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029"/>
  <workbookPr filterPrivacy="1" defaultThemeVersion="124226"/>
  <xr:revisionPtr revIDLastSave="0" documentId="13_ncr:1_{64C97025-0E25-4816-BBE5-9BE3955C997C}" xr6:coauthVersionLast="40" xr6:coauthVersionMax="40" xr10:uidLastSave="{00000000-0000-0000-0000-000000000000}"/>
  <bookViews>
    <workbookView xWindow="0" yWindow="360" windowWidth="15345" windowHeight="3750" xr2:uid="{00000000-000D-0000-FFFF-FFFF00000000}"/>
  </bookViews>
  <sheets>
    <sheet name="география" sheetId="7" r:id="rId1"/>
  </sheets>
  <definedNames>
    <definedName name="_xlnm._FilterDatabase" localSheetId="0" hidden="1">география!$A$6:$QN$3584</definedName>
    <definedName name="_xlnm.Print_Titles" localSheetId="0">география!$4:$6</definedName>
  </definedNames>
  <calcPr calcId="191029"/>
</workbook>
</file>

<file path=xl/calcChain.xml><?xml version="1.0" encoding="utf-8"?>
<calcChain xmlns="http://schemas.openxmlformats.org/spreadsheetml/2006/main">
  <c r="H784" i="7" l="1"/>
  <c r="H785" i="7"/>
  <c r="H786" i="7"/>
  <c r="H787" i="7"/>
  <c r="H1977" i="7"/>
  <c r="H1546" i="7"/>
  <c r="J49" i="7"/>
  <c r="J11" i="7"/>
  <c r="J23" i="7"/>
  <c r="J24" i="7"/>
  <c r="J28" i="7"/>
  <c r="J30" i="7"/>
  <c r="J39" i="7"/>
  <c r="J46" i="7"/>
  <c r="J48" i="7"/>
  <c r="J52" i="7"/>
  <c r="J53" i="7"/>
  <c r="J55" i="7"/>
  <c r="J72" i="7"/>
  <c r="J75" i="7"/>
  <c r="J87" i="7"/>
  <c r="J88" i="7"/>
  <c r="J89" i="7"/>
  <c r="J90" i="7"/>
  <c r="J93" i="7"/>
  <c r="J107" i="7"/>
  <c r="J110" i="7"/>
  <c r="J111" i="7"/>
  <c r="J113" i="7"/>
  <c r="J121" i="7"/>
  <c r="J138" i="7"/>
  <c r="J145" i="7"/>
  <c r="J200" i="7"/>
  <c r="J241" i="7"/>
  <c r="J253" i="7"/>
  <c r="J323" i="7"/>
  <c r="J445" i="7"/>
  <c r="J446" i="7"/>
  <c r="J12" i="7"/>
  <c r="J14" i="7"/>
  <c r="J16" i="7"/>
  <c r="H3491" i="7" l="1"/>
  <c r="J3491" i="7" s="1"/>
  <c r="H3492" i="7"/>
  <c r="J3492" i="7" s="1"/>
  <c r="H3493" i="7"/>
  <c r="J3493" i="7" s="1"/>
  <c r="H3494" i="7"/>
  <c r="J3494" i="7" s="1"/>
  <c r="H3495" i="7"/>
  <c r="J3495" i="7" s="1"/>
  <c r="H3496" i="7"/>
  <c r="J3496" i="7" s="1"/>
  <c r="H3497" i="7"/>
  <c r="J3497" i="7" s="1"/>
  <c r="H3499" i="7"/>
  <c r="J3499" i="7" s="1"/>
  <c r="H3500" i="7"/>
  <c r="J3500" i="7" s="1"/>
  <c r="H3501" i="7"/>
  <c r="J3501" i="7" s="1"/>
  <c r="H3502" i="7"/>
  <c r="J3502" i="7" s="1"/>
  <c r="H3503" i="7"/>
  <c r="J3503" i="7" s="1"/>
  <c r="H3504" i="7"/>
  <c r="J3504" i="7" s="1"/>
  <c r="H3505" i="7"/>
  <c r="J3505" i="7" s="1"/>
  <c r="H3506" i="7"/>
  <c r="J3506" i="7" s="1"/>
  <c r="H3507" i="7"/>
  <c r="J3507" i="7" s="1"/>
  <c r="H3508" i="7"/>
  <c r="J3508" i="7" s="1"/>
  <c r="H3509" i="7"/>
  <c r="J3509" i="7" s="1"/>
  <c r="H3510" i="7"/>
  <c r="J3510" i="7" s="1"/>
  <c r="H3498" i="7"/>
  <c r="J3498" i="7" s="1"/>
  <c r="H3511" i="7"/>
  <c r="J3511" i="7" s="1"/>
  <c r="H3512" i="7"/>
  <c r="J3512" i="7" s="1"/>
  <c r="H3513" i="7"/>
  <c r="J3513" i="7" s="1"/>
  <c r="H3514" i="7"/>
  <c r="J3514" i="7" s="1"/>
  <c r="H3515" i="7"/>
  <c r="J3515" i="7" s="1"/>
  <c r="H3516" i="7"/>
  <c r="J3516" i="7" s="1"/>
  <c r="H3517" i="7"/>
  <c r="J3517" i="7" s="1"/>
  <c r="H3518" i="7"/>
  <c r="J3518" i="7" s="1"/>
  <c r="H3519" i="7"/>
  <c r="J3519" i="7" s="1"/>
  <c r="H3520" i="7"/>
  <c r="J3520" i="7" s="1"/>
  <c r="H3521" i="7"/>
  <c r="J3521" i="7" s="1"/>
  <c r="H3522" i="7"/>
  <c r="J3522" i="7" s="1"/>
  <c r="H3523" i="7"/>
  <c r="J3523" i="7" s="1"/>
  <c r="H3524" i="7"/>
  <c r="J3524" i="7" s="1"/>
  <c r="H3525" i="7"/>
  <c r="J3525" i="7" s="1"/>
  <c r="H3526" i="7"/>
  <c r="J3526" i="7" s="1"/>
  <c r="H3527" i="7"/>
  <c r="J3527" i="7" s="1"/>
  <c r="H3528" i="7"/>
  <c r="J3528" i="7" s="1"/>
  <c r="H3529" i="7"/>
  <c r="J3529" i="7" s="1"/>
  <c r="H3530" i="7"/>
  <c r="J3530" i="7" s="1"/>
  <c r="H3531" i="7"/>
  <c r="J3531" i="7" s="1"/>
  <c r="H3532" i="7"/>
  <c r="J3532" i="7" s="1"/>
  <c r="H3533" i="7"/>
  <c r="J3533" i="7" s="1"/>
  <c r="H3534" i="7"/>
  <c r="J3534" i="7" s="1"/>
  <c r="H3535" i="7"/>
  <c r="J3535" i="7" s="1"/>
  <c r="H3536" i="7"/>
  <c r="J3536" i="7" s="1"/>
  <c r="H3537" i="7"/>
  <c r="J3537" i="7" s="1"/>
  <c r="H3538" i="7"/>
  <c r="J3538" i="7" s="1"/>
  <c r="H3539" i="7"/>
  <c r="J3539" i="7" s="1"/>
  <c r="H3540" i="7"/>
  <c r="J3540" i="7" s="1"/>
  <c r="H3541" i="7"/>
  <c r="J3541" i="7" s="1"/>
  <c r="H3542" i="7"/>
  <c r="J3542" i="7" s="1"/>
  <c r="H3543" i="7"/>
  <c r="J3543" i="7" s="1"/>
  <c r="H3544" i="7"/>
  <c r="J3544" i="7" s="1"/>
  <c r="H3545" i="7"/>
  <c r="J3545" i="7" s="1"/>
  <c r="H3546" i="7"/>
  <c r="J3546" i="7" s="1"/>
  <c r="H3547" i="7"/>
  <c r="J3547" i="7" s="1"/>
  <c r="H3548" i="7"/>
  <c r="J3548" i="7" s="1"/>
  <c r="H3549" i="7"/>
  <c r="J3549" i="7" s="1"/>
  <c r="H3550" i="7"/>
  <c r="J3550" i="7" s="1"/>
  <c r="H3551" i="7"/>
  <c r="J3551" i="7" s="1"/>
  <c r="H3552" i="7"/>
  <c r="J3552" i="7" s="1"/>
  <c r="H3553" i="7"/>
  <c r="J3553" i="7" s="1"/>
  <c r="H3554" i="7"/>
  <c r="J3554" i="7" s="1"/>
  <c r="H3555" i="7"/>
  <c r="J3555" i="7" s="1"/>
  <c r="H3556" i="7"/>
  <c r="J3556" i="7" s="1"/>
  <c r="H3557" i="7"/>
  <c r="J3557" i="7" s="1"/>
  <c r="H3558" i="7"/>
  <c r="J3558" i="7" s="1"/>
  <c r="H3559" i="7"/>
  <c r="J3559" i="7" s="1"/>
  <c r="H3560" i="7"/>
  <c r="J3560" i="7" s="1"/>
  <c r="H3561" i="7"/>
  <c r="J3561" i="7" s="1"/>
  <c r="H3562" i="7"/>
  <c r="J3562" i="7" s="1"/>
  <c r="H3563" i="7"/>
  <c r="J3563" i="7" s="1"/>
  <c r="H3564" i="7"/>
  <c r="J3564" i="7" s="1"/>
  <c r="H3565" i="7"/>
  <c r="J3565" i="7" s="1"/>
  <c r="H3566" i="7"/>
  <c r="J3566" i="7" s="1"/>
  <c r="H3567" i="7"/>
  <c r="J3567" i="7" s="1"/>
  <c r="H3568" i="7"/>
  <c r="J3568" i="7" s="1"/>
  <c r="H3569" i="7"/>
  <c r="J3569" i="7" s="1"/>
  <c r="H3570" i="7"/>
  <c r="J3570" i="7" s="1"/>
  <c r="H3571" i="7"/>
  <c r="J3571" i="7" s="1"/>
  <c r="H3572" i="7"/>
  <c r="J3572" i="7" s="1"/>
  <c r="H3573" i="7"/>
  <c r="J3573" i="7" s="1"/>
  <c r="H3574" i="7"/>
  <c r="J3574" i="7" s="1"/>
  <c r="H3575" i="7"/>
  <c r="J3575" i="7" s="1"/>
  <c r="H3576" i="7"/>
  <c r="J3576" i="7" s="1"/>
  <c r="H3577" i="7"/>
  <c r="J3577" i="7" s="1"/>
  <c r="H3578" i="7"/>
  <c r="J3578" i="7" s="1"/>
  <c r="H3579" i="7"/>
  <c r="J3579" i="7" s="1"/>
  <c r="H3580" i="7"/>
  <c r="J3580" i="7" s="1"/>
  <c r="H3581" i="7"/>
  <c r="J3581" i="7" s="1"/>
  <c r="H3582" i="7"/>
  <c r="J3582" i="7" s="1"/>
  <c r="H3583" i="7"/>
  <c r="J3583" i="7" s="1"/>
  <c r="H3584" i="7"/>
  <c r="J3584" i="7" s="1"/>
  <c r="H3417" i="7"/>
  <c r="J3417" i="7" s="1"/>
  <c r="H3418" i="7"/>
  <c r="J3418" i="7" s="1"/>
  <c r="H3419" i="7"/>
  <c r="J3419" i="7" s="1"/>
  <c r="H3420" i="7"/>
  <c r="J3420" i="7" s="1"/>
  <c r="H3421" i="7"/>
  <c r="J3421" i="7" s="1"/>
  <c r="H3422" i="7"/>
  <c r="J3422" i="7" s="1"/>
  <c r="H3423" i="7"/>
  <c r="J3423" i="7" s="1"/>
  <c r="H3424" i="7"/>
  <c r="J3424" i="7" s="1"/>
  <c r="H3425" i="7"/>
  <c r="J3425" i="7" s="1"/>
  <c r="H3426" i="7"/>
  <c r="J3426" i="7" s="1"/>
  <c r="H3427" i="7"/>
  <c r="J3427" i="7" s="1"/>
  <c r="H3428" i="7"/>
  <c r="J3428" i="7" s="1"/>
  <c r="H3429" i="7"/>
  <c r="J3429" i="7" s="1"/>
  <c r="H3430" i="7"/>
  <c r="J3430" i="7" s="1"/>
  <c r="H3431" i="7"/>
  <c r="J3431" i="7" s="1"/>
  <c r="H3432" i="7"/>
  <c r="J3432" i="7" s="1"/>
  <c r="H3433" i="7"/>
  <c r="J3433" i="7" s="1"/>
  <c r="H3434" i="7"/>
  <c r="J3434" i="7" s="1"/>
  <c r="H3435" i="7"/>
  <c r="J3435" i="7" s="1"/>
  <c r="H3436" i="7"/>
  <c r="J3436" i="7" s="1"/>
  <c r="H3437" i="7"/>
  <c r="J3437" i="7" s="1"/>
  <c r="H3438" i="7"/>
  <c r="J3438" i="7" s="1"/>
  <c r="H3439" i="7"/>
  <c r="J3439" i="7" s="1"/>
  <c r="H3440" i="7"/>
  <c r="J3440" i="7" s="1"/>
  <c r="H3441" i="7"/>
  <c r="J3441" i="7" s="1"/>
  <c r="H3442" i="7"/>
  <c r="J3442" i="7" s="1"/>
  <c r="H3443" i="7"/>
  <c r="J3443" i="7" s="1"/>
  <c r="H3444" i="7"/>
  <c r="J3444" i="7" s="1"/>
  <c r="H3445" i="7"/>
  <c r="J3445" i="7" s="1"/>
  <c r="H3446" i="7"/>
  <c r="J3446" i="7" s="1"/>
  <c r="H3447" i="7"/>
  <c r="J3447" i="7" s="1"/>
  <c r="H3448" i="7"/>
  <c r="J3448" i="7" s="1"/>
  <c r="H3449" i="7"/>
  <c r="J3449" i="7" s="1"/>
  <c r="H3450" i="7"/>
  <c r="J3450" i="7" s="1"/>
  <c r="H3451" i="7"/>
  <c r="J3451" i="7" s="1"/>
  <c r="H3452" i="7"/>
  <c r="J3452" i="7" s="1"/>
  <c r="H3453" i="7"/>
  <c r="J3453" i="7" s="1"/>
  <c r="H3454" i="7"/>
  <c r="J3454" i="7" s="1"/>
  <c r="H3455" i="7"/>
  <c r="J3455" i="7" s="1"/>
  <c r="H3456" i="7"/>
  <c r="J3456" i="7" s="1"/>
  <c r="H3457" i="7"/>
  <c r="J3457" i="7" s="1"/>
  <c r="H3458" i="7"/>
  <c r="J3458" i="7" s="1"/>
  <c r="H3459" i="7"/>
  <c r="J3459" i="7" s="1"/>
  <c r="H3460" i="7"/>
  <c r="J3460" i="7" s="1"/>
  <c r="H3461" i="7"/>
  <c r="J3461" i="7" s="1"/>
  <c r="H3462" i="7"/>
  <c r="J3462" i="7" s="1"/>
  <c r="H3463" i="7"/>
  <c r="J3463" i="7" s="1"/>
  <c r="H3464" i="7"/>
  <c r="J3464" i="7" s="1"/>
  <c r="H3465" i="7"/>
  <c r="J3465" i="7" s="1"/>
  <c r="H3466" i="7"/>
  <c r="J3466" i="7" s="1"/>
  <c r="H3467" i="7"/>
  <c r="J3467" i="7" s="1"/>
  <c r="H3468" i="7"/>
  <c r="J3468" i="7" s="1"/>
  <c r="H3469" i="7"/>
  <c r="J3469" i="7" s="1"/>
  <c r="H3470" i="7"/>
  <c r="J3470" i="7" s="1"/>
  <c r="H3471" i="7"/>
  <c r="J3471" i="7" s="1"/>
  <c r="H3472" i="7"/>
  <c r="J3472" i="7" s="1"/>
  <c r="H3473" i="7"/>
  <c r="J3473" i="7" s="1"/>
  <c r="H3474" i="7"/>
  <c r="J3474" i="7" s="1"/>
  <c r="H3475" i="7"/>
  <c r="J3475" i="7" s="1"/>
  <c r="H3476" i="7"/>
  <c r="J3476" i="7" s="1"/>
  <c r="H3477" i="7"/>
  <c r="J3477" i="7" s="1"/>
  <c r="H3478" i="7"/>
  <c r="J3478" i="7" s="1"/>
  <c r="H3479" i="7"/>
  <c r="J3479" i="7" s="1"/>
  <c r="H3480" i="7"/>
  <c r="J3480" i="7" s="1"/>
  <c r="H3481" i="7"/>
  <c r="J3481" i="7" s="1"/>
  <c r="H3482" i="7"/>
  <c r="J3482" i="7" s="1"/>
  <c r="H3483" i="7"/>
  <c r="J3483" i="7" s="1"/>
  <c r="H3484" i="7"/>
  <c r="J3484" i="7" s="1"/>
  <c r="H3230" i="7"/>
  <c r="J3230" i="7" s="1"/>
  <c r="H3231" i="7"/>
  <c r="J3231" i="7" s="1"/>
  <c r="H3232" i="7"/>
  <c r="J3232" i="7" s="1"/>
  <c r="H3233" i="7"/>
  <c r="J3233" i="7" s="1"/>
  <c r="H3234" i="7"/>
  <c r="J3234" i="7" s="1"/>
  <c r="H3235" i="7"/>
  <c r="J3235" i="7" s="1"/>
  <c r="H3236" i="7"/>
  <c r="J3236" i="7" s="1"/>
  <c r="H3237" i="7"/>
  <c r="J3237" i="7" s="1"/>
  <c r="H3238" i="7"/>
  <c r="J3238" i="7" s="1"/>
  <c r="H3239" i="7"/>
  <c r="J3239" i="7" s="1"/>
  <c r="H3240" i="7"/>
  <c r="J3240" i="7" s="1"/>
  <c r="H3241" i="7"/>
  <c r="J3241" i="7" s="1"/>
  <c r="H3242" i="7"/>
  <c r="J3242" i="7" s="1"/>
  <c r="H3243" i="7"/>
  <c r="J3243" i="7" s="1"/>
  <c r="H3244" i="7"/>
  <c r="J3244" i="7" s="1"/>
  <c r="H3245" i="7"/>
  <c r="J3245" i="7" s="1"/>
  <c r="H3246" i="7"/>
  <c r="J3246" i="7" s="1"/>
  <c r="H3247" i="7"/>
  <c r="J3247" i="7" s="1"/>
  <c r="H3248" i="7"/>
  <c r="J3248" i="7" s="1"/>
  <c r="H3249" i="7"/>
  <c r="J3249" i="7" s="1"/>
  <c r="H3250" i="7"/>
  <c r="J3250" i="7" s="1"/>
  <c r="H3251" i="7"/>
  <c r="J3251" i="7" s="1"/>
  <c r="H3252" i="7"/>
  <c r="J3252" i="7" s="1"/>
  <c r="H3253" i="7"/>
  <c r="J3253" i="7" s="1"/>
  <c r="H3254" i="7"/>
  <c r="J3254" i="7" s="1"/>
  <c r="H3255" i="7"/>
  <c r="J3255" i="7" s="1"/>
  <c r="H3256" i="7"/>
  <c r="J3256" i="7" s="1"/>
  <c r="H3257" i="7"/>
  <c r="J3257" i="7" s="1"/>
  <c r="H3258" i="7"/>
  <c r="J3258" i="7" s="1"/>
  <c r="H3259" i="7"/>
  <c r="J3259" i="7" s="1"/>
  <c r="H3260" i="7"/>
  <c r="J3260" i="7" s="1"/>
  <c r="H3261" i="7"/>
  <c r="J3261" i="7" s="1"/>
  <c r="H3262" i="7"/>
  <c r="J3262" i="7" s="1"/>
  <c r="H3263" i="7"/>
  <c r="J3263" i="7" s="1"/>
  <c r="H3264" i="7"/>
  <c r="J3264" i="7" s="1"/>
  <c r="H3265" i="7"/>
  <c r="J3265" i="7" s="1"/>
  <c r="H3266" i="7"/>
  <c r="J3266" i="7" s="1"/>
  <c r="H3267" i="7"/>
  <c r="J3267" i="7" s="1"/>
  <c r="H3268" i="7"/>
  <c r="J3268" i="7" s="1"/>
  <c r="H3269" i="7"/>
  <c r="J3269" i="7" s="1"/>
  <c r="H3270" i="7"/>
  <c r="J3270" i="7" s="1"/>
  <c r="H3271" i="7"/>
  <c r="J3271" i="7" s="1"/>
  <c r="H3272" i="7"/>
  <c r="J3272" i="7" s="1"/>
  <c r="H3273" i="7"/>
  <c r="J3273" i="7" s="1"/>
  <c r="H3274" i="7"/>
  <c r="J3274" i="7" s="1"/>
  <c r="H3275" i="7"/>
  <c r="J3275" i="7" s="1"/>
  <c r="H3276" i="7"/>
  <c r="J3276" i="7" s="1"/>
  <c r="H3277" i="7"/>
  <c r="J3277" i="7" s="1"/>
  <c r="H3278" i="7"/>
  <c r="J3278" i="7" s="1"/>
  <c r="H3279" i="7"/>
  <c r="J3279" i="7" s="1"/>
  <c r="H3280" i="7"/>
  <c r="J3280" i="7" s="1"/>
  <c r="H3281" i="7"/>
  <c r="J3281" i="7" s="1"/>
  <c r="H3282" i="7"/>
  <c r="J3282" i="7" s="1"/>
  <c r="H3283" i="7"/>
  <c r="J3283" i="7" s="1"/>
  <c r="H3284" i="7"/>
  <c r="J3284" i="7" s="1"/>
  <c r="H3285" i="7"/>
  <c r="J3285" i="7" s="1"/>
  <c r="H3286" i="7"/>
  <c r="J3286" i="7" s="1"/>
  <c r="H3287" i="7"/>
  <c r="J3287" i="7" s="1"/>
  <c r="H3288" i="7"/>
  <c r="J3288" i="7" s="1"/>
  <c r="H3289" i="7"/>
  <c r="J3289" i="7" s="1"/>
  <c r="H3290" i="7"/>
  <c r="J3290" i="7" s="1"/>
  <c r="H3291" i="7"/>
  <c r="J3291" i="7" s="1"/>
  <c r="H3292" i="7"/>
  <c r="J3292" i="7" s="1"/>
  <c r="H3293" i="7"/>
  <c r="J3293" i="7" s="1"/>
  <c r="H3294" i="7"/>
  <c r="J3294" i="7" s="1"/>
  <c r="H3295" i="7"/>
  <c r="J3295" i="7" s="1"/>
  <c r="H3296" i="7"/>
  <c r="J3296" i="7" s="1"/>
  <c r="H3297" i="7"/>
  <c r="J3297" i="7" s="1"/>
  <c r="H3298" i="7"/>
  <c r="J3298" i="7" s="1"/>
  <c r="H3299" i="7"/>
  <c r="J3299" i="7" s="1"/>
  <c r="H3300" i="7"/>
  <c r="J3300" i="7" s="1"/>
  <c r="H3301" i="7"/>
  <c r="J3301" i="7" s="1"/>
  <c r="H3302" i="7"/>
  <c r="J3302" i="7" s="1"/>
  <c r="H3303" i="7"/>
  <c r="J3303" i="7" s="1"/>
  <c r="H3304" i="7"/>
  <c r="J3304" i="7" s="1"/>
  <c r="H3305" i="7"/>
  <c r="J3305" i="7" s="1"/>
  <c r="H3306" i="7"/>
  <c r="J3306" i="7" s="1"/>
  <c r="H3307" i="7"/>
  <c r="J3307" i="7" s="1"/>
  <c r="H3308" i="7"/>
  <c r="J3308" i="7" s="1"/>
  <c r="H3309" i="7"/>
  <c r="J3309" i="7" s="1"/>
  <c r="H3310" i="7"/>
  <c r="J3310" i="7" s="1"/>
  <c r="H3311" i="7"/>
  <c r="J3311" i="7" s="1"/>
  <c r="H3312" i="7"/>
  <c r="J3312" i="7" s="1"/>
  <c r="H3313" i="7"/>
  <c r="J3313" i="7" s="1"/>
  <c r="H3314" i="7"/>
  <c r="J3314" i="7" s="1"/>
  <c r="H3315" i="7"/>
  <c r="J3315" i="7" s="1"/>
  <c r="H3316" i="7"/>
  <c r="J3316" i="7" s="1"/>
  <c r="H3317" i="7"/>
  <c r="J3317" i="7" s="1"/>
  <c r="H3318" i="7"/>
  <c r="J3318" i="7" s="1"/>
  <c r="H3319" i="7"/>
  <c r="J3319" i="7" s="1"/>
  <c r="H3320" i="7"/>
  <c r="J3320" i="7" s="1"/>
  <c r="H3321" i="7"/>
  <c r="J3321" i="7" s="1"/>
  <c r="H3322" i="7"/>
  <c r="J3322" i="7" s="1"/>
  <c r="H3323" i="7"/>
  <c r="J3323" i="7" s="1"/>
  <c r="H3324" i="7"/>
  <c r="J3324" i="7" s="1"/>
  <c r="H3325" i="7"/>
  <c r="J3325" i="7" s="1"/>
  <c r="H3326" i="7"/>
  <c r="J3326" i="7" s="1"/>
  <c r="H3327" i="7"/>
  <c r="J3327" i="7" s="1"/>
  <c r="H3328" i="7"/>
  <c r="J3328" i="7" s="1"/>
  <c r="H3329" i="7"/>
  <c r="J3329" i="7" s="1"/>
  <c r="H3330" i="7"/>
  <c r="J3330" i="7" s="1"/>
  <c r="H3331" i="7"/>
  <c r="J3331" i="7" s="1"/>
  <c r="H3332" i="7"/>
  <c r="J3332" i="7" s="1"/>
  <c r="H3333" i="7"/>
  <c r="J3333" i="7" s="1"/>
  <c r="H3334" i="7"/>
  <c r="J3334" i="7" s="1"/>
  <c r="H3335" i="7"/>
  <c r="J3335" i="7" s="1"/>
  <c r="H3336" i="7"/>
  <c r="J3336" i="7" s="1"/>
  <c r="H3337" i="7"/>
  <c r="J3337" i="7" s="1"/>
  <c r="H3338" i="7"/>
  <c r="J3338" i="7" s="1"/>
  <c r="H3339" i="7"/>
  <c r="J3339" i="7" s="1"/>
  <c r="H3340" i="7"/>
  <c r="J3340" i="7" s="1"/>
  <c r="H3341" i="7"/>
  <c r="J3341" i="7" s="1"/>
  <c r="H3342" i="7"/>
  <c r="J3342" i="7" s="1"/>
  <c r="H3343" i="7"/>
  <c r="J3343" i="7" s="1"/>
  <c r="H3344" i="7"/>
  <c r="J3344" i="7" s="1"/>
  <c r="H3345" i="7"/>
  <c r="J3345" i="7" s="1"/>
  <c r="H3346" i="7"/>
  <c r="J3346" i="7" s="1"/>
  <c r="H3347" i="7"/>
  <c r="J3347" i="7" s="1"/>
  <c r="H3348" i="7"/>
  <c r="J3348" i="7" s="1"/>
  <c r="H3349" i="7"/>
  <c r="J3349" i="7" s="1"/>
  <c r="H3350" i="7"/>
  <c r="J3350" i="7" s="1"/>
  <c r="H3351" i="7"/>
  <c r="J3351" i="7" s="1"/>
  <c r="H3352" i="7"/>
  <c r="J3352" i="7" s="1"/>
  <c r="H3353" i="7"/>
  <c r="J3353" i="7" s="1"/>
  <c r="H3354" i="7"/>
  <c r="J3354" i="7" s="1"/>
  <c r="H3355" i="7"/>
  <c r="J3355" i="7" s="1"/>
  <c r="H3356" i="7"/>
  <c r="J3356" i="7" s="1"/>
  <c r="H3357" i="7"/>
  <c r="J3357" i="7" s="1"/>
  <c r="H3358" i="7"/>
  <c r="J3358" i="7" s="1"/>
  <c r="H3359" i="7"/>
  <c r="J3359" i="7" s="1"/>
  <c r="H3360" i="7"/>
  <c r="J3360" i="7" s="1"/>
  <c r="H3361" i="7"/>
  <c r="J3361" i="7" s="1"/>
  <c r="H3362" i="7"/>
  <c r="J3362" i="7" s="1"/>
  <c r="H3363" i="7"/>
  <c r="J3363" i="7" s="1"/>
  <c r="H3364" i="7"/>
  <c r="J3364" i="7" s="1"/>
  <c r="H3365" i="7"/>
  <c r="J3365" i="7" s="1"/>
  <c r="H3366" i="7"/>
  <c r="J3366" i="7" s="1"/>
  <c r="H3367" i="7"/>
  <c r="J3367" i="7" s="1"/>
  <c r="H3368" i="7"/>
  <c r="J3368" i="7" s="1"/>
  <c r="H3369" i="7"/>
  <c r="J3369" i="7" s="1"/>
  <c r="H3370" i="7"/>
  <c r="J3370" i="7" s="1"/>
  <c r="H3371" i="7"/>
  <c r="J3371" i="7" s="1"/>
  <c r="H3372" i="7"/>
  <c r="J3372" i="7" s="1"/>
  <c r="H3373" i="7"/>
  <c r="J3373" i="7" s="1"/>
  <c r="H3374" i="7"/>
  <c r="J3374" i="7" s="1"/>
  <c r="H3375" i="7"/>
  <c r="J3375" i="7" s="1"/>
  <c r="H3376" i="7"/>
  <c r="J3376" i="7" s="1"/>
  <c r="H3377" i="7"/>
  <c r="J3377" i="7" s="1"/>
  <c r="H3378" i="7"/>
  <c r="J3378" i="7" s="1"/>
  <c r="H3379" i="7"/>
  <c r="J3379" i="7" s="1"/>
  <c r="H3380" i="7"/>
  <c r="J3380" i="7" s="1"/>
  <c r="H3381" i="7"/>
  <c r="J3381" i="7" s="1"/>
  <c r="H3382" i="7"/>
  <c r="J3382" i="7" s="1"/>
  <c r="H3383" i="7"/>
  <c r="J3383" i="7" s="1"/>
  <c r="H3384" i="7"/>
  <c r="J3384" i="7" s="1"/>
  <c r="H3385" i="7"/>
  <c r="J3385" i="7" s="1"/>
  <c r="H3386" i="7"/>
  <c r="J3386" i="7" s="1"/>
  <c r="H3387" i="7"/>
  <c r="J3387" i="7" s="1"/>
  <c r="H3388" i="7"/>
  <c r="J3388" i="7" s="1"/>
  <c r="H3389" i="7"/>
  <c r="J3389" i="7" s="1"/>
  <c r="H3390" i="7"/>
  <c r="J3390" i="7" s="1"/>
  <c r="H3391" i="7"/>
  <c r="J3391" i="7" s="1"/>
  <c r="H3392" i="7"/>
  <c r="J3392" i="7" s="1"/>
  <c r="H3393" i="7"/>
  <c r="J3393" i="7" s="1"/>
  <c r="H3394" i="7"/>
  <c r="J3394" i="7" s="1"/>
  <c r="H3395" i="7"/>
  <c r="J3395" i="7" s="1"/>
  <c r="H3396" i="7"/>
  <c r="J3396" i="7" s="1"/>
  <c r="H3397" i="7"/>
  <c r="J3397" i="7" s="1"/>
  <c r="H3398" i="7"/>
  <c r="J3398" i="7" s="1"/>
  <c r="H3399" i="7"/>
  <c r="J3399" i="7" s="1"/>
  <c r="H3400" i="7"/>
  <c r="J3400" i="7" s="1"/>
  <c r="H3401" i="7"/>
  <c r="J3401" i="7" s="1"/>
  <c r="H3402" i="7"/>
  <c r="J3402" i="7" s="1"/>
  <c r="H3403" i="7"/>
  <c r="J3403" i="7" s="1"/>
  <c r="H3404" i="7"/>
  <c r="J3404" i="7" s="1"/>
  <c r="H3405" i="7"/>
  <c r="J3405" i="7" s="1"/>
  <c r="H3406" i="7"/>
  <c r="J3406" i="7" s="1"/>
  <c r="H3407" i="7"/>
  <c r="J3407" i="7" s="1"/>
  <c r="H3408" i="7"/>
  <c r="J3408" i="7" s="1"/>
  <c r="H3409" i="7"/>
  <c r="J3409" i="7" s="1"/>
  <c r="H3410" i="7"/>
  <c r="J3410" i="7" s="1"/>
  <c r="H3411" i="7"/>
  <c r="J3411" i="7" s="1"/>
  <c r="H3412" i="7"/>
  <c r="J3412" i="7" s="1"/>
  <c r="H3413" i="7"/>
  <c r="J3413" i="7" s="1"/>
  <c r="H3414" i="7"/>
  <c r="J3414" i="7" s="1"/>
  <c r="H3415" i="7"/>
  <c r="J3415" i="7" s="1"/>
  <c r="H3144" i="7"/>
  <c r="H3145" i="7"/>
  <c r="H3146" i="7"/>
  <c r="H3147" i="7"/>
  <c r="H3150" i="7"/>
  <c r="H3148" i="7"/>
  <c r="H3149" i="7"/>
  <c r="H3151" i="7"/>
  <c r="H3152" i="7"/>
  <c r="H3153" i="7"/>
  <c r="H3154" i="7"/>
  <c r="H3156" i="7"/>
  <c r="H3155" i="7"/>
  <c r="H3158" i="7"/>
  <c r="H3157" i="7"/>
  <c r="H3159" i="7"/>
  <c r="H3162" i="7"/>
  <c r="H3160" i="7"/>
  <c r="H3161" i="7"/>
  <c r="H3164" i="7"/>
  <c r="H3165" i="7"/>
  <c r="H3170" i="7"/>
  <c r="H3169" i="7"/>
  <c r="H3166" i="7"/>
  <c r="H3168" i="7"/>
  <c r="H3167" i="7"/>
  <c r="H3163" i="7"/>
  <c r="H3174" i="7"/>
  <c r="H3172" i="7"/>
  <c r="H3173" i="7"/>
  <c r="H3171" i="7"/>
  <c r="H3177" i="7"/>
  <c r="H3175" i="7"/>
  <c r="H3178" i="7"/>
  <c r="H3176" i="7"/>
  <c r="H3180" i="7"/>
  <c r="H3179" i="7"/>
  <c r="H3183" i="7"/>
  <c r="H3186" i="7"/>
  <c r="H3185" i="7"/>
  <c r="H3182" i="7"/>
  <c r="H3181" i="7"/>
  <c r="H3184" i="7"/>
  <c r="H3200" i="7"/>
  <c r="H3187" i="7"/>
  <c r="H3196" i="7"/>
  <c r="H3191" i="7"/>
  <c r="H3204" i="7"/>
  <c r="H3195" i="7"/>
  <c r="H3194" i="7"/>
  <c r="H3189" i="7"/>
  <c r="H3193" i="7"/>
  <c r="H3197" i="7"/>
  <c r="H3202" i="7"/>
  <c r="H3201" i="7"/>
  <c r="H3190" i="7"/>
  <c r="H3198" i="7"/>
  <c r="H3199" i="7"/>
  <c r="H3203" i="7"/>
  <c r="H3188" i="7"/>
  <c r="H3192" i="7"/>
  <c r="H3207" i="7"/>
  <c r="H3205" i="7"/>
  <c r="H3206" i="7"/>
  <c r="H3208" i="7"/>
  <c r="H3209" i="7"/>
  <c r="H3210" i="7"/>
  <c r="J3144" i="7" l="1"/>
  <c r="J3145" i="7"/>
  <c r="J3146" i="7"/>
  <c r="J3147" i="7"/>
  <c r="J3150" i="7"/>
  <c r="J3148" i="7"/>
  <c r="J3149" i="7"/>
  <c r="J3151" i="7"/>
  <c r="J3152" i="7"/>
  <c r="J3153" i="7"/>
  <c r="J3154" i="7"/>
  <c r="J3156" i="7"/>
  <c r="J3155" i="7"/>
  <c r="J3158" i="7"/>
  <c r="J3157" i="7"/>
  <c r="J3159" i="7"/>
  <c r="J3162" i="7"/>
  <c r="J3160" i="7"/>
  <c r="J3161" i="7"/>
  <c r="J3164" i="7"/>
  <c r="J3165" i="7"/>
  <c r="J3170" i="7"/>
  <c r="J3169" i="7"/>
  <c r="J3166" i="7"/>
  <c r="J3168" i="7"/>
  <c r="J3167" i="7"/>
  <c r="J3163" i="7"/>
  <c r="J3174" i="7"/>
  <c r="J3172" i="7"/>
  <c r="J3173" i="7"/>
  <c r="J3171" i="7"/>
  <c r="J3177" i="7"/>
  <c r="J3175" i="7"/>
  <c r="J3178" i="7"/>
  <c r="J3176" i="7"/>
  <c r="J3180" i="7"/>
  <c r="J3179" i="7"/>
  <c r="J3183" i="7"/>
  <c r="J3186" i="7"/>
  <c r="J3185" i="7"/>
  <c r="J3182" i="7"/>
  <c r="J3181" i="7"/>
  <c r="J3184" i="7"/>
  <c r="J3200" i="7"/>
  <c r="J3187" i="7"/>
  <c r="J3196" i="7"/>
  <c r="J3191" i="7"/>
  <c r="J3204" i="7"/>
  <c r="J3195" i="7"/>
  <c r="J3194" i="7"/>
  <c r="J3189" i="7"/>
  <c r="J3193" i="7"/>
  <c r="J3197" i="7"/>
  <c r="J3202" i="7"/>
  <c r="J3201" i="7"/>
  <c r="J3190" i="7"/>
  <c r="J3198" i="7"/>
  <c r="J3199" i="7"/>
  <c r="J3203" i="7"/>
  <c r="J3188" i="7"/>
  <c r="J3192" i="7"/>
  <c r="J3207" i="7"/>
  <c r="J3205" i="7"/>
  <c r="J3206" i="7"/>
  <c r="J3208" i="7"/>
  <c r="J3209" i="7"/>
  <c r="J3210" i="7"/>
  <c r="J1546" i="7"/>
  <c r="J1977" i="7"/>
  <c r="J919" i="7"/>
  <c r="J923" i="7"/>
  <c r="J925" i="7"/>
  <c r="J926" i="7"/>
  <c r="J931" i="7"/>
  <c r="J932" i="7"/>
  <c r="J937" i="7"/>
  <c r="J938" i="7"/>
  <c r="J940" i="7"/>
  <c r="J941" i="7"/>
  <c r="J942" i="7"/>
  <c r="J963" i="7"/>
  <c r="J1026" i="7"/>
  <c r="J1038" i="7"/>
  <c r="J1066" i="7"/>
  <c r="J1119" i="7"/>
  <c r="J1279" i="7"/>
  <c r="J1305" i="7"/>
  <c r="J1312" i="7"/>
  <c r="J1319" i="7"/>
  <c r="J1337" i="7"/>
  <c r="J1338" i="7"/>
  <c r="J1339" i="7"/>
  <c r="J1342" i="7"/>
  <c r="J447" i="7"/>
  <c r="J448" i="7"/>
  <c r="J450" i="7"/>
  <c r="J451" i="7"/>
  <c r="J458" i="7"/>
  <c r="J459" i="7"/>
  <c r="J480" i="7"/>
  <c r="J511" i="7"/>
  <c r="J631" i="7"/>
  <c r="J725" i="7"/>
  <c r="J737" i="7"/>
  <c r="J738" i="7"/>
  <c r="J748" i="7"/>
  <c r="J786" i="7"/>
  <c r="J882" i="7"/>
  <c r="J897" i="7"/>
  <c r="J910" i="7"/>
  <c r="H3490" i="7" l="1"/>
  <c r="J3490" i="7" s="1"/>
  <c r="H3142" i="7"/>
  <c r="J3142" i="7" s="1"/>
  <c r="H3141" i="7"/>
  <c r="J3141" i="7" s="1"/>
  <c r="H3140" i="7"/>
  <c r="J3140" i="7" s="1"/>
  <c r="H3139" i="7"/>
  <c r="J3139" i="7" s="1"/>
  <c r="H3138" i="7"/>
  <c r="J3138" i="7" s="1"/>
  <c r="H3137" i="7"/>
  <c r="J3137" i="7" s="1"/>
  <c r="H3136" i="7"/>
  <c r="J3136" i="7" s="1"/>
  <c r="H3135" i="7"/>
  <c r="J3135" i="7" s="1"/>
  <c r="H3134" i="7"/>
  <c r="J3134" i="7" s="1"/>
  <c r="H3133" i="7"/>
  <c r="J3133" i="7" s="1"/>
  <c r="H3132" i="7"/>
  <c r="J3132" i="7" s="1"/>
  <c r="H3131" i="7"/>
  <c r="J3131" i="7" s="1"/>
  <c r="H3130" i="7"/>
  <c r="J3130" i="7" s="1"/>
  <c r="H3129" i="7"/>
  <c r="J3129" i="7" s="1"/>
  <c r="H3128" i="7"/>
  <c r="J3128" i="7" s="1"/>
  <c r="H3127" i="7"/>
  <c r="J3127" i="7" s="1"/>
  <c r="H3126" i="7"/>
  <c r="J3126" i="7" s="1"/>
  <c r="H3125" i="7"/>
  <c r="J3125" i="7" s="1"/>
  <c r="H3124" i="7"/>
  <c r="J3124" i="7" s="1"/>
  <c r="H3123" i="7"/>
  <c r="J3123" i="7" s="1"/>
  <c r="H3122" i="7"/>
  <c r="J3122" i="7" s="1"/>
  <c r="H3121" i="7"/>
  <c r="J3121" i="7" s="1"/>
  <c r="H3120" i="7"/>
  <c r="J3120" i="7" s="1"/>
  <c r="H3119" i="7"/>
  <c r="J3119" i="7" s="1"/>
  <c r="H3118" i="7"/>
  <c r="J3118" i="7" s="1"/>
  <c r="H3117" i="7"/>
  <c r="J3117" i="7" s="1"/>
  <c r="H3116" i="7"/>
  <c r="J3116" i="7" s="1"/>
  <c r="H3115" i="7"/>
  <c r="J3115" i="7" s="1"/>
  <c r="H3114" i="7"/>
  <c r="J3114" i="7" s="1"/>
  <c r="H3113" i="7"/>
  <c r="J3113" i="7" s="1"/>
  <c r="H3112" i="7"/>
  <c r="J3112" i="7" s="1"/>
  <c r="H3111" i="7"/>
  <c r="J3111" i="7" s="1"/>
  <c r="H3110" i="7"/>
  <c r="J3110" i="7" s="1"/>
  <c r="H3109" i="7"/>
  <c r="J3109" i="7" s="1"/>
  <c r="H3108" i="7"/>
  <c r="J3108" i="7" s="1"/>
  <c r="H3107" i="7"/>
  <c r="J3107" i="7" s="1"/>
  <c r="H3106" i="7"/>
  <c r="J3106" i="7" s="1"/>
  <c r="H3105" i="7"/>
  <c r="J3105" i="7" s="1"/>
  <c r="H3104" i="7"/>
  <c r="J3104" i="7" s="1"/>
  <c r="H3103" i="7"/>
  <c r="J3103" i="7" s="1"/>
  <c r="H3102" i="7"/>
  <c r="J3102" i="7" s="1"/>
  <c r="H3101" i="7"/>
  <c r="J3101" i="7" s="1"/>
  <c r="H3100" i="7"/>
  <c r="J3100" i="7" s="1"/>
  <c r="H3099" i="7"/>
  <c r="J3099" i="7" s="1"/>
  <c r="H3098" i="7"/>
  <c r="J3098" i="7" s="1"/>
  <c r="H3097" i="7"/>
  <c r="J3097" i="7" s="1"/>
  <c r="H3096" i="7"/>
  <c r="J3096" i="7" s="1"/>
  <c r="H3095" i="7"/>
  <c r="J3095" i="7" s="1"/>
  <c r="H3094" i="7"/>
  <c r="J3094" i="7" s="1"/>
  <c r="H3093" i="7"/>
  <c r="J3093" i="7" s="1"/>
  <c r="H3092" i="7"/>
  <c r="J3092" i="7" s="1"/>
  <c r="H3091" i="7"/>
  <c r="J3091" i="7" s="1"/>
  <c r="H3090" i="7"/>
  <c r="J3090" i="7" s="1"/>
  <c r="H3089" i="7"/>
  <c r="J3089" i="7" s="1"/>
  <c r="H3088" i="7"/>
  <c r="J3088" i="7" s="1"/>
  <c r="H3087" i="7"/>
  <c r="J3087" i="7" s="1"/>
  <c r="H3086" i="7"/>
  <c r="J3086" i="7" s="1"/>
  <c r="H3085" i="7"/>
  <c r="J3085" i="7" s="1"/>
  <c r="H3084" i="7"/>
  <c r="J3084" i="7" s="1"/>
  <c r="H3083" i="7"/>
  <c r="J3083" i="7" s="1"/>
  <c r="H3082" i="7"/>
  <c r="J3082" i="7" s="1"/>
  <c r="H3081" i="7"/>
  <c r="J3081" i="7" s="1"/>
  <c r="H3080" i="7"/>
  <c r="J3080" i="7" s="1"/>
  <c r="H3079" i="7"/>
  <c r="J3079" i="7" s="1"/>
  <c r="H3078" i="7"/>
  <c r="J3078" i="7" s="1"/>
  <c r="H3077" i="7"/>
  <c r="J3077" i="7" s="1"/>
  <c r="H3076" i="7"/>
  <c r="J3076" i="7" s="1"/>
  <c r="H3075" i="7"/>
  <c r="J3075" i="7" s="1"/>
  <c r="H3074" i="7"/>
  <c r="J3074" i="7" s="1"/>
  <c r="H3073" i="7"/>
  <c r="J3073" i="7" s="1"/>
  <c r="H3072" i="7"/>
  <c r="J3072" i="7" s="1"/>
  <c r="H3071" i="7"/>
  <c r="J3071" i="7" s="1"/>
  <c r="H3070" i="7"/>
  <c r="J3070" i="7" s="1"/>
  <c r="H3069" i="7"/>
  <c r="J3069" i="7" s="1"/>
  <c r="H3068" i="7"/>
  <c r="J3068" i="7" s="1"/>
  <c r="H3067" i="7"/>
  <c r="J3067" i="7" s="1"/>
  <c r="H3066" i="7"/>
  <c r="J3066" i="7" s="1"/>
  <c r="H3065" i="7"/>
  <c r="J3065" i="7" s="1"/>
  <c r="H3064" i="7"/>
  <c r="J3064" i="7" s="1"/>
  <c r="H3063" i="7"/>
  <c r="J3063" i="7" s="1"/>
  <c r="H3062" i="7"/>
  <c r="J3062" i="7" s="1"/>
  <c r="H3061" i="7"/>
  <c r="J3061" i="7" s="1"/>
  <c r="H3060" i="7"/>
  <c r="J3060" i="7" s="1"/>
  <c r="H3059" i="7"/>
  <c r="J3059" i="7" s="1"/>
  <c r="H3058" i="7"/>
  <c r="J3058" i="7" s="1"/>
  <c r="H3057" i="7"/>
  <c r="J3057" i="7" s="1"/>
  <c r="H3056" i="7"/>
  <c r="J3056" i="7" s="1"/>
  <c r="H3055" i="7"/>
  <c r="J3055" i="7" s="1"/>
  <c r="H3054" i="7"/>
  <c r="J3054" i="7" s="1"/>
  <c r="H3053" i="7"/>
  <c r="J3053" i="7" s="1"/>
  <c r="H3052" i="7"/>
  <c r="J3052" i="7" s="1"/>
  <c r="H3051" i="7"/>
  <c r="J3051" i="7" s="1"/>
  <c r="H3050" i="7"/>
  <c r="J3050" i="7" s="1"/>
  <c r="H3049" i="7"/>
  <c r="J3049" i="7" s="1"/>
  <c r="H3048" i="7"/>
  <c r="J3048" i="7" s="1"/>
  <c r="H3047" i="7"/>
  <c r="J3047" i="7" s="1"/>
  <c r="H3046" i="7"/>
  <c r="J3046" i="7" s="1"/>
  <c r="H3045" i="7"/>
  <c r="J3045" i="7" s="1"/>
  <c r="H3044" i="7"/>
  <c r="J3044" i="7" s="1"/>
  <c r="H3043" i="7"/>
  <c r="J3043" i="7" s="1"/>
  <c r="H3042" i="7"/>
  <c r="J3042" i="7" s="1"/>
  <c r="H3041" i="7"/>
  <c r="J3041" i="7" s="1"/>
  <c r="H3040" i="7"/>
  <c r="J3040" i="7" s="1"/>
  <c r="H3039" i="7"/>
  <c r="J3039" i="7" s="1"/>
  <c r="H3038" i="7"/>
  <c r="J3038" i="7" s="1"/>
  <c r="H3037" i="7"/>
  <c r="J3037" i="7" s="1"/>
  <c r="H3036" i="7"/>
  <c r="J3036" i="7" s="1"/>
  <c r="H3035" i="7"/>
  <c r="J3035" i="7" s="1"/>
  <c r="H3034" i="7"/>
  <c r="J3034" i="7" s="1"/>
  <c r="H3033" i="7"/>
  <c r="J3033" i="7" s="1"/>
  <c r="H3032" i="7"/>
  <c r="J3032" i="7" s="1"/>
  <c r="H3031" i="7"/>
  <c r="J3031" i="7" s="1"/>
  <c r="H3030" i="7"/>
  <c r="J3030" i="7" s="1"/>
  <c r="H3029" i="7"/>
  <c r="J3029" i="7" s="1"/>
  <c r="H3028" i="7"/>
  <c r="J3028" i="7" s="1"/>
  <c r="H3027" i="7"/>
  <c r="J3027" i="7" s="1"/>
  <c r="H3026" i="7"/>
  <c r="J3026" i="7" s="1"/>
  <c r="H3025" i="7"/>
  <c r="J3025" i="7" s="1"/>
  <c r="H3024" i="7"/>
  <c r="J3024" i="7" s="1"/>
  <c r="H3023" i="7"/>
  <c r="J3023" i="7" s="1"/>
  <c r="H3022" i="7"/>
  <c r="J3022" i="7" s="1"/>
  <c r="H3021" i="7"/>
  <c r="J3021" i="7" s="1"/>
  <c r="H3020" i="7"/>
  <c r="J3020" i="7" s="1"/>
  <c r="H3019" i="7"/>
  <c r="J3019" i="7" s="1"/>
  <c r="H3018" i="7"/>
  <c r="J3018" i="7" s="1"/>
  <c r="H3017" i="7"/>
  <c r="J3017" i="7" s="1"/>
  <c r="H3016" i="7"/>
  <c r="J3016" i="7" s="1"/>
  <c r="H3015" i="7"/>
  <c r="J3015" i="7" s="1"/>
  <c r="H3014" i="7"/>
  <c r="J3014" i="7" s="1"/>
  <c r="H3013" i="7"/>
  <c r="J3013" i="7" s="1"/>
  <c r="H3012" i="7"/>
  <c r="J3012" i="7" s="1"/>
  <c r="H3011" i="7"/>
  <c r="J3011" i="7" s="1"/>
  <c r="H3010" i="7"/>
  <c r="J3010" i="7" s="1"/>
  <c r="H3009" i="7"/>
  <c r="J3009" i="7" s="1"/>
  <c r="H3008" i="7"/>
  <c r="J3008" i="7" s="1"/>
  <c r="H3007" i="7"/>
  <c r="J3007" i="7" s="1"/>
  <c r="H3006" i="7"/>
  <c r="J3006" i="7" s="1"/>
  <c r="H3005" i="7"/>
  <c r="J3005" i="7" s="1"/>
  <c r="H3004" i="7"/>
  <c r="J3004" i="7" s="1"/>
  <c r="H3003" i="7"/>
  <c r="J3003" i="7" s="1"/>
  <c r="H3002" i="7"/>
  <c r="J3002" i="7" s="1"/>
  <c r="H3001" i="7"/>
  <c r="J3001" i="7" s="1"/>
  <c r="H3000" i="7"/>
  <c r="J3000" i="7" s="1"/>
  <c r="H2999" i="7"/>
  <c r="J2999" i="7" s="1"/>
  <c r="H2998" i="7"/>
  <c r="J2998" i="7" s="1"/>
  <c r="H2997" i="7"/>
  <c r="J2997" i="7" s="1"/>
  <c r="H2705" i="7"/>
  <c r="J2705" i="7" s="1"/>
  <c r="H2996" i="7"/>
  <c r="J2996" i="7" s="1"/>
  <c r="H2995" i="7"/>
  <c r="J2995" i="7" s="1"/>
  <c r="H2994" i="7"/>
  <c r="J2994" i="7" s="1"/>
  <c r="H2993" i="7"/>
  <c r="J2993" i="7" s="1"/>
  <c r="H2992" i="7"/>
  <c r="J2992" i="7" s="1"/>
  <c r="H2991" i="7"/>
  <c r="J2991" i="7" s="1"/>
  <c r="H2990" i="7"/>
  <c r="J2990" i="7" s="1"/>
  <c r="H2989" i="7"/>
  <c r="J2989" i="7" s="1"/>
  <c r="H2988" i="7"/>
  <c r="J2988" i="7" s="1"/>
  <c r="H2987" i="7"/>
  <c r="J2987" i="7" s="1"/>
  <c r="H2986" i="7"/>
  <c r="J2986" i="7" s="1"/>
  <c r="H2985" i="7"/>
  <c r="J2985" i="7" s="1"/>
  <c r="H2984" i="7"/>
  <c r="J2984" i="7" s="1"/>
  <c r="H2983" i="7"/>
  <c r="J2983" i="7" s="1"/>
  <c r="H2982" i="7"/>
  <c r="J2982" i="7" s="1"/>
  <c r="H2981" i="7"/>
  <c r="J2981" i="7" s="1"/>
  <c r="H2980" i="7"/>
  <c r="J2980" i="7" s="1"/>
  <c r="H2979" i="7"/>
  <c r="J2979" i="7" s="1"/>
  <c r="H2978" i="7"/>
  <c r="J2978" i="7" s="1"/>
  <c r="H2977" i="7"/>
  <c r="J2977" i="7" s="1"/>
  <c r="H2976" i="7"/>
  <c r="J2976" i="7" s="1"/>
  <c r="H2975" i="7"/>
  <c r="J2975" i="7" s="1"/>
  <c r="H2974" i="7"/>
  <c r="J2974" i="7" s="1"/>
  <c r="H2973" i="7"/>
  <c r="J2973" i="7" s="1"/>
  <c r="H2972" i="7"/>
  <c r="J2972" i="7" s="1"/>
  <c r="H2971" i="7"/>
  <c r="J2971" i="7" s="1"/>
  <c r="H2970" i="7"/>
  <c r="J2970" i="7" s="1"/>
  <c r="H2969" i="7"/>
  <c r="J2969" i="7" s="1"/>
  <c r="H2968" i="7"/>
  <c r="J2968" i="7" s="1"/>
  <c r="H2967" i="7"/>
  <c r="J2967" i="7" s="1"/>
  <c r="H2966" i="7"/>
  <c r="J2966" i="7" s="1"/>
  <c r="H2965" i="7"/>
  <c r="J2965" i="7" s="1"/>
  <c r="H2964" i="7"/>
  <c r="J2964" i="7" s="1"/>
  <c r="H2963" i="7"/>
  <c r="J2963" i="7" s="1"/>
  <c r="H2962" i="7"/>
  <c r="J2962" i="7" s="1"/>
  <c r="H2961" i="7"/>
  <c r="J2961" i="7" s="1"/>
  <c r="H2960" i="7"/>
  <c r="J2960" i="7" s="1"/>
  <c r="H2959" i="7"/>
  <c r="J2959" i="7" s="1"/>
  <c r="H2958" i="7"/>
  <c r="J2958" i="7" s="1"/>
  <c r="H2957" i="7"/>
  <c r="J2957" i="7" s="1"/>
  <c r="H2956" i="7"/>
  <c r="J2956" i="7" s="1"/>
  <c r="H2955" i="7"/>
  <c r="J2955" i="7" s="1"/>
  <c r="H2954" i="7"/>
  <c r="J2954" i="7" s="1"/>
  <c r="H2953" i="7"/>
  <c r="J2953" i="7" s="1"/>
  <c r="H2952" i="7"/>
  <c r="J2952" i="7" s="1"/>
  <c r="H2951" i="7"/>
  <c r="J2951" i="7" s="1"/>
  <c r="H2950" i="7"/>
  <c r="J2950" i="7" s="1"/>
  <c r="H2949" i="7"/>
  <c r="J2949" i="7" s="1"/>
  <c r="H2948" i="7"/>
  <c r="J2948" i="7" s="1"/>
  <c r="H2947" i="7"/>
  <c r="J2947" i="7" s="1"/>
  <c r="H2946" i="7"/>
  <c r="J2946" i="7" s="1"/>
  <c r="H2945" i="7"/>
  <c r="J2945" i="7" s="1"/>
  <c r="H2944" i="7"/>
  <c r="J2944" i="7" s="1"/>
  <c r="H2943" i="7"/>
  <c r="J2943" i="7" s="1"/>
  <c r="H2942" i="7"/>
  <c r="J2942" i="7" s="1"/>
  <c r="H2941" i="7"/>
  <c r="J2941" i="7" s="1"/>
  <c r="H2940" i="7"/>
  <c r="J2940" i="7" s="1"/>
  <c r="H2939" i="7"/>
  <c r="J2939" i="7" s="1"/>
  <c r="H2938" i="7"/>
  <c r="J2938" i="7" s="1"/>
  <c r="H2937" i="7"/>
  <c r="J2937" i="7" s="1"/>
  <c r="H2936" i="7"/>
  <c r="J2936" i="7" s="1"/>
  <c r="H2935" i="7"/>
  <c r="J2935" i="7" s="1"/>
  <c r="H2934" i="7"/>
  <c r="J2934" i="7" s="1"/>
  <c r="H2933" i="7"/>
  <c r="J2933" i="7" s="1"/>
  <c r="H2932" i="7"/>
  <c r="J2932" i="7" s="1"/>
  <c r="H2931" i="7"/>
  <c r="J2931" i="7" s="1"/>
  <c r="H2930" i="7"/>
  <c r="J2930" i="7" s="1"/>
  <c r="H2929" i="7"/>
  <c r="J2929" i="7" s="1"/>
  <c r="H2928" i="7"/>
  <c r="J2928" i="7" s="1"/>
  <c r="H2927" i="7"/>
  <c r="J2927" i="7" s="1"/>
  <c r="H2926" i="7"/>
  <c r="J2926" i="7" s="1"/>
  <c r="H2925" i="7"/>
  <c r="J2925" i="7" s="1"/>
  <c r="H2924" i="7"/>
  <c r="J2924" i="7" s="1"/>
  <c r="H2923" i="7"/>
  <c r="J2923" i="7" s="1"/>
  <c r="H2922" i="7"/>
  <c r="J2922" i="7" s="1"/>
  <c r="H2921" i="7"/>
  <c r="J2921" i="7" s="1"/>
  <c r="H2920" i="7"/>
  <c r="J2920" i="7" s="1"/>
  <c r="H2919" i="7"/>
  <c r="J2919" i="7" s="1"/>
  <c r="H2918" i="7"/>
  <c r="J2918" i="7" s="1"/>
  <c r="H2917" i="7"/>
  <c r="J2917" i="7" s="1"/>
  <c r="H2916" i="7"/>
  <c r="J2916" i="7" s="1"/>
  <c r="H2915" i="7"/>
  <c r="J2915" i="7" s="1"/>
  <c r="H2914" i="7"/>
  <c r="J2914" i="7" s="1"/>
  <c r="H2913" i="7"/>
  <c r="J2913" i="7" s="1"/>
  <c r="H2912" i="7"/>
  <c r="J2912" i="7" s="1"/>
  <c r="H2911" i="7"/>
  <c r="J2911" i="7" s="1"/>
  <c r="H2910" i="7"/>
  <c r="J2910" i="7" s="1"/>
  <c r="H2909" i="7"/>
  <c r="J2909" i="7" s="1"/>
  <c r="H2908" i="7"/>
  <c r="J2908" i="7" s="1"/>
  <c r="H2907" i="7"/>
  <c r="J2907" i="7" s="1"/>
  <c r="H2906" i="7"/>
  <c r="J2906" i="7" s="1"/>
  <c r="H2905" i="7"/>
  <c r="J2905" i="7" s="1"/>
  <c r="H2904" i="7"/>
  <c r="J2904" i="7" s="1"/>
  <c r="H2903" i="7"/>
  <c r="J2903" i="7" s="1"/>
  <c r="H2902" i="7"/>
  <c r="J2902" i="7" s="1"/>
  <c r="H2901" i="7"/>
  <c r="J2901" i="7" s="1"/>
  <c r="H2900" i="7"/>
  <c r="J2900" i="7" s="1"/>
  <c r="H2899" i="7"/>
  <c r="J2899" i="7" s="1"/>
  <c r="H2898" i="7"/>
  <c r="J2898" i="7" s="1"/>
  <c r="H2897" i="7"/>
  <c r="J2897" i="7" s="1"/>
  <c r="H2896" i="7"/>
  <c r="J2896" i="7" s="1"/>
  <c r="H2895" i="7"/>
  <c r="J2895" i="7" s="1"/>
  <c r="H2894" i="7"/>
  <c r="J2894" i="7" s="1"/>
  <c r="H2893" i="7"/>
  <c r="J2893" i="7" s="1"/>
  <c r="H2892" i="7"/>
  <c r="J2892" i="7" s="1"/>
  <c r="H2891" i="7"/>
  <c r="J2891" i="7" s="1"/>
  <c r="H2890" i="7"/>
  <c r="J2890" i="7" s="1"/>
  <c r="H2889" i="7"/>
  <c r="J2889" i="7" s="1"/>
  <c r="H2888" i="7"/>
  <c r="J2888" i="7" s="1"/>
  <c r="H2887" i="7"/>
  <c r="J2887" i="7" s="1"/>
  <c r="H2886" i="7"/>
  <c r="J2886" i="7" s="1"/>
  <c r="H2885" i="7"/>
  <c r="J2885" i="7" s="1"/>
  <c r="H2884" i="7"/>
  <c r="J2884" i="7" s="1"/>
  <c r="H2883" i="7"/>
  <c r="J2883" i="7" s="1"/>
  <c r="H2882" i="7"/>
  <c r="J2882" i="7" s="1"/>
  <c r="H2881" i="7"/>
  <c r="J2881" i="7" s="1"/>
  <c r="H2880" i="7"/>
  <c r="J2880" i="7" s="1"/>
  <c r="H2879" i="7"/>
  <c r="J2879" i="7" s="1"/>
  <c r="H2878" i="7"/>
  <c r="J2878" i="7" s="1"/>
  <c r="H2877" i="7"/>
  <c r="J2877" i="7" s="1"/>
  <c r="H2876" i="7"/>
  <c r="J2876" i="7" s="1"/>
  <c r="H2875" i="7"/>
  <c r="J2875" i="7" s="1"/>
  <c r="H2874" i="7"/>
  <c r="J2874" i="7" s="1"/>
  <c r="H2873" i="7"/>
  <c r="J2873" i="7" s="1"/>
  <c r="H2872" i="7"/>
  <c r="J2872" i="7" s="1"/>
  <c r="H2871" i="7"/>
  <c r="J2871" i="7" s="1"/>
  <c r="H2870" i="7"/>
  <c r="J2870" i="7" s="1"/>
  <c r="H2869" i="7"/>
  <c r="J2869" i="7" s="1"/>
  <c r="H2868" i="7"/>
  <c r="J2868" i="7" s="1"/>
  <c r="H2867" i="7"/>
  <c r="J2867" i="7" s="1"/>
  <c r="H2866" i="7"/>
  <c r="J2866" i="7" s="1"/>
  <c r="H2865" i="7"/>
  <c r="J2865" i="7" s="1"/>
  <c r="H2864" i="7"/>
  <c r="J2864" i="7" s="1"/>
  <c r="H2863" i="7"/>
  <c r="J2863" i="7" s="1"/>
  <c r="H2862" i="7"/>
  <c r="J2862" i="7" s="1"/>
  <c r="H2861" i="7"/>
  <c r="J2861" i="7" s="1"/>
  <c r="H2860" i="7"/>
  <c r="J2860" i="7" s="1"/>
  <c r="H2859" i="7"/>
  <c r="J2859" i="7" s="1"/>
  <c r="H2858" i="7"/>
  <c r="J2858" i="7" s="1"/>
  <c r="H2857" i="7"/>
  <c r="J2857" i="7" s="1"/>
  <c r="H2856" i="7"/>
  <c r="J2856" i="7" s="1"/>
  <c r="H2855" i="7"/>
  <c r="J2855" i="7" s="1"/>
  <c r="H2854" i="7"/>
  <c r="J2854" i="7" s="1"/>
  <c r="H2853" i="7"/>
  <c r="J2853" i="7" s="1"/>
  <c r="H2852" i="7"/>
  <c r="J2852" i="7" s="1"/>
  <c r="H2851" i="7"/>
  <c r="J2851" i="7" s="1"/>
  <c r="H2850" i="7"/>
  <c r="J2850" i="7" s="1"/>
  <c r="H2849" i="7"/>
  <c r="J2849" i="7" s="1"/>
  <c r="H2848" i="7"/>
  <c r="J2848" i="7" s="1"/>
  <c r="H2847" i="7"/>
  <c r="J2847" i="7" s="1"/>
  <c r="H2846" i="7"/>
  <c r="J2846" i="7" s="1"/>
  <c r="H2845" i="7"/>
  <c r="J2845" i="7" s="1"/>
  <c r="H2844" i="7"/>
  <c r="J2844" i="7" s="1"/>
  <c r="H2843" i="7"/>
  <c r="J2843" i="7" s="1"/>
  <c r="H2704" i="7"/>
  <c r="J2704" i="7" s="1"/>
  <c r="H2842" i="7"/>
  <c r="J2842" i="7" s="1"/>
  <c r="H2841" i="7"/>
  <c r="J2841" i="7" s="1"/>
  <c r="H2840" i="7"/>
  <c r="J2840" i="7" s="1"/>
  <c r="H2839" i="7"/>
  <c r="J2839" i="7" s="1"/>
  <c r="H2838" i="7"/>
  <c r="J2838" i="7" s="1"/>
  <c r="H2837" i="7"/>
  <c r="J2837" i="7" s="1"/>
  <c r="H2836" i="7"/>
  <c r="J2836" i="7" s="1"/>
  <c r="H2835" i="7"/>
  <c r="J2835" i="7" s="1"/>
  <c r="H2834" i="7"/>
  <c r="J2834" i="7" s="1"/>
  <c r="H2833" i="7"/>
  <c r="J2833" i="7" s="1"/>
  <c r="H2832" i="7"/>
  <c r="J2832" i="7" s="1"/>
  <c r="H2831" i="7"/>
  <c r="J2831" i="7" s="1"/>
  <c r="H2830" i="7"/>
  <c r="J2830" i="7" s="1"/>
  <c r="H2829" i="7"/>
  <c r="J2829" i="7" s="1"/>
  <c r="H2828" i="7"/>
  <c r="J2828" i="7" s="1"/>
  <c r="H2827" i="7"/>
  <c r="J2827" i="7" s="1"/>
  <c r="H2826" i="7"/>
  <c r="J2826" i="7" s="1"/>
  <c r="H2825" i="7"/>
  <c r="J2825" i="7" s="1"/>
  <c r="H2824" i="7"/>
  <c r="J2824" i="7" s="1"/>
  <c r="H2823" i="7"/>
  <c r="J2823" i="7" s="1"/>
  <c r="H2822" i="7"/>
  <c r="J2822" i="7" s="1"/>
  <c r="H2821" i="7"/>
  <c r="J2821" i="7" s="1"/>
  <c r="H2820" i="7"/>
  <c r="J2820" i="7" s="1"/>
  <c r="H2819" i="7"/>
  <c r="J2819" i="7" s="1"/>
  <c r="H2818" i="7"/>
  <c r="J2818" i="7" s="1"/>
  <c r="H2817" i="7"/>
  <c r="J2817" i="7" s="1"/>
  <c r="H2816" i="7"/>
  <c r="J2816" i="7" s="1"/>
  <c r="H2815" i="7"/>
  <c r="J2815" i="7" s="1"/>
  <c r="H2814" i="7"/>
  <c r="J2814" i="7" s="1"/>
  <c r="H2813" i="7"/>
  <c r="J2813" i="7" s="1"/>
  <c r="H2812" i="7"/>
  <c r="J2812" i="7" s="1"/>
  <c r="H2811" i="7"/>
  <c r="J2811" i="7" s="1"/>
  <c r="H2810" i="7"/>
  <c r="J2810" i="7" s="1"/>
  <c r="H2703" i="7"/>
  <c r="J2703" i="7" s="1"/>
  <c r="H2809" i="7"/>
  <c r="J2809" i="7" s="1"/>
  <c r="H2808" i="7"/>
  <c r="J2808" i="7" s="1"/>
  <c r="H2807" i="7"/>
  <c r="J2807" i="7" s="1"/>
  <c r="H2806" i="7"/>
  <c r="J2806" i="7" s="1"/>
  <c r="H2805" i="7"/>
  <c r="J2805" i="7" s="1"/>
  <c r="H2804" i="7"/>
  <c r="J2804" i="7" s="1"/>
  <c r="H2803" i="7"/>
  <c r="J2803" i="7" s="1"/>
  <c r="H2802" i="7"/>
  <c r="J2802" i="7" s="1"/>
  <c r="H2801" i="7"/>
  <c r="J2801" i="7" s="1"/>
  <c r="H2800" i="7"/>
  <c r="J2800" i="7" s="1"/>
  <c r="H2799" i="7"/>
  <c r="J2799" i="7" s="1"/>
  <c r="H2798" i="7"/>
  <c r="J2798" i="7" s="1"/>
  <c r="H2797" i="7"/>
  <c r="J2797" i="7" s="1"/>
  <c r="H2796" i="7"/>
  <c r="J2796" i="7" s="1"/>
  <c r="H2795" i="7"/>
  <c r="J2795" i="7" s="1"/>
  <c r="H2794" i="7"/>
  <c r="J2794" i="7" s="1"/>
  <c r="H2793" i="7"/>
  <c r="J2793" i="7" s="1"/>
  <c r="H2792" i="7"/>
  <c r="J2792" i="7" s="1"/>
  <c r="H2791" i="7"/>
  <c r="J2791" i="7" s="1"/>
  <c r="H2790" i="7"/>
  <c r="J2790" i="7" s="1"/>
  <c r="H2789" i="7"/>
  <c r="J2789" i="7" s="1"/>
  <c r="H2788" i="7"/>
  <c r="J2788" i="7" s="1"/>
  <c r="H2787" i="7"/>
  <c r="J2787" i="7" s="1"/>
  <c r="H2786" i="7"/>
  <c r="J2786" i="7" s="1"/>
  <c r="H2785" i="7"/>
  <c r="J2785" i="7" s="1"/>
  <c r="H2784" i="7"/>
  <c r="J2784" i="7" s="1"/>
  <c r="H2783" i="7"/>
  <c r="J2783" i="7" s="1"/>
  <c r="H2782" i="7"/>
  <c r="J2782" i="7" s="1"/>
  <c r="H2781" i="7"/>
  <c r="J2781" i="7" s="1"/>
  <c r="H2780" i="7"/>
  <c r="J2780" i="7" s="1"/>
  <c r="H2779" i="7"/>
  <c r="J2779" i="7" s="1"/>
  <c r="H2778" i="7"/>
  <c r="J2778" i="7" s="1"/>
  <c r="H2777" i="7"/>
  <c r="J2777" i="7" s="1"/>
  <c r="H2776" i="7"/>
  <c r="J2776" i="7" s="1"/>
  <c r="H2775" i="7"/>
  <c r="J2775" i="7" s="1"/>
  <c r="H2774" i="7"/>
  <c r="J2774" i="7" s="1"/>
  <c r="H2773" i="7"/>
  <c r="J2773" i="7" s="1"/>
  <c r="H2772" i="7"/>
  <c r="J2772" i="7" s="1"/>
  <c r="H2771" i="7"/>
  <c r="J2771" i="7" s="1"/>
  <c r="H2770" i="7"/>
  <c r="J2770" i="7" s="1"/>
  <c r="H2769" i="7"/>
  <c r="J2769" i="7" s="1"/>
  <c r="H2768" i="7"/>
  <c r="J2768" i="7" s="1"/>
  <c r="H2702" i="7"/>
  <c r="J2702" i="7" s="1"/>
  <c r="H2767" i="7"/>
  <c r="J2767" i="7" s="1"/>
  <c r="H2766" i="7"/>
  <c r="J2766" i="7" s="1"/>
  <c r="H2765" i="7"/>
  <c r="J2765" i="7" s="1"/>
  <c r="H2764" i="7"/>
  <c r="J2764" i="7" s="1"/>
  <c r="H2763" i="7"/>
  <c r="J2763" i="7" s="1"/>
  <c r="H2762" i="7"/>
  <c r="J2762" i="7" s="1"/>
  <c r="H2761" i="7"/>
  <c r="J2761" i="7" s="1"/>
  <c r="H2760" i="7"/>
  <c r="J2760" i="7" s="1"/>
  <c r="H2759" i="7"/>
  <c r="J2759" i="7" s="1"/>
  <c r="H2758" i="7"/>
  <c r="J2758" i="7" s="1"/>
  <c r="H2757" i="7"/>
  <c r="J2757" i="7" s="1"/>
  <c r="H2756" i="7"/>
  <c r="J2756" i="7" s="1"/>
  <c r="H2755" i="7"/>
  <c r="J2755" i="7" s="1"/>
  <c r="H2754" i="7"/>
  <c r="J2754" i="7" s="1"/>
  <c r="H2753" i="7"/>
  <c r="J2753" i="7" s="1"/>
  <c r="H2752" i="7"/>
  <c r="J2752" i="7" s="1"/>
  <c r="H2751" i="7"/>
  <c r="J2751" i="7" s="1"/>
  <c r="H2750" i="7"/>
  <c r="J2750" i="7" s="1"/>
  <c r="H2749" i="7"/>
  <c r="J2749" i="7" s="1"/>
  <c r="H2748" i="7"/>
  <c r="J2748" i="7" s="1"/>
  <c r="H2747" i="7"/>
  <c r="J2747" i="7" s="1"/>
  <c r="H2746" i="7"/>
  <c r="J2746" i="7" s="1"/>
  <c r="H2701" i="7"/>
  <c r="J2701" i="7" s="1"/>
  <c r="H2745" i="7"/>
  <c r="J2745" i="7" s="1"/>
  <c r="H2744" i="7"/>
  <c r="J2744" i="7" s="1"/>
  <c r="H2743" i="7"/>
  <c r="J2743" i="7" s="1"/>
  <c r="H2742" i="7"/>
  <c r="J2742" i="7" s="1"/>
  <c r="H2741" i="7"/>
  <c r="J2741" i="7" s="1"/>
  <c r="H2740" i="7"/>
  <c r="J2740" i="7" s="1"/>
  <c r="H2739" i="7"/>
  <c r="J2739" i="7" s="1"/>
  <c r="H2738" i="7"/>
  <c r="J2738" i="7" s="1"/>
  <c r="H2737" i="7"/>
  <c r="J2737" i="7" s="1"/>
  <c r="H2736" i="7"/>
  <c r="J2736" i="7" s="1"/>
  <c r="H2735" i="7"/>
  <c r="J2735" i="7" s="1"/>
  <c r="H2734" i="7"/>
  <c r="J2734" i="7" s="1"/>
  <c r="H2733" i="7"/>
  <c r="J2733" i="7" s="1"/>
  <c r="H2732" i="7"/>
  <c r="J2732" i="7" s="1"/>
  <c r="H2731" i="7"/>
  <c r="J2731" i="7" s="1"/>
  <c r="H2700" i="7"/>
  <c r="J2700" i="7" s="1"/>
  <c r="H2699" i="7"/>
  <c r="J2699" i="7" s="1"/>
  <c r="H2698" i="7"/>
  <c r="J2698" i="7" s="1"/>
  <c r="H2697" i="7"/>
  <c r="J2697" i="7" s="1"/>
  <c r="H2696" i="7"/>
  <c r="J2696" i="7" s="1"/>
  <c r="H2695" i="7"/>
  <c r="J2695" i="7" s="1"/>
  <c r="H2694" i="7"/>
  <c r="J2694" i="7" s="1"/>
  <c r="H2693" i="7"/>
  <c r="J2693" i="7" s="1"/>
  <c r="H2692" i="7"/>
  <c r="J2692" i="7" s="1"/>
  <c r="H2691" i="7"/>
  <c r="J2691" i="7" s="1"/>
  <c r="H2690" i="7"/>
  <c r="J2690" i="7" s="1"/>
  <c r="H2689" i="7"/>
  <c r="J2689" i="7" s="1"/>
  <c r="H2688" i="7"/>
  <c r="J2688" i="7" s="1"/>
  <c r="H2687" i="7"/>
  <c r="J2687" i="7" s="1"/>
  <c r="H2686" i="7"/>
  <c r="J2686" i="7" s="1"/>
  <c r="H2685" i="7"/>
  <c r="J2685" i="7" s="1"/>
  <c r="H2684" i="7"/>
  <c r="J2684" i="7" s="1"/>
  <c r="H2683" i="7"/>
  <c r="J2683" i="7" s="1"/>
  <c r="H2682" i="7"/>
  <c r="J2682" i="7" s="1"/>
  <c r="H2681" i="7"/>
  <c r="J2681" i="7" s="1"/>
  <c r="H2680" i="7"/>
  <c r="J2680" i="7" s="1"/>
  <c r="H2679" i="7"/>
  <c r="J2679" i="7" s="1"/>
  <c r="H2678" i="7"/>
  <c r="J2678" i="7" s="1"/>
  <c r="H2677" i="7"/>
  <c r="J2677" i="7" s="1"/>
  <c r="H2676" i="7"/>
  <c r="J2676" i="7" s="1"/>
  <c r="H2675" i="7"/>
  <c r="J2675" i="7" s="1"/>
  <c r="H2674" i="7"/>
  <c r="J2674" i="7" s="1"/>
  <c r="H2673" i="7"/>
  <c r="J2673" i="7" s="1"/>
  <c r="H2672" i="7"/>
  <c r="J2672" i="7" s="1"/>
  <c r="H2671" i="7"/>
  <c r="J2671" i="7" s="1"/>
  <c r="H2670" i="7"/>
  <c r="J2670" i="7" s="1"/>
  <c r="H2669" i="7"/>
  <c r="J2669" i="7" s="1"/>
  <c r="H2668" i="7"/>
  <c r="J2668" i="7" s="1"/>
  <c r="H2667" i="7"/>
  <c r="J2667" i="7" s="1"/>
  <c r="H2666" i="7"/>
  <c r="J2666" i="7" s="1"/>
  <c r="H2665" i="7"/>
  <c r="J2665" i="7" s="1"/>
  <c r="H2664" i="7"/>
  <c r="J2664" i="7" s="1"/>
  <c r="H2663" i="7"/>
  <c r="J2663" i="7" s="1"/>
  <c r="H2662" i="7"/>
  <c r="J2662" i="7" s="1"/>
  <c r="H2661" i="7"/>
  <c r="J2661" i="7" s="1"/>
  <c r="H2660" i="7"/>
  <c r="J2660" i="7" s="1"/>
  <c r="H2659" i="7"/>
  <c r="J2659" i="7" s="1"/>
  <c r="H2658" i="7"/>
  <c r="J2658" i="7" s="1"/>
  <c r="H2657" i="7"/>
  <c r="J2657" i="7" s="1"/>
  <c r="H2656" i="7"/>
  <c r="J2656" i="7" s="1"/>
  <c r="H2655" i="7"/>
  <c r="J2655" i="7" s="1"/>
  <c r="H2654" i="7"/>
  <c r="J2654" i="7" s="1"/>
  <c r="H2653" i="7"/>
  <c r="J2653" i="7" s="1"/>
  <c r="H2652" i="7"/>
  <c r="J2652" i="7" s="1"/>
  <c r="H2651" i="7"/>
  <c r="J2651" i="7" s="1"/>
  <c r="H2650" i="7"/>
  <c r="J2650" i="7" s="1"/>
  <c r="H2649" i="7"/>
  <c r="J2649" i="7" s="1"/>
  <c r="H2648" i="7"/>
  <c r="J2648" i="7" s="1"/>
  <c r="H2647" i="7"/>
  <c r="J2647" i="7" s="1"/>
  <c r="H2646" i="7"/>
  <c r="J2646" i="7" s="1"/>
  <c r="H2645" i="7"/>
  <c r="J2645" i="7" s="1"/>
  <c r="H2644" i="7"/>
  <c r="J2644" i="7" s="1"/>
  <c r="H2643" i="7"/>
  <c r="J2643" i="7" s="1"/>
  <c r="H2642" i="7"/>
  <c r="J2642" i="7" s="1"/>
  <c r="H2641" i="7"/>
  <c r="J2641" i="7" s="1"/>
  <c r="H2640" i="7"/>
  <c r="J2640" i="7" s="1"/>
  <c r="H2639" i="7"/>
  <c r="J2639" i="7" s="1"/>
  <c r="H2638" i="7"/>
  <c r="J2638" i="7" s="1"/>
  <c r="H2637" i="7"/>
  <c r="J2637" i="7" s="1"/>
  <c r="H2636" i="7"/>
  <c r="J2636" i="7" s="1"/>
  <c r="H2635" i="7"/>
  <c r="J2635" i="7" s="1"/>
  <c r="H2634" i="7"/>
  <c r="J2634" i="7" s="1"/>
  <c r="H2633" i="7"/>
  <c r="J2633" i="7" s="1"/>
  <c r="H2632" i="7"/>
  <c r="J2632" i="7" s="1"/>
  <c r="H2631" i="7"/>
  <c r="J2631" i="7" s="1"/>
  <c r="H2630" i="7"/>
  <c r="J2630" i="7" s="1"/>
  <c r="H2629" i="7"/>
  <c r="J2629" i="7" s="1"/>
  <c r="H2628" i="7"/>
  <c r="J2628" i="7" s="1"/>
  <c r="H2627" i="7"/>
  <c r="J2627" i="7" s="1"/>
  <c r="H2626" i="7"/>
  <c r="J2626" i="7" s="1"/>
  <c r="H2625" i="7"/>
  <c r="J2625" i="7" s="1"/>
  <c r="H2624" i="7"/>
  <c r="J2624" i="7" s="1"/>
  <c r="H2623" i="7"/>
  <c r="J2623" i="7" s="1"/>
  <c r="H2622" i="7"/>
  <c r="J2622" i="7" s="1"/>
  <c r="H2621" i="7"/>
  <c r="J2621" i="7" s="1"/>
  <c r="H2620" i="7"/>
  <c r="J2620" i="7" s="1"/>
  <c r="H2619" i="7"/>
  <c r="J2619" i="7" s="1"/>
  <c r="H2618" i="7"/>
  <c r="J2618" i="7" s="1"/>
  <c r="H2617" i="7"/>
  <c r="J2617" i="7" s="1"/>
  <c r="H2616" i="7"/>
  <c r="J2616" i="7" s="1"/>
  <c r="H2615" i="7"/>
  <c r="J2615" i="7" s="1"/>
  <c r="H2614" i="7"/>
  <c r="J2614" i="7" s="1"/>
  <c r="H2613" i="7"/>
  <c r="J2613" i="7" s="1"/>
  <c r="H2612" i="7"/>
  <c r="J2612" i="7" s="1"/>
  <c r="H2611" i="7"/>
  <c r="J2611" i="7" s="1"/>
  <c r="H2610" i="7"/>
  <c r="J2610" i="7" s="1"/>
  <c r="H2609" i="7"/>
  <c r="J2609" i="7" s="1"/>
  <c r="H2608" i="7"/>
  <c r="J2608" i="7" s="1"/>
  <c r="H2607" i="7"/>
  <c r="J2607" i="7" s="1"/>
  <c r="H2606" i="7"/>
  <c r="J2606" i="7" s="1"/>
  <c r="H2605" i="7"/>
  <c r="J2605" i="7" s="1"/>
  <c r="H2604" i="7"/>
  <c r="J2604" i="7" s="1"/>
  <c r="H2603" i="7"/>
  <c r="J2603" i="7" s="1"/>
  <c r="H2602" i="7"/>
  <c r="J2602" i="7" s="1"/>
  <c r="H2601" i="7"/>
  <c r="J2601" i="7" s="1"/>
  <c r="H2600" i="7"/>
  <c r="J2600" i="7" s="1"/>
  <c r="H2599" i="7"/>
  <c r="J2599" i="7" s="1"/>
  <c r="H2598" i="7"/>
  <c r="J2598" i="7" s="1"/>
  <c r="H2597" i="7"/>
  <c r="J2597" i="7" s="1"/>
  <c r="H2596" i="7"/>
  <c r="J2596" i="7" s="1"/>
  <c r="H2595" i="7"/>
  <c r="J2595" i="7" s="1"/>
  <c r="H2594" i="7"/>
  <c r="J2594" i="7" s="1"/>
  <c r="H2593" i="7"/>
  <c r="J2593" i="7" s="1"/>
  <c r="H2592" i="7"/>
  <c r="J2592" i="7" s="1"/>
  <c r="H2591" i="7"/>
  <c r="J2591" i="7" s="1"/>
  <c r="H2590" i="7"/>
  <c r="J2590" i="7" s="1"/>
  <c r="H2589" i="7"/>
  <c r="J2589" i="7" s="1"/>
  <c r="H2588" i="7"/>
  <c r="J2588" i="7" s="1"/>
  <c r="H2587" i="7"/>
  <c r="J2587" i="7" s="1"/>
  <c r="H2586" i="7"/>
  <c r="J2586" i="7" s="1"/>
  <c r="H2585" i="7"/>
  <c r="J2585" i="7" s="1"/>
  <c r="H2584" i="7"/>
  <c r="J2584" i="7" s="1"/>
  <c r="H2583" i="7"/>
  <c r="J2583" i="7" s="1"/>
  <c r="H2582" i="7"/>
  <c r="J2582" i="7" s="1"/>
  <c r="H2581" i="7"/>
  <c r="J2581" i="7" s="1"/>
  <c r="H2580" i="7"/>
  <c r="J2580" i="7" s="1"/>
  <c r="H2579" i="7"/>
  <c r="J2579" i="7" s="1"/>
  <c r="H2578" i="7"/>
  <c r="J2578" i="7" s="1"/>
  <c r="H2577" i="7"/>
  <c r="J2577" i="7" s="1"/>
  <c r="H2576" i="7"/>
  <c r="J2576" i="7" s="1"/>
  <c r="H2575" i="7"/>
  <c r="J2575" i="7" s="1"/>
  <c r="H2574" i="7"/>
  <c r="J2574" i="7" s="1"/>
  <c r="H2573" i="7"/>
  <c r="J2573" i="7" s="1"/>
  <c r="H2572" i="7"/>
  <c r="J2572" i="7" s="1"/>
  <c r="H2571" i="7"/>
  <c r="J2571" i="7" s="1"/>
  <c r="H2570" i="7"/>
  <c r="J2570" i="7" s="1"/>
  <c r="H2569" i="7"/>
  <c r="J2569" i="7" s="1"/>
  <c r="H2568" i="7"/>
  <c r="J2568" i="7" s="1"/>
  <c r="H2567" i="7"/>
  <c r="J2567" i="7" s="1"/>
  <c r="H2566" i="7"/>
  <c r="J2566" i="7" s="1"/>
  <c r="H2565" i="7"/>
  <c r="J2565" i="7" s="1"/>
  <c r="H2564" i="7"/>
  <c r="J2564" i="7" s="1"/>
  <c r="H2563" i="7"/>
  <c r="J2563" i="7" s="1"/>
  <c r="H2562" i="7"/>
  <c r="J2562" i="7" s="1"/>
  <c r="H2561" i="7"/>
  <c r="J2561" i="7" s="1"/>
  <c r="H2560" i="7"/>
  <c r="J2560" i="7" s="1"/>
  <c r="H2559" i="7"/>
  <c r="J2559" i="7" s="1"/>
  <c r="H2558" i="7"/>
  <c r="J2558" i="7" s="1"/>
  <c r="H2557" i="7"/>
  <c r="J2557" i="7" s="1"/>
  <c r="H2556" i="7"/>
  <c r="J2556" i="7" s="1"/>
  <c r="H2555" i="7"/>
  <c r="J2555" i="7" s="1"/>
  <c r="H2554" i="7"/>
  <c r="J2554" i="7" s="1"/>
  <c r="H2553" i="7"/>
  <c r="J2553" i="7" s="1"/>
  <c r="H2552" i="7"/>
  <c r="J2552" i="7" s="1"/>
  <c r="H2551" i="7"/>
  <c r="J2551" i="7" s="1"/>
  <c r="H2550" i="7"/>
  <c r="J2550" i="7" s="1"/>
  <c r="H2549" i="7"/>
  <c r="J2549" i="7" s="1"/>
  <c r="H2548" i="7"/>
  <c r="J2548" i="7" s="1"/>
  <c r="H2547" i="7"/>
  <c r="J2547" i="7" s="1"/>
  <c r="H2546" i="7"/>
  <c r="J2546" i="7" s="1"/>
  <c r="H2545" i="7"/>
  <c r="J2545" i="7" s="1"/>
  <c r="H2544" i="7"/>
  <c r="J2544" i="7" s="1"/>
  <c r="H2543" i="7"/>
  <c r="J2543" i="7" s="1"/>
  <c r="H2542" i="7"/>
  <c r="J2542" i="7" s="1"/>
  <c r="H2541" i="7"/>
  <c r="J2541" i="7" s="1"/>
  <c r="H2540" i="7"/>
  <c r="J2540" i="7" s="1"/>
  <c r="H2539" i="7"/>
  <c r="J2539" i="7" s="1"/>
  <c r="H2538" i="7"/>
  <c r="J2538" i="7" s="1"/>
  <c r="H2537" i="7"/>
  <c r="J2537" i="7" s="1"/>
  <c r="H2536" i="7"/>
  <c r="J2536" i="7" s="1"/>
  <c r="H2535" i="7"/>
  <c r="J2535" i="7" s="1"/>
  <c r="H2534" i="7"/>
  <c r="J2534" i="7" s="1"/>
  <c r="H2533" i="7"/>
  <c r="J2533" i="7" s="1"/>
  <c r="H2532" i="7"/>
  <c r="J2532" i="7" s="1"/>
  <c r="H2531" i="7"/>
  <c r="J2531" i="7" s="1"/>
  <c r="H2530" i="7"/>
  <c r="J2530" i="7" s="1"/>
  <c r="H2529" i="7"/>
  <c r="J2529" i="7" s="1"/>
  <c r="H2528" i="7"/>
  <c r="J2528" i="7" s="1"/>
  <c r="H2527" i="7"/>
  <c r="J2527" i="7" s="1"/>
  <c r="H2526" i="7"/>
  <c r="J2526" i="7" s="1"/>
  <c r="H2525" i="7"/>
  <c r="J2525" i="7" s="1"/>
  <c r="H2524" i="7"/>
  <c r="J2524" i="7" s="1"/>
  <c r="H2523" i="7"/>
  <c r="J2523" i="7" s="1"/>
  <c r="H2522" i="7"/>
  <c r="J2522" i="7" s="1"/>
  <c r="H2521" i="7"/>
  <c r="J2521" i="7" s="1"/>
  <c r="H2520" i="7"/>
  <c r="J2520" i="7" s="1"/>
  <c r="H2519" i="7"/>
  <c r="J2519" i="7" s="1"/>
  <c r="H2518" i="7"/>
  <c r="J2518" i="7" s="1"/>
  <c r="H2517" i="7"/>
  <c r="J2517" i="7" s="1"/>
  <c r="H2516" i="7"/>
  <c r="J2516" i="7" s="1"/>
  <c r="H2515" i="7"/>
  <c r="J2515" i="7" s="1"/>
  <c r="H2514" i="7"/>
  <c r="J2514" i="7" s="1"/>
  <c r="H2513" i="7"/>
  <c r="J2513" i="7" s="1"/>
  <c r="H2512" i="7"/>
  <c r="J2512" i="7" s="1"/>
  <c r="H2511" i="7"/>
  <c r="J2511" i="7" s="1"/>
  <c r="H2510" i="7"/>
  <c r="J2510" i="7" s="1"/>
  <c r="H2509" i="7"/>
  <c r="J2509" i="7" s="1"/>
  <c r="H2508" i="7"/>
  <c r="J2508" i="7" s="1"/>
  <c r="H2507" i="7"/>
  <c r="J2507" i="7" s="1"/>
  <c r="H2506" i="7"/>
  <c r="J2506" i="7" s="1"/>
  <c r="H2505" i="7"/>
  <c r="J2505" i="7" s="1"/>
  <c r="H2504" i="7"/>
  <c r="J2504" i="7" s="1"/>
  <c r="H2503" i="7"/>
  <c r="J2503" i="7" s="1"/>
  <c r="H2502" i="7"/>
  <c r="J2502" i="7" s="1"/>
  <c r="H2501" i="7"/>
  <c r="J2501" i="7" s="1"/>
  <c r="H2500" i="7"/>
  <c r="J2500" i="7" s="1"/>
  <c r="H2499" i="7"/>
  <c r="J2499" i="7" s="1"/>
  <c r="H2498" i="7"/>
  <c r="J2498" i="7" s="1"/>
  <c r="H2497" i="7"/>
  <c r="J2497" i="7" s="1"/>
  <c r="H2496" i="7"/>
  <c r="J2496" i="7" s="1"/>
  <c r="H2495" i="7"/>
  <c r="J2495" i="7" s="1"/>
  <c r="H2494" i="7"/>
  <c r="J2494" i="7" s="1"/>
  <c r="H2493" i="7"/>
  <c r="J2493" i="7" s="1"/>
  <c r="H2492" i="7"/>
  <c r="J2492" i="7" s="1"/>
  <c r="H2491" i="7"/>
  <c r="J2491" i="7" s="1"/>
  <c r="H2490" i="7"/>
  <c r="J2490" i="7" s="1"/>
  <c r="H2489" i="7"/>
  <c r="J2489" i="7" s="1"/>
  <c r="H2488" i="7"/>
  <c r="J2488" i="7" s="1"/>
  <c r="H2487" i="7"/>
  <c r="J2487" i="7" s="1"/>
  <c r="H2486" i="7"/>
  <c r="J2486" i="7" s="1"/>
  <c r="H2485" i="7"/>
  <c r="J2485" i="7" s="1"/>
  <c r="H2484" i="7"/>
  <c r="J2484" i="7" s="1"/>
  <c r="H2483" i="7"/>
  <c r="J2483" i="7" s="1"/>
  <c r="H2482" i="7"/>
  <c r="J2482" i="7" s="1"/>
  <c r="H2481" i="7"/>
  <c r="J2481" i="7" s="1"/>
  <c r="H2480" i="7"/>
  <c r="J2480" i="7" s="1"/>
  <c r="H2479" i="7"/>
  <c r="J2479" i="7" s="1"/>
  <c r="H2478" i="7"/>
  <c r="J2478" i="7" s="1"/>
  <c r="H2477" i="7"/>
  <c r="J2477" i="7" s="1"/>
  <c r="H2476" i="7"/>
  <c r="J2476" i="7" s="1"/>
  <c r="H2475" i="7"/>
  <c r="J2475" i="7" s="1"/>
  <c r="H2474" i="7"/>
  <c r="J2474" i="7" s="1"/>
  <c r="H2473" i="7"/>
  <c r="J2473" i="7" s="1"/>
  <c r="H2472" i="7"/>
  <c r="J2472" i="7" s="1"/>
  <c r="H2471" i="7"/>
  <c r="J2471" i="7" s="1"/>
  <c r="H2470" i="7"/>
  <c r="J2470" i="7" s="1"/>
  <c r="H2469" i="7"/>
  <c r="J2469" i="7" s="1"/>
  <c r="H2468" i="7"/>
  <c r="J2468" i="7" s="1"/>
  <c r="H2467" i="7"/>
  <c r="J2467" i="7" s="1"/>
  <c r="H2466" i="7"/>
  <c r="J2466" i="7" s="1"/>
  <c r="H2465" i="7"/>
  <c r="J2465" i="7" s="1"/>
  <c r="H2464" i="7"/>
  <c r="J2464" i="7" s="1"/>
  <c r="H2463" i="7"/>
  <c r="J2463" i="7" s="1"/>
  <c r="H2462" i="7"/>
  <c r="J2462" i="7" s="1"/>
  <c r="H2461" i="7"/>
  <c r="J2461" i="7" s="1"/>
  <c r="H2460" i="7"/>
  <c r="J2460" i="7" s="1"/>
  <c r="H2459" i="7"/>
  <c r="J2459" i="7" s="1"/>
  <c r="H2458" i="7"/>
  <c r="J2458" i="7" s="1"/>
  <c r="H2457" i="7"/>
  <c r="J2457" i="7" s="1"/>
  <c r="H2456" i="7"/>
  <c r="J2456" i="7" s="1"/>
  <c r="H2455" i="7"/>
  <c r="J2455" i="7" s="1"/>
  <c r="H2454" i="7"/>
  <c r="J2454" i="7" s="1"/>
  <c r="H2453" i="7"/>
  <c r="J2453" i="7" s="1"/>
  <c r="H2452" i="7"/>
  <c r="J2452" i="7" s="1"/>
  <c r="H2451" i="7"/>
  <c r="J2451" i="7" s="1"/>
  <c r="H2450" i="7"/>
  <c r="J2450" i="7" s="1"/>
  <c r="H2449" i="7"/>
  <c r="J2449" i="7" s="1"/>
  <c r="H2448" i="7"/>
  <c r="J2448" i="7" s="1"/>
  <c r="H2447" i="7"/>
  <c r="J2447" i="7" s="1"/>
  <c r="H2446" i="7"/>
  <c r="J2446" i="7" s="1"/>
  <c r="H2445" i="7"/>
  <c r="J2445" i="7" s="1"/>
  <c r="H2444" i="7"/>
  <c r="J2444" i="7" s="1"/>
  <c r="H2443" i="7"/>
  <c r="J2443" i="7" s="1"/>
  <c r="H2442" i="7"/>
  <c r="J2442" i="7" s="1"/>
  <c r="H2441" i="7"/>
  <c r="J2441" i="7" s="1"/>
  <c r="H2440" i="7"/>
  <c r="J2440" i="7" s="1"/>
  <c r="H2439" i="7"/>
  <c r="J2439" i="7" s="1"/>
  <c r="H2438" i="7"/>
  <c r="J2438" i="7" s="1"/>
  <c r="H2437" i="7"/>
  <c r="J2437" i="7" s="1"/>
  <c r="H2436" i="7"/>
  <c r="J2436" i="7" s="1"/>
  <c r="H2435" i="7"/>
  <c r="J2435" i="7" s="1"/>
  <c r="H2434" i="7"/>
  <c r="J2434" i="7" s="1"/>
  <c r="H2433" i="7"/>
  <c r="J2433" i="7" s="1"/>
  <c r="H2432" i="7"/>
  <c r="J2432" i="7" s="1"/>
  <c r="H2431" i="7"/>
  <c r="J2431" i="7" s="1"/>
  <c r="H2430" i="7"/>
  <c r="J2430" i="7" s="1"/>
  <c r="H2429" i="7"/>
  <c r="J2429" i="7" s="1"/>
  <c r="H2428" i="7"/>
  <c r="J2428" i="7" s="1"/>
  <c r="H2427" i="7"/>
  <c r="J2427" i="7" s="1"/>
  <c r="H2426" i="7"/>
  <c r="J2426" i="7" s="1"/>
  <c r="H2094" i="7"/>
  <c r="J2094" i="7" s="1"/>
  <c r="H2425" i="7"/>
  <c r="J2425" i="7" s="1"/>
  <c r="H2424" i="7"/>
  <c r="J2424" i="7" s="1"/>
  <c r="H2423" i="7"/>
  <c r="J2423" i="7" s="1"/>
  <c r="H2422" i="7"/>
  <c r="J2422" i="7" s="1"/>
  <c r="H2421" i="7"/>
  <c r="J2421" i="7" s="1"/>
  <c r="H2420" i="7"/>
  <c r="J2420" i="7" s="1"/>
  <c r="H2419" i="7"/>
  <c r="J2419" i="7" s="1"/>
  <c r="H2418" i="7"/>
  <c r="J2418" i="7" s="1"/>
  <c r="H2417" i="7"/>
  <c r="J2417" i="7" s="1"/>
  <c r="H2416" i="7"/>
  <c r="J2416" i="7" s="1"/>
  <c r="H2415" i="7"/>
  <c r="J2415" i="7" s="1"/>
  <c r="H2414" i="7"/>
  <c r="J2414" i="7" s="1"/>
  <c r="H2413" i="7"/>
  <c r="J2413" i="7" s="1"/>
  <c r="H2412" i="7"/>
  <c r="J2412" i="7" s="1"/>
  <c r="H2411" i="7"/>
  <c r="J2411" i="7" s="1"/>
  <c r="H2410" i="7"/>
  <c r="J2410" i="7" s="1"/>
  <c r="H2409" i="7"/>
  <c r="J2409" i="7" s="1"/>
  <c r="H2408" i="7"/>
  <c r="J2408" i="7" s="1"/>
  <c r="H2407" i="7"/>
  <c r="J2407" i="7" s="1"/>
  <c r="H2406" i="7"/>
  <c r="J2406" i="7" s="1"/>
  <c r="H2405" i="7"/>
  <c r="J2405" i="7" s="1"/>
  <c r="H2404" i="7"/>
  <c r="J2404" i="7" s="1"/>
  <c r="H2403" i="7"/>
  <c r="J2403" i="7" s="1"/>
  <c r="H2402" i="7"/>
  <c r="J2402" i="7" s="1"/>
  <c r="H2401" i="7"/>
  <c r="J2401" i="7" s="1"/>
  <c r="H2400" i="7"/>
  <c r="J2400" i="7" s="1"/>
  <c r="H2399" i="7"/>
  <c r="J2399" i="7" s="1"/>
  <c r="H2398" i="7"/>
  <c r="J2398" i="7" s="1"/>
  <c r="H2397" i="7"/>
  <c r="J2397" i="7" s="1"/>
  <c r="H2396" i="7"/>
  <c r="J2396" i="7" s="1"/>
  <c r="H2395" i="7"/>
  <c r="J2395" i="7" s="1"/>
  <c r="H2394" i="7"/>
  <c r="J2394" i="7" s="1"/>
  <c r="H2393" i="7"/>
  <c r="J2393" i="7" s="1"/>
  <c r="H2392" i="7"/>
  <c r="J2392" i="7" s="1"/>
  <c r="H2391" i="7"/>
  <c r="J2391" i="7" s="1"/>
  <c r="H2390" i="7"/>
  <c r="J2390" i="7" s="1"/>
  <c r="H2389" i="7"/>
  <c r="J2389" i="7" s="1"/>
  <c r="H2388" i="7"/>
  <c r="J2388" i="7" s="1"/>
  <c r="H2387" i="7"/>
  <c r="J2387" i="7" s="1"/>
  <c r="H2386" i="7"/>
  <c r="J2386" i="7" s="1"/>
  <c r="H2385" i="7"/>
  <c r="J2385" i="7" s="1"/>
  <c r="H2384" i="7"/>
  <c r="J2384" i="7" s="1"/>
  <c r="H2383" i="7"/>
  <c r="J2383" i="7" s="1"/>
  <c r="H2382" i="7"/>
  <c r="J2382" i="7" s="1"/>
  <c r="H2381" i="7"/>
  <c r="J2381" i="7" s="1"/>
  <c r="H2380" i="7"/>
  <c r="J2380" i="7" s="1"/>
  <c r="H2379" i="7"/>
  <c r="J2379" i="7" s="1"/>
  <c r="H2378" i="7"/>
  <c r="J2378" i="7" s="1"/>
  <c r="H2377" i="7"/>
  <c r="J2377" i="7" s="1"/>
  <c r="H2376" i="7"/>
  <c r="J2376" i="7" s="1"/>
  <c r="H2375" i="7"/>
  <c r="J2375" i="7" s="1"/>
  <c r="H2374" i="7"/>
  <c r="J2374" i="7" s="1"/>
  <c r="H2373" i="7"/>
  <c r="J2373" i="7" s="1"/>
  <c r="H2372" i="7"/>
  <c r="J2372" i="7" s="1"/>
  <c r="H2371" i="7"/>
  <c r="J2371" i="7" s="1"/>
  <c r="H2370" i="7"/>
  <c r="J2370" i="7" s="1"/>
  <c r="H2369" i="7"/>
  <c r="J2369" i="7" s="1"/>
  <c r="H2368" i="7"/>
  <c r="J2368" i="7" s="1"/>
  <c r="H2367" i="7"/>
  <c r="J2367" i="7" s="1"/>
  <c r="H2366" i="7"/>
  <c r="J2366" i="7" s="1"/>
  <c r="H2365" i="7"/>
  <c r="J2365" i="7" s="1"/>
  <c r="H2364" i="7"/>
  <c r="J2364" i="7" s="1"/>
  <c r="H2363" i="7"/>
  <c r="J2363" i="7" s="1"/>
  <c r="H2362" i="7"/>
  <c r="J2362" i="7" s="1"/>
  <c r="H2361" i="7"/>
  <c r="J2361" i="7" s="1"/>
  <c r="H2360" i="7"/>
  <c r="J2360" i="7" s="1"/>
  <c r="H2359" i="7"/>
  <c r="J2359" i="7" s="1"/>
  <c r="H2358" i="7"/>
  <c r="J2358" i="7" s="1"/>
  <c r="H2357" i="7"/>
  <c r="J2357" i="7" s="1"/>
  <c r="H2356" i="7"/>
  <c r="J2356" i="7" s="1"/>
  <c r="H2355" i="7"/>
  <c r="J2355" i="7" s="1"/>
  <c r="H2354" i="7"/>
  <c r="J2354" i="7" s="1"/>
  <c r="H2353" i="7"/>
  <c r="J2353" i="7" s="1"/>
  <c r="H2352" i="7"/>
  <c r="J2352" i="7" s="1"/>
  <c r="H2351" i="7"/>
  <c r="J2351" i="7" s="1"/>
  <c r="H2350" i="7"/>
  <c r="J2350" i="7" s="1"/>
  <c r="H2349" i="7"/>
  <c r="J2349" i="7" s="1"/>
  <c r="H2348" i="7"/>
  <c r="J2348" i="7" s="1"/>
  <c r="H2347" i="7"/>
  <c r="J2347" i="7" s="1"/>
  <c r="H2346" i="7"/>
  <c r="J2346" i="7" s="1"/>
  <c r="H2345" i="7"/>
  <c r="J2345" i="7" s="1"/>
  <c r="H2093" i="7"/>
  <c r="J2093" i="7" s="1"/>
  <c r="H2344" i="7"/>
  <c r="J2344" i="7" s="1"/>
  <c r="H2343" i="7"/>
  <c r="J2343" i="7" s="1"/>
  <c r="H2342" i="7"/>
  <c r="J2342" i="7" s="1"/>
  <c r="H2341" i="7"/>
  <c r="J2341" i="7" s="1"/>
  <c r="H2340" i="7"/>
  <c r="J2340" i="7" s="1"/>
  <c r="H2339" i="7"/>
  <c r="J2339" i="7" s="1"/>
  <c r="H2338" i="7"/>
  <c r="J2338" i="7" s="1"/>
  <c r="H2337" i="7"/>
  <c r="J2337" i="7" s="1"/>
  <c r="H2336" i="7"/>
  <c r="J2336" i="7" s="1"/>
  <c r="H2335" i="7"/>
  <c r="J2335" i="7" s="1"/>
  <c r="H2334" i="7"/>
  <c r="J2334" i="7" s="1"/>
  <c r="H2333" i="7"/>
  <c r="J2333" i="7" s="1"/>
  <c r="H2332" i="7"/>
  <c r="J2332" i="7" s="1"/>
  <c r="H2331" i="7"/>
  <c r="J2331" i="7" s="1"/>
  <c r="H2330" i="7"/>
  <c r="J2330" i="7" s="1"/>
  <c r="H2329" i="7"/>
  <c r="J2329" i="7" s="1"/>
  <c r="H2328" i="7"/>
  <c r="J2328" i="7" s="1"/>
  <c r="H2327" i="7"/>
  <c r="J2327" i="7" s="1"/>
  <c r="H2326" i="7"/>
  <c r="J2326" i="7" s="1"/>
  <c r="H2325" i="7"/>
  <c r="J2325" i="7" s="1"/>
  <c r="H2324" i="7"/>
  <c r="J2324" i="7" s="1"/>
  <c r="H2323" i="7"/>
  <c r="J2323" i="7" s="1"/>
  <c r="H2322" i="7"/>
  <c r="J2322" i="7" s="1"/>
  <c r="H2321" i="7"/>
  <c r="J2321" i="7" s="1"/>
  <c r="H2320" i="7"/>
  <c r="J2320" i="7" s="1"/>
  <c r="H2319" i="7"/>
  <c r="J2319" i="7" s="1"/>
  <c r="H2318" i="7"/>
  <c r="J2318" i="7" s="1"/>
  <c r="H2317" i="7"/>
  <c r="J2317" i="7" s="1"/>
  <c r="H2316" i="7"/>
  <c r="J2316" i="7" s="1"/>
  <c r="H2315" i="7"/>
  <c r="J2315" i="7" s="1"/>
  <c r="H2314" i="7"/>
  <c r="J2314" i="7" s="1"/>
  <c r="H2313" i="7"/>
  <c r="J2313" i="7" s="1"/>
  <c r="H2312" i="7"/>
  <c r="J2312" i="7" s="1"/>
  <c r="H2311" i="7"/>
  <c r="J2311" i="7" s="1"/>
  <c r="H2310" i="7"/>
  <c r="J2310" i="7" s="1"/>
  <c r="H2309" i="7"/>
  <c r="J2309" i="7" s="1"/>
  <c r="H2308" i="7"/>
  <c r="J2308" i="7" s="1"/>
  <c r="H2307" i="7"/>
  <c r="J2307" i="7" s="1"/>
  <c r="H2306" i="7"/>
  <c r="J2306" i="7" s="1"/>
  <c r="H2305" i="7"/>
  <c r="J2305" i="7" s="1"/>
  <c r="H2304" i="7"/>
  <c r="J2304" i="7" s="1"/>
  <c r="H2303" i="7"/>
  <c r="J2303" i="7" s="1"/>
  <c r="H2302" i="7"/>
  <c r="J2302" i="7" s="1"/>
  <c r="H2301" i="7"/>
  <c r="J2301" i="7" s="1"/>
  <c r="H2300" i="7"/>
  <c r="J2300" i="7" s="1"/>
  <c r="H2299" i="7"/>
  <c r="J2299" i="7" s="1"/>
  <c r="H2298" i="7"/>
  <c r="J2298" i="7" s="1"/>
  <c r="H2297" i="7"/>
  <c r="J2297" i="7" s="1"/>
  <c r="H2296" i="7"/>
  <c r="J2296" i="7" s="1"/>
  <c r="H2295" i="7"/>
  <c r="J2295" i="7" s="1"/>
  <c r="H2294" i="7"/>
  <c r="J2294" i="7" s="1"/>
  <c r="H2293" i="7"/>
  <c r="J2293" i="7" s="1"/>
  <c r="H2292" i="7"/>
  <c r="J2292" i="7" s="1"/>
  <c r="H2291" i="7"/>
  <c r="J2291" i="7" s="1"/>
  <c r="H2290" i="7"/>
  <c r="J2290" i="7" s="1"/>
  <c r="H2289" i="7"/>
  <c r="J2289" i="7" s="1"/>
  <c r="H2288" i="7"/>
  <c r="J2288" i="7" s="1"/>
  <c r="H2287" i="7"/>
  <c r="J2287" i="7" s="1"/>
  <c r="H2286" i="7"/>
  <c r="J2286" i="7" s="1"/>
  <c r="H2285" i="7"/>
  <c r="J2285" i="7" s="1"/>
  <c r="H2284" i="7"/>
  <c r="J2284" i="7" s="1"/>
  <c r="H2283" i="7"/>
  <c r="J2283" i="7" s="1"/>
  <c r="H2282" i="7"/>
  <c r="J2282" i="7" s="1"/>
  <c r="H2281" i="7"/>
  <c r="J2281" i="7" s="1"/>
  <c r="H2280" i="7"/>
  <c r="J2280" i="7" s="1"/>
  <c r="H2279" i="7"/>
  <c r="J2279" i="7" s="1"/>
  <c r="H2278" i="7"/>
  <c r="J2278" i="7" s="1"/>
  <c r="H2277" i="7"/>
  <c r="J2277" i="7" s="1"/>
  <c r="H2276" i="7"/>
  <c r="J2276" i="7" s="1"/>
  <c r="H2275" i="7"/>
  <c r="J2275" i="7" s="1"/>
  <c r="H2274" i="7"/>
  <c r="J2274" i="7" s="1"/>
  <c r="H2273" i="7"/>
  <c r="J2273" i="7" s="1"/>
  <c r="H2272" i="7"/>
  <c r="J2272" i="7" s="1"/>
  <c r="H2271" i="7"/>
  <c r="J2271" i="7" s="1"/>
  <c r="H2270" i="7"/>
  <c r="J2270" i="7" s="1"/>
  <c r="H2269" i="7"/>
  <c r="J2269" i="7" s="1"/>
  <c r="H2268" i="7"/>
  <c r="J2268" i="7" s="1"/>
  <c r="H2267" i="7"/>
  <c r="J2267" i="7" s="1"/>
  <c r="H2266" i="7"/>
  <c r="J2266" i="7" s="1"/>
  <c r="H2265" i="7"/>
  <c r="J2265" i="7" s="1"/>
  <c r="H2264" i="7"/>
  <c r="J2264" i="7" s="1"/>
  <c r="H2263" i="7"/>
  <c r="J2263" i="7" s="1"/>
  <c r="H2262" i="7"/>
  <c r="J2262" i="7" s="1"/>
  <c r="H2261" i="7"/>
  <c r="J2261" i="7" s="1"/>
  <c r="H2260" i="7"/>
  <c r="J2260" i="7" s="1"/>
  <c r="H2259" i="7"/>
  <c r="J2259" i="7" s="1"/>
  <c r="H2258" i="7"/>
  <c r="J2258" i="7" s="1"/>
  <c r="H2257" i="7"/>
  <c r="J2257" i="7" s="1"/>
  <c r="H2256" i="7"/>
  <c r="J2256" i="7" s="1"/>
  <c r="H2255" i="7"/>
  <c r="J2255" i="7" s="1"/>
  <c r="H2254" i="7"/>
  <c r="J2254" i="7" s="1"/>
  <c r="H2253" i="7"/>
  <c r="J2253" i="7" s="1"/>
  <c r="H2252" i="7"/>
  <c r="J2252" i="7" s="1"/>
  <c r="H2251" i="7"/>
  <c r="J2251" i="7" s="1"/>
  <c r="H2250" i="7"/>
  <c r="J2250" i="7" s="1"/>
  <c r="H2249" i="7"/>
  <c r="J2249" i="7" s="1"/>
  <c r="H2248" i="7"/>
  <c r="J2248" i="7" s="1"/>
  <c r="H2247" i="7"/>
  <c r="J2247" i="7" s="1"/>
  <c r="H2246" i="7"/>
  <c r="J2246" i="7" s="1"/>
  <c r="H2245" i="7"/>
  <c r="J2245" i="7" s="1"/>
  <c r="H2244" i="7"/>
  <c r="J2244" i="7" s="1"/>
  <c r="H2243" i="7"/>
  <c r="J2243" i="7" s="1"/>
  <c r="H2242" i="7"/>
  <c r="J2242" i="7" s="1"/>
  <c r="H2241" i="7"/>
  <c r="J2241" i="7" s="1"/>
  <c r="H2240" i="7"/>
  <c r="J2240" i="7" s="1"/>
  <c r="H2239" i="7"/>
  <c r="J2239" i="7" s="1"/>
  <c r="H2238" i="7"/>
  <c r="J2238" i="7" s="1"/>
  <c r="H2237" i="7"/>
  <c r="J2237" i="7" s="1"/>
  <c r="H2236" i="7"/>
  <c r="J2236" i="7" s="1"/>
  <c r="H2235" i="7"/>
  <c r="J2235" i="7" s="1"/>
  <c r="H2234" i="7"/>
  <c r="J2234" i="7" s="1"/>
  <c r="H2233" i="7"/>
  <c r="J2233" i="7" s="1"/>
  <c r="H2232" i="7"/>
  <c r="J2232" i="7" s="1"/>
  <c r="H2231" i="7"/>
  <c r="J2231" i="7" s="1"/>
  <c r="H2230" i="7"/>
  <c r="J2230" i="7" s="1"/>
  <c r="H2229" i="7"/>
  <c r="J2229" i="7" s="1"/>
  <c r="H2228" i="7"/>
  <c r="J2228" i="7" s="1"/>
  <c r="H2227" i="7"/>
  <c r="J2227" i="7" s="1"/>
  <c r="H2226" i="7"/>
  <c r="J2226" i="7" s="1"/>
  <c r="H2225" i="7"/>
  <c r="J2225" i="7" s="1"/>
  <c r="H2224" i="7"/>
  <c r="J2224" i="7" s="1"/>
  <c r="H2223" i="7"/>
  <c r="J2223" i="7" s="1"/>
  <c r="H2222" i="7"/>
  <c r="J2222" i="7" s="1"/>
  <c r="H2221" i="7"/>
  <c r="J2221" i="7" s="1"/>
  <c r="H2220" i="7"/>
  <c r="J2220" i="7" s="1"/>
  <c r="H2219" i="7"/>
  <c r="J2219" i="7" s="1"/>
  <c r="H2218" i="7"/>
  <c r="J2218" i="7" s="1"/>
  <c r="H2217" i="7"/>
  <c r="J2217" i="7" s="1"/>
  <c r="H2216" i="7"/>
  <c r="J2216" i="7" s="1"/>
  <c r="H2215" i="7"/>
  <c r="J2215" i="7" s="1"/>
  <c r="H2214" i="7"/>
  <c r="J2214" i="7" s="1"/>
  <c r="H2213" i="7"/>
  <c r="J2213" i="7" s="1"/>
  <c r="H2092" i="7"/>
  <c r="J2092" i="7" s="1"/>
  <c r="H2212" i="7"/>
  <c r="J2212" i="7" s="1"/>
  <c r="H2211" i="7"/>
  <c r="J2211" i="7" s="1"/>
  <c r="H2210" i="7"/>
  <c r="J2210" i="7" s="1"/>
  <c r="H2209" i="7"/>
  <c r="J2209" i="7" s="1"/>
  <c r="H2208" i="7"/>
  <c r="J2208" i="7" s="1"/>
  <c r="H2207" i="7"/>
  <c r="J2207" i="7" s="1"/>
  <c r="H2206" i="7"/>
  <c r="J2206" i="7" s="1"/>
  <c r="H2205" i="7"/>
  <c r="J2205" i="7" s="1"/>
  <c r="H2204" i="7"/>
  <c r="J2204" i="7" s="1"/>
  <c r="H2203" i="7"/>
  <c r="J2203" i="7" s="1"/>
  <c r="H2202" i="7"/>
  <c r="J2202" i="7" s="1"/>
  <c r="H2201" i="7"/>
  <c r="J2201" i="7" s="1"/>
  <c r="H2200" i="7"/>
  <c r="J2200" i="7" s="1"/>
  <c r="H2199" i="7"/>
  <c r="J2199" i="7" s="1"/>
  <c r="H2198" i="7"/>
  <c r="J2198" i="7" s="1"/>
  <c r="H2197" i="7"/>
  <c r="J2197" i="7" s="1"/>
  <c r="H2196" i="7"/>
  <c r="J2196" i="7" s="1"/>
  <c r="H2195" i="7"/>
  <c r="J2195" i="7" s="1"/>
  <c r="H2194" i="7"/>
  <c r="J2194" i="7" s="1"/>
  <c r="H2193" i="7"/>
  <c r="J2193" i="7" s="1"/>
  <c r="H2192" i="7"/>
  <c r="J2192" i="7" s="1"/>
  <c r="H2191" i="7"/>
  <c r="J2191" i="7" s="1"/>
  <c r="H2190" i="7"/>
  <c r="J2190" i="7" s="1"/>
  <c r="H2189" i="7"/>
  <c r="J2189" i="7" s="1"/>
  <c r="H2188" i="7"/>
  <c r="J2188" i="7" s="1"/>
  <c r="H2187" i="7"/>
  <c r="J2187" i="7" s="1"/>
  <c r="H2186" i="7"/>
  <c r="J2186" i="7" s="1"/>
  <c r="H2185" i="7"/>
  <c r="J2185" i="7" s="1"/>
  <c r="H2184" i="7"/>
  <c r="J2184" i="7" s="1"/>
  <c r="H2183" i="7"/>
  <c r="J2183" i="7" s="1"/>
  <c r="H2182" i="7"/>
  <c r="J2182" i="7" s="1"/>
  <c r="H2181" i="7"/>
  <c r="J2181" i="7" s="1"/>
  <c r="H2180" i="7"/>
  <c r="J2180" i="7" s="1"/>
  <c r="H2179" i="7"/>
  <c r="J2179" i="7" s="1"/>
  <c r="H2178" i="7"/>
  <c r="J2178" i="7" s="1"/>
  <c r="H2091" i="7"/>
  <c r="J2091" i="7" s="1"/>
  <c r="H2177" i="7"/>
  <c r="J2177" i="7" s="1"/>
  <c r="H2176" i="7"/>
  <c r="J2176" i="7" s="1"/>
  <c r="H2175" i="7"/>
  <c r="J2175" i="7" s="1"/>
  <c r="H2174" i="7"/>
  <c r="J2174" i="7" s="1"/>
  <c r="H2173" i="7"/>
  <c r="J2173" i="7" s="1"/>
  <c r="H2172" i="7"/>
  <c r="J2172" i="7" s="1"/>
  <c r="H2171" i="7"/>
  <c r="J2171" i="7" s="1"/>
  <c r="H2090" i="7"/>
  <c r="J2090" i="7" s="1"/>
  <c r="H2170" i="7"/>
  <c r="J2170" i="7" s="1"/>
  <c r="H2169" i="7"/>
  <c r="J2169" i="7" s="1"/>
  <c r="H2168" i="7"/>
  <c r="J2168" i="7" s="1"/>
  <c r="H2167" i="7"/>
  <c r="J2167" i="7" s="1"/>
  <c r="H2166" i="7"/>
  <c r="J2166" i="7" s="1"/>
  <c r="H2165" i="7"/>
  <c r="J2165" i="7" s="1"/>
  <c r="H2164" i="7"/>
  <c r="J2164" i="7" s="1"/>
  <c r="H2163" i="7"/>
  <c r="J2163" i="7" s="1"/>
  <c r="H2162" i="7"/>
  <c r="J2162" i="7" s="1"/>
  <c r="H2161" i="7"/>
  <c r="J2161" i="7" s="1"/>
  <c r="H2160" i="7"/>
  <c r="J2160" i="7" s="1"/>
  <c r="H2159" i="7"/>
  <c r="J2159" i="7" s="1"/>
  <c r="H2089" i="7"/>
  <c r="J2089" i="7" s="1"/>
  <c r="H2158" i="7"/>
  <c r="J2158" i="7" s="1"/>
  <c r="H2157" i="7"/>
  <c r="J2157" i="7" s="1"/>
  <c r="H2156" i="7"/>
  <c r="J2156" i="7" s="1"/>
  <c r="H2155" i="7"/>
  <c r="J2155" i="7" s="1"/>
  <c r="H2154" i="7"/>
  <c r="J2154" i="7" s="1"/>
  <c r="H2153" i="7"/>
  <c r="J2153" i="7" s="1"/>
  <c r="H2152" i="7"/>
  <c r="J2152" i="7" s="1"/>
  <c r="H2151" i="7"/>
  <c r="J2151" i="7" s="1"/>
  <c r="H2150" i="7"/>
  <c r="J2150" i="7" s="1"/>
  <c r="H2149" i="7"/>
  <c r="J2149" i="7" s="1"/>
  <c r="H2148" i="7"/>
  <c r="J2148" i="7" s="1"/>
  <c r="H2147" i="7"/>
  <c r="J2147" i="7" s="1"/>
  <c r="H2146" i="7"/>
  <c r="J2146" i="7" s="1"/>
  <c r="H2145" i="7"/>
  <c r="J2145" i="7" s="1"/>
  <c r="H2144" i="7"/>
  <c r="J2144" i="7" s="1"/>
  <c r="H2143" i="7"/>
  <c r="J2143" i="7" s="1"/>
  <c r="H2088" i="7"/>
  <c r="J2088" i="7" s="1"/>
  <c r="H2142" i="7"/>
  <c r="J2142" i="7" s="1"/>
  <c r="H2141" i="7"/>
  <c r="J2141" i="7" s="1"/>
  <c r="H2140" i="7"/>
  <c r="J2140" i="7" s="1"/>
  <c r="H2139" i="7"/>
  <c r="J2139" i="7" s="1"/>
  <c r="H2138" i="7"/>
  <c r="J2138" i="7" s="1"/>
  <c r="H2137" i="7"/>
  <c r="J2137" i="7" s="1"/>
  <c r="H2136" i="7"/>
  <c r="J2136" i="7" s="1"/>
  <c r="H2135" i="7"/>
  <c r="J2135" i="7" s="1"/>
  <c r="H2134" i="7"/>
  <c r="J2134" i="7" s="1"/>
  <c r="H2133" i="7"/>
  <c r="J2133" i="7" s="1"/>
  <c r="H2132" i="7"/>
  <c r="J2132" i="7" s="1"/>
  <c r="H2131" i="7"/>
  <c r="J2131" i="7" s="1"/>
  <c r="H2130" i="7"/>
  <c r="J2130" i="7" s="1"/>
  <c r="H2129" i="7"/>
  <c r="J2129" i="7" s="1"/>
  <c r="H2128" i="7"/>
  <c r="J2128" i="7" s="1"/>
  <c r="H2127" i="7"/>
  <c r="J2127" i="7" s="1"/>
  <c r="H2126" i="7"/>
  <c r="J2126" i="7" s="1"/>
  <c r="H2125" i="7"/>
  <c r="J2125" i="7" s="1"/>
  <c r="H2124" i="7"/>
  <c r="J2124" i="7" s="1"/>
  <c r="H2123" i="7"/>
  <c r="J2123" i="7" s="1"/>
  <c r="H2122" i="7"/>
  <c r="J2122" i="7" s="1"/>
  <c r="H2087" i="7"/>
  <c r="J2087" i="7" s="1"/>
  <c r="H2121" i="7"/>
  <c r="J2121" i="7" s="1"/>
  <c r="H2120" i="7"/>
  <c r="J2120" i="7" s="1"/>
  <c r="H2119" i="7"/>
  <c r="J2119" i="7" s="1"/>
  <c r="H2086" i="7"/>
  <c r="J2086" i="7" s="1"/>
  <c r="H2118" i="7"/>
  <c r="J2118" i="7" s="1"/>
  <c r="H2085" i="7"/>
  <c r="J2085" i="7" s="1"/>
  <c r="H2084" i="7"/>
  <c r="J2084" i="7" s="1"/>
  <c r="H2083" i="7"/>
  <c r="J2083" i="7" s="1"/>
  <c r="H2082" i="7"/>
  <c r="J2082" i="7" s="1"/>
  <c r="H2081" i="7"/>
  <c r="J2081" i="7" s="1"/>
  <c r="H2080" i="7"/>
  <c r="J2080" i="7" s="1"/>
  <c r="H2079" i="7"/>
  <c r="J2079" i="7" s="1"/>
  <c r="H2078" i="7"/>
  <c r="J2078" i="7" s="1"/>
  <c r="H2077" i="7"/>
  <c r="J2077" i="7" s="1"/>
  <c r="H2076" i="7"/>
  <c r="J2076" i="7" s="1"/>
  <c r="H2075" i="7"/>
  <c r="J2075" i="7" s="1"/>
  <c r="H2074" i="7"/>
  <c r="J2074" i="7" s="1"/>
  <c r="H2073" i="7"/>
  <c r="J2073" i="7" s="1"/>
  <c r="H2072" i="7"/>
  <c r="J2072" i="7" s="1"/>
  <c r="H2071" i="7"/>
  <c r="J2071" i="7" s="1"/>
  <c r="H2070" i="7"/>
  <c r="J2070" i="7" s="1"/>
  <c r="H2069" i="7"/>
  <c r="J2069" i="7" s="1"/>
  <c r="H2068" i="7"/>
  <c r="J2068" i="7" s="1"/>
  <c r="H2067" i="7"/>
  <c r="J2067" i="7" s="1"/>
  <c r="H2066" i="7"/>
  <c r="J2066" i="7" s="1"/>
  <c r="H2065" i="7"/>
  <c r="J2065" i="7" s="1"/>
  <c r="H2064" i="7"/>
  <c r="J2064" i="7" s="1"/>
  <c r="H2063" i="7"/>
  <c r="J2063" i="7" s="1"/>
  <c r="H2062" i="7"/>
  <c r="J2062" i="7" s="1"/>
  <c r="H2061" i="7"/>
  <c r="J2061" i="7" s="1"/>
  <c r="H2060" i="7"/>
  <c r="J2060" i="7" s="1"/>
  <c r="H2059" i="7"/>
  <c r="J2059" i="7" s="1"/>
  <c r="H2058" i="7"/>
  <c r="J2058" i="7" s="1"/>
  <c r="H2057" i="7"/>
  <c r="J2057" i="7" s="1"/>
  <c r="H2056" i="7"/>
  <c r="J2056" i="7" s="1"/>
  <c r="H2055" i="7"/>
  <c r="J2055" i="7" s="1"/>
  <c r="H2054" i="7"/>
  <c r="J2054" i="7" s="1"/>
  <c r="H2053" i="7"/>
  <c r="J2053" i="7" s="1"/>
  <c r="H2052" i="7"/>
  <c r="J2052" i="7" s="1"/>
  <c r="H2051" i="7"/>
  <c r="J2051" i="7" s="1"/>
  <c r="H2050" i="7"/>
  <c r="J2050" i="7" s="1"/>
  <c r="H2049" i="7"/>
  <c r="J2049" i="7" s="1"/>
  <c r="H2048" i="7"/>
  <c r="J2048" i="7" s="1"/>
  <c r="H2047" i="7"/>
  <c r="J2047" i="7" s="1"/>
  <c r="H2046" i="7"/>
  <c r="J2046" i="7" s="1"/>
  <c r="H2045" i="7"/>
  <c r="J2045" i="7" s="1"/>
  <c r="H2044" i="7"/>
  <c r="J2044" i="7" s="1"/>
  <c r="H2043" i="7"/>
  <c r="J2043" i="7" s="1"/>
  <c r="H2042" i="7"/>
  <c r="J2042" i="7" s="1"/>
  <c r="H2041" i="7"/>
  <c r="J2041" i="7" s="1"/>
  <c r="H2040" i="7"/>
  <c r="J2040" i="7" s="1"/>
  <c r="H2039" i="7"/>
  <c r="J2039" i="7" s="1"/>
  <c r="H2038" i="7"/>
  <c r="J2038" i="7" s="1"/>
  <c r="H2037" i="7"/>
  <c r="J2037" i="7" s="1"/>
  <c r="H2036" i="7"/>
  <c r="J2036" i="7" s="1"/>
  <c r="H2035" i="7"/>
  <c r="J2035" i="7" s="1"/>
  <c r="H2034" i="7"/>
  <c r="J2034" i="7" s="1"/>
  <c r="H2033" i="7"/>
  <c r="J2033" i="7" s="1"/>
  <c r="H2032" i="7"/>
  <c r="J2032" i="7" s="1"/>
  <c r="H2031" i="7"/>
  <c r="J2031" i="7" s="1"/>
  <c r="H2030" i="7"/>
  <c r="J2030" i="7" s="1"/>
  <c r="H2029" i="7"/>
  <c r="J2029" i="7" s="1"/>
  <c r="H2028" i="7"/>
  <c r="J2028" i="7" s="1"/>
  <c r="H2027" i="7"/>
  <c r="J2027" i="7" s="1"/>
  <c r="H2026" i="7"/>
  <c r="J2026" i="7" s="1"/>
  <c r="H2025" i="7"/>
  <c r="J2025" i="7" s="1"/>
  <c r="H2024" i="7"/>
  <c r="J2024" i="7" s="1"/>
  <c r="H2023" i="7"/>
  <c r="J2023" i="7" s="1"/>
  <c r="H2022" i="7"/>
  <c r="J2022" i="7" s="1"/>
  <c r="H2021" i="7"/>
  <c r="J2021" i="7" s="1"/>
  <c r="H2020" i="7"/>
  <c r="J2020" i="7" s="1"/>
  <c r="H2019" i="7"/>
  <c r="J2019" i="7" s="1"/>
  <c r="H2018" i="7"/>
  <c r="J2018" i="7" s="1"/>
  <c r="H2017" i="7"/>
  <c r="J2017" i="7" s="1"/>
  <c r="H2016" i="7"/>
  <c r="J2016" i="7" s="1"/>
  <c r="H2015" i="7"/>
  <c r="J2015" i="7" s="1"/>
  <c r="H2014" i="7"/>
  <c r="J2014" i="7" s="1"/>
  <c r="H2013" i="7"/>
  <c r="J2013" i="7" s="1"/>
  <c r="H2012" i="7"/>
  <c r="J2012" i="7" s="1"/>
  <c r="H2011" i="7"/>
  <c r="J2011" i="7" s="1"/>
  <c r="H2010" i="7"/>
  <c r="J2010" i="7" s="1"/>
  <c r="H2009" i="7"/>
  <c r="J2009" i="7" s="1"/>
  <c r="H2008" i="7"/>
  <c r="J2008" i="7" s="1"/>
  <c r="H2007" i="7"/>
  <c r="J2007" i="7" s="1"/>
  <c r="H2006" i="7"/>
  <c r="J2006" i="7" s="1"/>
  <c r="H2005" i="7"/>
  <c r="J2005" i="7" s="1"/>
  <c r="H2004" i="7"/>
  <c r="J2004" i="7" s="1"/>
  <c r="H2003" i="7"/>
  <c r="J2003" i="7" s="1"/>
  <c r="H2002" i="7"/>
  <c r="J2002" i="7" s="1"/>
  <c r="H2001" i="7"/>
  <c r="J2001" i="7" s="1"/>
  <c r="H2000" i="7"/>
  <c r="J2000" i="7" s="1"/>
  <c r="H1999" i="7"/>
  <c r="J1999" i="7" s="1"/>
  <c r="H1998" i="7"/>
  <c r="J1998" i="7" s="1"/>
  <c r="H1997" i="7"/>
  <c r="J1997" i="7" s="1"/>
  <c r="H1996" i="7"/>
  <c r="J1996" i="7" s="1"/>
  <c r="H1995" i="7"/>
  <c r="J1995" i="7" s="1"/>
  <c r="H1994" i="7"/>
  <c r="J1994" i="7" s="1"/>
  <c r="H1993" i="7"/>
  <c r="J1993" i="7" s="1"/>
  <c r="H1992" i="7"/>
  <c r="J1992" i="7" s="1"/>
  <c r="H1991" i="7"/>
  <c r="J1991" i="7" s="1"/>
  <c r="H1990" i="7"/>
  <c r="J1990" i="7" s="1"/>
  <c r="H1989" i="7"/>
  <c r="J1989" i="7" s="1"/>
  <c r="H1988" i="7"/>
  <c r="J1988" i="7" s="1"/>
  <c r="H1987" i="7"/>
  <c r="J1987" i="7" s="1"/>
  <c r="H1986" i="7"/>
  <c r="J1986" i="7" s="1"/>
  <c r="H1985" i="7"/>
  <c r="J1985" i="7" s="1"/>
  <c r="H1984" i="7"/>
  <c r="J1984" i="7" s="1"/>
  <c r="H1983" i="7"/>
  <c r="J1983" i="7" s="1"/>
  <c r="H1982" i="7"/>
  <c r="J1982" i="7" s="1"/>
  <c r="H1981" i="7"/>
  <c r="J1981" i="7" s="1"/>
  <c r="H1980" i="7"/>
  <c r="J1980" i="7" s="1"/>
  <c r="H1979" i="7"/>
  <c r="J1979" i="7" s="1"/>
  <c r="H1978" i="7"/>
  <c r="J1978" i="7" s="1"/>
  <c r="H1976" i="7"/>
  <c r="J1976" i="7" s="1"/>
  <c r="H1975" i="7"/>
  <c r="J1975" i="7" s="1"/>
  <c r="H1974" i="7"/>
  <c r="J1974" i="7" s="1"/>
  <c r="H1973" i="7"/>
  <c r="J1973" i="7" s="1"/>
  <c r="H1972" i="7"/>
  <c r="J1972" i="7" s="1"/>
  <c r="H1971" i="7"/>
  <c r="J1971" i="7" s="1"/>
  <c r="H1970" i="7"/>
  <c r="J1970" i="7" s="1"/>
  <c r="H1969" i="7"/>
  <c r="J1969" i="7" s="1"/>
  <c r="H1968" i="7"/>
  <c r="J1968" i="7" s="1"/>
  <c r="H1967" i="7"/>
  <c r="J1967" i="7" s="1"/>
  <c r="H1966" i="7"/>
  <c r="J1966" i="7" s="1"/>
  <c r="H1965" i="7"/>
  <c r="J1965" i="7" s="1"/>
  <c r="H1964" i="7"/>
  <c r="J1964" i="7" s="1"/>
  <c r="H1963" i="7"/>
  <c r="J1963" i="7" s="1"/>
  <c r="H1962" i="7"/>
  <c r="J1962" i="7" s="1"/>
  <c r="H1961" i="7"/>
  <c r="J1961" i="7" s="1"/>
  <c r="H1960" i="7"/>
  <c r="J1960" i="7" s="1"/>
  <c r="H1959" i="7"/>
  <c r="J1959" i="7" s="1"/>
  <c r="H1958" i="7"/>
  <c r="J1958" i="7" s="1"/>
  <c r="H1957" i="7"/>
  <c r="J1957" i="7" s="1"/>
  <c r="H1956" i="7"/>
  <c r="J1956" i="7" s="1"/>
  <c r="H1955" i="7"/>
  <c r="J1955" i="7" s="1"/>
  <c r="H1954" i="7"/>
  <c r="J1954" i="7" s="1"/>
  <c r="H1953" i="7"/>
  <c r="J1953" i="7" s="1"/>
  <c r="H1952" i="7"/>
  <c r="J1952" i="7" s="1"/>
  <c r="H1951" i="7"/>
  <c r="J1951" i="7" s="1"/>
  <c r="H1950" i="7"/>
  <c r="J1950" i="7" s="1"/>
  <c r="H1949" i="7"/>
  <c r="J1949" i="7" s="1"/>
  <c r="H1948" i="7"/>
  <c r="J1948" i="7" s="1"/>
  <c r="H1947" i="7"/>
  <c r="J1947" i="7" s="1"/>
  <c r="H1946" i="7"/>
  <c r="J1946" i="7" s="1"/>
  <c r="H1945" i="7"/>
  <c r="J1945" i="7" s="1"/>
  <c r="H1944" i="7"/>
  <c r="J1944" i="7" s="1"/>
  <c r="H1943" i="7"/>
  <c r="J1943" i="7" s="1"/>
  <c r="H1942" i="7"/>
  <c r="J1942" i="7" s="1"/>
  <c r="H1941" i="7"/>
  <c r="J1941" i="7" s="1"/>
  <c r="H1940" i="7"/>
  <c r="J1940" i="7" s="1"/>
  <c r="H1939" i="7"/>
  <c r="J1939" i="7" s="1"/>
  <c r="H1938" i="7"/>
  <c r="J1938" i="7" s="1"/>
  <c r="H1937" i="7"/>
  <c r="J1937" i="7" s="1"/>
  <c r="H1936" i="7"/>
  <c r="J1936" i="7" s="1"/>
  <c r="H1935" i="7"/>
  <c r="J1935" i="7" s="1"/>
  <c r="H1934" i="7"/>
  <c r="J1934" i="7" s="1"/>
  <c r="H1933" i="7"/>
  <c r="J1933" i="7" s="1"/>
  <c r="H1932" i="7"/>
  <c r="J1932" i="7" s="1"/>
  <c r="H1931" i="7"/>
  <c r="J1931" i="7" s="1"/>
  <c r="H1930" i="7"/>
  <c r="J1930" i="7" s="1"/>
  <c r="H1929" i="7"/>
  <c r="J1929" i="7" s="1"/>
  <c r="H1928" i="7"/>
  <c r="J1928" i="7" s="1"/>
  <c r="H1927" i="7"/>
  <c r="J1927" i="7" s="1"/>
  <c r="H1926" i="7"/>
  <c r="J1926" i="7" s="1"/>
  <c r="H1925" i="7"/>
  <c r="J1925" i="7" s="1"/>
  <c r="H1924" i="7"/>
  <c r="J1924" i="7" s="1"/>
  <c r="H1923" i="7"/>
  <c r="J1923" i="7" s="1"/>
  <c r="H1922" i="7"/>
  <c r="J1922" i="7" s="1"/>
  <c r="H1921" i="7"/>
  <c r="J1921" i="7" s="1"/>
  <c r="H1920" i="7"/>
  <c r="J1920" i="7" s="1"/>
  <c r="H1919" i="7"/>
  <c r="J1919" i="7" s="1"/>
  <c r="H1918" i="7"/>
  <c r="J1918" i="7" s="1"/>
  <c r="H1917" i="7"/>
  <c r="J1917" i="7" s="1"/>
  <c r="H1916" i="7"/>
  <c r="J1916" i="7" s="1"/>
  <c r="H1915" i="7"/>
  <c r="J1915" i="7" s="1"/>
  <c r="H1914" i="7"/>
  <c r="J1914" i="7" s="1"/>
  <c r="H1913" i="7"/>
  <c r="J1913" i="7" s="1"/>
  <c r="H1912" i="7"/>
  <c r="J1912" i="7" s="1"/>
  <c r="H1911" i="7"/>
  <c r="J1911" i="7" s="1"/>
  <c r="H1910" i="7"/>
  <c r="J1910" i="7" s="1"/>
  <c r="H1909" i="7"/>
  <c r="J1909" i="7" s="1"/>
  <c r="H1908" i="7"/>
  <c r="J1908" i="7" s="1"/>
  <c r="H1907" i="7"/>
  <c r="J1907" i="7" s="1"/>
  <c r="H1906" i="7"/>
  <c r="J1906" i="7" s="1"/>
  <c r="H1905" i="7"/>
  <c r="J1905" i="7" s="1"/>
  <c r="H1904" i="7"/>
  <c r="J1904" i="7" s="1"/>
  <c r="H1903" i="7"/>
  <c r="J1903" i="7" s="1"/>
  <c r="H1902" i="7"/>
  <c r="J1902" i="7" s="1"/>
  <c r="H1901" i="7"/>
  <c r="J1901" i="7" s="1"/>
  <c r="H1900" i="7"/>
  <c r="J1900" i="7" s="1"/>
  <c r="H1899" i="7"/>
  <c r="J1899" i="7" s="1"/>
  <c r="H1898" i="7"/>
  <c r="J1898" i="7" s="1"/>
  <c r="H1897" i="7"/>
  <c r="J1897" i="7" s="1"/>
  <c r="H1896" i="7"/>
  <c r="J1896" i="7" s="1"/>
  <c r="H1895" i="7"/>
  <c r="J1895" i="7" s="1"/>
  <c r="H1894" i="7"/>
  <c r="J1894" i="7" s="1"/>
  <c r="H1893" i="7"/>
  <c r="J1893" i="7" s="1"/>
  <c r="H1892" i="7"/>
  <c r="J1892" i="7" s="1"/>
  <c r="H1891" i="7"/>
  <c r="J1891" i="7" s="1"/>
  <c r="H1890" i="7"/>
  <c r="J1890" i="7" s="1"/>
  <c r="H1889" i="7"/>
  <c r="J1889" i="7" s="1"/>
  <c r="H1888" i="7"/>
  <c r="J1888" i="7" s="1"/>
  <c r="H1887" i="7"/>
  <c r="J1887" i="7" s="1"/>
  <c r="H1886" i="7"/>
  <c r="J1886" i="7" s="1"/>
  <c r="H1885" i="7"/>
  <c r="J1885" i="7" s="1"/>
  <c r="H1884" i="7"/>
  <c r="J1884" i="7" s="1"/>
  <c r="H1883" i="7"/>
  <c r="J1883" i="7" s="1"/>
  <c r="H1882" i="7"/>
  <c r="J1882" i="7" s="1"/>
  <c r="H1881" i="7"/>
  <c r="J1881" i="7" s="1"/>
  <c r="H1880" i="7"/>
  <c r="J1880" i="7" s="1"/>
  <c r="H1879" i="7"/>
  <c r="J1879" i="7" s="1"/>
  <c r="H1878" i="7"/>
  <c r="J1878" i="7" s="1"/>
  <c r="H1877" i="7"/>
  <c r="J1877" i="7" s="1"/>
  <c r="H1876" i="7"/>
  <c r="J1876" i="7" s="1"/>
  <c r="H1875" i="7"/>
  <c r="J1875" i="7" s="1"/>
  <c r="H1874" i="7"/>
  <c r="J1874" i="7" s="1"/>
  <c r="H1873" i="7"/>
  <c r="J1873" i="7" s="1"/>
  <c r="H1872" i="7"/>
  <c r="J1872" i="7" s="1"/>
  <c r="H1871" i="7"/>
  <c r="J1871" i="7" s="1"/>
  <c r="H1870" i="7"/>
  <c r="J1870" i="7" s="1"/>
  <c r="H1869" i="7"/>
  <c r="J1869" i="7" s="1"/>
  <c r="H1868" i="7"/>
  <c r="J1868" i="7" s="1"/>
  <c r="H1867" i="7"/>
  <c r="J1867" i="7" s="1"/>
  <c r="H1866" i="7"/>
  <c r="J1866" i="7" s="1"/>
  <c r="H1865" i="7"/>
  <c r="J1865" i="7" s="1"/>
  <c r="H1864" i="7"/>
  <c r="J1864" i="7" s="1"/>
  <c r="H1863" i="7"/>
  <c r="J1863" i="7" s="1"/>
  <c r="H1862" i="7"/>
  <c r="J1862" i="7" s="1"/>
  <c r="H1861" i="7"/>
  <c r="J1861" i="7" s="1"/>
  <c r="H1860" i="7"/>
  <c r="J1860" i="7" s="1"/>
  <c r="H1859" i="7"/>
  <c r="J1859" i="7" s="1"/>
  <c r="H1858" i="7"/>
  <c r="J1858" i="7" s="1"/>
  <c r="H1857" i="7"/>
  <c r="J1857" i="7" s="1"/>
  <c r="H1856" i="7"/>
  <c r="J1856" i="7" s="1"/>
  <c r="H1855" i="7"/>
  <c r="J1855" i="7" s="1"/>
  <c r="H1854" i="7"/>
  <c r="J1854" i="7" s="1"/>
  <c r="H1853" i="7"/>
  <c r="J1853" i="7" s="1"/>
  <c r="H1852" i="7"/>
  <c r="J1852" i="7" s="1"/>
  <c r="H1851" i="7"/>
  <c r="J1851" i="7" s="1"/>
  <c r="H1850" i="7"/>
  <c r="J1850" i="7" s="1"/>
  <c r="H1849" i="7"/>
  <c r="J1849" i="7" s="1"/>
  <c r="H1848" i="7"/>
  <c r="J1848" i="7" s="1"/>
  <c r="H1847" i="7"/>
  <c r="J1847" i="7" s="1"/>
  <c r="H1846" i="7"/>
  <c r="J1846" i="7" s="1"/>
  <c r="H1845" i="7"/>
  <c r="J1845" i="7" s="1"/>
  <c r="H1844" i="7"/>
  <c r="J1844" i="7" s="1"/>
  <c r="H1843" i="7"/>
  <c r="J1843" i="7" s="1"/>
  <c r="H1842" i="7"/>
  <c r="J1842" i="7" s="1"/>
  <c r="H1841" i="7"/>
  <c r="J1841" i="7" s="1"/>
  <c r="H1840" i="7"/>
  <c r="J1840" i="7" s="1"/>
  <c r="H1839" i="7"/>
  <c r="J1839" i="7" s="1"/>
  <c r="H1838" i="7"/>
  <c r="J1838" i="7" s="1"/>
  <c r="H1837" i="7"/>
  <c r="J1837" i="7" s="1"/>
  <c r="H1836" i="7"/>
  <c r="J1836" i="7" s="1"/>
  <c r="H1835" i="7"/>
  <c r="J1835" i="7" s="1"/>
  <c r="H1834" i="7"/>
  <c r="J1834" i="7" s="1"/>
  <c r="H1833" i="7"/>
  <c r="J1833" i="7" s="1"/>
  <c r="H1832" i="7"/>
  <c r="J1832" i="7" s="1"/>
  <c r="H1831" i="7"/>
  <c r="J1831" i="7" s="1"/>
  <c r="H1830" i="7"/>
  <c r="J1830" i="7" s="1"/>
  <c r="H1829" i="7"/>
  <c r="J1829" i="7" s="1"/>
  <c r="H1828" i="7"/>
  <c r="J1828" i="7" s="1"/>
  <c r="H1827" i="7"/>
  <c r="J1827" i="7" s="1"/>
  <c r="H1826" i="7"/>
  <c r="J1826" i="7" s="1"/>
  <c r="H1825" i="7"/>
  <c r="J1825" i="7" s="1"/>
  <c r="H1824" i="7"/>
  <c r="J1824" i="7" s="1"/>
  <c r="H1823" i="7"/>
  <c r="J1823" i="7" s="1"/>
  <c r="H1822" i="7"/>
  <c r="J1822" i="7" s="1"/>
  <c r="H1821" i="7"/>
  <c r="J1821" i="7" s="1"/>
  <c r="H1820" i="7"/>
  <c r="J1820" i="7" s="1"/>
  <c r="H1819" i="7"/>
  <c r="J1819" i="7" s="1"/>
  <c r="H1818" i="7"/>
  <c r="J1818" i="7" s="1"/>
  <c r="H1817" i="7"/>
  <c r="J1817" i="7" s="1"/>
  <c r="H1816" i="7"/>
  <c r="J1816" i="7" s="1"/>
  <c r="H1815" i="7"/>
  <c r="J1815" i="7" s="1"/>
  <c r="H1814" i="7"/>
  <c r="J1814" i="7" s="1"/>
  <c r="H1813" i="7"/>
  <c r="J1813" i="7" s="1"/>
  <c r="H1812" i="7"/>
  <c r="J1812" i="7" s="1"/>
  <c r="H1811" i="7"/>
  <c r="J1811" i="7" s="1"/>
  <c r="H1810" i="7"/>
  <c r="J1810" i="7" s="1"/>
  <c r="H1809" i="7"/>
  <c r="J1809" i="7" s="1"/>
  <c r="H1808" i="7"/>
  <c r="J1808" i="7" s="1"/>
  <c r="H1807" i="7"/>
  <c r="J1807" i="7" s="1"/>
  <c r="H1806" i="7"/>
  <c r="J1806" i="7" s="1"/>
  <c r="H1805" i="7"/>
  <c r="J1805" i="7" s="1"/>
  <c r="H1804" i="7"/>
  <c r="J1804" i="7" s="1"/>
  <c r="H1803" i="7"/>
  <c r="J1803" i="7" s="1"/>
  <c r="H1802" i="7"/>
  <c r="J1802" i="7" s="1"/>
  <c r="H1801" i="7"/>
  <c r="J1801" i="7" s="1"/>
  <c r="H1800" i="7"/>
  <c r="J1800" i="7" s="1"/>
  <c r="H1799" i="7"/>
  <c r="J1799" i="7" s="1"/>
  <c r="H1798" i="7"/>
  <c r="J1798" i="7" s="1"/>
  <c r="H1797" i="7"/>
  <c r="J1797" i="7" s="1"/>
  <c r="H1796" i="7"/>
  <c r="J1796" i="7" s="1"/>
  <c r="H1795" i="7"/>
  <c r="J1795" i="7" s="1"/>
  <c r="H1794" i="7"/>
  <c r="J1794" i="7" s="1"/>
  <c r="H1793" i="7"/>
  <c r="J1793" i="7" s="1"/>
  <c r="H1792" i="7"/>
  <c r="J1792" i="7" s="1"/>
  <c r="H1791" i="7"/>
  <c r="J1791" i="7" s="1"/>
  <c r="H1790" i="7"/>
  <c r="J1790" i="7" s="1"/>
  <c r="H1789" i="7"/>
  <c r="J1789" i="7" s="1"/>
  <c r="H1788" i="7"/>
  <c r="J1788" i="7" s="1"/>
  <c r="H1787" i="7"/>
  <c r="J1787" i="7" s="1"/>
  <c r="H1786" i="7"/>
  <c r="J1786" i="7" s="1"/>
  <c r="H1785" i="7"/>
  <c r="J1785" i="7" s="1"/>
  <c r="H1784" i="7"/>
  <c r="J1784" i="7" s="1"/>
  <c r="H1783" i="7"/>
  <c r="J1783" i="7" s="1"/>
  <c r="H1782" i="7"/>
  <c r="J1782" i="7" s="1"/>
  <c r="H1781" i="7"/>
  <c r="J1781" i="7" s="1"/>
  <c r="H1780" i="7"/>
  <c r="J1780" i="7" s="1"/>
  <c r="H1779" i="7"/>
  <c r="J1779" i="7" s="1"/>
  <c r="H1778" i="7"/>
  <c r="J1778" i="7" s="1"/>
  <c r="H1777" i="7"/>
  <c r="J1777" i="7" s="1"/>
  <c r="H1776" i="7"/>
  <c r="J1776" i="7" s="1"/>
  <c r="H1775" i="7"/>
  <c r="J1775" i="7" s="1"/>
  <c r="H1774" i="7"/>
  <c r="J1774" i="7" s="1"/>
  <c r="H1773" i="7"/>
  <c r="J1773" i="7" s="1"/>
  <c r="H1772" i="7"/>
  <c r="J1772" i="7" s="1"/>
  <c r="H1771" i="7"/>
  <c r="J1771" i="7" s="1"/>
  <c r="H1770" i="7"/>
  <c r="J1770" i="7" s="1"/>
  <c r="H1769" i="7"/>
  <c r="J1769" i="7" s="1"/>
  <c r="H1768" i="7"/>
  <c r="J1768" i="7" s="1"/>
  <c r="H1767" i="7"/>
  <c r="J1767" i="7" s="1"/>
  <c r="H1766" i="7"/>
  <c r="J1766" i="7" s="1"/>
  <c r="H1765" i="7"/>
  <c r="J1765" i="7" s="1"/>
  <c r="H1764" i="7"/>
  <c r="J1764" i="7" s="1"/>
  <c r="H1763" i="7"/>
  <c r="J1763" i="7" s="1"/>
  <c r="H1762" i="7"/>
  <c r="J1762" i="7" s="1"/>
  <c r="H1761" i="7"/>
  <c r="J1761" i="7" s="1"/>
  <c r="H1760" i="7"/>
  <c r="J1760" i="7" s="1"/>
  <c r="H1759" i="7"/>
  <c r="J1759" i="7" s="1"/>
  <c r="H1758" i="7"/>
  <c r="J1758" i="7" s="1"/>
  <c r="H1757" i="7"/>
  <c r="J1757" i="7" s="1"/>
  <c r="H1756" i="7"/>
  <c r="J1756" i="7" s="1"/>
  <c r="H1755" i="7"/>
  <c r="J1755" i="7" s="1"/>
  <c r="H1754" i="7"/>
  <c r="J1754" i="7" s="1"/>
  <c r="H1753" i="7"/>
  <c r="J1753" i="7" s="1"/>
  <c r="H1752" i="7"/>
  <c r="J1752" i="7" s="1"/>
  <c r="H1751" i="7"/>
  <c r="J1751" i="7" s="1"/>
  <c r="H1750" i="7"/>
  <c r="J1750" i="7" s="1"/>
  <c r="H1749" i="7"/>
  <c r="J1749" i="7" s="1"/>
  <c r="H1748" i="7"/>
  <c r="J1748" i="7" s="1"/>
  <c r="H1747" i="7"/>
  <c r="J1747" i="7" s="1"/>
  <c r="H1746" i="7"/>
  <c r="J1746" i="7" s="1"/>
  <c r="H1745" i="7"/>
  <c r="J1745" i="7" s="1"/>
  <c r="H1744" i="7"/>
  <c r="J1744" i="7" s="1"/>
  <c r="H1743" i="7"/>
  <c r="J1743" i="7" s="1"/>
  <c r="H1742" i="7"/>
  <c r="J1742" i="7" s="1"/>
  <c r="H1741" i="7"/>
  <c r="J1741" i="7" s="1"/>
  <c r="H1740" i="7"/>
  <c r="J1740" i="7" s="1"/>
  <c r="H1739" i="7"/>
  <c r="J1739" i="7" s="1"/>
  <c r="H1738" i="7"/>
  <c r="J1738" i="7" s="1"/>
  <c r="H1737" i="7"/>
  <c r="J1737" i="7" s="1"/>
  <c r="H1736" i="7"/>
  <c r="J1736" i="7" s="1"/>
  <c r="H1735" i="7"/>
  <c r="J1735" i="7" s="1"/>
  <c r="H1734" i="7"/>
  <c r="J1734" i="7" s="1"/>
  <c r="H1733" i="7"/>
  <c r="J1733" i="7" s="1"/>
  <c r="H1732" i="7"/>
  <c r="J1732" i="7" s="1"/>
  <c r="H1731" i="7"/>
  <c r="J1731" i="7" s="1"/>
  <c r="H1730" i="7"/>
  <c r="J1730" i="7" s="1"/>
  <c r="H1729" i="7"/>
  <c r="J1729" i="7" s="1"/>
  <c r="H1728" i="7"/>
  <c r="J1728" i="7" s="1"/>
  <c r="H1727" i="7"/>
  <c r="J1727" i="7" s="1"/>
  <c r="H1726" i="7"/>
  <c r="J1726" i="7" s="1"/>
  <c r="H1725" i="7"/>
  <c r="J1725" i="7" s="1"/>
  <c r="H1724" i="7"/>
  <c r="J1724" i="7" s="1"/>
  <c r="H1723" i="7"/>
  <c r="J1723" i="7" s="1"/>
  <c r="H1722" i="7"/>
  <c r="J1722" i="7" s="1"/>
  <c r="H1721" i="7"/>
  <c r="J1721" i="7" s="1"/>
  <c r="H1720" i="7"/>
  <c r="J1720" i="7" s="1"/>
  <c r="H1719" i="7"/>
  <c r="J1719" i="7" s="1"/>
  <c r="H1718" i="7"/>
  <c r="J1718" i="7" s="1"/>
  <c r="H1717" i="7"/>
  <c r="J1717" i="7" s="1"/>
  <c r="H1716" i="7"/>
  <c r="J1716" i="7" s="1"/>
  <c r="H1715" i="7"/>
  <c r="J1715" i="7" s="1"/>
  <c r="H1714" i="7"/>
  <c r="J1714" i="7" s="1"/>
  <c r="H1713" i="7"/>
  <c r="J1713" i="7" s="1"/>
  <c r="H1712" i="7"/>
  <c r="J1712" i="7" s="1"/>
  <c r="H1711" i="7"/>
  <c r="J1711" i="7" s="1"/>
  <c r="H1710" i="7"/>
  <c r="J1710" i="7" s="1"/>
  <c r="H1709" i="7"/>
  <c r="J1709" i="7" s="1"/>
  <c r="H1708" i="7"/>
  <c r="J1708" i="7" s="1"/>
  <c r="H1707" i="7"/>
  <c r="J1707" i="7" s="1"/>
  <c r="H1706" i="7"/>
  <c r="J1706" i="7" s="1"/>
  <c r="H1705" i="7"/>
  <c r="J1705" i="7" s="1"/>
  <c r="H1704" i="7"/>
  <c r="J1704" i="7" s="1"/>
  <c r="H1703" i="7"/>
  <c r="J1703" i="7" s="1"/>
  <c r="H1702" i="7"/>
  <c r="J1702" i="7" s="1"/>
  <c r="H1701" i="7"/>
  <c r="J1701" i="7" s="1"/>
  <c r="H1700" i="7"/>
  <c r="J1700" i="7" s="1"/>
  <c r="H1699" i="7"/>
  <c r="J1699" i="7" s="1"/>
  <c r="H1698" i="7"/>
  <c r="J1698" i="7" s="1"/>
  <c r="H1697" i="7"/>
  <c r="J1697" i="7" s="1"/>
  <c r="H1696" i="7"/>
  <c r="J1696" i="7" s="1"/>
  <c r="H1695" i="7"/>
  <c r="J1695" i="7" s="1"/>
  <c r="H1694" i="7"/>
  <c r="J1694" i="7" s="1"/>
  <c r="H1693" i="7"/>
  <c r="J1693" i="7" s="1"/>
  <c r="H1692" i="7"/>
  <c r="J1692" i="7" s="1"/>
  <c r="H1691" i="7"/>
  <c r="J1691" i="7" s="1"/>
  <c r="H1690" i="7"/>
  <c r="J1690" i="7" s="1"/>
  <c r="H1689" i="7"/>
  <c r="J1689" i="7" s="1"/>
  <c r="H1688" i="7"/>
  <c r="J1688" i="7" s="1"/>
  <c r="H1687" i="7"/>
  <c r="J1687" i="7" s="1"/>
  <c r="H1686" i="7"/>
  <c r="J1686" i="7" s="1"/>
  <c r="H1685" i="7"/>
  <c r="J1685" i="7" s="1"/>
  <c r="H1684" i="7"/>
  <c r="J1684" i="7" s="1"/>
  <c r="H1683" i="7"/>
  <c r="J1683" i="7" s="1"/>
  <c r="H1682" i="7"/>
  <c r="J1682" i="7" s="1"/>
  <c r="H1681" i="7"/>
  <c r="J1681" i="7" s="1"/>
  <c r="H1680" i="7"/>
  <c r="J1680" i="7" s="1"/>
  <c r="H1679" i="7"/>
  <c r="J1679" i="7" s="1"/>
  <c r="H1678" i="7"/>
  <c r="J1678" i="7" s="1"/>
  <c r="H1677" i="7"/>
  <c r="J1677" i="7" s="1"/>
  <c r="H1676" i="7"/>
  <c r="J1676" i="7" s="1"/>
  <c r="H1675" i="7"/>
  <c r="J1675" i="7" s="1"/>
  <c r="H1674" i="7"/>
  <c r="J1674" i="7" s="1"/>
  <c r="H1673" i="7"/>
  <c r="J1673" i="7" s="1"/>
  <c r="H1672" i="7"/>
  <c r="J1672" i="7" s="1"/>
  <c r="H1671" i="7"/>
  <c r="J1671" i="7" s="1"/>
  <c r="H1670" i="7"/>
  <c r="J1670" i="7" s="1"/>
  <c r="H1669" i="7"/>
  <c r="J1669" i="7" s="1"/>
  <c r="H1668" i="7"/>
  <c r="J1668" i="7" s="1"/>
  <c r="H1667" i="7"/>
  <c r="J1667" i="7" s="1"/>
  <c r="H1666" i="7"/>
  <c r="J1666" i="7" s="1"/>
  <c r="H1665" i="7"/>
  <c r="J1665" i="7" s="1"/>
  <c r="H1664" i="7"/>
  <c r="J1664" i="7" s="1"/>
  <c r="H1663" i="7"/>
  <c r="J1663" i="7" s="1"/>
  <c r="H1662" i="7"/>
  <c r="J1662" i="7" s="1"/>
  <c r="H1661" i="7"/>
  <c r="J1661" i="7" s="1"/>
  <c r="H1660" i="7"/>
  <c r="J1660" i="7" s="1"/>
  <c r="H1659" i="7"/>
  <c r="J1659" i="7" s="1"/>
  <c r="H1658" i="7"/>
  <c r="J1658" i="7" s="1"/>
  <c r="H1657" i="7"/>
  <c r="J1657" i="7" s="1"/>
  <c r="H1656" i="7"/>
  <c r="J1656" i="7" s="1"/>
  <c r="H1655" i="7"/>
  <c r="J1655" i="7" s="1"/>
  <c r="H1654" i="7"/>
  <c r="J1654" i="7" s="1"/>
  <c r="H1653" i="7"/>
  <c r="J1653" i="7" s="1"/>
  <c r="H1652" i="7"/>
  <c r="J1652" i="7" s="1"/>
  <c r="H1651" i="7"/>
  <c r="J1651" i="7" s="1"/>
  <c r="H1650" i="7"/>
  <c r="J1650" i="7" s="1"/>
  <c r="H1649" i="7"/>
  <c r="J1649" i="7" s="1"/>
  <c r="H1648" i="7"/>
  <c r="J1648" i="7" s="1"/>
  <c r="H1647" i="7"/>
  <c r="J1647" i="7" s="1"/>
  <c r="H1646" i="7"/>
  <c r="J1646" i="7" s="1"/>
  <c r="H1645" i="7"/>
  <c r="J1645" i="7" s="1"/>
  <c r="H1644" i="7"/>
  <c r="J1644" i="7" s="1"/>
  <c r="H1643" i="7"/>
  <c r="J1643" i="7" s="1"/>
  <c r="H1642" i="7"/>
  <c r="J1642" i="7" s="1"/>
  <c r="H1641" i="7"/>
  <c r="J1641" i="7" s="1"/>
  <c r="H1640" i="7"/>
  <c r="J1640" i="7" s="1"/>
  <c r="H1639" i="7"/>
  <c r="J1639" i="7" s="1"/>
  <c r="H1638" i="7"/>
  <c r="J1638" i="7" s="1"/>
  <c r="H1637" i="7"/>
  <c r="J1637" i="7" s="1"/>
  <c r="H1636" i="7"/>
  <c r="J1636" i="7" s="1"/>
  <c r="H1635" i="7"/>
  <c r="J1635" i="7" s="1"/>
  <c r="H1634" i="7"/>
  <c r="J1634" i="7" s="1"/>
  <c r="H1633" i="7"/>
  <c r="J1633" i="7" s="1"/>
  <c r="H1632" i="7"/>
  <c r="J1632" i="7" s="1"/>
  <c r="H1631" i="7"/>
  <c r="J1631" i="7" s="1"/>
  <c r="H1630" i="7"/>
  <c r="J1630" i="7" s="1"/>
  <c r="H1629" i="7"/>
  <c r="J1629" i="7" s="1"/>
  <c r="H1628" i="7"/>
  <c r="J1628" i="7" s="1"/>
  <c r="H1627" i="7"/>
  <c r="J1627" i="7" s="1"/>
  <c r="H1626" i="7"/>
  <c r="J1626" i="7" s="1"/>
  <c r="H1625" i="7"/>
  <c r="J1625" i="7" s="1"/>
  <c r="H1624" i="7"/>
  <c r="J1624" i="7" s="1"/>
  <c r="H1623" i="7"/>
  <c r="J1623" i="7" s="1"/>
  <c r="H1622" i="7"/>
  <c r="J1622" i="7" s="1"/>
  <c r="H1621" i="7"/>
  <c r="J1621" i="7" s="1"/>
  <c r="H1620" i="7"/>
  <c r="J1620" i="7" s="1"/>
  <c r="H1619" i="7"/>
  <c r="J1619" i="7" s="1"/>
  <c r="H1618" i="7"/>
  <c r="J1618" i="7" s="1"/>
  <c r="H1617" i="7"/>
  <c r="J1617" i="7" s="1"/>
  <c r="H1616" i="7"/>
  <c r="J1616" i="7" s="1"/>
  <c r="H1615" i="7"/>
  <c r="J1615" i="7" s="1"/>
  <c r="H1614" i="7"/>
  <c r="J1614" i="7" s="1"/>
  <c r="H1613" i="7"/>
  <c r="J1613" i="7" s="1"/>
  <c r="H1612" i="7"/>
  <c r="J1612" i="7" s="1"/>
  <c r="H1611" i="7"/>
  <c r="J1611" i="7" s="1"/>
  <c r="H1610" i="7"/>
  <c r="J1610" i="7" s="1"/>
  <c r="H1609" i="7"/>
  <c r="J1609" i="7" s="1"/>
  <c r="H1608" i="7"/>
  <c r="J1608" i="7" s="1"/>
  <c r="H1607" i="7"/>
  <c r="J1607" i="7" s="1"/>
  <c r="H1606" i="7"/>
  <c r="J1606" i="7" s="1"/>
  <c r="H1605" i="7"/>
  <c r="J1605" i="7" s="1"/>
  <c r="H1604" i="7"/>
  <c r="J1604" i="7" s="1"/>
  <c r="H1603" i="7"/>
  <c r="J1603" i="7" s="1"/>
  <c r="H1602" i="7"/>
  <c r="J1602" i="7" s="1"/>
  <c r="H1601" i="7"/>
  <c r="J1601" i="7" s="1"/>
  <c r="H1600" i="7"/>
  <c r="J1600" i="7" s="1"/>
  <c r="H1599" i="7"/>
  <c r="J1599" i="7" s="1"/>
  <c r="H1598" i="7"/>
  <c r="J1598" i="7" s="1"/>
  <c r="H1597" i="7"/>
  <c r="J1597" i="7" s="1"/>
  <c r="H1596" i="7"/>
  <c r="J1596" i="7" s="1"/>
  <c r="H1595" i="7"/>
  <c r="J1595" i="7" s="1"/>
  <c r="H1594" i="7"/>
  <c r="J1594" i="7" s="1"/>
  <c r="H1593" i="7"/>
  <c r="J1593" i="7" s="1"/>
  <c r="H1592" i="7"/>
  <c r="J1592" i="7" s="1"/>
  <c r="H1591" i="7"/>
  <c r="J1591" i="7" s="1"/>
  <c r="H1590" i="7"/>
  <c r="J1590" i="7" s="1"/>
  <c r="H1589" i="7"/>
  <c r="J1589" i="7" s="1"/>
  <c r="H1588" i="7"/>
  <c r="J1588" i="7" s="1"/>
  <c r="H1587" i="7"/>
  <c r="J1587" i="7" s="1"/>
  <c r="H1586" i="7"/>
  <c r="J1586" i="7" s="1"/>
  <c r="H1585" i="7"/>
  <c r="J1585" i="7" s="1"/>
  <c r="H1584" i="7"/>
  <c r="J1584" i="7" s="1"/>
  <c r="H1583" i="7"/>
  <c r="J1583" i="7" s="1"/>
  <c r="H1582" i="7"/>
  <c r="J1582" i="7" s="1"/>
  <c r="H1581" i="7"/>
  <c r="J1581" i="7" s="1"/>
  <c r="H1580" i="7"/>
  <c r="J1580" i="7" s="1"/>
  <c r="H1579" i="7"/>
  <c r="J1579" i="7" s="1"/>
  <c r="H1578" i="7"/>
  <c r="J1578" i="7" s="1"/>
  <c r="H1577" i="7"/>
  <c r="J1577" i="7" s="1"/>
  <c r="H1576" i="7"/>
  <c r="J1576" i="7" s="1"/>
  <c r="H1575" i="7"/>
  <c r="J1575" i="7" s="1"/>
  <c r="H1574" i="7"/>
  <c r="J1574" i="7" s="1"/>
  <c r="H1573" i="7"/>
  <c r="J1573" i="7" s="1"/>
  <c r="H1572" i="7"/>
  <c r="J1572" i="7" s="1"/>
  <c r="H1571" i="7"/>
  <c r="J1571" i="7" s="1"/>
  <c r="H1570" i="7"/>
  <c r="J1570" i="7" s="1"/>
  <c r="H1569" i="7"/>
  <c r="J1569" i="7" s="1"/>
  <c r="H1568" i="7"/>
  <c r="J1568" i="7" s="1"/>
  <c r="H1567" i="7"/>
  <c r="J1567" i="7" s="1"/>
  <c r="H1566" i="7"/>
  <c r="J1566" i="7" s="1"/>
  <c r="H1565" i="7"/>
  <c r="J1565" i="7" s="1"/>
  <c r="H1564" i="7"/>
  <c r="J1564" i="7" s="1"/>
  <c r="H1563" i="7"/>
  <c r="J1563" i="7" s="1"/>
  <c r="H1562" i="7"/>
  <c r="J1562" i="7" s="1"/>
  <c r="H1561" i="7"/>
  <c r="J1561" i="7" s="1"/>
  <c r="H1560" i="7"/>
  <c r="J1560" i="7" s="1"/>
  <c r="H1559" i="7"/>
  <c r="J1559" i="7" s="1"/>
  <c r="H1558" i="7"/>
  <c r="J1558" i="7" s="1"/>
  <c r="H1557" i="7"/>
  <c r="J1557" i="7" s="1"/>
  <c r="H1556" i="7"/>
  <c r="J1556" i="7" s="1"/>
  <c r="H1555" i="7"/>
  <c r="J1555" i="7" s="1"/>
  <c r="H1554" i="7"/>
  <c r="J1554" i="7" s="1"/>
  <c r="H1553" i="7"/>
  <c r="J1553" i="7" s="1"/>
  <c r="H1552" i="7"/>
  <c r="J1552" i="7" s="1"/>
  <c r="H1551" i="7"/>
  <c r="J1551" i="7" s="1"/>
  <c r="H1550" i="7"/>
  <c r="J1550" i="7" s="1"/>
  <c r="H1549" i="7"/>
  <c r="J1549" i="7" s="1"/>
  <c r="H1548" i="7"/>
  <c r="J1548" i="7" s="1"/>
  <c r="H1547" i="7"/>
  <c r="J1547" i="7" s="1"/>
  <c r="H1545" i="7"/>
  <c r="J1545" i="7" s="1"/>
  <c r="H1544" i="7"/>
  <c r="J1544" i="7" s="1"/>
  <c r="H1543" i="7"/>
  <c r="J1543" i="7" s="1"/>
  <c r="H1542" i="7"/>
  <c r="J1542" i="7" s="1"/>
  <c r="H1541" i="7"/>
  <c r="J1541" i="7" s="1"/>
  <c r="H1540" i="7"/>
  <c r="J1540" i="7" s="1"/>
  <c r="H1539" i="7"/>
  <c r="J1539" i="7" s="1"/>
  <c r="H1538" i="7"/>
  <c r="J1538" i="7" s="1"/>
  <c r="H1537" i="7"/>
  <c r="J1537" i="7" s="1"/>
  <c r="H1536" i="7"/>
  <c r="J1536" i="7" s="1"/>
  <c r="H1535" i="7"/>
  <c r="J1535" i="7" s="1"/>
  <c r="H1534" i="7"/>
  <c r="J1534" i="7" s="1"/>
  <c r="H1533" i="7"/>
  <c r="J1533" i="7" s="1"/>
  <c r="H1532" i="7"/>
  <c r="J1532" i="7" s="1"/>
  <c r="H1531" i="7"/>
  <c r="J1531" i="7" s="1"/>
  <c r="H1530" i="7"/>
  <c r="J1530" i="7" s="1"/>
  <c r="H1529" i="7"/>
  <c r="J1529" i="7" s="1"/>
  <c r="H1528" i="7"/>
  <c r="J1528" i="7" s="1"/>
  <c r="H1527" i="7"/>
  <c r="J1527" i="7" s="1"/>
  <c r="H1526" i="7"/>
  <c r="J1526" i="7" s="1"/>
  <c r="H1525" i="7"/>
  <c r="J1525" i="7" s="1"/>
  <c r="H1524" i="7"/>
  <c r="J1524" i="7" s="1"/>
  <c r="H1523" i="7"/>
  <c r="J1523" i="7" s="1"/>
  <c r="H1522" i="7"/>
  <c r="J1522" i="7" s="1"/>
  <c r="H1521" i="7"/>
  <c r="J1521" i="7" s="1"/>
  <c r="H1520" i="7"/>
  <c r="J1520" i="7" s="1"/>
  <c r="H1519" i="7"/>
  <c r="J1519" i="7" s="1"/>
  <c r="H1518" i="7"/>
  <c r="J1518" i="7" s="1"/>
  <c r="H1517" i="7"/>
  <c r="J1517" i="7" s="1"/>
  <c r="H1516" i="7"/>
  <c r="J1516" i="7" s="1"/>
  <c r="H1515" i="7"/>
  <c r="J1515" i="7" s="1"/>
  <c r="H1514" i="7"/>
  <c r="J1514" i="7" s="1"/>
  <c r="H1513" i="7"/>
  <c r="J1513" i="7" s="1"/>
  <c r="H1512" i="7"/>
  <c r="J1512" i="7" s="1"/>
  <c r="H1511" i="7"/>
  <c r="J1511" i="7" s="1"/>
  <c r="H1510" i="7"/>
  <c r="J1510" i="7" s="1"/>
  <c r="H1509" i="7"/>
  <c r="J1509" i="7" s="1"/>
  <c r="H1508" i="7"/>
  <c r="J1508" i="7" s="1"/>
  <c r="H1507" i="7"/>
  <c r="J1507" i="7" s="1"/>
  <c r="H1506" i="7"/>
  <c r="J1506" i="7" s="1"/>
  <c r="H1505" i="7"/>
  <c r="J1505" i="7" s="1"/>
  <c r="H1504" i="7"/>
  <c r="J1504" i="7" s="1"/>
  <c r="H1503" i="7"/>
  <c r="J1503" i="7" s="1"/>
  <c r="H1502" i="7"/>
  <c r="J1502" i="7" s="1"/>
  <c r="H1501" i="7"/>
  <c r="J1501" i="7" s="1"/>
  <c r="H1500" i="7"/>
  <c r="J1500" i="7" s="1"/>
  <c r="H1499" i="7"/>
  <c r="J1499" i="7" s="1"/>
  <c r="H1498" i="7"/>
  <c r="J1498" i="7" s="1"/>
  <c r="H1497" i="7"/>
  <c r="J1497" i="7" s="1"/>
  <c r="H1496" i="7"/>
  <c r="J1496" i="7" s="1"/>
  <c r="H1495" i="7"/>
  <c r="J1495" i="7" s="1"/>
  <c r="H1494" i="7"/>
  <c r="J1494" i="7" s="1"/>
  <c r="H1493" i="7"/>
  <c r="J1493" i="7" s="1"/>
  <c r="H1492" i="7"/>
  <c r="J1492" i="7" s="1"/>
  <c r="H1491" i="7"/>
  <c r="J1491" i="7" s="1"/>
  <c r="H1490" i="7"/>
  <c r="J1490" i="7" s="1"/>
  <c r="H1489" i="7"/>
  <c r="J1489" i="7" s="1"/>
  <c r="H1488" i="7"/>
  <c r="J1488" i="7" s="1"/>
  <c r="H1487" i="7"/>
  <c r="J1487" i="7" s="1"/>
  <c r="H1486" i="7"/>
  <c r="J1486" i="7" s="1"/>
  <c r="H1485" i="7"/>
  <c r="J1485" i="7" s="1"/>
  <c r="H1484" i="7"/>
  <c r="J1484" i="7" s="1"/>
  <c r="H1483" i="7"/>
  <c r="J1483" i="7" s="1"/>
  <c r="H1482" i="7"/>
  <c r="J1482" i="7" s="1"/>
  <c r="H1481" i="7"/>
  <c r="J1481" i="7" s="1"/>
  <c r="H1480" i="7"/>
  <c r="J1480" i="7" s="1"/>
  <c r="H1479" i="7"/>
  <c r="J1479" i="7" s="1"/>
  <c r="H1478" i="7"/>
  <c r="J1478" i="7" s="1"/>
  <c r="H1477" i="7"/>
  <c r="J1477" i="7" s="1"/>
  <c r="H1476" i="7"/>
  <c r="J1476" i="7" s="1"/>
  <c r="H1475" i="7"/>
  <c r="J1475" i="7" s="1"/>
  <c r="H1474" i="7"/>
  <c r="J1474" i="7" s="1"/>
  <c r="H1473" i="7"/>
  <c r="J1473" i="7" s="1"/>
  <c r="H1472" i="7"/>
  <c r="J1472" i="7" s="1"/>
  <c r="H1471" i="7"/>
  <c r="J1471" i="7" s="1"/>
  <c r="H1470" i="7"/>
  <c r="J1470" i="7" s="1"/>
  <c r="H1469" i="7"/>
  <c r="J1469" i="7" s="1"/>
  <c r="H1468" i="7"/>
  <c r="J1468" i="7" s="1"/>
  <c r="H1467" i="7"/>
  <c r="J1467" i="7" s="1"/>
  <c r="H1466" i="7"/>
  <c r="J1466" i="7" s="1"/>
  <c r="H1465" i="7"/>
  <c r="J1465" i="7" s="1"/>
  <c r="H1464" i="7"/>
  <c r="J1464" i="7" s="1"/>
  <c r="H1463" i="7"/>
  <c r="J1463" i="7" s="1"/>
  <c r="H1462" i="7"/>
  <c r="J1462" i="7" s="1"/>
  <c r="H1461" i="7"/>
  <c r="J1461" i="7" s="1"/>
  <c r="H1460" i="7"/>
  <c r="J1460" i="7" s="1"/>
  <c r="H1459" i="7"/>
  <c r="J1459" i="7" s="1"/>
  <c r="H1458" i="7"/>
  <c r="J1458" i="7" s="1"/>
  <c r="H1457" i="7"/>
  <c r="J1457" i="7" s="1"/>
  <c r="H1456" i="7"/>
  <c r="J1456" i="7" s="1"/>
  <c r="H1455" i="7"/>
  <c r="J1455" i="7" s="1"/>
  <c r="H1454" i="7"/>
  <c r="J1454" i="7" s="1"/>
  <c r="H1453" i="7"/>
  <c r="J1453" i="7" s="1"/>
  <c r="H1452" i="7"/>
  <c r="J1452" i="7" s="1"/>
  <c r="H1451" i="7"/>
  <c r="J1451" i="7" s="1"/>
  <c r="H1450" i="7"/>
  <c r="J1450" i="7" s="1"/>
  <c r="H1449" i="7"/>
  <c r="J1449" i="7" s="1"/>
  <c r="H1448" i="7"/>
  <c r="J1448" i="7" s="1"/>
  <c r="H1447" i="7"/>
  <c r="J1447" i="7" s="1"/>
  <c r="H1446" i="7"/>
  <c r="J1446" i="7" s="1"/>
  <c r="H1445" i="7"/>
  <c r="J1445" i="7" s="1"/>
  <c r="H1444" i="7"/>
  <c r="J1444" i="7" s="1"/>
  <c r="H1443" i="7"/>
  <c r="J1443" i="7" s="1"/>
  <c r="H1442" i="7"/>
  <c r="J1442" i="7" s="1"/>
  <c r="H1441" i="7"/>
  <c r="J1441" i="7" s="1"/>
  <c r="H1440" i="7"/>
  <c r="J1440" i="7" s="1"/>
  <c r="H1439" i="7"/>
  <c r="J1439" i="7" s="1"/>
  <c r="H1438" i="7"/>
  <c r="J1438" i="7" s="1"/>
  <c r="H1437" i="7"/>
  <c r="J1437" i="7" s="1"/>
  <c r="H1436" i="7"/>
  <c r="J1436" i="7" s="1"/>
  <c r="H1435" i="7"/>
  <c r="J1435" i="7" s="1"/>
  <c r="H1434" i="7"/>
  <c r="J1434" i="7" s="1"/>
  <c r="H1433" i="7"/>
  <c r="J1433" i="7" s="1"/>
  <c r="H1432" i="7"/>
  <c r="J1432" i="7" s="1"/>
  <c r="H1431" i="7"/>
  <c r="J1431" i="7" s="1"/>
  <c r="H1430" i="7"/>
  <c r="J1430" i="7" s="1"/>
  <c r="H1429" i="7"/>
  <c r="J1429" i="7" s="1"/>
  <c r="H1428" i="7"/>
  <c r="J1428" i="7" s="1"/>
  <c r="H1427" i="7"/>
  <c r="J1427" i="7" s="1"/>
  <c r="H1426" i="7"/>
  <c r="J1426" i="7" s="1"/>
  <c r="H1425" i="7"/>
  <c r="J1425" i="7" s="1"/>
  <c r="H1424" i="7"/>
  <c r="J1424" i="7" s="1"/>
  <c r="H1423" i="7"/>
  <c r="J1423" i="7" s="1"/>
  <c r="H1422" i="7"/>
  <c r="J1422" i="7" s="1"/>
  <c r="H1421" i="7"/>
  <c r="J1421" i="7" s="1"/>
  <c r="H1420" i="7"/>
  <c r="J1420" i="7" s="1"/>
  <c r="H1419" i="7"/>
  <c r="J1419" i="7" s="1"/>
  <c r="H1418" i="7"/>
  <c r="J1418" i="7" s="1"/>
  <c r="H1417" i="7"/>
  <c r="J1417" i="7" s="1"/>
  <c r="H1416" i="7"/>
  <c r="J1416" i="7" s="1"/>
  <c r="H1415" i="7"/>
  <c r="J1415" i="7" s="1"/>
  <c r="H1414" i="7"/>
  <c r="J1414" i="7" s="1"/>
  <c r="H1413" i="7"/>
  <c r="J1413" i="7" s="1"/>
  <c r="H1412" i="7"/>
  <c r="J1412" i="7" s="1"/>
  <c r="H1411" i="7"/>
  <c r="J1411" i="7" s="1"/>
  <c r="H1410" i="7"/>
  <c r="J1410" i="7" s="1"/>
  <c r="H1409" i="7"/>
  <c r="J1409" i="7" s="1"/>
  <c r="H1408" i="7"/>
  <c r="J1408" i="7" s="1"/>
  <c r="H1407" i="7"/>
  <c r="J1407" i="7" s="1"/>
  <c r="H1406" i="7"/>
  <c r="J1406" i="7" s="1"/>
  <c r="H1405" i="7"/>
  <c r="J1405" i="7" s="1"/>
  <c r="H1404" i="7"/>
  <c r="J1404" i="7" s="1"/>
  <c r="H1403" i="7"/>
  <c r="J1403" i="7" s="1"/>
  <c r="H1402" i="7"/>
  <c r="J1402" i="7" s="1"/>
  <c r="H1401" i="7"/>
  <c r="J1401" i="7" s="1"/>
  <c r="H1400" i="7"/>
  <c r="J1400" i="7" s="1"/>
  <c r="H1399" i="7"/>
  <c r="J1399" i="7" s="1"/>
  <c r="H1398" i="7"/>
  <c r="J1398" i="7" s="1"/>
  <c r="H1397" i="7"/>
  <c r="J1397" i="7" s="1"/>
  <c r="H1396" i="7"/>
  <c r="J1396" i="7" s="1"/>
  <c r="H1395" i="7"/>
  <c r="J1395" i="7" s="1"/>
  <c r="H1394" i="7"/>
  <c r="J1394" i="7" s="1"/>
  <c r="H1393" i="7"/>
  <c r="J1393" i="7" s="1"/>
  <c r="H1390" i="7"/>
  <c r="J1390" i="7" s="1"/>
  <c r="H1392" i="7"/>
  <c r="J1392" i="7" s="1"/>
  <c r="H1391" i="7"/>
  <c r="J1391" i="7" s="1"/>
  <c r="H1389" i="7"/>
  <c r="J1389" i="7" s="1"/>
  <c r="H1388" i="7"/>
  <c r="J1388" i="7" s="1"/>
  <c r="H1387" i="7"/>
  <c r="J1387" i="7" s="1"/>
  <c r="H1386" i="7"/>
  <c r="J1386" i="7" s="1"/>
  <c r="H1385" i="7"/>
  <c r="J1385" i="7" s="1"/>
  <c r="H1384" i="7"/>
  <c r="J1384" i="7" s="1"/>
  <c r="H1383" i="7"/>
  <c r="J1383" i="7" s="1"/>
  <c r="H1382" i="7"/>
  <c r="J1382" i="7" s="1"/>
  <c r="H1381" i="7"/>
  <c r="J1381" i="7" s="1"/>
  <c r="H1380" i="7"/>
  <c r="J1380" i="7" s="1"/>
  <c r="H1379" i="7"/>
  <c r="J1379" i="7" s="1"/>
  <c r="H1378" i="7"/>
  <c r="J1378" i="7" s="1"/>
  <c r="H1377" i="7"/>
  <c r="J1377" i="7" s="1"/>
  <c r="H1376" i="7"/>
  <c r="J1376" i="7" s="1"/>
  <c r="H1375" i="7"/>
  <c r="J1375" i="7" s="1"/>
  <c r="H1374" i="7"/>
  <c r="J1374" i="7" s="1"/>
  <c r="H1373" i="7"/>
  <c r="J1373" i="7" s="1"/>
  <c r="H1372" i="7"/>
  <c r="J1372" i="7" s="1"/>
  <c r="H1371" i="7"/>
  <c r="J1371" i="7" s="1"/>
  <c r="H1370" i="7"/>
  <c r="J1370" i="7" s="1"/>
  <c r="H1369" i="7"/>
  <c r="J1369" i="7" s="1"/>
  <c r="H1368" i="7"/>
  <c r="J1368" i="7" s="1"/>
  <c r="H1367" i="7"/>
  <c r="J1367" i="7" s="1"/>
  <c r="H1366" i="7"/>
  <c r="J1366" i="7" s="1"/>
  <c r="H1365" i="7"/>
  <c r="J1365" i="7" s="1"/>
  <c r="H1364" i="7"/>
  <c r="J1364" i="7" s="1"/>
  <c r="H1363" i="7"/>
  <c r="J1363" i="7" s="1"/>
  <c r="H1362" i="7"/>
  <c r="J1362" i="7" s="1"/>
  <c r="H1361" i="7"/>
  <c r="J1361" i="7" s="1"/>
  <c r="H1360" i="7"/>
  <c r="J1360" i="7" s="1"/>
  <c r="H1359" i="7"/>
  <c r="J1359" i="7" s="1"/>
  <c r="H1358" i="7"/>
  <c r="J1358" i="7" s="1"/>
  <c r="H1357" i="7"/>
  <c r="J1357" i="7" s="1"/>
  <c r="H1356" i="7"/>
  <c r="J1356" i="7" s="1"/>
  <c r="H1355" i="7"/>
  <c r="J1355" i="7" s="1"/>
  <c r="H1354" i="7"/>
  <c r="J1354" i="7" s="1"/>
  <c r="H1353" i="7"/>
  <c r="J1353" i="7" s="1"/>
  <c r="H1352" i="7"/>
  <c r="J1352" i="7" s="1"/>
  <c r="H1351" i="7"/>
  <c r="J1351" i="7" s="1"/>
  <c r="H1350" i="7"/>
  <c r="J1350" i="7" s="1"/>
  <c r="H1349" i="7"/>
  <c r="J1349" i="7" s="1"/>
  <c r="H1348" i="7"/>
  <c r="J1348" i="7" s="1"/>
  <c r="H1347" i="7"/>
  <c r="J1347" i="7" s="1"/>
  <c r="H1346" i="7"/>
  <c r="J1346" i="7" s="1"/>
  <c r="H1345" i="7"/>
  <c r="J1345" i="7" s="1"/>
  <c r="H1344" i="7"/>
  <c r="J1344" i="7" s="1"/>
  <c r="H1343" i="7"/>
  <c r="J1343" i="7" s="1"/>
  <c r="H396" i="7" l="1"/>
  <c r="J396" i="7" s="1"/>
  <c r="H397" i="7"/>
  <c r="J397" i="7" s="1"/>
  <c r="H398" i="7"/>
  <c r="J398" i="7" s="1"/>
  <c r="H399" i="7"/>
  <c r="J399" i="7" s="1"/>
  <c r="H400" i="7"/>
  <c r="J400" i="7" s="1"/>
  <c r="H401" i="7"/>
  <c r="J401" i="7" s="1"/>
  <c r="H402" i="7"/>
  <c r="J402" i="7" s="1"/>
  <c r="H403" i="7"/>
  <c r="J403" i="7" s="1"/>
  <c r="H404" i="7"/>
  <c r="J404" i="7" s="1"/>
  <c r="H405" i="7"/>
  <c r="J405" i="7" s="1"/>
  <c r="H406" i="7"/>
  <c r="J406" i="7" s="1"/>
  <c r="H407" i="7"/>
  <c r="J407" i="7" s="1"/>
  <c r="H408" i="7"/>
  <c r="J408" i="7" s="1"/>
  <c r="H409" i="7"/>
  <c r="J409" i="7" s="1"/>
  <c r="H410" i="7"/>
  <c r="J410" i="7" s="1"/>
  <c r="H411" i="7"/>
  <c r="J411" i="7" s="1"/>
  <c r="H412" i="7"/>
  <c r="J412" i="7" s="1"/>
  <c r="H413" i="7"/>
  <c r="J413" i="7" s="1"/>
  <c r="H414" i="7"/>
  <c r="J414" i="7" s="1"/>
  <c r="H415" i="7"/>
  <c r="J415" i="7" s="1"/>
  <c r="H416" i="7"/>
  <c r="J416" i="7" s="1"/>
  <c r="H417" i="7"/>
  <c r="J417" i="7" s="1"/>
  <c r="H418" i="7"/>
  <c r="J418" i="7" s="1"/>
  <c r="H419" i="7"/>
  <c r="J419" i="7" s="1"/>
  <c r="H420" i="7"/>
  <c r="J420" i="7" s="1"/>
  <c r="H421" i="7"/>
  <c r="J421" i="7" s="1"/>
  <c r="H422" i="7"/>
  <c r="J422" i="7" s="1"/>
  <c r="H423" i="7"/>
  <c r="J423" i="7" s="1"/>
  <c r="H424" i="7"/>
  <c r="J424" i="7" s="1"/>
  <c r="H425" i="7"/>
  <c r="J425" i="7" s="1"/>
  <c r="H426" i="7"/>
  <c r="J426" i="7" s="1"/>
  <c r="H427" i="7"/>
  <c r="J427" i="7" s="1"/>
  <c r="H428" i="7"/>
  <c r="J428" i="7" s="1"/>
  <c r="H429" i="7"/>
  <c r="J429" i="7" s="1"/>
  <c r="H430" i="7"/>
  <c r="J430" i="7" s="1"/>
  <c r="H431" i="7"/>
  <c r="J431" i="7" s="1"/>
  <c r="H432" i="7"/>
  <c r="J432" i="7" s="1"/>
  <c r="H433" i="7"/>
  <c r="J433" i="7" s="1"/>
  <c r="H434" i="7"/>
  <c r="J434" i="7" s="1"/>
  <c r="H435" i="7"/>
  <c r="J435" i="7" s="1"/>
  <c r="H436" i="7"/>
  <c r="J436" i="7" s="1"/>
  <c r="H437" i="7"/>
  <c r="J437" i="7" s="1"/>
  <c r="H438" i="7"/>
  <c r="J438" i="7" s="1"/>
  <c r="H439" i="7"/>
  <c r="J439" i="7" s="1"/>
  <c r="H440" i="7"/>
  <c r="J440" i="7" s="1"/>
  <c r="H441" i="7"/>
  <c r="J441" i="7" s="1"/>
  <c r="H442" i="7"/>
  <c r="J442" i="7" s="1"/>
  <c r="H443" i="7"/>
  <c r="J443" i="7" s="1"/>
  <c r="H444" i="7"/>
  <c r="J444" i="7" s="1"/>
  <c r="H378" i="7"/>
  <c r="J378" i="7" s="1"/>
  <c r="H379" i="7"/>
  <c r="J379" i="7" s="1"/>
  <c r="H380" i="7"/>
  <c r="J380" i="7" s="1"/>
  <c r="H381" i="7"/>
  <c r="J381" i="7" s="1"/>
  <c r="H382" i="7"/>
  <c r="J382" i="7" s="1"/>
  <c r="H383" i="7"/>
  <c r="J383" i="7" s="1"/>
  <c r="H384" i="7"/>
  <c r="J384" i="7" s="1"/>
  <c r="H385" i="7"/>
  <c r="J385" i="7" s="1"/>
  <c r="H386" i="7"/>
  <c r="J386" i="7" s="1"/>
  <c r="H387" i="7"/>
  <c r="J387" i="7" s="1"/>
  <c r="H388" i="7"/>
  <c r="J388" i="7" s="1"/>
  <c r="H389" i="7"/>
  <c r="J389" i="7" s="1"/>
  <c r="H390" i="7"/>
  <c r="J390" i="7" s="1"/>
  <c r="H391" i="7"/>
  <c r="J391" i="7" s="1"/>
  <c r="H392" i="7"/>
  <c r="J392" i="7" s="1"/>
  <c r="H393" i="7"/>
  <c r="J393" i="7" s="1"/>
  <c r="H394" i="7"/>
  <c r="J394" i="7" s="1"/>
  <c r="H395" i="7"/>
  <c r="J395" i="7" s="1"/>
  <c r="H364" i="7"/>
  <c r="J364" i="7" s="1"/>
  <c r="H365" i="7"/>
  <c r="J365" i="7" s="1"/>
  <c r="H366" i="7"/>
  <c r="J366" i="7" s="1"/>
  <c r="H367" i="7"/>
  <c r="J367" i="7" s="1"/>
  <c r="H368" i="7"/>
  <c r="J368" i="7" s="1"/>
  <c r="H369" i="7"/>
  <c r="J369" i="7" s="1"/>
  <c r="H370" i="7"/>
  <c r="J370" i="7" s="1"/>
  <c r="H371" i="7"/>
  <c r="J371" i="7" s="1"/>
  <c r="H372" i="7"/>
  <c r="J372" i="7" s="1"/>
  <c r="H373" i="7"/>
  <c r="J373" i="7" s="1"/>
  <c r="H374" i="7"/>
  <c r="J374" i="7" s="1"/>
  <c r="H375" i="7"/>
  <c r="J375" i="7" s="1"/>
  <c r="H376" i="7"/>
  <c r="J376" i="7" s="1"/>
  <c r="H377" i="7"/>
  <c r="J377" i="7" s="1"/>
  <c r="H348" i="7"/>
  <c r="J348" i="7" s="1"/>
  <c r="H349" i="7"/>
  <c r="J349" i="7" s="1"/>
  <c r="H350" i="7"/>
  <c r="J350" i="7" s="1"/>
  <c r="H351" i="7"/>
  <c r="J351" i="7" s="1"/>
  <c r="H352" i="7"/>
  <c r="J352" i="7" s="1"/>
  <c r="H353" i="7"/>
  <c r="J353" i="7" s="1"/>
  <c r="H354" i="7"/>
  <c r="J354" i="7" s="1"/>
  <c r="H355" i="7"/>
  <c r="J355" i="7" s="1"/>
  <c r="H356" i="7"/>
  <c r="J356" i="7" s="1"/>
  <c r="H357" i="7"/>
  <c r="J357" i="7" s="1"/>
  <c r="H358" i="7"/>
  <c r="J358" i="7" s="1"/>
  <c r="H359" i="7"/>
  <c r="J359" i="7" s="1"/>
  <c r="H360" i="7"/>
  <c r="J360" i="7" s="1"/>
  <c r="H361" i="7"/>
  <c r="J361" i="7" s="1"/>
  <c r="H362" i="7"/>
  <c r="J362" i="7" s="1"/>
  <c r="H363" i="7"/>
  <c r="J363" i="7" s="1"/>
  <c r="H325" i="7"/>
  <c r="J325" i="7" s="1"/>
  <c r="H326" i="7"/>
  <c r="J326" i="7" s="1"/>
  <c r="H327" i="7"/>
  <c r="J327" i="7" s="1"/>
  <c r="H328" i="7"/>
  <c r="J328" i="7" s="1"/>
  <c r="H329" i="7"/>
  <c r="J329" i="7" s="1"/>
  <c r="H330" i="7"/>
  <c r="J330" i="7" s="1"/>
  <c r="H331" i="7"/>
  <c r="J331" i="7" s="1"/>
  <c r="H332" i="7"/>
  <c r="J332" i="7" s="1"/>
  <c r="H333" i="7"/>
  <c r="J333" i="7" s="1"/>
  <c r="H334" i="7"/>
  <c r="J334" i="7" s="1"/>
  <c r="H335" i="7"/>
  <c r="J335" i="7" s="1"/>
  <c r="H336" i="7"/>
  <c r="J336" i="7" s="1"/>
  <c r="H337" i="7"/>
  <c r="J337" i="7" s="1"/>
  <c r="H338" i="7"/>
  <c r="J338" i="7" s="1"/>
  <c r="H339" i="7"/>
  <c r="J339" i="7" s="1"/>
  <c r="H340" i="7"/>
  <c r="J340" i="7" s="1"/>
  <c r="H341" i="7"/>
  <c r="J341" i="7" s="1"/>
  <c r="H342" i="7"/>
  <c r="J342" i="7" s="1"/>
  <c r="H343" i="7"/>
  <c r="J343" i="7" s="1"/>
  <c r="H344" i="7"/>
  <c r="J344" i="7" s="1"/>
  <c r="H345" i="7"/>
  <c r="J345" i="7" s="1"/>
  <c r="H346" i="7"/>
  <c r="J346" i="7" s="1"/>
  <c r="H347" i="7"/>
  <c r="J347" i="7" s="1"/>
  <c r="H314" i="7"/>
  <c r="J314" i="7" s="1"/>
  <c r="H315" i="7"/>
  <c r="J315" i="7" s="1"/>
  <c r="H316" i="7"/>
  <c r="J316" i="7" s="1"/>
  <c r="H317" i="7"/>
  <c r="J317" i="7" s="1"/>
  <c r="H318" i="7"/>
  <c r="J318" i="7" s="1"/>
  <c r="H319" i="7"/>
  <c r="J319" i="7" s="1"/>
  <c r="H320" i="7"/>
  <c r="J320" i="7" s="1"/>
  <c r="H321" i="7"/>
  <c r="J321" i="7" s="1"/>
  <c r="H322" i="7"/>
  <c r="J322" i="7" s="1"/>
  <c r="H295" i="7"/>
  <c r="J295" i="7" s="1"/>
  <c r="H296" i="7"/>
  <c r="J296" i="7" s="1"/>
  <c r="H297" i="7"/>
  <c r="J297" i="7" s="1"/>
  <c r="H298" i="7"/>
  <c r="J298" i="7" s="1"/>
  <c r="H299" i="7"/>
  <c r="J299" i="7" s="1"/>
  <c r="H301" i="7"/>
  <c r="J301" i="7" s="1"/>
  <c r="H302" i="7"/>
  <c r="J302" i="7" s="1"/>
  <c r="H303" i="7"/>
  <c r="J303" i="7" s="1"/>
  <c r="H304" i="7"/>
  <c r="J304" i="7" s="1"/>
  <c r="H305" i="7"/>
  <c r="J305" i="7" s="1"/>
  <c r="H306" i="7"/>
  <c r="J306" i="7" s="1"/>
  <c r="H307" i="7"/>
  <c r="J307" i="7" s="1"/>
  <c r="H308" i="7"/>
  <c r="J308" i="7" s="1"/>
  <c r="H309" i="7"/>
  <c r="J309" i="7" s="1"/>
  <c r="H310" i="7"/>
  <c r="J310" i="7" s="1"/>
  <c r="H311" i="7"/>
  <c r="J311" i="7" s="1"/>
  <c r="H312" i="7"/>
  <c r="J312" i="7" s="1"/>
  <c r="H313" i="7"/>
  <c r="J313" i="7" s="1"/>
  <c r="H275" i="7"/>
  <c r="J275" i="7" s="1"/>
  <c r="H276" i="7"/>
  <c r="J276" i="7" s="1"/>
  <c r="H277" i="7"/>
  <c r="J277" i="7" s="1"/>
  <c r="H278" i="7"/>
  <c r="J278" i="7" s="1"/>
  <c r="H279" i="7"/>
  <c r="J279" i="7" s="1"/>
  <c r="H280" i="7"/>
  <c r="J280" i="7" s="1"/>
  <c r="H281" i="7"/>
  <c r="J281" i="7" s="1"/>
  <c r="H282" i="7"/>
  <c r="J282" i="7" s="1"/>
  <c r="H283" i="7"/>
  <c r="J283" i="7" s="1"/>
  <c r="H284" i="7"/>
  <c r="J284" i="7" s="1"/>
  <c r="H285" i="7"/>
  <c r="J285" i="7" s="1"/>
  <c r="H286" i="7"/>
  <c r="J286" i="7" s="1"/>
  <c r="H287" i="7"/>
  <c r="J287" i="7" s="1"/>
  <c r="H288" i="7"/>
  <c r="J288" i="7" s="1"/>
  <c r="H289" i="7"/>
  <c r="J289" i="7" s="1"/>
  <c r="H290" i="7"/>
  <c r="J290" i="7" s="1"/>
  <c r="H291" i="7"/>
  <c r="J291" i="7" s="1"/>
  <c r="H292" i="7"/>
  <c r="J292" i="7" s="1"/>
  <c r="H293" i="7"/>
  <c r="J293" i="7" s="1"/>
  <c r="H294" i="7"/>
  <c r="J294" i="7" s="1"/>
  <c r="H255" i="7"/>
  <c r="J255" i="7" s="1"/>
  <c r="H256" i="7"/>
  <c r="J256" i="7" s="1"/>
  <c r="H257" i="7"/>
  <c r="J257" i="7" s="1"/>
  <c r="H258" i="7"/>
  <c r="J258" i="7" s="1"/>
  <c r="H259" i="7"/>
  <c r="J259" i="7" s="1"/>
  <c r="H260" i="7"/>
  <c r="J260" i="7" s="1"/>
  <c r="H261" i="7"/>
  <c r="J261" i="7" s="1"/>
  <c r="H262" i="7"/>
  <c r="J262" i="7" s="1"/>
  <c r="H263" i="7"/>
  <c r="J263" i="7" s="1"/>
  <c r="H264" i="7"/>
  <c r="J264" i="7" s="1"/>
  <c r="H265" i="7"/>
  <c r="J265" i="7" s="1"/>
  <c r="H266" i="7"/>
  <c r="J266" i="7" s="1"/>
  <c r="H267" i="7"/>
  <c r="J267" i="7" s="1"/>
  <c r="H268" i="7"/>
  <c r="J268" i="7" s="1"/>
  <c r="H269" i="7"/>
  <c r="J269" i="7" s="1"/>
  <c r="H270" i="7"/>
  <c r="J270" i="7" s="1"/>
  <c r="H271" i="7"/>
  <c r="J271" i="7" s="1"/>
  <c r="H272" i="7"/>
  <c r="J272" i="7" s="1"/>
  <c r="H273" i="7"/>
  <c r="J273" i="7" s="1"/>
  <c r="H274" i="7"/>
  <c r="J274" i="7" s="1"/>
  <c r="H243" i="7"/>
  <c r="J243" i="7" s="1"/>
  <c r="H244" i="7"/>
  <c r="J244" i="7" s="1"/>
  <c r="H245" i="7"/>
  <c r="J245" i="7" s="1"/>
  <c r="H246" i="7"/>
  <c r="J246" i="7" s="1"/>
  <c r="H247" i="7"/>
  <c r="J247" i="7" s="1"/>
  <c r="H248" i="7"/>
  <c r="J248" i="7" s="1"/>
  <c r="H249" i="7"/>
  <c r="J249" i="7" s="1"/>
  <c r="H250" i="7"/>
  <c r="J250" i="7" s="1"/>
  <c r="H251" i="7"/>
  <c r="J251" i="7" s="1"/>
  <c r="H252" i="7"/>
  <c r="J252" i="7" s="1"/>
  <c r="H225" i="7"/>
  <c r="J225" i="7" s="1"/>
  <c r="H226" i="7"/>
  <c r="J226" i="7" s="1"/>
  <c r="H227" i="7"/>
  <c r="J227" i="7" s="1"/>
  <c r="H228" i="7"/>
  <c r="J228" i="7" s="1"/>
  <c r="H229" i="7"/>
  <c r="J229" i="7" s="1"/>
  <c r="H230" i="7"/>
  <c r="J230" i="7" s="1"/>
  <c r="H231" i="7"/>
  <c r="J231" i="7" s="1"/>
  <c r="H232" i="7"/>
  <c r="J232" i="7" s="1"/>
  <c r="H233" i="7"/>
  <c r="J233" i="7" s="1"/>
  <c r="H234" i="7"/>
  <c r="J234" i="7" s="1"/>
  <c r="H235" i="7"/>
  <c r="J235" i="7" s="1"/>
  <c r="H236" i="7"/>
  <c r="J236" i="7" s="1"/>
  <c r="H237" i="7"/>
  <c r="J237" i="7" s="1"/>
  <c r="H238" i="7"/>
  <c r="J238" i="7" s="1"/>
  <c r="H239" i="7"/>
  <c r="J239" i="7" s="1"/>
  <c r="H240" i="7"/>
  <c r="J240" i="7" s="1"/>
  <c r="H202" i="7"/>
  <c r="J202" i="7" s="1"/>
  <c r="H203" i="7"/>
  <c r="J203" i="7" s="1"/>
  <c r="H204" i="7"/>
  <c r="J204" i="7" s="1"/>
  <c r="H205" i="7"/>
  <c r="J205" i="7" s="1"/>
  <c r="H206" i="7"/>
  <c r="J206" i="7" s="1"/>
  <c r="H207" i="7"/>
  <c r="J207" i="7" s="1"/>
  <c r="H208" i="7"/>
  <c r="J208" i="7" s="1"/>
  <c r="H209" i="7"/>
  <c r="J209" i="7" s="1"/>
  <c r="H210" i="7"/>
  <c r="J210" i="7" s="1"/>
  <c r="H211" i="7"/>
  <c r="J211" i="7" s="1"/>
  <c r="H212" i="7"/>
  <c r="J212" i="7" s="1"/>
  <c r="H213" i="7"/>
  <c r="J213" i="7" s="1"/>
  <c r="H214" i="7"/>
  <c r="J214" i="7" s="1"/>
  <c r="H215" i="7"/>
  <c r="J215" i="7" s="1"/>
  <c r="H216" i="7"/>
  <c r="J216" i="7" s="1"/>
  <c r="H217" i="7"/>
  <c r="J217" i="7" s="1"/>
  <c r="H218" i="7"/>
  <c r="J218" i="7" s="1"/>
  <c r="H219" i="7"/>
  <c r="J219" i="7" s="1"/>
  <c r="H220" i="7"/>
  <c r="J220" i="7" s="1"/>
  <c r="H221" i="7"/>
  <c r="J221" i="7" s="1"/>
  <c r="H222" i="7"/>
  <c r="J222" i="7" s="1"/>
  <c r="H223" i="7"/>
  <c r="J223" i="7" s="1"/>
  <c r="H224" i="7"/>
  <c r="J224" i="7" s="1"/>
  <c r="H186" i="7"/>
  <c r="J186" i="7" s="1"/>
  <c r="H187" i="7"/>
  <c r="J187" i="7" s="1"/>
  <c r="H188" i="7"/>
  <c r="J188" i="7" s="1"/>
  <c r="H189" i="7"/>
  <c r="J189" i="7" s="1"/>
  <c r="H190" i="7"/>
  <c r="J190" i="7" s="1"/>
  <c r="H191" i="7"/>
  <c r="J191" i="7" s="1"/>
  <c r="H192" i="7"/>
  <c r="J192" i="7" s="1"/>
  <c r="H193" i="7"/>
  <c r="J193" i="7" s="1"/>
  <c r="H194" i="7"/>
  <c r="J194" i="7" s="1"/>
  <c r="H195" i="7"/>
  <c r="J195" i="7" s="1"/>
  <c r="H196" i="7"/>
  <c r="J196" i="7" s="1"/>
  <c r="H197" i="7"/>
  <c r="J197" i="7" s="1"/>
  <c r="H198" i="7"/>
  <c r="J198" i="7" s="1"/>
  <c r="H199" i="7"/>
  <c r="J199" i="7" s="1"/>
  <c r="H168" i="7"/>
  <c r="J168" i="7" s="1"/>
  <c r="H169" i="7"/>
  <c r="J169" i="7" s="1"/>
  <c r="H170" i="7"/>
  <c r="J170" i="7" s="1"/>
  <c r="H171" i="7"/>
  <c r="J171" i="7" s="1"/>
  <c r="H172" i="7"/>
  <c r="J172" i="7" s="1"/>
  <c r="H173" i="7"/>
  <c r="J173" i="7" s="1"/>
  <c r="H174" i="7"/>
  <c r="J174" i="7" s="1"/>
  <c r="H175" i="7"/>
  <c r="J175" i="7" s="1"/>
  <c r="H176" i="7"/>
  <c r="J176" i="7" s="1"/>
  <c r="H177" i="7"/>
  <c r="J177" i="7" s="1"/>
  <c r="H178" i="7"/>
  <c r="J178" i="7" s="1"/>
  <c r="H179" i="7"/>
  <c r="J179" i="7" s="1"/>
  <c r="H180" i="7"/>
  <c r="J180" i="7" s="1"/>
  <c r="H181" i="7"/>
  <c r="J181" i="7" s="1"/>
  <c r="H182" i="7"/>
  <c r="J182" i="7" s="1"/>
  <c r="H183" i="7"/>
  <c r="J183" i="7" s="1"/>
  <c r="H184" i="7"/>
  <c r="J184" i="7" s="1"/>
  <c r="H185" i="7"/>
  <c r="J185" i="7" s="1"/>
  <c r="H147" i="7"/>
  <c r="J147" i="7" s="1"/>
  <c r="H148" i="7"/>
  <c r="J148" i="7" s="1"/>
  <c r="H149" i="7"/>
  <c r="J149" i="7" s="1"/>
  <c r="H150" i="7"/>
  <c r="J150" i="7" s="1"/>
  <c r="H151" i="7"/>
  <c r="J151" i="7" s="1"/>
  <c r="H152" i="7"/>
  <c r="J152" i="7" s="1"/>
  <c r="H153" i="7"/>
  <c r="J153" i="7" s="1"/>
  <c r="H154" i="7"/>
  <c r="J154" i="7" s="1"/>
  <c r="H155" i="7"/>
  <c r="J155" i="7" s="1"/>
  <c r="H156" i="7"/>
  <c r="J156" i="7" s="1"/>
  <c r="H157" i="7"/>
  <c r="J157" i="7" s="1"/>
  <c r="H158" i="7"/>
  <c r="J158" i="7" s="1"/>
  <c r="H159" i="7"/>
  <c r="J159" i="7" s="1"/>
  <c r="H160" i="7"/>
  <c r="J160" i="7" s="1"/>
  <c r="H161" i="7"/>
  <c r="J161" i="7" s="1"/>
  <c r="H162" i="7"/>
  <c r="J162" i="7" s="1"/>
  <c r="H163" i="7"/>
  <c r="J163" i="7" s="1"/>
  <c r="H164" i="7"/>
  <c r="J164" i="7" s="1"/>
  <c r="H165" i="7"/>
  <c r="J165" i="7" s="1"/>
  <c r="H166" i="7"/>
  <c r="J166" i="7" s="1"/>
  <c r="H167" i="7"/>
  <c r="J167" i="7" s="1"/>
  <c r="H140" i="7"/>
  <c r="J140" i="7" s="1"/>
  <c r="H141" i="7"/>
  <c r="J141" i="7" s="1"/>
  <c r="H142" i="7"/>
  <c r="J142" i="7" s="1"/>
  <c r="H143" i="7"/>
  <c r="J143" i="7" s="1"/>
  <c r="H144" i="7"/>
  <c r="J144" i="7" s="1"/>
  <c r="H123" i="7"/>
  <c r="J123" i="7" s="1"/>
  <c r="H124" i="7"/>
  <c r="J124" i="7" s="1"/>
  <c r="H125" i="7"/>
  <c r="J125" i="7" s="1"/>
  <c r="H126" i="7"/>
  <c r="J126" i="7" s="1"/>
  <c r="H127" i="7"/>
  <c r="J127" i="7" s="1"/>
  <c r="H128" i="7"/>
  <c r="J128" i="7" s="1"/>
  <c r="H129" i="7"/>
  <c r="J129" i="7" s="1"/>
  <c r="H130" i="7"/>
  <c r="J130" i="7" s="1"/>
  <c r="H131" i="7"/>
  <c r="J131" i="7" s="1"/>
  <c r="H132" i="7"/>
  <c r="J132" i="7" s="1"/>
  <c r="H133" i="7"/>
  <c r="J133" i="7" s="1"/>
  <c r="H134" i="7"/>
  <c r="J134" i="7" s="1"/>
  <c r="H135" i="7"/>
  <c r="J135" i="7" s="1"/>
  <c r="H136" i="7"/>
  <c r="J136" i="7" s="1"/>
  <c r="H137" i="7"/>
  <c r="J137" i="7" s="1"/>
  <c r="H115" i="7"/>
  <c r="J115" i="7" s="1"/>
  <c r="H116" i="7"/>
  <c r="J116" i="7" s="1"/>
  <c r="H117" i="7"/>
  <c r="J117" i="7" s="1"/>
  <c r="H118" i="7"/>
  <c r="J118" i="7" s="1"/>
  <c r="H119" i="7"/>
  <c r="J119" i="7" s="1"/>
  <c r="H120" i="7"/>
  <c r="J120" i="7" s="1"/>
  <c r="H109" i="7"/>
  <c r="J109" i="7" s="1"/>
  <c r="H95" i="7"/>
  <c r="J95" i="7" s="1"/>
  <c r="H96" i="7"/>
  <c r="J96" i="7" s="1"/>
  <c r="H97" i="7"/>
  <c r="J97" i="7" s="1"/>
  <c r="H98" i="7"/>
  <c r="J98" i="7" s="1"/>
  <c r="H99" i="7"/>
  <c r="J99" i="7" s="1"/>
  <c r="H100" i="7"/>
  <c r="J100" i="7" s="1"/>
  <c r="H101" i="7"/>
  <c r="J101" i="7" s="1"/>
  <c r="H102" i="7"/>
  <c r="J102" i="7" s="1"/>
  <c r="H103" i="7"/>
  <c r="J103" i="7" s="1"/>
  <c r="H104" i="7"/>
  <c r="J104" i="7" s="1"/>
  <c r="H105" i="7"/>
  <c r="J105" i="7" s="1"/>
  <c r="H106" i="7"/>
  <c r="J106" i="7" s="1"/>
  <c r="H77" i="7"/>
  <c r="J77" i="7" s="1"/>
  <c r="H78" i="7"/>
  <c r="J78" i="7" s="1"/>
  <c r="H79" i="7"/>
  <c r="J79" i="7" s="1"/>
  <c r="H80" i="7"/>
  <c r="J80" i="7" s="1"/>
  <c r="H81" i="7"/>
  <c r="J81" i="7" s="1"/>
  <c r="H82" i="7"/>
  <c r="J82" i="7" s="1"/>
  <c r="H83" i="7"/>
  <c r="J83" i="7" s="1"/>
  <c r="H84" i="7"/>
  <c r="J84" i="7" s="1"/>
  <c r="H85" i="7"/>
  <c r="J85" i="7" s="1"/>
  <c r="H86" i="7"/>
  <c r="J86" i="7" s="1"/>
  <c r="H74" i="7"/>
  <c r="J74" i="7" s="1"/>
  <c r="H57" i="7"/>
  <c r="J57" i="7" s="1"/>
  <c r="H58" i="7"/>
  <c r="J58" i="7" s="1"/>
  <c r="H59" i="7"/>
  <c r="J59" i="7" s="1"/>
  <c r="H60" i="7"/>
  <c r="J60" i="7" s="1"/>
  <c r="H61" i="7"/>
  <c r="J61" i="7" s="1"/>
  <c r="H62" i="7"/>
  <c r="J62" i="7" s="1"/>
  <c r="H63" i="7"/>
  <c r="J63" i="7" s="1"/>
  <c r="H64" i="7"/>
  <c r="J64" i="7" s="1"/>
  <c r="H65" i="7"/>
  <c r="J65" i="7" s="1"/>
  <c r="H66" i="7"/>
  <c r="J66" i="7" s="1"/>
  <c r="H67" i="7"/>
  <c r="J67" i="7" s="1"/>
  <c r="H68" i="7"/>
  <c r="J68" i="7" s="1"/>
  <c r="H69" i="7"/>
  <c r="J69" i="7" s="1"/>
  <c r="H70" i="7"/>
  <c r="J70" i="7" s="1"/>
  <c r="H71" i="7"/>
  <c r="J71" i="7" s="1"/>
  <c r="H51" i="7"/>
  <c r="J51" i="7" s="1"/>
  <c r="H41" i="7"/>
  <c r="J41" i="7" s="1"/>
  <c r="H42" i="7"/>
  <c r="J42" i="7" s="1"/>
  <c r="H43" i="7"/>
  <c r="J43" i="7" s="1"/>
  <c r="H44" i="7"/>
  <c r="J44" i="7" s="1"/>
  <c r="H45" i="7"/>
  <c r="J45" i="7" s="1"/>
  <c r="H32" i="7"/>
  <c r="J32" i="7" s="1"/>
  <c r="H33" i="7"/>
  <c r="J33" i="7" s="1"/>
  <c r="H34" i="7"/>
  <c r="J34" i="7" s="1"/>
  <c r="H35" i="7"/>
  <c r="J35" i="7" s="1"/>
  <c r="H36" i="7"/>
  <c r="J36" i="7" s="1"/>
  <c r="H37" i="7"/>
  <c r="J37" i="7" s="1"/>
  <c r="H38" i="7"/>
  <c r="J38" i="7" s="1"/>
  <c r="H26" i="7"/>
  <c r="J26" i="7" s="1"/>
  <c r="H27" i="7"/>
  <c r="J27" i="7" s="1"/>
  <c r="H18" i="7"/>
  <c r="J18" i="7" s="1"/>
  <c r="H19" i="7"/>
  <c r="J19" i="7" s="1"/>
  <c r="H20" i="7"/>
  <c r="J20" i="7" s="1"/>
  <c r="H21" i="7"/>
  <c r="J21" i="7" s="1"/>
  <c r="H22" i="7"/>
  <c r="J22" i="7" s="1"/>
  <c r="H8" i="7"/>
  <c r="J8" i="7" s="1"/>
  <c r="H9" i="7"/>
  <c r="J9" i="7" s="1"/>
  <c r="H10" i="7"/>
  <c r="J10" i="7" s="1"/>
  <c r="H13" i="7"/>
  <c r="J13" i="7" s="1"/>
  <c r="H15" i="7"/>
  <c r="J15" i="7" s="1"/>
  <c r="H17" i="7"/>
  <c r="J17" i="7" s="1"/>
  <c r="H25" i="7"/>
  <c r="J25" i="7" s="1"/>
  <c r="H29" i="7"/>
  <c r="J29" i="7" s="1"/>
  <c r="H31" i="7"/>
  <c r="J31" i="7" s="1"/>
  <c r="H40" i="7"/>
  <c r="J40" i="7" s="1"/>
  <c r="H47" i="7"/>
  <c r="J47" i="7" s="1"/>
  <c r="H50" i="7"/>
  <c r="J50" i="7" s="1"/>
  <c r="H54" i="7"/>
  <c r="J54" i="7" s="1"/>
  <c r="H56" i="7"/>
  <c r="J56" i="7" s="1"/>
  <c r="H73" i="7"/>
  <c r="J73" i="7" s="1"/>
  <c r="H76" i="7"/>
  <c r="J76" i="7" s="1"/>
  <c r="H91" i="7"/>
  <c r="J91" i="7" s="1"/>
  <c r="H92" i="7"/>
  <c r="J92" i="7" s="1"/>
  <c r="H94" i="7"/>
  <c r="J94" i="7" s="1"/>
  <c r="H108" i="7"/>
  <c r="J108" i="7" s="1"/>
  <c r="H112" i="7"/>
  <c r="J112" i="7" s="1"/>
  <c r="H114" i="7"/>
  <c r="J114" i="7" s="1"/>
  <c r="H122" i="7"/>
  <c r="J122" i="7" s="1"/>
  <c r="H139" i="7"/>
  <c r="J139" i="7" s="1"/>
  <c r="H146" i="7"/>
  <c r="J146" i="7" s="1"/>
  <c r="H201" i="7"/>
  <c r="J201" i="7" s="1"/>
  <c r="H242" i="7"/>
  <c r="J242" i="7" s="1"/>
  <c r="H254" i="7"/>
  <c r="J254" i="7" s="1"/>
  <c r="H324" i="7"/>
  <c r="J324" i="7" s="1"/>
  <c r="H1030" i="7" l="1"/>
  <c r="J1030" i="7" s="1"/>
  <c r="H1307" i="7" l="1"/>
  <c r="J1307" i="7" s="1"/>
  <c r="H1274" i="7"/>
  <c r="J1274" i="7" s="1"/>
  <c r="H1243" i="7"/>
  <c r="J1243" i="7" s="1"/>
  <c r="H1184" i="7"/>
  <c r="J1184" i="7" s="1"/>
  <c r="H1060" i="7"/>
  <c r="J1060" i="7" s="1"/>
  <c r="H1018" i="7"/>
  <c r="J1018" i="7" s="1"/>
  <c r="H1005" i="7"/>
  <c r="J1005" i="7" s="1"/>
  <c r="H994" i="7"/>
  <c r="J994" i="7" s="1"/>
  <c r="H975" i="7"/>
  <c r="J975" i="7" s="1"/>
  <c r="H929" i="7"/>
  <c r="J929" i="7" s="1"/>
  <c r="H924" i="7"/>
  <c r="J924" i="7" s="1"/>
  <c r="H894" i="7"/>
  <c r="J894" i="7" s="1"/>
  <c r="H893" i="7"/>
  <c r="J893" i="7" s="1"/>
  <c r="H821" i="7"/>
  <c r="J821" i="7" s="1"/>
  <c r="H790" i="7"/>
  <c r="J790" i="7" s="1"/>
  <c r="H706" i="7"/>
  <c r="J706" i="7" s="1"/>
  <c r="H633" i="7"/>
  <c r="J633" i="7" s="1"/>
  <c r="H616" i="7"/>
  <c r="J616" i="7" s="1"/>
  <c r="H567" i="7"/>
  <c r="J567" i="7" s="1"/>
  <c r="H558" i="7"/>
  <c r="J558" i="7" s="1"/>
  <c r="H553" i="7"/>
  <c r="J553" i="7" s="1"/>
  <c r="H542" i="7"/>
  <c r="J542" i="7" s="1"/>
  <c r="H528" i="7"/>
  <c r="J528" i="7" s="1"/>
  <c r="H491" i="7"/>
  <c r="J491" i="7" s="1"/>
  <c r="H466" i="7"/>
  <c r="J466" i="7" s="1"/>
  <c r="H457" i="7"/>
  <c r="J457" i="7" s="1"/>
  <c r="H3229" i="7" l="1"/>
  <c r="H1028" i="7"/>
  <c r="J1028" i="7" s="1"/>
  <c r="H1029" i="7"/>
  <c r="J1029" i="7" s="1"/>
  <c r="H1031" i="7"/>
  <c r="J1031" i="7" s="1"/>
  <c r="H1032" i="7"/>
  <c r="J1032" i="7" s="1"/>
  <c r="H1033" i="7"/>
  <c r="J1033" i="7" s="1"/>
  <c r="H1034" i="7"/>
  <c r="J1034" i="7" s="1"/>
  <c r="H1035" i="7"/>
  <c r="J1035" i="7" s="1"/>
  <c r="H1036" i="7"/>
  <c r="J1036" i="7" s="1"/>
  <c r="H1037" i="7"/>
  <c r="J1037" i="7" s="1"/>
  <c r="H1039" i="7"/>
  <c r="J1039" i="7" s="1"/>
  <c r="H1040" i="7"/>
  <c r="J1040" i="7" s="1"/>
  <c r="H1041" i="7"/>
  <c r="J1041" i="7" s="1"/>
  <c r="H1042" i="7"/>
  <c r="J1042" i="7" s="1"/>
  <c r="H1043" i="7"/>
  <c r="J1043" i="7" s="1"/>
  <c r="H1044" i="7"/>
  <c r="J1044" i="7" s="1"/>
  <c r="H1045" i="7"/>
  <c r="J1045" i="7" s="1"/>
  <c r="H1046" i="7"/>
  <c r="J1046" i="7" s="1"/>
  <c r="H1047" i="7"/>
  <c r="J1047" i="7" s="1"/>
  <c r="H1048" i="7"/>
  <c r="J1048" i="7" s="1"/>
  <c r="H1049" i="7"/>
  <c r="J1049" i="7" s="1"/>
  <c r="H1050" i="7"/>
  <c r="J1050" i="7" s="1"/>
  <c r="H1051" i="7"/>
  <c r="J1051" i="7" s="1"/>
  <c r="H1052" i="7"/>
  <c r="J1052" i="7" s="1"/>
  <c r="H1053" i="7"/>
  <c r="J1053" i="7" s="1"/>
  <c r="H1054" i="7"/>
  <c r="J1054" i="7" s="1"/>
  <c r="H1055" i="7"/>
  <c r="J1055" i="7" s="1"/>
  <c r="H1056" i="7"/>
  <c r="J1056" i="7" s="1"/>
  <c r="H1057" i="7"/>
  <c r="J1057" i="7" s="1"/>
  <c r="H1058" i="7"/>
  <c r="J1058" i="7" s="1"/>
  <c r="H1059" i="7"/>
  <c r="J1059" i="7" s="1"/>
  <c r="H1061" i="7"/>
  <c r="J1061" i="7" s="1"/>
  <c r="H1062" i="7"/>
  <c r="J1062" i="7" s="1"/>
  <c r="H1063" i="7"/>
  <c r="J1063" i="7" s="1"/>
  <c r="H1064" i="7"/>
  <c r="J1064" i="7" s="1"/>
  <c r="H1065" i="7"/>
  <c r="J1065" i="7" s="1"/>
  <c r="H1067" i="7"/>
  <c r="J1067" i="7" s="1"/>
  <c r="H1068" i="7"/>
  <c r="J1068" i="7" s="1"/>
  <c r="H1069" i="7"/>
  <c r="J1069" i="7" s="1"/>
  <c r="H1070" i="7"/>
  <c r="J1070" i="7" s="1"/>
  <c r="H1071" i="7"/>
  <c r="J1071" i="7" s="1"/>
  <c r="H1072" i="7"/>
  <c r="J1072" i="7" s="1"/>
  <c r="H1073" i="7"/>
  <c r="J1073" i="7" s="1"/>
  <c r="H1074" i="7"/>
  <c r="J1074" i="7" s="1"/>
  <c r="H1075" i="7"/>
  <c r="J1075" i="7" s="1"/>
  <c r="H1076" i="7"/>
  <c r="J1076" i="7" s="1"/>
  <c r="H1077" i="7"/>
  <c r="J1077" i="7" s="1"/>
  <c r="H1078" i="7"/>
  <c r="J1078" i="7" s="1"/>
  <c r="H1079" i="7"/>
  <c r="J1079" i="7" s="1"/>
  <c r="H1080" i="7"/>
  <c r="J1080" i="7" s="1"/>
  <c r="H1081" i="7"/>
  <c r="J1081" i="7" s="1"/>
  <c r="H1082" i="7"/>
  <c r="J1082" i="7" s="1"/>
  <c r="H1083" i="7"/>
  <c r="J1083" i="7" s="1"/>
  <c r="H1084" i="7"/>
  <c r="J1084" i="7" s="1"/>
  <c r="H1085" i="7"/>
  <c r="J1085" i="7" s="1"/>
  <c r="H1086" i="7"/>
  <c r="J1086" i="7" s="1"/>
  <c r="H1087" i="7"/>
  <c r="J1087" i="7" s="1"/>
  <c r="H1088" i="7"/>
  <c r="J1088" i="7" s="1"/>
  <c r="H1089" i="7"/>
  <c r="J1089" i="7" s="1"/>
  <c r="H1090" i="7"/>
  <c r="J1090" i="7" s="1"/>
  <c r="H1091" i="7"/>
  <c r="J1091" i="7" s="1"/>
  <c r="H1092" i="7"/>
  <c r="J1092" i="7" s="1"/>
  <c r="H1093" i="7"/>
  <c r="J1093" i="7" s="1"/>
  <c r="H1094" i="7"/>
  <c r="J1094" i="7" s="1"/>
  <c r="H1095" i="7"/>
  <c r="J1095" i="7" s="1"/>
  <c r="H1096" i="7"/>
  <c r="J1096" i="7" s="1"/>
  <c r="H1097" i="7"/>
  <c r="J1097" i="7" s="1"/>
  <c r="H1098" i="7"/>
  <c r="J1098" i="7" s="1"/>
  <c r="H1099" i="7"/>
  <c r="J1099" i="7" s="1"/>
  <c r="H1100" i="7"/>
  <c r="J1100" i="7" s="1"/>
  <c r="H1101" i="7"/>
  <c r="J1101" i="7" s="1"/>
  <c r="H1102" i="7"/>
  <c r="J1102" i="7" s="1"/>
  <c r="H1103" i="7"/>
  <c r="J1103" i="7" s="1"/>
  <c r="H1104" i="7"/>
  <c r="J1104" i="7" s="1"/>
  <c r="H1105" i="7"/>
  <c r="J1105" i="7" s="1"/>
  <c r="H1106" i="7"/>
  <c r="J1106" i="7" s="1"/>
  <c r="H1107" i="7"/>
  <c r="J1107" i="7" s="1"/>
  <c r="H1108" i="7"/>
  <c r="J1108" i="7" s="1"/>
  <c r="H1109" i="7"/>
  <c r="J1109" i="7" s="1"/>
  <c r="H1110" i="7"/>
  <c r="J1110" i="7" s="1"/>
  <c r="H1111" i="7"/>
  <c r="J1111" i="7" s="1"/>
  <c r="H1112" i="7"/>
  <c r="J1112" i="7" s="1"/>
  <c r="H1113" i="7"/>
  <c r="J1113" i="7" s="1"/>
  <c r="H1114" i="7"/>
  <c r="J1114" i="7" s="1"/>
  <c r="H1115" i="7"/>
  <c r="J1115" i="7" s="1"/>
  <c r="H1116" i="7"/>
  <c r="J1116" i="7" s="1"/>
  <c r="H1117" i="7"/>
  <c r="J1117" i="7" s="1"/>
  <c r="H1118" i="7"/>
  <c r="J1118" i="7" s="1"/>
  <c r="H1120" i="7"/>
  <c r="J1120" i="7" s="1"/>
  <c r="H1121" i="7"/>
  <c r="J1121" i="7" s="1"/>
  <c r="H1122" i="7"/>
  <c r="J1122" i="7" s="1"/>
  <c r="H1123" i="7"/>
  <c r="J1123" i="7" s="1"/>
  <c r="H1124" i="7"/>
  <c r="J1124" i="7" s="1"/>
  <c r="H1125" i="7"/>
  <c r="J1125" i="7" s="1"/>
  <c r="H1126" i="7"/>
  <c r="J1126" i="7" s="1"/>
  <c r="H1127" i="7"/>
  <c r="J1127" i="7" s="1"/>
  <c r="H1128" i="7"/>
  <c r="J1128" i="7" s="1"/>
  <c r="H1129" i="7"/>
  <c r="J1129" i="7" s="1"/>
  <c r="H1130" i="7"/>
  <c r="J1130" i="7" s="1"/>
  <c r="H1131" i="7"/>
  <c r="J1131" i="7" s="1"/>
  <c r="H1132" i="7"/>
  <c r="J1132" i="7" s="1"/>
  <c r="H1133" i="7"/>
  <c r="J1133" i="7" s="1"/>
  <c r="H1134" i="7"/>
  <c r="J1134" i="7" s="1"/>
  <c r="H1135" i="7"/>
  <c r="J1135" i="7" s="1"/>
  <c r="H1136" i="7"/>
  <c r="J1136" i="7" s="1"/>
  <c r="H1137" i="7"/>
  <c r="J1137" i="7" s="1"/>
  <c r="H1138" i="7"/>
  <c r="J1138" i="7" s="1"/>
  <c r="H1139" i="7"/>
  <c r="J1139" i="7" s="1"/>
  <c r="H1140" i="7"/>
  <c r="J1140" i="7" s="1"/>
  <c r="H1141" i="7"/>
  <c r="J1141" i="7" s="1"/>
  <c r="H1142" i="7"/>
  <c r="J1142" i="7" s="1"/>
  <c r="H1143" i="7"/>
  <c r="J1143" i="7" s="1"/>
  <c r="H1144" i="7"/>
  <c r="J1144" i="7" s="1"/>
  <c r="H1145" i="7"/>
  <c r="J1145" i="7" s="1"/>
  <c r="H1146" i="7"/>
  <c r="J1146" i="7" s="1"/>
  <c r="H1147" i="7"/>
  <c r="J1147" i="7" s="1"/>
  <c r="H1148" i="7"/>
  <c r="J1148" i="7" s="1"/>
  <c r="H1149" i="7"/>
  <c r="J1149" i="7" s="1"/>
  <c r="H1150" i="7"/>
  <c r="J1150" i="7" s="1"/>
  <c r="H1151" i="7"/>
  <c r="J1151" i="7" s="1"/>
  <c r="H1152" i="7"/>
  <c r="J1152" i="7" s="1"/>
  <c r="H1153" i="7"/>
  <c r="J1153" i="7" s="1"/>
  <c r="H1154" i="7"/>
  <c r="J1154" i="7" s="1"/>
  <c r="H1155" i="7"/>
  <c r="J1155" i="7" s="1"/>
  <c r="H1156" i="7"/>
  <c r="J1156" i="7" s="1"/>
  <c r="H1157" i="7"/>
  <c r="J1157" i="7" s="1"/>
  <c r="H1158" i="7"/>
  <c r="J1158" i="7" s="1"/>
  <c r="H1159" i="7"/>
  <c r="J1159" i="7" s="1"/>
  <c r="H1160" i="7"/>
  <c r="J1160" i="7" s="1"/>
  <c r="H1161" i="7"/>
  <c r="J1161" i="7" s="1"/>
  <c r="H1162" i="7"/>
  <c r="J1162" i="7" s="1"/>
  <c r="H1163" i="7"/>
  <c r="J1163" i="7" s="1"/>
  <c r="H1164" i="7"/>
  <c r="J1164" i="7" s="1"/>
  <c r="H1165" i="7"/>
  <c r="J1165" i="7" s="1"/>
  <c r="H1166" i="7"/>
  <c r="J1166" i="7" s="1"/>
  <c r="H1167" i="7"/>
  <c r="J1167" i="7" s="1"/>
  <c r="H1168" i="7"/>
  <c r="J1168" i="7" s="1"/>
  <c r="H1169" i="7"/>
  <c r="J1169" i="7" s="1"/>
  <c r="H1170" i="7"/>
  <c r="J1170" i="7" s="1"/>
  <c r="H1171" i="7"/>
  <c r="J1171" i="7" s="1"/>
  <c r="H1172" i="7"/>
  <c r="J1172" i="7" s="1"/>
  <c r="H1173" i="7"/>
  <c r="J1173" i="7" s="1"/>
  <c r="H1174" i="7"/>
  <c r="J1174" i="7" s="1"/>
  <c r="H1175" i="7"/>
  <c r="J1175" i="7" s="1"/>
  <c r="H1176" i="7"/>
  <c r="J1176" i="7" s="1"/>
  <c r="H1177" i="7"/>
  <c r="J1177" i="7" s="1"/>
  <c r="H1178" i="7"/>
  <c r="J1178" i="7" s="1"/>
  <c r="H1179" i="7"/>
  <c r="J1179" i="7" s="1"/>
  <c r="H1180" i="7"/>
  <c r="J1180" i="7" s="1"/>
  <c r="H1181" i="7"/>
  <c r="J1181" i="7" s="1"/>
  <c r="H1182" i="7"/>
  <c r="J1182" i="7" s="1"/>
  <c r="H1183" i="7"/>
  <c r="J1183" i="7" s="1"/>
  <c r="H1185" i="7"/>
  <c r="J1185" i="7" s="1"/>
  <c r="H1186" i="7"/>
  <c r="J1186" i="7" s="1"/>
  <c r="H1187" i="7"/>
  <c r="J1187" i="7" s="1"/>
  <c r="H1188" i="7"/>
  <c r="J1188" i="7" s="1"/>
  <c r="H1189" i="7"/>
  <c r="J1189" i="7" s="1"/>
  <c r="H1190" i="7"/>
  <c r="J1190" i="7" s="1"/>
  <c r="H1191" i="7"/>
  <c r="J1191" i="7" s="1"/>
  <c r="H1192" i="7"/>
  <c r="J1192" i="7" s="1"/>
  <c r="H1193" i="7"/>
  <c r="J1193" i="7" s="1"/>
  <c r="H1194" i="7"/>
  <c r="J1194" i="7" s="1"/>
  <c r="H1195" i="7"/>
  <c r="J1195" i="7" s="1"/>
  <c r="H1196" i="7"/>
  <c r="J1196" i="7" s="1"/>
  <c r="H1197" i="7"/>
  <c r="J1197" i="7" s="1"/>
  <c r="H1198" i="7"/>
  <c r="J1198" i="7" s="1"/>
  <c r="H1199" i="7"/>
  <c r="J1199" i="7" s="1"/>
  <c r="H1200" i="7"/>
  <c r="J1200" i="7" s="1"/>
  <c r="H1201" i="7"/>
  <c r="J1201" i="7" s="1"/>
  <c r="H1202" i="7"/>
  <c r="J1202" i="7" s="1"/>
  <c r="H1203" i="7"/>
  <c r="J1203" i="7" s="1"/>
  <c r="H1204" i="7"/>
  <c r="J1204" i="7" s="1"/>
  <c r="H1205" i="7"/>
  <c r="J1205" i="7" s="1"/>
  <c r="H1206" i="7"/>
  <c r="J1206" i="7" s="1"/>
  <c r="H1207" i="7"/>
  <c r="J1207" i="7" s="1"/>
  <c r="H1208" i="7"/>
  <c r="J1208" i="7" s="1"/>
  <c r="H1209" i="7"/>
  <c r="J1209" i="7" s="1"/>
  <c r="H1210" i="7"/>
  <c r="J1210" i="7" s="1"/>
  <c r="H1211" i="7"/>
  <c r="J1211" i="7" s="1"/>
  <c r="H1212" i="7"/>
  <c r="J1212" i="7" s="1"/>
  <c r="H1213" i="7"/>
  <c r="J1213" i="7" s="1"/>
  <c r="H1214" i="7"/>
  <c r="J1214" i="7" s="1"/>
  <c r="H1215" i="7"/>
  <c r="J1215" i="7" s="1"/>
  <c r="H1216" i="7"/>
  <c r="J1216" i="7" s="1"/>
  <c r="H1217" i="7"/>
  <c r="J1217" i="7" s="1"/>
  <c r="H1218" i="7"/>
  <c r="J1218" i="7" s="1"/>
  <c r="H1219" i="7"/>
  <c r="J1219" i="7" s="1"/>
  <c r="H1220" i="7"/>
  <c r="J1220" i="7" s="1"/>
  <c r="H1221" i="7"/>
  <c r="J1221" i="7" s="1"/>
  <c r="H1222" i="7"/>
  <c r="J1222" i="7" s="1"/>
  <c r="H1223" i="7"/>
  <c r="J1223" i="7" s="1"/>
  <c r="H1224" i="7"/>
  <c r="J1224" i="7" s="1"/>
  <c r="H1225" i="7"/>
  <c r="J1225" i="7" s="1"/>
  <c r="H1226" i="7"/>
  <c r="J1226" i="7" s="1"/>
  <c r="H1227" i="7"/>
  <c r="J1227" i="7" s="1"/>
  <c r="H1228" i="7"/>
  <c r="J1228" i="7" s="1"/>
  <c r="H1229" i="7"/>
  <c r="J1229" i="7" s="1"/>
  <c r="H1230" i="7"/>
  <c r="J1230" i="7" s="1"/>
  <c r="H1231" i="7"/>
  <c r="J1231" i="7" s="1"/>
  <c r="H1232" i="7"/>
  <c r="J1232" i="7" s="1"/>
  <c r="H1233" i="7"/>
  <c r="J1233" i="7" s="1"/>
  <c r="H1234" i="7"/>
  <c r="J1234" i="7" s="1"/>
  <c r="H1235" i="7"/>
  <c r="J1235" i="7" s="1"/>
  <c r="H1236" i="7"/>
  <c r="J1236" i="7" s="1"/>
  <c r="H1237" i="7"/>
  <c r="J1237" i="7" s="1"/>
  <c r="H1238" i="7"/>
  <c r="J1238" i="7" s="1"/>
  <c r="H1239" i="7"/>
  <c r="J1239" i="7" s="1"/>
  <c r="H1240" i="7"/>
  <c r="J1240" i="7" s="1"/>
  <c r="H1241" i="7"/>
  <c r="J1241" i="7" s="1"/>
  <c r="H1242" i="7"/>
  <c r="J1242" i="7" s="1"/>
  <c r="H1244" i="7"/>
  <c r="J1244" i="7" s="1"/>
  <c r="H1245" i="7"/>
  <c r="J1245" i="7" s="1"/>
  <c r="H1246" i="7"/>
  <c r="J1246" i="7" s="1"/>
  <c r="H1247" i="7"/>
  <c r="J1247" i="7" s="1"/>
  <c r="H1248" i="7"/>
  <c r="J1248" i="7" s="1"/>
  <c r="H1249" i="7"/>
  <c r="J1249" i="7" s="1"/>
  <c r="H1250" i="7"/>
  <c r="J1250" i="7" s="1"/>
  <c r="H1251" i="7"/>
  <c r="J1251" i="7" s="1"/>
  <c r="H1252" i="7"/>
  <c r="J1252" i="7" s="1"/>
  <c r="H1253" i="7"/>
  <c r="J1253" i="7" s="1"/>
  <c r="H1254" i="7"/>
  <c r="J1254" i="7" s="1"/>
  <c r="H1255" i="7"/>
  <c r="J1255" i="7" s="1"/>
  <c r="H1256" i="7"/>
  <c r="J1256" i="7" s="1"/>
  <c r="H1257" i="7"/>
  <c r="J1257" i="7" s="1"/>
  <c r="H1258" i="7"/>
  <c r="J1258" i="7" s="1"/>
  <c r="H1259" i="7"/>
  <c r="J1259" i="7" s="1"/>
  <c r="H1260" i="7"/>
  <c r="J1260" i="7" s="1"/>
  <c r="H1261" i="7"/>
  <c r="J1261" i="7" s="1"/>
  <c r="H1262" i="7"/>
  <c r="J1262" i="7" s="1"/>
  <c r="H1263" i="7"/>
  <c r="J1263" i="7" s="1"/>
  <c r="H1264" i="7"/>
  <c r="J1264" i="7" s="1"/>
  <c r="H1265" i="7"/>
  <c r="J1265" i="7" s="1"/>
  <c r="H1266" i="7"/>
  <c r="J1266" i="7" s="1"/>
  <c r="H1267" i="7"/>
  <c r="J1267" i="7" s="1"/>
  <c r="H1268" i="7"/>
  <c r="J1268" i="7" s="1"/>
  <c r="H1269" i="7"/>
  <c r="J1269" i="7" s="1"/>
  <c r="H1270" i="7"/>
  <c r="J1270" i="7" s="1"/>
  <c r="H1271" i="7"/>
  <c r="J1271" i="7" s="1"/>
  <c r="H1272" i="7"/>
  <c r="J1272" i="7" s="1"/>
  <c r="H1273" i="7"/>
  <c r="J1273" i="7" s="1"/>
  <c r="H1275" i="7"/>
  <c r="J1275" i="7" s="1"/>
  <c r="H1276" i="7"/>
  <c r="J1276" i="7" s="1"/>
  <c r="H1277" i="7"/>
  <c r="J1277" i="7" s="1"/>
  <c r="H1278" i="7"/>
  <c r="J1278" i="7" s="1"/>
  <c r="H1280" i="7"/>
  <c r="J1280" i="7" s="1"/>
  <c r="H1281" i="7"/>
  <c r="J1281" i="7" s="1"/>
  <c r="H1282" i="7"/>
  <c r="J1282" i="7" s="1"/>
  <c r="H1283" i="7"/>
  <c r="J1283" i="7" s="1"/>
  <c r="H1284" i="7"/>
  <c r="J1284" i="7" s="1"/>
  <c r="H1285" i="7"/>
  <c r="J1285" i="7" s="1"/>
  <c r="H1286" i="7"/>
  <c r="J1286" i="7" s="1"/>
  <c r="H1287" i="7"/>
  <c r="J1287" i="7" s="1"/>
  <c r="H1288" i="7"/>
  <c r="J1288" i="7" s="1"/>
  <c r="H1289" i="7"/>
  <c r="J1289" i="7" s="1"/>
  <c r="H1290" i="7"/>
  <c r="J1290" i="7" s="1"/>
  <c r="H1291" i="7"/>
  <c r="J1291" i="7" s="1"/>
  <c r="H1292" i="7"/>
  <c r="J1292" i="7" s="1"/>
  <c r="H1293" i="7"/>
  <c r="J1293" i="7" s="1"/>
  <c r="H1294" i="7"/>
  <c r="J1294" i="7" s="1"/>
  <c r="H1295" i="7"/>
  <c r="J1295" i="7" s="1"/>
  <c r="H1296" i="7"/>
  <c r="J1296" i="7" s="1"/>
  <c r="H1297" i="7"/>
  <c r="J1297" i="7" s="1"/>
  <c r="H1298" i="7"/>
  <c r="J1298" i="7" s="1"/>
  <c r="H1299" i="7"/>
  <c r="J1299" i="7" s="1"/>
  <c r="H1300" i="7"/>
  <c r="J1300" i="7" s="1"/>
  <c r="H1301" i="7"/>
  <c r="J1301" i="7" s="1"/>
  <c r="H1302" i="7"/>
  <c r="J1302" i="7" s="1"/>
  <c r="H1303" i="7"/>
  <c r="J1303" i="7" s="1"/>
  <c r="H1304" i="7"/>
  <c r="J1304" i="7" s="1"/>
  <c r="H1306" i="7"/>
  <c r="J1306" i="7" s="1"/>
  <c r="H1308" i="7"/>
  <c r="J1308" i="7" s="1"/>
  <c r="H1309" i="7"/>
  <c r="J1309" i="7" s="1"/>
  <c r="H1310" i="7"/>
  <c r="J1310" i="7" s="1"/>
  <c r="H1311" i="7"/>
  <c r="J1311" i="7" s="1"/>
  <c r="H1313" i="7"/>
  <c r="J1313" i="7" s="1"/>
  <c r="H1314" i="7"/>
  <c r="J1314" i="7" s="1"/>
  <c r="H1315" i="7"/>
  <c r="J1315" i="7" s="1"/>
  <c r="H1316" i="7"/>
  <c r="J1316" i="7" s="1"/>
  <c r="H1317" i="7"/>
  <c r="J1317" i="7" s="1"/>
  <c r="H1318" i="7"/>
  <c r="J1318" i="7" s="1"/>
  <c r="H1320" i="7"/>
  <c r="J1320" i="7" s="1"/>
  <c r="H1321" i="7"/>
  <c r="J1321" i="7" s="1"/>
  <c r="H1322" i="7"/>
  <c r="J1322" i="7" s="1"/>
  <c r="H1323" i="7"/>
  <c r="J1323" i="7" s="1"/>
  <c r="H1324" i="7"/>
  <c r="J1324" i="7" s="1"/>
  <c r="H1325" i="7"/>
  <c r="J1325" i="7" s="1"/>
  <c r="H1326" i="7"/>
  <c r="J1326" i="7" s="1"/>
  <c r="H1327" i="7"/>
  <c r="J1327" i="7" s="1"/>
  <c r="H1328" i="7"/>
  <c r="J1328" i="7" s="1"/>
  <c r="H1329" i="7"/>
  <c r="J1329" i="7" s="1"/>
  <c r="H1330" i="7"/>
  <c r="J1330" i="7" s="1"/>
  <c r="H1331" i="7"/>
  <c r="J1331" i="7" s="1"/>
  <c r="H1332" i="7"/>
  <c r="J1332" i="7" s="1"/>
  <c r="H1333" i="7"/>
  <c r="J1333" i="7" s="1"/>
  <c r="H1334" i="7"/>
  <c r="J1334" i="7" s="1"/>
  <c r="H1335" i="7"/>
  <c r="J1335" i="7" s="1"/>
  <c r="H1336" i="7"/>
  <c r="J1336" i="7" s="1"/>
  <c r="H1340" i="7"/>
  <c r="J1340" i="7" s="1"/>
  <c r="H966" i="7"/>
  <c r="J966" i="7" s="1"/>
  <c r="H967" i="7"/>
  <c r="J967" i="7" s="1"/>
  <c r="H968" i="7"/>
  <c r="J968" i="7" s="1"/>
  <c r="H969" i="7"/>
  <c r="J969" i="7" s="1"/>
  <c r="H970" i="7"/>
  <c r="J970" i="7" s="1"/>
  <c r="H971" i="7"/>
  <c r="J971" i="7" s="1"/>
  <c r="H972" i="7"/>
  <c r="J972" i="7" s="1"/>
  <c r="H973" i="7"/>
  <c r="J973" i="7" s="1"/>
  <c r="H974" i="7"/>
  <c r="J974" i="7" s="1"/>
  <c r="H976" i="7"/>
  <c r="J976" i="7" s="1"/>
  <c r="H977" i="7"/>
  <c r="H978" i="7"/>
  <c r="J978" i="7" s="1"/>
  <c r="H979" i="7"/>
  <c r="J979" i="7" s="1"/>
  <c r="H980" i="7"/>
  <c r="J980" i="7" s="1"/>
  <c r="H981" i="7"/>
  <c r="J981" i="7" s="1"/>
  <c r="H982" i="7"/>
  <c r="J982" i="7" s="1"/>
  <c r="H983" i="7"/>
  <c r="J983" i="7" s="1"/>
  <c r="H984" i="7"/>
  <c r="J984" i="7" s="1"/>
  <c r="H985" i="7"/>
  <c r="J985" i="7" s="1"/>
  <c r="H986" i="7"/>
  <c r="J986" i="7" s="1"/>
  <c r="H987" i="7"/>
  <c r="J987" i="7" s="1"/>
  <c r="H988" i="7"/>
  <c r="J988" i="7" s="1"/>
  <c r="H989" i="7"/>
  <c r="J989" i="7" s="1"/>
  <c r="H990" i="7"/>
  <c r="J990" i="7" s="1"/>
  <c r="H991" i="7"/>
  <c r="J991" i="7" s="1"/>
  <c r="H992" i="7"/>
  <c r="J992" i="7" s="1"/>
  <c r="H993" i="7"/>
  <c r="J993" i="7" s="1"/>
  <c r="H995" i="7"/>
  <c r="J995" i="7" s="1"/>
  <c r="H996" i="7"/>
  <c r="J996" i="7" s="1"/>
  <c r="H997" i="7"/>
  <c r="J997" i="7" s="1"/>
  <c r="H998" i="7"/>
  <c r="J998" i="7" s="1"/>
  <c r="H999" i="7"/>
  <c r="J999" i="7" s="1"/>
  <c r="H1000" i="7"/>
  <c r="J1000" i="7" s="1"/>
  <c r="H1001" i="7"/>
  <c r="J1001" i="7" s="1"/>
  <c r="H1002" i="7"/>
  <c r="J1002" i="7" s="1"/>
  <c r="H1003" i="7"/>
  <c r="J1003" i="7" s="1"/>
  <c r="H1004" i="7"/>
  <c r="J1004" i="7" s="1"/>
  <c r="H1006" i="7"/>
  <c r="J1006" i="7" s="1"/>
  <c r="H1007" i="7"/>
  <c r="J1007" i="7" s="1"/>
  <c r="H1008" i="7"/>
  <c r="J1008" i="7" s="1"/>
  <c r="H1009" i="7"/>
  <c r="J1009" i="7" s="1"/>
  <c r="H1010" i="7"/>
  <c r="J1010" i="7" s="1"/>
  <c r="H1011" i="7"/>
  <c r="J1011" i="7" s="1"/>
  <c r="H1012" i="7"/>
  <c r="J1012" i="7" s="1"/>
  <c r="H1013" i="7"/>
  <c r="J1013" i="7" s="1"/>
  <c r="H1014" i="7"/>
  <c r="J1014" i="7" s="1"/>
  <c r="H1015" i="7"/>
  <c r="J1015" i="7" s="1"/>
  <c r="H1016" i="7"/>
  <c r="J1016" i="7" s="1"/>
  <c r="H1017" i="7"/>
  <c r="J1017" i="7" s="1"/>
  <c r="H1019" i="7"/>
  <c r="J1019" i="7" s="1"/>
  <c r="H1020" i="7"/>
  <c r="J1020" i="7" s="1"/>
  <c r="H1021" i="7"/>
  <c r="J1021" i="7" s="1"/>
  <c r="H1022" i="7"/>
  <c r="J1022" i="7" s="1"/>
  <c r="H1023" i="7"/>
  <c r="J1023" i="7" s="1"/>
  <c r="H1024" i="7"/>
  <c r="J1024" i="7" s="1"/>
  <c r="H1025" i="7"/>
  <c r="J1025" i="7" s="1"/>
  <c r="H951" i="7"/>
  <c r="J951" i="7" s="1"/>
  <c r="H952" i="7"/>
  <c r="J952" i="7" s="1"/>
  <c r="H953" i="7"/>
  <c r="J953" i="7" s="1"/>
  <c r="H954" i="7"/>
  <c r="J954" i="7" s="1"/>
  <c r="H955" i="7"/>
  <c r="J955" i="7" s="1"/>
  <c r="H956" i="7"/>
  <c r="J956" i="7" s="1"/>
  <c r="H957" i="7"/>
  <c r="J957" i="7" s="1"/>
  <c r="H958" i="7"/>
  <c r="J958" i="7" s="1"/>
  <c r="H959" i="7"/>
  <c r="J959" i="7" s="1"/>
  <c r="H960" i="7"/>
  <c r="J960" i="7" s="1"/>
  <c r="H961" i="7"/>
  <c r="J961" i="7" s="1"/>
  <c r="H962" i="7"/>
  <c r="J962" i="7" s="1"/>
  <c r="H965" i="7"/>
  <c r="J965" i="7" s="1"/>
  <c r="H944" i="7"/>
  <c r="J944" i="7" s="1"/>
  <c r="H945" i="7"/>
  <c r="J945" i="7" s="1"/>
  <c r="H946" i="7"/>
  <c r="J946" i="7" s="1"/>
  <c r="H947" i="7"/>
  <c r="J947" i="7" s="1"/>
  <c r="H948" i="7"/>
  <c r="J948" i="7" s="1"/>
  <c r="H949" i="7"/>
  <c r="J949" i="7" s="1"/>
  <c r="H950" i="7"/>
  <c r="J950" i="7" s="1"/>
  <c r="H964" i="7"/>
  <c r="J964" i="7" s="1"/>
  <c r="H935" i="7"/>
  <c r="J935" i="7" s="1"/>
  <c r="H909" i="7"/>
  <c r="J909" i="7" s="1"/>
  <c r="H911" i="7"/>
  <c r="J911" i="7" s="1"/>
  <c r="H912" i="7"/>
  <c r="J912" i="7" s="1"/>
  <c r="H913" i="7"/>
  <c r="J913" i="7" s="1"/>
  <c r="H907" i="7"/>
  <c r="J907" i="7" s="1"/>
  <c r="H901" i="7"/>
  <c r="J901" i="7" s="1"/>
  <c r="H902" i="7"/>
  <c r="J902" i="7" s="1"/>
  <c r="H887" i="7"/>
  <c r="J887" i="7" s="1"/>
  <c r="H888" i="7"/>
  <c r="J888" i="7" s="1"/>
  <c r="H889" i="7"/>
  <c r="J889" i="7" s="1"/>
  <c r="H890" i="7"/>
  <c r="J890" i="7" s="1"/>
  <c r="H891" i="7"/>
  <c r="J891" i="7" s="1"/>
  <c r="H892" i="7"/>
  <c r="J892" i="7" s="1"/>
  <c r="H895" i="7"/>
  <c r="J895" i="7" s="1"/>
  <c r="H896" i="7"/>
  <c r="J896" i="7" s="1"/>
  <c r="H898" i="7"/>
  <c r="J898" i="7" s="1"/>
  <c r="H865" i="7"/>
  <c r="J865" i="7" s="1"/>
  <c r="H866" i="7"/>
  <c r="J866" i="7" s="1"/>
  <c r="H867" i="7"/>
  <c r="J867" i="7" s="1"/>
  <c r="H868" i="7"/>
  <c r="J868" i="7" s="1"/>
  <c r="H869" i="7"/>
  <c r="J869" i="7" s="1"/>
  <c r="H870" i="7"/>
  <c r="J870" i="7" s="1"/>
  <c r="H871" i="7"/>
  <c r="J871" i="7" s="1"/>
  <c r="H872" i="7"/>
  <c r="J872" i="7" s="1"/>
  <c r="H873" i="7"/>
  <c r="J873" i="7" s="1"/>
  <c r="H874" i="7"/>
  <c r="J874" i="7" s="1"/>
  <c r="H875" i="7"/>
  <c r="J875" i="7" s="1"/>
  <c r="H876" i="7"/>
  <c r="J876" i="7" s="1"/>
  <c r="H877" i="7"/>
  <c r="J877" i="7" s="1"/>
  <c r="H878" i="7"/>
  <c r="J878" i="7" s="1"/>
  <c r="H879" i="7"/>
  <c r="J879" i="7" s="1"/>
  <c r="H880" i="7"/>
  <c r="J880" i="7" s="1"/>
  <c r="H832" i="7"/>
  <c r="J832" i="7" s="1"/>
  <c r="H833" i="7"/>
  <c r="J833" i="7" s="1"/>
  <c r="H834" i="7"/>
  <c r="J834" i="7" s="1"/>
  <c r="H835" i="7"/>
  <c r="J835" i="7" s="1"/>
  <c r="H836" i="7"/>
  <c r="J836" i="7" s="1"/>
  <c r="H837" i="7"/>
  <c r="J837" i="7" s="1"/>
  <c r="H838" i="7"/>
  <c r="J838" i="7" s="1"/>
  <c r="H839" i="7"/>
  <c r="J839" i="7" s="1"/>
  <c r="H840" i="7"/>
  <c r="J840" i="7" s="1"/>
  <c r="H841" i="7"/>
  <c r="J841" i="7" s="1"/>
  <c r="H842" i="7"/>
  <c r="J842" i="7" s="1"/>
  <c r="H843" i="7"/>
  <c r="J843" i="7" s="1"/>
  <c r="H844" i="7"/>
  <c r="J844" i="7" s="1"/>
  <c r="H845" i="7"/>
  <c r="J845" i="7" s="1"/>
  <c r="H846" i="7"/>
  <c r="J846" i="7" s="1"/>
  <c r="H847" i="7"/>
  <c r="J847" i="7" s="1"/>
  <c r="H848" i="7"/>
  <c r="J848" i="7" s="1"/>
  <c r="H849" i="7"/>
  <c r="J849" i="7" s="1"/>
  <c r="H850" i="7"/>
  <c r="J850" i="7" s="1"/>
  <c r="H851" i="7"/>
  <c r="J851" i="7" s="1"/>
  <c r="H852" i="7"/>
  <c r="J852" i="7" s="1"/>
  <c r="H853" i="7"/>
  <c r="J853" i="7" s="1"/>
  <c r="H854" i="7"/>
  <c r="J854" i="7" s="1"/>
  <c r="H828" i="7"/>
  <c r="J828" i="7" s="1"/>
  <c r="H829" i="7"/>
  <c r="J829" i="7" s="1"/>
  <c r="H808" i="7"/>
  <c r="J808" i="7" s="1"/>
  <c r="H809" i="7"/>
  <c r="J809" i="7" s="1"/>
  <c r="H810" i="7"/>
  <c r="J810" i="7" s="1"/>
  <c r="H811" i="7"/>
  <c r="J811" i="7" s="1"/>
  <c r="H812" i="7"/>
  <c r="J812" i="7" s="1"/>
  <c r="H813" i="7"/>
  <c r="J813" i="7" s="1"/>
  <c r="H814" i="7"/>
  <c r="J814" i="7" s="1"/>
  <c r="H815" i="7"/>
  <c r="J815" i="7" s="1"/>
  <c r="H816" i="7"/>
  <c r="J816" i="7" s="1"/>
  <c r="H817" i="7"/>
  <c r="J817" i="7" s="1"/>
  <c r="H818" i="7"/>
  <c r="J818" i="7" s="1"/>
  <c r="H819" i="7"/>
  <c r="J819" i="7" s="1"/>
  <c r="H820" i="7"/>
  <c r="J820" i="7" s="1"/>
  <c r="H822" i="7"/>
  <c r="J822" i="7" s="1"/>
  <c r="H823" i="7"/>
  <c r="J823" i="7" s="1"/>
  <c r="H792" i="7"/>
  <c r="J792" i="7" s="1"/>
  <c r="H793" i="7"/>
  <c r="J793" i="7" s="1"/>
  <c r="H794" i="7"/>
  <c r="J794" i="7" s="1"/>
  <c r="H795" i="7"/>
  <c r="J795" i="7" s="1"/>
  <c r="H796" i="7"/>
  <c r="J796" i="7" s="1"/>
  <c r="H797" i="7"/>
  <c r="J797" i="7" s="1"/>
  <c r="H798" i="7"/>
  <c r="J798" i="7" s="1"/>
  <c r="H799" i="7"/>
  <c r="J799" i="7" s="1"/>
  <c r="H800" i="7"/>
  <c r="J800" i="7" s="1"/>
  <c r="H801" i="7"/>
  <c r="J801" i="7" s="1"/>
  <c r="H802" i="7"/>
  <c r="J802" i="7" s="1"/>
  <c r="H803" i="7"/>
  <c r="J803" i="7" s="1"/>
  <c r="H804" i="7"/>
  <c r="J804" i="7" s="1"/>
  <c r="H805" i="7"/>
  <c r="J805" i="7" s="1"/>
  <c r="H788" i="7"/>
  <c r="J788" i="7" s="1"/>
  <c r="H767" i="7"/>
  <c r="J767" i="7" s="1"/>
  <c r="H768" i="7"/>
  <c r="J768" i="7" s="1"/>
  <c r="H769" i="7"/>
  <c r="J769" i="7" s="1"/>
  <c r="H770" i="7"/>
  <c r="J770" i="7" s="1"/>
  <c r="H771" i="7"/>
  <c r="J771" i="7" s="1"/>
  <c r="H772" i="7"/>
  <c r="J772" i="7" s="1"/>
  <c r="H773" i="7"/>
  <c r="J773" i="7" s="1"/>
  <c r="H774" i="7"/>
  <c r="J774" i="7" s="1"/>
  <c r="H775" i="7"/>
  <c r="J775" i="7" s="1"/>
  <c r="H776" i="7"/>
  <c r="J776" i="7" s="1"/>
  <c r="H777" i="7"/>
  <c r="J777" i="7" s="1"/>
  <c r="H778" i="7"/>
  <c r="J778" i="7" s="1"/>
  <c r="H779" i="7"/>
  <c r="J779" i="7" s="1"/>
  <c r="H780" i="7"/>
  <c r="J780" i="7" s="1"/>
  <c r="H781" i="7"/>
  <c r="J781" i="7" s="1"/>
  <c r="H782" i="7"/>
  <c r="J782" i="7" s="1"/>
  <c r="H783" i="7"/>
  <c r="J783" i="7" s="1"/>
  <c r="J784" i="7"/>
  <c r="J785" i="7"/>
  <c r="H755" i="7"/>
  <c r="J755" i="7" s="1"/>
  <c r="H756" i="7"/>
  <c r="J756" i="7" s="1"/>
  <c r="H757" i="7"/>
  <c r="J757" i="7" s="1"/>
  <c r="H758" i="7"/>
  <c r="J758" i="7" s="1"/>
  <c r="H759" i="7"/>
  <c r="J759" i="7" s="1"/>
  <c r="H760" i="7"/>
  <c r="J760" i="7" s="1"/>
  <c r="H761" i="7"/>
  <c r="J761" i="7" s="1"/>
  <c r="H762" i="7"/>
  <c r="J762" i="7" s="1"/>
  <c r="H763" i="7"/>
  <c r="J763" i="7" s="1"/>
  <c r="H764" i="7"/>
  <c r="J764" i="7" s="1"/>
  <c r="H729" i="7"/>
  <c r="J729" i="7" s="1"/>
  <c r="H730" i="7"/>
  <c r="J730" i="7" s="1"/>
  <c r="H731" i="7"/>
  <c r="J731" i="7" s="1"/>
  <c r="H726" i="7"/>
  <c r="J726" i="7" s="1"/>
  <c r="H727" i="7"/>
  <c r="J727" i="7" s="1"/>
  <c r="H721" i="7"/>
  <c r="J721" i="7" s="1"/>
  <c r="H722" i="7"/>
  <c r="J722" i="7" s="1"/>
  <c r="H723" i="7"/>
  <c r="J723" i="7" s="1"/>
  <c r="H707" i="7"/>
  <c r="J707" i="7" s="1"/>
  <c r="H708" i="7"/>
  <c r="J708" i="7" s="1"/>
  <c r="H709" i="7"/>
  <c r="J709" i="7" s="1"/>
  <c r="H710" i="7"/>
  <c r="J710" i="7" s="1"/>
  <c r="H711" i="7"/>
  <c r="J711" i="7" s="1"/>
  <c r="H712" i="7"/>
  <c r="J712" i="7" s="1"/>
  <c r="H683" i="7"/>
  <c r="J683" i="7" s="1"/>
  <c r="H684" i="7"/>
  <c r="J684" i="7" s="1"/>
  <c r="H685" i="7"/>
  <c r="J685" i="7" s="1"/>
  <c r="H686" i="7"/>
  <c r="J686" i="7" s="1"/>
  <c r="H687" i="7"/>
  <c r="J687" i="7" s="1"/>
  <c r="H688" i="7"/>
  <c r="J688" i="7" s="1"/>
  <c r="H689" i="7"/>
  <c r="J689" i="7" s="1"/>
  <c r="H690" i="7"/>
  <c r="J690" i="7" s="1"/>
  <c r="H691" i="7"/>
  <c r="J691" i="7" s="1"/>
  <c r="H692" i="7"/>
  <c r="J692" i="7" s="1"/>
  <c r="H693" i="7"/>
  <c r="J693" i="7" s="1"/>
  <c r="H694" i="7"/>
  <c r="J694" i="7" s="1"/>
  <c r="H695" i="7"/>
  <c r="J695" i="7" s="1"/>
  <c r="H696" i="7"/>
  <c r="J696" i="7" s="1"/>
  <c r="H697" i="7"/>
  <c r="J697" i="7" s="1"/>
  <c r="H698" i="7"/>
  <c r="J698" i="7" s="1"/>
  <c r="H699" i="7"/>
  <c r="J699" i="7" s="1"/>
  <c r="H700" i="7"/>
  <c r="J700" i="7" s="1"/>
  <c r="H701" i="7"/>
  <c r="J701" i="7" s="1"/>
  <c r="H670" i="7"/>
  <c r="J670" i="7" s="1"/>
  <c r="H671" i="7"/>
  <c r="J671" i="7" s="1"/>
  <c r="H662" i="7"/>
  <c r="J662" i="7" s="1"/>
  <c r="H642" i="7"/>
  <c r="J642" i="7" s="1"/>
  <c r="H643" i="7"/>
  <c r="J643" i="7" s="1"/>
  <c r="H644" i="7"/>
  <c r="J644" i="7" s="1"/>
  <c r="H645" i="7"/>
  <c r="J645" i="7" s="1"/>
  <c r="H646" i="7"/>
  <c r="J646" i="7" s="1"/>
  <c r="H647" i="7"/>
  <c r="J647" i="7" s="1"/>
  <c r="H648" i="7"/>
  <c r="J648" i="7" s="1"/>
  <c r="H649" i="7"/>
  <c r="J649" i="7" s="1"/>
  <c r="H650" i="7"/>
  <c r="J650" i="7" s="1"/>
  <c r="H651" i="7"/>
  <c r="J651" i="7" s="1"/>
  <c r="H652" i="7"/>
  <c r="J652" i="7" s="1"/>
  <c r="H653" i="7"/>
  <c r="J653" i="7" s="1"/>
  <c r="H654" i="7"/>
  <c r="J654" i="7" s="1"/>
  <c r="H655" i="7"/>
  <c r="J655" i="7" s="1"/>
  <c r="H636" i="7"/>
  <c r="J636" i="7" s="1"/>
  <c r="H637" i="7"/>
  <c r="J637" i="7" s="1"/>
  <c r="H634" i="7"/>
  <c r="J634" i="7" s="1"/>
  <c r="H635" i="7"/>
  <c r="J635" i="7" s="1"/>
  <c r="H626" i="7"/>
  <c r="J626" i="7" s="1"/>
  <c r="H627" i="7"/>
  <c r="J627" i="7" s="1"/>
  <c r="H628" i="7"/>
  <c r="J628" i="7" s="1"/>
  <c r="H629" i="7"/>
  <c r="J629" i="7" s="1"/>
  <c r="H630" i="7"/>
  <c r="J630" i="7" s="1"/>
  <c r="H632" i="7"/>
  <c r="J632" i="7" s="1"/>
  <c r="H618" i="7"/>
  <c r="J618" i="7" s="1"/>
  <c r="H619" i="7"/>
  <c r="J619" i="7" s="1"/>
  <c r="H620" i="7"/>
  <c r="J620" i="7" s="1"/>
  <c r="H621" i="7"/>
  <c r="J621" i="7" s="1"/>
  <c r="H622" i="7"/>
  <c r="J622" i="7" s="1"/>
  <c r="H623" i="7"/>
  <c r="J623" i="7" s="1"/>
  <c r="H612" i="7"/>
  <c r="J612" i="7" s="1"/>
  <c r="H613" i="7"/>
  <c r="J613" i="7" s="1"/>
  <c r="H614" i="7"/>
  <c r="J614" i="7" s="1"/>
  <c r="H603" i="7"/>
  <c r="J603" i="7" s="1"/>
  <c r="H604" i="7"/>
  <c r="J604" i="7" s="1"/>
  <c r="H605" i="7"/>
  <c r="J605" i="7" s="1"/>
  <c r="H606" i="7"/>
  <c r="J606" i="7" s="1"/>
  <c r="H607" i="7"/>
  <c r="J607" i="7" s="1"/>
  <c r="H608" i="7"/>
  <c r="J608" i="7" s="1"/>
  <c r="H609" i="7"/>
  <c r="J609" i="7" s="1"/>
  <c r="H595" i="7"/>
  <c r="J595" i="7" s="1"/>
  <c r="H596" i="7"/>
  <c r="J596" i="7" s="1"/>
  <c r="H580" i="7"/>
  <c r="J580" i="7" s="1"/>
  <c r="H581" i="7"/>
  <c r="J581" i="7" s="1"/>
  <c r="H582" i="7"/>
  <c r="J582" i="7" s="1"/>
  <c r="H576" i="7"/>
  <c r="J576" i="7" s="1"/>
  <c r="H577" i="7"/>
  <c r="J577" i="7" s="1"/>
  <c r="H572" i="7"/>
  <c r="J572" i="7" s="1"/>
  <c r="H573" i="7"/>
  <c r="J573" i="7" s="1"/>
  <c r="H571" i="7"/>
  <c r="J571" i="7" s="1"/>
  <c r="H568" i="7"/>
  <c r="J568" i="7" s="1"/>
  <c r="H569" i="7"/>
  <c r="J569" i="7" s="1"/>
  <c r="H557" i="7"/>
  <c r="J557" i="7" s="1"/>
  <c r="H559" i="7"/>
  <c r="J559" i="7" s="1"/>
  <c r="H560" i="7"/>
  <c r="J560" i="7" s="1"/>
  <c r="H561" i="7"/>
  <c r="J561" i="7" s="1"/>
  <c r="H562" i="7"/>
  <c r="J562" i="7" s="1"/>
  <c r="H563" i="7"/>
  <c r="J563" i="7" s="1"/>
  <c r="H564" i="7"/>
  <c r="J564" i="7" s="1"/>
  <c r="H552" i="7"/>
  <c r="J552" i="7" s="1"/>
  <c r="H554" i="7"/>
  <c r="J554" i="7" s="1"/>
  <c r="H533" i="7"/>
  <c r="J533" i="7" s="1"/>
  <c r="H534" i="7"/>
  <c r="J534" i="7" s="1"/>
  <c r="H535" i="7"/>
  <c r="J535" i="7" s="1"/>
  <c r="H536" i="7"/>
  <c r="J536" i="7" s="1"/>
  <c r="H537" i="7"/>
  <c r="J537" i="7" s="1"/>
  <c r="H538" i="7"/>
  <c r="J538" i="7" s="1"/>
  <c r="H539" i="7"/>
  <c r="J539" i="7" s="1"/>
  <c r="H540" i="7"/>
  <c r="J540" i="7" s="1"/>
  <c r="H541" i="7"/>
  <c r="J541" i="7" s="1"/>
  <c r="H543" i="7"/>
  <c r="J543" i="7" s="1"/>
  <c r="H544" i="7"/>
  <c r="J544" i="7" s="1"/>
  <c r="H545" i="7"/>
  <c r="J545" i="7" s="1"/>
  <c r="H546" i="7"/>
  <c r="J546" i="7" s="1"/>
  <c r="H547" i="7"/>
  <c r="J547" i="7" s="1"/>
  <c r="H548" i="7"/>
  <c r="J548" i="7" s="1"/>
  <c r="H549" i="7"/>
  <c r="J549" i="7" s="1"/>
  <c r="H513" i="7"/>
  <c r="J513" i="7" s="1"/>
  <c r="H514" i="7"/>
  <c r="J514" i="7" s="1"/>
  <c r="H515" i="7"/>
  <c r="J515" i="7" s="1"/>
  <c r="H516" i="7"/>
  <c r="J516" i="7" s="1"/>
  <c r="H517" i="7"/>
  <c r="J517" i="7" s="1"/>
  <c r="H518" i="7"/>
  <c r="J518" i="7" s="1"/>
  <c r="H519" i="7"/>
  <c r="J519" i="7" s="1"/>
  <c r="H520" i="7"/>
  <c r="J520" i="7" s="1"/>
  <c r="H521" i="7"/>
  <c r="J521" i="7" s="1"/>
  <c r="H522" i="7"/>
  <c r="J522" i="7" s="1"/>
  <c r="H523" i="7"/>
  <c r="J523" i="7" s="1"/>
  <c r="H524" i="7"/>
  <c r="J524" i="7" s="1"/>
  <c r="H525" i="7"/>
  <c r="J525" i="7" s="1"/>
  <c r="H526" i="7"/>
  <c r="J526" i="7" s="1"/>
  <c r="H527" i="7"/>
  <c r="J527" i="7" s="1"/>
  <c r="H529" i="7"/>
  <c r="J529" i="7" s="1"/>
  <c r="H530" i="7"/>
  <c r="J530" i="7" s="1"/>
  <c r="H487" i="7"/>
  <c r="J487" i="7" s="1"/>
  <c r="H488" i="7"/>
  <c r="J488" i="7" s="1"/>
  <c r="H489" i="7"/>
  <c r="J489" i="7" s="1"/>
  <c r="H490" i="7"/>
  <c r="J490" i="7" s="1"/>
  <c r="H492" i="7"/>
  <c r="J492" i="7" s="1"/>
  <c r="H493" i="7"/>
  <c r="J493" i="7" s="1"/>
  <c r="H494" i="7"/>
  <c r="J494" i="7" s="1"/>
  <c r="H495" i="7"/>
  <c r="J495" i="7" s="1"/>
  <c r="H496" i="7"/>
  <c r="J496" i="7" s="1"/>
  <c r="H497" i="7"/>
  <c r="J497" i="7" s="1"/>
  <c r="H498" i="7"/>
  <c r="J498" i="7" s="1"/>
  <c r="H499" i="7"/>
  <c r="J499" i="7" s="1"/>
  <c r="H500" i="7"/>
  <c r="J500" i="7" s="1"/>
  <c r="H501" i="7"/>
  <c r="J501" i="7" s="1"/>
  <c r="H502" i="7"/>
  <c r="J502" i="7" s="1"/>
  <c r="H503" i="7"/>
  <c r="J503" i="7" s="1"/>
  <c r="H504" i="7"/>
  <c r="J504" i="7" s="1"/>
  <c r="H505" i="7"/>
  <c r="J505" i="7" s="1"/>
  <c r="H506" i="7"/>
  <c r="J506" i="7" s="1"/>
  <c r="H507" i="7"/>
  <c r="J507" i="7" s="1"/>
  <c r="H508" i="7"/>
  <c r="J508" i="7" s="1"/>
  <c r="H509" i="7"/>
  <c r="J509" i="7" s="1"/>
  <c r="H471" i="7"/>
  <c r="J471" i="7" s="1"/>
  <c r="H470" i="7"/>
  <c r="J470" i="7" s="1"/>
  <c r="H462" i="7"/>
  <c r="J462" i="7" s="1"/>
  <c r="H7" i="7"/>
  <c r="J7" i="7" s="1"/>
  <c r="H857" i="7" l="1"/>
  <c r="J857" i="7" s="1"/>
  <c r="H746" i="7"/>
  <c r="J746" i="7" s="1"/>
  <c r="H735" i="7"/>
  <c r="J735" i="7" s="1"/>
  <c r="H667" i="7"/>
  <c r="J667" i="7" s="1"/>
  <c r="H625" i="7"/>
  <c r="J625" i="7" s="1"/>
  <c r="H598" i="7"/>
  <c r="J598" i="7" s="1"/>
  <c r="H592" i="7"/>
  <c r="J592" i="7" s="1"/>
  <c r="H586" i="7"/>
  <c r="J586" i="7" s="1"/>
  <c r="H584" i="7"/>
  <c r="J584" i="7" s="1"/>
  <c r="H579" i="7"/>
  <c r="J579" i="7" s="1"/>
  <c r="H575" i="7"/>
  <c r="J575" i="7" s="1"/>
  <c r="H551" i="7"/>
  <c r="J551" i="7" s="1"/>
  <c r="H532" i="7"/>
  <c r="J532" i="7" s="1"/>
  <c r="H512" i="7"/>
  <c r="J512" i="7" s="1"/>
  <c r="H482" i="7"/>
  <c r="J482" i="7" s="1"/>
  <c r="H478" i="7"/>
  <c r="J478" i="7" s="1"/>
  <c r="H472" i="7"/>
  <c r="J472" i="7" s="1"/>
  <c r="H452" i="7"/>
  <c r="J452" i="7" s="1"/>
  <c r="H1341" i="7" l="1"/>
  <c r="J1341" i="7" s="1"/>
  <c r="H883" i="7" l="1"/>
  <c r="J883" i="7" s="1"/>
  <c r="H886" i="7"/>
  <c r="J886" i="7" s="1"/>
  <c r="H856" i="7"/>
  <c r="J856" i="7" s="1"/>
  <c r="H825" i="7"/>
  <c r="J825" i="7" s="1"/>
  <c r="H766" i="7"/>
  <c r="J766" i="7" s="1"/>
  <c r="H720" i="7"/>
  <c r="J720" i="7" s="1"/>
  <c r="H715" i="7"/>
  <c r="J715" i="7" s="1"/>
  <c r="H682" i="7"/>
  <c r="J682" i="7" s="1"/>
  <c r="H666" i="7"/>
  <c r="J666" i="7" s="1"/>
  <c r="H475" i="7"/>
  <c r="J475" i="7" s="1"/>
  <c r="H474" i="7"/>
  <c r="J474" i="7" s="1"/>
  <c r="H669" i="7" l="1"/>
  <c r="J669" i="7" s="1"/>
  <c r="H657" i="7"/>
  <c r="J657" i="7" s="1"/>
  <c r="H599" i="7"/>
  <c r="J599" i="7" s="1"/>
  <c r="H585" i="7"/>
  <c r="J585" i="7" s="1"/>
  <c r="H469" i="7"/>
  <c r="J469" i="7" s="1"/>
  <c r="H455" i="7"/>
  <c r="J455" i="7" s="1"/>
  <c r="H638" i="7" l="1"/>
  <c r="J638" i="7" s="1"/>
  <c r="H600" i="7" l="1"/>
  <c r="J600" i="7" s="1"/>
  <c r="H465" i="7"/>
  <c r="J465" i="7" s="1"/>
  <c r="H858" i="7" l="1"/>
  <c r="J858" i="7" s="1"/>
  <c r="H680" i="7"/>
  <c r="J680" i="7" s="1"/>
  <c r="H703" i="7"/>
  <c r="J703" i="7" s="1"/>
  <c r="H918" i="7" l="1"/>
  <c r="J918" i="7" s="1"/>
  <c r="H908" i="7"/>
  <c r="J908" i="7" s="1"/>
  <c r="H827" i="7"/>
  <c r="J827" i="7" s="1"/>
  <c r="H791" i="7" l="1"/>
  <c r="J791" i="7" s="1"/>
  <c r="H747" i="7"/>
  <c r="J747" i="7" s="1"/>
  <c r="H736" i="7"/>
  <c r="J736" i="7" s="1"/>
  <c r="H679" i="7"/>
  <c r="J679" i="7" s="1"/>
  <c r="H677" i="7"/>
  <c r="J677" i="7" s="1"/>
  <c r="H673" i="7"/>
  <c r="J673" i="7" s="1"/>
  <c r="H485" i="7"/>
  <c r="J485" i="7" s="1"/>
  <c r="H473" i="7"/>
  <c r="J473" i="7" s="1"/>
  <c r="J977" i="7" l="1"/>
  <c r="H740" i="7" l="1"/>
  <c r="J740" i="7" s="1"/>
  <c r="H734" i="7"/>
  <c r="J734" i="7" s="1"/>
  <c r="H664" i="7"/>
  <c r="J664" i="7" s="1"/>
  <c r="H659" i="7"/>
  <c r="J659" i="7" s="1"/>
  <c r="H594" i="7"/>
  <c r="J594" i="7" s="1"/>
  <c r="H3416" i="7" l="1"/>
  <c r="J3416" i="7" s="1"/>
  <c r="H714" i="7"/>
  <c r="J714" i="7" s="1"/>
  <c r="H665" i="7"/>
  <c r="J665" i="7" s="1"/>
  <c r="H749" i="7" l="1"/>
  <c r="J749" i="7" s="1"/>
  <c r="H661" i="7"/>
  <c r="J661" i="7" s="1"/>
  <c r="H589" i="7"/>
  <c r="J589" i="7" s="1"/>
  <c r="H574" i="7"/>
  <c r="J574" i="7" s="1"/>
  <c r="H789" i="7" l="1"/>
  <c r="J789" i="7" s="1"/>
  <c r="H753" i="7"/>
  <c r="J753" i="7" s="1"/>
  <c r="H728" i="7"/>
  <c r="J728" i="7" s="1"/>
  <c r="H719" i="7"/>
  <c r="J719" i="7" s="1"/>
  <c r="H718" i="7"/>
  <c r="J718" i="7" s="1"/>
  <c r="H713" i="7"/>
  <c r="J713" i="7" s="1"/>
  <c r="H704" i="7"/>
  <c r="J704" i="7" s="1"/>
  <c r="H702" i="7"/>
  <c r="J702" i="7" s="1"/>
  <c r="H681" i="7"/>
  <c r="J681" i="7" s="1"/>
  <c r="H660" i="7"/>
  <c r="J660" i="7" s="1"/>
  <c r="H658" i="7"/>
  <c r="J658" i="7" s="1"/>
  <c r="H640" i="7"/>
  <c r="J640" i="7" s="1"/>
  <c r="H601" i="7"/>
  <c r="J601" i="7" s="1"/>
  <c r="H593" i="7"/>
  <c r="J593" i="7" s="1"/>
  <c r="H583" i="7"/>
  <c r="J583" i="7" s="1"/>
  <c r="H578" i="7"/>
  <c r="J578" i="7" s="1"/>
  <c r="H550" i="7"/>
  <c r="J550" i="7" s="1"/>
  <c r="H477" i="7"/>
  <c r="J477" i="7" s="1"/>
  <c r="H831" i="7" l="1"/>
  <c r="J831" i="7" s="1"/>
  <c r="H678" i="7" l="1"/>
  <c r="J678" i="7" s="1"/>
  <c r="H590" i="7"/>
  <c r="J590" i="7" s="1"/>
  <c r="H454" i="7"/>
  <c r="J454" i="7" s="1"/>
  <c r="H754" i="7" l="1"/>
  <c r="J754" i="7" s="1"/>
  <c r="H743" i="7"/>
  <c r="J743" i="7" s="1"/>
  <c r="H717" i="7"/>
  <c r="J717" i="7" s="1"/>
  <c r="H674" i="7"/>
  <c r="J674" i="7" s="1"/>
  <c r="H617" i="7"/>
  <c r="J617" i="7" s="1"/>
  <c r="H467" i="7"/>
  <c r="J467" i="7" s="1"/>
  <c r="H453" i="7"/>
  <c r="J453" i="7" s="1"/>
  <c r="H904" i="7" l="1"/>
  <c r="J904" i="7" s="1"/>
  <c r="H716" i="7"/>
  <c r="J716" i="7" s="1"/>
  <c r="H639" i="7"/>
  <c r="J639" i="7" s="1"/>
  <c r="H588" i="7"/>
  <c r="J588" i="7" s="1"/>
  <c r="H566" i="7"/>
  <c r="J566" i="7" s="1"/>
  <c r="H486" i="7"/>
  <c r="J486" i="7" s="1"/>
  <c r="H456" i="7"/>
  <c r="J456" i="7" s="1"/>
  <c r="H916" i="7" l="1"/>
  <c r="J916" i="7" s="1"/>
  <c r="H861" i="7"/>
  <c r="J861" i="7" s="1"/>
  <c r="H705" i="7"/>
  <c r="J705" i="7" s="1"/>
  <c r="H591" i="7"/>
  <c r="J591" i="7" s="1"/>
  <c r="J3229" i="7" l="1"/>
  <c r="H900" i="7"/>
  <c r="J900" i="7" s="1"/>
  <c r="H884" i="7"/>
  <c r="J884" i="7" s="1"/>
  <c r="H751" i="7"/>
  <c r="J751" i="7" s="1"/>
  <c r="H741" i="7"/>
  <c r="J741" i="7" s="1"/>
  <c r="H556" i="7"/>
  <c r="J556" i="7" s="1"/>
  <c r="H476" i="7"/>
  <c r="J476" i="7" s="1"/>
  <c r="H860" i="7" l="1"/>
  <c r="J860" i="7" s="1"/>
  <c r="H641" i="7"/>
  <c r="J641" i="7" s="1"/>
  <c r="H742" i="7" l="1"/>
  <c r="J742" i="7" s="1"/>
  <c r="H483" i="7"/>
  <c r="J483" i="7" s="1"/>
  <c r="H479" i="7"/>
  <c r="J479" i="7" s="1"/>
  <c r="H468" i="7"/>
  <c r="J468" i="7" s="1"/>
  <c r="H611" i="7" l="1"/>
  <c r="J611" i="7" s="1"/>
  <c r="H739" i="7" l="1"/>
  <c r="J739" i="7" s="1"/>
  <c r="H733" i="7"/>
  <c r="J733" i="7" s="1"/>
  <c r="H675" i="7"/>
  <c r="J675" i="7" s="1"/>
  <c r="H481" i="7"/>
  <c r="J481" i="7" s="1"/>
  <c r="H463" i="7"/>
  <c r="J463" i="7" s="1"/>
  <c r="H934" i="7" l="1"/>
  <c r="J934" i="7" s="1"/>
  <c r="H464" i="7"/>
  <c r="J464" i="7" s="1"/>
  <c r="H461" i="7"/>
  <c r="J461" i="7" s="1"/>
  <c r="H449" i="7"/>
  <c r="J449" i="7" s="1"/>
  <c r="H1027" i="7" l="1"/>
  <c r="J1027" i="7" s="1"/>
  <c r="H943" i="7" l="1"/>
  <c r="J943" i="7" s="1"/>
  <c r="H936" i="7"/>
  <c r="J936" i="7" s="1"/>
  <c r="H933" i="7"/>
  <c r="J933" i="7" s="1"/>
  <c r="H939" i="7" l="1"/>
  <c r="J939" i="7" s="1"/>
  <c r="H930" i="7"/>
  <c r="J930" i="7" s="1"/>
  <c r="H927" i="7"/>
  <c r="J927" i="7" s="1"/>
  <c r="H920" i="7"/>
  <c r="J920" i="7" s="1"/>
  <c r="H921" i="7"/>
  <c r="J921" i="7" s="1"/>
  <c r="H864" i="7"/>
  <c r="J864" i="7" s="1"/>
  <c r="H862" i="7"/>
  <c r="J862" i="7" s="1"/>
  <c r="H745" i="7"/>
  <c r="J745" i="7" s="1"/>
  <c r="H672" i="7"/>
  <c r="J672" i="7" s="1"/>
  <c r="H928" i="7" l="1"/>
  <c r="J928" i="7" s="1"/>
  <c r="H922" i="7"/>
  <c r="J922" i="7" s="1"/>
  <c r="H807" i="7"/>
  <c r="J807" i="7" s="1"/>
  <c r="H484" i="7"/>
  <c r="J484" i="7" s="1"/>
  <c r="H750" i="7" l="1"/>
  <c r="J750" i="7" s="1"/>
  <c r="H744" i="7"/>
  <c r="J744" i="7" s="1"/>
  <c r="H602" i="7"/>
  <c r="J602" i="7" s="1"/>
  <c r="H587" i="7"/>
  <c r="J587" i="7" s="1"/>
  <c r="H597" i="7" l="1"/>
  <c r="J597" i="7" s="1"/>
  <c r="H3143" i="7" l="1"/>
  <c r="J3143" i="7" s="1"/>
  <c r="H663" i="7"/>
  <c r="J663" i="7" s="1"/>
  <c r="H555" i="7"/>
  <c r="J555" i="7" s="1"/>
  <c r="H917" i="7"/>
  <c r="J917" i="7" s="1"/>
  <c r="H914" i="7"/>
  <c r="J914" i="7" s="1"/>
  <c r="H806" i="7"/>
  <c r="J806" i="7" s="1"/>
  <c r="H765" i="7"/>
  <c r="J765" i="7" s="1"/>
  <c r="H915" i="7"/>
  <c r="J915" i="7" s="1"/>
  <c r="H855" i="7"/>
  <c r="J855" i="7" s="1"/>
  <c r="H826" i="7"/>
  <c r="J826" i="7" s="1"/>
  <c r="H830" i="7"/>
  <c r="J830" i="7" s="1"/>
  <c r="H863" i="7"/>
  <c r="J863" i="7" s="1"/>
  <c r="H859" i="7"/>
  <c r="J859" i="7" s="1"/>
  <c r="H824" i="7"/>
  <c r="J824" i="7" s="1"/>
  <c r="H906" i="7"/>
  <c r="J906" i="7" s="1"/>
  <c r="H885" i="7"/>
  <c r="J885" i="7" s="1"/>
  <c r="H615" i="7"/>
  <c r="J615" i="7" s="1"/>
  <c r="H668" i="7"/>
  <c r="J668" i="7" s="1"/>
  <c r="H732" i="7"/>
  <c r="J732" i="7" s="1"/>
  <c r="H899" i="7"/>
  <c r="J899" i="7" s="1"/>
  <c r="J787" i="7"/>
  <c r="H881" i="7"/>
  <c r="J881" i="7" s="1"/>
  <c r="H752" i="7"/>
  <c r="J752" i="7" s="1"/>
  <c r="H624" i="7"/>
  <c r="J624" i="7" s="1"/>
  <c r="H676" i="7"/>
  <c r="J676" i="7" s="1"/>
  <c r="H570" i="7"/>
  <c r="J570" i="7" s="1"/>
  <c r="H531" i="7"/>
  <c r="J531" i="7" s="1"/>
  <c r="H905" i="7"/>
  <c r="J905" i="7" s="1"/>
  <c r="H903" i="7"/>
  <c r="J903" i="7" s="1"/>
  <c r="H460" i="7"/>
  <c r="J460" i="7" s="1"/>
  <c r="H656" i="7"/>
  <c r="J656" i="7" s="1"/>
  <c r="H724" i="7"/>
  <c r="J724" i="7" s="1"/>
  <c r="H565" i="7"/>
  <c r="J565" i="7" s="1"/>
  <c r="H610" i="7"/>
  <c r="J610" i="7" s="1"/>
  <c r="H510" i="7"/>
  <c r="J510" i="7" s="1"/>
  <c r="H300" i="7"/>
  <c r="J300" i="7" s="1"/>
</calcChain>
</file>

<file path=xl/sharedStrings.xml><?xml version="1.0" encoding="utf-8"?>
<sst xmlns="http://schemas.openxmlformats.org/spreadsheetml/2006/main" count="35788" uniqueCount="4658">
  <si>
    <t>шифр</t>
  </si>
  <si>
    <t xml:space="preserve">общее количество баллов </t>
  </si>
  <si>
    <t>место</t>
  </si>
  <si>
    <t>количество баллов за задания*</t>
  </si>
  <si>
    <t>класс</t>
  </si>
  <si>
    <t xml:space="preserve">              Школа</t>
  </si>
  <si>
    <t>литера класса</t>
  </si>
  <si>
    <t>Фамилия участника</t>
  </si>
  <si>
    <t>Имя участника</t>
  </si>
  <si>
    <t>Отчество участника</t>
  </si>
  <si>
    <t xml:space="preserve">Фамилия педагога                                  </t>
  </si>
  <si>
    <t xml:space="preserve">Имя педагога                                  </t>
  </si>
  <si>
    <t xml:space="preserve">Отчество педагога                               </t>
  </si>
  <si>
    <t>% от максимума</t>
  </si>
  <si>
    <t>статус: победитель, призер, участник</t>
  </si>
  <si>
    <t>тест</t>
  </si>
  <si>
    <r>
      <t xml:space="preserve">школьного этапа всероссийской олимпиады школьников </t>
    </r>
    <r>
      <rPr>
        <b/>
        <sz val="16"/>
        <rFont val="Times New Roman"/>
        <family val="1"/>
        <charset val="204"/>
      </rPr>
      <t xml:space="preserve">по географии </t>
    </r>
    <r>
      <rPr>
        <sz val="16"/>
        <rFont val="Times New Roman"/>
        <family val="1"/>
        <charset val="204"/>
      </rPr>
      <t>(2020-2021уч.г.)</t>
    </r>
  </si>
  <si>
    <t>5-г-01</t>
  </si>
  <si>
    <t>5-г-02</t>
  </si>
  <si>
    <t>5-г-03</t>
  </si>
  <si>
    <t>5-г-04</t>
  </si>
  <si>
    <t>5-г-05</t>
  </si>
  <si>
    <t>5-г-06</t>
  </si>
  <si>
    <t>5-г-07</t>
  </si>
  <si>
    <t>5-г-08</t>
  </si>
  <si>
    <t>5-г-09</t>
  </si>
  <si>
    <t>5-г-10</t>
  </si>
  <si>
    <t>5-г-11</t>
  </si>
  <si>
    <t>5-г-12</t>
  </si>
  <si>
    <t>5-г-13</t>
  </si>
  <si>
    <t>5-г-14</t>
  </si>
  <si>
    <t>5-г-15</t>
  </si>
  <si>
    <t>5-г-16</t>
  </si>
  <si>
    <t>5-г-17</t>
  </si>
  <si>
    <t>5-г-18</t>
  </si>
  <si>
    <t>5-г-19</t>
  </si>
  <si>
    <t>5-г-20</t>
  </si>
  <si>
    <t>5-г-21</t>
  </si>
  <si>
    <t>5-г-22</t>
  </si>
  <si>
    <t>5-г-23</t>
  </si>
  <si>
    <t>5-г-24</t>
  </si>
  <si>
    <t>5-г-25</t>
  </si>
  <si>
    <t>5-г-26</t>
  </si>
  <si>
    <t>5-г-27</t>
  </si>
  <si>
    <t>5-г-28</t>
  </si>
  <si>
    <t>5-г-29</t>
  </si>
  <si>
    <t>5-г-30</t>
  </si>
  <si>
    <t>5-г-31</t>
  </si>
  <si>
    <t>5-г-32</t>
  </si>
  <si>
    <t>5-г-33</t>
  </si>
  <si>
    <t>5-г-34</t>
  </si>
  <si>
    <t>5-г-35</t>
  </si>
  <si>
    <t>6-г-01</t>
  </si>
  <si>
    <t>6-г-02</t>
  </si>
  <si>
    <t>6-г-03</t>
  </si>
  <si>
    <t>6-г-04</t>
  </si>
  <si>
    <t>6-г-05</t>
  </si>
  <si>
    <t>6-г-06</t>
  </si>
  <si>
    <t>6-г-07</t>
  </si>
  <si>
    <t>6-г-08</t>
  </si>
  <si>
    <t>6-г-09</t>
  </si>
  <si>
    <t>6-г-10</t>
  </si>
  <si>
    <t>6-г-11</t>
  </si>
  <si>
    <t>6-г-12</t>
  </si>
  <si>
    <t>6-г-13</t>
  </si>
  <si>
    <t>6-г-14</t>
  </si>
  <si>
    <t>6-г-15</t>
  </si>
  <si>
    <t>6-г-16</t>
  </si>
  <si>
    <t>6-г-17</t>
  </si>
  <si>
    <t>6-г-18</t>
  </si>
  <si>
    <t>6-г-19</t>
  </si>
  <si>
    <t>6-г-20</t>
  </si>
  <si>
    <t>6-г-21</t>
  </si>
  <si>
    <t>6-г-22</t>
  </si>
  <si>
    <t>6-г-23</t>
  </si>
  <si>
    <t>6-г-24</t>
  </si>
  <si>
    <t>6-г-25</t>
  </si>
  <si>
    <t>6-г-26</t>
  </si>
  <si>
    <t>6-г-27</t>
  </si>
  <si>
    <t>6-г-28</t>
  </si>
  <si>
    <t>6-г-29</t>
  </si>
  <si>
    <t>6-г-30</t>
  </si>
  <si>
    <t>6-г-31</t>
  </si>
  <si>
    <t>6-г-32</t>
  </si>
  <si>
    <t>6-г-33</t>
  </si>
  <si>
    <t>6-г-34</t>
  </si>
  <si>
    <t>6-г-35</t>
  </si>
  <si>
    <t>6-г-36</t>
  </si>
  <si>
    <t>6-г-37</t>
  </si>
  <si>
    <t>6-г-38</t>
  </si>
  <si>
    <t>6-г-39</t>
  </si>
  <si>
    <t>6-г-40</t>
  </si>
  <si>
    <t>6-г-41</t>
  </si>
  <si>
    <t>6-г-42</t>
  </si>
  <si>
    <t>6-г-43</t>
  </si>
  <si>
    <t>6-г-44</t>
  </si>
  <si>
    <t>6-г-45</t>
  </si>
  <si>
    <t>6-г-46</t>
  </si>
  <si>
    <t>10-г-01</t>
  </si>
  <si>
    <t>10-г-02</t>
  </si>
  <si>
    <t>10-г-03</t>
  </si>
  <si>
    <t>10-г-04</t>
  </si>
  <si>
    <t>10-г-05</t>
  </si>
  <si>
    <t>10-г-06</t>
  </si>
  <si>
    <t>10-г-07</t>
  </si>
  <si>
    <t>10-г-08</t>
  </si>
  <si>
    <t>10-г-09</t>
  </si>
  <si>
    <t>10-г-10</t>
  </si>
  <si>
    <t>10-г-11</t>
  </si>
  <si>
    <t>10-г-12</t>
  </si>
  <si>
    <t>10-г-13</t>
  </si>
  <si>
    <t>10-г-14</t>
  </si>
  <si>
    <t>10-г-15</t>
  </si>
  <si>
    <t>10-г-16</t>
  </si>
  <si>
    <t>10-г-17</t>
  </si>
  <si>
    <t>10-г-18</t>
  </si>
  <si>
    <t>10-г-19</t>
  </si>
  <si>
    <t>10-г-20</t>
  </si>
  <si>
    <t>10-г-21</t>
  </si>
  <si>
    <t>10-г-22</t>
  </si>
  <si>
    <t>10-г-23</t>
  </si>
  <si>
    <t>10-г-24</t>
  </si>
  <si>
    <t>10-г-25</t>
  </si>
  <si>
    <t>10-г-26</t>
  </si>
  <si>
    <t>10-г-27</t>
  </si>
  <si>
    <t>10-г-28</t>
  </si>
  <si>
    <t>10-г-29</t>
  </si>
  <si>
    <t>10-г-30</t>
  </si>
  <si>
    <t>10-г-31</t>
  </si>
  <si>
    <t>10-г-32</t>
  </si>
  <si>
    <t>10-г-33</t>
  </si>
  <si>
    <t>11-г-01</t>
  </si>
  <si>
    <t>11-г-02</t>
  </si>
  <si>
    <t>11-г-03</t>
  </si>
  <si>
    <t>11-г-04</t>
  </si>
  <si>
    <t>11-г-05</t>
  </si>
  <si>
    <t>11-г-06</t>
  </si>
  <si>
    <t>11-г-07</t>
  </si>
  <si>
    <t>11-г-08</t>
  </si>
  <si>
    <t>11-г-09</t>
  </si>
  <si>
    <t>11-г-10</t>
  </si>
  <si>
    <t>11-г-11</t>
  </si>
  <si>
    <t>11-г-12</t>
  </si>
  <si>
    <t>11-г-13</t>
  </si>
  <si>
    <t>4-г-01</t>
  </si>
  <si>
    <t>4-г-02</t>
  </si>
  <si>
    <t>4-г-03</t>
  </si>
  <si>
    <t>4-г-04</t>
  </si>
  <si>
    <t>4-г-05</t>
  </si>
  <si>
    <t>4-г-06</t>
  </si>
  <si>
    <t>4-г-07</t>
  </si>
  <si>
    <t>4-г-08</t>
  </si>
  <si>
    <t>4-г-09</t>
  </si>
  <si>
    <t>4-г-10</t>
  </si>
  <si>
    <t>4-г-11</t>
  </si>
  <si>
    <t>4-г-12</t>
  </si>
  <si>
    <t>4-г-13</t>
  </si>
  <si>
    <t>4-г-14</t>
  </si>
  <si>
    <t>4-г-15</t>
  </si>
  <si>
    <t>4-г-16</t>
  </si>
  <si>
    <t>4-г-17</t>
  </si>
  <si>
    <t>4-г-18</t>
  </si>
  <si>
    <t>4-г-19</t>
  </si>
  <si>
    <t>4-г-20</t>
  </si>
  <si>
    <t>4-г-21</t>
  </si>
  <si>
    <t>4-г-22</t>
  </si>
  <si>
    <t>4-г-23</t>
  </si>
  <si>
    <t>4-г-24</t>
  </si>
  <si>
    <t>4-г-25</t>
  </si>
  <si>
    <t>4-г-26</t>
  </si>
  <si>
    <t>4-г-27</t>
  </si>
  <si>
    <t>4-г-28</t>
  </si>
  <si>
    <t>4-г-29</t>
  </si>
  <si>
    <t>4-г-30</t>
  </si>
  <si>
    <t>4-г-31</t>
  </si>
  <si>
    <t>4-г-32</t>
  </si>
  <si>
    <t>4-г-33</t>
  </si>
  <si>
    <t>4-г-34</t>
  </si>
  <si>
    <t>4-г-35</t>
  </si>
  <si>
    <t>4-г-36</t>
  </si>
  <si>
    <t>победитель</t>
  </si>
  <si>
    <t>призер</t>
  </si>
  <si>
    <t>участник</t>
  </si>
  <si>
    <t>7
 (1)</t>
  </si>
  <si>
    <t>8 
(2)</t>
  </si>
  <si>
    <t>9 
(3)</t>
  </si>
  <si>
    <t>10 (4)</t>
  </si>
  <si>
    <t>Алиев</t>
  </si>
  <si>
    <t>Нурсаид</t>
  </si>
  <si>
    <t>Вугарович</t>
  </si>
  <si>
    <t>Зайцев</t>
  </si>
  <si>
    <t>Елисей</t>
  </si>
  <si>
    <t>Владимирович</t>
  </si>
  <si>
    <t>Магомадов</t>
  </si>
  <si>
    <t>Вахит</t>
  </si>
  <si>
    <t>Ахмед-Беширович</t>
  </si>
  <si>
    <t>Куруц</t>
  </si>
  <si>
    <t>Кирилл</t>
  </si>
  <si>
    <t>Витальевич</t>
  </si>
  <si>
    <t>Колуканов</t>
  </si>
  <si>
    <t>Артемий</t>
  </si>
  <si>
    <t>Александрович</t>
  </si>
  <si>
    <t>Нитрян</t>
  </si>
  <si>
    <t>Алина</t>
  </si>
  <si>
    <t>Евгеньевна</t>
  </si>
  <si>
    <t>Тышко</t>
  </si>
  <si>
    <t>Платон</t>
  </si>
  <si>
    <t>Вадимович</t>
  </si>
  <si>
    <t>Ермилова</t>
  </si>
  <si>
    <t>Диана</t>
  </si>
  <si>
    <t>Александровна</t>
  </si>
  <si>
    <t>Прядко</t>
  </si>
  <si>
    <t>Александр</t>
  </si>
  <si>
    <t>Крот</t>
  </si>
  <si>
    <t>Анна</t>
  </si>
  <si>
    <t>Андреевна</t>
  </si>
  <si>
    <t>Ткачев</t>
  </si>
  <si>
    <t>Лев</t>
  </si>
  <si>
    <t>Николаевич</t>
  </si>
  <si>
    <t>Бабак</t>
  </si>
  <si>
    <t>Евгеньевич</t>
  </si>
  <si>
    <t>Ремизова</t>
  </si>
  <si>
    <t>Вероника</t>
  </si>
  <si>
    <t>Б</t>
  </si>
  <si>
    <t>В</t>
  </si>
  <si>
    <t>Сидаш</t>
  </si>
  <si>
    <t>Дарина</t>
  </si>
  <si>
    <t>Павловна</t>
  </si>
  <si>
    <t>Ханджян</t>
  </si>
  <si>
    <t>Левон</t>
  </si>
  <si>
    <t>Артурович</t>
  </si>
  <si>
    <t>Осипова</t>
  </si>
  <si>
    <t>Злата</t>
  </si>
  <si>
    <t>Здунюк</t>
  </si>
  <si>
    <t>Софья</t>
  </si>
  <si>
    <t>Михайловна</t>
  </si>
  <si>
    <t>Коршунова</t>
  </si>
  <si>
    <t>Елизавета</t>
  </si>
  <si>
    <t>Фёдоровна</t>
  </si>
  <si>
    <t>Злыгостева</t>
  </si>
  <si>
    <t>Г</t>
  </si>
  <si>
    <t>Д</t>
  </si>
  <si>
    <t>Кроули</t>
  </si>
  <si>
    <t>Виктория</t>
  </si>
  <si>
    <t>Эндрю</t>
  </si>
  <si>
    <t>Полина</t>
  </si>
  <si>
    <t>Самышкина</t>
  </si>
  <si>
    <t>Балакирева</t>
  </si>
  <si>
    <t>Алиса</t>
  </si>
  <si>
    <t>Викторовна</t>
  </si>
  <si>
    <t>Ковалёва</t>
  </si>
  <si>
    <t>Варвара</t>
  </si>
  <si>
    <t>Юрьевна</t>
  </si>
  <si>
    <t>А</t>
  </si>
  <si>
    <t>Красавина</t>
  </si>
  <si>
    <t>Чуракова</t>
  </si>
  <si>
    <t>Юлия</t>
  </si>
  <si>
    <t>Максимовна</t>
  </si>
  <si>
    <t>Алимов</t>
  </si>
  <si>
    <t>Глеб</t>
  </si>
  <si>
    <t>Корнилова</t>
  </si>
  <si>
    <t>Марина</t>
  </si>
  <si>
    <t>Шапошников</t>
  </si>
  <si>
    <t>Мирон</t>
  </si>
  <si>
    <t>Максимович</t>
  </si>
  <si>
    <t>Декасова</t>
  </si>
  <si>
    <t>Кира</t>
  </si>
  <si>
    <t>Дмитриевна</t>
  </si>
  <si>
    <t>Рахно</t>
  </si>
  <si>
    <t>Владимировна</t>
  </si>
  <si>
    <t>Шибаев</t>
  </si>
  <si>
    <t>Васильев</t>
  </si>
  <si>
    <t>Сергей</t>
  </si>
  <si>
    <t>Погорелов</t>
  </si>
  <si>
    <t>Денис</t>
  </si>
  <si>
    <t>Киевский</t>
  </si>
  <si>
    <t>Мирослав</t>
  </si>
  <si>
    <t>Бондарчук</t>
  </si>
  <si>
    <t>Василий</t>
  </si>
  <si>
    <t>МАОУ гимназия № 1</t>
  </si>
  <si>
    <t>Алексеевич</t>
  </si>
  <si>
    <t>Дмитриевич</t>
  </si>
  <si>
    <t>Русакова</t>
  </si>
  <si>
    <t>Тамара</t>
  </si>
  <si>
    <t>Светский</t>
  </si>
  <si>
    <t>Фёдор</t>
  </si>
  <si>
    <t>Андреевич</t>
  </si>
  <si>
    <t>Мальсагов</t>
  </si>
  <si>
    <t>Рамзан</t>
  </si>
  <si>
    <t>Рамзанович</t>
  </si>
  <si>
    <t>Петраков</t>
  </si>
  <si>
    <t>Пётр</t>
  </si>
  <si>
    <t>Косолапов</t>
  </si>
  <si>
    <t>Дмитрий</t>
  </si>
  <si>
    <t>Макаров</t>
  </si>
  <si>
    <t>Виталий</t>
  </si>
  <si>
    <t>Павлович</t>
  </si>
  <si>
    <t>Дрик</t>
  </si>
  <si>
    <t>Ксения</t>
  </si>
  <si>
    <t>Валерьевна</t>
  </si>
  <si>
    <t>Сорокин</t>
  </si>
  <si>
    <t>Даниил</t>
  </si>
  <si>
    <t>Романович</t>
  </si>
  <si>
    <t>Тулинов</t>
  </si>
  <si>
    <t>Константин</t>
  </si>
  <si>
    <t>Эдуардович</t>
  </si>
  <si>
    <t>Беликов</t>
  </si>
  <si>
    <t>Колобова</t>
  </si>
  <si>
    <t>Кулешов</t>
  </si>
  <si>
    <t>Никита</t>
  </si>
  <si>
    <t>Игоревич</t>
  </si>
  <si>
    <t>Пешевич</t>
  </si>
  <si>
    <t>Владимир</t>
  </si>
  <si>
    <t>Лебедева</t>
  </si>
  <si>
    <t>Екатерина</t>
  </si>
  <si>
    <t>Ивановна</t>
  </si>
  <si>
    <t>Вощевская</t>
  </si>
  <si>
    <t>Елена</t>
  </si>
  <si>
    <t>Валентиновна</t>
  </si>
  <si>
    <t>Латушкина</t>
  </si>
  <si>
    <t>Витальевна</t>
  </si>
  <si>
    <t>Изотов</t>
  </si>
  <si>
    <t>Артём</t>
  </si>
  <si>
    <t>Беланов</t>
  </si>
  <si>
    <t>Савва</t>
  </si>
  <si>
    <t>Сергеевич</t>
  </si>
  <si>
    <t>Стороженко</t>
  </si>
  <si>
    <t>Яна</t>
  </si>
  <si>
    <t>Коновалик</t>
  </si>
  <si>
    <t>Романова</t>
  </si>
  <si>
    <t>Черняк</t>
  </si>
  <si>
    <t>Арина</t>
  </si>
  <si>
    <t>Антоновна</t>
  </si>
  <si>
    <t>Захарова</t>
  </si>
  <si>
    <t>Денисовна</t>
  </si>
  <si>
    <t>Бутенко</t>
  </si>
  <si>
    <t>Сергеевна</t>
  </si>
  <si>
    <t>Мельникова</t>
  </si>
  <si>
    <t>Валерия</t>
  </si>
  <si>
    <t>Лемаева</t>
  </si>
  <si>
    <t>Маргарита</t>
  </si>
  <si>
    <t>Тапуть</t>
  </si>
  <si>
    <t>Даниэла</t>
  </si>
  <si>
    <t>Алиева</t>
  </si>
  <si>
    <t>Кутахы</t>
  </si>
  <si>
    <t>Вугаровна</t>
  </si>
  <si>
    <t>Эмелия</t>
  </si>
  <si>
    <t>Федирко</t>
  </si>
  <si>
    <t>Элизов</t>
  </si>
  <si>
    <t>Максим</t>
  </si>
  <si>
    <t>Мошкина</t>
  </si>
  <si>
    <t>Мария</t>
  </si>
  <si>
    <t>Руднев</t>
  </si>
  <si>
    <t>Всеволод</t>
  </si>
  <si>
    <t>Белько</t>
  </si>
  <si>
    <t>Нимант</t>
  </si>
  <si>
    <t>Агрисовна</t>
  </si>
  <si>
    <t>Раков</t>
  </si>
  <si>
    <t>Павел</t>
  </si>
  <si>
    <t>Денисович</t>
  </si>
  <si>
    <t>Бажина</t>
  </si>
  <si>
    <t>Сазанович</t>
  </si>
  <si>
    <t>Дарья</t>
  </si>
  <si>
    <t>Ванин</t>
  </si>
  <si>
    <t>Марк</t>
  </si>
  <si>
    <t>Борисович</t>
  </si>
  <si>
    <t>Погосян</t>
  </si>
  <si>
    <t>Товмас</t>
  </si>
  <si>
    <t>Суренович</t>
  </si>
  <si>
    <t>Щенникова</t>
  </si>
  <si>
    <t>Милана</t>
  </si>
  <si>
    <t>Игоревна</t>
  </si>
  <si>
    <t>Панченко</t>
  </si>
  <si>
    <t>Артур</t>
  </si>
  <si>
    <t>Сакалаускас</t>
  </si>
  <si>
    <t>Антанович</t>
  </si>
  <si>
    <t>Богдан</t>
  </si>
  <si>
    <t>Шахназарян</t>
  </si>
  <si>
    <t>Даниэль</t>
  </si>
  <si>
    <t>Грачевич</t>
  </si>
  <si>
    <t>Кобылин</t>
  </si>
  <si>
    <t>Алексей</t>
  </si>
  <si>
    <t>М</t>
  </si>
  <si>
    <t>С</t>
  </si>
  <si>
    <t>ХЛ</t>
  </si>
  <si>
    <t>Николаева</t>
  </si>
  <si>
    <t>Александра</t>
  </si>
  <si>
    <t>Николаевна</t>
  </si>
  <si>
    <t>Иохим</t>
  </si>
  <si>
    <t>Ирина</t>
  </si>
  <si>
    <t>Фёдорова</t>
  </si>
  <si>
    <t>Гребенюк</t>
  </si>
  <si>
    <t>Веклич</t>
  </si>
  <si>
    <t>Тимурович</t>
  </si>
  <si>
    <t>Кисленок</t>
  </si>
  <si>
    <t>Стащинский</t>
  </si>
  <si>
    <t>Матвей</t>
  </si>
  <si>
    <t>Бородач</t>
  </si>
  <si>
    <t>Дудников</t>
  </si>
  <si>
    <t>Савелий</t>
  </si>
  <si>
    <t>Савченкова</t>
  </si>
  <si>
    <t>Червяцова</t>
  </si>
  <si>
    <t>Дёмин</t>
  </si>
  <si>
    <t>Вадим</t>
  </si>
  <si>
    <t>Джиг</t>
  </si>
  <si>
    <t>Осипенко</t>
  </si>
  <si>
    <t>Алексеевна</t>
  </si>
  <si>
    <t>Корольков</t>
  </si>
  <si>
    <t>Степан</t>
  </si>
  <si>
    <t>Загораева</t>
  </si>
  <si>
    <t>Артёмовна</t>
  </si>
  <si>
    <t>Яхимович</t>
  </si>
  <si>
    <t>Андрей</t>
  </si>
  <si>
    <t>Видякин</t>
  </si>
  <si>
    <t>Олегович</t>
  </si>
  <si>
    <t>Илюхина</t>
  </si>
  <si>
    <t>Ариана</t>
  </si>
  <si>
    <t>Леошко</t>
  </si>
  <si>
    <t>Илья</t>
  </si>
  <si>
    <t>Голубева</t>
  </si>
  <si>
    <t>Романовна</t>
  </si>
  <si>
    <t>Шанин</t>
  </si>
  <si>
    <t>Владислав</t>
  </si>
  <si>
    <t>Картал</t>
  </si>
  <si>
    <t>Николь</t>
  </si>
  <si>
    <t>Харуновна</t>
  </si>
  <si>
    <t>Марцайтис</t>
  </si>
  <si>
    <t>Видманто</t>
  </si>
  <si>
    <t>Ушаков</t>
  </si>
  <si>
    <t>Прокопьева</t>
  </si>
  <si>
    <t>Мельников</t>
  </si>
  <si>
    <t>Михаил</t>
  </si>
  <si>
    <t>Чурсинова</t>
  </si>
  <si>
    <t>Гоголева</t>
  </si>
  <si>
    <t>Татьяна</t>
  </si>
  <si>
    <t>Путинцев</t>
  </si>
  <si>
    <t>Тарасович</t>
  </si>
  <si>
    <t>Федоренко</t>
  </si>
  <si>
    <t>Пимакова</t>
  </si>
  <si>
    <t>Орлова</t>
  </si>
  <si>
    <t>Скорцова</t>
  </si>
  <si>
    <t>Светлана</t>
  </si>
  <si>
    <t>Пухов</t>
  </si>
  <si>
    <t>Русланович</t>
  </si>
  <si>
    <t>Ренжина</t>
  </si>
  <si>
    <t>Олеговна</t>
  </si>
  <si>
    <t>Меньшикова</t>
  </si>
  <si>
    <t>Заневский</t>
  </si>
  <si>
    <t>Роман</t>
  </si>
  <si>
    <t>Блауберг</t>
  </si>
  <si>
    <t>Вадимовна</t>
  </si>
  <si>
    <t>Кузьмин</t>
  </si>
  <si>
    <t>Гвоздева</t>
  </si>
  <si>
    <t>Лилия</t>
  </si>
  <si>
    <t>Ирма</t>
  </si>
  <si>
    <t>Сапронова</t>
  </si>
  <si>
    <t>Шарков</t>
  </si>
  <si>
    <t>Крылов</t>
  </si>
  <si>
    <t>Крампец</t>
  </si>
  <si>
    <t>Арвитовна</t>
  </si>
  <si>
    <t>Михайлович</t>
  </si>
  <si>
    <t>Юрьевич</t>
  </si>
  <si>
    <t>4-г-37</t>
  </si>
  <si>
    <t>4-г-38</t>
  </si>
  <si>
    <t>4-г-39</t>
  </si>
  <si>
    <t>4-г-40</t>
  </si>
  <si>
    <t>4-г-41</t>
  </si>
  <si>
    <t>4-г-42</t>
  </si>
  <si>
    <t>4-г-43</t>
  </si>
  <si>
    <t>4-г-44</t>
  </si>
  <si>
    <t>4-г-45</t>
  </si>
  <si>
    <t>4-г-46</t>
  </si>
  <si>
    <t>4-г-47</t>
  </si>
  <si>
    <t>4-г-48</t>
  </si>
  <si>
    <t>4-г-49</t>
  </si>
  <si>
    <t>4-г-50</t>
  </si>
  <si>
    <t>4-г-51</t>
  </si>
  <si>
    <t>4-г-52</t>
  </si>
  <si>
    <t>4-г-53</t>
  </si>
  <si>
    <t>4-г-54</t>
  </si>
  <si>
    <t>4-г-55</t>
  </si>
  <si>
    <t>4-г-56</t>
  </si>
  <si>
    <t>4-г-57</t>
  </si>
  <si>
    <t>4-г-58</t>
  </si>
  <si>
    <t>4-г-59</t>
  </si>
  <si>
    <t>4-г-60</t>
  </si>
  <si>
    <t>4-г-61</t>
  </si>
  <si>
    <t>4-г-62</t>
  </si>
  <si>
    <t>4-г-63</t>
  </si>
  <si>
    <t>4-г-64</t>
  </si>
  <si>
    <t>4-г-65</t>
  </si>
  <si>
    <t>4-г-66</t>
  </si>
  <si>
    <t>4-г-67</t>
  </si>
  <si>
    <t>4-г-68</t>
  </si>
  <si>
    <t>4-г-69</t>
  </si>
  <si>
    <t>4-г-70</t>
  </si>
  <si>
    <t>4-г-71</t>
  </si>
  <si>
    <t>4-г-72</t>
  </si>
  <si>
    <t>4-г-73</t>
  </si>
  <si>
    <t>4-г-74</t>
  </si>
  <si>
    <t>4-г-75</t>
  </si>
  <si>
    <t>4-г-76</t>
  </si>
  <si>
    <t>4-г-77</t>
  </si>
  <si>
    <t>Зиновьев</t>
  </si>
  <si>
    <t>Кузённая</t>
  </si>
  <si>
    <t>Малышева</t>
  </si>
  <si>
    <t>Ева</t>
  </si>
  <si>
    <t>Толстошеев</t>
  </si>
  <si>
    <t>Гулянков</t>
  </si>
  <si>
    <t>Антон</t>
  </si>
  <si>
    <t>Вайткус</t>
  </si>
  <si>
    <t>Роландас</t>
  </si>
  <si>
    <t>Ромуальдо</t>
  </si>
  <si>
    <t>Подпорин</t>
  </si>
  <si>
    <t>Подчаши</t>
  </si>
  <si>
    <t>Иван</t>
  </si>
  <si>
    <t>Ольга</t>
  </si>
  <si>
    <t>Барабаш</t>
  </si>
  <si>
    <t>Попов</t>
  </si>
  <si>
    <t>Трухачева</t>
  </si>
  <si>
    <t>Вячеславовна</t>
  </si>
  <si>
    <t>Наталья</t>
  </si>
  <si>
    <t>Петров</t>
  </si>
  <si>
    <t>Валерий</t>
  </si>
  <si>
    <t>Цикель</t>
  </si>
  <si>
    <t>Зинов</t>
  </si>
  <si>
    <t>Тимур</t>
  </si>
  <si>
    <t>Влахович</t>
  </si>
  <si>
    <t>Стефановна</t>
  </si>
  <si>
    <t>Дудникова</t>
  </si>
  <si>
    <t>Ярослава</t>
  </si>
  <si>
    <t>Ильинична</t>
  </si>
  <si>
    <t>Абросимова</t>
  </si>
  <si>
    <t>Серафима</t>
  </si>
  <si>
    <t>Шостак</t>
  </si>
  <si>
    <t>Анжелика</t>
  </si>
  <si>
    <t>Мирошник</t>
  </si>
  <si>
    <t>Германович</t>
  </si>
  <si>
    <t>Пищев</t>
  </si>
  <si>
    <t>Лопатин</t>
  </si>
  <si>
    <t>Виктор</t>
  </si>
  <si>
    <t>Хоменко</t>
  </si>
  <si>
    <t>Владиславовна</t>
  </si>
  <si>
    <t>Сысоева</t>
  </si>
  <si>
    <t>София</t>
  </si>
  <si>
    <t>Клещевникова</t>
  </si>
  <si>
    <t>Шандаевский</t>
  </si>
  <si>
    <t>Плисовицкая</t>
  </si>
  <si>
    <t>Голубова</t>
  </si>
  <si>
    <t>Изотова</t>
  </si>
  <si>
    <t>Мальсагова</t>
  </si>
  <si>
    <t>Малика</t>
  </si>
  <si>
    <t>Рамзановна</t>
  </si>
  <si>
    <t>Тоимбетова</t>
  </si>
  <si>
    <t>Максутовна</t>
  </si>
  <si>
    <t>Камилла</t>
  </si>
  <si>
    <t>Писко</t>
  </si>
  <si>
    <t>Кардаш</t>
  </si>
  <si>
    <t>Ильич</t>
  </si>
  <si>
    <t>Курдус</t>
  </si>
  <si>
    <t>Барабан</t>
  </si>
  <si>
    <t>Таисия</t>
  </si>
  <si>
    <t>Константиновна</t>
  </si>
  <si>
    <t>Енин</t>
  </si>
  <si>
    <t>Иванович</t>
  </si>
  <si>
    <t>Фомин</t>
  </si>
  <si>
    <t>Игорь</t>
  </si>
  <si>
    <t>Платонов</t>
  </si>
  <si>
    <t>Руссо</t>
  </si>
  <si>
    <t>Евангелина</t>
  </si>
  <si>
    <t>Жилинскайте</t>
  </si>
  <si>
    <t>Ульяна</t>
  </si>
  <si>
    <t>Карташов</t>
  </si>
  <si>
    <t>Кузнецов</t>
  </si>
  <si>
    <t>Степанян</t>
  </si>
  <si>
    <t>Эриковна</t>
  </si>
  <si>
    <t>Юровских</t>
  </si>
  <si>
    <t>Арсений</t>
  </si>
  <si>
    <t>Федорчак</t>
  </si>
  <si>
    <t>Тарасенко</t>
  </si>
  <si>
    <t>Руткевич</t>
  </si>
  <si>
    <t>Яновна</t>
  </si>
  <si>
    <t>Бухаров</t>
  </si>
  <si>
    <t>Юсов</t>
  </si>
  <si>
    <t>Тимофей</t>
  </si>
  <si>
    <t>Юрчук</t>
  </si>
  <si>
    <t>Валерьевич</t>
  </si>
  <si>
    <t>Фатхуллина</t>
  </si>
  <si>
    <t>Эмилия</t>
  </si>
  <si>
    <t>Радиковна</t>
  </si>
  <si>
    <t>Шидаков</t>
  </si>
  <si>
    <t>Борис</t>
  </si>
  <si>
    <t>Белунина</t>
  </si>
  <si>
    <t>Борисовна</t>
  </si>
  <si>
    <t>Кузнецова</t>
  </si>
  <si>
    <t>Мешкова</t>
  </si>
  <si>
    <t>Развозжаев</t>
  </si>
  <si>
    <t>Антипова</t>
  </si>
  <si>
    <t>Вера</t>
  </si>
  <si>
    <t>Гурьев</t>
  </si>
  <si>
    <t>Голоднева</t>
  </si>
  <si>
    <t>Стащинская</t>
  </si>
  <si>
    <t>Городецкий</t>
  </si>
  <si>
    <t>Баранский</t>
  </si>
  <si>
    <t>Эдуард</t>
  </si>
  <si>
    <t>Макаренко</t>
  </si>
  <si>
    <t>Лебеденко</t>
  </si>
  <si>
    <t>Банникова</t>
  </si>
  <si>
    <t>Сафаргалиева</t>
  </si>
  <si>
    <t>Руслановна</t>
  </si>
  <si>
    <t>Типсина</t>
  </si>
  <si>
    <t>Анатольевна</t>
  </si>
  <si>
    <t>Артюшенко</t>
  </si>
  <si>
    <t>Булеева</t>
  </si>
  <si>
    <t>Алевтина</t>
  </si>
  <si>
    <t>Карнаухов</t>
  </si>
  <si>
    <t>Родион</t>
  </si>
  <si>
    <t>Макарчик</t>
  </si>
  <si>
    <t>Машкова</t>
  </si>
  <si>
    <t>Анастасия</t>
  </si>
  <si>
    <t>Григорьевна</t>
  </si>
  <si>
    <t>Гузняков</t>
  </si>
  <si>
    <t>Эмих</t>
  </si>
  <si>
    <t>Станиславовна</t>
  </si>
  <si>
    <t>Писарь</t>
  </si>
  <si>
    <t>Аронова</t>
  </si>
  <si>
    <t>Быкова</t>
  </si>
  <si>
    <t>Шепталина</t>
  </si>
  <si>
    <t>Викторович</t>
  </si>
  <si>
    <t>Гирш</t>
  </si>
  <si>
    <t>5-г-36</t>
  </si>
  <si>
    <t>Баскова</t>
  </si>
  <si>
    <t>Кристина</t>
  </si>
  <si>
    <t>Неголюк</t>
  </si>
  <si>
    <t>СВОДНЫЙ ПРОТОКОЛ</t>
  </si>
  <si>
    <t xml:space="preserve">Жулин </t>
  </si>
  <si>
    <t>МАОУ СОШ № 2</t>
  </si>
  <si>
    <t>Лайко</t>
  </si>
  <si>
    <t>Дуб</t>
  </si>
  <si>
    <t>Арсеньев</t>
  </si>
  <si>
    <t>Артем</t>
  </si>
  <si>
    <t>Баландин</t>
  </si>
  <si>
    <t>Захар</t>
  </si>
  <si>
    <t>Вердян</t>
  </si>
  <si>
    <t>Армоевна</t>
  </si>
  <si>
    <t>Карасева</t>
  </si>
  <si>
    <t>Василиса</t>
  </si>
  <si>
    <t>Карецкая</t>
  </si>
  <si>
    <t>Кислюк</t>
  </si>
  <si>
    <t>Садовин</t>
  </si>
  <si>
    <t>Ефименко</t>
  </si>
  <si>
    <t>Нихомыжев</t>
  </si>
  <si>
    <t>Леонид</t>
  </si>
  <si>
    <t>Юорьевич</t>
  </si>
  <si>
    <t>Баташова</t>
  </si>
  <si>
    <t>Раяна</t>
  </si>
  <si>
    <t>Магомедовна</t>
  </si>
  <si>
    <t>Корецкий</t>
  </si>
  <si>
    <t>Помарайко</t>
  </si>
  <si>
    <t>Долгова</t>
  </si>
  <si>
    <t>Федотова</t>
  </si>
  <si>
    <t>Калерия</t>
  </si>
  <si>
    <t>Васильевна</t>
  </si>
  <si>
    <t>Черней</t>
  </si>
  <si>
    <t>Кондратьева</t>
  </si>
  <si>
    <t>Щуровский</t>
  </si>
  <si>
    <t xml:space="preserve"> Валерий</t>
  </si>
  <si>
    <t xml:space="preserve">Андреевич </t>
  </si>
  <si>
    <t>Дергила</t>
  </si>
  <si>
    <t>Ионович</t>
  </si>
  <si>
    <t>Чубанова</t>
  </si>
  <si>
    <t>Матса</t>
  </si>
  <si>
    <t>Гончаренко</t>
  </si>
  <si>
    <t>Асланов</t>
  </si>
  <si>
    <t>Усман</t>
  </si>
  <si>
    <t>Алиевич</t>
  </si>
  <si>
    <t>Гладышев</t>
  </si>
  <si>
    <t>Крюков</t>
  </si>
  <si>
    <t>Куткович</t>
  </si>
  <si>
    <t>Столяров</t>
  </si>
  <si>
    <t>Басанько</t>
  </si>
  <si>
    <t>Алена</t>
  </si>
  <si>
    <t>4-г-133</t>
  </si>
  <si>
    <t xml:space="preserve">Руденко </t>
  </si>
  <si>
    <t>Манохина</t>
  </si>
  <si>
    <t>4-г-135</t>
  </si>
  <si>
    <t>Михеенко</t>
  </si>
  <si>
    <t>4-г-132</t>
  </si>
  <si>
    <t>Обрезкин</t>
  </si>
  <si>
    <t>Георгий</t>
  </si>
  <si>
    <t>Константинович</t>
  </si>
  <si>
    <t>4-г-136</t>
  </si>
  <si>
    <t>Стопычев</t>
  </si>
  <si>
    <t>4-г-134</t>
  </si>
  <si>
    <t>4-г-131</t>
  </si>
  <si>
    <t>Кужильная</t>
  </si>
  <si>
    <t>4-г-137</t>
  </si>
  <si>
    <t xml:space="preserve">Любимов </t>
  </si>
  <si>
    <t>4-г-138</t>
  </si>
  <si>
    <t>Назаров</t>
  </si>
  <si>
    <t>4-г-139</t>
  </si>
  <si>
    <t>Фёдоров</t>
  </si>
  <si>
    <t>Валентин</t>
  </si>
  <si>
    <t>4-г-140</t>
  </si>
  <si>
    <t>Евсеев</t>
  </si>
  <si>
    <t>5-г-303</t>
  </si>
  <si>
    <t xml:space="preserve">Пирожкова </t>
  </si>
  <si>
    <t xml:space="preserve">Любовь </t>
  </si>
  <si>
    <t>МАОУ СОШ № 14</t>
  </si>
  <si>
    <t>Леонтьева</t>
  </si>
  <si>
    <t xml:space="preserve">Наталья </t>
  </si>
  <si>
    <t>5-г-306</t>
  </si>
  <si>
    <t>Проценкова</t>
  </si>
  <si>
    <t>5-г-302</t>
  </si>
  <si>
    <t>Сеничкина</t>
  </si>
  <si>
    <t>5-г-305</t>
  </si>
  <si>
    <t>Голышева</t>
  </si>
  <si>
    <t>5-г-3015</t>
  </si>
  <si>
    <t>5-г-3027</t>
  </si>
  <si>
    <t>Поначугин</t>
  </si>
  <si>
    <t>Данила</t>
  </si>
  <si>
    <t>6-г-3903</t>
  </si>
  <si>
    <t xml:space="preserve">Кириченко </t>
  </si>
  <si>
    <t>Назар</t>
  </si>
  <si>
    <t xml:space="preserve">МАОУ СОШ № 14 </t>
  </si>
  <si>
    <t>6-г-3906</t>
  </si>
  <si>
    <t xml:space="preserve">Гринько </t>
  </si>
  <si>
    <t>Геннадьевич</t>
  </si>
  <si>
    <t>6-г-3915</t>
  </si>
  <si>
    <t xml:space="preserve">Козлова </t>
  </si>
  <si>
    <t>10-г-2305</t>
  </si>
  <si>
    <t xml:space="preserve">Касианчук </t>
  </si>
  <si>
    <t>Абдуллаева</t>
  </si>
  <si>
    <t>Сурияна</t>
  </si>
  <si>
    <t>Ахмедовна</t>
  </si>
  <si>
    <t>10-г-2308</t>
  </si>
  <si>
    <t>Набиев</t>
  </si>
  <si>
    <t>Фариз</t>
  </si>
  <si>
    <t>Фирдавсович</t>
  </si>
  <si>
    <t>10-г-2317</t>
  </si>
  <si>
    <t>Грабаускас</t>
  </si>
  <si>
    <t>11-г-3501</t>
  </si>
  <si>
    <t xml:space="preserve">Фёдорова </t>
  </si>
  <si>
    <t>Владислава</t>
  </si>
  <si>
    <t>11-г-3506</t>
  </si>
  <si>
    <t>Кулбасов</t>
  </si>
  <si>
    <t>Евгений</t>
  </si>
  <si>
    <t>11-г-3511</t>
  </si>
  <si>
    <t>11-г-3523</t>
  </si>
  <si>
    <t>Воронов</t>
  </si>
  <si>
    <t>Анатольевич</t>
  </si>
  <si>
    <t>Петрунина</t>
  </si>
  <si>
    <t>МАОУ СОШ № 26</t>
  </si>
  <si>
    <t>Задыляк</t>
  </si>
  <si>
    <t>Любомира</t>
  </si>
  <si>
    <t>Кремёнов</t>
  </si>
  <si>
    <t>Коваленко</t>
  </si>
  <si>
    <t>Тихоненко</t>
  </si>
  <si>
    <t>Фахрутдинова</t>
  </si>
  <si>
    <t>Горохова</t>
  </si>
  <si>
    <t>Фурсова</t>
  </si>
  <si>
    <t>Ника</t>
  </si>
  <si>
    <t>Кондюк</t>
  </si>
  <si>
    <t>Провоторова</t>
  </si>
  <si>
    <t>Артемовна</t>
  </si>
  <si>
    <t>Мишин</t>
  </si>
  <si>
    <t>Царегородцева</t>
  </si>
  <si>
    <t>Соловьев</t>
  </si>
  <si>
    <t>Руслан</t>
  </si>
  <si>
    <t>Углицкий</t>
  </si>
  <si>
    <t>Соколова</t>
  </si>
  <si>
    <t>Терехова</t>
  </si>
  <si>
    <t>Иноземцева</t>
  </si>
  <si>
    <t>Субботняя</t>
  </si>
  <si>
    <t>Калинникова</t>
  </si>
  <si>
    <t>Бордарчук</t>
  </si>
  <si>
    <t>Столповских</t>
  </si>
  <si>
    <t>Нейман</t>
  </si>
  <si>
    <t>Брантова</t>
  </si>
  <si>
    <t>Григоренко</t>
  </si>
  <si>
    <t>Гзирян</t>
  </si>
  <si>
    <t>Хачатурович</t>
  </si>
  <si>
    <t>Докучаев</t>
  </si>
  <si>
    <t>Спиридонов</t>
  </si>
  <si>
    <t>Егор</t>
  </si>
  <si>
    <t>Шарапов</t>
  </si>
  <si>
    <t>Исаченков</t>
  </si>
  <si>
    <t xml:space="preserve">Дмитрий </t>
  </si>
  <si>
    <t>Бароян</t>
  </si>
  <si>
    <t>Сюзанна</t>
  </si>
  <si>
    <t>Самвеловна</t>
  </si>
  <si>
    <t>Пось</t>
  </si>
  <si>
    <t>Тукаев</t>
  </si>
  <si>
    <t>Масликова</t>
  </si>
  <si>
    <t xml:space="preserve">Шубич </t>
  </si>
  <si>
    <t>Лариса</t>
  </si>
  <si>
    <t>Шихов</t>
  </si>
  <si>
    <t>Ефанова</t>
  </si>
  <si>
    <t>Шелыгина</t>
  </si>
  <si>
    <t>Германюкс</t>
  </si>
  <si>
    <t>Колосова</t>
  </si>
  <si>
    <t>МАОУ СОШ № 28</t>
  </si>
  <si>
    <t>К2</t>
  </si>
  <si>
    <t xml:space="preserve">Лукашёва </t>
  </si>
  <si>
    <t>Голуб</t>
  </si>
  <si>
    <t>Чопурян</t>
  </si>
  <si>
    <t>Геворк</t>
  </si>
  <si>
    <t>Варазданович</t>
  </si>
  <si>
    <t>Сметанин</t>
  </si>
  <si>
    <t>Чернышева</t>
  </si>
  <si>
    <t>Бурмаков</t>
  </si>
  <si>
    <t>Алабина</t>
  </si>
  <si>
    <t>К1</t>
  </si>
  <si>
    <t>Комаров</t>
  </si>
  <si>
    <t>Валентинович</t>
  </si>
  <si>
    <t>Костина</t>
  </si>
  <si>
    <t>Олеся</t>
  </si>
  <si>
    <t>Лукашёва</t>
  </si>
  <si>
    <t>Звычайный</t>
  </si>
  <si>
    <t>Лысенков</t>
  </si>
  <si>
    <t>Волкова</t>
  </si>
  <si>
    <t>Кокоричев</t>
  </si>
  <si>
    <t>Аиратович</t>
  </si>
  <si>
    <t>Кругленко</t>
  </si>
  <si>
    <t>Левин</t>
  </si>
  <si>
    <t>Витослав</t>
  </si>
  <si>
    <t>Сапогов</t>
  </si>
  <si>
    <t>Гуревич</t>
  </si>
  <si>
    <t>Гладков</t>
  </si>
  <si>
    <t>Самойлов</t>
  </si>
  <si>
    <t>Маликова</t>
  </si>
  <si>
    <t>Шукрона</t>
  </si>
  <si>
    <t>Хасан Кизи</t>
  </si>
  <si>
    <t>Сенникова</t>
  </si>
  <si>
    <t>Устинья</t>
  </si>
  <si>
    <t>Абдрашитова</t>
  </si>
  <si>
    <t>Лилиана</t>
  </si>
  <si>
    <t>Маратовна</t>
  </si>
  <si>
    <t>Падерин</t>
  </si>
  <si>
    <t>Станислав</t>
  </si>
  <si>
    <t>Антонова</t>
  </si>
  <si>
    <t>Медарь</t>
  </si>
  <si>
    <t>Е</t>
  </si>
  <si>
    <t>Джаханкулова</t>
  </si>
  <si>
    <t>Карина</t>
  </si>
  <si>
    <t>Алишерова</t>
  </si>
  <si>
    <t>Зубова</t>
  </si>
  <si>
    <t xml:space="preserve">Степанеев </t>
  </si>
  <si>
    <t>Савицкая</t>
  </si>
  <si>
    <t>Вишневская</t>
  </si>
  <si>
    <t>Фадеев</t>
  </si>
  <si>
    <t>Миронова</t>
  </si>
  <si>
    <t>Журавлёв</t>
  </si>
  <si>
    <t>Золотухин</t>
  </si>
  <si>
    <t>Лебедев</t>
  </si>
  <si>
    <t>Равикович</t>
  </si>
  <si>
    <t>Черкасова</t>
  </si>
  <si>
    <t>Надежда</t>
  </si>
  <si>
    <t>Берёза</t>
  </si>
  <si>
    <t>Савиных</t>
  </si>
  <si>
    <t>Алёна</t>
  </si>
  <si>
    <t>Иванова</t>
  </si>
  <si>
    <t>Березанская</t>
  </si>
  <si>
    <t>Эвелина</t>
  </si>
  <si>
    <t>Ярославовна</t>
  </si>
  <si>
    <t>Ланцева</t>
  </si>
  <si>
    <t>Буров</t>
  </si>
  <si>
    <t>Литвинович</t>
  </si>
  <si>
    <t>Руслана</t>
  </si>
  <si>
    <t>МАОУ СОШ № 5</t>
  </si>
  <si>
    <t>Смирнова</t>
  </si>
  <si>
    <t>Наталия</t>
  </si>
  <si>
    <t>Кудашкин</t>
  </si>
  <si>
    <t>Павленко</t>
  </si>
  <si>
    <t>Егорова</t>
  </si>
  <si>
    <t>Анфиса</t>
  </si>
  <si>
    <t>Хомич</t>
  </si>
  <si>
    <t>Гаевская</t>
  </si>
  <si>
    <t>Ситникова</t>
  </si>
  <si>
    <t>Алыевна</t>
  </si>
  <si>
    <t>Вячеславович</t>
  </si>
  <si>
    <t>Сафарова</t>
  </si>
  <si>
    <t>Альбертовна</t>
  </si>
  <si>
    <t>Смагин</t>
  </si>
  <si>
    <t>Олег</t>
  </si>
  <si>
    <t>Чунихин</t>
  </si>
  <si>
    <t>Жулина</t>
  </si>
  <si>
    <t>Сосорина</t>
  </si>
  <si>
    <t>Роппельт</t>
  </si>
  <si>
    <t>Регина</t>
  </si>
  <si>
    <t>Голикова</t>
  </si>
  <si>
    <t>Вердельман</t>
  </si>
  <si>
    <t>Козенко</t>
  </si>
  <si>
    <t>Газазян</t>
  </si>
  <si>
    <t>Илона</t>
  </si>
  <si>
    <t>Кареновна</t>
  </si>
  <si>
    <t>МАОУ СОШ № 46 с УИОП</t>
  </si>
  <si>
    <t>К</t>
  </si>
  <si>
    <t xml:space="preserve">Яковлев </t>
  </si>
  <si>
    <t xml:space="preserve">Бухтиярова </t>
  </si>
  <si>
    <t>Пискун</t>
  </si>
  <si>
    <t xml:space="preserve">Романов </t>
  </si>
  <si>
    <t xml:space="preserve">Александр </t>
  </si>
  <si>
    <t>Туманова</t>
  </si>
  <si>
    <t>Геннадьевна</t>
  </si>
  <si>
    <t>Петренко</t>
  </si>
  <si>
    <t>Иулиания</t>
  </si>
  <si>
    <t>Удалов</t>
  </si>
  <si>
    <t>Темирбеков</t>
  </si>
  <si>
    <t>Ларшин</t>
  </si>
  <si>
    <t>Русецкий</t>
  </si>
  <si>
    <t>Антонович</t>
  </si>
  <si>
    <t>Воронкин</t>
  </si>
  <si>
    <t xml:space="preserve">Мешков </t>
  </si>
  <si>
    <t>Рогожкин</t>
  </si>
  <si>
    <t>Лисицын</t>
  </si>
  <si>
    <t>Девяткин</t>
  </si>
  <si>
    <t>Рональдосович</t>
  </si>
  <si>
    <t>Шведко</t>
  </si>
  <si>
    <t>Сердюк</t>
  </si>
  <si>
    <t xml:space="preserve">Максим </t>
  </si>
  <si>
    <t>Сухарек</t>
  </si>
  <si>
    <t>Федорович</t>
  </si>
  <si>
    <t>Принцева</t>
  </si>
  <si>
    <t>Шидловская</t>
  </si>
  <si>
    <t>Саатова</t>
  </si>
  <si>
    <t>Рустамбековна</t>
  </si>
  <si>
    <t>Будкин</t>
  </si>
  <si>
    <t>МАОУ СОШ № 48</t>
  </si>
  <si>
    <t>Липатова</t>
  </si>
  <si>
    <t>Джулакян</t>
  </si>
  <si>
    <t>Арман</t>
  </si>
  <si>
    <t>Рафаэлович</t>
  </si>
  <si>
    <t>Рудасова</t>
  </si>
  <si>
    <t>Радченко</t>
  </si>
  <si>
    <t>Мосина</t>
  </si>
  <si>
    <t>Дуппо</t>
  </si>
  <si>
    <t>МАОУ СОШ № 56</t>
  </si>
  <si>
    <t xml:space="preserve">Смоленцева </t>
  </si>
  <si>
    <t>Галина</t>
  </si>
  <si>
    <t>Широков</t>
  </si>
  <si>
    <t>Артемович</t>
  </si>
  <si>
    <t>Беспалов</t>
  </si>
  <si>
    <t>Михайлова</t>
  </si>
  <si>
    <t>Ивачева</t>
  </si>
  <si>
    <t>З</t>
  </si>
  <si>
    <t>Груздева</t>
  </si>
  <si>
    <t>Жаркова</t>
  </si>
  <si>
    <t>Исакова</t>
  </si>
  <si>
    <t>Попкова</t>
  </si>
  <si>
    <t>Степанков</t>
  </si>
  <si>
    <t>Любомирович</t>
  </si>
  <si>
    <t>Перервина</t>
  </si>
  <si>
    <t>Унгуряну</t>
  </si>
  <si>
    <t>Шелудько</t>
  </si>
  <si>
    <t>Рыбинцев</t>
  </si>
  <si>
    <t>Панов</t>
  </si>
  <si>
    <t>Русак</t>
  </si>
  <si>
    <t>Моисеенко</t>
  </si>
  <si>
    <t>Ж</t>
  </si>
  <si>
    <t>Суляев</t>
  </si>
  <si>
    <t>Рустамович</t>
  </si>
  <si>
    <t>Москаленко</t>
  </si>
  <si>
    <t>Зорко</t>
  </si>
  <si>
    <t>Ревта</t>
  </si>
  <si>
    <t>Назарова</t>
  </si>
  <si>
    <t>МАОУ СОШ № 57</t>
  </si>
  <si>
    <t>Паршикова</t>
  </si>
  <si>
    <t>Инна</t>
  </si>
  <si>
    <t>Евгеьевна</t>
  </si>
  <si>
    <t>Серафимова</t>
  </si>
  <si>
    <t xml:space="preserve">Бреус </t>
  </si>
  <si>
    <t xml:space="preserve">Вера </t>
  </si>
  <si>
    <t xml:space="preserve">Григорьева </t>
  </si>
  <si>
    <t>Аршинов</t>
  </si>
  <si>
    <t xml:space="preserve">Андрей </t>
  </si>
  <si>
    <t>Дегтерев</t>
  </si>
  <si>
    <t>Вячеслав</t>
  </si>
  <si>
    <t>Швайко</t>
  </si>
  <si>
    <t>Гусев</t>
  </si>
  <si>
    <t xml:space="preserve">Артем </t>
  </si>
  <si>
    <t>Штепо</t>
  </si>
  <si>
    <t>Чернецов</t>
  </si>
  <si>
    <t>Гасько</t>
  </si>
  <si>
    <t>Кузина</t>
  </si>
  <si>
    <t>Супрончик</t>
  </si>
  <si>
    <t>Кощеева</t>
  </si>
  <si>
    <t xml:space="preserve">Даниленко </t>
  </si>
  <si>
    <t>Клавдий</t>
  </si>
  <si>
    <t>Мамадекубов</t>
  </si>
  <si>
    <t>Амир</t>
  </si>
  <si>
    <t>Мурадович</t>
  </si>
  <si>
    <t>Кернер</t>
  </si>
  <si>
    <t>Эберц</t>
  </si>
  <si>
    <t>Винтулькина</t>
  </si>
  <si>
    <t>Станислава</t>
  </si>
  <si>
    <t>МАОУ СОШ № 7</t>
  </si>
  <si>
    <t>Киселева</t>
  </si>
  <si>
    <t>Людмила</t>
  </si>
  <si>
    <t>Кабанов</t>
  </si>
  <si>
    <t>Сайко</t>
  </si>
  <si>
    <t>Мельник</t>
  </si>
  <si>
    <t xml:space="preserve">Лобанова </t>
  </si>
  <si>
    <t>Дацкевич</t>
  </si>
  <si>
    <t>Ярослав</t>
  </si>
  <si>
    <t>Печкова</t>
  </si>
  <si>
    <t>Жуковский</t>
  </si>
  <si>
    <t>Гостева</t>
  </si>
  <si>
    <t>Виргиния</t>
  </si>
  <si>
    <t>Ромуальдовна</t>
  </si>
  <si>
    <t>Ермак</t>
  </si>
  <si>
    <t>Ладонкина</t>
  </si>
  <si>
    <t xml:space="preserve">Божко </t>
  </si>
  <si>
    <t>Ногай</t>
  </si>
  <si>
    <t>Герман</t>
  </si>
  <si>
    <t>Бабушкина</t>
  </si>
  <si>
    <t>Марианна</t>
  </si>
  <si>
    <t>Марковна</t>
  </si>
  <si>
    <t>Яковлева</t>
  </si>
  <si>
    <t xml:space="preserve">Щербакова </t>
  </si>
  <si>
    <t>Юна</t>
  </si>
  <si>
    <t>Черноусов</t>
  </si>
  <si>
    <t>Золотушко</t>
  </si>
  <si>
    <t>Митина</t>
  </si>
  <si>
    <t>Сергеева</t>
  </si>
  <si>
    <t>Фомина</t>
  </si>
  <si>
    <t>Тамила</t>
  </si>
  <si>
    <t>Антонов</t>
  </si>
  <si>
    <t>Лихачёв</t>
  </si>
  <si>
    <t>Данишевская</t>
  </si>
  <si>
    <t>Тимофеевна</t>
  </si>
  <si>
    <t>Баранова</t>
  </si>
  <si>
    <t>Акимов</t>
  </si>
  <si>
    <t>Ковалева</t>
  </si>
  <si>
    <t>Литвинская</t>
  </si>
  <si>
    <t>Ковалевская</t>
  </si>
  <si>
    <t>Корсун</t>
  </si>
  <si>
    <t>Белявская</t>
  </si>
  <si>
    <t>Сиротин</t>
  </si>
  <si>
    <t>Загородняя</t>
  </si>
  <si>
    <t>Сукаченко</t>
  </si>
  <si>
    <t>Стулика</t>
  </si>
  <si>
    <t>Щербин</t>
  </si>
  <si>
    <t>Скорынин</t>
  </si>
  <si>
    <t xml:space="preserve">Валдаев </t>
  </si>
  <si>
    <t>МАОУ СОШ № 8</t>
  </si>
  <si>
    <t>Колесниченко</t>
  </si>
  <si>
    <t>Петровна</t>
  </si>
  <si>
    <t>Иванников</t>
  </si>
  <si>
    <t>Смагина</t>
  </si>
  <si>
    <t>Элина</t>
  </si>
  <si>
    <t>Завенян</t>
  </si>
  <si>
    <t>Неизвестных</t>
  </si>
  <si>
    <t>Степанова</t>
  </si>
  <si>
    <t>Зубкова</t>
  </si>
  <si>
    <t>Конопатская</t>
  </si>
  <si>
    <t>Семёновна</t>
  </si>
  <si>
    <t>Полонская</t>
  </si>
  <si>
    <t>Козленков</t>
  </si>
  <si>
    <t>Николай</t>
  </si>
  <si>
    <t>Гусаров</t>
  </si>
  <si>
    <t xml:space="preserve">МАОУ СОШ № 9 им. Дьякова П.М. </t>
  </si>
  <si>
    <t>Кураш</t>
  </si>
  <si>
    <t>Джаватханова</t>
  </si>
  <si>
    <t>Криволапова</t>
  </si>
  <si>
    <t>Червова</t>
  </si>
  <si>
    <t>Артамонов</t>
  </si>
  <si>
    <t>Моргунов</t>
  </si>
  <si>
    <t>Кожеватов</t>
  </si>
  <si>
    <t xml:space="preserve">Дроздов </t>
  </si>
  <si>
    <t>Артёмович</t>
  </si>
  <si>
    <t>МАОУ СОШ № 10</t>
  </si>
  <si>
    <t>Василенко</t>
  </si>
  <si>
    <t xml:space="preserve">Бессонов </t>
  </si>
  <si>
    <t>Григорий</t>
  </si>
  <si>
    <t>Добронецкий</t>
  </si>
  <si>
    <t>Васильевич</t>
  </si>
  <si>
    <t xml:space="preserve">Коротков </t>
  </si>
  <si>
    <t>Леон</t>
  </si>
  <si>
    <t xml:space="preserve">Фомичев </t>
  </si>
  <si>
    <t xml:space="preserve">Черняева </t>
  </si>
  <si>
    <t xml:space="preserve">Ирина </t>
  </si>
  <si>
    <t xml:space="preserve">Сергеевна </t>
  </si>
  <si>
    <t>Артюкова</t>
  </si>
  <si>
    <t xml:space="preserve">Комиссарова </t>
  </si>
  <si>
    <t>Ибрагимова</t>
  </si>
  <si>
    <t xml:space="preserve">Рабия </t>
  </si>
  <si>
    <t>Забитовна</t>
  </si>
  <si>
    <t xml:space="preserve">Бадалян </t>
  </si>
  <si>
    <t>Вагановна</t>
  </si>
  <si>
    <t>Матвеев</t>
  </si>
  <si>
    <t>Котюх</t>
  </si>
  <si>
    <t>Ющенко</t>
  </si>
  <si>
    <t>Щедрина</t>
  </si>
  <si>
    <t>МАОУ СОШ № 11</t>
  </si>
  <si>
    <t>Васина</t>
  </si>
  <si>
    <t>Альбина</t>
  </si>
  <si>
    <t>Теран</t>
  </si>
  <si>
    <t>Жданова</t>
  </si>
  <si>
    <t>Зорин</t>
  </si>
  <si>
    <t>Чебыкин</t>
  </si>
  <si>
    <t xml:space="preserve">Дельмухаметова </t>
  </si>
  <si>
    <t>Старун</t>
  </si>
  <si>
    <t>Лёзина</t>
  </si>
  <si>
    <t>Лаурушоните</t>
  </si>
  <si>
    <t>Стучек</t>
  </si>
  <si>
    <t>Леонидович</t>
  </si>
  <si>
    <t>Левковец</t>
  </si>
  <si>
    <t>Ляхова</t>
  </si>
  <si>
    <t>Прибор</t>
  </si>
  <si>
    <t>Юртаева</t>
  </si>
  <si>
    <t>Степанов</t>
  </si>
  <si>
    <t>Юрий</t>
  </si>
  <si>
    <t>Лавров</t>
  </si>
  <si>
    <t>Рудиковская</t>
  </si>
  <si>
    <t>Бурденко</t>
  </si>
  <si>
    <t>Филипченко</t>
  </si>
  <si>
    <t>Фетисов</t>
  </si>
  <si>
    <t>Мухтаров</t>
  </si>
  <si>
    <t>Ильдар</t>
  </si>
  <si>
    <t>Эдиссонович</t>
  </si>
  <si>
    <t>Мусатов</t>
  </si>
  <si>
    <t>МАОУ СОШ № 12</t>
  </si>
  <si>
    <t>Лаенко</t>
  </si>
  <si>
    <t>Алла</t>
  </si>
  <si>
    <t>Ханнанова</t>
  </si>
  <si>
    <t>Овсянникова</t>
  </si>
  <si>
    <t xml:space="preserve">Анастасия </t>
  </si>
  <si>
    <t>Артуровна</t>
  </si>
  <si>
    <t>Брокгаузен</t>
  </si>
  <si>
    <t>Лазарчук</t>
  </si>
  <si>
    <t>Брисюк</t>
  </si>
  <si>
    <t>Вяткина</t>
  </si>
  <si>
    <t>Мкртчян</t>
  </si>
  <si>
    <t>Давид</t>
  </si>
  <si>
    <t>Гагикович</t>
  </si>
  <si>
    <t>Чмырёв</t>
  </si>
  <si>
    <t>Коськовецкий</t>
  </si>
  <si>
    <t>Биренбаум</t>
  </si>
  <si>
    <t>Амалия</t>
  </si>
  <si>
    <t>Словакевич</t>
  </si>
  <si>
    <t>Хачатурян</t>
  </si>
  <si>
    <t>Моника</t>
  </si>
  <si>
    <t>Арсеновна</t>
  </si>
  <si>
    <t>Юрькевич</t>
  </si>
  <si>
    <t>Чернышова</t>
  </si>
  <si>
    <t>Алехнович</t>
  </si>
  <si>
    <t>Корнилий</t>
  </si>
  <si>
    <t>Улагашева</t>
  </si>
  <si>
    <t>Бандевич</t>
  </si>
  <si>
    <t>Козловский</t>
  </si>
  <si>
    <t>Петлеванная</t>
  </si>
  <si>
    <t>Подъяблонская</t>
  </si>
  <si>
    <t>Приходько</t>
  </si>
  <si>
    <t>Горковенко</t>
  </si>
  <si>
    <t>Кирилловна</t>
  </si>
  <si>
    <t>Чертов</t>
  </si>
  <si>
    <t>Никитина</t>
  </si>
  <si>
    <t>Соколов</t>
  </si>
  <si>
    <t>Аркадий</t>
  </si>
  <si>
    <t>Тюменцев</t>
  </si>
  <si>
    <t xml:space="preserve">Долгова </t>
  </si>
  <si>
    <t xml:space="preserve">Полина </t>
  </si>
  <si>
    <t>Пирская</t>
  </si>
  <si>
    <t>Любовь</t>
  </si>
  <si>
    <t xml:space="preserve">Михайлов </t>
  </si>
  <si>
    <t xml:space="preserve">Виктор </t>
  </si>
  <si>
    <t>Черкасс</t>
  </si>
  <si>
    <t>Милена</t>
  </si>
  <si>
    <t xml:space="preserve">Минеева </t>
  </si>
  <si>
    <t xml:space="preserve">Коваленок </t>
  </si>
  <si>
    <t xml:space="preserve">Софья </t>
  </si>
  <si>
    <t xml:space="preserve">Тимофеева </t>
  </si>
  <si>
    <t xml:space="preserve">Левен </t>
  </si>
  <si>
    <t xml:space="preserve">Вероника </t>
  </si>
  <si>
    <t>Фомичёва</t>
  </si>
  <si>
    <t>Евгения</t>
  </si>
  <si>
    <t xml:space="preserve">Зиновенко </t>
  </si>
  <si>
    <t>Егоров</t>
  </si>
  <si>
    <t xml:space="preserve">Ермашов </t>
  </si>
  <si>
    <t>Алексеев</t>
  </si>
  <si>
    <t>Баляну</t>
  </si>
  <si>
    <t xml:space="preserve">Михаил </t>
  </si>
  <si>
    <t>Бегунова</t>
  </si>
  <si>
    <t>Коротаева</t>
  </si>
  <si>
    <t xml:space="preserve">Власюк </t>
  </si>
  <si>
    <t>Андрощук</t>
  </si>
  <si>
    <t xml:space="preserve">Карбовец </t>
  </si>
  <si>
    <t xml:space="preserve">Алина </t>
  </si>
  <si>
    <t xml:space="preserve">Гузеев </t>
  </si>
  <si>
    <t xml:space="preserve">Данил </t>
  </si>
  <si>
    <t xml:space="preserve">Маркова </t>
  </si>
  <si>
    <t xml:space="preserve">Валерия </t>
  </si>
  <si>
    <t xml:space="preserve">Вернюк </t>
  </si>
  <si>
    <t xml:space="preserve">Грабовский </t>
  </si>
  <si>
    <t xml:space="preserve">Лымарев </t>
  </si>
  <si>
    <t xml:space="preserve">Пудкова </t>
  </si>
  <si>
    <t xml:space="preserve">Татьяна </t>
  </si>
  <si>
    <t xml:space="preserve"> Иванюк</t>
  </si>
  <si>
    <t xml:space="preserve">Ольга </t>
  </si>
  <si>
    <t>Тимуровна</t>
  </si>
  <si>
    <t xml:space="preserve">Шаповалова </t>
  </si>
  <si>
    <t xml:space="preserve">Азиззаде </t>
  </si>
  <si>
    <t xml:space="preserve">Малак </t>
  </si>
  <si>
    <t xml:space="preserve">Бегларян </t>
  </si>
  <si>
    <t xml:space="preserve">Гаяне </t>
  </si>
  <si>
    <t xml:space="preserve">Ковалев </t>
  </si>
  <si>
    <t xml:space="preserve">Вячеслав </t>
  </si>
  <si>
    <t xml:space="preserve">Никитин </t>
  </si>
  <si>
    <t xml:space="preserve">Лев </t>
  </si>
  <si>
    <t xml:space="preserve">Рычкова </t>
  </si>
  <si>
    <t xml:space="preserve">Яна </t>
  </si>
  <si>
    <t>Шумейко</t>
  </si>
  <si>
    <t xml:space="preserve">Юлия </t>
  </si>
  <si>
    <t xml:space="preserve">Языня </t>
  </si>
  <si>
    <t>Шачнев</t>
  </si>
  <si>
    <t>Королёва</t>
  </si>
  <si>
    <t xml:space="preserve">Мельник </t>
  </si>
  <si>
    <t>Стромко</t>
  </si>
  <si>
    <t xml:space="preserve">Рудольф </t>
  </si>
  <si>
    <t xml:space="preserve">Маршев </t>
  </si>
  <si>
    <t xml:space="preserve">Марцофляк </t>
  </si>
  <si>
    <t xml:space="preserve">Скрипов </t>
  </si>
  <si>
    <t xml:space="preserve">Веселов </t>
  </si>
  <si>
    <t xml:space="preserve">Светочева </t>
  </si>
  <si>
    <t xml:space="preserve">Дарья </t>
  </si>
  <si>
    <t xml:space="preserve">Гриценко </t>
  </si>
  <si>
    <t xml:space="preserve">Наливкин </t>
  </si>
  <si>
    <t xml:space="preserve">Яков </t>
  </si>
  <si>
    <t xml:space="preserve">Шамко </t>
  </si>
  <si>
    <t>Ефимов</t>
  </si>
  <si>
    <t>МАОУ СОШ № 13</t>
  </si>
  <si>
    <t xml:space="preserve">Ходюшкина </t>
  </si>
  <si>
    <t>Семирикова</t>
  </si>
  <si>
    <t>Романцова</t>
  </si>
  <si>
    <t>Старовойтов</t>
  </si>
  <si>
    <t>Килимченко</t>
  </si>
  <si>
    <t>Атлашев</t>
  </si>
  <si>
    <t xml:space="preserve">Ковалева </t>
  </si>
  <si>
    <t xml:space="preserve">Лилия </t>
  </si>
  <si>
    <t>Антипов</t>
  </si>
  <si>
    <t>Франк</t>
  </si>
  <si>
    <t>Лапутина</t>
  </si>
  <si>
    <t>Разин</t>
  </si>
  <si>
    <t>Панкратьева</t>
  </si>
  <si>
    <t>Евсеева</t>
  </si>
  <si>
    <t>Мифтахова</t>
  </si>
  <si>
    <t>Паттаев</t>
  </si>
  <si>
    <t>Абдумалик</t>
  </si>
  <si>
    <t>Надирович</t>
  </si>
  <si>
    <t>Клиперт</t>
  </si>
  <si>
    <t>Бородавкин</t>
  </si>
  <si>
    <t>Демченкова</t>
  </si>
  <si>
    <t>Белозерцева</t>
  </si>
  <si>
    <t>Матвеева</t>
  </si>
  <si>
    <t>Иннокентьевна</t>
  </si>
  <si>
    <t>Иванов</t>
  </si>
  <si>
    <t>Лёвочкина</t>
  </si>
  <si>
    <t>Клочко</t>
  </si>
  <si>
    <t>Егоровна</t>
  </si>
  <si>
    <t>Шлыкова</t>
  </si>
  <si>
    <t>Едунова</t>
  </si>
  <si>
    <t>Дина</t>
  </si>
  <si>
    <t>Мигачева</t>
  </si>
  <si>
    <t>Гаврилова</t>
  </si>
  <si>
    <t>Леонидовна</t>
  </si>
  <si>
    <t>Хасанова</t>
  </si>
  <si>
    <t>Курбановна</t>
  </si>
  <si>
    <t>Кривошеина</t>
  </si>
  <si>
    <t>Усольцев</t>
  </si>
  <si>
    <t>Жеребецкий</t>
  </si>
  <si>
    <t>Абраменкова</t>
  </si>
  <si>
    <t>Дмитриева</t>
  </si>
  <si>
    <t>Александрова</t>
  </si>
  <si>
    <t>Вашуткин</t>
  </si>
  <si>
    <t>Черных</t>
  </si>
  <si>
    <t>Долудин</t>
  </si>
  <si>
    <t>Зданчук</t>
  </si>
  <si>
    <t>Осиноватиков</t>
  </si>
  <si>
    <t>Харитонов</t>
  </si>
  <si>
    <t>Петр</t>
  </si>
  <si>
    <t>Венцус</t>
  </si>
  <si>
    <t>Молодова</t>
  </si>
  <si>
    <t>Бабанова</t>
  </si>
  <si>
    <t>Виолетта</t>
  </si>
  <si>
    <t>Эдуардовна</t>
  </si>
  <si>
    <t>Нелли</t>
  </si>
  <si>
    <t>Маслов</t>
  </si>
  <si>
    <t>Плешакова</t>
  </si>
  <si>
    <t>Шахалева</t>
  </si>
  <si>
    <t xml:space="preserve">Артемьева </t>
  </si>
  <si>
    <t xml:space="preserve">Романцова </t>
  </si>
  <si>
    <t xml:space="preserve">Наталия </t>
  </si>
  <si>
    <t>Бекметьев</t>
  </si>
  <si>
    <t xml:space="preserve">Александрович  </t>
  </si>
  <si>
    <t>Ожогина</t>
  </si>
  <si>
    <t>Камалов</t>
  </si>
  <si>
    <t>Аарон</t>
  </si>
  <si>
    <t>Трубицына</t>
  </si>
  <si>
    <t>Ниятбеков</t>
  </si>
  <si>
    <t>Алибек</t>
  </si>
  <si>
    <t>Шифоевич</t>
  </si>
  <si>
    <t>Фетисова</t>
  </si>
  <si>
    <t xml:space="preserve">Клименко </t>
  </si>
  <si>
    <t xml:space="preserve">Лобанов </t>
  </si>
  <si>
    <t>Науменя</t>
  </si>
  <si>
    <t>Сидачева</t>
  </si>
  <si>
    <t>Никитична</t>
  </si>
  <si>
    <t>Сурду</t>
  </si>
  <si>
    <t>Виореловна</t>
  </si>
  <si>
    <t>Ищенко</t>
  </si>
  <si>
    <t>Смольников</t>
  </si>
  <si>
    <t>Донченко</t>
  </si>
  <si>
    <t>Веников</t>
  </si>
  <si>
    <t xml:space="preserve">Балабан </t>
  </si>
  <si>
    <t>Сотчева</t>
  </si>
  <si>
    <t>Семерюк</t>
  </si>
  <si>
    <t>Снигирева</t>
  </si>
  <si>
    <t xml:space="preserve">Королёва </t>
  </si>
  <si>
    <t>Дана</t>
  </si>
  <si>
    <t>Котова</t>
  </si>
  <si>
    <t>Базутов</t>
  </si>
  <si>
    <t>Шевцов</t>
  </si>
  <si>
    <t>Михневич</t>
  </si>
  <si>
    <t>Кучеров</t>
  </si>
  <si>
    <t>Сазонов</t>
  </si>
  <si>
    <t>Колпак</t>
  </si>
  <si>
    <t>Чистякова</t>
  </si>
  <si>
    <t>Римма</t>
  </si>
  <si>
    <t>Абдуллаев</t>
  </si>
  <si>
    <t>Асиф</t>
  </si>
  <si>
    <t>Майбах</t>
  </si>
  <si>
    <t>Гулий</t>
  </si>
  <si>
    <t>Ашотович</t>
  </si>
  <si>
    <t>Жигалина</t>
  </si>
  <si>
    <t>Казупица</t>
  </si>
  <si>
    <t>Петрищенко</t>
  </si>
  <si>
    <t>Сухотин</t>
  </si>
  <si>
    <t>Бернацкий</t>
  </si>
  <si>
    <t>Карим</t>
  </si>
  <si>
    <t>Дорошкевич</t>
  </si>
  <si>
    <t>Резникова</t>
  </si>
  <si>
    <t>Клепова</t>
  </si>
  <si>
    <t>Аврора</t>
  </si>
  <si>
    <t>Обополова</t>
  </si>
  <si>
    <t xml:space="preserve">Василиса </t>
  </si>
  <si>
    <t>МАОУ ООШ № 15</t>
  </si>
  <si>
    <t>Марущак</t>
  </si>
  <si>
    <t xml:space="preserve">Неручева </t>
  </si>
  <si>
    <t>Коновалова</t>
  </si>
  <si>
    <t xml:space="preserve">Яблонский </t>
  </si>
  <si>
    <t>Славченко</t>
  </si>
  <si>
    <t>Дюкарева</t>
  </si>
  <si>
    <t xml:space="preserve">Амбарян </t>
  </si>
  <si>
    <t>Филиппова</t>
  </si>
  <si>
    <t>Турсунов</t>
  </si>
  <si>
    <t>Али</t>
  </si>
  <si>
    <t xml:space="preserve">Новиков </t>
  </si>
  <si>
    <t>Гришанова</t>
  </si>
  <si>
    <t>Доминика</t>
  </si>
  <si>
    <t>Филипова</t>
  </si>
  <si>
    <t>Шишленков</t>
  </si>
  <si>
    <t>МАОУ лицей № 17</t>
  </si>
  <si>
    <t xml:space="preserve">Адамова </t>
  </si>
  <si>
    <t>Дмитриев</t>
  </si>
  <si>
    <t>Кадыков</t>
  </si>
  <si>
    <t>Михеева</t>
  </si>
  <si>
    <t>Барышева</t>
  </si>
  <si>
    <t>Бойко</t>
  </si>
  <si>
    <t>Скороходкин</t>
  </si>
  <si>
    <t>Дост-Мухамедова</t>
  </si>
  <si>
    <t>Салима</t>
  </si>
  <si>
    <t>Шухратовна</t>
  </si>
  <si>
    <t>Винтер</t>
  </si>
  <si>
    <t>Макаревич</t>
  </si>
  <si>
    <t>Шадаева</t>
  </si>
  <si>
    <t>Кононыхин</t>
  </si>
  <si>
    <t>Бетехтина</t>
  </si>
  <si>
    <t>Дерванова</t>
  </si>
  <si>
    <t>Шкурин</t>
  </si>
  <si>
    <t>Старыгина</t>
  </si>
  <si>
    <t>Мялик</t>
  </si>
  <si>
    <t>Сироткина</t>
  </si>
  <si>
    <t>Субботина</t>
  </si>
  <si>
    <t>Шевченко</t>
  </si>
  <si>
    <t>Шкуринн</t>
  </si>
  <si>
    <t xml:space="preserve">Иванов </t>
  </si>
  <si>
    <t xml:space="preserve">Дзеворский </t>
  </si>
  <si>
    <t xml:space="preserve">Загорский </t>
  </si>
  <si>
    <t xml:space="preserve">Бабенко </t>
  </si>
  <si>
    <t xml:space="preserve">Максютенко </t>
  </si>
  <si>
    <t>Петрова</t>
  </si>
  <si>
    <t xml:space="preserve">Трубицин </t>
  </si>
  <si>
    <t>Харитончик</t>
  </si>
  <si>
    <t>Адамов</t>
  </si>
  <si>
    <t>Мирра</t>
  </si>
  <si>
    <t>Дельцова</t>
  </si>
  <si>
    <t>Шмадченко</t>
  </si>
  <si>
    <t>Сахарова</t>
  </si>
  <si>
    <t xml:space="preserve">Екатерина </t>
  </si>
  <si>
    <t>Каролина</t>
  </si>
  <si>
    <t>Даниловна</t>
  </si>
  <si>
    <t>Этвеш</t>
  </si>
  <si>
    <t>Балашова</t>
  </si>
  <si>
    <t>Пархомец</t>
  </si>
  <si>
    <t>Прохор</t>
  </si>
  <si>
    <t xml:space="preserve">Валерьевич </t>
  </si>
  <si>
    <t xml:space="preserve">Аникеенко </t>
  </si>
  <si>
    <t>Ю</t>
  </si>
  <si>
    <t xml:space="preserve">Феоктистова </t>
  </si>
  <si>
    <t xml:space="preserve">Ксения </t>
  </si>
  <si>
    <t>Слесарев</t>
  </si>
  <si>
    <t>Зажигалина</t>
  </si>
  <si>
    <t xml:space="preserve">Витальевна </t>
  </si>
  <si>
    <t xml:space="preserve">Болохвитин </t>
  </si>
  <si>
    <t xml:space="preserve">Симанская </t>
  </si>
  <si>
    <t xml:space="preserve">Михайловна </t>
  </si>
  <si>
    <t>Карпова</t>
  </si>
  <si>
    <t>МАОУ лицей № 18</t>
  </si>
  <si>
    <t>Мананкова</t>
  </si>
  <si>
    <t>Славный</t>
  </si>
  <si>
    <t>Филипп</t>
  </si>
  <si>
    <t>Валеев</t>
  </si>
  <si>
    <t>Рафаэлевич</t>
  </si>
  <si>
    <t>Левченко</t>
  </si>
  <si>
    <t>Бражникова</t>
  </si>
  <si>
    <t>Осетров</t>
  </si>
  <si>
    <t>Балярский</t>
  </si>
  <si>
    <t>Холод</t>
  </si>
  <si>
    <t>Ембулаев</t>
  </si>
  <si>
    <t>Олейник</t>
  </si>
  <si>
    <t>Калинина</t>
  </si>
  <si>
    <t>Чемоданова</t>
  </si>
  <si>
    <t>Столярик</t>
  </si>
  <si>
    <t>Камоцкий</t>
  </si>
  <si>
    <t>Андреева</t>
  </si>
  <si>
    <t>Маркова</t>
  </si>
  <si>
    <t>Черненко</t>
  </si>
  <si>
    <t>Сафинов</t>
  </si>
  <si>
    <t>Анисимова</t>
  </si>
  <si>
    <t>Парфёнов</t>
  </si>
  <si>
    <t>Непорада</t>
  </si>
  <si>
    <t>Н</t>
  </si>
  <si>
    <t>Полищук</t>
  </si>
  <si>
    <t>Белоусова</t>
  </si>
  <si>
    <t>Савинов</t>
  </si>
  <si>
    <t>Кондратюк</t>
  </si>
  <si>
    <t>Сапун</t>
  </si>
  <si>
    <t>Богданов</t>
  </si>
  <si>
    <t>Смирнов</t>
  </si>
  <si>
    <t>Львович</t>
  </si>
  <si>
    <t>Хорева</t>
  </si>
  <si>
    <t>Комарова</t>
  </si>
  <si>
    <t>Эльвира</t>
  </si>
  <si>
    <t>Кондратьев</t>
  </si>
  <si>
    <t>Семён</t>
  </si>
  <si>
    <t>Харитонова</t>
  </si>
  <si>
    <t>Хуршудов</t>
  </si>
  <si>
    <t>Макарова</t>
  </si>
  <si>
    <t>Шубникова</t>
  </si>
  <si>
    <t>Рабодзей</t>
  </si>
  <si>
    <t>Гудков</t>
  </si>
  <si>
    <t>Болток</t>
  </si>
  <si>
    <t>Хидиров</t>
  </si>
  <si>
    <t>Аброр</t>
  </si>
  <si>
    <t>Мирзоевич</t>
  </si>
  <si>
    <t>Якимова</t>
  </si>
  <si>
    <t>Довлатбекян</t>
  </si>
  <si>
    <t>Клименко</t>
  </si>
  <si>
    <t>Боровская</t>
  </si>
  <si>
    <t>4-г-78</t>
  </si>
  <si>
    <t>Либерман</t>
  </si>
  <si>
    <t>Рудольфович</t>
  </si>
  <si>
    <t>МАОУ СОШ № 21</t>
  </si>
  <si>
    <t>Соловьёва</t>
  </si>
  <si>
    <t>4-г-101</t>
  </si>
  <si>
    <t>Сокольникова</t>
  </si>
  <si>
    <t>Ангелина</t>
  </si>
  <si>
    <t>Павлова</t>
  </si>
  <si>
    <t>4-г-106</t>
  </si>
  <si>
    <t>Спирин</t>
  </si>
  <si>
    <t>4-г-85</t>
  </si>
  <si>
    <t>Радван</t>
  </si>
  <si>
    <t>Григорьева</t>
  </si>
  <si>
    <t>Черний</t>
  </si>
  <si>
    <t>4-г-79</t>
  </si>
  <si>
    <t>Лысиков</t>
  </si>
  <si>
    <t>Дзгоева</t>
  </si>
  <si>
    <t>Лада</t>
  </si>
  <si>
    <t>Таймуразовна</t>
  </si>
  <si>
    <t>4-г-100</t>
  </si>
  <si>
    <t>Жураковский</t>
  </si>
  <si>
    <t>Ростислав</t>
  </si>
  <si>
    <t>Владиславович</t>
  </si>
  <si>
    <t>Костенко</t>
  </si>
  <si>
    <t>4-г-84</t>
  </si>
  <si>
    <t>Плис</t>
  </si>
  <si>
    <t>4-г-89</t>
  </si>
  <si>
    <t>Скрипка</t>
  </si>
  <si>
    <t>Бакчеева</t>
  </si>
  <si>
    <t>4-г-103</t>
  </si>
  <si>
    <t>Кондратов</t>
  </si>
  <si>
    <t>Эмиль</t>
  </si>
  <si>
    <t>Костогладов</t>
  </si>
  <si>
    <t>4-г-88</t>
  </si>
  <si>
    <t>Синкин</t>
  </si>
  <si>
    <t>4-г-109</t>
  </si>
  <si>
    <t>Щеглов</t>
  </si>
  <si>
    <t>Андрианов</t>
  </si>
  <si>
    <t>Запеклая</t>
  </si>
  <si>
    <t>Колбин</t>
  </si>
  <si>
    <t>Куценко</t>
  </si>
  <si>
    <t>Лакушина</t>
  </si>
  <si>
    <t>4-г-86</t>
  </si>
  <si>
    <t>Рахматова</t>
  </si>
  <si>
    <t>Исмаиловна</t>
  </si>
  <si>
    <t>4-г-87</t>
  </si>
  <si>
    <t>Сержантов</t>
  </si>
  <si>
    <t>Тушкина</t>
  </si>
  <si>
    <t>Бадулин</t>
  </si>
  <si>
    <t>Брайнингер</t>
  </si>
  <si>
    <t>Ганабина</t>
  </si>
  <si>
    <t>Команок</t>
  </si>
  <si>
    <t>Стародубцева</t>
  </si>
  <si>
    <t>Аникин</t>
  </si>
  <si>
    <t>Максимов</t>
  </si>
  <si>
    <t>Родыгин</t>
  </si>
  <si>
    <t>Ботнарь</t>
  </si>
  <si>
    <t>Войтенкова</t>
  </si>
  <si>
    <t>Гладыщук</t>
  </si>
  <si>
    <t>Альбертович</t>
  </si>
  <si>
    <t>Зайцева</t>
  </si>
  <si>
    <t>Коноваленко</t>
  </si>
  <si>
    <t>Костюковец</t>
  </si>
  <si>
    <t>Тарасова</t>
  </si>
  <si>
    <t>4-г-92</t>
  </si>
  <si>
    <t>Чаткина</t>
  </si>
  <si>
    <t>4-г-93</t>
  </si>
  <si>
    <t>Шеремет</t>
  </si>
  <si>
    <t>Бардадым</t>
  </si>
  <si>
    <t>Богданович</t>
  </si>
  <si>
    <t>Зейбель</t>
  </si>
  <si>
    <t>Кириллович</t>
  </si>
  <si>
    <t>Красаускас</t>
  </si>
  <si>
    <t>Эрик</t>
  </si>
  <si>
    <t>Мельничук</t>
  </si>
  <si>
    <t>Лидия</t>
  </si>
  <si>
    <t>4-г-83</t>
  </si>
  <si>
    <t>Павловский</t>
  </si>
  <si>
    <t>Тевс</t>
  </si>
  <si>
    <t>Щанкин</t>
  </si>
  <si>
    <t>Бобров</t>
  </si>
  <si>
    <t>Бурега</t>
  </si>
  <si>
    <t>Васильева</t>
  </si>
  <si>
    <t>Исаева</t>
  </si>
  <si>
    <t>Фирузе</t>
  </si>
  <si>
    <t>Видади кызы</t>
  </si>
  <si>
    <t>Селина</t>
  </si>
  <si>
    <t>4-г-108</t>
  </si>
  <si>
    <t xml:space="preserve">Яровая </t>
  </si>
  <si>
    <t>Баракина</t>
  </si>
  <si>
    <t>Боброва</t>
  </si>
  <si>
    <t>4-г-98</t>
  </si>
  <si>
    <t>Вишневский</t>
  </si>
  <si>
    <t>Дамир</t>
  </si>
  <si>
    <t>Гамма</t>
  </si>
  <si>
    <t>Дубовой</t>
  </si>
  <si>
    <t>4-г-105</t>
  </si>
  <si>
    <t>Сорокина</t>
  </si>
  <si>
    <t>4-г-97</t>
  </si>
  <si>
    <t>Веремеев</t>
  </si>
  <si>
    <t>Зозулин</t>
  </si>
  <si>
    <t>Мордавченкова</t>
  </si>
  <si>
    <t>Москвитин</t>
  </si>
  <si>
    <t>Мышов</t>
  </si>
  <si>
    <t>Шабанов</t>
  </si>
  <si>
    <t>Ярцев</t>
  </si>
  <si>
    <t>4-г-95</t>
  </si>
  <si>
    <t>Яцива</t>
  </si>
  <si>
    <t>Гончарова</t>
  </si>
  <si>
    <t>Казарцева</t>
  </si>
  <si>
    <t>Аделия</t>
  </si>
  <si>
    <t>Крешевская</t>
  </si>
  <si>
    <t>Бураков</t>
  </si>
  <si>
    <t>Пащенко</t>
  </si>
  <si>
    <t>Крицкая</t>
  </si>
  <si>
    <t>Милюков</t>
  </si>
  <si>
    <t>4-г-94</t>
  </si>
  <si>
    <t>Шишкин</t>
  </si>
  <si>
    <t>Первушина</t>
  </si>
  <si>
    <t>4-г-104</t>
  </si>
  <si>
    <t>Симонов</t>
  </si>
  <si>
    <t>4-г-90</t>
  </si>
  <si>
    <t>Мышкин</t>
  </si>
  <si>
    <t>4-г-91</t>
  </si>
  <si>
    <t>Хозяенок</t>
  </si>
  <si>
    <t>Бунчинските</t>
  </si>
  <si>
    <t>4-г-80</t>
  </si>
  <si>
    <t>Лялина</t>
  </si>
  <si>
    <t>Милютин</t>
  </si>
  <si>
    <t>4-г-107</t>
  </si>
  <si>
    <t>Стукалов</t>
  </si>
  <si>
    <t>Бакуркина</t>
  </si>
  <si>
    <t>4-г-102</t>
  </si>
  <si>
    <t>Кондратенко</t>
  </si>
  <si>
    <t>Шлентяев</t>
  </si>
  <si>
    <t>4-г-99</t>
  </si>
  <si>
    <t>Голыбин</t>
  </si>
  <si>
    <t>Авдеев</t>
  </si>
  <si>
    <t>Лонский</t>
  </si>
  <si>
    <t>4-г-81</t>
  </si>
  <si>
    <t>Монастыренко</t>
  </si>
  <si>
    <t>Вяршялис</t>
  </si>
  <si>
    <t>Альгиманто</t>
  </si>
  <si>
    <t>Гаврина</t>
  </si>
  <si>
    <t>Феськов</t>
  </si>
  <si>
    <t>Цветкова</t>
  </si>
  <si>
    <t>Серых</t>
  </si>
  <si>
    <t>Лука</t>
  </si>
  <si>
    <t>Акентьева</t>
  </si>
  <si>
    <t>Власенко</t>
  </si>
  <si>
    <t>Гилевский</t>
  </si>
  <si>
    <t>11г-04</t>
  </si>
  <si>
    <t>11г-06</t>
  </si>
  <si>
    <t>Лапшин</t>
  </si>
  <si>
    <t>Маркевич</t>
  </si>
  <si>
    <t>11г-03</t>
  </si>
  <si>
    <t>Бессмертная</t>
  </si>
  <si>
    <t>11г-05</t>
  </si>
  <si>
    <t>Захаров</t>
  </si>
  <si>
    <t>11г-02</t>
  </si>
  <si>
    <t>Дерябина</t>
  </si>
  <si>
    <t>Мандев</t>
  </si>
  <si>
    <t>МАОУ гимназия № 22</t>
  </si>
  <si>
    <t>Веретельник</t>
  </si>
  <si>
    <t>Айдамирова</t>
  </si>
  <si>
    <t>Дмитревна</t>
  </si>
  <si>
    <t xml:space="preserve">Кычина </t>
  </si>
  <si>
    <t>Валентновна</t>
  </si>
  <si>
    <t>Орлов</t>
  </si>
  <si>
    <t>Звягинцева</t>
  </si>
  <si>
    <t>Борисенко</t>
  </si>
  <si>
    <t>Сафина</t>
  </si>
  <si>
    <t>Воронин</t>
  </si>
  <si>
    <t>Носов</t>
  </si>
  <si>
    <t>Парамонова</t>
  </si>
  <si>
    <t>Пашков</t>
  </si>
  <si>
    <t>Добрецова</t>
  </si>
  <si>
    <t>Ломанова</t>
  </si>
  <si>
    <t>Доценко</t>
  </si>
  <si>
    <t>Лопутнёв</t>
  </si>
  <si>
    <t>Грищенко</t>
  </si>
  <si>
    <t>Машук</t>
  </si>
  <si>
    <t>Пирогов</t>
  </si>
  <si>
    <t>Минаева</t>
  </si>
  <si>
    <t>Бульбенков</t>
  </si>
  <si>
    <t>Руми</t>
  </si>
  <si>
    <t>Ильинский</t>
  </si>
  <si>
    <t>Корниенко</t>
  </si>
  <si>
    <t>Демьян</t>
  </si>
  <si>
    <t>Ткачёв</t>
  </si>
  <si>
    <t>Григорьевич</t>
  </si>
  <si>
    <t>Зузлова</t>
  </si>
  <si>
    <t>Протасова</t>
  </si>
  <si>
    <t>Белова</t>
  </si>
  <si>
    <t>Гапанович</t>
  </si>
  <si>
    <t>Мартынов</t>
  </si>
  <si>
    <t>Пименова</t>
  </si>
  <si>
    <t>Феоктистов</t>
  </si>
  <si>
    <t>Евдокимова</t>
  </si>
  <si>
    <t>Лиф</t>
  </si>
  <si>
    <t>Евдокимов</t>
  </si>
  <si>
    <t>Шведкова</t>
  </si>
  <si>
    <t>Волошин</t>
  </si>
  <si>
    <t>Крапивина</t>
  </si>
  <si>
    <t xml:space="preserve">МАОУ гимназия № 22 </t>
  </si>
  <si>
    <t>Молчанова</t>
  </si>
  <si>
    <t>Миссинг</t>
  </si>
  <si>
    <t>Новиков</t>
  </si>
  <si>
    <t>Меркулова</t>
  </si>
  <si>
    <t>Левенец</t>
  </si>
  <si>
    <t>Теплышев</t>
  </si>
  <si>
    <t>Пилкин</t>
  </si>
  <si>
    <t>Штейнблик</t>
  </si>
  <si>
    <t>Панаскин</t>
  </si>
  <si>
    <t>Дедиц</t>
  </si>
  <si>
    <t>Нина</t>
  </si>
  <si>
    <t>Эльжбета</t>
  </si>
  <si>
    <t>Лысова</t>
  </si>
  <si>
    <t>Капустина</t>
  </si>
  <si>
    <t>Сирота</t>
  </si>
  <si>
    <t>Трусов</t>
  </si>
  <si>
    <t>Мадуденков</t>
  </si>
  <si>
    <t>Ткаченко</t>
  </si>
  <si>
    <t>Рылков</t>
  </si>
  <si>
    <t>МАОУ лицей № 23</t>
  </si>
  <si>
    <t>М2</t>
  </si>
  <si>
    <t>Степанок</t>
  </si>
  <si>
    <t>Бобкова</t>
  </si>
  <si>
    <t xml:space="preserve">МАОУ лицей № 23 </t>
  </si>
  <si>
    <t>М1</t>
  </si>
  <si>
    <t>Чумакина</t>
  </si>
  <si>
    <t>Зоя</t>
  </si>
  <si>
    <t>Коваль</t>
  </si>
  <si>
    <t>Дюжакова</t>
  </si>
  <si>
    <t>Л</t>
  </si>
  <si>
    <t>Щеколдина</t>
  </si>
  <si>
    <t>Федосова</t>
  </si>
  <si>
    <t>М3</t>
  </si>
  <si>
    <t>Щербич</t>
  </si>
  <si>
    <t>Лапин</t>
  </si>
  <si>
    <t>Маммадова</t>
  </si>
  <si>
    <t>Нурана</t>
  </si>
  <si>
    <t>Зуйкова</t>
  </si>
  <si>
    <t>Загуменная</t>
  </si>
  <si>
    <t>Игнатов</t>
  </si>
  <si>
    <t>Шавров</t>
  </si>
  <si>
    <t>Бодров</t>
  </si>
  <si>
    <t>Шулаева</t>
  </si>
  <si>
    <t>Абдурагимов</t>
  </si>
  <si>
    <t>Сулейман</t>
  </si>
  <si>
    <t>Ахмедович</t>
  </si>
  <si>
    <t>Окунев</t>
  </si>
  <si>
    <t xml:space="preserve">Соцкова </t>
  </si>
  <si>
    <t>Ниёзов</t>
  </si>
  <si>
    <t>Осаф</t>
  </si>
  <si>
    <t>Сулаймонович</t>
  </si>
  <si>
    <t>Солодовник</t>
  </si>
  <si>
    <t>Переберин</t>
  </si>
  <si>
    <t>Лошкарев</t>
  </si>
  <si>
    <t>ЭХБ</t>
  </si>
  <si>
    <t>СП</t>
  </si>
  <si>
    <t>Цеплухова</t>
  </si>
  <si>
    <t>Хецов</t>
  </si>
  <si>
    <t>МТ</t>
  </si>
  <si>
    <t>Терехин</t>
  </si>
  <si>
    <t>Затворницкий</t>
  </si>
  <si>
    <t>ФМ</t>
  </si>
  <si>
    <t>Колчанов</t>
  </si>
  <si>
    <t>Николаев</t>
  </si>
  <si>
    <t>Крутов</t>
  </si>
  <si>
    <t>Головин</t>
  </si>
  <si>
    <t>Грицаев</t>
  </si>
  <si>
    <t>Гранкин</t>
  </si>
  <si>
    <t>Мокшин</t>
  </si>
  <si>
    <t>Чепель</t>
  </si>
  <si>
    <t>Кудрявцева</t>
  </si>
  <si>
    <t>Исадченко</t>
  </si>
  <si>
    <t>Попова</t>
  </si>
  <si>
    <t>Маточкина</t>
  </si>
  <si>
    <t>Сатин</t>
  </si>
  <si>
    <t>Выползова</t>
  </si>
  <si>
    <t>Реннер</t>
  </si>
  <si>
    <t>Навагин</t>
  </si>
  <si>
    <t>Клешняк</t>
  </si>
  <si>
    <t>Жуков</t>
  </si>
  <si>
    <t xml:space="preserve">Каратаев </t>
  </si>
  <si>
    <t>МАОУ СОШ № 25 с УИОП</t>
  </si>
  <si>
    <t>Шулупова</t>
  </si>
  <si>
    <t xml:space="preserve">Ермолаев </t>
  </si>
  <si>
    <t xml:space="preserve">Роман </t>
  </si>
  <si>
    <t xml:space="preserve">Онищенко </t>
  </si>
  <si>
    <t>Черникова</t>
  </si>
  <si>
    <t>Фатин</t>
  </si>
  <si>
    <t xml:space="preserve">Захар </t>
  </si>
  <si>
    <t>Сиводед</t>
  </si>
  <si>
    <t>Житомирская</t>
  </si>
  <si>
    <t xml:space="preserve">Ефремов </t>
  </si>
  <si>
    <t xml:space="preserve">Волков </t>
  </si>
  <si>
    <t xml:space="preserve">Головченко </t>
  </si>
  <si>
    <t>Росстиславовна</t>
  </si>
  <si>
    <t xml:space="preserve">Гетт </t>
  </si>
  <si>
    <t>Дачишин</t>
  </si>
  <si>
    <t>Кучкин</t>
  </si>
  <si>
    <t xml:space="preserve">Егор </t>
  </si>
  <si>
    <t>Трофименко</t>
  </si>
  <si>
    <t>Панова</t>
  </si>
  <si>
    <t>Тимохина</t>
  </si>
  <si>
    <t>Преображенский</t>
  </si>
  <si>
    <t xml:space="preserve">Антон </t>
  </si>
  <si>
    <t>Платонова</t>
  </si>
  <si>
    <t>Полетавкин</t>
  </si>
  <si>
    <t>Костенецкий</t>
  </si>
  <si>
    <t>Плотникова</t>
  </si>
  <si>
    <t>МАОУ СОШ № 29</t>
  </si>
  <si>
    <t>Цулаия</t>
  </si>
  <si>
    <t>Варежникова</t>
  </si>
  <si>
    <t>Чибисов</t>
  </si>
  <si>
    <t>Владимироич</t>
  </si>
  <si>
    <t>Оболкин</t>
  </si>
  <si>
    <t>Колесников</t>
  </si>
  <si>
    <t>Тучин</t>
  </si>
  <si>
    <t>Тигран</t>
  </si>
  <si>
    <t>Гургенович</t>
  </si>
  <si>
    <t>Петряков</t>
  </si>
  <si>
    <t xml:space="preserve">Гулько </t>
  </si>
  <si>
    <t>Маруся</t>
  </si>
  <si>
    <t xml:space="preserve">Норкене </t>
  </si>
  <si>
    <t>Вита</t>
  </si>
  <si>
    <t>Илькевич</t>
  </si>
  <si>
    <t>Рыженко</t>
  </si>
  <si>
    <t xml:space="preserve">Койкова </t>
  </si>
  <si>
    <t>Игнатенко</t>
  </si>
  <si>
    <t xml:space="preserve">Лариса </t>
  </si>
  <si>
    <t>Герасимович</t>
  </si>
  <si>
    <t xml:space="preserve">Виноградова </t>
  </si>
  <si>
    <t>Пустовит</t>
  </si>
  <si>
    <t>Дюжикова</t>
  </si>
  <si>
    <t>Новик</t>
  </si>
  <si>
    <t>5-гб-07</t>
  </si>
  <si>
    <t>Гришаева</t>
  </si>
  <si>
    <t>МАОУ гимназия № 32</t>
  </si>
  <si>
    <t>И</t>
  </si>
  <si>
    <t xml:space="preserve">Уржумова </t>
  </si>
  <si>
    <t>5-гб-15</t>
  </si>
  <si>
    <t>Ильин</t>
  </si>
  <si>
    <t>5-гб-05</t>
  </si>
  <si>
    <t>Кабаков</t>
  </si>
  <si>
    <t>5-гб-09</t>
  </si>
  <si>
    <t>Кабакова</t>
  </si>
  <si>
    <t>5-гб-03</t>
  </si>
  <si>
    <t>Билецкий</t>
  </si>
  <si>
    <t>5-гб-06</t>
  </si>
  <si>
    <t xml:space="preserve">Белаконева </t>
  </si>
  <si>
    <t>Юлиана</t>
  </si>
  <si>
    <t>5-гб-04</t>
  </si>
  <si>
    <t>Трухин</t>
  </si>
  <si>
    <t>5-гб-01</t>
  </si>
  <si>
    <t xml:space="preserve">Бондарев </t>
  </si>
  <si>
    <t xml:space="preserve">Даниил </t>
  </si>
  <si>
    <t>5-гб-18</t>
  </si>
  <si>
    <t>Бобин</t>
  </si>
  <si>
    <t>5-гб-10</t>
  </si>
  <si>
    <t>Миронов</t>
  </si>
  <si>
    <t>Каюкова</t>
  </si>
  <si>
    <t>5-гб-02</t>
  </si>
  <si>
    <t>Камышенко</t>
  </si>
  <si>
    <t>5-гб-14</t>
  </si>
  <si>
    <t>Атуев</t>
  </si>
  <si>
    <t>Мурад</t>
  </si>
  <si>
    <t>Зурабович</t>
  </si>
  <si>
    <t>5-гб-12</t>
  </si>
  <si>
    <t>Зеньков</t>
  </si>
  <si>
    <t>Аванян</t>
  </si>
  <si>
    <t>Ани</t>
  </si>
  <si>
    <t>Завеновна</t>
  </si>
  <si>
    <t>Бирулина</t>
  </si>
  <si>
    <t>Феодосьевна</t>
  </si>
  <si>
    <t>5-гб-17</t>
  </si>
  <si>
    <t>Докукина</t>
  </si>
  <si>
    <t>Саломахина</t>
  </si>
  <si>
    <t>5-гб-08</t>
  </si>
  <si>
    <t>Киселев</t>
  </si>
  <si>
    <t>Аванесова</t>
  </si>
  <si>
    <t>Самсоновна</t>
  </si>
  <si>
    <t>5-гб-16</t>
  </si>
  <si>
    <t>Буланова</t>
  </si>
  <si>
    <t>Марьяна</t>
  </si>
  <si>
    <t>5-гб-11</t>
  </si>
  <si>
    <t>Осадча</t>
  </si>
  <si>
    <t>Чернявский</t>
  </si>
  <si>
    <t>5-гб-13</t>
  </si>
  <si>
    <t>Шевлякова</t>
  </si>
  <si>
    <t>Онистратенко</t>
  </si>
  <si>
    <t>Нагирный</t>
  </si>
  <si>
    <t>Сивухо</t>
  </si>
  <si>
    <t>6-гб-03</t>
  </si>
  <si>
    <t>Львова</t>
  </si>
  <si>
    <t>Стакулевич</t>
  </si>
  <si>
    <t>Андрейчикова</t>
  </si>
  <si>
    <t>Аветисьянц</t>
  </si>
  <si>
    <t>Генриетта</t>
  </si>
  <si>
    <t>Авдеева</t>
  </si>
  <si>
    <t>Шариев</t>
  </si>
  <si>
    <t>Ахмед</t>
  </si>
  <si>
    <t>Элибекович</t>
  </si>
  <si>
    <t>Рыльская</t>
  </si>
  <si>
    <t>6-гб-02</t>
  </si>
  <si>
    <t>Селиванова</t>
  </si>
  <si>
    <t>Венёвцева</t>
  </si>
  <si>
    <t>Кватневич</t>
  </si>
  <si>
    <t>Георгиевич</t>
  </si>
  <si>
    <t>Кекунин</t>
  </si>
  <si>
    <t>6-гб-01</t>
  </si>
  <si>
    <t>Врачинская</t>
  </si>
  <si>
    <t>Тугушев</t>
  </si>
  <si>
    <t>10г-02</t>
  </si>
  <si>
    <t>Гусейнов</t>
  </si>
  <si>
    <t>Надырович</t>
  </si>
  <si>
    <t>У</t>
  </si>
  <si>
    <t>Юрмышева</t>
  </si>
  <si>
    <t>Кисель</t>
  </si>
  <si>
    <t>Балеевский</t>
  </si>
  <si>
    <t>Ерошенко</t>
  </si>
  <si>
    <t>Ташкенов</t>
  </si>
  <si>
    <t>Шрамко</t>
  </si>
  <si>
    <t>МАОУ СОШ № 33</t>
  </si>
  <si>
    <t>Титова</t>
  </si>
  <si>
    <t>Степановна</t>
  </si>
  <si>
    <t>Юхнайтис</t>
  </si>
  <si>
    <t>Молоканов</t>
  </si>
  <si>
    <t>Парполов</t>
  </si>
  <si>
    <t>Шапарева</t>
  </si>
  <si>
    <t>Остапенко</t>
  </si>
  <si>
    <t>Ян</t>
  </si>
  <si>
    <t>Хуторянская</t>
  </si>
  <si>
    <t>Дарниченко</t>
  </si>
  <si>
    <t>Карасёва</t>
  </si>
  <si>
    <t>Литвиненко</t>
  </si>
  <si>
    <t>Сабина</t>
  </si>
  <si>
    <t>Мурзина</t>
  </si>
  <si>
    <t>Гудкова</t>
  </si>
  <si>
    <t>Карпычев</t>
  </si>
  <si>
    <t>Легков</t>
  </si>
  <si>
    <t>Амирастанов</t>
  </si>
  <si>
    <t>Кошевая</t>
  </si>
  <si>
    <t>Власов</t>
  </si>
  <si>
    <t>Санкович</t>
  </si>
  <si>
    <t>Михайлюк</t>
  </si>
  <si>
    <t>Охин</t>
  </si>
  <si>
    <t>Чайка</t>
  </si>
  <si>
    <t>Черняева</t>
  </si>
  <si>
    <t>Сумбаева</t>
  </si>
  <si>
    <t>Крылова</t>
  </si>
  <si>
    <t>Иванченко</t>
  </si>
  <si>
    <t>Середа</t>
  </si>
  <si>
    <t>Нечепоренко</t>
  </si>
  <si>
    <t>Краснобородько</t>
  </si>
  <si>
    <t>Низамеев</t>
  </si>
  <si>
    <t>Чепурнова</t>
  </si>
  <si>
    <t>Аделина</t>
  </si>
  <si>
    <t>Настусевич</t>
  </si>
  <si>
    <t>Панферова</t>
  </si>
  <si>
    <t>Васько</t>
  </si>
  <si>
    <t>Ожигин</t>
  </si>
  <si>
    <t>11-г-21</t>
  </si>
  <si>
    <t>11-г-20</t>
  </si>
  <si>
    <t>Кажукова</t>
  </si>
  <si>
    <t>11-г-17</t>
  </si>
  <si>
    <t>Юшков</t>
  </si>
  <si>
    <t>Безумова</t>
  </si>
  <si>
    <t>Малютин</t>
  </si>
  <si>
    <t>Панасюк</t>
  </si>
  <si>
    <t>Глебовна</t>
  </si>
  <si>
    <t>Агарков</t>
  </si>
  <si>
    <t>11-г-15</t>
  </si>
  <si>
    <t>Климковецкий</t>
  </si>
  <si>
    <t>11-г-19</t>
  </si>
  <si>
    <t>Чибуновская</t>
  </si>
  <si>
    <t>Брыжик</t>
  </si>
  <si>
    <t>Мариамна</t>
  </si>
  <si>
    <t>Пушкова</t>
  </si>
  <si>
    <t>Вертянова</t>
  </si>
  <si>
    <t>Валериевна</t>
  </si>
  <si>
    <t>11-г-18</t>
  </si>
  <si>
    <t>Ситников</t>
  </si>
  <si>
    <t>11-г-14</t>
  </si>
  <si>
    <t>Трофимов</t>
  </si>
  <si>
    <t>11-г-16</t>
  </si>
  <si>
    <t>Белоусов</t>
  </si>
  <si>
    <t>11-г-23</t>
  </si>
  <si>
    <t>Геймур</t>
  </si>
  <si>
    <t>Папу</t>
  </si>
  <si>
    <t>11-г-22</t>
  </si>
  <si>
    <t>Канькова</t>
  </si>
  <si>
    <t>Скрынченко</t>
  </si>
  <si>
    <t xml:space="preserve">Афанасова </t>
  </si>
  <si>
    <t>Марченко</t>
  </si>
  <si>
    <t>Паневина</t>
  </si>
  <si>
    <t>Максимова</t>
  </si>
  <si>
    <t>Зубарева</t>
  </si>
  <si>
    <t>Даниелян</t>
  </si>
  <si>
    <t>Андраникович</t>
  </si>
  <si>
    <t>Рюмин</t>
  </si>
  <si>
    <t>Ташкин</t>
  </si>
  <si>
    <t>МАОУ лицей 35 им. Буткова В.В.</t>
  </si>
  <si>
    <t>Козлова</t>
  </si>
  <si>
    <t>Афанасьевна</t>
  </si>
  <si>
    <t>Закревская</t>
  </si>
  <si>
    <t>Рыжих</t>
  </si>
  <si>
    <t>Минибаев</t>
  </si>
  <si>
    <t>Шахвердиева</t>
  </si>
  <si>
    <t>Добронравов</t>
  </si>
  <si>
    <t>Ушакова</t>
  </si>
  <si>
    <t>Гайдукова</t>
  </si>
  <si>
    <t>Коновалов</t>
  </si>
  <si>
    <t>Мартин</t>
  </si>
  <si>
    <t>Грушко</t>
  </si>
  <si>
    <t>Зильберов</t>
  </si>
  <si>
    <t>Будник</t>
  </si>
  <si>
    <t>Митренко</t>
  </si>
  <si>
    <t>Дружинин</t>
  </si>
  <si>
    <t>Воробьева</t>
  </si>
  <si>
    <t>Ковалев</t>
  </si>
  <si>
    <t>Бударин</t>
  </si>
  <si>
    <t>Ященя</t>
  </si>
  <si>
    <t>Фролова</t>
  </si>
  <si>
    <t>Езерская</t>
  </si>
  <si>
    <t>Беляй</t>
  </si>
  <si>
    <t>Максакова</t>
  </si>
  <si>
    <t>Капранов</t>
  </si>
  <si>
    <t>Фуртатова</t>
  </si>
  <si>
    <t>Василина</t>
  </si>
  <si>
    <t xml:space="preserve">Смирнова </t>
  </si>
  <si>
    <t>Луценко</t>
  </si>
  <si>
    <t>Богдана</t>
  </si>
  <si>
    <t>Ласковая</t>
  </si>
  <si>
    <t>Волова</t>
  </si>
  <si>
    <t>Алеся</t>
  </si>
  <si>
    <t>Козлов</t>
  </si>
  <si>
    <t>Сапожникова</t>
  </si>
  <si>
    <t>Карпенко</t>
  </si>
  <si>
    <t>Рыбина</t>
  </si>
  <si>
    <t>Зрелых</t>
  </si>
  <si>
    <t>Генералова</t>
  </si>
  <si>
    <t>Ангелов</t>
  </si>
  <si>
    <t>Пеньков</t>
  </si>
  <si>
    <t>Лабковская</t>
  </si>
  <si>
    <t>Морозов</t>
  </si>
  <si>
    <t>Петрищев</t>
  </si>
  <si>
    <t>Варшавская</t>
  </si>
  <si>
    <t>Львовна</t>
  </si>
  <si>
    <t>Юрьев</t>
  </si>
  <si>
    <t>Руткаускас</t>
  </si>
  <si>
    <t>Андрюс</t>
  </si>
  <si>
    <t>Иозович</t>
  </si>
  <si>
    <t>Морозова</t>
  </si>
  <si>
    <t>Великая</t>
  </si>
  <si>
    <t>Петрищева</t>
  </si>
  <si>
    <t>Пушкарев</t>
  </si>
  <si>
    <t>Романов</t>
  </si>
  <si>
    <t>Астафьев</t>
  </si>
  <si>
    <t>Т</t>
  </si>
  <si>
    <t>Сваровский</t>
  </si>
  <si>
    <t xml:space="preserve">Крутов </t>
  </si>
  <si>
    <t>Овсепян</t>
  </si>
  <si>
    <t>Григор</t>
  </si>
  <si>
    <t>Овсепович</t>
  </si>
  <si>
    <t>Кожатова</t>
  </si>
  <si>
    <t>Герасимова</t>
  </si>
  <si>
    <t>Чемисов</t>
  </si>
  <si>
    <t>Станиславович</t>
  </si>
  <si>
    <t>Дамбаева</t>
  </si>
  <si>
    <t>Алдаровна</t>
  </si>
  <si>
    <t>Королёв</t>
  </si>
  <si>
    <t>Семеновна</t>
  </si>
  <si>
    <t>Керимов</t>
  </si>
  <si>
    <t>Икрам оглы</t>
  </si>
  <si>
    <t xml:space="preserve">Манкевич </t>
  </si>
  <si>
    <t xml:space="preserve">Иркабаева  </t>
  </si>
  <si>
    <t xml:space="preserve">Елена </t>
  </si>
  <si>
    <t>Лешкович</t>
  </si>
  <si>
    <t xml:space="preserve">Брынюк </t>
  </si>
  <si>
    <t>Каменев</t>
  </si>
  <si>
    <t>Валентина</t>
  </si>
  <si>
    <t>Балабаева</t>
  </si>
  <si>
    <t xml:space="preserve">Симонян </t>
  </si>
  <si>
    <t xml:space="preserve">Анаит  </t>
  </si>
  <si>
    <t>Рафаэловна</t>
  </si>
  <si>
    <t>Делюкин</t>
  </si>
  <si>
    <t>Сиренко</t>
  </si>
  <si>
    <t>Солдатиков</t>
  </si>
  <si>
    <t>Гаврилюк</t>
  </si>
  <si>
    <t>Конончук</t>
  </si>
  <si>
    <t>Яковлевич</t>
  </si>
  <si>
    <t>Словохотова</t>
  </si>
  <si>
    <t>Голубев</t>
  </si>
  <si>
    <t>Груша</t>
  </si>
  <si>
    <t>Поштарук</t>
  </si>
  <si>
    <t>Крячко</t>
  </si>
  <si>
    <t>Кучумова</t>
  </si>
  <si>
    <t>Шашина</t>
  </si>
  <si>
    <t>Хабаров</t>
  </si>
  <si>
    <t>Дыгай</t>
  </si>
  <si>
    <t>Оксана</t>
  </si>
  <si>
    <t>Татаринов</t>
  </si>
  <si>
    <t>Брагина</t>
  </si>
  <si>
    <t>Антонина</t>
  </si>
  <si>
    <t>Зарочинцев</t>
  </si>
  <si>
    <t>Миаил</t>
  </si>
  <si>
    <t>Суменова</t>
  </si>
  <si>
    <t>Тактеева</t>
  </si>
  <si>
    <t>Мингазова</t>
  </si>
  <si>
    <t>Чернов</t>
  </si>
  <si>
    <t>Жилайтис</t>
  </si>
  <si>
    <t>Патлай</t>
  </si>
  <si>
    <t>Бабашова</t>
  </si>
  <si>
    <t>МАОУ СОШ № 38</t>
  </si>
  <si>
    <t>Хуснутдинова</t>
  </si>
  <si>
    <t>Леонтий</t>
  </si>
  <si>
    <t xml:space="preserve">Антосик </t>
  </si>
  <si>
    <t>МАОУ СОШ № 39</t>
  </si>
  <si>
    <t>Степнова</t>
  </si>
  <si>
    <t>Мацкевич</t>
  </si>
  <si>
    <t>Михальченко</t>
  </si>
  <si>
    <t>МАОУ гимназия № 40 им.Ю.А.Гагарина</t>
  </si>
  <si>
    <t xml:space="preserve">Кронкина </t>
  </si>
  <si>
    <t>Нонна</t>
  </si>
  <si>
    <t xml:space="preserve">Бальчитис </t>
  </si>
  <si>
    <t xml:space="preserve">Засадская </t>
  </si>
  <si>
    <t>Савенкова</t>
  </si>
  <si>
    <t>Пупченко</t>
  </si>
  <si>
    <t>Болотова</t>
  </si>
  <si>
    <t>Бровко</t>
  </si>
  <si>
    <t>Петровский</t>
  </si>
  <si>
    <t>Османов</t>
  </si>
  <si>
    <t>Елхан</t>
  </si>
  <si>
    <t>Дашгын оглы</t>
  </si>
  <si>
    <t>Джемилев</t>
  </si>
  <si>
    <t xml:space="preserve">Хазанов </t>
  </si>
  <si>
    <t>Налабардин</t>
  </si>
  <si>
    <t xml:space="preserve">Страшинскас </t>
  </si>
  <si>
    <t>Сиротина</t>
  </si>
  <si>
    <t>Старостенко</t>
  </si>
  <si>
    <t>Буткевич</t>
  </si>
  <si>
    <t xml:space="preserve">Двуреченский </t>
  </si>
  <si>
    <t>Асадов</t>
  </si>
  <si>
    <t>Альберт</t>
  </si>
  <si>
    <t>Буткус</t>
  </si>
  <si>
    <t xml:space="preserve">Удалова </t>
  </si>
  <si>
    <t>Ащева</t>
  </si>
  <si>
    <t>Евграшина</t>
  </si>
  <si>
    <t>Лукинов</t>
  </si>
  <si>
    <t>Цоконова</t>
  </si>
  <si>
    <t>Зорина</t>
  </si>
  <si>
    <t>Зимин</t>
  </si>
  <si>
    <t>Борисов</t>
  </si>
  <si>
    <t>Насирова</t>
  </si>
  <si>
    <t>Айсель</t>
  </si>
  <si>
    <t>Агировна</t>
  </si>
  <si>
    <t>Каленик</t>
  </si>
  <si>
    <t>Гизлер</t>
  </si>
  <si>
    <t>Гурякова</t>
  </si>
  <si>
    <t>Богинская</t>
  </si>
  <si>
    <t>МАОУ СОШ № 43</t>
  </si>
  <si>
    <t xml:space="preserve">Спичак </t>
  </si>
  <si>
    <t xml:space="preserve">Малютин </t>
  </si>
  <si>
    <t>Жандуллаев</t>
  </si>
  <si>
    <t>Марксович</t>
  </si>
  <si>
    <t xml:space="preserve">Мышкин </t>
  </si>
  <si>
    <t>Колесникова</t>
  </si>
  <si>
    <t>МБОУ СОШ № 44</t>
  </si>
  <si>
    <t>Верютина</t>
  </si>
  <si>
    <t>Зарембо</t>
  </si>
  <si>
    <t>Серова</t>
  </si>
  <si>
    <t>Медведева</t>
  </si>
  <si>
    <t>Хайрулаева</t>
  </si>
  <si>
    <t>Ауржаган</t>
  </si>
  <si>
    <t>Магомед-Расуловна</t>
  </si>
  <si>
    <t>Эктова</t>
  </si>
  <si>
    <t>Агафонова</t>
  </si>
  <si>
    <t>Харьков</t>
  </si>
  <si>
    <t>Кудрин</t>
  </si>
  <si>
    <t>Матюха</t>
  </si>
  <si>
    <t>Савенко</t>
  </si>
  <si>
    <t>Пак</t>
  </si>
  <si>
    <t>Балыкин</t>
  </si>
  <si>
    <t>Попович</t>
  </si>
  <si>
    <t>Влада</t>
  </si>
  <si>
    <t>Куделина</t>
  </si>
  <si>
    <t>МАОУ СОШ № 47</t>
  </si>
  <si>
    <t>Придава</t>
  </si>
  <si>
    <t>Стасио</t>
  </si>
  <si>
    <t>Маштакова</t>
  </si>
  <si>
    <t>Глазунова</t>
  </si>
  <si>
    <t>Жанна</t>
  </si>
  <si>
    <t>Веревкина</t>
  </si>
  <si>
    <t>Наружнова</t>
  </si>
  <si>
    <t>Дорошок</t>
  </si>
  <si>
    <t>Гирявая</t>
  </si>
  <si>
    <t>Серегин</t>
  </si>
  <si>
    <t>Гречко</t>
  </si>
  <si>
    <t>Телепов</t>
  </si>
  <si>
    <t>Журавлева</t>
  </si>
  <si>
    <t>Костыря</t>
  </si>
  <si>
    <t>Туркина</t>
  </si>
  <si>
    <t>Обухов</t>
  </si>
  <si>
    <t>Четвериков</t>
  </si>
  <si>
    <t>Голощанов</t>
  </si>
  <si>
    <t>Жанович</t>
  </si>
  <si>
    <t>Бобылев</t>
  </si>
  <si>
    <t>Кирюшкина</t>
  </si>
  <si>
    <t>Левашов</t>
  </si>
  <si>
    <t>Зеленский</t>
  </si>
  <si>
    <t>Ложкова</t>
  </si>
  <si>
    <t>Владлена</t>
  </si>
  <si>
    <t>Жарина</t>
  </si>
  <si>
    <t>Юсуф</t>
  </si>
  <si>
    <t>Мареев</t>
  </si>
  <si>
    <t>Евстигнеев</t>
  </si>
  <si>
    <t>Елизаров</t>
  </si>
  <si>
    <t>Сусло</t>
  </si>
  <si>
    <t>Петрович</t>
  </si>
  <si>
    <t>Зезера</t>
  </si>
  <si>
    <t>Рогалевич</t>
  </si>
  <si>
    <t xml:space="preserve">Володина </t>
  </si>
  <si>
    <t xml:space="preserve">Зыбин </t>
  </si>
  <si>
    <t>Козлукова</t>
  </si>
  <si>
    <t xml:space="preserve">Климова </t>
  </si>
  <si>
    <t>Тарханян</t>
  </si>
  <si>
    <t>Элен</t>
  </si>
  <si>
    <t>Башина</t>
  </si>
  <si>
    <t xml:space="preserve">Варвара </t>
  </si>
  <si>
    <t>Горбич</t>
  </si>
  <si>
    <t xml:space="preserve">Опанасенко </t>
  </si>
  <si>
    <t>Каверин</t>
  </si>
  <si>
    <t>МАОУ лицей № 49</t>
  </si>
  <si>
    <t>Горцевич</t>
  </si>
  <si>
    <t>Хрупала</t>
  </si>
  <si>
    <t>Э</t>
  </si>
  <si>
    <t>Мыльников</t>
  </si>
  <si>
    <t>Лемчик</t>
  </si>
  <si>
    <t>Шишов</t>
  </si>
  <si>
    <t>Пименов</t>
  </si>
  <si>
    <t>Глебович</t>
  </si>
  <si>
    <t>Овчаренко</t>
  </si>
  <si>
    <t>Силов</t>
  </si>
  <si>
    <t>Айнисович</t>
  </si>
  <si>
    <t>Глазкова</t>
  </si>
  <si>
    <t>Осадчук</t>
  </si>
  <si>
    <t>Беловолов</t>
  </si>
  <si>
    <t xml:space="preserve">Мягкова </t>
  </si>
  <si>
    <t>МАОУ СОШ № 50</t>
  </si>
  <si>
    <t>Карабаджак</t>
  </si>
  <si>
    <t xml:space="preserve">Калинин </t>
  </si>
  <si>
    <t xml:space="preserve">Макар </t>
  </si>
  <si>
    <t>Денискина</t>
  </si>
  <si>
    <t xml:space="preserve">Бойков </t>
  </si>
  <si>
    <t>Ананьева</t>
  </si>
  <si>
    <t xml:space="preserve">Пономаренко </t>
  </si>
  <si>
    <t xml:space="preserve">Толпекин </t>
  </si>
  <si>
    <t xml:space="preserve">Виталий </t>
  </si>
  <si>
    <t>Адамович</t>
  </si>
  <si>
    <t xml:space="preserve">Кулицкий </t>
  </si>
  <si>
    <t xml:space="preserve">Артемий </t>
  </si>
  <si>
    <t xml:space="preserve">Тимин </t>
  </si>
  <si>
    <t xml:space="preserve">Юдина </t>
  </si>
  <si>
    <t xml:space="preserve">Маргарита </t>
  </si>
  <si>
    <t>Бобрышева</t>
  </si>
  <si>
    <t xml:space="preserve">Кирсанов </t>
  </si>
  <si>
    <t xml:space="preserve">Тигран </t>
  </si>
  <si>
    <t>Янкина</t>
  </si>
  <si>
    <t xml:space="preserve">Кувакин </t>
  </si>
  <si>
    <t xml:space="preserve">Марк </t>
  </si>
  <si>
    <t xml:space="preserve">Ворошилов </t>
  </si>
  <si>
    <t xml:space="preserve">Дормидонтов </t>
  </si>
  <si>
    <t xml:space="preserve">Матвей </t>
  </si>
  <si>
    <t xml:space="preserve">Банул </t>
  </si>
  <si>
    <t xml:space="preserve">Кирилл </t>
  </si>
  <si>
    <t xml:space="preserve">Перевозчиков </t>
  </si>
  <si>
    <t xml:space="preserve">Вольф </t>
  </si>
  <si>
    <t xml:space="preserve">Злата </t>
  </si>
  <si>
    <t xml:space="preserve">Паздырева </t>
  </si>
  <si>
    <t xml:space="preserve">Анна </t>
  </si>
  <si>
    <t xml:space="preserve">Зоркольцев </t>
  </si>
  <si>
    <t xml:space="preserve">Волкова </t>
  </si>
  <si>
    <t xml:space="preserve">Анжелика </t>
  </si>
  <si>
    <t xml:space="preserve">Федотов </t>
  </si>
  <si>
    <t>Жукова</t>
  </si>
  <si>
    <t xml:space="preserve">Кофнер </t>
  </si>
  <si>
    <t xml:space="preserve">София </t>
  </si>
  <si>
    <t xml:space="preserve">Давидян </t>
  </si>
  <si>
    <t xml:space="preserve">Арман </t>
  </si>
  <si>
    <t>Арменович</t>
  </si>
  <si>
    <t xml:space="preserve">Киршанова </t>
  </si>
  <si>
    <t xml:space="preserve">Виктория </t>
  </si>
  <si>
    <t xml:space="preserve">Лидовских </t>
  </si>
  <si>
    <t xml:space="preserve">Игорь </t>
  </si>
  <si>
    <t xml:space="preserve">Тормышев </t>
  </si>
  <si>
    <t xml:space="preserve">Никита </t>
  </si>
  <si>
    <t xml:space="preserve">Мельченко </t>
  </si>
  <si>
    <t xml:space="preserve">Владислав </t>
  </si>
  <si>
    <t>Брехунцова</t>
  </si>
  <si>
    <t xml:space="preserve">Елизавета </t>
  </si>
  <si>
    <t>Колокольникова</t>
  </si>
  <si>
    <t>Поморская</t>
  </si>
  <si>
    <t>Зигурдовна</t>
  </si>
  <si>
    <t>Репина</t>
  </si>
  <si>
    <t xml:space="preserve">Садовникова </t>
  </si>
  <si>
    <t>Казаков</t>
  </si>
  <si>
    <t>Варнавская</t>
  </si>
  <si>
    <t>Мелисса</t>
  </si>
  <si>
    <t>Багалин</t>
  </si>
  <si>
    <t>Хорошилова</t>
  </si>
  <si>
    <t>Магомедова</t>
  </si>
  <si>
    <t>Аиша</t>
  </si>
  <si>
    <t>Брагарчук</t>
  </si>
  <si>
    <t>Елкина</t>
  </si>
  <si>
    <t>Рогожников</t>
  </si>
  <si>
    <t>Закирова</t>
  </si>
  <si>
    <t>Камила</t>
  </si>
  <si>
    <t>Зафаровна</t>
  </si>
  <si>
    <t xml:space="preserve">Алексей </t>
  </si>
  <si>
    <t>Нацаренус</t>
  </si>
  <si>
    <t>Таскаев</t>
  </si>
  <si>
    <t>Ненашева</t>
  </si>
  <si>
    <t>Горохов</t>
  </si>
  <si>
    <t>Мовсумов</t>
  </si>
  <si>
    <t>Микаилович</t>
  </si>
  <si>
    <t>Муратов</t>
  </si>
  <si>
    <t>Дониёр</t>
  </si>
  <si>
    <t>Ефимова</t>
  </si>
  <si>
    <t xml:space="preserve">Кузьмина </t>
  </si>
  <si>
    <t>Трегуб</t>
  </si>
  <si>
    <t xml:space="preserve">Кузьмичев </t>
  </si>
  <si>
    <t>Пономарев</t>
  </si>
  <si>
    <t xml:space="preserve">Кретов </t>
  </si>
  <si>
    <t>Никогасян</t>
  </si>
  <si>
    <t>Рита</t>
  </si>
  <si>
    <t>Атомовна</t>
  </si>
  <si>
    <t>Оганесян</t>
  </si>
  <si>
    <t xml:space="preserve">Артур </t>
  </si>
  <si>
    <t>Каренович</t>
  </si>
  <si>
    <t>Мороз</t>
  </si>
  <si>
    <t>Логинов</t>
  </si>
  <si>
    <t xml:space="preserve">Зеленый </t>
  </si>
  <si>
    <t>Абдукадырова</t>
  </si>
  <si>
    <t>Захрохон</t>
  </si>
  <si>
    <t>Дилшадовна</t>
  </si>
  <si>
    <t>Мамедов</t>
  </si>
  <si>
    <t>Эльдар</t>
  </si>
  <si>
    <t>Мотылев</t>
  </si>
  <si>
    <t>Елизар</t>
  </si>
  <si>
    <t>Уздимаев</t>
  </si>
  <si>
    <t xml:space="preserve">Андрюхин </t>
  </si>
  <si>
    <t xml:space="preserve">Панькова </t>
  </si>
  <si>
    <t xml:space="preserve">Олеся </t>
  </si>
  <si>
    <t>Назимова</t>
  </si>
  <si>
    <t>Усов</t>
  </si>
  <si>
    <t>Бахтиёров</t>
  </si>
  <si>
    <t>Азизбек</t>
  </si>
  <si>
    <t>Карим Угли</t>
  </si>
  <si>
    <t>Дубровина</t>
  </si>
  <si>
    <t>Фомичева</t>
  </si>
  <si>
    <t>Шмаков</t>
  </si>
  <si>
    <t>Шаламова</t>
  </si>
  <si>
    <t>Усачев</t>
  </si>
  <si>
    <t>Кулеш</t>
  </si>
  <si>
    <t>Гураль</t>
  </si>
  <si>
    <t>Тоскуева</t>
  </si>
  <si>
    <t xml:space="preserve">Лавров </t>
  </si>
  <si>
    <t>Петухов</t>
  </si>
  <si>
    <t xml:space="preserve">Гущина </t>
  </si>
  <si>
    <t>Литвинов</t>
  </si>
  <si>
    <t>Маторыкин</t>
  </si>
  <si>
    <t>Берников</t>
  </si>
  <si>
    <t>Цыпленков</t>
  </si>
  <si>
    <t>Горчаков</t>
  </si>
  <si>
    <t>Драйлинг</t>
  </si>
  <si>
    <t xml:space="preserve">Старикова  </t>
  </si>
  <si>
    <t>МАОУ НОШ № 53</t>
  </si>
  <si>
    <t>Быбик</t>
  </si>
  <si>
    <t xml:space="preserve">Кульбей  </t>
  </si>
  <si>
    <t>Полковников</t>
  </si>
  <si>
    <t>Гавриленко</t>
  </si>
  <si>
    <t>Ефимовна</t>
  </si>
  <si>
    <t xml:space="preserve">Борлаков  </t>
  </si>
  <si>
    <t>Хамитович</t>
  </si>
  <si>
    <t xml:space="preserve">Овчинников  </t>
  </si>
  <si>
    <t xml:space="preserve">Флоря  </t>
  </si>
  <si>
    <t xml:space="preserve">Александрова  </t>
  </si>
  <si>
    <t xml:space="preserve">Васин  </t>
  </si>
  <si>
    <t xml:space="preserve">Князева  </t>
  </si>
  <si>
    <t xml:space="preserve">Куличкин  </t>
  </si>
  <si>
    <t xml:space="preserve">Свиридов  </t>
  </si>
  <si>
    <t xml:space="preserve">Анкудинова  </t>
  </si>
  <si>
    <t xml:space="preserve">Каева  </t>
  </si>
  <si>
    <t>Быков</t>
  </si>
  <si>
    <t xml:space="preserve">Семён </t>
  </si>
  <si>
    <t>Утенкова</t>
  </si>
  <si>
    <t>Енилеев</t>
  </si>
  <si>
    <t xml:space="preserve">Дамир </t>
  </si>
  <si>
    <t>Кулик</t>
  </si>
  <si>
    <t xml:space="preserve">Зверева </t>
  </si>
  <si>
    <t xml:space="preserve">Диана </t>
  </si>
  <si>
    <t xml:space="preserve">Лобадин  </t>
  </si>
  <si>
    <t xml:space="preserve">Севостьянова </t>
  </si>
  <si>
    <t xml:space="preserve">Хотулев  </t>
  </si>
  <si>
    <t>Ткачева</t>
  </si>
  <si>
    <t>Шкарин</t>
  </si>
  <si>
    <t xml:space="preserve">Кулик  </t>
  </si>
  <si>
    <t xml:space="preserve">Бондаренко  </t>
  </si>
  <si>
    <t xml:space="preserve">Бунаков  </t>
  </si>
  <si>
    <t xml:space="preserve">Петренко  </t>
  </si>
  <si>
    <t xml:space="preserve">Улбутов  </t>
  </si>
  <si>
    <t xml:space="preserve">Французова  </t>
  </si>
  <si>
    <t xml:space="preserve">Давыдов  </t>
  </si>
  <si>
    <t>Бахтиёрович</t>
  </si>
  <si>
    <t>Князева</t>
  </si>
  <si>
    <t xml:space="preserve">Стригунова  </t>
  </si>
  <si>
    <t xml:space="preserve">Хачатурян  </t>
  </si>
  <si>
    <t>Галкин</t>
  </si>
  <si>
    <t xml:space="preserve">Евдокимова  </t>
  </si>
  <si>
    <t xml:space="preserve">Колотий  </t>
  </si>
  <si>
    <t xml:space="preserve">Труханов  </t>
  </si>
  <si>
    <t xml:space="preserve">Хуснаярова  </t>
  </si>
  <si>
    <t xml:space="preserve">Лавриненко </t>
  </si>
  <si>
    <t xml:space="preserve">Ильин </t>
  </si>
  <si>
    <t xml:space="preserve">Мехтиев  </t>
  </si>
  <si>
    <t xml:space="preserve">Болотов  </t>
  </si>
  <si>
    <t>Горяев</t>
  </si>
  <si>
    <t>Устинова</t>
  </si>
  <si>
    <t>Стародубцев</t>
  </si>
  <si>
    <t>Башинская</t>
  </si>
  <si>
    <t>Дубовик</t>
  </si>
  <si>
    <t>Чижов</t>
  </si>
  <si>
    <t>Легкобыт</t>
  </si>
  <si>
    <t>Махнова</t>
  </si>
  <si>
    <t>Геральд</t>
  </si>
  <si>
    <t>Алексеева</t>
  </si>
  <si>
    <t>Демид</t>
  </si>
  <si>
    <t>Брянцев</t>
  </si>
  <si>
    <t>Серафим</t>
  </si>
  <si>
    <t>ГБОУ КО КШИ "АПКМК"</t>
  </si>
  <si>
    <t>Бережная</t>
  </si>
  <si>
    <t xml:space="preserve">Макуров </t>
  </si>
  <si>
    <t>Стенин</t>
  </si>
  <si>
    <t>Юмаев</t>
  </si>
  <si>
    <t>Панько</t>
  </si>
  <si>
    <t>Мраморнов</t>
  </si>
  <si>
    <t xml:space="preserve">Булатов </t>
  </si>
  <si>
    <t>Русских</t>
  </si>
  <si>
    <t xml:space="preserve">Сергей </t>
  </si>
  <si>
    <t>Худин</t>
  </si>
  <si>
    <t>Мильберт</t>
  </si>
  <si>
    <t>Никитин</t>
  </si>
  <si>
    <t>Глазунов</t>
  </si>
  <si>
    <t xml:space="preserve">Руслан </t>
  </si>
  <si>
    <t>Калиновский</t>
  </si>
  <si>
    <t>Портунов</t>
  </si>
  <si>
    <t>Рубанов</t>
  </si>
  <si>
    <t>Селеванов</t>
  </si>
  <si>
    <t>Фатьянов</t>
  </si>
  <si>
    <t>Вавринюк</t>
  </si>
  <si>
    <t>Данилович</t>
  </si>
  <si>
    <t>Турчак</t>
  </si>
  <si>
    <t>Крутеленок</t>
  </si>
  <si>
    <t>Арбузов</t>
  </si>
  <si>
    <t>Курицын</t>
  </si>
  <si>
    <t>Хохлов</t>
  </si>
  <si>
    <t>Плаксин</t>
  </si>
  <si>
    <t>Православная гимназия г.Калининграда</t>
  </si>
  <si>
    <t xml:space="preserve">Харитонова </t>
  </si>
  <si>
    <t>Вилутис</t>
  </si>
  <si>
    <t>Римантович</t>
  </si>
  <si>
    <t>Кропанёва</t>
  </si>
  <si>
    <t>Степанчук</t>
  </si>
  <si>
    <t>Волдайкин</t>
  </si>
  <si>
    <t xml:space="preserve">Жданов </t>
  </si>
  <si>
    <t xml:space="preserve">Одиноков </t>
  </si>
  <si>
    <t>Удовенко</t>
  </si>
  <si>
    <t>Дринка</t>
  </si>
  <si>
    <t xml:space="preserve">Парфёнова </t>
  </si>
  <si>
    <t>Севрюков</t>
  </si>
  <si>
    <t>Эрленбуш</t>
  </si>
  <si>
    <t>Садреева</t>
  </si>
  <si>
    <t>Айдаровна</t>
  </si>
  <si>
    <t>АНО СОШ "РОСТОК"</t>
  </si>
  <si>
    <t xml:space="preserve">Макарова </t>
  </si>
  <si>
    <t>Родионова</t>
  </si>
  <si>
    <t>ГАУ КО ОО ШИЛИ</t>
  </si>
  <si>
    <t>Морковцева</t>
  </si>
  <si>
    <t>Сушков</t>
  </si>
  <si>
    <t>Якимович</t>
  </si>
  <si>
    <t>самообразование</t>
  </si>
  <si>
    <t>Мацкевичуте</t>
  </si>
  <si>
    <t>Бокатая</t>
  </si>
  <si>
    <t>Носырев</t>
  </si>
  <si>
    <t>Товченик</t>
  </si>
  <si>
    <t>Данил</t>
  </si>
  <si>
    <t>МАОУ СОШ № 16</t>
  </si>
  <si>
    <t>Щербакова</t>
  </si>
  <si>
    <t>Макушкин</t>
  </si>
  <si>
    <t>Мансуров</t>
  </si>
  <si>
    <t>Борисова</t>
  </si>
  <si>
    <t>Батищев</t>
  </si>
  <si>
    <t xml:space="preserve">Эвелина </t>
  </si>
  <si>
    <t xml:space="preserve">Кира </t>
  </si>
  <si>
    <t xml:space="preserve">Иван </t>
  </si>
  <si>
    <t>Вагеевна</t>
  </si>
  <si>
    <t xml:space="preserve">Алевтина </t>
  </si>
  <si>
    <t xml:space="preserve">Кристина </t>
  </si>
  <si>
    <t>МАОУ СОШ № 36</t>
  </si>
  <si>
    <t xml:space="preserve">МАОУ гимназия № 32 </t>
  </si>
  <si>
    <r>
      <t xml:space="preserve">ОУ </t>
    </r>
    <r>
      <rPr>
        <b/>
        <u/>
        <sz val="14"/>
        <color theme="1"/>
        <rFont val="Times New Roman"/>
        <family val="1"/>
        <charset val="204"/>
      </rPr>
      <t>г. Калининграда</t>
    </r>
  </si>
  <si>
    <t>Братанов</t>
  </si>
  <si>
    <t>МАОУ СОШ № 3</t>
  </si>
  <si>
    <t>Абражевич</t>
  </si>
  <si>
    <t>Матюхин</t>
  </si>
  <si>
    <t xml:space="preserve">Арина </t>
  </si>
  <si>
    <t>Смаль</t>
  </si>
  <si>
    <t>Чапалова</t>
  </si>
  <si>
    <t xml:space="preserve">Рибокова </t>
  </si>
  <si>
    <t>Матвменко</t>
  </si>
  <si>
    <t xml:space="preserve">Хидирян </t>
  </si>
  <si>
    <t>Арам</t>
  </si>
  <si>
    <t>Рачикович</t>
  </si>
  <si>
    <t>Алавердян</t>
  </si>
  <si>
    <t>Геворговна</t>
  </si>
  <si>
    <t>Моспан</t>
  </si>
  <si>
    <t>Габуров</t>
  </si>
  <si>
    <t>Моторина</t>
  </si>
  <si>
    <t>Земский</t>
  </si>
  <si>
    <t>МАОУ СОШ № 4</t>
  </si>
  <si>
    <t>Шаповалова</t>
  </si>
  <si>
    <t>Тюрин</t>
  </si>
  <si>
    <t>Капшуков</t>
  </si>
  <si>
    <t xml:space="preserve">Сидорова </t>
  </si>
  <si>
    <t xml:space="preserve">Молодин </t>
  </si>
  <si>
    <t xml:space="preserve">Унжаков </t>
  </si>
  <si>
    <t xml:space="preserve">Фёдор </t>
  </si>
  <si>
    <t xml:space="preserve">Тищенко </t>
  </si>
  <si>
    <t xml:space="preserve">Шаботинская </t>
  </si>
  <si>
    <t>Бечков</t>
  </si>
  <si>
    <t>Черепенко</t>
  </si>
  <si>
    <t xml:space="preserve">Фокина </t>
  </si>
  <si>
    <t xml:space="preserve">Илана </t>
  </si>
  <si>
    <t xml:space="preserve">Мороз </t>
  </si>
  <si>
    <t xml:space="preserve">Мусатова </t>
  </si>
  <si>
    <t xml:space="preserve">Бурдастов </t>
  </si>
  <si>
    <t xml:space="preserve">Слепцова </t>
  </si>
  <si>
    <t>МАОУ СОШ № 6 с УИОП</t>
  </si>
  <si>
    <t xml:space="preserve">Демина </t>
  </si>
  <si>
    <t>Лошкарёва</t>
  </si>
  <si>
    <t>Сергеев</t>
  </si>
  <si>
    <t>Владимирова</t>
  </si>
  <si>
    <t>Лаврентьева</t>
  </si>
  <si>
    <t>Сидоренко</t>
  </si>
  <si>
    <t>Георгиевна</t>
  </si>
  <si>
    <t>Житенев</t>
  </si>
  <si>
    <t>Семакина</t>
  </si>
  <si>
    <t>Курзанов</t>
  </si>
  <si>
    <t>Корнеев</t>
  </si>
  <si>
    <t>Швец</t>
  </si>
  <si>
    <t>Мазурова</t>
  </si>
  <si>
    <t xml:space="preserve">Никитина </t>
  </si>
  <si>
    <t>Лукина</t>
  </si>
  <si>
    <t>Прохорова</t>
  </si>
  <si>
    <t>Амвросьева</t>
  </si>
  <si>
    <t>Валериановна</t>
  </si>
  <si>
    <t>Журавлев</t>
  </si>
  <si>
    <t xml:space="preserve">Беликова </t>
  </si>
  <si>
    <t>Петрухина</t>
  </si>
  <si>
    <t>Кульбачный</t>
  </si>
  <si>
    <t>МАОУ СОШ № 19</t>
  </si>
  <si>
    <t>Саитова</t>
  </si>
  <si>
    <t>Кузьмина</t>
  </si>
  <si>
    <t>Сербин</t>
  </si>
  <si>
    <t>Познякова</t>
  </si>
  <si>
    <t>Бабахин</t>
  </si>
  <si>
    <t>Джураев</t>
  </si>
  <si>
    <t>Умед</t>
  </si>
  <si>
    <t>Бахриддинович</t>
  </si>
  <si>
    <t>Курятников</t>
  </si>
  <si>
    <t>Разгуляев</t>
  </si>
  <si>
    <t>Гаинулова</t>
  </si>
  <si>
    <t>Элеонора</t>
  </si>
  <si>
    <t>Фаритовна</t>
  </si>
  <si>
    <t>Войтович</t>
  </si>
  <si>
    <t>Кончаренко</t>
  </si>
  <si>
    <t>Давыдова</t>
  </si>
  <si>
    <t>Кирпиченко</t>
  </si>
  <si>
    <t>Гончарук</t>
  </si>
  <si>
    <t>МАОУ НШ-ДС № 72</t>
  </si>
  <si>
    <t xml:space="preserve">Яхъяева </t>
  </si>
  <si>
    <t xml:space="preserve">Леоненко </t>
  </si>
  <si>
    <t xml:space="preserve">Русских </t>
  </si>
  <si>
    <t xml:space="preserve">Галина </t>
  </si>
  <si>
    <t>Гринёв</t>
  </si>
  <si>
    <t>МАОУ КМЛ</t>
  </si>
  <si>
    <t>Горская</t>
  </si>
  <si>
    <t xml:space="preserve">Никоалевна </t>
  </si>
  <si>
    <t>Канавин</t>
  </si>
  <si>
    <t>Шевко</t>
  </si>
  <si>
    <t>Большаков</t>
  </si>
  <si>
    <t>Афанасьев</t>
  </si>
  <si>
    <t xml:space="preserve">Александрович </t>
  </si>
  <si>
    <t>Камышев</t>
  </si>
  <si>
    <t>Еременко</t>
  </si>
  <si>
    <t>Крутых</t>
  </si>
  <si>
    <t xml:space="preserve"> Тарбаев</t>
  </si>
  <si>
    <t>Евгениевич</t>
  </si>
  <si>
    <t>П</t>
  </si>
  <si>
    <t>Снежана</t>
  </si>
  <si>
    <t>Саблина</t>
  </si>
  <si>
    <t>Рекуть</t>
  </si>
  <si>
    <t>МАОУ СОШ № 31</t>
  </si>
  <si>
    <t xml:space="preserve">Иванова </t>
  </si>
  <si>
    <t>Дындиков</t>
  </si>
  <si>
    <t>5-г-45</t>
  </si>
  <si>
    <t>Ивлиев</t>
  </si>
  <si>
    <t>Лукьянова</t>
  </si>
  <si>
    <t>Истрати</t>
  </si>
  <si>
    <t>5-г-48</t>
  </si>
  <si>
    <t>Шерстобитов</t>
  </si>
  <si>
    <t>Балеевская</t>
  </si>
  <si>
    <t>Назаретян</t>
  </si>
  <si>
    <t>Самвелович</t>
  </si>
  <si>
    <t>Савкина</t>
  </si>
  <si>
    <t>Алтунин</t>
  </si>
  <si>
    <t>Горностай</t>
  </si>
  <si>
    <t>5-г-46</t>
  </si>
  <si>
    <t>Конопицкий</t>
  </si>
  <si>
    <t>Григорян</t>
  </si>
  <si>
    <t>Маисович</t>
  </si>
  <si>
    <t>Довыденко</t>
  </si>
  <si>
    <t>Канунникова</t>
  </si>
  <si>
    <t>5-г-37</t>
  </si>
  <si>
    <t>Кольцовкий</t>
  </si>
  <si>
    <t>Краевская</t>
  </si>
  <si>
    <t>5-г-38</t>
  </si>
  <si>
    <t>Мигунов</t>
  </si>
  <si>
    <t>Апполинарова</t>
  </si>
  <si>
    <t>5-г-47</t>
  </si>
  <si>
    <t>Моисеева</t>
  </si>
  <si>
    <t>Муртазин</t>
  </si>
  <si>
    <t>Белянкина</t>
  </si>
  <si>
    <t>Магляс</t>
  </si>
  <si>
    <t>5-г-41</t>
  </si>
  <si>
    <t>Пупышев</t>
  </si>
  <si>
    <t>Александров</t>
  </si>
  <si>
    <t>5-г-43</t>
  </si>
  <si>
    <t>Гундарева</t>
  </si>
  <si>
    <t>Мохначева</t>
  </si>
  <si>
    <t>5-г-39</t>
  </si>
  <si>
    <t>Шмидт</t>
  </si>
  <si>
    <t>Дорофеева</t>
  </si>
  <si>
    <t>Катарина</t>
  </si>
  <si>
    <t>Апарин</t>
  </si>
  <si>
    <t>Величко</t>
  </si>
  <si>
    <t>5-г-40</t>
  </si>
  <si>
    <t xml:space="preserve">Долгов </t>
  </si>
  <si>
    <t>Корнейчук</t>
  </si>
  <si>
    <t>5-г-42</t>
  </si>
  <si>
    <t>Кравченко</t>
  </si>
  <si>
    <t>Поляков</t>
  </si>
  <si>
    <t>5-г-44</t>
  </si>
  <si>
    <t>Ермаков</t>
  </si>
  <si>
    <t>Лобанов</t>
  </si>
  <si>
    <t>Ваулина</t>
  </si>
  <si>
    <t>Грицай</t>
  </si>
  <si>
    <t xml:space="preserve">Жогова </t>
  </si>
  <si>
    <t>Селезнева</t>
  </si>
  <si>
    <t>Чеботаева</t>
  </si>
  <si>
    <t>Михайлов</t>
  </si>
  <si>
    <t>Яременко</t>
  </si>
  <si>
    <t>Спартак</t>
  </si>
  <si>
    <t>Звижинский</t>
  </si>
  <si>
    <t>Каратаева</t>
  </si>
  <si>
    <t>Бердымурадовна</t>
  </si>
  <si>
    <t>Савельева</t>
  </si>
  <si>
    <t>Надеева</t>
  </si>
  <si>
    <t>Оразбаев</t>
  </si>
  <si>
    <t>Кенесович</t>
  </si>
  <si>
    <t>Сайгаев</t>
  </si>
  <si>
    <t>Святослав</t>
  </si>
  <si>
    <t>Андронова</t>
  </si>
  <si>
    <t>Щербатюк</t>
  </si>
  <si>
    <t>Захарчук</t>
  </si>
  <si>
    <t>Бергман</t>
  </si>
  <si>
    <t>Кулимесова</t>
  </si>
  <si>
    <t>Пышкин</t>
  </si>
  <si>
    <t>Яньшина</t>
  </si>
  <si>
    <t>Малахова</t>
  </si>
  <si>
    <t>Панкратов</t>
  </si>
  <si>
    <t>Клиновский</t>
  </si>
  <si>
    <t>Чирков</t>
  </si>
  <si>
    <t>Кутепов</t>
  </si>
  <si>
    <t>Киндсфатер</t>
  </si>
  <si>
    <t>Крапивин</t>
  </si>
  <si>
    <t xml:space="preserve">МАОУ лицей № 18 </t>
  </si>
  <si>
    <t xml:space="preserve">МАОУ СОШ № 38 </t>
  </si>
  <si>
    <t xml:space="preserve">МАОУ СОШ № 38  </t>
  </si>
  <si>
    <t>дистанционное участие</t>
  </si>
  <si>
    <t xml:space="preserve">МАОУ СОШ № 47   </t>
  </si>
  <si>
    <t xml:space="preserve">МАОУ СОШ № 56 </t>
  </si>
  <si>
    <t>Бухтиярова</t>
  </si>
  <si>
    <t xml:space="preserve">Вениаминовна </t>
  </si>
  <si>
    <t xml:space="preserve">Железняк </t>
  </si>
  <si>
    <t>МАОУ СОШ № 24</t>
  </si>
  <si>
    <t>Скачкова</t>
  </si>
  <si>
    <t xml:space="preserve">Домнина </t>
  </si>
  <si>
    <t xml:space="preserve">Александра </t>
  </si>
  <si>
    <t xml:space="preserve">Чайковская </t>
  </si>
  <si>
    <t xml:space="preserve">Ясенко </t>
  </si>
  <si>
    <t xml:space="preserve">Артемьев </t>
  </si>
  <si>
    <t>Ким</t>
  </si>
  <si>
    <t xml:space="preserve">Бицанс </t>
  </si>
  <si>
    <t xml:space="preserve">Данила </t>
  </si>
  <si>
    <t xml:space="preserve">Гацко </t>
  </si>
  <si>
    <t xml:space="preserve">Именов </t>
  </si>
  <si>
    <t>Гамзюк</t>
  </si>
  <si>
    <t xml:space="preserve">Королев </t>
  </si>
  <si>
    <t xml:space="preserve">Илья </t>
  </si>
  <si>
    <t>АНО Лицей "Ганзейская ладья"</t>
  </si>
  <si>
    <t>Шапошникова</t>
  </si>
  <si>
    <t>Авдыш</t>
  </si>
  <si>
    <t>Иосиф</t>
  </si>
  <si>
    <t>Давидович</t>
  </si>
  <si>
    <t>филиал НВМУ в г. Калининграде</t>
  </si>
  <si>
    <t>Морарь</t>
  </si>
  <si>
    <t>Леонадовна</t>
  </si>
  <si>
    <t>Лаптев</t>
  </si>
  <si>
    <t>Морогов</t>
  </si>
  <si>
    <t>Шварц</t>
  </si>
  <si>
    <t>Чикранов</t>
  </si>
  <si>
    <t>Пимшин</t>
  </si>
  <si>
    <t>Белугин</t>
  </si>
  <si>
    <t>Мокан</t>
  </si>
  <si>
    <t>Федор</t>
  </si>
  <si>
    <t>Корнев</t>
  </si>
  <si>
    <t>Свалухин</t>
  </si>
  <si>
    <t>Надцонов</t>
  </si>
  <si>
    <t>Анчаров</t>
  </si>
  <si>
    <t>Ефременко</t>
  </si>
  <si>
    <t>Коптев</t>
  </si>
  <si>
    <t>Адам</t>
  </si>
  <si>
    <t>Шувалов</t>
  </si>
  <si>
    <t>Робертович</t>
  </si>
  <si>
    <t>Галий</t>
  </si>
  <si>
    <t>Горбенко</t>
  </si>
  <si>
    <t>Урванов</t>
  </si>
  <si>
    <t>Плыгунов</t>
  </si>
  <si>
    <t>Земенов</t>
  </si>
  <si>
    <t>Нестор</t>
  </si>
  <si>
    <t>Кучеренко</t>
  </si>
  <si>
    <t>Гогович</t>
  </si>
  <si>
    <t>Лазарев</t>
  </si>
  <si>
    <t xml:space="preserve"> Русланович</t>
  </si>
  <si>
    <t xml:space="preserve"> Ильинична</t>
  </si>
  <si>
    <t xml:space="preserve"> Кристина </t>
  </si>
  <si>
    <t xml:space="preserve"> Евгеньевич</t>
  </si>
  <si>
    <t xml:space="preserve"> Иван</t>
  </si>
  <si>
    <t xml:space="preserve"> Марк</t>
  </si>
  <si>
    <t>Ариф оглы</t>
  </si>
  <si>
    <t>Рафаел оглы</t>
  </si>
  <si>
    <t>Акуб оглы</t>
  </si>
  <si>
    <t>Руслан оглы</t>
  </si>
  <si>
    <t>Руфат кызы</t>
  </si>
  <si>
    <t>Вугар кызы</t>
  </si>
  <si>
    <t>Азиз кызы</t>
  </si>
  <si>
    <t>-</t>
  </si>
  <si>
    <t xml:space="preserve">МАОУ СОШ № 25 с УИОП </t>
  </si>
  <si>
    <t>Скробот</t>
  </si>
  <si>
    <t>Долнаков</t>
  </si>
  <si>
    <t>Ушков</t>
  </si>
  <si>
    <t>победитель МЭ ВОШ 2019-2020 уч.года</t>
  </si>
  <si>
    <t>Братко</t>
  </si>
  <si>
    <t>Кухтенков</t>
  </si>
  <si>
    <t>Прилоус</t>
  </si>
  <si>
    <t>Бурковский</t>
  </si>
  <si>
    <t>Дегтяренко</t>
  </si>
  <si>
    <t>Лузганов</t>
  </si>
  <si>
    <t>Мирончик</t>
  </si>
  <si>
    <t>Трошина</t>
  </si>
  <si>
    <t>Бондаренко</t>
  </si>
  <si>
    <t>Крушков</t>
  </si>
  <si>
    <t>Манукян</t>
  </si>
  <si>
    <t>Пивторак</t>
  </si>
  <si>
    <t>Полякова</t>
  </si>
  <si>
    <t>Сапожник</t>
  </si>
  <si>
    <t>Дьяков</t>
  </si>
  <si>
    <t>Сауляк</t>
  </si>
  <si>
    <t>Фаткин</t>
  </si>
  <si>
    <t>Тарасевич</t>
  </si>
  <si>
    <t>Королев</t>
  </si>
  <si>
    <t>Белорус</t>
  </si>
  <si>
    <t>Плотников</t>
  </si>
  <si>
    <t>Толкачев</t>
  </si>
  <si>
    <t>Понамарёв</t>
  </si>
  <si>
    <t>Ефремов</t>
  </si>
  <si>
    <t>Матякубов</t>
  </si>
  <si>
    <t>Асрорбек</t>
  </si>
  <si>
    <t>Ящук</t>
  </si>
  <si>
    <t>Бида</t>
  </si>
  <si>
    <t>Ревков</t>
  </si>
  <si>
    <t>Чистяков</t>
  </si>
  <si>
    <t>Кабанчук</t>
  </si>
  <si>
    <t>Германова</t>
  </si>
  <si>
    <t>Жуковская</t>
  </si>
  <si>
    <t>Волков</t>
  </si>
  <si>
    <t>Высоцкий</t>
  </si>
  <si>
    <t>Дидоренко</t>
  </si>
  <si>
    <t>Панькин</t>
  </si>
  <si>
    <t>Богданова</t>
  </si>
  <si>
    <t>Годун</t>
  </si>
  <si>
    <t>Лукашук</t>
  </si>
  <si>
    <t>Покладова</t>
  </si>
  <si>
    <t>Свистов</t>
  </si>
  <si>
    <t>Мунир</t>
  </si>
  <si>
    <t>Мохамедович</t>
  </si>
  <si>
    <t>Медведьков</t>
  </si>
  <si>
    <t>Абоимов</t>
  </si>
  <si>
    <t>Карузин</t>
  </si>
  <si>
    <t>Фуртас</t>
  </si>
  <si>
    <t>Якимов</t>
  </si>
  <si>
    <t>Ермолаев</t>
  </si>
  <si>
    <t>Коженков</t>
  </si>
  <si>
    <t>Панина</t>
  </si>
  <si>
    <t>Янина</t>
  </si>
  <si>
    <t>Жанситов</t>
  </si>
  <si>
    <t>Петунина</t>
  </si>
  <si>
    <t>Костин</t>
  </si>
  <si>
    <t>Гринь</t>
  </si>
  <si>
    <t>Печикин</t>
  </si>
  <si>
    <t>Трофимович</t>
  </si>
  <si>
    <t>Свирилина</t>
  </si>
  <si>
    <t>Обазян</t>
  </si>
  <si>
    <t>Мигран</t>
  </si>
  <si>
    <t>Большунас</t>
  </si>
  <si>
    <t>Бычков</t>
  </si>
  <si>
    <t>Пугач</t>
  </si>
  <si>
    <t>Белецкая</t>
  </si>
  <si>
    <t>Богатенко</t>
  </si>
  <si>
    <t>Данцев</t>
  </si>
  <si>
    <t>Заитов</t>
  </si>
  <si>
    <t>Дамирович</t>
  </si>
  <si>
    <t>Коротков</t>
  </si>
  <si>
    <t>Пименкова</t>
  </si>
  <si>
    <t>Коношевич</t>
  </si>
  <si>
    <t>Киреев</t>
  </si>
  <si>
    <t>Литвинюк</t>
  </si>
  <si>
    <t>Антошкин</t>
  </si>
  <si>
    <t>Замарова</t>
  </si>
  <si>
    <t>Ходоровская</t>
  </si>
  <si>
    <t>Чередниченко</t>
  </si>
  <si>
    <t>Романенко</t>
  </si>
  <si>
    <t>Рябцева</t>
  </si>
  <si>
    <t>Приалгаускис</t>
  </si>
  <si>
    <t>Донатас</t>
  </si>
  <si>
    <t>Ляонович</t>
  </si>
  <si>
    <t>Сербун</t>
  </si>
  <si>
    <t>Божко-Домбровский</t>
  </si>
  <si>
    <t>Войтов</t>
  </si>
  <si>
    <t>Овчинников</t>
  </si>
  <si>
    <t>Рустамовна</t>
  </si>
  <si>
    <t>Сотилова</t>
  </si>
  <si>
    <t>Яценко</t>
  </si>
  <si>
    <t>Березин</t>
  </si>
  <si>
    <t>Балушкин</t>
  </si>
  <si>
    <t>Стариков</t>
  </si>
  <si>
    <t>Юдин</t>
  </si>
  <si>
    <t>призер МЭ ВОШ 2019-2020 уч.года</t>
  </si>
  <si>
    <t>7-г-01</t>
  </si>
  <si>
    <t>Ломовцев</t>
  </si>
  <si>
    <t>Шубич</t>
  </si>
  <si>
    <t>7-г-03</t>
  </si>
  <si>
    <t>Потёмкин</t>
  </si>
  <si>
    <t xml:space="preserve">Тимур </t>
  </si>
  <si>
    <t>7-г-02</t>
  </si>
  <si>
    <t>Суворова</t>
  </si>
  <si>
    <t>7-г-08</t>
  </si>
  <si>
    <t>Милушкин</t>
  </si>
  <si>
    <t xml:space="preserve">Катутис </t>
  </si>
  <si>
    <t>7-г-18</t>
  </si>
  <si>
    <t>Копьева</t>
  </si>
  <si>
    <t xml:space="preserve">Пирская </t>
  </si>
  <si>
    <t>7-г-05</t>
  </si>
  <si>
    <t>Мурашов</t>
  </si>
  <si>
    <t>Брусницин</t>
  </si>
  <si>
    <t xml:space="preserve">Шапошникова </t>
  </si>
  <si>
    <t>7-г-06</t>
  </si>
  <si>
    <t xml:space="preserve">Кушнир </t>
  </si>
  <si>
    <t>7-г-09</t>
  </si>
  <si>
    <t>Татарушкин</t>
  </si>
  <si>
    <t>7-г-33</t>
  </si>
  <si>
    <t xml:space="preserve">МАОУ гимназия № 1 </t>
  </si>
  <si>
    <t>C</t>
  </si>
  <si>
    <t>7-г-25</t>
  </si>
  <si>
    <t xml:space="preserve">Гаврилюк </t>
  </si>
  <si>
    <t>7-г-11</t>
  </si>
  <si>
    <t>Гарина</t>
  </si>
  <si>
    <t>7-г-15</t>
  </si>
  <si>
    <t>Грипич</t>
  </si>
  <si>
    <t>Заец</t>
  </si>
  <si>
    <t>Катков</t>
  </si>
  <si>
    <t>Марсель</t>
  </si>
  <si>
    <t>Козьминых</t>
  </si>
  <si>
    <t>Кушин</t>
  </si>
  <si>
    <t>Пинигин</t>
  </si>
  <si>
    <t xml:space="preserve">Чаплыгин </t>
  </si>
  <si>
    <t xml:space="preserve">Глазкова </t>
  </si>
  <si>
    <t xml:space="preserve">Евдокимова </t>
  </si>
  <si>
    <t>7-г-29</t>
  </si>
  <si>
    <t>7-г-32</t>
  </si>
  <si>
    <t>7-г-04</t>
  </si>
  <si>
    <t>Чебатурин</t>
  </si>
  <si>
    <t>Ф</t>
  </si>
  <si>
    <t>7-г-31</t>
  </si>
  <si>
    <t>Поух</t>
  </si>
  <si>
    <t>Таширева</t>
  </si>
  <si>
    <t>7-г-35</t>
  </si>
  <si>
    <t>Тихонова</t>
  </si>
  <si>
    <t>Ембулаева</t>
  </si>
  <si>
    <t>Замотаев</t>
  </si>
  <si>
    <t>7-г-14</t>
  </si>
  <si>
    <t>Лапшина</t>
  </si>
  <si>
    <t>7-г-16</t>
  </si>
  <si>
    <t>Татьянина</t>
  </si>
  <si>
    <t>7-г-13</t>
  </si>
  <si>
    <t>Бегунов</t>
  </si>
  <si>
    <t xml:space="preserve">Жаркова </t>
  </si>
  <si>
    <t>7-г-07</t>
  </si>
  <si>
    <t>Бобракова</t>
  </si>
  <si>
    <t xml:space="preserve">Мария </t>
  </si>
  <si>
    <t xml:space="preserve">Вертунов </t>
  </si>
  <si>
    <t>7-г-36</t>
  </si>
  <si>
    <t>Качук</t>
  </si>
  <si>
    <t>7-г-12</t>
  </si>
  <si>
    <t>Князев</t>
  </si>
  <si>
    <t>Мукашев</t>
  </si>
  <si>
    <t>Булат</t>
  </si>
  <si>
    <t>Даниель</t>
  </si>
  <si>
    <t>7-г-24</t>
  </si>
  <si>
    <t>Максютенко</t>
  </si>
  <si>
    <t>Мосин</t>
  </si>
  <si>
    <t>7-г-30</t>
  </si>
  <si>
    <t>Авраменко</t>
  </si>
  <si>
    <t>Елисеева</t>
  </si>
  <si>
    <t xml:space="preserve">Москаленко </t>
  </si>
  <si>
    <t xml:space="preserve">Чистякова </t>
  </si>
  <si>
    <t xml:space="preserve">Мотошина </t>
  </si>
  <si>
    <t xml:space="preserve">Фурсова </t>
  </si>
  <si>
    <t>7-г-10</t>
  </si>
  <si>
    <t>Подистова</t>
  </si>
  <si>
    <t>7г-01</t>
  </si>
  <si>
    <t xml:space="preserve">Галанина </t>
  </si>
  <si>
    <t>Мехтиевна</t>
  </si>
  <si>
    <t>Игнаткова</t>
  </si>
  <si>
    <t xml:space="preserve">Овчарук </t>
  </si>
  <si>
    <t>7г-11</t>
  </si>
  <si>
    <t>Шафигин</t>
  </si>
  <si>
    <t>Насибович</t>
  </si>
  <si>
    <t>7г-02</t>
  </si>
  <si>
    <t xml:space="preserve">Вялова </t>
  </si>
  <si>
    <t>Гомонова</t>
  </si>
  <si>
    <t>Разиковна</t>
  </si>
  <si>
    <t>Гончаров</t>
  </si>
  <si>
    <t>7-г-17</t>
  </si>
  <si>
    <t>Гулько</t>
  </si>
  <si>
    <t>7-г-19</t>
  </si>
  <si>
    <t>Мелана</t>
  </si>
  <si>
    <t>7г-05</t>
  </si>
  <si>
    <t>Кривошеева</t>
  </si>
  <si>
    <t>Мартынова</t>
  </si>
  <si>
    <t>7-г-21</t>
  </si>
  <si>
    <t xml:space="preserve">Прокофьева </t>
  </si>
  <si>
    <t xml:space="preserve"> Виктория </t>
  </si>
  <si>
    <t>Сундеев</t>
  </si>
  <si>
    <t>Угадчикова</t>
  </si>
  <si>
    <t>Дудкевич</t>
  </si>
  <si>
    <t>7-г-22</t>
  </si>
  <si>
    <t>Ярмолюк</t>
  </si>
  <si>
    <t>7-г-34</t>
  </si>
  <si>
    <t>Василюк</t>
  </si>
  <si>
    <t>Мишина</t>
  </si>
  <si>
    <t xml:space="preserve"> Вероника </t>
  </si>
  <si>
    <t>Новоян</t>
  </si>
  <si>
    <t xml:space="preserve">Русакова </t>
  </si>
  <si>
    <t xml:space="preserve">Приданин </t>
  </si>
  <si>
    <t>Стойко</t>
  </si>
  <si>
    <t>Харланова</t>
  </si>
  <si>
    <t>Шпильская</t>
  </si>
  <si>
    <t>Эмма-Алиса</t>
  </si>
  <si>
    <t xml:space="preserve">Колесниченко </t>
  </si>
  <si>
    <t>Бруннер</t>
  </si>
  <si>
    <t xml:space="preserve">Вейко </t>
  </si>
  <si>
    <t>Ермольчик</t>
  </si>
  <si>
    <t>Краморенко</t>
  </si>
  <si>
    <t>Куликова</t>
  </si>
  <si>
    <t>Ондруп</t>
  </si>
  <si>
    <t>Стойков</t>
  </si>
  <si>
    <t>Зенченко</t>
  </si>
  <si>
    <t>Зиманенко</t>
  </si>
  <si>
    <t>Кузьмичева</t>
  </si>
  <si>
    <t>Самбурская</t>
  </si>
  <si>
    <t>Щербаков</t>
  </si>
  <si>
    <t>Бахарев</t>
  </si>
  <si>
    <t xml:space="preserve">Буторин </t>
  </si>
  <si>
    <t xml:space="preserve">Денис </t>
  </si>
  <si>
    <t xml:space="preserve">Люсый </t>
  </si>
  <si>
    <t>Маканова</t>
  </si>
  <si>
    <t>Рената</t>
  </si>
  <si>
    <t>7г-10</t>
  </si>
  <si>
    <t xml:space="preserve">Подвысоцкий </t>
  </si>
  <si>
    <t xml:space="preserve">Полх </t>
  </si>
  <si>
    <t xml:space="preserve">МАОУ СОШ № 21 </t>
  </si>
  <si>
    <t xml:space="preserve">Юн </t>
  </si>
  <si>
    <t xml:space="preserve">Артём </t>
  </si>
  <si>
    <t xml:space="preserve">Юхнайтис </t>
  </si>
  <si>
    <t xml:space="preserve">Алёна </t>
  </si>
  <si>
    <t>Янушко</t>
  </si>
  <si>
    <t>7-гб-05</t>
  </si>
  <si>
    <t>Аветисян</t>
  </si>
  <si>
    <t>Мигель</t>
  </si>
  <si>
    <t>Арсенович</t>
  </si>
  <si>
    <t>Амосова</t>
  </si>
  <si>
    <t>Машевская</t>
  </si>
  <si>
    <t>Андреев</t>
  </si>
  <si>
    <t>Булуков</t>
  </si>
  <si>
    <t>Гаук</t>
  </si>
  <si>
    <t>7-г-20</t>
  </si>
  <si>
    <t xml:space="preserve">Дмитриева </t>
  </si>
  <si>
    <t>Зименков</t>
  </si>
  <si>
    <t>7-г-27</t>
  </si>
  <si>
    <t>Кавченко</t>
  </si>
  <si>
    <t xml:space="preserve">Сапроненкова </t>
  </si>
  <si>
    <t>7-г-26</t>
  </si>
  <si>
    <t>Свирчков</t>
  </si>
  <si>
    <t xml:space="preserve">Владимирович </t>
  </si>
  <si>
    <t>Суана</t>
  </si>
  <si>
    <t>Шамильевна</t>
  </si>
  <si>
    <t>7г-13</t>
  </si>
  <si>
    <t>Шапсюк</t>
  </si>
  <si>
    <t>Ганюкова</t>
  </si>
  <si>
    <t>7-гб-04</t>
  </si>
  <si>
    <t xml:space="preserve">Каганский </t>
  </si>
  <si>
    <t>7г-16</t>
  </si>
  <si>
    <t>Колобухов</t>
  </si>
  <si>
    <t>7г-15</t>
  </si>
  <si>
    <t>Колпакова</t>
  </si>
  <si>
    <t>Корженко</t>
  </si>
  <si>
    <t>Кудрявцев</t>
  </si>
  <si>
    <t>Мисурагин</t>
  </si>
  <si>
    <t>Сапрыкина</t>
  </si>
  <si>
    <t>Соловьева</t>
  </si>
  <si>
    <t xml:space="preserve">Туманян </t>
  </si>
  <si>
    <t xml:space="preserve">Оганнес </t>
  </si>
  <si>
    <t>Нверович</t>
  </si>
  <si>
    <t>Близниченко</t>
  </si>
  <si>
    <t>Веникова</t>
  </si>
  <si>
    <t>Вознюк</t>
  </si>
  <si>
    <t xml:space="preserve">Горбань </t>
  </si>
  <si>
    <t xml:space="preserve">МАОУ лицей № 17 </t>
  </si>
  <si>
    <t>Феоктистова</t>
  </si>
  <si>
    <t>Тарасовна</t>
  </si>
  <si>
    <t>Ильина</t>
  </si>
  <si>
    <t>Козинский</t>
  </si>
  <si>
    <t xml:space="preserve">Ломовский </t>
  </si>
  <si>
    <t xml:space="preserve">Лукин </t>
  </si>
  <si>
    <t xml:space="preserve">Мохнач </t>
  </si>
  <si>
    <t xml:space="preserve">Андреевна </t>
  </si>
  <si>
    <t>Садикова</t>
  </si>
  <si>
    <t>Синетар</t>
  </si>
  <si>
    <t>7-г-38</t>
  </si>
  <si>
    <t>Ходжоян</t>
  </si>
  <si>
    <t>Арменовна</t>
  </si>
  <si>
    <t>7г-12</t>
  </si>
  <si>
    <t>Шалаева</t>
  </si>
  <si>
    <t>Штерцер</t>
  </si>
  <si>
    <t>Бовольская</t>
  </si>
  <si>
    <t>7г-03</t>
  </si>
  <si>
    <t xml:space="preserve">Колисниченко </t>
  </si>
  <si>
    <t>Орешев</t>
  </si>
  <si>
    <t>Романовская</t>
  </si>
  <si>
    <t>Сидаков</t>
  </si>
  <si>
    <t>Никитич</t>
  </si>
  <si>
    <t>7г-14</t>
  </si>
  <si>
    <t>Стрекалов</t>
  </si>
  <si>
    <t>7-г-28</t>
  </si>
  <si>
    <t>Устав</t>
  </si>
  <si>
    <t>Хачиньян</t>
  </si>
  <si>
    <t>Агибалов</t>
  </si>
  <si>
    <t>Елина</t>
  </si>
  <si>
    <t xml:space="preserve">Иващенков </t>
  </si>
  <si>
    <t xml:space="preserve">Клец </t>
  </si>
  <si>
    <t xml:space="preserve">Евгений </t>
  </si>
  <si>
    <t xml:space="preserve">Ковалёва </t>
  </si>
  <si>
    <t>Колимбет</t>
  </si>
  <si>
    <t>7г-07</t>
  </si>
  <si>
    <t>Купырин</t>
  </si>
  <si>
    <t>Мультяев</t>
  </si>
  <si>
    <t>Влпдимирович</t>
  </si>
  <si>
    <t>Паненкова</t>
  </si>
  <si>
    <t>Пецух</t>
  </si>
  <si>
    <t>Семёнова</t>
  </si>
  <si>
    <t>7г-08</t>
  </si>
  <si>
    <t>Серебряков</t>
  </si>
  <si>
    <t>Фомченков</t>
  </si>
  <si>
    <t>Абдулов</t>
  </si>
  <si>
    <t>Запорина</t>
  </si>
  <si>
    <t>7г-09</t>
  </si>
  <si>
    <t>Казакова</t>
  </si>
  <si>
    <t>Калашников-Хейлик</t>
  </si>
  <si>
    <t>Краснослободцев</t>
  </si>
  <si>
    <t>Курятникова</t>
  </si>
  <si>
    <t>Эльдаровна</t>
  </si>
  <si>
    <t>Лаврик</t>
  </si>
  <si>
    <t>Лисов</t>
  </si>
  <si>
    <t>Лямцев</t>
  </si>
  <si>
    <t>Молодецкая</t>
  </si>
  <si>
    <t>Пушкин</t>
  </si>
  <si>
    <t>Рединова</t>
  </si>
  <si>
    <t xml:space="preserve">Лидия </t>
  </si>
  <si>
    <t>Рыбальченко</t>
  </si>
  <si>
    <t>Сальникова</t>
  </si>
  <si>
    <t>Самохвалов</t>
  </si>
  <si>
    <t>Дилшодович</t>
  </si>
  <si>
    <t>Шабаева</t>
  </si>
  <si>
    <t>Щенников</t>
  </si>
  <si>
    <t>Дженуарди</t>
  </si>
  <si>
    <t>Альберто</t>
  </si>
  <si>
    <t>Запорожец</t>
  </si>
  <si>
    <t>7-гб-02</t>
  </si>
  <si>
    <t xml:space="preserve">Криусов </t>
  </si>
  <si>
    <t>Кынин</t>
  </si>
  <si>
    <t xml:space="preserve">Михов </t>
  </si>
  <si>
    <t>Сердобинцев</t>
  </si>
  <si>
    <t>Стуканова</t>
  </si>
  <si>
    <t>Суровцева</t>
  </si>
  <si>
    <t xml:space="preserve">Червоняк </t>
  </si>
  <si>
    <t>Широв</t>
  </si>
  <si>
    <t>7-гб-03</t>
  </si>
  <si>
    <t>Янбухтина</t>
  </si>
  <si>
    <t>Бабыкина</t>
  </si>
  <si>
    <t>7-г-37</t>
  </si>
  <si>
    <t>Джавахова</t>
  </si>
  <si>
    <t>Житова</t>
  </si>
  <si>
    <t>Настасья</t>
  </si>
  <si>
    <t>Корбут</t>
  </si>
  <si>
    <t xml:space="preserve">Кулешов </t>
  </si>
  <si>
    <t>Мартынко</t>
  </si>
  <si>
    <t>7-г-23</t>
  </si>
  <si>
    <t>Мухин</t>
  </si>
  <si>
    <t>Паршаков</t>
  </si>
  <si>
    <t>Ан</t>
  </si>
  <si>
    <t>Безик</t>
  </si>
  <si>
    <t>Бисерова</t>
  </si>
  <si>
    <t xml:space="preserve">Боровиковская </t>
  </si>
  <si>
    <t>Буденная</t>
  </si>
  <si>
    <t>Гогин</t>
  </si>
  <si>
    <t>7г-04</t>
  </si>
  <si>
    <t>Кожевникова</t>
  </si>
  <si>
    <t>Леонтьев</t>
  </si>
  <si>
    <t>Марцофляк</t>
  </si>
  <si>
    <t>Стоцкий</t>
  </si>
  <si>
    <t>Тимофеева</t>
  </si>
  <si>
    <t>Шпонер</t>
  </si>
  <si>
    <t>Абросимов</t>
  </si>
  <si>
    <t xml:space="preserve">Аганин </t>
  </si>
  <si>
    <t>Агафонов</t>
  </si>
  <si>
    <t>Аншуков</t>
  </si>
  <si>
    <t>Войтеховская</t>
  </si>
  <si>
    <t>Федоровна</t>
  </si>
  <si>
    <t>Сухарева</t>
  </si>
  <si>
    <t>Гаджиев</t>
  </si>
  <si>
    <t xml:space="preserve">Кузнецов </t>
  </si>
  <si>
    <t>Гимодеева</t>
  </si>
  <si>
    <t xml:space="preserve">Ежова </t>
  </si>
  <si>
    <t>Лукьянов</t>
  </si>
  <si>
    <t>Забашта</t>
  </si>
  <si>
    <t>Зубко</t>
  </si>
  <si>
    <t>Калюжный</t>
  </si>
  <si>
    <t>Кашенкова</t>
  </si>
  <si>
    <t xml:space="preserve">Ковальчук </t>
  </si>
  <si>
    <t xml:space="preserve">Арсений </t>
  </si>
  <si>
    <t>7К2</t>
  </si>
  <si>
    <t>Ковтун</t>
  </si>
  <si>
    <t xml:space="preserve">Кодолова </t>
  </si>
  <si>
    <t>Козлович</t>
  </si>
  <si>
    <t xml:space="preserve">Матвеева </t>
  </si>
  <si>
    <t>Мозжухина</t>
  </si>
  <si>
    <t xml:space="preserve">Панфилова </t>
  </si>
  <si>
    <t xml:space="preserve">Поляков </t>
  </si>
  <si>
    <t>Радецкий</t>
  </si>
  <si>
    <t>Скворцова</t>
  </si>
  <si>
    <t>Скоблик</t>
  </si>
  <si>
    <t xml:space="preserve">Сорокин </t>
  </si>
  <si>
    <t>Суханов</t>
  </si>
  <si>
    <t>Трофимова</t>
  </si>
  <si>
    <t xml:space="preserve">Уколова </t>
  </si>
  <si>
    <t>Шараев</t>
  </si>
  <si>
    <t xml:space="preserve">Артёмова </t>
  </si>
  <si>
    <t xml:space="preserve">Дмитриевна </t>
  </si>
  <si>
    <t>Белогай</t>
  </si>
  <si>
    <t>Белоглазова</t>
  </si>
  <si>
    <t>Вакалов</t>
  </si>
  <si>
    <t>Гарченко</t>
  </si>
  <si>
    <t xml:space="preserve">Зубаирова </t>
  </si>
  <si>
    <t>Самира</t>
  </si>
  <si>
    <t>Асфаровна</t>
  </si>
  <si>
    <t xml:space="preserve">Жигалина </t>
  </si>
  <si>
    <t>Кавун</t>
  </si>
  <si>
    <t>Виатальевна</t>
  </si>
  <si>
    <t>Кныревич</t>
  </si>
  <si>
    <t>Лапаева</t>
  </si>
  <si>
    <t xml:space="preserve">Максимовна </t>
  </si>
  <si>
    <t>Саввина</t>
  </si>
  <si>
    <t>Сафонова</t>
  </si>
  <si>
    <t>Суляева</t>
  </si>
  <si>
    <t>Тимирева</t>
  </si>
  <si>
    <t>Рада</t>
  </si>
  <si>
    <t>Фельдман</t>
  </si>
  <si>
    <t>Филатов</t>
  </si>
  <si>
    <t>Хайдуров</t>
  </si>
  <si>
    <t>Шубин</t>
  </si>
  <si>
    <t>Арчаков</t>
  </si>
  <si>
    <t xml:space="preserve">Бондаренко </t>
  </si>
  <si>
    <t xml:space="preserve">Булов </t>
  </si>
  <si>
    <t xml:space="preserve">Бутченко </t>
  </si>
  <si>
    <t>Вайсбейн</t>
  </si>
  <si>
    <t>Ващенко</t>
  </si>
  <si>
    <t>Вощаникин</t>
  </si>
  <si>
    <t>Заика</t>
  </si>
  <si>
    <t>Калашников</t>
  </si>
  <si>
    <t>Круглова</t>
  </si>
  <si>
    <t>Луференко</t>
  </si>
  <si>
    <t>Мариничев</t>
  </si>
  <si>
    <t>Марчук</t>
  </si>
  <si>
    <t>Петухова</t>
  </si>
  <si>
    <t>Преображенская</t>
  </si>
  <si>
    <t>Склярова</t>
  </si>
  <si>
    <t>Устюжанинова</t>
  </si>
  <si>
    <t xml:space="preserve">Ульяна </t>
  </si>
  <si>
    <t>Федюнина</t>
  </si>
  <si>
    <t xml:space="preserve">Худяков </t>
  </si>
  <si>
    <t>Шляхтин</t>
  </si>
  <si>
    <t>Ырсалиев</t>
  </si>
  <si>
    <t>Бакытбекович</t>
  </si>
  <si>
    <t xml:space="preserve">Ющенко </t>
  </si>
  <si>
    <t xml:space="preserve">Алексеенко </t>
  </si>
  <si>
    <t>Баранецкий</t>
  </si>
  <si>
    <t xml:space="preserve">Бузина </t>
  </si>
  <si>
    <t>Гарбузова</t>
  </si>
  <si>
    <t>Еремина</t>
  </si>
  <si>
    <t>Зернов</t>
  </si>
  <si>
    <t>Киселёв</t>
  </si>
  <si>
    <t>Клевцов</t>
  </si>
  <si>
    <t>7г-06</t>
  </si>
  <si>
    <t>Егорович</t>
  </si>
  <si>
    <t>Коломоец</t>
  </si>
  <si>
    <t>Лейла</t>
  </si>
  <si>
    <t>Латвайтис</t>
  </si>
  <si>
    <t>Кристиан</t>
  </si>
  <si>
    <t>Логинова</t>
  </si>
  <si>
    <t>Мавков</t>
  </si>
  <si>
    <t>Мардамшин</t>
  </si>
  <si>
    <t xml:space="preserve">Моравская </t>
  </si>
  <si>
    <t>Найденова</t>
  </si>
  <si>
    <t>Паяуис</t>
  </si>
  <si>
    <t>Попроцкая</t>
  </si>
  <si>
    <t>Розенбергер</t>
  </si>
  <si>
    <t xml:space="preserve">Рычапов </t>
  </si>
  <si>
    <t xml:space="preserve">Салихова </t>
  </si>
  <si>
    <t>Салаватовна</t>
  </si>
  <si>
    <t>Самодурова</t>
  </si>
  <si>
    <t>Свита</t>
  </si>
  <si>
    <t>Семенов</t>
  </si>
  <si>
    <t>Славинский</t>
  </si>
  <si>
    <t xml:space="preserve">Слободянюк </t>
  </si>
  <si>
    <t>Смоляков</t>
  </si>
  <si>
    <t>Стародубченко</t>
  </si>
  <si>
    <t>Тарханюк</t>
  </si>
  <si>
    <t>Халиулина</t>
  </si>
  <si>
    <t>Рамильевна</t>
  </si>
  <si>
    <t>Частиков</t>
  </si>
  <si>
    <t>Чеботарев</t>
  </si>
  <si>
    <t>Чукина</t>
  </si>
  <si>
    <t>Гейт</t>
  </si>
  <si>
    <t>Гердюк</t>
  </si>
  <si>
    <t>Ермакова</t>
  </si>
  <si>
    <t>Зезюльчик</t>
  </si>
  <si>
    <t>Каныбеккова</t>
  </si>
  <si>
    <t>Асия</t>
  </si>
  <si>
    <t>Дамировна</t>
  </si>
  <si>
    <t>Каргин</t>
  </si>
  <si>
    <t>Каталевский</t>
  </si>
  <si>
    <t>Климов</t>
  </si>
  <si>
    <t>Колесник</t>
  </si>
  <si>
    <t>Колодяжная</t>
  </si>
  <si>
    <t>Мазур</t>
  </si>
  <si>
    <t xml:space="preserve">Мамонтова </t>
  </si>
  <si>
    <t xml:space="preserve">Александровна </t>
  </si>
  <si>
    <t>Милушев</t>
  </si>
  <si>
    <t>Ленар</t>
  </si>
  <si>
    <t>Ильдарович</t>
  </si>
  <si>
    <t>Мокиенко</t>
  </si>
  <si>
    <t>Роменко</t>
  </si>
  <si>
    <t>Синьчугов</t>
  </si>
  <si>
    <t>Тихонов</t>
  </si>
  <si>
    <t>Шульга</t>
  </si>
  <si>
    <t>Бевзюк</t>
  </si>
  <si>
    <t>Берштейн</t>
  </si>
  <si>
    <t>Вдовиченко</t>
  </si>
  <si>
    <t>Гилек</t>
  </si>
  <si>
    <t>АЛ</t>
  </si>
  <si>
    <t>Гребенщиков</t>
  </si>
  <si>
    <t>Грибченко</t>
  </si>
  <si>
    <t>Давкин</t>
  </si>
  <si>
    <t>Денисовец</t>
  </si>
  <si>
    <t>Думше</t>
  </si>
  <si>
    <t>7-г-40</t>
  </si>
  <si>
    <t>Елисеев</t>
  </si>
  <si>
    <t>Зингилевский</t>
  </si>
  <si>
    <t>Калганов</t>
  </si>
  <si>
    <t xml:space="preserve">Киселёва </t>
  </si>
  <si>
    <t>Лапий</t>
  </si>
  <si>
    <t xml:space="preserve">Левкович </t>
  </si>
  <si>
    <t xml:space="preserve">Валерьевна </t>
  </si>
  <si>
    <t>Леонградт</t>
  </si>
  <si>
    <t>Логудина</t>
  </si>
  <si>
    <t>Мелентьева</t>
  </si>
  <si>
    <t xml:space="preserve">Мумждян </t>
  </si>
  <si>
    <t>Никулина</t>
  </si>
  <si>
    <t xml:space="preserve">Ошурко </t>
  </si>
  <si>
    <t xml:space="preserve">Прокопенко </t>
  </si>
  <si>
    <t>7-г-39</t>
  </si>
  <si>
    <t>Селиванцева</t>
  </si>
  <si>
    <t xml:space="preserve">Струнович </t>
  </si>
  <si>
    <t>Тихоновна</t>
  </si>
  <si>
    <t>7-гб-06</t>
  </si>
  <si>
    <t xml:space="preserve">Чечель </t>
  </si>
  <si>
    <t>Шабада</t>
  </si>
  <si>
    <t>Шихалев</t>
  </si>
  <si>
    <t>Саид</t>
  </si>
  <si>
    <t>Мухсинович</t>
  </si>
  <si>
    <t xml:space="preserve">Щербаков </t>
  </si>
  <si>
    <t>Элькина</t>
  </si>
  <si>
    <t xml:space="preserve">Якубовский </t>
  </si>
  <si>
    <t>7К1</t>
  </si>
  <si>
    <t xml:space="preserve">Ананьев </t>
  </si>
  <si>
    <t>Башун</t>
  </si>
  <si>
    <t>Беляева</t>
  </si>
  <si>
    <t>Бычкова</t>
  </si>
  <si>
    <t xml:space="preserve">Варданян </t>
  </si>
  <si>
    <t xml:space="preserve">Элен </t>
  </si>
  <si>
    <t>Оганесовна</t>
  </si>
  <si>
    <t>Веремеева</t>
  </si>
  <si>
    <t xml:space="preserve">Власова </t>
  </si>
  <si>
    <t xml:space="preserve">Головко </t>
  </si>
  <si>
    <t xml:space="preserve"> Игорь</t>
  </si>
  <si>
    <t xml:space="preserve">Гурбанова </t>
  </si>
  <si>
    <t>Назрин</t>
  </si>
  <si>
    <t>Заур Кызы</t>
  </si>
  <si>
    <t xml:space="preserve">Гуров </t>
  </si>
  <si>
    <t>Долгополова</t>
  </si>
  <si>
    <t>Доронина</t>
  </si>
  <si>
    <t>Жеребцова</t>
  </si>
  <si>
    <t>Жук</t>
  </si>
  <si>
    <t>Затулин</t>
  </si>
  <si>
    <t xml:space="preserve">Зотеева </t>
  </si>
  <si>
    <t>Зыков</t>
  </si>
  <si>
    <t>Кастельяно</t>
  </si>
  <si>
    <t>Пиментель</t>
  </si>
  <si>
    <t>Сара</t>
  </si>
  <si>
    <t>Клочкова</t>
  </si>
  <si>
    <t>Коба</t>
  </si>
  <si>
    <t>Кужелин</t>
  </si>
  <si>
    <t>Мазуров</t>
  </si>
  <si>
    <t xml:space="preserve">Сергеевич </t>
  </si>
  <si>
    <t>Малинина</t>
  </si>
  <si>
    <t>Жановна</t>
  </si>
  <si>
    <t>Матченко</t>
  </si>
  <si>
    <t>Минова</t>
  </si>
  <si>
    <t>Немешаева</t>
  </si>
  <si>
    <t>Лаура</t>
  </si>
  <si>
    <t>Неуванен</t>
  </si>
  <si>
    <t>Нечаева</t>
  </si>
  <si>
    <t>Павлов</t>
  </si>
  <si>
    <t xml:space="preserve">Павлов </t>
  </si>
  <si>
    <t>Подрез</t>
  </si>
  <si>
    <t>Полтинин</t>
  </si>
  <si>
    <t>Рудик</t>
  </si>
  <si>
    <t>Тарабурина</t>
  </si>
  <si>
    <t>Фёдова</t>
  </si>
  <si>
    <t>Федякова</t>
  </si>
  <si>
    <t>Чобанян</t>
  </si>
  <si>
    <t xml:space="preserve">Шамеев </t>
  </si>
  <si>
    <t>Аксенова</t>
  </si>
  <si>
    <t>Бородина</t>
  </si>
  <si>
    <t>Букреева</t>
  </si>
  <si>
    <t xml:space="preserve">Васьянин </t>
  </si>
  <si>
    <t>Гаврилов</t>
  </si>
  <si>
    <t>Макар</t>
  </si>
  <si>
    <t xml:space="preserve">Гарбузова </t>
  </si>
  <si>
    <t xml:space="preserve">Гашимов </t>
  </si>
  <si>
    <t xml:space="preserve">Метин </t>
  </si>
  <si>
    <t>Нурушович</t>
  </si>
  <si>
    <t>Горшков</t>
  </si>
  <si>
    <t>Гриценко</t>
  </si>
  <si>
    <t>Эрика</t>
  </si>
  <si>
    <t>Данилин</t>
  </si>
  <si>
    <t>Дубешко</t>
  </si>
  <si>
    <t>Дария</t>
  </si>
  <si>
    <t>Ершова</t>
  </si>
  <si>
    <t>Жужгин</t>
  </si>
  <si>
    <t xml:space="preserve">Замятина </t>
  </si>
  <si>
    <t>Карелин</t>
  </si>
  <si>
    <t>Киселёва</t>
  </si>
  <si>
    <t>Клинковская</t>
  </si>
  <si>
    <t xml:space="preserve">Колесник </t>
  </si>
  <si>
    <t>Кострикин</t>
  </si>
  <si>
    <t>Куконос</t>
  </si>
  <si>
    <t>Морковцев</t>
  </si>
  <si>
    <t xml:space="preserve">Надточиева </t>
  </si>
  <si>
    <t>Наумова</t>
  </si>
  <si>
    <t>Никоноров</t>
  </si>
  <si>
    <t xml:space="preserve">Новикова </t>
  </si>
  <si>
    <t xml:space="preserve">Алексеевна </t>
  </si>
  <si>
    <t>Перешеин</t>
  </si>
  <si>
    <t>Пешков</t>
  </si>
  <si>
    <t>Велизар</t>
  </si>
  <si>
    <t xml:space="preserve">Спивак </t>
  </si>
  <si>
    <t xml:space="preserve">Владимир </t>
  </si>
  <si>
    <t>Таганов</t>
  </si>
  <si>
    <t>Тарасов</t>
  </si>
  <si>
    <t>Маркович</t>
  </si>
  <si>
    <t>Треняк</t>
  </si>
  <si>
    <t xml:space="preserve">Валентин </t>
  </si>
  <si>
    <t>Фельзинг</t>
  </si>
  <si>
    <t xml:space="preserve">Карина </t>
  </si>
  <si>
    <t>Шапорева</t>
  </si>
  <si>
    <t>Щепилов</t>
  </si>
  <si>
    <t>Юнацкая</t>
  </si>
  <si>
    <t>Абарников</t>
  </si>
  <si>
    <t xml:space="preserve">Аршакян </t>
  </si>
  <si>
    <t>Геворкович</t>
  </si>
  <si>
    <t xml:space="preserve">Бобров </t>
  </si>
  <si>
    <t>Вихарева</t>
  </si>
  <si>
    <t>Губин</t>
  </si>
  <si>
    <t>7-гб-01</t>
  </si>
  <si>
    <t>Еремеев</t>
  </si>
  <si>
    <t>Ивков</t>
  </si>
  <si>
    <t>Кириченко</t>
  </si>
  <si>
    <t>Коростелева</t>
  </si>
  <si>
    <t>Лия</t>
  </si>
  <si>
    <t>Кремзукова</t>
  </si>
  <si>
    <t>Куркова</t>
  </si>
  <si>
    <t>Молоканова</t>
  </si>
  <si>
    <t>Никонов</t>
  </si>
  <si>
    <t>Новикова</t>
  </si>
  <si>
    <t>Паксюткина</t>
  </si>
  <si>
    <t>Панасик</t>
  </si>
  <si>
    <t xml:space="preserve">Плещенкова </t>
  </si>
  <si>
    <t>Покшиватова</t>
  </si>
  <si>
    <t>Саночкин</t>
  </si>
  <si>
    <t>Соин</t>
  </si>
  <si>
    <t xml:space="preserve">Соницкий </t>
  </si>
  <si>
    <t>Сотникова</t>
  </si>
  <si>
    <t>Талаев</t>
  </si>
  <si>
    <t>Хорольская</t>
  </si>
  <si>
    <t xml:space="preserve">Шаланов </t>
  </si>
  <si>
    <t>Шамина</t>
  </si>
  <si>
    <t>Шатравка</t>
  </si>
  <si>
    <t>Антонкин</t>
  </si>
  <si>
    <t>Белых</t>
  </si>
  <si>
    <t xml:space="preserve">Бойко </t>
  </si>
  <si>
    <t xml:space="preserve">Игоревна </t>
  </si>
  <si>
    <t>Бунин</t>
  </si>
  <si>
    <t>Горобец</t>
  </si>
  <si>
    <t>Горячкина.</t>
  </si>
  <si>
    <t>Евчеренко</t>
  </si>
  <si>
    <t>Заключаева</t>
  </si>
  <si>
    <t>Имаева</t>
  </si>
  <si>
    <t>Флюровна</t>
  </si>
  <si>
    <t>Касымов</t>
  </si>
  <si>
    <t>Жанибек</t>
  </si>
  <si>
    <t>Абдрашевич</t>
  </si>
  <si>
    <t>Кириллова</t>
  </si>
  <si>
    <t>Королева</t>
  </si>
  <si>
    <t>Кублицкая</t>
  </si>
  <si>
    <t xml:space="preserve">Листопад </t>
  </si>
  <si>
    <t>Московкина</t>
  </si>
  <si>
    <t xml:space="preserve">Осинцев </t>
  </si>
  <si>
    <t xml:space="preserve">Павел </t>
  </si>
  <si>
    <t>Пилец</t>
  </si>
  <si>
    <t>Пищенко</t>
  </si>
  <si>
    <t>Покровский</t>
  </si>
  <si>
    <t>Тихон</t>
  </si>
  <si>
    <t>Строгая</t>
  </si>
  <si>
    <t>Трыков</t>
  </si>
  <si>
    <t>Философ</t>
  </si>
  <si>
    <t>Яурова</t>
  </si>
  <si>
    <t>Фаиг кызы</t>
  </si>
  <si>
    <t>Аржанова</t>
  </si>
  <si>
    <t>Бизякин</t>
  </si>
  <si>
    <t>Самуил</t>
  </si>
  <si>
    <t>Гришков</t>
  </si>
  <si>
    <t>Андрей Николаевич</t>
  </si>
  <si>
    <t>Зель</t>
  </si>
  <si>
    <t>Иваньков</t>
  </si>
  <si>
    <t>Исаев</t>
  </si>
  <si>
    <t xml:space="preserve">К </t>
  </si>
  <si>
    <t xml:space="preserve">Казанцева </t>
  </si>
  <si>
    <t>Крайнюченко</t>
  </si>
  <si>
    <t>Красуцкая</t>
  </si>
  <si>
    <t>Ларионов</t>
  </si>
  <si>
    <t xml:space="preserve">Моисеев </t>
  </si>
  <si>
    <t>Падука</t>
  </si>
  <si>
    <t>Потехина</t>
  </si>
  <si>
    <t>Пурыжов</t>
  </si>
  <si>
    <t>Рожин</t>
  </si>
  <si>
    <t>Тимофеев</t>
  </si>
  <si>
    <t>Уваров</t>
  </si>
  <si>
    <t>Шавырин</t>
  </si>
  <si>
    <t>Шагинян</t>
  </si>
  <si>
    <t>Мишович</t>
  </si>
  <si>
    <t xml:space="preserve">Беляева </t>
  </si>
  <si>
    <t>Вассер</t>
  </si>
  <si>
    <t>Велиев</t>
  </si>
  <si>
    <t>Роял</t>
  </si>
  <si>
    <t>Айдынович</t>
  </si>
  <si>
    <t>Грабовская</t>
  </si>
  <si>
    <t>Дюранова</t>
  </si>
  <si>
    <t>Жигулин</t>
  </si>
  <si>
    <t>Иванив</t>
  </si>
  <si>
    <t>Ляпин</t>
  </si>
  <si>
    <t>Мякишев</t>
  </si>
  <si>
    <t>7В</t>
  </si>
  <si>
    <t>Карпухина</t>
  </si>
  <si>
    <t>Осколков</t>
  </si>
  <si>
    <t>Пантелеев</t>
  </si>
  <si>
    <t xml:space="preserve">Степан </t>
  </si>
  <si>
    <t xml:space="preserve">Пирунова </t>
  </si>
  <si>
    <t>Пихота</t>
  </si>
  <si>
    <t>Пресная</t>
  </si>
  <si>
    <t xml:space="preserve">Сироткина </t>
  </si>
  <si>
    <t>Тимошенко</t>
  </si>
  <si>
    <t>Цирульников</t>
  </si>
  <si>
    <t>Шакирова</t>
  </si>
  <si>
    <t>Шапарь</t>
  </si>
  <si>
    <t>Ашурмамедова</t>
  </si>
  <si>
    <t>Байрамов</t>
  </si>
  <si>
    <t>Расул</t>
  </si>
  <si>
    <t>Фадаир оглы</t>
  </si>
  <si>
    <t>Зафрен-Хариф</t>
  </si>
  <si>
    <t>Мухина</t>
  </si>
  <si>
    <t xml:space="preserve">Панькина </t>
  </si>
  <si>
    <t>Персиянцева</t>
  </si>
  <si>
    <t>Печикина</t>
  </si>
  <si>
    <t xml:space="preserve">Савинов </t>
  </si>
  <si>
    <t>Федорова</t>
  </si>
  <si>
    <t xml:space="preserve">Кулбасов </t>
  </si>
  <si>
    <t>Лукиян</t>
  </si>
  <si>
    <t>Монаршенко</t>
  </si>
  <si>
    <t>Шишканова</t>
  </si>
  <si>
    <t xml:space="preserve">Тарасов </t>
  </si>
  <si>
    <t>Зеленков</t>
  </si>
  <si>
    <t>8-г-20</t>
  </si>
  <si>
    <t>Телегин</t>
  </si>
  <si>
    <t>8-г-13</t>
  </si>
  <si>
    <t>Маранян</t>
  </si>
  <si>
    <t>8-г-15</t>
  </si>
  <si>
    <t>8-г-02</t>
  </si>
  <si>
    <t>8-г-07</t>
  </si>
  <si>
    <t>Остроух</t>
  </si>
  <si>
    <t>8-г-05</t>
  </si>
  <si>
    <t>8-г-08</t>
  </si>
  <si>
    <t>Бебех</t>
  </si>
  <si>
    <t>8-г-12</t>
  </si>
  <si>
    <t>Бунеев</t>
  </si>
  <si>
    <t>8-г-01</t>
  </si>
  <si>
    <t xml:space="preserve">Джавадова </t>
  </si>
  <si>
    <t>Арифа</t>
  </si>
  <si>
    <t>Джахид кызы</t>
  </si>
  <si>
    <t xml:space="preserve">Брагина </t>
  </si>
  <si>
    <t>8-г-09</t>
  </si>
  <si>
    <t>Сидоренкова</t>
  </si>
  <si>
    <t>8-г-19</t>
  </si>
  <si>
    <t>8-г-21</t>
  </si>
  <si>
    <t>Гуленко</t>
  </si>
  <si>
    <t>Потапова</t>
  </si>
  <si>
    <t>Белянин</t>
  </si>
  <si>
    <t>8-г-11</t>
  </si>
  <si>
    <t>8-г-04</t>
  </si>
  <si>
    <t>Чаплыгина</t>
  </si>
  <si>
    <t>Шубина</t>
  </si>
  <si>
    <t>8-г-06</t>
  </si>
  <si>
    <t>Беспалый</t>
  </si>
  <si>
    <t>8-г-37</t>
  </si>
  <si>
    <t>Козорезова</t>
  </si>
  <si>
    <t>Феодосиевна</t>
  </si>
  <si>
    <t>Никифоров</t>
  </si>
  <si>
    <t>Скрынников</t>
  </si>
  <si>
    <t>8-г-14</t>
  </si>
  <si>
    <t>Бедрицкая</t>
  </si>
  <si>
    <t>8-г-18</t>
  </si>
  <si>
    <t>Камашев</t>
  </si>
  <si>
    <t>8-г-27</t>
  </si>
  <si>
    <t>Синкевич</t>
  </si>
  <si>
    <t>8-г-03</t>
  </si>
  <si>
    <t>Юрченко</t>
  </si>
  <si>
    <t>Богомолова</t>
  </si>
  <si>
    <t>8-г-48</t>
  </si>
  <si>
    <t>Варыпаева</t>
  </si>
  <si>
    <t>8-г-38</t>
  </si>
  <si>
    <t>Гоман</t>
  </si>
  <si>
    <t>8-г-17</t>
  </si>
  <si>
    <t xml:space="preserve">Мельников </t>
  </si>
  <si>
    <t>Нефедов</t>
  </si>
  <si>
    <t>Станьков</t>
  </si>
  <si>
    <t>8-г-23</t>
  </si>
  <si>
    <t>Цибизова</t>
  </si>
  <si>
    <t>Белозерова</t>
  </si>
  <si>
    <t>Каракашева</t>
  </si>
  <si>
    <t xml:space="preserve">МАОУ СОШ № 13 </t>
  </si>
  <si>
    <t>Колганцева</t>
  </si>
  <si>
    <t>Втолетта</t>
  </si>
  <si>
    <t>Комлева</t>
  </si>
  <si>
    <t>Поваляев</t>
  </si>
  <si>
    <t>8-г-24</t>
  </si>
  <si>
    <t>Тушинская</t>
  </si>
  <si>
    <t>Лапаев</t>
  </si>
  <si>
    <t>8-г-22</t>
  </si>
  <si>
    <t>Мамян</t>
  </si>
  <si>
    <t>Арсен</t>
  </si>
  <si>
    <t>Арманович</t>
  </si>
  <si>
    <t>Плотицына</t>
  </si>
  <si>
    <t>Подопрелова</t>
  </si>
  <si>
    <t>Соломонова</t>
  </si>
  <si>
    <t>Гудиев</t>
  </si>
  <si>
    <t>8-г-36</t>
  </si>
  <si>
    <t>Лукив</t>
  </si>
  <si>
    <t>8-г-42</t>
  </si>
  <si>
    <t>Науменко</t>
  </si>
  <si>
    <t>Синюков</t>
  </si>
  <si>
    <t xml:space="preserve">Станислав </t>
  </si>
  <si>
    <t xml:space="preserve">Жукова </t>
  </si>
  <si>
    <t>Солоненко</t>
  </si>
  <si>
    <t xml:space="preserve">Титова </t>
  </si>
  <si>
    <t>Алексеенко</t>
  </si>
  <si>
    <t xml:space="preserve">Зезера </t>
  </si>
  <si>
    <t>Беляков</t>
  </si>
  <si>
    <t>Блинникова</t>
  </si>
  <si>
    <t>Андриановна</t>
  </si>
  <si>
    <t>Герасимов</t>
  </si>
  <si>
    <t>Говердовская</t>
  </si>
  <si>
    <t>Кемайкин</t>
  </si>
  <si>
    <t>Курбанова</t>
  </si>
  <si>
    <t>Айнура</t>
  </si>
  <si>
    <t>Маисовна</t>
  </si>
  <si>
    <t>Курисев</t>
  </si>
  <si>
    <t>8-г-46</t>
  </si>
  <si>
    <t>Малеванная</t>
  </si>
  <si>
    <t>Мыколенко</t>
  </si>
  <si>
    <t>Савчук</t>
  </si>
  <si>
    <t>8-г-16</t>
  </si>
  <si>
    <t>Святская</t>
  </si>
  <si>
    <t>Токарева</t>
  </si>
  <si>
    <t>8-г-33</t>
  </si>
  <si>
    <t>Чебочакова</t>
  </si>
  <si>
    <t>Мари</t>
  </si>
  <si>
    <t>Авилова</t>
  </si>
  <si>
    <t xml:space="preserve">Саблина </t>
  </si>
  <si>
    <t>Борбачков</t>
  </si>
  <si>
    <t>Славович</t>
  </si>
  <si>
    <t>Ветров</t>
  </si>
  <si>
    <t>Воробьев</t>
  </si>
  <si>
    <t>Гринишин</t>
  </si>
  <si>
    <t>Анасимова</t>
  </si>
  <si>
    <t>Давыденко</t>
  </si>
  <si>
    <t>ТМ</t>
  </si>
  <si>
    <t>Задорожная</t>
  </si>
  <si>
    <t>Игнатьева</t>
  </si>
  <si>
    <t>Кершуков</t>
  </si>
  <si>
    <t xml:space="preserve">Кустенкова </t>
  </si>
  <si>
    <t xml:space="preserve">Милорадов </t>
  </si>
  <si>
    <t xml:space="preserve">Полунина </t>
  </si>
  <si>
    <t>Башков</t>
  </si>
  <si>
    <t>8-г-10</t>
  </si>
  <si>
    <t>Боталов</t>
  </si>
  <si>
    <t>Джатиева</t>
  </si>
  <si>
    <t>Кузнецов-Свинцов</t>
  </si>
  <si>
    <t>Разводов</t>
  </si>
  <si>
    <t>Трифонова</t>
  </si>
  <si>
    <t>Фоменко</t>
  </si>
  <si>
    <t>Щугорева</t>
  </si>
  <si>
    <t>Бирюкова</t>
  </si>
  <si>
    <t>Аркадьевна</t>
  </si>
  <si>
    <t>Воробьёва</t>
  </si>
  <si>
    <t>Галстян</t>
  </si>
  <si>
    <t>Мадлен</t>
  </si>
  <si>
    <t>Ваниковна</t>
  </si>
  <si>
    <t>8-г-35</t>
  </si>
  <si>
    <t xml:space="preserve">Дубынина </t>
  </si>
  <si>
    <t>Ерюхин</t>
  </si>
  <si>
    <t>Залуцкий</t>
  </si>
  <si>
    <t>Иосифович</t>
  </si>
  <si>
    <t>Киршулис</t>
  </si>
  <si>
    <t>Кирьяков</t>
  </si>
  <si>
    <t>Новичков</t>
  </si>
  <si>
    <t>Пелихан</t>
  </si>
  <si>
    <t>Пушнякова</t>
  </si>
  <si>
    <t>Дудков</t>
  </si>
  <si>
    <t>Кравчук</t>
  </si>
  <si>
    <t>Панасенко</t>
  </si>
  <si>
    <t>Пурюшкис</t>
  </si>
  <si>
    <t>Свинаренко</t>
  </si>
  <si>
    <t>Ухаботина</t>
  </si>
  <si>
    <t>Чаплыгин</t>
  </si>
  <si>
    <t>Афонина</t>
  </si>
  <si>
    <t>Беляев</t>
  </si>
  <si>
    <t xml:space="preserve">Бровко </t>
  </si>
  <si>
    <t>Глухов</t>
  </si>
  <si>
    <t>Гриб</t>
  </si>
  <si>
    <t>Громов</t>
  </si>
  <si>
    <t>Дубинин</t>
  </si>
  <si>
    <t>Кожаев</t>
  </si>
  <si>
    <t xml:space="preserve">Малышко </t>
  </si>
  <si>
    <t>Мокко</t>
  </si>
  <si>
    <t xml:space="preserve">Носова </t>
  </si>
  <si>
    <t>Передний</t>
  </si>
  <si>
    <t>Пурахин</t>
  </si>
  <si>
    <t>Ремнева</t>
  </si>
  <si>
    <t>Шамашов</t>
  </si>
  <si>
    <t>Вьюгина</t>
  </si>
  <si>
    <t>Илица</t>
  </si>
  <si>
    <t>Ракова</t>
  </si>
  <si>
    <t>Игнат</t>
  </si>
  <si>
    <t>Тинькова</t>
  </si>
  <si>
    <t>Тяпкина</t>
  </si>
  <si>
    <t>Харченко</t>
  </si>
  <si>
    <t>Чукарева</t>
  </si>
  <si>
    <t>Аргандеева</t>
  </si>
  <si>
    <t>Брылева</t>
  </si>
  <si>
    <t>8-г-26</t>
  </si>
  <si>
    <t>Воропаев</t>
  </si>
  <si>
    <t>Заикина</t>
  </si>
  <si>
    <t>Каспаравичюте</t>
  </si>
  <si>
    <t>Жильвиновна</t>
  </si>
  <si>
    <t>Козаченко</t>
  </si>
  <si>
    <t>Луиза</t>
  </si>
  <si>
    <t>Плиева</t>
  </si>
  <si>
    <t>Мадина</t>
  </si>
  <si>
    <t>Захаровна</t>
  </si>
  <si>
    <t>Потапов</t>
  </si>
  <si>
    <t>Строев</t>
  </si>
  <si>
    <t>Заиченко</t>
  </si>
  <si>
    <t>Калинин</t>
  </si>
  <si>
    <t>Кузьмичёва</t>
  </si>
  <si>
    <t>Павловская</t>
  </si>
  <si>
    <t>Тулунина</t>
  </si>
  <si>
    <t>Хворова</t>
  </si>
  <si>
    <t>Адаменков</t>
  </si>
  <si>
    <t xml:space="preserve">Андреев </t>
  </si>
  <si>
    <t>Горбачева</t>
  </si>
  <si>
    <t>Арианна</t>
  </si>
  <si>
    <t>Армановна</t>
  </si>
  <si>
    <t>Греку</t>
  </si>
  <si>
    <t xml:space="preserve">Егоров </t>
  </si>
  <si>
    <t>Эдгарович</t>
  </si>
  <si>
    <t xml:space="preserve">Елишин </t>
  </si>
  <si>
    <t xml:space="preserve">Звягин </t>
  </si>
  <si>
    <t>8-г-28</t>
  </si>
  <si>
    <t>Катилевская</t>
  </si>
  <si>
    <t>Семёнов</t>
  </si>
  <si>
    <t>Фокин</t>
  </si>
  <si>
    <t>Аунапу</t>
  </si>
  <si>
    <t>Георг</t>
  </si>
  <si>
    <t>Бызова</t>
  </si>
  <si>
    <t>Костантиновна</t>
  </si>
  <si>
    <t>Векслер</t>
  </si>
  <si>
    <t>Жихарев</t>
  </si>
  <si>
    <t>Ивинский</t>
  </si>
  <si>
    <t>Петросян</t>
  </si>
  <si>
    <t>Дариевна</t>
  </si>
  <si>
    <t>Садовая</t>
  </si>
  <si>
    <t>Стекольщиков</t>
  </si>
  <si>
    <t>Аброров</t>
  </si>
  <si>
    <t>Темур</t>
  </si>
  <si>
    <t>Абзалович</t>
  </si>
  <si>
    <t>Агаджанова</t>
  </si>
  <si>
    <t>Алтунина</t>
  </si>
  <si>
    <t>Ананьев</t>
  </si>
  <si>
    <t>Геннадий</t>
  </si>
  <si>
    <t>Аркадьевич</t>
  </si>
  <si>
    <t>Бауков</t>
  </si>
  <si>
    <t>Бжеските</t>
  </si>
  <si>
    <t>Венник</t>
  </si>
  <si>
    <t>Гусарова</t>
  </si>
  <si>
    <t>Далинчук</t>
  </si>
  <si>
    <t>Кабанова</t>
  </si>
  <si>
    <t xml:space="preserve">Ангелина </t>
  </si>
  <si>
    <t>Лазовская</t>
  </si>
  <si>
    <t>Парижанков</t>
  </si>
  <si>
    <t>Перевозчикова</t>
  </si>
  <si>
    <t xml:space="preserve">Попова </t>
  </si>
  <si>
    <t>Сёмочкина</t>
  </si>
  <si>
    <t>Узунян</t>
  </si>
  <si>
    <t>Люси</t>
  </si>
  <si>
    <t>Аракеловна</t>
  </si>
  <si>
    <t>Улюкаев</t>
  </si>
  <si>
    <t>Ринатович</t>
  </si>
  <si>
    <t>Фалонов</t>
  </si>
  <si>
    <t>Фухс</t>
  </si>
  <si>
    <t>Еганнович</t>
  </si>
  <si>
    <t>Хоба</t>
  </si>
  <si>
    <t>Чичков</t>
  </si>
  <si>
    <t>Бовтручук</t>
  </si>
  <si>
    <t>Городков</t>
  </si>
  <si>
    <t>Марал</t>
  </si>
  <si>
    <t>Дядя</t>
  </si>
  <si>
    <t>8-г-25</t>
  </si>
  <si>
    <t>Жданов</t>
  </si>
  <si>
    <t>Кривдина</t>
  </si>
  <si>
    <t>Санникова</t>
  </si>
  <si>
    <t>Слепченко</t>
  </si>
  <si>
    <t>Суренян</t>
  </si>
  <si>
    <t>Марьям</t>
  </si>
  <si>
    <t>Толмачева</t>
  </si>
  <si>
    <t xml:space="preserve">Ходжибаев </t>
  </si>
  <si>
    <t>Акиф</t>
  </si>
  <si>
    <t>Алишерович</t>
  </si>
  <si>
    <t>Асташев</t>
  </si>
  <si>
    <t>Ацапкина</t>
  </si>
  <si>
    <t>8-гб-07</t>
  </si>
  <si>
    <t>8-гб-01</t>
  </si>
  <si>
    <t>Генис</t>
  </si>
  <si>
    <t>Голованёва</t>
  </si>
  <si>
    <t xml:space="preserve">Горинов </t>
  </si>
  <si>
    <t xml:space="preserve">Гревцев </t>
  </si>
  <si>
    <t>Емшанов</t>
  </si>
  <si>
    <t>Зарахович</t>
  </si>
  <si>
    <t xml:space="preserve">Карякова </t>
  </si>
  <si>
    <t>Кравец</t>
  </si>
  <si>
    <t>Ксенофонтов</t>
  </si>
  <si>
    <t>Малахов</t>
  </si>
  <si>
    <t>Рубцов</t>
  </si>
  <si>
    <t>Бабин</t>
  </si>
  <si>
    <t xml:space="preserve">Борзенкова </t>
  </si>
  <si>
    <t>Вальдек</t>
  </si>
  <si>
    <t>Ромео</t>
  </si>
  <si>
    <t>Линус Рафаэль</t>
  </si>
  <si>
    <t>Вдовенко</t>
  </si>
  <si>
    <t>8-г-34</t>
  </si>
  <si>
    <t>Вылегжанин</t>
  </si>
  <si>
    <t>Гадирова</t>
  </si>
  <si>
    <t>Айшан</t>
  </si>
  <si>
    <t>Фазил кызы</t>
  </si>
  <si>
    <t>Лусине</t>
  </si>
  <si>
    <t>Тиграновна</t>
  </si>
  <si>
    <t>Дитенбиер</t>
  </si>
  <si>
    <t xml:space="preserve">Расторгуева </t>
  </si>
  <si>
    <t>Жилкин</t>
  </si>
  <si>
    <t>Ивачёв</t>
  </si>
  <si>
    <t>Корельская</t>
  </si>
  <si>
    <t>Курдаченкова</t>
  </si>
  <si>
    <t>Недоступ</t>
  </si>
  <si>
    <t>Пенчук</t>
  </si>
  <si>
    <t>8-г-41</t>
  </si>
  <si>
    <t>Сазонова</t>
  </si>
  <si>
    <t>Сейдаметов</t>
  </si>
  <si>
    <t>Эдем</t>
  </si>
  <si>
    <t>Силимеева</t>
  </si>
  <si>
    <t>Собитнюк</t>
  </si>
  <si>
    <t>Титов</t>
  </si>
  <si>
    <t>Титовец</t>
  </si>
  <si>
    <t>Тищенко</t>
  </si>
  <si>
    <t>Фадеева</t>
  </si>
  <si>
    <t xml:space="preserve">Фомина </t>
  </si>
  <si>
    <t xml:space="preserve">Юрьевна </t>
  </si>
  <si>
    <t>Ханумиди</t>
  </si>
  <si>
    <t>8-г-39</t>
  </si>
  <si>
    <t>Шушпанова</t>
  </si>
  <si>
    <t>Астапенков</t>
  </si>
  <si>
    <t>Григорьев</t>
  </si>
  <si>
    <t>Жемайтель</t>
  </si>
  <si>
    <t>8-г-44</t>
  </si>
  <si>
    <t>Заботкин</t>
  </si>
  <si>
    <t>8-г-45</t>
  </si>
  <si>
    <t>Ли</t>
  </si>
  <si>
    <t>Мухарямова</t>
  </si>
  <si>
    <t>Рафаэлевна</t>
  </si>
  <si>
    <t>Недосекин</t>
  </si>
  <si>
    <t>Основина</t>
  </si>
  <si>
    <t>Палецкая</t>
  </si>
  <si>
    <t>Подгорбунский</t>
  </si>
  <si>
    <t>Базылева</t>
  </si>
  <si>
    <t>Глухарёва</t>
  </si>
  <si>
    <t>Гришко</t>
  </si>
  <si>
    <t>Гузенко</t>
  </si>
  <si>
    <t>Калугина</t>
  </si>
  <si>
    <t>Кириленко</t>
  </si>
  <si>
    <t>Ключников</t>
  </si>
  <si>
    <t>Ковалёв</t>
  </si>
  <si>
    <t>Лаврентий</t>
  </si>
  <si>
    <t>8-г-40</t>
  </si>
  <si>
    <t>Кондрашкова</t>
  </si>
  <si>
    <t xml:space="preserve">Макеева </t>
  </si>
  <si>
    <t>Пухова</t>
  </si>
  <si>
    <t>Родионов</t>
  </si>
  <si>
    <t>Фалетрова</t>
  </si>
  <si>
    <t>Фалько</t>
  </si>
  <si>
    <t>Фуголь</t>
  </si>
  <si>
    <t xml:space="preserve">Чернявская </t>
  </si>
  <si>
    <t xml:space="preserve">Шевелев </t>
  </si>
  <si>
    <t>Шидловский</t>
  </si>
  <si>
    <t xml:space="preserve">Бендинскайте </t>
  </si>
  <si>
    <t>Воеводин</t>
  </si>
  <si>
    <t>Джаббарова</t>
  </si>
  <si>
    <t>Лятифовна</t>
  </si>
  <si>
    <t>Иргашева</t>
  </si>
  <si>
    <t>Сурайе</t>
  </si>
  <si>
    <t>Шарофиддиновна</t>
  </si>
  <si>
    <t>Кавкуцкий</t>
  </si>
  <si>
    <t>Краева</t>
  </si>
  <si>
    <t>Майорова</t>
  </si>
  <si>
    <t>Махова</t>
  </si>
  <si>
    <t>Резников</t>
  </si>
  <si>
    <t>Родин</t>
  </si>
  <si>
    <t>Сосулин</t>
  </si>
  <si>
    <t>8-гб-04</t>
  </si>
  <si>
    <t xml:space="preserve">Урбан </t>
  </si>
  <si>
    <t>Федотов</t>
  </si>
  <si>
    <t xml:space="preserve">Федотова </t>
  </si>
  <si>
    <t>Царев</t>
  </si>
  <si>
    <t>8-г-71</t>
  </si>
  <si>
    <t>Черенко</t>
  </si>
  <si>
    <t>Шибков</t>
  </si>
  <si>
    <t>Арсаева</t>
  </si>
  <si>
    <t>Амина</t>
  </si>
  <si>
    <t>Хасановна</t>
  </si>
  <si>
    <t>Мингелайте</t>
  </si>
  <si>
    <t>Милания</t>
  </si>
  <si>
    <t>8-гб-06</t>
  </si>
  <si>
    <t>Неделько</t>
  </si>
  <si>
    <t>Влас</t>
  </si>
  <si>
    <t>Нежмакова</t>
  </si>
  <si>
    <t xml:space="preserve">Плахоцкая </t>
  </si>
  <si>
    <t>Пусько</t>
  </si>
  <si>
    <t>Снежной</t>
  </si>
  <si>
    <t>Аким</t>
  </si>
  <si>
    <t>Стрижененко</t>
  </si>
  <si>
    <t>8-г-49</t>
  </si>
  <si>
    <t>Хайкина</t>
  </si>
  <si>
    <t>Цирит</t>
  </si>
  <si>
    <t>Чупраков</t>
  </si>
  <si>
    <t>Шиманский</t>
  </si>
  <si>
    <t>Юст</t>
  </si>
  <si>
    <t>8-г-43</t>
  </si>
  <si>
    <t>Ярисов</t>
  </si>
  <si>
    <t>Абакумов</t>
  </si>
  <si>
    <t>Альтман</t>
  </si>
  <si>
    <t xml:space="preserve">Григорьев </t>
  </si>
  <si>
    <t>Дёмина</t>
  </si>
  <si>
    <t>Дорохов</t>
  </si>
  <si>
    <t>Илензеер</t>
  </si>
  <si>
    <t>Спартаковна</t>
  </si>
  <si>
    <t>Музалевский</t>
  </si>
  <si>
    <t>Оразбаева</t>
  </si>
  <si>
    <t>Кенесовна</t>
  </si>
  <si>
    <t>8-г-63</t>
  </si>
  <si>
    <t>Рубацкая</t>
  </si>
  <si>
    <t>Виталия</t>
  </si>
  <si>
    <t>Сухорукова</t>
  </si>
  <si>
    <t>Телего</t>
  </si>
  <si>
    <t>Умаров</t>
  </si>
  <si>
    <t>Филюшов</t>
  </si>
  <si>
    <t>Халаим</t>
  </si>
  <si>
    <t xml:space="preserve">Хмуренко </t>
  </si>
  <si>
    <t>Аккуратов</t>
  </si>
  <si>
    <t>Бочкова</t>
  </si>
  <si>
    <t xml:space="preserve">Гузев </t>
  </si>
  <si>
    <t>Джафаров</t>
  </si>
  <si>
    <t>Исмаил</t>
  </si>
  <si>
    <t>Арахманович</t>
  </si>
  <si>
    <t xml:space="preserve">Диваков </t>
  </si>
  <si>
    <t>Долгов</t>
  </si>
  <si>
    <t>Зуева</t>
  </si>
  <si>
    <t>Кандаурова</t>
  </si>
  <si>
    <t>Капизов</t>
  </si>
  <si>
    <t>Магомадова</t>
  </si>
  <si>
    <t>Аниса</t>
  </si>
  <si>
    <t>Ахмед-Бешировна</t>
  </si>
  <si>
    <t>Михалевич</t>
  </si>
  <si>
    <t>Недыбалюк</t>
  </si>
  <si>
    <t>Петрушка</t>
  </si>
  <si>
    <t>Прокина</t>
  </si>
  <si>
    <t>Птицын</t>
  </si>
  <si>
    <t>8-г-67</t>
  </si>
  <si>
    <t>8-г-66</t>
  </si>
  <si>
    <t>Хидирян</t>
  </si>
  <si>
    <t>Арутюнян</t>
  </si>
  <si>
    <t>Варсеник</t>
  </si>
  <si>
    <t xml:space="preserve">Горланова </t>
  </si>
  <si>
    <t>Данило</t>
  </si>
  <si>
    <t xml:space="preserve">Дворников </t>
  </si>
  <si>
    <t>Коряго</t>
  </si>
  <si>
    <t>Минтель</t>
  </si>
  <si>
    <t>Раткевич</t>
  </si>
  <si>
    <t xml:space="preserve">Рылькова </t>
  </si>
  <si>
    <t>8-г-65</t>
  </si>
  <si>
    <t>Середохина</t>
  </si>
  <si>
    <t xml:space="preserve">Сорокопудова </t>
  </si>
  <si>
    <t>8-г-70</t>
  </si>
  <si>
    <t>Тураева</t>
  </si>
  <si>
    <t xml:space="preserve">Федоренко </t>
  </si>
  <si>
    <t>Черниченко</t>
  </si>
  <si>
    <t>Щиховцов</t>
  </si>
  <si>
    <t>Аликова</t>
  </si>
  <si>
    <t>Элизабет</t>
  </si>
  <si>
    <t>Гордиенко</t>
  </si>
  <si>
    <t xml:space="preserve">Гусев </t>
  </si>
  <si>
    <t>Дьякова</t>
  </si>
  <si>
    <t>Кутернин</t>
  </si>
  <si>
    <t>8-гб-05</t>
  </si>
  <si>
    <t>Травников</t>
  </si>
  <si>
    <t>Якупова</t>
  </si>
  <si>
    <t>8-г-29</t>
  </si>
  <si>
    <t>Бобылева</t>
  </si>
  <si>
    <t>8-г-64</t>
  </si>
  <si>
    <t>Власова</t>
  </si>
  <si>
    <t>Галынский</t>
  </si>
  <si>
    <t>Гречишников</t>
  </si>
  <si>
    <t>Кавешников</t>
  </si>
  <si>
    <t>Кривченко</t>
  </si>
  <si>
    <t>Кроль</t>
  </si>
  <si>
    <t>Курбанов</t>
  </si>
  <si>
    <t>Ильяс</t>
  </si>
  <si>
    <t>Умаржанович</t>
  </si>
  <si>
    <t xml:space="preserve">Левочкин </t>
  </si>
  <si>
    <t>Лесков</t>
  </si>
  <si>
    <t>Степанович</t>
  </si>
  <si>
    <t>Липанина</t>
  </si>
  <si>
    <t xml:space="preserve">Мензелинцев </t>
  </si>
  <si>
    <t>Молчанова-Великая</t>
  </si>
  <si>
    <t>Туманов</t>
  </si>
  <si>
    <t xml:space="preserve">Глеб </t>
  </si>
  <si>
    <t>Бошков</t>
  </si>
  <si>
    <t xml:space="preserve">Богдан </t>
  </si>
  <si>
    <t>Эрнестович</t>
  </si>
  <si>
    <t>Гаптулина</t>
  </si>
  <si>
    <t>Генкель</t>
  </si>
  <si>
    <t>8-г-50</t>
  </si>
  <si>
    <t>Жирнова</t>
  </si>
  <si>
    <t>Майя</t>
  </si>
  <si>
    <t>Журавлёва</t>
  </si>
  <si>
    <t>Кошелева</t>
  </si>
  <si>
    <t>Крещик</t>
  </si>
  <si>
    <t>Мотин</t>
  </si>
  <si>
    <t xml:space="preserve">Федоров </t>
  </si>
  <si>
    <t>Федько</t>
  </si>
  <si>
    <t>Агата</t>
  </si>
  <si>
    <t>Шарабарина</t>
  </si>
  <si>
    <t xml:space="preserve">Аметшаев </t>
  </si>
  <si>
    <t>Архипова</t>
  </si>
  <si>
    <t>Воронова</t>
  </si>
  <si>
    <t>Джалялитдинов</t>
  </si>
  <si>
    <t>Лежнина</t>
  </si>
  <si>
    <t>Осипов</t>
  </si>
  <si>
    <t>Сакович</t>
  </si>
  <si>
    <t>8-г-32</t>
  </si>
  <si>
    <t>Баладурина</t>
  </si>
  <si>
    <t>Граф</t>
  </si>
  <si>
    <t>Завацкий</t>
  </si>
  <si>
    <t>Лепёхина</t>
  </si>
  <si>
    <t>Арсеньевна</t>
  </si>
  <si>
    <t>Лямо</t>
  </si>
  <si>
    <t>Минич</t>
  </si>
  <si>
    <t>Поликарпова</t>
  </si>
  <si>
    <t>Пучко</t>
  </si>
  <si>
    <t>Рыбалко</t>
  </si>
  <si>
    <t>Ступаков</t>
  </si>
  <si>
    <t>Бибко</t>
  </si>
  <si>
    <t xml:space="preserve">Бунин </t>
  </si>
  <si>
    <t>Виноградов</t>
  </si>
  <si>
    <t>Дроздова</t>
  </si>
  <si>
    <t>Залата</t>
  </si>
  <si>
    <t>Казанцева</t>
  </si>
  <si>
    <t>Подойницына</t>
  </si>
  <si>
    <t>Резинкин</t>
  </si>
  <si>
    <t>Рог</t>
  </si>
  <si>
    <t>Руднева</t>
  </si>
  <si>
    <t>Сапон</t>
  </si>
  <si>
    <t>Сторожев</t>
  </si>
  <si>
    <t>Темненкова</t>
  </si>
  <si>
    <t>Толибов</t>
  </si>
  <si>
    <t>Усмонхон</t>
  </si>
  <si>
    <t>Собир Угли</t>
  </si>
  <si>
    <t>8-гб-03</t>
  </si>
  <si>
    <t xml:space="preserve">Филиппова </t>
  </si>
  <si>
    <t xml:space="preserve">Васюченко </t>
  </si>
  <si>
    <t>Калмыкова</t>
  </si>
  <si>
    <t>Инга</t>
  </si>
  <si>
    <t>Клеймёнов</t>
  </si>
  <si>
    <t>Ахмад</t>
  </si>
  <si>
    <t>Хусан Угли</t>
  </si>
  <si>
    <t>Коноплева</t>
  </si>
  <si>
    <t>Курамшина</t>
  </si>
  <si>
    <t>Перелыгина</t>
  </si>
  <si>
    <t>Савина</t>
  </si>
  <si>
    <t>Самойлова</t>
  </si>
  <si>
    <t>Святославовна</t>
  </si>
  <si>
    <t>8-г-31</t>
  </si>
  <si>
    <t>Сергиенко</t>
  </si>
  <si>
    <t>Суслопаров</t>
  </si>
  <si>
    <t>Горшкова</t>
  </si>
  <si>
    <t>8-г-69</t>
  </si>
  <si>
    <t>Горячев</t>
  </si>
  <si>
    <t>Дектярев</t>
  </si>
  <si>
    <t>8-г-68</t>
  </si>
  <si>
    <t>Радевич</t>
  </si>
  <si>
    <t>Славская</t>
  </si>
  <si>
    <t>Ботвиновская</t>
  </si>
  <si>
    <t>8-гб-08</t>
  </si>
  <si>
    <t xml:space="preserve">Воронов </t>
  </si>
  <si>
    <t>Кравцова</t>
  </si>
  <si>
    <t>Самошкин</t>
  </si>
  <si>
    <t>Сеничев</t>
  </si>
  <si>
    <t xml:space="preserve">Титов </t>
  </si>
  <si>
    <t>Хайруллаева</t>
  </si>
  <si>
    <t>Диляра</t>
  </si>
  <si>
    <t>Баходир кизи</t>
  </si>
  <si>
    <t xml:space="preserve">Акопянц </t>
  </si>
  <si>
    <t xml:space="preserve">Зайцев </t>
  </si>
  <si>
    <t>8-гб-02</t>
  </si>
  <si>
    <t>Сердюкова</t>
  </si>
  <si>
    <t>Старовыборный</t>
  </si>
  <si>
    <t>Устинов</t>
  </si>
  <si>
    <t>Шиманьски</t>
  </si>
  <si>
    <t>Петр Эдвард</t>
  </si>
  <si>
    <t>Юлдашева</t>
  </si>
  <si>
    <t>Динара</t>
  </si>
  <si>
    <t>Алишеровна</t>
  </si>
  <si>
    <t>Гаспарян</t>
  </si>
  <si>
    <t>Чопорова</t>
  </si>
  <si>
    <t>8-г-30</t>
  </si>
  <si>
    <t>Мищенко</t>
  </si>
  <si>
    <t>Сухотская</t>
  </si>
  <si>
    <t>Есипенко</t>
  </si>
  <si>
    <t>9-г-21</t>
  </si>
  <si>
    <t>9-г-33</t>
  </si>
  <si>
    <t>Кошма</t>
  </si>
  <si>
    <t>9-г-06</t>
  </si>
  <si>
    <t>Таранов</t>
  </si>
  <si>
    <t>9-г-01</t>
  </si>
  <si>
    <t xml:space="preserve">Кадетова </t>
  </si>
  <si>
    <t>9-г-29</t>
  </si>
  <si>
    <t>Бенцель</t>
  </si>
  <si>
    <t>9-г-02</t>
  </si>
  <si>
    <t>Мисявичюте</t>
  </si>
  <si>
    <t>9-г-22</t>
  </si>
  <si>
    <t>Бабанина</t>
  </si>
  <si>
    <t>Первак</t>
  </si>
  <si>
    <t>9-г-20</t>
  </si>
  <si>
    <t>Щетков</t>
  </si>
  <si>
    <t>9-г-18</t>
  </si>
  <si>
    <t>9-г-23</t>
  </si>
  <si>
    <t>Фокина</t>
  </si>
  <si>
    <t>9-г-25</t>
  </si>
  <si>
    <t>Потапенкова</t>
  </si>
  <si>
    <t>9-г-36</t>
  </si>
  <si>
    <t>Фиалко</t>
  </si>
  <si>
    <t>9-г-13</t>
  </si>
  <si>
    <t xml:space="preserve">Потапова </t>
  </si>
  <si>
    <t>9-г-05</t>
  </si>
  <si>
    <t>Рябухина</t>
  </si>
  <si>
    <t>Рай</t>
  </si>
  <si>
    <t>Козленкова</t>
  </si>
  <si>
    <t>9-г-28</t>
  </si>
  <si>
    <t>Короткова</t>
  </si>
  <si>
    <t>9-г-31</t>
  </si>
  <si>
    <t>9-г-04</t>
  </si>
  <si>
    <t>9-г-07</t>
  </si>
  <si>
    <t>Гапоненко</t>
  </si>
  <si>
    <t>9-г-27</t>
  </si>
  <si>
    <t>Ежова</t>
  </si>
  <si>
    <t>9-г-09</t>
  </si>
  <si>
    <t>9-г-03</t>
  </si>
  <si>
    <t>Пахотов</t>
  </si>
  <si>
    <t>Шелест</t>
  </si>
  <si>
    <t>Ренатовна</t>
  </si>
  <si>
    <t>9-г-12</t>
  </si>
  <si>
    <t>Карауш</t>
  </si>
  <si>
    <t>9-г-26</t>
  </si>
  <si>
    <t>Яковлев</t>
  </si>
  <si>
    <t>Бродский</t>
  </si>
  <si>
    <t>Девид</t>
  </si>
  <si>
    <t>Юльевич</t>
  </si>
  <si>
    <t>Кравцев</t>
  </si>
  <si>
    <t>Черевашенко</t>
  </si>
  <si>
    <t>Даукша</t>
  </si>
  <si>
    <t>Карабан</t>
  </si>
  <si>
    <t>9-г-15</t>
  </si>
  <si>
    <t xml:space="preserve">Судницына </t>
  </si>
  <si>
    <t>Букшургинова</t>
  </si>
  <si>
    <t>Гиляна</t>
  </si>
  <si>
    <t>9-г-08</t>
  </si>
  <si>
    <t>Гапонова</t>
  </si>
  <si>
    <t>9-г-37</t>
  </si>
  <si>
    <t>Градинаров</t>
  </si>
  <si>
    <t>Данилова</t>
  </si>
  <si>
    <t>Журавёва</t>
  </si>
  <si>
    <t>9-г-35</t>
  </si>
  <si>
    <t>Колуканова</t>
  </si>
  <si>
    <t>9-г-38</t>
  </si>
  <si>
    <t>Маковский</t>
  </si>
  <si>
    <t>9-г-30</t>
  </si>
  <si>
    <t>9-г-32</t>
  </si>
  <si>
    <t>Серёгина</t>
  </si>
  <si>
    <t>Чёрный</t>
  </si>
  <si>
    <t>9-г-10</t>
  </si>
  <si>
    <t>Безе</t>
  </si>
  <si>
    <t>Зверев</t>
  </si>
  <si>
    <t>Коченов</t>
  </si>
  <si>
    <t>9-г-34</t>
  </si>
  <si>
    <t>Рочева</t>
  </si>
  <si>
    <t>Анна-Мария</t>
  </si>
  <si>
    <t xml:space="preserve">Рудин </t>
  </si>
  <si>
    <t xml:space="preserve">Русланович </t>
  </si>
  <si>
    <t>Абасов</t>
  </si>
  <si>
    <t>Веренич</t>
  </si>
  <si>
    <t>Миолана</t>
  </si>
  <si>
    <t>Любченко</t>
  </si>
  <si>
    <t xml:space="preserve">Семенова </t>
  </si>
  <si>
    <t>Хлевтов</t>
  </si>
  <si>
    <t>Черняховский</t>
  </si>
  <si>
    <t>Бакшаев</t>
  </si>
  <si>
    <t>9-г-16</t>
  </si>
  <si>
    <t>Гардер</t>
  </si>
  <si>
    <t xml:space="preserve">Жученко </t>
  </si>
  <si>
    <t>9-г-17</t>
  </si>
  <si>
    <t>Заватская</t>
  </si>
  <si>
    <t>9-г-14</t>
  </si>
  <si>
    <t xml:space="preserve">Зарубина </t>
  </si>
  <si>
    <t>Козорез</t>
  </si>
  <si>
    <t>Мурашова</t>
  </si>
  <si>
    <t>Мусияко</t>
  </si>
  <si>
    <t>Дариусовна</t>
  </si>
  <si>
    <t>Екатеина</t>
  </si>
  <si>
    <t>Рошашанская</t>
  </si>
  <si>
    <t>Блищева</t>
  </si>
  <si>
    <t>ГИС</t>
  </si>
  <si>
    <t>Бородкина</t>
  </si>
  <si>
    <t>Будников</t>
  </si>
  <si>
    <t>Малинская</t>
  </si>
  <si>
    <t>Быченкова</t>
  </si>
  <si>
    <t xml:space="preserve">Гульченко </t>
  </si>
  <si>
    <t xml:space="preserve">Данькевич </t>
  </si>
  <si>
    <t>9-г-11</t>
  </si>
  <si>
    <t>Кушнарева</t>
  </si>
  <si>
    <t>Ладин</t>
  </si>
  <si>
    <t xml:space="preserve">Мкртчян </t>
  </si>
  <si>
    <t xml:space="preserve">Милена </t>
  </si>
  <si>
    <t>Гагиковна</t>
  </si>
  <si>
    <t xml:space="preserve">Ефимцев </t>
  </si>
  <si>
    <t>ИМ</t>
  </si>
  <si>
    <t>Койнов</t>
  </si>
  <si>
    <t>Копылова</t>
  </si>
  <si>
    <t xml:space="preserve">Кошкин </t>
  </si>
  <si>
    <t>Виталина</t>
  </si>
  <si>
    <t>Трапезников</t>
  </si>
  <si>
    <t>Хисаметдинов</t>
  </si>
  <si>
    <t>Анвар</t>
  </si>
  <si>
    <t>Наильевич</t>
  </si>
  <si>
    <t>Белоус</t>
  </si>
  <si>
    <t>Боровец</t>
  </si>
  <si>
    <t>Бронникова</t>
  </si>
  <si>
    <t>Жиркин</t>
  </si>
  <si>
    <t>СГ</t>
  </si>
  <si>
    <t>Ляховчук</t>
  </si>
  <si>
    <t>Микиртычева</t>
  </si>
  <si>
    <t>Самарина</t>
  </si>
  <si>
    <t>Селиванов</t>
  </si>
  <si>
    <t>Смирных</t>
  </si>
  <si>
    <t xml:space="preserve">Старостин </t>
  </si>
  <si>
    <t>Хальчицкий</t>
  </si>
  <si>
    <t>Шепелева</t>
  </si>
  <si>
    <t>Шинкарёв</t>
  </si>
  <si>
    <t xml:space="preserve">Николаевич </t>
  </si>
  <si>
    <t>Арсёнов</t>
  </si>
  <si>
    <t>Босова</t>
  </si>
  <si>
    <t>Гурилёв</t>
  </si>
  <si>
    <t>9-г-19</t>
  </si>
  <si>
    <t>Дорошенко</t>
  </si>
  <si>
    <t>Зиемелис</t>
  </si>
  <si>
    <t xml:space="preserve">Егорий </t>
  </si>
  <si>
    <t xml:space="preserve">Романович </t>
  </si>
  <si>
    <t xml:space="preserve">Михайлин </t>
  </si>
  <si>
    <t>Фуадович</t>
  </si>
  <si>
    <t>Поляруш</t>
  </si>
  <si>
    <t>Лина</t>
  </si>
  <si>
    <t>Труфанова</t>
  </si>
  <si>
    <t>Шакина</t>
  </si>
  <si>
    <t>Баталов</t>
  </si>
  <si>
    <t>ГТ</t>
  </si>
  <si>
    <t>Зинчук</t>
  </si>
  <si>
    <t>Зубов</t>
  </si>
  <si>
    <t>Максуль</t>
  </si>
  <si>
    <t>Осадчая</t>
  </si>
  <si>
    <t>Перепелица</t>
  </si>
  <si>
    <t>Рулева</t>
  </si>
  <si>
    <t>Сенькин</t>
  </si>
  <si>
    <t>Топчий</t>
  </si>
  <si>
    <t>Батова</t>
  </si>
  <si>
    <t>Вельман</t>
  </si>
  <si>
    <t>Верташонок</t>
  </si>
  <si>
    <t>Зеленская</t>
  </si>
  <si>
    <t>Карпухин</t>
  </si>
  <si>
    <t>Марышев</t>
  </si>
  <si>
    <t>Молотов</t>
  </si>
  <si>
    <t>Пермякова</t>
  </si>
  <si>
    <t>Поддубская</t>
  </si>
  <si>
    <t>Садовников</t>
  </si>
  <si>
    <t>Скрылев</t>
  </si>
  <si>
    <t xml:space="preserve">Царик </t>
  </si>
  <si>
    <t>Шукайлов</t>
  </si>
  <si>
    <t>Аверин</t>
  </si>
  <si>
    <t>Баков</t>
  </si>
  <si>
    <t>Бондарев</t>
  </si>
  <si>
    <t xml:space="preserve">Вилутис </t>
  </si>
  <si>
    <t>Земляков</t>
  </si>
  <si>
    <t xml:space="preserve">Лебедева </t>
  </si>
  <si>
    <t>Ломизова</t>
  </si>
  <si>
    <t>ХБ</t>
  </si>
  <si>
    <t>Никогосян</t>
  </si>
  <si>
    <t>Женя</t>
  </si>
  <si>
    <t>Синюкина</t>
  </si>
  <si>
    <t xml:space="preserve">Людмила </t>
  </si>
  <si>
    <t>Шахова</t>
  </si>
  <si>
    <t>Якубенкова</t>
  </si>
  <si>
    <t>Бородин</t>
  </si>
  <si>
    <t>Матвеевич</t>
  </si>
  <si>
    <t>Вербицкий</t>
  </si>
  <si>
    <t>Гайворонский</t>
  </si>
  <si>
    <t>9-г-24</t>
  </si>
  <si>
    <t>Изместьев</t>
  </si>
  <si>
    <t>Истомин</t>
  </si>
  <si>
    <t>Кошолап</t>
  </si>
  <si>
    <t>Мащенок</t>
  </si>
  <si>
    <t>Михалев</t>
  </si>
  <si>
    <t xml:space="preserve">Моисей </t>
  </si>
  <si>
    <t>Мокшева</t>
  </si>
  <si>
    <t xml:space="preserve">Оганисян </t>
  </si>
  <si>
    <t>Севастьянова</t>
  </si>
  <si>
    <t>Углицкая</t>
  </si>
  <si>
    <t>Хотулев</t>
  </si>
  <si>
    <t>Цуранов</t>
  </si>
  <si>
    <t>Юшко</t>
  </si>
  <si>
    <t>Якубова</t>
  </si>
  <si>
    <t>Акимова</t>
  </si>
  <si>
    <t>Алметов</t>
  </si>
  <si>
    <t>Бавтрук</t>
  </si>
  <si>
    <t>Гойколов</t>
  </si>
  <si>
    <t>Груднев</t>
  </si>
  <si>
    <t>Зеленовский</t>
  </si>
  <si>
    <t xml:space="preserve">Крикунова </t>
  </si>
  <si>
    <t xml:space="preserve">Надежда </t>
  </si>
  <si>
    <t>9-гб-01</t>
  </si>
  <si>
    <t xml:space="preserve">Малушкова </t>
  </si>
  <si>
    <t>Малявский</t>
  </si>
  <si>
    <t>Огородная</t>
  </si>
  <si>
    <t>Пантелеева</t>
  </si>
  <si>
    <t xml:space="preserve">Парадиров </t>
  </si>
  <si>
    <t>Стрельникова</t>
  </si>
  <si>
    <t xml:space="preserve">Алехнович </t>
  </si>
  <si>
    <t xml:space="preserve">Агапия </t>
  </si>
  <si>
    <t>Блохин</t>
  </si>
  <si>
    <t xml:space="preserve">Бражникова </t>
  </si>
  <si>
    <t xml:space="preserve">Иваненко </t>
  </si>
  <si>
    <t>Ивановский</t>
  </si>
  <si>
    <t xml:space="preserve">Коврига </t>
  </si>
  <si>
    <t xml:space="preserve">Коськовецкий </t>
  </si>
  <si>
    <t>Лукинчук</t>
  </si>
  <si>
    <t>Луць</t>
  </si>
  <si>
    <t>Мамаев</t>
  </si>
  <si>
    <t>Назарчук</t>
  </si>
  <si>
    <t>Панасевич</t>
  </si>
  <si>
    <t>Потёмкина</t>
  </si>
  <si>
    <t>Раилко</t>
  </si>
  <si>
    <t xml:space="preserve">Сеничкин </t>
  </si>
  <si>
    <t xml:space="preserve">Шипулин </t>
  </si>
  <si>
    <t>Ахматалиева</t>
  </si>
  <si>
    <t>Сандисламбековна</t>
  </si>
  <si>
    <t>МЭ</t>
  </si>
  <si>
    <t>Вильмс</t>
  </si>
  <si>
    <t>Выскворкин</t>
  </si>
  <si>
    <t xml:space="preserve">Кажгалиева </t>
  </si>
  <si>
    <t>Карягин</t>
  </si>
  <si>
    <t xml:space="preserve">Куташевский </t>
  </si>
  <si>
    <t xml:space="preserve">Мальцев </t>
  </si>
  <si>
    <t>Мандрыкина</t>
  </si>
  <si>
    <t>Матросова</t>
  </si>
  <si>
    <t>Митянина</t>
  </si>
  <si>
    <t>Некрасова</t>
  </si>
  <si>
    <t>Остаповец</t>
  </si>
  <si>
    <t xml:space="preserve">Пехотина </t>
  </si>
  <si>
    <t xml:space="preserve">Алена </t>
  </si>
  <si>
    <t>Стеценко</t>
  </si>
  <si>
    <t>Тиховнина</t>
  </si>
  <si>
    <t>Ященко</t>
  </si>
  <si>
    <t xml:space="preserve">Акимова </t>
  </si>
  <si>
    <t>Антоненков</t>
  </si>
  <si>
    <t xml:space="preserve">Ярослав </t>
  </si>
  <si>
    <t>Бессарабова</t>
  </si>
  <si>
    <t>Былков</t>
  </si>
  <si>
    <t>Вощаникина</t>
  </si>
  <si>
    <t>Квашнина</t>
  </si>
  <si>
    <t>Клюев</t>
  </si>
  <si>
    <t>Король</t>
  </si>
  <si>
    <t>Кучугешева</t>
  </si>
  <si>
    <t>Марщикова</t>
  </si>
  <si>
    <t>Привалова</t>
  </si>
  <si>
    <t>Приставка</t>
  </si>
  <si>
    <t>Ряжева</t>
  </si>
  <si>
    <t>Шарапова</t>
  </si>
  <si>
    <t>Беспятых</t>
  </si>
  <si>
    <t>Джавахов</t>
  </si>
  <si>
    <t>Зинченкова</t>
  </si>
  <si>
    <t>Крутько</t>
  </si>
  <si>
    <t>Лузганова</t>
  </si>
  <si>
    <t>Осмонова</t>
  </si>
  <si>
    <t>Жомартовна</t>
  </si>
  <si>
    <t>9-гб-03</t>
  </si>
  <si>
    <t xml:space="preserve">Рябова </t>
  </si>
  <si>
    <t>Сухов</t>
  </si>
  <si>
    <t>Черкасов</t>
  </si>
  <si>
    <t>Чернова</t>
  </si>
  <si>
    <t>Бродская</t>
  </si>
  <si>
    <t>Бубнов</t>
  </si>
  <si>
    <t>Вашинко</t>
  </si>
  <si>
    <t xml:space="preserve">Веникова </t>
  </si>
  <si>
    <t>Вохминцева</t>
  </si>
  <si>
    <t>Краснова</t>
  </si>
  <si>
    <t xml:space="preserve">Кухаренко </t>
  </si>
  <si>
    <t xml:space="preserve">Лукашенко </t>
  </si>
  <si>
    <t>Рустемович</t>
  </si>
  <si>
    <t>Матюкова</t>
  </si>
  <si>
    <t>Моисеев</t>
  </si>
  <si>
    <t>Старцев</t>
  </si>
  <si>
    <t>Терехина</t>
  </si>
  <si>
    <t>Трубина</t>
  </si>
  <si>
    <t>Юдакова</t>
  </si>
  <si>
    <t>Бондарь</t>
  </si>
  <si>
    <t>Давыдов</t>
  </si>
  <si>
    <t>Донец</t>
  </si>
  <si>
    <t>Евментьева</t>
  </si>
  <si>
    <t>Есина</t>
  </si>
  <si>
    <t>Журавлевич</t>
  </si>
  <si>
    <t>Зангиров</t>
  </si>
  <si>
    <t xml:space="preserve">Згуро </t>
  </si>
  <si>
    <t>Пикула</t>
  </si>
  <si>
    <t>Пчелкин</t>
  </si>
  <si>
    <t>Сальников</t>
  </si>
  <si>
    <t>Силкаускайте</t>
  </si>
  <si>
    <t>Пранас</t>
  </si>
  <si>
    <t>Торопова</t>
  </si>
  <si>
    <t>Чуприна</t>
  </si>
  <si>
    <t>Юлианна</t>
  </si>
  <si>
    <t>Якушев</t>
  </si>
  <si>
    <t>Бардунова</t>
  </si>
  <si>
    <t>Глаголева</t>
  </si>
  <si>
    <t>Грызулёв</t>
  </si>
  <si>
    <t>Дулов</t>
  </si>
  <si>
    <t>Жилина</t>
  </si>
  <si>
    <t>Адделина</t>
  </si>
  <si>
    <t>Костюков</t>
  </si>
  <si>
    <t>Кумко</t>
  </si>
  <si>
    <t>Курышина</t>
  </si>
  <si>
    <t xml:space="preserve">Михайлова </t>
  </si>
  <si>
    <t>Прудникова</t>
  </si>
  <si>
    <t>Рудягина</t>
  </si>
  <si>
    <t>Удалова</t>
  </si>
  <si>
    <t>Филатова</t>
  </si>
  <si>
    <t>Мансур</t>
  </si>
  <si>
    <t>Шленцов</t>
  </si>
  <si>
    <t xml:space="preserve">Петр </t>
  </si>
  <si>
    <t>Шубенкина</t>
  </si>
  <si>
    <t xml:space="preserve">Баюрова </t>
  </si>
  <si>
    <t>Белинская</t>
  </si>
  <si>
    <t>Воднева</t>
  </si>
  <si>
    <t>Григоричева</t>
  </si>
  <si>
    <t>Гужин</t>
  </si>
  <si>
    <t>Даниленко</t>
  </si>
  <si>
    <t>Карен</t>
  </si>
  <si>
    <t>Куликов</t>
  </si>
  <si>
    <t>Леонов</t>
  </si>
  <si>
    <t xml:space="preserve">Петрожицкий </t>
  </si>
  <si>
    <t>Пушкарёв</t>
  </si>
  <si>
    <t>Пьянкова</t>
  </si>
  <si>
    <t>Свиридов</t>
  </si>
  <si>
    <t>Аверьянов</t>
  </si>
  <si>
    <t xml:space="preserve">Вязигина </t>
  </si>
  <si>
    <t>Гавриш</t>
  </si>
  <si>
    <t>Гитис</t>
  </si>
  <si>
    <t>Горелова</t>
  </si>
  <si>
    <t>Дулуб</t>
  </si>
  <si>
    <t xml:space="preserve">Индоиту </t>
  </si>
  <si>
    <t>Конькин</t>
  </si>
  <si>
    <t>Котлова</t>
  </si>
  <si>
    <t>Силич</t>
  </si>
  <si>
    <t>Ястребова</t>
  </si>
  <si>
    <t>Десятов</t>
  </si>
  <si>
    <t xml:space="preserve">Василий </t>
  </si>
  <si>
    <t>Прищенко</t>
  </si>
  <si>
    <t>Пыльцова</t>
  </si>
  <si>
    <t>Рурак</t>
  </si>
  <si>
    <t xml:space="preserve">Тулупова </t>
  </si>
  <si>
    <t>Чернуха</t>
  </si>
  <si>
    <t>Чуркин</t>
  </si>
  <si>
    <t>Ямалеева</t>
  </si>
  <si>
    <t>Абдюшев</t>
  </si>
  <si>
    <t>Агеев</t>
  </si>
  <si>
    <t>Даниилович</t>
  </si>
  <si>
    <t>Андросюк</t>
  </si>
  <si>
    <t xml:space="preserve">Булгакова </t>
  </si>
  <si>
    <t xml:space="preserve">Велиманов </t>
  </si>
  <si>
    <t>Гаус</t>
  </si>
  <si>
    <t>Дмитрук</t>
  </si>
  <si>
    <t>Зубков</t>
  </si>
  <si>
    <t>Корчагин</t>
  </si>
  <si>
    <t>Летникова</t>
  </si>
  <si>
    <t>Мерц</t>
  </si>
  <si>
    <t>Витторио</t>
  </si>
  <si>
    <t>Парфенова</t>
  </si>
  <si>
    <t>Пистуненко</t>
  </si>
  <si>
    <t>Тимонин</t>
  </si>
  <si>
    <t>Улыбышев</t>
  </si>
  <si>
    <t>Шовгенова</t>
  </si>
  <si>
    <t>Бэлла</t>
  </si>
  <si>
    <t>Зауровна</t>
  </si>
  <si>
    <t>Бляшук</t>
  </si>
  <si>
    <t>Бобух</t>
  </si>
  <si>
    <t>Бояринцев</t>
  </si>
  <si>
    <t xml:space="preserve">Васильченков </t>
  </si>
  <si>
    <t>Гвинджилия</t>
  </si>
  <si>
    <t>Цискаровна</t>
  </si>
  <si>
    <t>Гришина</t>
  </si>
  <si>
    <t>Данилов</t>
  </si>
  <si>
    <t>Ермолаева</t>
  </si>
  <si>
    <t>Зарипов</t>
  </si>
  <si>
    <t>Райынбек</t>
  </si>
  <si>
    <t>Курмаева</t>
  </si>
  <si>
    <t>Наильевна</t>
  </si>
  <si>
    <t>Лой</t>
  </si>
  <si>
    <t>Озарчук</t>
  </si>
  <si>
    <t>Осмоловский</t>
  </si>
  <si>
    <t>Олдьга</t>
  </si>
  <si>
    <t>Рожкова</t>
  </si>
  <si>
    <t>Филенкова</t>
  </si>
  <si>
    <t>Шлибанова</t>
  </si>
  <si>
    <t>Гусева</t>
  </si>
  <si>
    <t>Иванец</t>
  </si>
  <si>
    <t>Лефлер</t>
  </si>
  <si>
    <t>Мавродина</t>
  </si>
  <si>
    <t>Малевинская</t>
  </si>
  <si>
    <t>Сеченова</t>
  </si>
  <si>
    <t xml:space="preserve">Спирина </t>
  </si>
  <si>
    <t>Чапскис</t>
  </si>
  <si>
    <t>Шустова</t>
  </si>
  <si>
    <t>Важенина</t>
  </si>
  <si>
    <t>Вебер</t>
  </si>
  <si>
    <t>Завалова</t>
  </si>
  <si>
    <t>Катеринич</t>
  </si>
  <si>
    <t>9-гб-04</t>
  </si>
  <si>
    <t>Кондрацкий</t>
  </si>
  <si>
    <t>Марков</t>
  </si>
  <si>
    <t>Рачинский</t>
  </si>
  <si>
    <t>Смалийчук</t>
  </si>
  <si>
    <t>Филипповский</t>
  </si>
  <si>
    <t>Шабловский</t>
  </si>
  <si>
    <t>Козловская</t>
  </si>
  <si>
    <t>Кривенкова</t>
  </si>
  <si>
    <t>Кудряшов</t>
  </si>
  <si>
    <t xml:space="preserve">Огерок </t>
  </si>
  <si>
    <t>Олейниченко</t>
  </si>
  <si>
    <t>Сивова</t>
  </si>
  <si>
    <t>Функнер</t>
  </si>
  <si>
    <t>Алабин</t>
  </si>
  <si>
    <t>Аникиевич</t>
  </si>
  <si>
    <t xml:space="preserve">Длужневский </t>
  </si>
  <si>
    <t>Димитрий</t>
  </si>
  <si>
    <t>Кононов</t>
  </si>
  <si>
    <t>Лыткина</t>
  </si>
  <si>
    <t xml:space="preserve">Л </t>
  </si>
  <si>
    <t>Мякишева</t>
  </si>
  <si>
    <t>Ракитина</t>
  </si>
  <si>
    <t xml:space="preserve">Рубанов </t>
  </si>
  <si>
    <t>Юсупов</t>
  </si>
  <si>
    <t>Магомед</t>
  </si>
  <si>
    <t>Аптиевич</t>
  </si>
  <si>
    <t xml:space="preserve">Абдужалилова </t>
  </si>
  <si>
    <t xml:space="preserve">Зулайхо </t>
  </si>
  <si>
    <t>Мадаминовна</t>
  </si>
  <si>
    <t xml:space="preserve">Бойкив </t>
  </si>
  <si>
    <t xml:space="preserve">Оксана </t>
  </si>
  <si>
    <t>Золотарёв</t>
  </si>
  <si>
    <t>9-гб-02</t>
  </si>
  <si>
    <t>Карвига</t>
  </si>
  <si>
    <t>Красновидова</t>
  </si>
  <si>
    <t xml:space="preserve">Кулаев </t>
  </si>
  <si>
    <t xml:space="preserve">Вильям </t>
  </si>
  <si>
    <t>Маевская</t>
  </si>
  <si>
    <t>Мамин</t>
  </si>
  <si>
    <t>Мараховская</t>
  </si>
  <si>
    <t>Перов</t>
  </si>
  <si>
    <t>Погирейчик</t>
  </si>
  <si>
    <t xml:space="preserve">Седов </t>
  </si>
  <si>
    <t>Стрелова</t>
  </si>
  <si>
    <t>Хайрулаев</t>
  </si>
  <si>
    <t>Зияутдин</t>
  </si>
  <si>
    <t>Шамильевич</t>
  </si>
  <si>
    <t>Черемисова</t>
  </si>
  <si>
    <t>Черняев</t>
  </si>
  <si>
    <t>Шарафутдинов</t>
  </si>
  <si>
    <t xml:space="preserve">Швец </t>
  </si>
  <si>
    <t xml:space="preserve">Милана </t>
  </si>
  <si>
    <t>Шестакова</t>
  </si>
  <si>
    <t>Жерлыгина</t>
  </si>
  <si>
    <t>Конарева</t>
  </si>
  <si>
    <t>Мелани</t>
  </si>
  <si>
    <t>Кудряшова</t>
  </si>
  <si>
    <t>Лисина</t>
  </si>
  <si>
    <t>Лютиков</t>
  </si>
  <si>
    <t>Сизов</t>
  </si>
  <si>
    <t>Слипухов</t>
  </si>
  <si>
    <t>Шевчук</t>
  </si>
  <si>
    <t xml:space="preserve">Андрющенко </t>
  </si>
  <si>
    <t>Давидян</t>
  </si>
  <si>
    <t xml:space="preserve">Дмитриев </t>
  </si>
  <si>
    <t xml:space="preserve">Константин </t>
  </si>
  <si>
    <t>Колохматов</t>
  </si>
  <si>
    <t>Лейман</t>
  </si>
  <si>
    <t>Маслова</t>
  </si>
  <si>
    <t>Милолика</t>
  </si>
  <si>
    <t>Райн</t>
  </si>
  <si>
    <t>Шелуханова</t>
  </si>
  <si>
    <t>Долотовская</t>
  </si>
  <si>
    <t xml:space="preserve">Крючков-Курносенко </t>
  </si>
  <si>
    <t xml:space="preserve">Кузнецова </t>
  </si>
  <si>
    <t>Шабанова</t>
  </si>
  <si>
    <t xml:space="preserve">Шкред </t>
  </si>
  <si>
    <t>Шульган</t>
  </si>
  <si>
    <t>Белый</t>
  </si>
  <si>
    <t>Голубцова</t>
  </si>
  <si>
    <t xml:space="preserve">Дарянин </t>
  </si>
  <si>
    <t xml:space="preserve">Сбоев </t>
  </si>
  <si>
    <t>Слонкин</t>
  </si>
  <si>
    <t>Стулий</t>
  </si>
  <si>
    <t>Тихов</t>
  </si>
  <si>
    <t>Шиленков</t>
  </si>
  <si>
    <t>Артеменко</t>
  </si>
  <si>
    <t>Воронкова</t>
  </si>
  <si>
    <t>Кравцов</t>
  </si>
  <si>
    <t xml:space="preserve">Летуновский </t>
  </si>
  <si>
    <t>Трущева</t>
  </si>
  <si>
    <t xml:space="preserve">Фоминых </t>
  </si>
  <si>
    <t xml:space="preserve">Чистяков </t>
  </si>
  <si>
    <t xml:space="preserve">Тимофей </t>
  </si>
  <si>
    <t>Гребенникова</t>
  </si>
  <si>
    <t>Жвания</t>
  </si>
  <si>
    <t>Филиппович</t>
  </si>
  <si>
    <t>Овсянников</t>
  </si>
  <si>
    <t>Синюкова</t>
  </si>
  <si>
    <t xml:space="preserve">Хачатрян </t>
  </si>
  <si>
    <t xml:space="preserve">Ашхен </t>
  </si>
  <si>
    <t>Аксёнова</t>
  </si>
  <si>
    <t>Атрошкина</t>
  </si>
  <si>
    <t>Денисевич</t>
  </si>
  <si>
    <t>Балагурчик</t>
  </si>
  <si>
    <t>Блищев</t>
  </si>
  <si>
    <t>допущен к муниципальному этапу</t>
  </si>
  <si>
    <t>допуск к муниципальному этапу</t>
  </si>
  <si>
    <t>"Гимназия "Альбертина"</t>
  </si>
  <si>
    <t>допущен по квоте</t>
  </si>
  <si>
    <t>Семенчиева</t>
  </si>
  <si>
    <t xml:space="preserve">Носенко </t>
  </si>
  <si>
    <t>Фахриддин угли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</si>
</sst>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charset val="204"/>
      <scheme val="minor"/>
    </font>
    <font>
      <sz val="14"/>
      <color theme="1"/>
      <name val="Times New Roman"/>
      <family val="1"/>
      <charset val="204"/>
    </font>
    <font>
      <b/>
      <sz val="14"/>
      <color theme="1"/>
      <name val="Times New Roman"/>
      <family val="1"/>
      <charset val="204"/>
    </font>
    <font>
      <sz val="14"/>
      <name val="Times New Roman"/>
      <family val="1"/>
      <charset val="204"/>
    </font>
    <font>
      <b/>
      <sz val="16"/>
      <name val="Times New Roman"/>
      <family val="1"/>
      <charset val="204"/>
    </font>
    <font>
      <b/>
      <u/>
      <sz val="14"/>
      <color theme="1"/>
      <name val="Times New Roman"/>
      <family val="1"/>
      <charset val="204"/>
    </font>
    <font>
      <sz val="16"/>
      <name val="Times New Roman"/>
      <family val="1"/>
      <charset val="204"/>
    </font>
    <font>
      <sz val="12"/>
      <color theme="1"/>
      <name val="Times New Roman"/>
      <family val="1"/>
      <charset val="204"/>
    </font>
    <font>
      <sz val="12"/>
      <name val="Times New Roman"/>
      <family val="1"/>
      <charset val="204"/>
    </font>
    <font>
      <sz val="10"/>
      <name val="Arial"/>
      <family val="2"/>
      <charset val="204"/>
    </font>
    <font>
      <sz val="14"/>
      <color rgb="FF000000"/>
      <name val="Times New Roman"/>
      <family val="1"/>
      <charset val="204"/>
    </font>
    <font>
      <sz val="14"/>
      <color rgb="FFFF0000"/>
      <name val="Times New Roman"/>
      <family val="1"/>
      <charset val="204"/>
    </font>
    <font>
      <sz val="14"/>
      <color theme="0"/>
      <name val="Times New Roman"/>
      <family val="1"/>
      <charset val="204"/>
    </font>
    <font>
      <sz val="14"/>
      <color indexed="8"/>
      <name val="Times New Roman"/>
      <family val="1"/>
      <charset val="204"/>
    </font>
  </fonts>
  <fills count="6">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9" tint="0.79998168889431442"/>
        <bgColor indexed="64"/>
      </patternFill>
    </fill>
    <fill>
      <patternFill patternType="solid">
        <fgColor theme="9" tint="0.59999389629810485"/>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9" fillId="0" borderId="0"/>
  </cellStyleXfs>
  <cellXfs count="155">
    <xf numFmtId="0" fontId="0" fillId="0" borderId="0" xfId="0"/>
    <xf numFmtId="0" fontId="1" fillId="0" borderId="0" xfId="0" applyFont="1" applyFill="1"/>
    <xf numFmtId="0" fontId="1" fillId="0" borderId="0" xfId="0" applyFont="1" applyFill="1" applyAlignment="1">
      <alignment horizontal="left"/>
    </xf>
    <xf numFmtId="0" fontId="0" fillId="0" borderId="0" xfId="0" applyFill="1" applyAlignment="1">
      <alignment horizontal="center"/>
    </xf>
    <xf numFmtId="0" fontId="0" fillId="0" borderId="0" xfId="0" applyFill="1"/>
    <xf numFmtId="0" fontId="1" fillId="0" borderId="0" xfId="0" applyFont="1" applyFill="1" applyAlignment="1">
      <alignment horizontal="center"/>
    </xf>
    <xf numFmtId="0" fontId="1" fillId="0" borderId="0" xfId="0" applyFont="1" applyFill="1" applyAlignment="1"/>
    <xf numFmtId="0" fontId="8" fillId="0" borderId="0" xfId="0" applyFont="1" applyFill="1" applyAlignment="1">
      <alignment horizontal="left"/>
    </xf>
    <xf numFmtId="0" fontId="1" fillId="0" borderId="0" xfId="0" applyFont="1" applyFill="1" applyAlignment="1">
      <alignment horizontal="center" vertical="center"/>
    </xf>
    <xf numFmtId="0" fontId="0" fillId="0" borderId="0" xfId="0" applyFill="1" applyAlignment="1">
      <alignment horizontal="left"/>
    </xf>
    <xf numFmtId="0" fontId="3" fillId="0" borderId="0" xfId="0" applyFont="1" applyFill="1" applyAlignment="1">
      <alignment horizontal="center"/>
    </xf>
    <xf numFmtId="0" fontId="7" fillId="0" borderId="0" xfId="0" applyFont="1" applyFill="1" applyAlignment="1">
      <alignment horizontal="left"/>
    </xf>
    <xf numFmtId="0" fontId="3" fillId="0" borderId="0" xfId="0" applyFont="1" applyFill="1" applyAlignment="1">
      <alignment horizontal="center" vertical="center"/>
    </xf>
    <xf numFmtId="0" fontId="3" fillId="0" borderId="0" xfId="0" applyFont="1" applyFill="1" applyAlignment="1">
      <alignment horizontal="left"/>
    </xf>
    <xf numFmtId="3" fontId="1" fillId="0" borderId="1" xfId="0" applyNumberFormat="1" applyFont="1" applyFill="1" applyBorder="1" applyAlignment="1">
      <alignment horizontal="center" wrapText="1"/>
    </xf>
    <xf numFmtId="0" fontId="3" fillId="0" borderId="1" xfId="0" applyFont="1" applyFill="1" applyBorder="1" applyAlignment="1">
      <alignment horizontal="left" vertical="center" wrapText="1"/>
    </xf>
    <xf numFmtId="0" fontId="11" fillId="0" borderId="0" xfId="0" applyFont="1" applyFill="1"/>
    <xf numFmtId="0" fontId="1" fillId="0" borderId="1" xfId="0" applyFont="1" applyFill="1" applyBorder="1" applyAlignment="1">
      <alignment horizontal="left" vertical="center" wrapText="1"/>
    </xf>
    <xf numFmtId="0" fontId="1" fillId="0" borderId="1" xfId="0" applyFont="1" applyFill="1" applyBorder="1" applyAlignment="1">
      <alignment vertical="center"/>
    </xf>
    <xf numFmtId="0" fontId="1" fillId="0" borderId="1" xfId="0" applyFont="1" applyFill="1" applyBorder="1" applyAlignment="1">
      <alignment horizontal="center"/>
    </xf>
    <xf numFmtId="0" fontId="1"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10" fontId="1" fillId="0" borderId="1" xfId="0" applyNumberFormat="1" applyFont="1" applyFill="1" applyBorder="1" applyAlignment="1">
      <alignment horizontal="center" wrapText="1"/>
    </xf>
    <xf numFmtId="0" fontId="1" fillId="0" borderId="1" xfId="0" applyFont="1" applyFill="1" applyBorder="1" applyAlignment="1">
      <alignment horizontal="left"/>
    </xf>
    <xf numFmtId="0" fontId="1" fillId="0" borderId="1" xfId="0" applyFont="1" applyFill="1" applyBorder="1" applyAlignment="1">
      <alignment vertical="center" wrapText="1"/>
    </xf>
    <xf numFmtId="0" fontId="3" fillId="0" borderId="1" xfId="0" applyFont="1" applyFill="1" applyBorder="1"/>
    <xf numFmtId="0" fontId="1" fillId="0" borderId="1" xfId="0" applyFont="1" applyFill="1" applyBorder="1"/>
    <xf numFmtId="0" fontId="3" fillId="0" borderId="1" xfId="0" applyFont="1" applyFill="1" applyBorder="1" applyAlignment="1">
      <alignment vertical="top"/>
    </xf>
    <xf numFmtId="0" fontId="10"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Fill="1" applyBorder="1" applyAlignment="1">
      <alignment wrapText="1"/>
    </xf>
    <xf numFmtId="3" fontId="1" fillId="0" borderId="1" xfId="0" applyNumberFormat="1" applyFont="1" applyFill="1" applyBorder="1" applyAlignment="1">
      <alignment horizontal="center"/>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xf>
    <xf numFmtId="0" fontId="1" fillId="0" borderId="1" xfId="0" applyFont="1" applyFill="1" applyBorder="1" applyAlignment="1">
      <alignment horizontal="left" vertical="center"/>
    </xf>
    <xf numFmtId="3" fontId="3" fillId="0" borderId="1" xfId="0" applyNumberFormat="1" applyFont="1" applyFill="1" applyBorder="1" applyAlignment="1">
      <alignment horizontal="center" wrapText="1"/>
    </xf>
    <xf numFmtId="0" fontId="0" fillId="0" borderId="0" xfId="0" applyFill="1" applyAlignment="1">
      <alignment horizontal="center" vertical="center"/>
    </xf>
    <xf numFmtId="0" fontId="12" fillId="0" borderId="0" xfId="0" applyFont="1" applyFill="1"/>
    <xf numFmtId="0" fontId="11" fillId="0" borderId="1" xfId="0" applyFont="1" applyFill="1" applyBorder="1" applyAlignment="1">
      <alignment horizontal="left" vertical="center"/>
    </xf>
    <xf numFmtId="0" fontId="10" fillId="0" borderId="1" xfId="0" applyFont="1" applyFill="1" applyBorder="1" applyAlignment="1">
      <alignment horizontal="center" wrapText="1"/>
    </xf>
    <xf numFmtId="3" fontId="10" fillId="0" borderId="1" xfId="0" applyNumberFormat="1" applyFont="1" applyFill="1" applyBorder="1" applyAlignment="1">
      <alignment horizontal="center"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3" fillId="2" borderId="1" xfId="0" applyFont="1" applyFill="1" applyBorder="1"/>
    <xf numFmtId="0" fontId="3" fillId="2" borderId="1" xfId="0" applyFont="1" applyFill="1" applyBorder="1" applyAlignment="1">
      <alignment horizontal="left" vertical="center" wrapText="1"/>
    </xf>
    <xf numFmtId="0" fontId="1" fillId="0" borderId="1" xfId="0" applyFont="1" applyFill="1" applyBorder="1" applyAlignment="1">
      <alignment horizontal="center" wrapText="1"/>
    </xf>
    <xf numFmtId="0" fontId="1" fillId="2" borderId="1" xfId="0" applyFont="1" applyFill="1" applyBorder="1" applyAlignment="1">
      <alignment horizontal="center" wrapText="1"/>
    </xf>
    <xf numFmtId="3" fontId="1" fillId="2" borderId="1" xfId="0" applyNumberFormat="1" applyFont="1" applyFill="1" applyBorder="1" applyAlignment="1">
      <alignment horizontal="center" wrapText="1"/>
    </xf>
    <xf numFmtId="3" fontId="1" fillId="3" borderId="1" xfId="0" applyNumberFormat="1" applyFont="1" applyFill="1" applyBorder="1" applyAlignment="1">
      <alignment horizontal="center" wrapText="1"/>
    </xf>
    <xf numFmtId="49" fontId="3" fillId="0" borderId="1" xfId="0" applyNumberFormat="1" applyFont="1" applyFill="1" applyBorder="1" applyAlignment="1">
      <alignment horizontal="left" vertical="center" wrapText="1"/>
    </xf>
    <xf numFmtId="0" fontId="1" fillId="0" borderId="1" xfId="0" applyFont="1" applyFill="1" applyBorder="1" applyAlignment="1">
      <alignment horizontal="left" vertical="top" wrapText="1"/>
    </xf>
    <xf numFmtId="0" fontId="13" fillId="0" borderId="1" xfId="0" applyFont="1" applyFill="1" applyBorder="1" applyAlignment="1">
      <alignment vertical="center" wrapText="1"/>
    </xf>
    <xf numFmtId="0" fontId="1" fillId="0" borderId="1" xfId="0" applyFont="1" applyFill="1" applyBorder="1" applyAlignment="1">
      <alignment vertical="top" wrapText="1"/>
    </xf>
    <xf numFmtId="0" fontId="3" fillId="0" borderId="1" xfId="0" applyFont="1" applyFill="1" applyBorder="1" applyAlignment="1">
      <alignment horizontal="center" vertical="top"/>
    </xf>
    <xf numFmtId="0" fontId="10" fillId="0" borderId="1" xfId="0" applyFont="1" applyFill="1" applyBorder="1" applyAlignment="1">
      <alignment horizontal="left" vertical="center" wrapText="1"/>
    </xf>
    <xf numFmtId="0" fontId="3" fillId="2" borderId="1" xfId="0" applyFont="1" applyFill="1" applyBorder="1" applyAlignment="1">
      <alignment horizontal="center" vertical="center" wrapText="1"/>
    </xf>
    <xf numFmtId="0" fontId="1" fillId="0" borderId="1" xfId="0" applyFont="1" applyBorder="1"/>
    <xf numFmtId="0" fontId="12" fillId="0" borderId="1" xfId="0" applyFont="1" applyFill="1" applyBorder="1"/>
    <xf numFmtId="0" fontId="11" fillId="0" borderId="1" xfId="0" applyFont="1" applyFill="1" applyBorder="1"/>
    <xf numFmtId="3" fontId="1" fillId="0" borderId="1" xfId="0" applyNumberFormat="1" applyFont="1" applyFill="1" applyBorder="1" applyAlignment="1" applyProtection="1">
      <alignment horizontal="center" wrapText="1"/>
    </xf>
    <xf numFmtId="3" fontId="1" fillId="0" borderId="1" xfId="0" applyNumberFormat="1" applyFont="1" applyFill="1" applyBorder="1" applyAlignment="1" applyProtection="1">
      <alignment horizontal="center" vertical="center" wrapText="1"/>
    </xf>
    <xf numFmtId="3" fontId="12" fillId="3" borderId="1" xfId="0" applyNumberFormat="1" applyFont="1" applyFill="1" applyBorder="1" applyAlignment="1">
      <alignment horizontal="center" wrapText="1"/>
    </xf>
    <xf numFmtId="0" fontId="1" fillId="0" borderId="1" xfId="0" applyFont="1" applyFill="1" applyBorder="1" applyAlignment="1">
      <alignment horizontal="center" vertical="top" wrapText="1"/>
    </xf>
    <xf numFmtId="3" fontId="1" fillId="0" borderId="1" xfId="0" applyNumberFormat="1" applyFont="1" applyFill="1" applyBorder="1" applyAlignment="1">
      <alignment horizontal="center" vertical="top" wrapText="1"/>
    </xf>
    <xf numFmtId="3" fontId="1" fillId="3" borderId="1" xfId="0" applyNumberFormat="1" applyFont="1" applyFill="1" applyBorder="1" applyAlignment="1">
      <alignment horizontal="center" vertical="top" wrapText="1"/>
    </xf>
    <xf numFmtId="3" fontId="1" fillId="0" borderId="1" xfId="0" applyNumberFormat="1" applyFont="1" applyFill="1" applyBorder="1" applyAlignment="1" applyProtection="1">
      <alignment horizontal="center" vertical="top" wrapText="1"/>
    </xf>
    <xf numFmtId="0" fontId="3" fillId="0" borderId="1" xfId="0" applyFont="1" applyFill="1" applyBorder="1" applyAlignment="1">
      <alignment vertical="top" wrapText="1"/>
    </xf>
    <xf numFmtId="0" fontId="1" fillId="0" borderId="0" xfId="0" applyFont="1" applyFill="1" applyBorder="1"/>
    <xf numFmtId="0" fontId="1" fillId="3" borderId="1" xfId="0" applyFont="1" applyFill="1" applyBorder="1" applyAlignment="1">
      <alignment horizontal="center"/>
    </xf>
    <xf numFmtId="49" fontId="1" fillId="0" borderId="1" xfId="0" applyNumberFormat="1" applyFont="1" applyFill="1" applyBorder="1" applyAlignment="1">
      <alignment vertical="center" wrapText="1"/>
    </xf>
    <xf numFmtId="10" fontId="1" fillId="0" borderId="1" xfId="0" applyNumberFormat="1" applyFont="1" applyFill="1" applyBorder="1" applyAlignment="1">
      <alignment horizontal="center" vertical="center" wrapText="1"/>
    </xf>
    <xf numFmtId="0" fontId="3" fillId="0" borderId="1" xfId="0" applyFont="1" applyFill="1" applyBorder="1" applyAlignment="1">
      <alignment horizontal="left" vertical="top" wrapText="1"/>
    </xf>
    <xf numFmtId="0" fontId="3" fillId="0" borderId="1" xfId="0" applyFont="1" applyFill="1" applyBorder="1" applyAlignment="1">
      <alignment horizontal="center" vertical="top" wrapText="1"/>
    </xf>
    <xf numFmtId="0" fontId="1" fillId="3" borderId="1" xfId="0" applyFont="1" applyFill="1" applyBorder="1"/>
    <xf numFmtId="0" fontId="1" fillId="0" borderId="0" xfId="0" applyFont="1"/>
    <xf numFmtId="0" fontId="10" fillId="0" borderId="0" xfId="0" applyFont="1" applyFill="1" applyBorder="1"/>
    <xf numFmtId="0" fontId="10" fillId="0" borderId="1" xfId="0" applyFont="1" applyFill="1" applyBorder="1"/>
    <xf numFmtId="0" fontId="1" fillId="0" borderId="1" xfId="0" applyFont="1" applyFill="1" applyBorder="1" applyAlignment="1"/>
    <xf numFmtId="0" fontId="3" fillId="0" borderId="1" xfId="0" applyFont="1" applyFill="1" applyBorder="1" applyAlignment="1">
      <alignment vertical="center" wrapText="1"/>
    </xf>
    <xf numFmtId="49" fontId="3" fillId="0" borderId="1" xfId="0" applyNumberFormat="1" applyFont="1" applyFill="1" applyBorder="1" applyAlignment="1">
      <alignment vertical="center" wrapText="1"/>
    </xf>
    <xf numFmtId="0" fontId="3" fillId="2" borderId="1" xfId="0" quotePrefix="1" applyFont="1" applyFill="1" applyBorder="1" applyAlignment="1">
      <alignment horizontal="left" vertical="center" wrapText="1"/>
    </xf>
    <xf numFmtId="0" fontId="0" fillId="0" borderId="0" xfId="0" applyAlignment="1">
      <alignment vertical="top"/>
    </xf>
    <xf numFmtId="0" fontId="1" fillId="4" borderId="1" xfId="0" applyFont="1" applyFill="1" applyBorder="1" applyAlignment="1">
      <alignment horizontal="center" wrapText="1"/>
    </xf>
    <xf numFmtId="3" fontId="1" fillId="4" borderId="1" xfId="0" applyNumberFormat="1" applyFont="1" applyFill="1" applyBorder="1" applyAlignment="1">
      <alignment horizontal="center" wrapText="1"/>
    </xf>
    <xf numFmtId="10" fontId="1" fillId="4" borderId="1" xfId="0" applyNumberFormat="1" applyFont="1" applyFill="1" applyBorder="1" applyAlignment="1">
      <alignment horizontal="center" wrapText="1"/>
    </xf>
    <xf numFmtId="0" fontId="1" fillId="4" borderId="1" xfId="0" applyFont="1" applyFill="1" applyBorder="1" applyAlignment="1">
      <alignment horizontal="center" vertical="center"/>
    </xf>
    <xf numFmtId="0" fontId="3" fillId="4" borderId="1" xfId="0" applyFont="1" applyFill="1" applyBorder="1" applyAlignment="1">
      <alignment horizontal="left" vertical="center" wrapText="1"/>
    </xf>
    <xf numFmtId="0" fontId="1" fillId="4"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 fillId="4" borderId="1" xfId="0" applyFont="1" applyFill="1" applyBorder="1" applyAlignment="1">
      <alignment horizontal="left" vertical="center" wrapText="1"/>
    </xf>
    <xf numFmtId="0" fontId="11" fillId="4" borderId="1" xfId="0" applyFont="1" applyFill="1" applyBorder="1"/>
    <xf numFmtId="0" fontId="1" fillId="4" borderId="1" xfId="0" applyFont="1" applyFill="1" applyBorder="1" applyAlignment="1">
      <alignment horizontal="center"/>
    </xf>
    <xf numFmtId="3" fontId="1" fillId="4" borderId="1" xfId="0" applyNumberFormat="1" applyFont="1" applyFill="1" applyBorder="1" applyAlignment="1">
      <alignment horizontal="center"/>
    </xf>
    <xf numFmtId="0" fontId="3" fillId="4" borderId="1" xfId="0" applyFont="1" applyFill="1" applyBorder="1" applyAlignment="1">
      <alignment horizontal="left" vertical="center"/>
    </xf>
    <xf numFmtId="0" fontId="3" fillId="4" borderId="1" xfId="0" applyFont="1" applyFill="1" applyBorder="1" applyAlignment="1">
      <alignment horizontal="center" vertical="center"/>
    </xf>
    <xf numFmtId="0" fontId="11" fillId="4" borderId="1" xfId="0" applyFont="1" applyFill="1" applyBorder="1" applyAlignment="1">
      <alignment horizontal="left" vertical="center"/>
    </xf>
    <xf numFmtId="0" fontId="1" fillId="4" borderId="1" xfId="0" applyFont="1" applyFill="1" applyBorder="1"/>
    <xf numFmtId="0" fontId="1" fillId="4" borderId="1" xfId="0" applyFont="1" applyFill="1" applyBorder="1" applyAlignment="1">
      <alignment horizontal="left"/>
    </xf>
    <xf numFmtId="3" fontId="3" fillId="4" borderId="1" xfId="0" applyNumberFormat="1" applyFont="1" applyFill="1" applyBorder="1" applyAlignment="1">
      <alignment horizontal="center" wrapText="1"/>
    </xf>
    <xf numFmtId="3" fontId="1" fillId="3" borderId="1" xfId="0" applyNumberFormat="1" applyFont="1" applyFill="1" applyBorder="1" applyAlignment="1">
      <alignment horizontal="center"/>
    </xf>
    <xf numFmtId="3" fontId="3" fillId="3" borderId="1" xfId="0" applyNumberFormat="1" applyFont="1" applyFill="1" applyBorder="1" applyAlignment="1">
      <alignment horizontal="center" wrapText="1"/>
    </xf>
    <xf numFmtId="0" fontId="1" fillId="4" borderId="1" xfId="0" applyFont="1" applyFill="1" applyBorder="1" applyAlignment="1">
      <alignment horizontal="left" vertical="center"/>
    </xf>
    <xf numFmtId="0" fontId="13" fillId="4" borderId="1" xfId="0" applyFont="1" applyFill="1" applyBorder="1" applyAlignment="1">
      <alignment vertical="center" wrapText="1"/>
    </xf>
    <xf numFmtId="0" fontId="10" fillId="4" borderId="1" xfId="0" applyFont="1" applyFill="1" applyBorder="1" applyAlignment="1">
      <alignment horizontal="center" wrapText="1"/>
    </xf>
    <xf numFmtId="3" fontId="10" fillId="4" borderId="1" xfId="0" applyNumberFormat="1" applyFont="1" applyFill="1" applyBorder="1" applyAlignment="1">
      <alignment horizontal="center" wrapText="1"/>
    </xf>
    <xf numFmtId="0" fontId="10" fillId="4" borderId="1" xfId="0" applyFont="1" applyFill="1" applyBorder="1" applyAlignment="1">
      <alignment horizontal="center" vertical="center" wrapText="1"/>
    </xf>
    <xf numFmtId="0" fontId="10" fillId="4" borderId="1" xfId="0" applyFont="1" applyFill="1" applyBorder="1" applyAlignment="1">
      <alignment horizontal="left" vertical="center" wrapText="1"/>
    </xf>
    <xf numFmtId="3" fontId="1" fillId="4" borderId="1" xfId="0" applyNumberFormat="1" applyFont="1" applyFill="1" applyBorder="1" applyAlignment="1" applyProtection="1">
      <alignment horizontal="center" wrapText="1"/>
    </xf>
    <xf numFmtId="1" fontId="1" fillId="4" borderId="1" xfId="0" applyNumberFormat="1" applyFont="1" applyFill="1" applyBorder="1" applyAlignment="1">
      <alignment horizontal="center" wrapText="1"/>
    </xf>
    <xf numFmtId="3" fontId="10" fillId="3" borderId="1" xfId="0" applyNumberFormat="1" applyFont="1" applyFill="1" applyBorder="1" applyAlignment="1">
      <alignment horizontal="center" wrapText="1"/>
    </xf>
    <xf numFmtId="0" fontId="1" fillId="4" borderId="1" xfId="0" applyFont="1" applyFill="1" applyBorder="1" applyAlignment="1">
      <alignment vertical="center" wrapText="1"/>
    </xf>
    <xf numFmtId="3" fontId="1" fillId="4" borderId="1" xfId="0" applyNumberFormat="1" applyFont="1" applyFill="1" applyBorder="1" applyAlignment="1" applyProtection="1">
      <alignment horizontal="center" vertical="top" wrapText="1"/>
    </xf>
    <xf numFmtId="0" fontId="1" fillId="4" borderId="1" xfId="0" applyFont="1" applyFill="1" applyBorder="1" applyAlignment="1">
      <alignment horizontal="center" vertical="top" wrapText="1"/>
    </xf>
    <xf numFmtId="0" fontId="3" fillId="4" borderId="1" xfId="0" applyFont="1" applyFill="1" applyBorder="1" applyAlignment="1">
      <alignment horizontal="left" vertical="top" wrapText="1"/>
    </xf>
    <xf numFmtId="0" fontId="3" fillId="4" borderId="1" xfId="0" applyFont="1" applyFill="1" applyBorder="1" applyAlignment="1">
      <alignment horizontal="center" vertical="top" wrapText="1"/>
    </xf>
    <xf numFmtId="0" fontId="1" fillId="4" borderId="1" xfId="0" applyFont="1" applyFill="1" applyBorder="1" applyAlignment="1">
      <alignment horizontal="left" vertical="top" wrapText="1"/>
    </xf>
    <xf numFmtId="3" fontId="1" fillId="4" borderId="1" xfId="0" applyNumberFormat="1" applyFont="1" applyFill="1" applyBorder="1" applyAlignment="1">
      <alignment horizontal="center" vertical="top" wrapText="1"/>
    </xf>
    <xf numFmtId="0" fontId="1" fillId="0" borderId="1" xfId="0" applyFont="1" applyFill="1" applyBorder="1" applyAlignment="1">
      <alignment horizontal="center" wrapText="1"/>
    </xf>
    <xf numFmtId="0" fontId="1" fillId="0" borderId="1" xfId="0" applyFont="1" applyFill="1" applyBorder="1" applyAlignment="1">
      <alignment horizontal="center" wrapText="1"/>
    </xf>
    <xf numFmtId="0" fontId="1" fillId="0" borderId="1" xfId="0" applyFont="1" applyFill="1" applyBorder="1" applyAlignment="1">
      <alignment horizontal="center" vertical="top" wrapText="1"/>
    </xf>
    <xf numFmtId="0" fontId="10" fillId="0" borderId="1" xfId="0" applyFont="1" applyFill="1" applyBorder="1" applyAlignment="1">
      <alignment horizontal="center" vertical="center"/>
    </xf>
    <xf numFmtId="3" fontId="10" fillId="0" borderId="1" xfId="0" applyNumberFormat="1" applyFont="1" applyFill="1" applyBorder="1" applyAlignment="1">
      <alignment horizontal="center"/>
    </xf>
    <xf numFmtId="0" fontId="0" fillId="3" borderId="1" xfId="0" applyFill="1" applyBorder="1" applyAlignment="1">
      <alignment horizontal="center"/>
    </xf>
    <xf numFmtId="3" fontId="10" fillId="3" borderId="1" xfId="0" applyNumberFormat="1" applyFont="1" applyFill="1" applyBorder="1" applyAlignment="1">
      <alignment horizontal="center"/>
    </xf>
    <xf numFmtId="0" fontId="10" fillId="3" borderId="1" xfId="0" applyFont="1" applyFill="1" applyBorder="1" applyAlignment="1">
      <alignment horizontal="center" vertical="center"/>
    </xf>
    <xf numFmtId="0" fontId="10" fillId="4" borderId="1" xfId="0" applyFont="1" applyFill="1" applyBorder="1" applyAlignment="1">
      <alignment horizontal="left" wrapText="1"/>
    </xf>
    <xf numFmtId="0" fontId="0" fillId="0" borderId="0" xfId="0" applyFont="1" applyFill="1" applyAlignment="1">
      <alignment horizontal="left"/>
    </xf>
    <xf numFmtId="0" fontId="1" fillId="0" borderId="6" xfId="0" applyFont="1" applyFill="1" applyBorder="1" applyAlignment="1">
      <alignment horizontal="left" vertical="top" wrapText="1"/>
    </xf>
    <xf numFmtId="0" fontId="1" fillId="0" borderId="8" xfId="0" applyFont="1" applyFill="1" applyBorder="1" applyAlignment="1">
      <alignment horizontal="left" vertical="top" wrapText="1"/>
    </xf>
    <xf numFmtId="0" fontId="1" fillId="0" borderId="1" xfId="0" applyFont="1" applyFill="1" applyBorder="1" applyAlignment="1">
      <alignment horizontal="center" vertical="top" wrapText="1"/>
    </xf>
    <xf numFmtId="0" fontId="3" fillId="0" borderId="6" xfId="0" applyFont="1" applyFill="1" applyBorder="1" applyAlignment="1">
      <alignment horizontal="left" vertical="top" wrapText="1"/>
    </xf>
    <xf numFmtId="0" fontId="3" fillId="0" borderId="8" xfId="0" applyFont="1" applyFill="1" applyBorder="1" applyAlignment="1">
      <alignment horizontal="left" vertical="top" wrapText="1"/>
    </xf>
    <xf numFmtId="0" fontId="1" fillId="0" borderId="2" xfId="0" applyFont="1" applyFill="1" applyBorder="1" applyAlignment="1">
      <alignment horizontal="center" vertical="top" wrapText="1"/>
    </xf>
    <xf numFmtId="0" fontId="1" fillId="0" borderId="9" xfId="0" applyFont="1" applyFill="1" applyBorder="1" applyAlignment="1">
      <alignment horizontal="center" vertical="top" wrapText="1"/>
    </xf>
    <xf numFmtId="0" fontId="1" fillId="0" borderId="4" xfId="0" applyFont="1" applyFill="1" applyBorder="1" applyAlignment="1">
      <alignment horizontal="center" vertical="top" wrapText="1"/>
    </xf>
    <xf numFmtId="0" fontId="3" fillId="0" borderId="10"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6" xfId="0" applyFont="1" applyFill="1" applyBorder="1" applyAlignment="1">
      <alignment horizontal="center" vertical="top" wrapText="1"/>
    </xf>
    <xf numFmtId="0" fontId="3" fillId="0" borderId="8" xfId="0" applyFont="1" applyFill="1" applyBorder="1" applyAlignment="1">
      <alignment horizontal="center" vertical="top" wrapText="1"/>
    </xf>
    <xf numFmtId="0" fontId="0" fillId="0" borderId="3" xfId="0" applyFill="1" applyBorder="1" applyAlignment="1">
      <alignment horizontal="center" vertical="top" wrapText="1"/>
    </xf>
    <xf numFmtId="0" fontId="0" fillId="0" borderId="10" xfId="0" applyFill="1" applyBorder="1" applyAlignment="1">
      <alignment horizontal="center" vertical="top" wrapText="1"/>
    </xf>
    <xf numFmtId="0" fontId="0" fillId="0" borderId="4" xfId="0" applyFill="1" applyBorder="1" applyAlignment="1">
      <alignment horizontal="center" vertical="top" wrapText="1"/>
    </xf>
    <xf numFmtId="0" fontId="0" fillId="0" borderId="5" xfId="0" applyFill="1" applyBorder="1" applyAlignment="1">
      <alignment horizontal="center" vertical="top" wrapText="1"/>
    </xf>
    <xf numFmtId="0" fontId="0" fillId="0" borderId="12" xfId="0" applyFill="1" applyBorder="1" applyAlignment="1">
      <alignment horizontal="center" vertical="top" wrapText="1"/>
    </xf>
    <xf numFmtId="0" fontId="1" fillId="0" borderId="13" xfId="0" applyFont="1" applyFill="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2" fillId="0" borderId="0" xfId="0" applyFont="1" applyFill="1" applyBorder="1" applyAlignment="1">
      <alignment horizontal="left"/>
    </xf>
    <xf numFmtId="0" fontId="0" fillId="0" borderId="0" xfId="0" applyFill="1" applyAlignment="1"/>
    <xf numFmtId="0" fontId="1" fillId="0" borderId="6" xfId="0" applyFont="1" applyFill="1" applyBorder="1" applyAlignment="1">
      <alignment horizontal="center" vertical="top" wrapText="1"/>
    </xf>
    <xf numFmtId="0" fontId="0" fillId="0" borderId="8" xfId="0" applyFill="1" applyBorder="1" applyAlignment="1">
      <alignment horizontal="center" vertical="top" wrapText="1"/>
    </xf>
    <xf numFmtId="0" fontId="0" fillId="0" borderId="7" xfId="0" applyFill="1" applyBorder="1" applyAlignment="1">
      <alignment horizontal="center" vertical="top" wrapText="1"/>
    </xf>
    <xf numFmtId="0" fontId="1" fillId="0" borderId="8" xfId="0" applyFont="1" applyFill="1" applyBorder="1" applyAlignment="1">
      <alignment horizontal="center" vertical="top" wrapText="1"/>
    </xf>
    <xf numFmtId="0" fontId="1" fillId="5" borderId="6" xfId="0" applyFont="1" applyFill="1" applyBorder="1" applyAlignment="1">
      <alignment horizontal="left" vertical="top" wrapText="1"/>
    </xf>
    <xf numFmtId="0" fontId="1" fillId="5" borderId="8" xfId="0" applyFont="1" applyFill="1" applyBorder="1" applyAlignment="1">
      <alignment horizontal="left" vertical="top" wrapText="1"/>
    </xf>
  </cellXfs>
  <cellStyles count="2">
    <cellStyle name="Обычный" xfId="0" builtinId="0"/>
    <cellStyle name="Обычный 2" xfId="1" xr:uid="{00000000-0005-0000-0000-000001000000}"/>
  </cellStyles>
  <dxfs count="0"/>
  <tableStyles count="0" defaultTableStyle="TableStyleMedium9" defaultPivotStyle="PivotStyleLight16"/>
  <colors>
    <mruColors>
      <color rgb="FFCCFF99"/>
      <color rgb="FFFFFFCC"/>
      <color rgb="FF99FFCC"/>
      <color rgb="FFFFFF66"/>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N3584"/>
  <sheetViews>
    <sheetView tabSelected="1" zoomScale="75" zoomScaleNormal="75" zoomScaleSheetLayoutView="75" workbookViewId="0">
      <selection activeCell="L10" sqref="L10"/>
    </sheetView>
  </sheetViews>
  <sheetFormatPr defaultColWidth="8.85546875" defaultRowHeight="15" x14ac:dyDescent="0.25"/>
  <cols>
    <col min="1" max="1" width="11.42578125" style="3" customWidth="1"/>
    <col min="2" max="2" width="9.140625" style="3" customWidth="1"/>
    <col min="3" max="7" width="6.140625" style="3" customWidth="1"/>
    <col min="8" max="8" width="15.7109375" style="3" customWidth="1"/>
    <col min="9" max="9" width="7.85546875" style="3" customWidth="1"/>
    <col min="10" max="10" width="16.7109375" style="4" customWidth="1"/>
    <col min="11" max="11" width="15.28515625" style="4" customWidth="1"/>
    <col min="12" max="12" width="28.5703125" style="9" customWidth="1"/>
    <col min="13" max="13" width="16.28515625" style="9" customWidth="1"/>
    <col min="14" max="14" width="22.5703125" style="9" customWidth="1"/>
    <col min="15" max="15" width="49.28515625" style="126" customWidth="1"/>
    <col min="16" max="16" width="9.5703125" style="36" customWidth="1"/>
    <col min="17" max="17" width="9.42578125" style="36" customWidth="1"/>
    <col min="18" max="18" width="20.85546875" style="9" customWidth="1"/>
    <col min="19" max="19" width="17.85546875" style="9" customWidth="1"/>
    <col min="20" max="20" width="21.42578125" style="9" customWidth="1"/>
    <col min="21" max="21" width="49.7109375" customWidth="1"/>
  </cols>
  <sheetData>
    <row r="1" spans="1:21" ht="18.75" x14ac:dyDescent="0.3">
      <c r="A1" s="5"/>
      <c r="B1" s="5"/>
      <c r="C1" s="5"/>
      <c r="D1" s="5"/>
      <c r="E1" s="5"/>
      <c r="F1" s="5"/>
      <c r="G1" s="5"/>
      <c r="H1" s="5"/>
      <c r="I1" s="5"/>
      <c r="J1" s="1"/>
      <c r="K1" s="5" t="s">
        <v>634</v>
      </c>
      <c r="L1" s="2"/>
      <c r="M1" s="2"/>
      <c r="N1" s="2"/>
      <c r="O1" s="2"/>
      <c r="P1" s="8"/>
      <c r="Q1" s="8"/>
      <c r="R1" s="2"/>
      <c r="S1" s="2"/>
    </row>
    <row r="2" spans="1:21" ht="20.25" x14ac:dyDescent="0.3">
      <c r="A2" s="6"/>
      <c r="B2" s="6"/>
      <c r="C2" s="6"/>
      <c r="D2" s="6"/>
      <c r="E2" s="6"/>
      <c r="F2" s="6"/>
      <c r="G2" s="6"/>
      <c r="H2" s="6"/>
      <c r="I2" s="5"/>
      <c r="J2" s="6"/>
      <c r="K2" s="10" t="s">
        <v>16</v>
      </c>
      <c r="L2" s="2"/>
      <c r="M2" s="2"/>
      <c r="N2" s="2"/>
      <c r="O2" s="2"/>
      <c r="P2" s="8"/>
      <c r="Q2" s="8"/>
      <c r="R2" s="2"/>
      <c r="S2" s="2"/>
      <c r="T2" s="2"/>
    </row>
    <row r="3" spans="1:21" ht="18.75" x14ac:dyDescent="0.3">
      <c r="A3" s="147" t="s">
        <v>2484</v>
      </c>
      <c r="B3" s="147"/>
      <c r="C3" s="147"/>
      <c r="D3" s="147"/>
      <c r="E3" s="147"/>
      <c r="F3" s="147"/>
      <c r="G3" s="147"/>
      <c r="H3" s="147"/>
      <c r="I3" s="148"/>
      <c r="J3" s="148"/>
      <c r="K3" s="148"/>
      <c r="L3" s="148"/>
      <c r="M3" s="2"/>
      <c r="N3" s="11"/>
      <c r="O3" s="7"/>
      <c r="P3" s="12"/>
      <c r="Q3" s="12"/>
      <c r="R3" s="13"/>
      <c r="S3" s="2"/>
      <c r="T3" s="2"/>
    </row>
    <row r="4" spans="1:21" s="81" customFormat="1" ht="18.75" customHeight="1" x14ac:dyDescent="0.25">
      <c r="A4" s="129" t="s">
        <v>0</v>
      </c>
      <c r="B4" s="132" t="s">
        <v>3</v>
      </c>
      <c r="C4" s="139"/>
      <c r="D4" s="139"/>
      <c r="E4" s="139"/>
      <c r="F4" s="139"/>
      <c r="G4" s="140"/>
      <c r="H4" s="129" t="s">
        <v>1</v>
      </c>
      <c r="I4" s="129" t="s">
        <v>2</v>
      </c>
      <c r="J4" s="149" t="s">
        <v>13</v>
      </c>
      <c r="K4" s="132" t="s">
        <v>14</v>
      </c>
      <c r="L4" s="130" t="s">
        <v>7</v>
      </c>
      <c r="M4" s="135" t="s">
        <v>8</v>
      </c>
      <c r="N4" s="130" t="s">
        <v>9</v>
      </c>
      <c r="O4" s="127" t="s">
        <v>5</v>
      </c>
      <c r="P4" s="149" t="s">
        <v>4</v>
      </c>
      <c r="Q4" s="137" t="s">
        <v>6</v>
      </c>
      <c r="R4" s="127" t="s">
        <v>10</v>
      </c>
      <c r="S4" s="127" t="s">
        <v>11</v>
      </c>
      <c r="T4" s="127" t="s">
        <v>12</v>
      </c>
      <c r="U4" s="153" t="s">
        <v>4652</v>
      </c>
    </row>
    <row r="5" spans="1:21" s="81" customFormat="1" ht="15" customHeight="1" x14ac:dyDescent="0.25">
      <c r="A5" s="129"/>
      <c r="B5" s="141"/>
      <c r="C5" s="142"/>
      <c r="D5" s="142"/>
      <c r="E5" s="142"/>
      <c r="F5" s="142"/>
      <c r="G5" s="143"/>
      <c r="H5" s="129"/>
      <c r="I5" s="129"/>
      <c r="J5" s="150"/>
      <c r="K5" s="133"/>
      <c r="L5" s="131"/>
      <c r="M5" s="136"/>
      <c r="N5" s="131"/>
      <c r="O5" s="128"/>
      <c r="P5" s="152"/>
      <c r="Q5" s="138"/>
      <c r="R5" s="128"/>
      <c r="S5" s="128"/>
      <c r="T5" s="128"/>
      <c r="U5" s="154"/>
    </row>
    <row r="6" spans="1:21" s="81" customFormat="1" ht="48.75" customHeight="1" x14ac:dyDescent="0.25">
      <c r="A6" s="129"/>
      <c r="B6" s="62" t="s">
        <v>15</v>
      </c>
      <c r="C6" s="62" t="s">
        <v>183</v>
      </c>
      <c r="D6" s="62" t="s">
        <v>184</v>
      </c>
      <c r="E6" s="62" t="s">
        <v>185</v>
      </c>
      <c r="F6" s="62" t="s">
        <v>186</v>
      </c>
      <c r="G6" s="62">
        <v>11</v>
      </c>
      <c r="H6" s="129"/>
      <c r="I6" s="129"/>
      <c r="J6" s="151"/>
      <c r="K6" s="134"/>
      <c r="L6" s="131"/>
      <c r="M6" s="136"/>
      <c r="N6" s="131"/>
      <c r="O6" s="128"/>
      <c r="P6" s="152"/>
      <c r="Q6" s="138"/>
      <c r="R6" s="128"/>
      <c r="S6" s="128"/>
      <c r="T6" s="128"/>
      <c r="U6" s="154"/>
    </row>
    <row r="7" spans="1:21" s="1" customFormat="1" ht="19.5" customHeight="1" x14ac:dyDescent="0.3">
      <c r="A7" s="45" t="s">
        <v>146</v>
      </c>
      <c r="B7" s="19">
        <v>10</v>
      </c>
      <c r="C7" s="19">
        <v>1</v>
      </c>
      <c r="D7" s="19">
        <v>5</v>
      </c>
      <c r="E7" s="19">
        <v>3</v>
      </c>
      <c r="F7" s="19">
        <v>16</v>
      </c>
      <c r="G7" s="19">
        <v>4</v>
      </c>
      <c r="H7" s="118">
        <f>B7+C7+D7+E7+F7+G7</f>
        <v>39</v>
      </c>
      <c r="I7" s="45">
        <v>1</v>
      </c>
      <c r="J7" s="22">
        <f t="shared" ref="J7:J68" si="0">H7/39</f>
        <v>1</v>
      </c>
      <c r="K7" s="20" t="s">
        <v>180</v>
      </c>
      <c r="L7" s="15" t="s">
        <v>1967</v>
      </c>
      <c r="M7" s="15" t="s">
        <v>266</v>
      </c>
      <c r="N7" s="15" t="s">
        <v>406</v>
      </c>
      <c r="O7" s="17" t="s">
        <v>1975</v>
      </c>
      <c r="P7" s="20">
        <v>4</v>
      </c>
      <c r="Q7" s="21" t="s">
        <v>253</v>
      </c>
      <c r="R7" s="17" t="s">
        <v>1966</v>
      </c>
      <c r="S7" s="17" t="s">
        <v>795</v>
      </c>
      <c r="T7" s="17" t="s">
        <v>318</v>
      </c>
      <c r="U7" s="57"/>
    </row>
    <row r="8" spans="1:21" s="1" customFormat="1" ht="19.5" customHeight="1" x14ac:dyDescent="0.3">
      <c r="A8" s="45" t="s">
        <v>145</v>
      </c>
      <c r="B8" s="19">
        <v>10</v>
      </c>
      <c r="C8" s="19">
        <v>1</v>
      </c>
      <c r="D8" s="19">
        <v>5</v>
      </c>
      <c r="E8" s="19">
        <v>3</v>
      </c>
      <c r="F8" s="19">
        <v>16</v>
      </c>
      <c r="G8" s="19">
        <v>4</v>
      </c>
      <c r="H8" s="118">
        <f>B8+C8+D8+E8+F8+G8</f>
        <v>39</v>
      </c>
      <c r="I8" s="45">
        <v>1</v>
      </c>
      <c r="J8" s="22">
        <f t="shared" si="0"/>
        <v>1</v>
      </c>
      <c r="K8" s="20" t="s">
        <v>180</v>
      </c>
      <c r="L8" s="15" t="s">
        <v>1965</v>
      </c>
      <c r="M8" s="15" t="s">
        <v>353</v>
      </c>
      <c r="N8" s="15" t="s">
        <v>281</v>
      </c>
      <c r="O8" s="17" t="s">
        <v>1975</v>
      </c>
      <c r="P8" s="20">
        <v>4</v>
      </c>
      <c r="Q8" s="21" t="s">
        <v>253</v>
      </c>
      <c r="R8" s="17" t="s">
        <v>1966</v>
      </c>
      <c r="S8" s="17" t="s">
        <v>795</v>
      </c>
      <c r="T8" s="17" t="s">
        <v>318</v>
      </c>
      <c r="U8" s="57"/>
    </row>
    <row r="9" spans="1:21" s="1" customFormat="1" ht="19.5" customHeight="1" x14ac:dyDescent="0.3">
      <c r="A9" s="45" t="s">
        <v>161</v>
      </c>
      <c r="B9" s="19">
        <v>9</v>
      </c>
      <c r="C9" s="19">
        <v>1</v>
      </c>
      <c r="D9" s="19">
        <v>5</v>
      </c>
      <c r="E9" s="19">
        <v>3</v>
      </c>
      <c r="F9" s="19">
        <v>15</v>
      </c>
      <c r="G9" s="19">
        <v>4</v>
      </c>
      <c r="H9" s="118">
        <f>B9+C9+D9+E9+F9+G9</f>
        <v>37</v>
      </c>
      <c r="I9" s="45">
        <v>2</v>
      </c>
      <c r="J9" s="22">
        <f t="shared" si="0"/>
        <v>0.94871794871794868</v>
      </c>
      <c r="K9" s="20" t="s">
        <v>181</v>
      </c>
      <c r="L9" s="15" t="s">
        <v>1969</v>
      </c>
      <c r="M9" s="15" t="s">
        <v>370</v>
      </c>
      <c r="N9" s="15" t="s">
        <v>904</v>
      </c>
      <c r="O9" s="17" t="s">
        <v>1975</v>
      </c>
      <c r="P9" s="20">
        <v>4</v>
      </c>
      <c r="Q9" s="21" t="s">
        <v>223</v>
      </c>
      <c r="R9" s="17" t="s">
        <v>1970</v>
      </c>
      <c r="S9" s="17" t="s">
        <v>243</v>
      </c>
      <c r="T9" s="17" t="s">
        <v>210</v>
      </c>
      <c r="U9" s="57"/>
    </row>
    <row r="10" spans="1:21" s="1" customFormat="1" ht="19.5" customHeight="1" x14ac:dyDescent="0.3">
      <c r="A10" s="45" t="s">
        <v>164</v>
      </c>
      <c r="B10" s="19">
        <v>8</v>
      </c>
      <c r="C10" s="19">
        <v>1</v>
      </c>
      <c r="D10" s="19">
        <v>5</v>
      </c>
      <c r="E10" s="19">
        <v>3</v>
      </c>
      <c r="F10" s="19">
        <v>16</v>
      </c>
      <c r="G10" s="19">
        <v>4</v>
      </c>
      <c r="H10" s="118">
        <f>B10+C10+D10+E10+F10+G10</f>
        <v>37</v>
      </c>
      <c r="I10" s="45">
        <v>1</v>
      </c>
      <c r="J10" s="22">
        <f t="shared" si="0"/>
        <v>0.94871794871794868</v>
      </c>
      <c r="K10" s="20" t="s">
        <v>180</v>
      </c>
      <c r="L10" s="15" t="s">
        <v>538</v>
      </c>
      <c r="M10" s="15" t="s">
        <v>431</v>
      </c>
      <c r="N10" s="15" t="s">
        <v>201</v>
      </c>
      <c r="O10" s="17" t="s">
        <v>279</v>
      </c>
      <c r="P10" s="20">
        <v>4</v>
      </c>
      <c r="Q10" s="21" t="s">
        <v>253</v>
      </c>
      <c r="R10" s="17" t="s">
        <v>547</v>
      </c>
      <c r="S10" s="17" t="s">
        <v>434</v>
      </c>
      <c r="T10" s="17" t="s">
        <v>387</v>
      </c>
      <c r="U10" s="57"/>
    </row>
    <row r="11" spans="1:21" s="1" customFormat="1" ht="19.5" customHeight="1" x14ac:dyDescent="0.3">
      <c r="A11" s="45" t="s">
        <v>170</v>
      </c>
      <c r="B11" s="144" t="s">
        <v>2673</v>
      </c>
      <c r="C11" s="145"/>
      <c r="D11" s="145"/>
      <c r="E11" s="145"/>
      <c r="F11" s="145"/>
      <c r="G11" s="146"/>
      <c r="H11" s="118">
        <v>36</v>
      </c>
      <c r="I11" s="45">
        <v>1</v>
      </c>
      <c r="J11" s="22">
        <f t="shared" si="0"/>
        <v>0.92307692307692313</v>
      </c>
      <c r="K11" s="20" t="s">
        <v>180</v>
      </c>
      <c r="L11" s="15" t="s">
        <v>2166</v>
      </c>
      <c r="M11" s="15" t="s">
        <v>214</v>
      </c>
      <c r="N11" s="15" t="s">
        <v>336</v>
      </c>
      <c r="O11" s="17" t="s">
        <v>2674</v>
      </c>
      <c r="P11" s="20">
        <v>4</v>
      </c>
      <c r="Q11" s="21" t="s">
        <v>224</v>
      </c>
      <c r="R11" s="17" t="s">
        <v>2167</v>
      </c>
      <c r="S11" s="17" t="s">
        <v>261</v>
      </c>
      <c r="T11" s="17" t="s">
        <v>620</v>
      </c>
      <c r="U11" s="57"/>
    </row>
    <row r="12" spans="1:21" s="1" customFormat="1" ht="19.5" customHeight="1" x14ac:dyDescent="0.3">
      <c r="A12" s="45" t="s">
        <v>149</v>
      </c>
      <c r="B12" s="144" t="s">
        <v>2673</v>
      </c>
      <c r="C12" s="145"/>
      <c r="D12" s="145"/>
      <c r="E12" s="145"/>
      <c r="F12" s="145"/>
      <c r="G12" s="146"/>
      <c r="H12" s="118">
        <v>36</v>
      </c>
      <c r="I12" s="45">
        <v>1</v>
      </c>
      <c r="J12" s="22">
        <f t="shared" si="0"/>
        <v>0.92307692307692313</v>
      </c>
      <c r="K12" s="20" t="s">
        <v>180</v>
      </c>
      <c r="L12" s="15" t="s">
        <v>912</v>
      </c>
      <c r="M12" s="15" t="s">
        <v>540</v>
      </c>
      <c r="N12" s="15" t="s">
        <v>201</v>
      </c>
      <c r="O12" s="17" t="s">
        <v>2671</v>
      </c>
      <c r="P12" s="20">
        <v>4</v>
      </c>
      <c r="Q12" s="21" t="s">
        <v>253</v>
      </c>
      <c r="R12" s="17" t="s">
        <v>2049</v>
      </c>
      <c r="S12" s="17" t="s">
        <v>2050</v>
      </c>
      <c r="T12" s="17" t="s">
        <v>210</v>
      </c>
      <c r="U12" s="57"/>
    </row>
    <row r="13" spans="1:21" s="1" customFormat="1" ht="19.5" customHeight="1" x14ac:dyDescent="0.3">
      <c r="A13" s="45" t="s">
        <v>144</v>
      </c>
      <c r="B13" s="19">
        <v>8</v>
      </c>
      <c r="C13" s="19">
        <v>1</v>
      </c>
      <c r="D13" s="19">
        <v>5</v>
      </c>
      <c r="E13" s="19">
        <v>2</v>
      </c>
      <c r="F13" s="19">
        <v>16</v>
      </c>
      <c r="G13" s="19">
        <v>4</v>
      </c>
      <c r="H13" s="118">
        <f>B13+C13+D13+E13+F13+G13</f>
        <v>36</v>
      </c>
      <c r="I13" s="45">
        <v>1</v>
      </c>
      <c r="J13" s="22">
        <f t="shared" si="0"/>
        <v>0.92307692307692313</v>
      </c>
      <c r="K13" s="118" t="s">
        <v>180</v>
      </c>
      <c r="L13" s="15" t="s">
        <v>2502</v>
      </c>
      <c r="M13" s="15" t="s">
        <v>272</v>
      </c>
      <c r="N13" s="15" t="s">
        <v>911</v>
      </c>
      <c r="O13" s="17" t="s">
        <v>2503</v>
      </c>
      <c r="P13" s="20">
        <v>4</v>
      </c>
      <c r="Q13" s="21" t="s">
        <v>253</v>
      </c>
      <c r="R13" s="17" t="s">
        <v>2504</v>
      </c>
      <c r="S13" s="17" t="s">
        <v>857</v>
      </c>
      <c r="T13" s="17" t="s">
        <v>387</v>
      </c>
      <c r="U13" s="57"/>
    </row>
    <row r="14" spans="1:21" s="1" customFormat="1" ht="19.5" customHeight="1" x14ac:dyDescent="0.3">
      <c r="A14" s="45" t="s">
        <v>144</v>
      </c>
      <c r="B14" s="144" t="s">
        <v>2673</v>
      </c>
      <c r="C14" s="145"/>
      <c r="D14" s="145"/>
      <c r="E14" s="145"/>
      <c r="F14" s="145"/>
      <c r="G14" s="146"/>
      <c r="H14" s="118">
        <v>36</v>
      </c>
      <c r="I14" s="45">
        <v>1</v>
      </c>
      <c r="J14" s="22">
        <f t="shared" si="0"/>
        <v>0.92307692307692313</v>
      </c>
      <c r="K14" s="20" t="s">
        <v>180</v>
      </c>
      <c r="L14" s="15" t="s">
        <v>2159</v>
      </c>
      <c r="M14" s="15" t="s">
        <v>245</v>
      </c>
      <c r="N14" s="15" t="s">
        <v>406</v>
      </c>
      <c r="O14" s="17" t="s">
        <v>2674</v>
      </c>
      <c r="P14" s="20">
        <v>4</v>
      </c>
      <c r="Q14" s="21" t="s">
        <v>223</v>
      </c>
      <c r="R14" s="17" t="s">
        <v>2161</v>
      </c>
      <c r="S14" s="17" t="s">
        <v>521</v>
      </c>
      <c r="T14" s="17" t="s">
        <v>2162</v>
      </c>
      <c r="U14" s="57"/>
    </row>
    <row r="15" spans="1:21" s="1" customFormat="1" ht="19.5" customHeight="1" x14ac:dyDescent="0.3">
      <c r="A15" s="45" t="s">
        <v>1470</v>
      </c>
      <c r="B15" s="19">
        <v>8</v>
      </c>
      <c r="C15" s="19">
        <v>1</v>
      </c>
      <c r="D15" s="19">
        <v>4</v>
      </c>
      <c r="E15" s="19">
        <v>3</v>
      </c>
      <c r="F15" s="19">
        <v>16</v>
      </c>
      <c r="G15" s="19">
        <v>4</v>
      </c>
      <c r="H15" s="118">
        <f>B15+C15+D15+E15+F15+G15</f>
        <v>36</v>
      </c>
      <c r="I15" s="45">
        <v>1</v>
      </c>
      <c r="J15" s="22">
        <f t="shared" si="0"/>
        <v>0.92307692307692313</v>
      </c>
      <c r="K15" s="20" t="s">
        <v>180</v>
      </c>
      <c r="L15" s="15" t="s">
        <v>1471</v>
      </c>
      <c r="M15" s="15" t="s">
        <v>1134</v>
      </c>
      <c r="N15" s="15" t="s">
        <v>1472</v>
      </c>
      <c r="O15" s="17" t="s">
        <v>1473</v>
      </c>
      <c r="P15" s="20">
        <v>4</v>
      </c>
      <c r="Q15" s="21" t="s">
        <v>224</v>
      </c>
      <c r="R15" s="17" t="s">
        <v>1474</v>
      </c>
      <c r="S15" s="17" t="s">
        <v>434</v>
      </c>
      <c r="T15" s="17" t="s">
        <v>662</v>
      </c>
      <c r="U15" s="57"/>
    </row>
    <row r="16" spans="1:21" s="1" customFormat="1" ht="19.5" customHeight="1" x14ac:dyDescent="0.3">
      <c r="A16" s="45" t="s">
        <v>166</v>
      </c>
      <c r="B16" s="144" t="s">
        <v>2673</v>
      </c>
      <c r="C16" s="145"/>
      <c r="D16" s="145"/>
      <c r="E16" s="145"/>
      <c r="F16" s="145"/>
      <c r="G16" s="146"/>
      <c r="H16" s="118">
        <v>36</v>
      </c>
      <c r="I16" s="45">
        <v>1</v>
      </c>
      <c r="J16" s="22">
        <f t="shared" si="0"/>
        <v>0.92307692307692313</v>
      </c>
      <c r="K16" s="20" t="s">
        <v>180</v>
      </c>
      <c r="L16" s="15" t="s">
        <v>2163</v>
      </c>
      <c r="M16" s="15" t="s">
        <v>1016</v>
      </c>
      <c r="N16" s="15" t="s">
        <v>235</v>
      </c>
      <c r="O16" s="17" t="s">
        <v>2674</v>
      </c>
      <c r="P16" s="20">
        <v>4</v>
      </c>
      <c r="Q16" s="21" t="s">
        <v>253</v>
      </c>
      <c r="R16" s="17" t="s">
        <v>2164</v>
      </c>
      <c r="S16" s="17" t="s">
        <v>2165</v>
      </c>
      <c r="T16" s="17" t="s">
        <v>445</v>
      </c>
      <c r="U16" s="57"/>
    </row>
    <row r="17" spans="1:21" s="1" customFormat="1" ht="19.5" customHeight="1" x14ac:dyDescent="0.3">
      <c r="A17" s="45" t="s">
        <v>161</v>
      </c>
      <c r="B17" s="19">
        <v>7</v>
      </c>
      <c r="C17" s="19">
        <v>1</v>
      </c>
      <c r="D17" s="19">
        <v>5</v>
      </c>
      <c r="E17" s="19">
        <v>3</v>
      </c>
      <c r="F17" s="19">
        <v>16</v>
      </c>
      <c r="G17" s="19">
        <v>4</v>
      </c>
      <c r="H17" s="118">
        <f t="shared" ref="H17:H22" si="1">B17+C17+D17+E17+F17+G17</f>
        <v>36</v>
      </c>
      <c r="I17" s="45">
        <v>1</v>
      </c>
      <c r="J17" s="22">
        <f t="shared" si="0"/>
        <v>0.92307692307692313</v>
      </c>
      <c r="K17" s="20" t="s">
        <v>180</v>
      </c>
      <c r="L17" s="15" t="s">
        <v>2221</v>
      </c>
      <c r="M17" s="15" t="s">
        <v>1211</v>
      </c>
      <c r="N17" s="15" t="s">
        <v>215</v>
      </c>
      <c r="O17" s="17" t="s">
        <v>2222</v>
      </c>
      <c r="P17" s="20">
        <v>4</v>
      </c>
      <c r="Q17" s="21" t="s">
        <v>224</v>
      </c>
      <c r="R17" s="17" t="s">
        <v>2223</v>
      </c>
      <c r="S17" s="17" t="s">
        <v>243</v>
      </c>
      <c r="T17" s="17" t="s">
        <v>299</v>
      </c>
      <c r="U17" s="26"/>
    </row>
    <row r="18" spans="1:21" s="1" customFormat="1" ht="19.5" customHeight="1" x14ac:dyDescent="0.3">
      <c r="A18" s="45" t="s">
        <v>682</v>
      </c>
      <c r="B18" s="19">
        <v>8</v>
      </c>
      <c r="C18" s="19">
        <v>1</v>
      </c>
      <c r="D18" s="19">
        <v>5</v>
      </c>
      <c r="E18" s="19">
        <v>2</v>
      </c>
      <c r="F18" s="19">
        <v>16</v>
      </c>
      <c r="G18" s="19">
        <v>4</v>
      </c>
      <c r="H18" s="118">
        <f t="shared" si="1"/>
        <v>36</v>
      </c>
      <c r="I18" s="45">
        <v>1</v>
      </c>
      <c r="J18" s="22">
        <f t="shared" si="0"/>
        <v>0.92307692307692313</v>
      </c>
      <c r="K18" s="20" t="s">
        <v>180</v>
      </c>
      <c r="L18" s="15" t="s">
        <v>683</v>
      </c>
      <c r="M18" s="15" t="s">
        <v>358</v>
      </c>
      <c r="N18" s="15" t="s">
        <v>325</v>
      </c>
      <c r="O18" s="17" t="s">
        <v>708</v>
      </c>
      <c r="P18" s="20">
        <v>4</v>
      </c>
      <c r="Q18" s="21" t="s">
        <v>253</v>
      </c>
      <c r="R18" s="17" t="s">
        <v>684</v>
      </c>
      <c r="S18" s="17" t="s">
        <v>317</v>
      </c>
      <c r="T18" s="17" t="s">
        <v>269</v>
      </c>
      <c r="U18" s="57"/>
    </row>
    <row r="19" spans="1:21" s="1" customFormat="1" ht="19.5" customHeight="1" x14ac:dyDescent="0.3">
      <c r="A19" s="45" t="s">
        <v>178</v>
      </c>
      <c r="B19" s="19">
        <v>8</v>
      </c>
      <c r="C19" s="19">
        <v>1</v>
      </c>
      <c r="D19" s="19">
        <v>4</v>
      </c>
      <c r="E19" s="19">
        <v>3</v>
      </c>
      <c r="F19" s="19">
        <v>16</v>
      </c>
      <c r="G19" s="19">
        <v>4</v>
      </c>
      <c r="H19" s="118">
        <f t="shared" si="1"/>
        <v>36</v>
      </c>
      <c r="I19" s="45">
        <v>1</v>
      </c>
      <c r="J19" s="22">
        <f t="shared" si="0"/>
        <v>0.92307692307692313</v>
      </c>
      <c r="K19" s="20" t="s">
        <v>180</v>
      </c>
      <c r="L19" s="18" t="s">
        <v>2349</v>
      </c>
      <c r="M19" s="23" t="s">
        <v>370</v>
      </c>
      <c r="N19" s="23" t="s">
        <v>227</v>
      </c>
      <c r="O19" s="17" t="s">
        <v>2350</v>
      </c>
      <c r="P19" s="20">
        <v>4</v>
      </c>
      <c r="Q19" s="21" t="s">
        <v>223</v>
      </c>
      <c r="R19" s="17" t="s">
        <v>2351</v>
      </c>
      <c r="S19" s="17" t="s">
        <v>516</v>
      </c>
      <c r="T19" s="17" t="s">
        <v>387</v>
      </c>
      <c r="U19" s="57"/>
    </row>
    <row r="20" spans="1:21" s="1" customFormat="1" ht="19.5" customHeight="1" x14ac:dyDescent="0.3">
      <c r="A20" s="45" t="s">
        <v>154</v>
      </c>
      <c r="B20" s="19">
        <v>8</v>
      </c>
      <c r="C20" s="19">
        <v>1</v>
      </c>
      <c r="D20" s="19">
        <v>4</v>
      </c>
      <c r="E20" s="19">
        <v>3</v>
      </c>
      <c r="F20" s="19">
        <v>16</v>
      </c>
      <c r="G20" s="19">
        <v>4</v>
      </c>
      <c r="H20" s="118">
        <f t="shared" si="1"/>
        <v>36</v>
      </c>
      <c r="I20" s="45">
        <v>2</v>
      </c>
      <c r="J20" s="22">
        <f t="shared" si="0"/>
        <v>0.92307692307692313</v>
      </c>
      <c r="K20" s="20" t="s">
        <v>181</v>
      </c>
      <c r="L20" s="15" t="s">
        <v>519</v>
      </c>
      <c r="M20" s="15" t="s">
        <v>314</v>
      </c>
      <c r="N20" s="15" t="s">
        <v>520</v>
      </c>
      <c r="O20" s="17" t="s">
        <v>279</v>
      </c>
      <c r="P20" s="20">
        <v>4</v>
      </c>
      <c r="Q20" s="21" t="s">
        <v>253</v>
      </c>
      <c r="R20" s="17" t="s">
        <v>547</v>
      </c>
      <c r="S20" s="17" t="s">
        <v>434</v>
      </c>
      <c r="T20" s="17" t="s">
        <v>387</v>
      </c>
      <c r="U20" s="57"/>
    </row>
    <row r="21" spans="1:21" s="1" customFormat="1" ht="19.5" customHeight="1" x14ac:dyDescent="0.3">
      <c r="A21" s="45" t="s">
        <v>157</v>
      </c>
      <c r="B21" s="19">
        <v>10</v>
      </c>
      <c r="C21" s="19">
        <v>1</v>
      </c>
      <c r="D21" s="19">
        <v>5</v>
      </c>
      <c r="E21" s="19">
        <v>3</v>
      </c>
      <c r="F21" s="19">
        <v>16</v>
      </c>
      <c r="G21" s="19">
        <v>1</v>
      </c>
      <c r="H21" s="118">
        <f t="shared" si="1"/>
        <v>36</v>
      </c>
      <c r="I21" s="45">
        <v>2</v>
      </c>
      <c r="J21" s="22">
        <f t="shared" si="0"/>
        <v>0.92307692307692313</v>
      </c>
      <c r="K21" s="20" t="s">
        <v>181</v>
      </c>
      <c r="L21" s="15" t="s">
        <v>524</v>
      </c>
      <c r="M21" s="15" t="s">
        <v>293</v>
      </c>
      <c r="N21" s="15" t="s">
        <v>325</v>
      </c>
      <c r="O21" s="17" t="s">
        <v>279</v>
      </c>
      <c r="P21" s="20">
        <v>4</v>
      </c>
      <c r="Q21" s="21" t="s">
        <v>253</v>
      </c>
      <c r="R21" s="17" t="s">
        <v>547</v>
      </c>
      <c r="S21" s="17" t="s">
        <v>434</v>
      </c>
      <c r="T21" s="17" t="s">
        <v>387</v>
      </c>
      <c r="U21" s="57"/>
    </row>
    <row r="22" spans="1:21" s="1" customFormat="1" ht="19.5" customHeight="1" x14ac:dyDescent="0.3">
      <c r="A22" s="45" t="s">
        <v>144</v>
      </c>
      <c r="B22" s="19">
        <v>8</v>
      </c>
      <c r="C22" s="19">
        <v>1</v>
      </c>
      <c r="D22" s="19">
        <v>3</v>
      </c>
      <c r="E22" s="19">
        <v>3</v>
      </c>
      <c r="F22" s="19">
        <v>16</v>
      </c>
      <c r="G22" s="19">
        <v>4</v>
      </c>
      <c r="H22" s="118">
        <f t="shared" si="1"/>
        <v>35</v>
      </c>
      <c r="I22" s="45">
        <v>1</v>
      </c>
      <c r="J22" s="22">
        <f t="shared" si="0"/>
        <v>0.89743589743589747</v>
      </c>
      <c r="K22" s="20" t="s">
        <v>180</v>
      </c>
      <c r="L22" s="15" t="s">
        <v>1290</v>
      </c>
      <c r="M22" s="15" t="s">
        <v>243</v>
      </c>
      <c r="N22" s="15" t="s">
        <v>620</v>
      </c>
      <c r="O22" s="17" t="s">
        <v>1346</v>
      </c>
      <c r="P22" s="20">
        <v>4</v>
      </c>
      <c r="Q22" s="21" t="s">
        <v>224</v>
      </c>
      <c r="R22" s="17" t="s">
        <v>1291</v>
      </c>
      <c r="S22" s="17" t="s">
        <v>1292</v>
      </c>
      <c r="T22" s="17" t="s">
        <v>315</v>
      </c>
      <c r="U22" s="57"/>
    </row>
    <row r="23" spans="1:21" s="1" customFormat="1" ht="19.5" customHeight="1" x14ac:dyDescent="0.3">
      <c r="A23" s="45" t="s">
        <v>163</v>
      </c>
      <c r="B23" s="144" t="s">
        <v>2673</v>
      </c>
      <c r="C23" s="145"/>
      <c r="D23" s="145"/>
      <c r="E23" s="145"/>
      <c r="F23" s="145"/>
      <c r="G23" s="146"/>
      <c r="H23" s="118">
        <v>35</v>
      </c>
      <c r="I23" s="45">
        <v>2</v>
      </c>
      <c r="J23" s="22">
        <f t="shared" si="0"/>
        <v>0.89743589743589747</v>
      </c>
      <c r="K23" s="20" t="s">
        <v>181</v>
      </c>
      <c r="L23" s="15" t="s">
        <v>2169</v>
      </c>
      <c r="M23" s="15" t="s">
        <v>1399</v>
      </c>
      <c r="N23" s="15" t="s">
        <v>336</v>
      </c>
      <c r="O23" s="17" t="s">
        <v>2674</v>
      </c>
      <c r="P23" s="20">
        <v>4</v>
      </c>
      <c r="Q23" s="21" t="s">
        <v>253</v>
      </c>
      <c r="R23" s="17" t="s">
        <v>2164</v>
      </c>
      <c r="S23" s="17" t="s">
        <v>2165</v>
      </c>
      <c r="T23" s="17" t="s">
        <v>445</v>
      </c>
      <c r="U23" s="57"/>
    </row>
    <row r="24" spans="1:21" s="1" customFormat="1" ht="19.5" customHeight="1" x14ac:dyDescent="0.3">
      <c r="A24" s="45" t="s">
        <v>148</v>
      </c>
      <c r="B24" s="144" t="s">
        <v>2673</v>
      </c>
      <c r="C24" s="145"/>
      <c r="D24" s="145"/>
      <c r="E24" s="145"/>
      <c r="F24" s="145"/>
      <c r="G24" s="146"/>
      <c r="H24" s="118">
        <v>35</v>
      </c>
      <c r="I24" s="45">
        <v>2</v>
      </c>
      <c r="J24" s="22">
        <f t="shared" si="0"/>
        <v>0.89743589743589747</v>
      </c>
      <c r="K24" s="20" t="s">
        <v>181</v>
      </c>
      <c r="L24" s="15" t="s">
        <v>2168</v>
      </c>
      <c r="M24" s="15" t="s">
        <v>351</v>
      </c>
      <c r="N24" s="15" t="s">
        <v>257</v>
      </c>
      <c r="O24" s="17" t="s">
        <v>2674</v>
      </c>
      <c r="P24" s="20">
        <v>4</v>
      </c>
      <c r="Q24" s="21" t="s">
        <v>253</v>
      </c>
      <c r="R24" s="17" t="s">
        <v>2164</v>
      </c>
      <c r="S24" s="17" t="s">
        <v>2165</v>
      </c>
      <c r="T24" s="17" t="s">
        <v>445</v>
      </c>
      <c r="U24" s="57"/>
    </row>
    <row r="25" spans="1:21" s="1" customFormat="1" ht="19.5" customHeight="1" x14ac:dyDescent="0.3">
      <c r="A25" s="45" t="s">
        <v>150</v>
      </c>
      <c r="B25" s="19">
        <v>8</v>
      </c>
      <c r="C25" s="19">
        <v>1</v>
      </c>
      <c r="D25" s="19">
        <v>5</v>
      </c>
      <c r="E25" s="19">
        <v>1</v>
      </c>
      <c r="F25" s="19">
        <v>16</v>
      </c>
      <c r="G25" s="19">
        <v>4</v>
      </c>
      <c r="H25" s="118">
        <f>B25+C25+D25+E25+F25+G25</f>
        <v>35</v>
      </c>
      <c r="I25" s="45">
        <v>2</v>
      </c>
      <c r="J25" s="22">
        <f t="shared" si="0"/>
        <v>0.89743589743589747</v>
      </c>
      <c r="K25" s="20" t="s">
        <v>181</v>
      </c>
      <c r="L25" s="15" t="s">
        <v>1968</v>
      </c>
      <c r="M25" s="15" t="s">
        <v>506</v>
      </c>
      <c r="N25" s="15" t="s">
        <v>445</v>
      </c>
      <c r="O25" s="17" t="s">
        <v>1975</v>
      </c>
      <c r="P25" s="20">
        <v>4</v>
      </c>
      <c r="Q25" s="21" t="s">
        <v>253</v>
      </c>
      <c r="R25" s="17" t="s">
        <v>1966</v>
      </c>
      <c r="S25" s="17" t="s">
        <v>795</v>
      </c>
      <c r="T25" s="17" t="s">
        <v>318</v>
      </c>
      <c r="U25" s="57"/>
    </row>
    <row r="26" spans="1:21" s="1" customFormat="1" ht="19.5" customHeight="1" x14ac:dyDescent="0.3">
      <c r="A26" s="45" t="s">
        <v>151</v>
      </c>
      <c r="B26" s="19">
        <v>10</v>
      </c>
      <c r="C26" s="19">
        <v>1</v>
      </c>
      <c r="D26" s="19">
        <v>4</v>
      </c>
      <c r="E26" s="19">
        <v>3</v>
      </c>
      <c r="F26" s="19">
        <v>16</v>
      </c>
      <c r="G26" s="19">
        <v>1</v>
      </c>
      <c r="H26" s="118">
        <f>B26+C26+D26+E26+F26+G26</f>
        <v>35</v>
      </c>
      <c r="I26" s="45">
        <v>3</v>
      </c>
      <c r="J26" s="22">
        <f t="shared" si="0"/>
        <v>0.89743589743589747</v>
      </c>
      <c r="K26" s="20" t="s">
        <v>181</v>
      </c>
      <c r="L26" s="15" t="s">
        <v>514</v>
      </c>
      <c r="M26" s="15" t="s">
        <v>515</v>
      </c>
      <c r="N26" s="15" t="s">
        <v>281</v>
      </c>
      <c r="O26" s="17" t="s">
        <v>279</v>
      </c>
      <c r="P26" s="20">
        <v>4</v>
      </c>
      <c r="Q26" s="21" t="s">
        <v>253</v>
      </c>
      <c r="R26" s="17" t="s">
        <v>547</v>
      </c>
      <c r="S26" s="17" t="s">
        <v>434</v>
      </c>
      <c r="T26" s="17" t="s">
        <v>387</v>
      </c>
      <c r="U26" s="57"/>
    </row>
    <row r="27" spans="1:21" s="1" customFormat="1" ht="19.5" customHeight="1" x14ac:dyDescent="0.3">
      <c r="A27" s="45" t="s">
        <v>155</v>
      </c>
      <c r="B27" s="19">
        <v>8</v>
      </c>
      <c r="C27" s="19">
        <v>1</v>
      </c>
      <c r="D27" s="19">
        <v>4</v>
      </c>
      <c r="E27" s="19">
        <v>3</v>
      </c>
      <c r="F27" s="19">
        <v>15</v>
      </c>
      <c r="G27" s="19">
        <v>4</v>
      </c>
      <c r="H27" s="118">
        <f>B27+C27+D27+E27+F27+G27</f>
        <v>35</v>
      </c>
      <c r="I27" s="45">
        <v>4</v>
      </c>
      <c r="J27" s="22">
        <f t="shared" si="0"/>
        <v>0.89743589743589747</v>
      </c>
      <c r="K27" s="20" t="s">
        <v>181</v>
      </c>
      <c r="L27" s="15" t="s">
        <v>1973</v>
      </c>
      <c r="M27" s="15" t="s">
        <v>206</v>
      </c>
      <c r="N27" s="15" t="s">
        <v>325</v>
      </c>
      <c r="O27" s="17" t="s">
        <v>1975</v>
      </c>
      <c r="P27" s="20">
        <v>4</v>
      </c>
      <c r="Q27" s="21" t="s">
        <v>223</v>
      </c>
      <c r="R27" s="17" t="s">
        <v>1970</v>
      </c>
      <c r="S27" s="17" t="s">
        <v>243</v>
      </c>
      <c r="T27" s="17" t="s">
        <v>210</v>
      </c>
      <c r="U27" s="26"/>
    </row>
    <row r="28" spans="1:21" s="1" customFormat="1" ht="19.5" customHeight="1" x14ac:dyDescent="0.3">
      <c r="A28" s="45" t="s">
        <v>164</v>
      </c>
      <c r="B28" s="144" t="s">
        <v>2673</v>
      </c>
      <c r="C28" s="145"/>
      <c r="D28" s="145"/>
      <c r="E28" s="145"/>
      <c r="F28" s="145"/>
      <c r="G28" s="146"/>
      <c r="H28" s="118">
        <v>35</v>
      </c>
      <c r="I28" s="45">
        <v>2</v>
      </c>
      <c r="J28" s="22">
        <f t="shared" si="0"/>
        <v>0.89743589743589747</v>
      </c>
      <c r="K28" s="20" t="s">
        <v>181</v>
      </c>
      <c r="L28" s="15" t="s">
        <v>2170</v>
      </c>
      <c r="M28" s="15" t="s">
        <v>515</v>
      </c>
      <c r="N28" s="15" t="s">
        <v>310</v>
      </c>
      <c r="O28" s="17" t="s">
        <v>2674</v>
      </c>
      <c r="P28" s="20">
        <v>4</v>
      </c>
      <c r="Q28" s="21" t="s">
        <v>253</v>
      </c>
      <c r="R28" s="17" t="s">
        <v>2164</v>
      </c>
      <c r="S28" s="17" t="s">
        <v>2165</v>
      </c>
      <c r="T28" s="17" t="s">
        <v>445</v>
      </c>
      <c r="U28" s="26"/>
    </row>
    <row r="29" spans="1:21" s="1" customFormat="1" ht="19.5" customHeight="1" x14ac:dyDescent="0.3">
      <c r="A29" s="45" t="s">
        <v>177</v>
      </c>
      <c r="B29" s="19">
        <v>7</v>
      </c>
      <c r="C29" s="19">
        <v>1</v>
      </c>
      <c r="D29" s="19">
        <v>5</v>
      </c>
      <c r="E29" s="19">
        <v>3</v>
      </c>
      <c r="F29" s="19">
        <v>16</v>
      </c>
      <c r="G29" s="19">
        <v>3</v>
      </c>
      <c r="H29" s="118">
        <f>B29+C29+D29+E29+F29+G29</f>
        <v>35</v>
      </c>
      <c r="I29" s="45">
        <v>4</v>
      </c>
      <c r="J29" s="22">
        <f t="shared" si="0"/>
        <v>0.89743589743589747</v>
      </c>
      <c r="K29" s="20" t="s">
        <v>181</v>
      </c>
      <c r="L29" s="15" t="s">
        <v>1974</v>
      </c>
      <c r="M29" s="15" t="s">
        <v>349</v>
      </c>
      <c r="N29" s="15" t="s">
        <v>218</v>
      </c>
      <c r="O29" s="17" t="s">
        <v>1975</v>
      </c>
      <c r="P29" s="20">
        <v>4</v>
      </c>
      <c r="Q29" s="21" t="s">
        <v>224</v>
      </c>
      <c r="R29" s="17" t="s">
        <v>1976</v>
      </c>
      <c r="S29" s="17" t="s">
        <v>389</v>
      </c>
      <c r="T29" s="17" t="s">
        <v>1977</v>
      </c>
      <c r="U29" s="26"/>
    </row>
    <row r="30" spans="1:21" s="1" customFormat="1" ht="19.5" customHeight="1" x14ac:dyDescent="0.3">
      <c r="A30" s="45" t="s">
        <v>149</v>
      </c>
      <c r="B30" s="144" t="s">
        <v>2673</v>
      </c>
      <c r="C30" s="145"/>
      <c r="D30" s="145"/>
      <c r="E30" s="145"/>
      <c r="F30" s="145"/>
      <c r="G30" s="146"/>
      <c r="H30" s="118">
        <v>34</v>
      </c>
      <c r="I30" s="45">
        <v>3</v>
      </c>
      <c r="J30" s="22">
        <f t="shared" si="0"/>
        <v>0.87179487179487181</v>
      </c>
      <c r="K30" s="20" t="s">
        <v>181</v>
      </c>
      <c r="L30" s="15" t="s">
        <v>2171</v>
      </c>
      <c r="M30" s="15" t="s">
        <v>640</v>
      </c>
      <c r="N30" s="15" t="s">
        <v>280</v>
      </c>
      <c r="O30" s="17" t="s">
        <v>2674</v>
      </c>
      <c r="P30" s="20">
        <v>4</v>
      </c>
      <c r="Q30" s="21" t="s">
        <v>223</v>
      </c>
      <c r="R30" s="17" t="s">
        <v>2161</v>
      </c>
      <c r="S30" s="17" t="s">
        <v>521</v>
      </c>
      <c r="T30" s="17" t="s">
        <v>2162</v>
      </c>
      <c r="U30" s="26"/>
    </row>
    <row r="31" spans="1:21" s="1" customFormat="1" ht="19.5" customHeight="1" x14ac:dyDescent="0.3">
      <c r="A31" s="45" t="s">
        <v>146</v>
      </c>
      <c r="B31" s="19">
        <v>9</v>
      </c>
      <c r="C31" s="19">
        <v>1</v>
      </c>
      <c r="D31" s="19">
        <v>4</v>
      </c>
      <c r="E31" s="19">
        <v>2</v>
      </c>
      <c r="F31" s="19">
        <v>16</v>
      </c>
      <c r="G31" s="19">
        <v>2</v>
      </c>
      <c r="H31" s="118">
        <f t="shared" ref="H31:H38" si="2">B31+C31+D31+E31+F31+G31</f>
        <v>34</v>
      </c>
      <c r="I31" s="45">
        <v>1</v>
      </c>
      <c r="J31" s="22">
        <f t="shared" si="0"/>
        <v>0.87179487179487181</v>
      </c>
      <c r="K31" s="20" t="s">
        <v>180</v>
      </c>
      <c r="L31" s="15" t="s">
        <v>1795</v>
      </c>
      <c r="M31" s="15" t="s">
        <v>1796</v>
      </c>
      <c r="N31" s="15" t="s">
        <v>445</v>
      </c>
      <c r="O31" s="17" t="s">
        <v>1811</v>
      </c>
      <c r="P31" s="20">
        <v>4</v>
      </c>
      <c r="Q31" s="21" t="s">
        <v>223</v>
      </c>
      <c r="R31" s="17" t="s">
        <v>1797</v>
      </c>
      <c r="S31" s="17" t="s">
        <v>1798</v>
      </c>
      <c r="T31" s="17" t="s">
        <v>269</v>
      </c>
      <c r="U31" s="57"/>
    </row>
    <row r="32" spans="1:21" s="1" customFormat="1" ht="19.5" customHeight="1" x14ac:dyDescent="0.3">
      <c r="A32" s="45" t="s">
        <v>157</v>
      </c>
      <c r="B32" s="19">
        <v>7</v>
      </c>
      <c r="C32" s="19">
        <v>1</v>
      </c>
      <c r="D32" s="19">
        <v>4</v>
      </c>
      <c r="E32" s="19">
        <v>3</v>
      </c>
      <c r="F32" s="19">
        <v>15</v>
      </c>
      <c r="G32" s="19">
        <v>4</v>
      </c>
      <c r="H32" s="118">
        <f t="shared" si="2"/>
        <v>34</v>
      </c>
      <c r="I32" s="45">
        <v>5</v>
      </c>
      <c r="J32" s="22">
        <f t="shared" si="0"/>
        <v>0.87179487179487181</v>
      </c>
      <c r="K32" s="20" t="s">
        <v>181</v>
      </c>
      <c r="L32" s="15" t="s">
        <v>1978</v>
      </c>
      <c r="M32" s="15" t="s">
        <v>209</v>
      </c>
      <c r="N32" s="15" t="s">
        <v>269</v>
      </c>
      <c r="O32" s="17" t="s">
        <v>1975</v>
      </c>
      <c r="P32" s="20">
        <v>4</v>
      </c>
      <c r="Q32" s="21" t="s">
        <v>223</v>
      </c>
      <c r="R32" s="17" t="s">
        <v>1970</v>
      </c>
      <c r="S32" s="17" t="s">
        <v>243</v>
      </c>
      <c r="T32" s="17" t="s">
        <v>210</v>
      </c>
      <c r="U32" s="26"/>
    </row>
    <row r="33" spans="1:21" s="1" customFormat="1" ht="19.5" customHeight="1" x14ac:dyDescent="0.3">
      <c r="A33" s="45" t="s">
        <v>171</v>
      </c>
      <c r="B33" s="19">
        <v>8</v>
      </c>
      <c r="C33" s="19">
        <v>1</v>
      </c>
      <c r="D33" s="19">
        <v>4</v>
      </c>
      <c r="E33" s="19">
        <v>3</v>
      </c>
      <c r="F33" s="19">
        <v>16</v>
      </c>
      <c r="G33" s="19">
        <v>2</v>
      </c>
      <c r="H33" s="118">
        <f t="shared" si="2"/>
        <v>34</v>
      </c>
      <c r="I33" s="45">
        <v>4</v>
      </c>
      <c r="J33" s="22">
        <f t="shared" si="0"/>
        <v>0.87179487179487181</v>
      </c>
      <c r="K33" s="20" t="s">
        <v>181</v>
      </c>
      <c r="L33" s="15" t="s">
        <v>549</v>
      </c>
      <c r="M33" s="15" t="s">
        <v>370</v>
      </c>
      <c r="N33" s="15" t="s">
        <v>336</v>
      </c>
      <c r="O33" s="17" t="s">
        <v>279</v>
      </c>
      <c r="P33" s="20">
        <v>4</v>
      </c>
      <c r="Q33" s="21" t="s">
        <v>223</v>
      </c>
      <c r="R33" s="17" t="s">
        <v>592</v>
      </c>
      <c r="S33" s="17" t="s">
        <v>317</v>
      </c>
      <c r="T33" s="17" t="s">
        <v>593</v>
      </c>
      <c r="U33" s="57"/>
    </row>
    <row r="34" spans="1:21" s="1" customFormat="1" ht="19.5" customHeight="1" x14ac:dyDescent="0.3">
      <c r="A34" s="45" t="s">
        <v>172</v>
      </c>
      <c r="B34" s="19">
        <v>8</v>
      </c>
      <c r="C34" s="19">
        <v>1</v>
      </c>
      <c r="D34" s="19">
        <v>4</v>
      </c>
      <c r="E34" s="19">
        <v>3</v>
      </c>
      <c r="F34" s="19">
        <v>14</v>
      </c>
      <c r="G34" s="19">
        <v>4</v>
      </c>
      <c r="H34" s="118">
        <f t="shared" si="2"/>
        <v>34</v>
      </c>
      <c r="I34" s="45">
        <v>2</v>
      </c>
      <c r="J34" s="22">
        <f t="shared" si="0"/>
        <v>0.87179487179487181</v>
      </c>
      <c r="K34" s="20" t="s">
        <v>181</v>
      </c>
      <c r="L34" s="18" t="s">
        <v>2352</v>
      </c>
      <c r="M34" s="23" t="s">
        <v>237</v>
      </c>
      <c r="N34" s="23" t="s">
        <v>406</v>
      </c>
      <c r="O34" s="17" t="s">
        <v>2350</v>
      </c>
      <c r="P34" s="20">
        <v>4</v>
      </c>
      <c r="Q34" s="21" t="s">
        <v>223</v>
      </c>
      <c r="R34" s="17" t="s">
        <v>2351</v>
      </c>
      <c r="S34" s="17" t="s">
        <v>516</v>
      </c>
      <c r="T34" s="17" t="s">
        <v>387</v>
      </c>
      <c r="U34" s="57"/>
    </row>
    <row r="35" spans="1:21" s="1" customFormat="1" ht="19.5" customHeight="1" x14ac:dyDescent="0.3">
      <c r="A35" s="45" t="s">
        <v>147</v>
      </c>
      <c r="B35" s="19">
        <v>8</v>
      </c>
      <c r="C35" s="19">
        <v>1</v>
      </c>
      <c r="D35" s="19">
        <v>3</v>
      </c>
      <c r="E35" s="19">
        <v>2</v>
      </c>
      <c r="F35" s="19">
        <v>16</v>
      </c>
      <c r="G35" s="19">
        <v>4</v>
      </c>
      <c r="H35" s="118">
        <f t="shared" si="2"/>
        <v>34</v>
      </c>
      <c r="I35" s="45">
        <v>1</v>
      </c>
      <c r="J35" s="22">
        <f t="shared" si="0"/>
        <v>0.87179487179487181</v>
      </c>
      <c r="K35" s="20" t="s">
        <v>180</v>
      </c>
      <c r="L35" s="15" t="s">
        <v>1632</v>
      </c>
      <c r="M35" s="15" t="s">
        <v>418</v>
      </c>
      <c r="N35" s="15" t="s">
        <v>201</v>
      </c>
      <c r="O35" s="17" t="s">
        <v>1633</v>
      </c>
      <c r="P35" s="20">
        <v>4</v>
      </c>
      <c r="Q35" s="21" t="s">
        <v>253</v>
      </c>
      <c r="R35" s="17" t="s">
        <v>1634</v>
      </c>
      <c r="S35" s="17" t="s">
        <v>441</v>
      </c>
      <c r="T35" s="17" t="s">
        <v>315</v>
      </c>
      <c r="U35" s="57"/>
    </row>
    <row r="36" spans="1:21" s="1" customFormat="1" ht="19.5" customHeight="1" x14ac:dyDescent="0.3">
      <c r="A36" s="45" t="s">
        <v>175</v>
      </c>
      <c r="B36" s="19">
        <v>6</v>
      </c>
      <c r="C36" s="19">
        <v>1</v>
      </c>
      <c r="D36" s="19">
        <v>4</v>
      </c>
      <c r="E36" s="19">
        <v>3</v>
      </c>
      <c r="F36" s="19">
        <v>16</v>
      </c>
      <c r="G36" s="19">
        <v>4</v>
      </c>
      <c r="H36" s="118">
        <f t="shared" si="2"/>
        <v>34</v>
      </c>
      <c r="I36" s="45">
        <v>5</v>
      </c>
      <c r="J36" s="22">
        <f t="shared" si="0"/>
        <v>0.87179487179487181</v>
      </c>
      <c r="K36" s="20" t="s">
        <v>181</v>
      </c>
      <c r="L36" s="15" t="s">
        <v>1980</v>
      </c>
      <c r="M36" s="15" t="s">
        <v>448</v>
      </c>
      <c r="N36" s="15" t="s">
        <v>280</v>
      </c>
      <c r="O36" s="17" t="s">
        <v>1975</v>
      </c>
      <c r="P36" s="20">
        <v>4</v>
      </c>
      <c r="Q36" s="21" t="s">
        <v>224</v>
      </c>
      <c r="R36" s="17" t="s">
        <v>1976</v>
      </c>
      <c r="S36" s="17" t="s">
        <v>389</v>
      </c>
      <c r="T36" s="17" t="s">
        <v>1977</v>
      </c>
      <c r="U36" s="26"/>
    </row>
    <row r="37" spans="1:21" s="1" customFormat="1" ht="19.5" customHeight="1" x14ac:dyDescent="0.3">
      <c r="A37" s="45" t="s">
        <v>165</v>
      </c>
      <c r="B37" s="19">
        <v>6</v>
      </c>
      <c r="C37" s="19">
        <v>1</v>
      </c>
      <c r="D37" s="19">
        <v>4</v>
      </c>
      <c r="E37" s="19">
        <v>3</v>
      </c>
      <c r="F37" s="19">
        <v>16</v>
      </c>
      <c r="G37" s="19">
        <v>4</v>
      </c>
      <c r="H37" s="118">
        <f t="shared" si="2"/>
        <v>34</v>
      </c>
      <c r="I37" s="45">
        <v>2</v>
      </c>
      <c r="J37" s="22">
        <f t="shared" si="0"/>
        <v>0.87179487179487181</v>
      </c>
      <c r="K37" s="20" t="s">
        <v>181</v>
      </c>
      <c r="L37" s="15" t="s">
        <v>1639</v>
      </c>
      <c r="M37" s="15" t="s">
        <v>285</v>
      </c>
      <c r="N37" s="15" t="s">
        <v>201</v>
      </c>
      <c r="O37" s="17" t="s">
        <v>1633</v>
      </c>
      <c r="P37" s="20">
        <v>4</v>
      </c>
      <c r="Q37" s="21" t="s">
        <v>240</v>
      </c>
      <c r="R37" s="17" t="s">
        <v>1637</v>
      </c>
      <c r="S37" s="17" t="s">
        <v>441</v>
      </c>
      <c r="T37" s="17" t="s">
        <v>318</v>
      </c>
      <c r="U37" s="57"/>
    </row>
    <row r="38" spans="1:21" s="1" customFormat="1" ht="19.5" customHeight="1" x14ac:dyDescent="0.3">
      <c r="A38" s="45" t="s">
        <v>164</v>
      </c>
      <c r="B38" s="19">
        <v>6</v>
      </c>
      <c r="C38" s="19">
        <v>1</v>
      </c>
      <c r="D38" s="19">
        <v>4</v>
      </c>
      <c r="E38" s="19">
        <v>3</v>
      </c>
      <c r="F38" s="19">
        <v>16</v>
      </c>
      <c r="G38" s="19">
        <v>4</v>
      </c>
      <c r="H38" s="118">
        <f t="shared" si="2"/>
        <v>34</v>
      </c>
      <c r="I38" s="45">
        <v>5</v>
      </c>
      <c r="J38" s="22">
        <f t="shared" si="0"/>
        <v>0.87179487179487181</v>
      </c>
      <c r="K38" s="20" t="s">
        <v>181</v>
      </c>
      <c r="L38" s="15" t="s">
        <v>1979</v>
      </c>
      <c r="M38" s="15" t="s">
        <v>301</v>
      </c>
      <c r="N38" s="15" t="s">
        <v>310</v>
      </c>
      <c r="O38" s="17" t="s">
        <v>1975</v>
      </c>
      <c r="P38" s="20">
        <v>4</v>
      </c>
      <c r="Q38" s="21" t="s">
        <v>223</v>
      </c>
      <c r="R38" s="17" t="s">
        <v>1970</v>
      </c>
      <c r="S38" s="17" t="s">
        <v>243</v>
      </c>
      <c r="T38" s="17" t="s">
        <v>210</v>
      </c>
      <c r="U38" s="26"/>
    </row>
    <row r="39" spans="1:21" s="1" customFormat="1" ht="19.5" customHeight="1" x14ac:dyDescent="0.3">
      <c r="A39" s="45" t="s">
        <v>156</v>
      </c>
      <c r="B39" s="144" t="s">
        <v>2673</v>
      </c>
      <c r="C39" s="145"/>
      <c r="D39" s="145"/>
      <c r="E39" s="145"/>
      <c r="F39" s="145"/>
      <c r="G39" s="146"/>
      <c r="H39" s="118">
        <v>34</v>
      </c>
      <c r="I39" s="45">
        <v>3</v>
      </c>
      <c r="J39" s="22">
        <f t="shared" si="0"/>
        <v>0.87179487179487181</v>
      </c>
      <c r="K39" s="20" t="s">
        <v>181</v>
      </c>
      <c r="L39" s="15" t="s">
        <v>2172</v>
      </c>
      <c r="M39" s="15" t="s">
        <v>448</v>
      </c>
      <c r="N39" s="15" t="s">
        <v>201</v>
      </c>
      <c r="O39" s="17" t="s">
        <v>2674</v>
      </c>
      <c r="P39" s="20">
        <v>4</v>
      </c>
      <c r="Q39" s="21" t="s">
        <v>253</v>
      </c>
      <c r="R39" s="17" t="s">
        <v>2164</v>
      </c>
      <c r="S39" s="17" t="s">
        <v>2165</v>
      </c>
      <c r="T39" s="17" t="s">
        <v>445</v>
      </c>
      <c r="U39" s="26"/>
    </row>
    <row r="40" spans="1:21" s="1" customFormat="1" ht="19.5" customHeight="1" x14ac:dyDescent="0.3">
      <c r="A40" s="45" t="s">
        <v>161</v>
      </c>
      <c r="B40" s="19">
        <v>8</v>
      </c>
      <c r="C40" s="19">
        <v>1</v>
      </c>
      <c r="D40" s="19">
        <v>4</v>
      </c>
      <c r="E40" s="19">
        <v>3</v>
      </c>
      <c r="F40" s="19">
        <v>16</v>
      </c>
      <c r="G40" s="19">
        <v>1</v>
      </c>
      <c r="H40" s="118">
        <f t="shared" ref="H40:H45" si="3">B40+C40+D40+E40+F40+G40</f>
        <v>33</v>
      </c>
      <c r="I40" s="45">
        <v>5</v>
      </c>
      <c r="J40" s="22">
        <f t="shared" si="0"/>
        <v>0.84615384615384615</v>
      </c>
      <c r="K40" s="20" t="s">
        <v>181</v>
      </c>
      <c r="L40" s="15" t="s">
        <v>532</v>
      </c>
      <c r="M40" s="15" t="s">
        <v>533</v>
      </c>
      <c r="N40" s="15" t="s">
        <v>336</v>
      </c>
      <c r="O40" s="17" t="s">
        <v>279</v>
      </c>
      <c r="P40" s="20">
        <v>4</v>
      </c>
      <c r="Q40" s="21" t="s">
        <v>253</v>
      </c>
      <c r="R40" s="17" t="s">
        <v>547</v>
      </c>
      <c r="S40" s="17" t="s">
        <v>434</v>
      </c>
      <c r="T40" s="17" t="s">
        <v>387</v>
      </c>
      <c r="U40" s="26"/>
    </row>
    <row r="41" spans="1:21" s="1" customFormat="1" ht="19.5" customHeight="1" x14ac:dyDescent="0.3">
      <c r="A41" s="45" t="s">
        <v>144</v>
      </c>
      <c r="B41" s="19">
        <v>6</v>
      </c>
      <c r="C41" s="19">
        <v>1</v>
      </c>
      <c r="D41" s="19">
        <v>4</v>
      </c>
      <c r="E41" s="19">
        <v>2</v>
      </c>
      <c r="F41" s="19">
        <v>16</v>
      </c>
      <c r="G41" s="19">
        <v>4</v>
      </c>
      <c r="H41" s="118">
        <f t="shared" si="3"/>
        <v>33</v>
      </c>
      <c r="I41" s="45">
        <v>2</v>
      </c>
      <c r="J41" s="22">
        <f t="shared" si="0"/>
        <v>0.84615384615384615</v>
      </c>
      <c r="K41" s="20" t="s">
        <v>181</v>
      </c>
      <c r="L41" s="15" t="s">
        <v>1635</v>
      </c>
      <c r="M41" s="15" t="s">
        <v>370</v>
      </c>
      <c r="N41" s="15" t="s">
        <v>656</v>
      </c>
      <c r="O41" s="17" t="s">
        <v>1633</v>
      </c>
      <c r="P41" s="20">
        <v>4</v>
      </c>
      <c r="Q41" s="21" t="s">
        <v>253</v>
      </c>
      <c r="R41" s="17" t="s">
        <v>1634</v>
      </c>
      <c r="S41" s="17" t="s">
        <v>441</v>
      </c>
      <c r="T41" s="17" t="s">
        <v>315</v>
      </c>
      <c r="U41" s="57"/>
    </row>
    <row r="42" spans="1:21" s="1" customFormat="1" ht="19.5" customHeight="1" x14ac:dyDescent="0.3">
      <c r="A42" s="45" t="s">
        <v>178</v>
      </c>
      <c r="B42" s="19">
        <v>6</v>
      </c>
      <c r="C42" s="19">
        <v>1</v>
      </c>
      <c r="D42" s="19">
        <v>3</v>
      </c>
      <c r="E42" s="19">
        <v>3</v>
      </c>
      <c r="F42" s="19">
        <v>16</v>
      </c>
      <c r="G42" s="19">
        <v>4</v>
      </c>
      <c r="H42" s="118">
        <f t="shared" si="3"/>
        <v>33</v>
      </c>
      <c r="I42" s="45">
        <v>6</v>
      </c>
      <c r="J42" s="22">
        <f t="shared" si="0"/>
        <v>0.84615384615384615</v>
      </c>
      <c r="K42" s="20" t="s">
        <v>181</v>
      </c>
      <c r="L42" s="15" t="s">
        <v>560</v>
      </c>
      <c r="M42" s="15" t="s">
        <v>561</v>
      </c>
      <c r="N42" s="15" t="s">
        <v>562</v>
      </c>
      <c r="O42" s="17" t="s">
        <v>279</v>
      </c>
      <c r="P42" s="20">
        <v>4</v>
      </c>
      <c r="Q42" s="21" t="s">
        <v>223</v>
      </c>
      <c r="R42" s="17" t="s">
        <v>592</v>
      </c>
      <c r="S42" s="17" t="s">
        <v>317</v>
      </c>
      <c r="T42" s="17" t="s">
        <v>593</v>
      </c>
      <c r="U42" s="26"/>
    </row>
    <row r="43" spans="1:21" s="1" customFormat="1" ht="19.5" customHeight="1" x14ac:dyDescent="0.3">
      <c r="A43" s="45" t="s">
        <v>145</v>
      </c>
      <c r="B43" s="19">
        <v>8</v>
      </c>
      <c r="C43" s="19">
        <v>1</v>
      </c>
      <c r="D43" s="19">
        <v>2</v>
      </c>
      <c r="E43" s="19">
        <v>2</v>
      </c>
      <c r="F43" s="19">
        <v>16</v>
      </c>
      <c r="G43" s="19">
        <v>4</v>
      </c>
      <c r="H43" s="118">
        <f t="shared" si="3"/>
        <v>33</v>
      </c>
      <c r="I43" s="45">
        <v>2</v>
      </c>
      <c r="J43" s="22">
        <f t="shared" si="0"/>
        <v>0.84615384615384615</v>
      </c>
      <c r="K43" s="20" t="s">
        <v>181</v>
      </c>
      <c r="L43" s="15" t="s">
        <v>1293</v>
      </c>
      <c r="M43" s="15" t="s">
        <v>259</v>
      </c>
      <c r="N43" s="15" t="s">
        <v>1294</v>
      </c>
      <c r="O43" s="17" t="s">
        <v>1346</v>
      </c>
      <c r="P43" s="20">
        <v>4</v>
      </c>
      <c r="Q43" s="21" t="s">
        <v>224</v>
      </c>
      <c r="R43" s="17" t="s">
        <v>1291</v>
      </c>
      <c r="S43" s="17" t="s">
        <v>1292</v>
      </c>
      <c r="T43" s="17" t="s">
        <v>315</v>
      </c>
      <c r="U43" s="57"/>
    </row>
    <row r="44" spans="1:21" s="1" customFormat="1" ht="19.5" customHeight="1" x14ac:dyDescent="0.3">
      <c r="A44" s="45" t="s">
        <v>144</v>
      </c>
      <c r="B44" s="19">
        <v>9</v>
      </c>
      <c r="C44" s="19">
        <v>1</v>
      </c>
      <c r="D44" s="19">
        <v>0</v>
      </c>
      <c r="E44" s="19">
        <v>3</v>
      </c>
      <c r="F44" s="19">
        <v>16</v>
      </c>
      <c r="G44" s="19">
        <v>4</v>
      </c>
      <c r="H44" s="118">
        <f t="shared" si="3"/>
        <v>33</v>
      </c>
      <c r="I44" s="45">
        <v>1</v>
      </c>
      <c r="J44" s="22">
        <f t="shared" si="0"/>
        <v>0.84615384615384615</v>
      </c>
      <c r="K44" s="20" t="s">
        <v>180</v>
      </c>
      <c r="L44" s="15" t="s">
        <v>2400</v>
      </c>
      <c r="M44" s="15" t="s">
        <v>689</v>
      </c>
      <c r="N44" s="15" t="s">
        <v>2192</v>
      </c>
      <c r="O44" s="17" t="s">
        <v>4653</v>
      </c>
      <c r="P44" s="20">
        <v>4</v>
      </c>
      <c r="Q44" s="21"/>
      <c r="R44" s="17" t="s">
        <v>2401</v>
      </c>
      <c r="S44" s="17" t="s">
        <v>441</v>
      </c>
      <c r="T44" s="17" t="s">
        <v>320</v>
      </c>
      <c r="U44" s="57"/>
    </row>
    <row r="45" spans="1:21" s="1" customFormat="1" ht="19.5" customHeight="1" x14ac:dyDescent="0.3">
      <c r="A45" s="45" t="s">
        <v>148</v>
      </c>
      <c r="B45" s="19">
        <v>8</v>
      </c>
      <c r="C45" s="19">
        <v>1</v>
      </c>
      <c r="D45" s="19">
        <v>4</v>
      </c>
      <c r="E45" s="19">
        <v>0</v>
      </c>
      <c r="F45" s="19">
        <v>16</v>
      </c>
      <c r="G45" s="19">
        <v>4</v>
      </c>
      <c r="H45" s="118">
        <f t="shared" si="3"/>
        <v>33</v>
      </c>
      <c r="I45" s="45">
        <v>3</v>
      </c>
      <c r="J45" s="22">
        <f t="shared" si="0"/>
        <v>0.84615384615384615</v>
      </c>
      <c r="K45" s="20" t="s">
        <v>181</v>
      </c>
      <c r="L45" s="15" t="s">
        <v>1971</v>
      </c>
      <c r="M45" s="15" t="s">
        <v>1792</v>
      </c>
      <c r="N45" s="15" t="s">
        <v>1972</v>
      </c>
      <c r="O45" s="17" t="s">
        <v>1975</v>
      </c>
      <c r="P45" s="20">
        <v>4</v>
      </c>
      <c r="Q45" s="21" t="s">
        <v>253</v>
      </c>
      <c r="R45" s="17" t="s">
        <v>1966</v>
      </c>
      <c r="S45" s="17" t="s">
        <v>795</v>
      </c>
      <c r="T45" s="17" t="s">
        <v>318</v>
      </c>
      <c r="U45" s="57"/>
    </row>
    <row r="46" spans="1:21" s="1" customFormat="1" ht="19.5" customHeight="1" x14ac:dyDescent="0.3">
      <c r="A46" s="45" t="s">
        <v>146</v>
      </c>
      <c r="B46" s="144" t="s">
        <v>2673</v>
      </c>
      <c r="C46" s="145"/>
      <c r="D46" s="145"/>
      <c r="E46" s="145"/>
      <c r="F46" s="145"/>
      <c r="G46" s="146"/>
      <c r="H46" s="118">
        <v>33</v>
      </c>
      <c r="I46" s="45">
        <v>3</v>
      </c>
      <c r="J46" s="22">
        <f t="shared" si="0"/>
        <v>0.84615384615384615</v>
      </c>
      <c r="K46" s="20" t="s">
        <v>181</v>
      </c>
      <c r="L46" s="15" t="s">
        <v>2173</v>
      </c>
      <c r="M46" s="15" t="s">
        <v>245</v>
      </c>
      <c r="N46" s="15" t="s">
        <v>562</v>
      </c>
      <c r="O46" s="17" t="s">
        <v>2674</v>
      </c>
      <c r="P46" s="20">
        <v>4</v>
      </c>
      <c r="Q46" s="21" t="s">
        <v>223</v>
      </c>
      <c r="R46" s="17" t="s">
        <v>2161</v>
      </c>
      <c r="S46" s="17" t="s">
        <v>521</v>
      </c>
      <c r="T46" s="17" t="s">
        <v>2162</v>
      </c>
      <c r="U46" s="26"/>
    </row>
    <row r="47" spans="1:21" s="1" customFormat="1" ht="19.5" customHeight="1" x14ac:dyDescent="0.3">
      <c r="A47" s="45" t="s">
        <v>166</v>
      </c>
      <c r="B47" s="19">
        <v>8</v>
      </c>
      <c r="C47" s="19">
        <v>1</v>
      </c>
      <c r="D47" s="19">
        <v>3</v>
      </c>
      <c r="E47" s="19">
        <v>1</v>
      </c>
      <c r="F47" s="19">
        <v>16</v>
      </c>
      <c r="G47" s="19">
        <v>4</v>
      </c>
      <c r="H47" s="118">
        <f>B47+C47+D47+E47+F47+G47</f>
        <v>33</v>
      </c>
      <c r="I47" s="45">
        <v>2</v>
      </c>
      <c r="J47" s="22">
        <f t="shared" si="0"/>
        <v>0.84615384615384615</v>
      </c>
      <c r="K47" s="20" t="s">
        <v>181</v>
      </c>
      <c r="L47" s="15" t="s">
        <v>2224</v>
      </c>
      <c r="M47" s="15" t="s">
        <v>2225</v>
      </c>
      <c r="N47" s="15" t="s">
        <v>414</v>
      </c>
      <c r="O47" s="17" t="s">
        <v>2222</v>
      </c>
      <c r="P47" s="20">
        <v>4</v>
      </c>
      <c r="Q47" s="21" t="s">
        <v>1812</v>
      </c>
      <c r="R47" s="17" t="s">
        <v>2226</v>
      </c>
      <c r="S47" s="17" t="s">
        <v>317</v>
      </c>
      <c r="T47" s="17" t="s">
        <v>299</v>
      </c>
      <c r="U47" s="26"/>
    </row>
    <row r="48" spans="1:21" s="1" customFormat="1" ht="19.5" customHeight="1" x14ac:dyDescent="0.3">
      <c r="A48" s="45" t="s">
        <v>154</v>
      </c>
      <c r="B48" s="144" t="s">
        <v>2673</v>
      </c>
      <c r="C48" s="145"/>
      <c r="D48" s="145"/>
      <c r="E48" s="145"/>
      <c r="F48" s="145"/>
      <c r="G48" s="146"/>
      <c r="H48" s="118">
        <v>33</v>
      </c>
      <c r="I48" s="45">
        <v>3</v>
      </c>
      <c r="J48" s="22">
        <f t="shared" si="0"/>
        <v>0.84615384615384615</v>
      </c>
      <c r="K48" s="20" t="s">
        <v>181</v>
      </c>
      <c r="L48" s="15" t="s">
        <v>2174</v>
      </c>
      <c r="M48" s="15" t="s">
        <v>266</v>
      </c>
      <c r="N48" s="15" t="s">
        <v>267</v>
      </c>
      <c r="O48" s="17" t="s">
        <v>2674</v>
      </c>
      <c r="P48" s="20">
        <v>4</v>
      </c>
      <c r="Q48" s="21" t="s">
        <v>224</v>
      </c>
      <c r="R48" s="17" t="s">
        <v>2167</v>
      </c>
      <c r="S48" s="17" t="s">
        <v>261</v>
      </c>
      <c r="T48" s="17" t="s">
        <v>620</v>
      </c>
      <c r="U48" s="26"/>
    </row>
    <row r="49" spans="1:24" s="1" customFormat="1" ht="19.5" customHeight="1" x14ac:dyDescent="0.3">
      <c r="A49" s="45" t="s">
        <v>145</v>
      </c>
      <c r="B49" s="144" t="s">
        <v>2673</v>
      </c>
      <c r="C49" s="145"/>
      <c r="D49" s="145"/>
      <c r="E49" s="145"/>
      <c r="F49" s="145"/>
      <c r="G49" s="146"/>
      <c r="H49" s="118">
        <v>33</v>
      </c>
      <c r="I49" s="45">
        <v>2</v>
      </c>
      <c r="J49" s="22">
        <f t="shared" si="0"/>
        <v>0.84615384615384615</v>
      </c>
      <c r="K49" s="20" t="s">
        <v>181</v>
      </c>
      <c r="L49" s="15" t="s">
        <v>2051</v>
      </c>
      <c r="M49" s="15" t="s">
        <v>191</v>
      </c>
      <c r="N49" s="15" t="s">
        <v>201</v>
      </c>
      <c r="O49" s="17" t="s">
        <v>2671</v>
      </c>
      <c r="P49" s="20">
        <v>4</v>
      </c>
      <c r="Q49" s="21" t="s">
        <v>959</v>
      </c>
      <c r="R49" s="17" t="s">
        <v>2052</v>
      </c>
      <c r="S49" s="17" t="s">
        <v>214</v>
      </c>
      <c r="T49" s="17" t="s">
        <v>315</v>
      </c>
      <c r="U49" s="57"/>
    </row>
    <row r="50" spans="1:24" s="1" customFormat="1" ht="19.5" customHeight="1" x14ac:dyDescent="0.3">
      <c r="A50" s="45" t="s">
        <v>174</v>
      </c>
      <c r="B50" s="19">
        <v>8</v>
      </c>
      <c r="C50" s="19">
        <v>1</v>
      </c>
      <c r="D50" s="19">
        <v>3</v>
      </c>
      <c r="E50" s="19">
        <v>3</v>
      </c>
      <c r="F50" s="19">
        <v>16</v>
      </c>
      <c r="G50" s="19">
        <v>2</v>
      </c>
      <c r="H50" s="118">
        <f>B50+C50+D50+E50+F50+G50</f>
        <v>33</v>
      </c>
      <c r="I50" s="45">
        <v>6</v>
      </c>
      <c r="J50" s="22">
        <f t="shared" si="0"/>
        <v>0.84615384615384615</v>
      </c>
      <c r="K50" s="20" t="s">
        <v>181</v>
      </c>
      <c r="L50" s="15" t="s">
        <v>556</v>
      </c>
      <c r="M50" s="15" t="s">
        <v>251</v>
      </c>
      <c r="N50" s="15" t="s">
        <v>210</v>
      </c>
      <c r="O50" s="17" t="s">
        <v>279</v>
      </c>
      <c r="P50" s="20">
        <v>4</v>
      </c>
      <c r="Q50" s="21" t="s">
        <v>223</v>
      </c>
      <c r="R50" s="17" t="s">
        <v>592</v>
      </c>
      <c r="S50" s="17" t="s">
        <v>317</v>
      </c>
      <c r="T50" s="17" t="s">
        <v>593</v>
      </c>
      <c r="U50" s="26"/>
    </row>
    <row r="51" spans="1:24" s="1" customFormat="1" ht="19.5" customHeight="1" x14ac:dyDescent="0.3">
      <c r="A51" s="45" t="s">
        <v>472</v>
      </c>
      <c r="B51" s="19">
        <v>8</v>
      </c>
      <c r="C51" s="19">
        <v>1</v>
      </c>
      <c r="D51" s="19">
        <v>3</v>
      </c>
      <c r="E51" s="19">
        <v>3</v>
      </c>
      <c r="F51" s="19">
        <v>16</v>
      </c>
      <c r="G51" s="19">
        <v>2</v>
      </c>
      <c r="H51" s="118">
        <f>B51+C51+D51+E51+F51+G51</f>
        <v>33</v>
      </c>
      <c r="I51" s="45">
        <v>6</v>
      </c>
      <c r="J51" s="22">
        <f t="shared" si="0"/>
        <v>0.84615384615384615</v>
      </c>
      <c r="K51" s="20" t="s">
        <v>181</v>
      </c>
      <c r="L51" s="15" t="s">
        <v>580</v>
      </c>
      <c r="M51" s="15" t="s">
        <v>331</v>
      </c>
      <c r="N51" s="15" t="s">
        <v>581</v>
      </c>
      <c r="O51" s="17" t="s">
        <v>279</v>
      </c>
      <c r="P51" s="20">
        <v>4</v>
      </c>
      <c r="Q51" s="21" t="s">
        <v>223</v>
      </c>
      <c r="R51" s="17" t="s">
        <v>592</v>
      </c>
      <c r="S51" s="17" t="s">
        <v>317</v>
      </c>
      <c r="T51" s="17" t="s">
        <v>593</v>
      </c>
      <c r="U51" s="26"/>
    </row>
    <row r="52" spans="1:24" s="1" customFormat="1" ht="19.5" customHeight="1" x14ac:dyDescent="0.3">
      <c r="A52" s="45" t="s">
        <v>151</v>
      </c>
      <c r="B52" s="144" t="s">
        <v>2673</v>
      </c>
      <c r="C52" s="145"/>
      <c r="D52" s="145"/>
      <c r="E52" s="145"/>
      <c r="F52" s="145"/>
      <c r="G52" s="146"/>
      <c r="H52" s="118">
        <v>33</v>
      </c>
      <c r="I52" s="45">
        <v>3</v>
      </c>
      <c r="J52" s="22">
        <f t="shared" si="0"/>
        <v>0.84615384615384615</v>
      </c>
      <c r="K52" s="20" t="s">
        <v>181</v>
      </c>
      <c r="L52" s="15" t="s">
        <v>579</v>
      </c>
      <c r="M52" s="15" t="s">
        <v>351</v>
      </c>
      <c r="N52" s="15" t="s">
        <v>210</v>
      </c>
      <c r="O52" s="17" t="s">
        <v>2674</v>
      </c>
      <c r="P52" s="20">
        <v>4</v>
      </c>
      <c r="Q52" s="21" t="s">
        <v>253</v>
      </c>
      <c r="R52" s="17" t="s">
        <v>2164</v>
      </c>
      <c r="S52" s="17" t="s">
        <v>2165</v>
      </c>
      <c r="T52" s="17" t="s">
        <v>445</v>
      </c>
      <c r="U52" s="26"/>
    </row>
    <row r="53" spans="1:24" s="1" customFormat="1" ht="19.5" customHeight="1" x14ac:dyDescent="0.3">
      <c r="A53" s="45" t="s">
        <v>172</v>
      </c>
      <c r="B53" s="144" t="s">
        <v>2673</v>
      </c>
      <c r="C53" s="145"/>
      <c r="D53" s="145"/>
      <c r="E53" s="145"/>
      <c r="F53" s="145"/>
      <c r="G53" s="146"/>
      <c r="H53" s="118">
        <v>33</v>
      </c>
      <c r="I53" s="45">
        <v>3</v>
      </c>
      <c r="J53" s="22">
        <f t="shared" si="0"/>
        <v>0.84615384615384615</v>
      </c>
      <c r="K53" s="20" t="s">
        <v>181</v>
      </c>
      <c r="L53" s="15" t="s">
        <v>2172</v>
      </c>
      <c r="M53" s="15" t="s">
        <v>448</v>
      </c>
      <c r="N53" s="15" t="s">
        <v>201</v>
      </c>
      <c r="O53" s="17" t="s">
        <v>2674</v>
      </c>
      <c r="P53" s="20">
        <v>4</v>
      </c>
      <c r="Q53" s="21" t="s">
        <v>253</v>
      </c>
      <c r="R53" s="17" t="s">
        <v>2164</v>
      </c>
      <c r="S53" s="17" t="s">
        <v>2165</v>
      </c>
      <c r="T53" s="17" t="s">
        <v>445</v>
      </c>
      <c r="U53" s="26"/>
    </row>
    <row r="54" spans="1:24" s="1" customFormat="1" ht="19.5" customHeight="1" x14ac:dyDescent="0.3">
      <c r="A54" s="45" t="s">
        <v>173</v>
      </c>
      <c r="B54" s="19">
        <v>8</v>
      </c>
      <c r="C54" s="19">
        <v>1</v>
      </c>
      <c r="D54" s="19">
        <v>3</v>
      </c>
      <c r="E54" s="19">
        <v>3</v>
      </c>
      <c r="F54" s="19">
        <v>16</v>
      </c>
      <c r="G54" s="19">
        <v>2</v>
      </c>
      <c r="H54" s="118">
        <f>B54+C54+D54+E54+F54+G54</f>
        <v>33</v>
      </c>
      <c r="I54" s="45">
        <v>6</v>
      </c>
      <c r="J54" s="22">
        <f t="shared" si="0"/>
        <v>0.84615384615384615</v>
      </c>
      <c r="K54" s="20" t="s">
        <v>181</v>
      </c>
      <c r="L54" s="15" t="s">
        <v>553</v>
      </c>
      <c r="M54" s="15" t="s">
        <v>555</v>
      </c>
      <c r="N54" s="15" t="s">
        <v>554</v>
      </c>
      <c r="O54" s="17" t="s">
        <v>279</v>
      </c>
      <c r="P54" s="20">
        <v>4</v>
      </c>
      <c r="Q54" s="21" t="s">
        <v>223</v>
      </c>
      <c r="R54" s="17" t="s">
        <v>592</v>
      </c>
      <c r="S54" s="17" t="s">
        <v>317</v>
      </c>
      <c r="T54" s="17" t="s">
        <v>593</v>
      </c>
      <c r="U54" s="26"/>
    </row>
    <row r="55" spans="1:24" s="1" customFormat="1" ht="19.5" customHeight="1" x14ac:dyDescent="0.3">
      <c r="A55" s="45" t="s">
        <v>160</v>
      </c>
      <c r="B55" s="144" t="s">
        <v>2673</v>
      </c>
      <c r="C55" s="145"/>
      <c r="D55" s="145"/>
      <c r="E55" s="145"/>
      <c r="F55" s="145"/>
      <c r="G55" s="146"/>
      <c r="H55" s="118">
        <v>33</v>
      </c>
      <c r="I55" s="45">
        <v>3</v>
      </c>
      <c r="J55" s="22">
        <f t="shared" si="0"/>
        <v>0.84615384615384615</v>
      </c>
      <c r="K55" s="20" t="s">
        <v>181</v>
      </c>
      <c r="L55" s="15" t="s">
        <v>2175</v>
      </c>
      <c r="M55" s="15" t="s">
        <v>506</v>
      </c>
      <c r="N55" s="15" t="s">
        <v>336</v>
      </c>
      <c r="O55" s="17" t="s">
        <v>2674</v>
      </c>
      <c r="P55" s="20">
        <v>4</v>
      </c>
      <c r="Q55" s="21" t="s">
        <v>223</v>
      </c>
      <c r="R55" s="17" t="s">
        <v>2161</v>
      </c>
      <c r="S55" s="17" t="s">
        <v>521</v>
      </c>
      <c r="T55" s="17" t="s">
        <v>2162</v>
      </c>
      <c r="U55" s="26"/>
    </row>
    <row r="56" spans="1:24" s="1" customFormat="1" ht="19.5" customHeight="1" x14ac:dyDescent="0.3">
      <c r="A56" s="45" t="s">
        <v>154</v>
      </c>
      <c r="B56" s="19">
        <v>7</v>
      </c>
      <c r="C56" s="19">
        <v>1</v>
      </c>
      <c r="D56" s="19">
        <v>3</v>
      </c>
      <c r="E56" s="19">
        <v>3</v>
      </c>
      <c r="F56" s="19">
        <v>14</v>
      </c>
      <c r="G56" s="19">
        <v>4</v>
      </c>
      <c r="H56" s="118">
        <f t="shared" ref="H56:H71" si="4">B56+C56+D56+E56+F56+G56</f>
        <v>32</v>
      </c>
      <c r="I56" s="45">
        <v>6</v>
      </c>
      <c r="J56" s="22">
        <f t="shared" si="0"/>
        <v>0.82051282051282048</v>
      </c>
      <c r="K56" s="20" t="s">
        <v>182</v>
      </c>
      <c r="L56" s="15" t="s">
        <v>1984</v>
      </c>
      <c r="M56" s="15" t="s">
        <v>314</v>
      </c>
      <c r="N56" s="15" t="s">
        <v>299</v>
      </c>
      <c r="O56" s="17" t="s">
        <v>1975</v>
      </c>
      <c r="P56" s="20">
        <v>4</v>
      </c>
      <c r="Q56" s="21" t="s">
        <v>223</v>
      </c>
      <c r="R56" s="17" t="s">
        <v>1970</v>
      </c>
      <c r="S56" s="17" t="s">
        <v>243</v>
      </c>
      <c r="T56" s="17" t="s">
        <v>210</v>
      </c>
      <c r="U56" s="26"/>
    </row>
    <row r="57" spans="1:24" s="1" customFormat="1" ht="19.5" customHeight="1" x14ac:dyDescent="0.3">
      <c r="A57" s="45" t="s">
        <v>152</v>
      </c>
      <c r="B57" s="19">
        <v>6</v>
      </c>
      <c r="C57" s="19">
        <v>1</v>
      </c>
      <c r="D57" s="19">
        <v>3</v>
      </c>
      <c r="E57" s="19">
        <v>3</v>
      </c>
      <c r="F57" s="19">
        <v>15</v>
      </c>
      <c r="G57" s="19">
        <v>4</v>
      </c>
      <c r="H57" s="118">
        <f t="shared" si="4"/>
        <v>32</v>
      </c>
      <c r="I57" s="45">
        <v>3</v>
      </c>
      <c r="J57" s="22">
        <f t="shared" si="0"/>
        <v>0.82051282051282048</v>
      </c>
      <c r="K57" s="20" t="s">
        <v>181</v>
      </c>
      <c r="L57" s="15" t="s">
        <v>1640</v>
      </c>
      <c r="M57" s="15" t="s">
        <v>237</v>
      </c>
      <c r="N57" s="15" t="s">
        <v>269</v>
      </c>
      <c r="O57" s="17" t="s">
        <v>1633</v>
      </c>
      <c r="P57" s="20">
        <v>4</v>
      </c>
      <c r="Q57" s="21" t="s">
        <v>223</v>
      </c>
      <c r="R57" s="17" t="s">
        <v>1641</v>
      </c>
      <c r="S57" s="17" t="s">
        <v>351</v>
      </c>
      <c r="T57" s="17" t="s">
        <v>562</v>
      </c>
      <c r="U57" s="57"/>
    </row>
    <row r="58" spans="1:24" s="1" customFormat="1" ht="19.5" customHeight="1" x14ac:dyDescent="0.3">
      <c r="A58" s="45" t="s">
        <v>174</v>
      </c>
      <c r="B58" s="19">
        <v>3</v>
      </c>
      <c r="C58" s="19">
        <v>1</v>
      </c>
      <c r="D58" s="19">
        <v>5</v>
      </c>
      <c r="E58" s="19">
        <v>3</v>
      </c>
      <c r="F58" s="19">
        <v>16</v>
      </c>
      <c r="G58" s="19">
        <v>4</v>
      </c>
      <c r="H58" s="118">
        <f t="shared" si="4"/>
        <v>32</v>
      </c>
      <c r="I58" s="45">
        <v>6</v>
      </c>
      <c r="J58" s="22">
        <f t="shared" si="0"/>
        <v>0.82051282051282048</v>
      </c>
      <c r="K58" s="20" t="s">
        <v>182</v>
      </c>
      <c r="L58" s="15" t="s">
        <v>1985</v>
      </c>
      <c r="M58" s="15" t="s">
        <v>1986</v>
      </c>
      <c r="N58" s="15" t="s">
        <v>280</v>
      </c>
      <c r="O58" s="17" t="s">
        <v>1975</v>
      </c>
      <c r="P58" s="20">
        <v>4</v>
      </c>
      <c r="Q58" s="21" t="s">
        <v>224</v>
      </c>
      <c r="R58" s="17" t="s">
        <v>1976</v>
      </c>
      <c r="S58" s="17" t="s">
        <v>389</v>
      </c>
      <c r="T58" s="17" t="s">
        <v>1977</v>
      </c>
      <c r="U58" s="26"/>
    </row>
    <row r="59" spans="1:24" s="1" customFormat="1" ht="19.5" customHeight="1" x14ac:dyDescent="0.3">
      <c r="A59" s="45" t="s">
        <v>172</v>
      </c>
      <c r="B59" s="19">
        <v>6</v>
      </c>
      <c r="C59" s="19">
        <v>1</v>
      </c>
      <c r="D59" s="19">
        <v>4</v>
      </c>
      <c r="E59" s="19">
        <v>3</v>
      </c>
      <c r="F59" s="19">
        <v>16</v>
      </c>
      <c r="G59" s="19">
        <v>2</v>
      </c>
      <c r="H59" s="118">
        <f t="shared" si="4"/>
        <v>32</v>
      </c>
      <c r="I59" s="45">
        <v>7</v>
      </c>
      <c r="J59" s="22">
        <f t="shared" si="0"/>
        <v>0.82051282051282048</v>
      </c>
      <c r="K59" s="20" t="s">
        <v>181</v>
      </c>
      <c r="L59" s="15" t="s">
        <v>550</v>
      </c>
      <c r="M59" s="15" t="s">
        <v>551</v>
      </c>
      <c r="N59" s="15" t="s">
        <v>552</v>
      </c>
      <c r="O59" s="17" t="s">
        <v>279</v>
      </c>
      <c r="P59" s="20">
        <v>4</v>
      </c>
      <c r="Q59" s="21" t="s">
        <v>223</v>
      </c>
      <c r="R59" s="17" t="s">
        <v>592</v>
      </c>
      <c r="S59" s="17" t="s">
        <v>317</v>
      </c>
      <c r="T59" s="17" t="s">
        <v>593</v>
      </c>
      <c r="U59" s="26"/>
    </row>
    <row r="60" spans="1:24" s="1" customFormat="1" ht="19.5" customHeight="1" x14ac:dyDescent="0.3">
      <c r="A60" s="45" t="s">
        <v>147</v>
      </c>
      <c r="B60" s="19">
        <v>6</v>
      </c>
      <c r="C60" s="19">
        <v>1</v>
      </c>
      <c r="D60" s="19">
        <v>3</v>
      </c>
      <c r="E60" s="19">
        <v>2</v>
      </c>
      <c r="F60" s="19">
        <v>16</v>
      </c>
      <c r="G60" s="19">
        <v>4</v>
      </c>
      <c r="H60" s="118">
        <f t="shared" si="4"/>
        <v>32</v>
      </c>
      <c r="I60" s="45">
        <v>1</v>
      </c>
      <c r="J60" s="22">
        <f t="shared" si="0"/>
        <v>0.82051282051282048</v>
      </c>
      <c r="K60" s="118" t="s">
        <v>180</v>
      </c>
      <c r="L60" s="24" t="s">
        <v>2094</v>
      </c>
      <c r="M60" s="25" t="s">
        <v>293</v>
      </c>
      <c r="N60" s="25" t="s">
        <v>286</v>
      </c>
      <c r="O60" s="17" t="s">
        <v>2095</v>
      </c>
      <c r="P60" s="20">
        <v>4</v>
      </c>
      <c r="Q60" s="21" t="s">
        <v>897</v>
      </c>
      <c r="R60" s="25" t="s">
        <v>2096</v>
      </c>
      <c r="S60" s="25" t="s">
        <v>2097</v>
      </c>
      <c r="T60" s="25" t="s">
        <v>210</v>
      </c>
      <c r="U60" s="26"/>
      <c r="X60" s="37"/>
    </row>
    <row r="61" spans="1:24" s="1" customFormat="1" ht="19.5" customHeight="1" x14ac:dyDescent="0.3">
      <c r="A61" s="45" t="s">
        <v>685</v>
      </c>
      <c r="B61" s="19">
        <v>6</v>
      </c>
      <c r="C61" s="19">
        <v>1</v>
      </c>
      <c r="D61" s="19">
        <v>2</v>
      </c>
      <c r="E61" s="19">
        <v>3</v>
      </c>
      <c r="F61" s="19">
        <v>16</v>
      </c>
      <c r="G61" s="19">
        <v>4</v>
      </c>
      <c r="H61" s="118">
        <f t="shared" si="4"/>
        <v>32</v>
      </c>
      <c r="I61" s="45">
        <v>2</v>
      </c>
      <c r="J61" s="22">
        <f t="shared" si="0"/>
        <v>0.82051282051282048</v>
      </c>
      <c r="K61" s="20" t="s">
        <v>181</v>
      </c>
      <c r="L61" s="15" t="s">
        <v>686</v>
      </c>
      <c r="M61" s="15" t="s">
        <v>226</v>
      </c>
      <c r="N61" s="15" t="s">
        <v>387</v>
      </c>
      <c r="O61" s="17" t="s">
        <v>708</v>
      </c>
      <c r="P61" s="20">
        <v>4</v>
      </c>
      <c r="Q61" s="21" t="s">
        <v>253</v>
      </c>
      <c r="R61" s="17" t="s">
        <v>684</v>
      </c>
      <c r="S61" s="17" t="s">
        <v>317</v>
      </c>
      <c r="T61" s="17" t="s">
        <v>269</v>
      </c>
      <c r="U61" s="57"/>
    </row>
    <row r="62" spans="1:24" s="1" customFormat="1" ht="19.5" customHeight="1" x14ac:dyDescent="0.3">
      <c r="A62" s="45" t="s">
        <v>151</v>
      </c>
      <c r="B62" s="19">
        <v>5</v>
      </c>
      <c r="C62" s="19">
        <v>1</v>
      </c>
      <c r="D62" s="19">
        <v>3</v>
      </c>
      <c r="E62" s="19">
        <v>3</v>
      </c>
      <c r="F62" s="19">
        <v>16</v>
      </c>
      <c r="G62" s="19">
        <v>4</v>
      </c>
      <c r="H62" s="118">
        <f t="shared" si="4"/>
        <v>32</v>
      </c>
      <c r="I62" s="45">
        <v>6</v>
      </c>
      <c r="J62" s="22">
        <f t="shared" si="0"/>
        <v>0.82051282051282048</v>
      </c>
      <c r="K62" s="20" t="s">
        <v>182</v>
      </c>
      <c r="L62" s="15" t="s">
        <v>302</v>
      </c>
      <c r="M62" s="15" t="s">
        <v>234</v>
      </c>
      <c r="N62" s="15" t="s">
        <v>336</v>
      </c>
      <c r="O62" s="17" t="s">
        <v>1975</v>
      </c>
      <c r="P62" s="20">
        <v>4</v>
      </c>
      <c r="Q62" s="21" t="s">
        <v>223</v>
      </c>
      <c r="R62" s="17" t="s">
        <v>1970</v>
      </c>
      <c r="S62" s="17" t="s">
        <v>243</v>
      </c>
      <c r="T62" s="17" t="s">
        <v>210</v>
      </c>
      <c r="U62" s="26"/>
    </row>
    <row r="63" spans="1:24" s="1" customFormat="1" ht="19.5" customHeight="1" x14ac:dyDescent="0.3">
      <c r="A63" s="45" t="s">
        <v>171</v>
      </c>
      <c r="B63" s="19">
        <v>6</v>
      </c>
      <c r="C63" s="19">
        <v>1</v>
      </c>
      <c r="D63" s="19">
        <v>2</v>
      </c>
      <c r="E63" s="19">
        <v>3</v>
      </c>
      <c r="F63" s="19">
        <v>16</v>
      </c>
      <c r="G63" s="19">
        <v>4</v>
      </c>
      <c r="H63" s="118">
        <f t="shared" si="4"/>
        <v>32</v>
      </c>
      <c r="I63" s="45">
        <v>4</v>
      </c>
      <c r="J63" s="22">
        <f t="shared" si="0"/>
        <v>0.82051282051282048</v>
      </c>
      <c r="K63" s="20" t="s">
        <v>181</v>
      </c>
      <c r="L63" s="15" t="s">
        <v>767</v>
      </c>
      <c r="M63" s="15" t="s">
        <v>373</v>
      </c>
      <c r="N63" s="15" t="s">
        <v>264</v>
      </c>
      <c r="O63" s="17" t="s">
        <v>1473</v>
      </c>
      <c r="P63" s="20">
        <v>4</v>
      </c>
      <c r="Q63" s="21" t="s">
        <v>253</v>
      </c>
      <c r="R63" s="17" t="s">
        <v>870</v>
      </c>
      <c r="S63" s="17" t="s">
        <v>441</v>
      </c>
      <c r="T63" s="17" t="s">
        <v>1265</v>
      </c>
      <c r="U63" s="26"/>
    </row>
    <row r="64" spans="1:24" s="1" customFormat="1" ht="19.5" customHeight="1" x14ac:dyDescent="0.3">
      <c r="A64" s="45" t="s">
        <v>167</v>
      </c>
      <c r="B64" s="19">
        <v>10</v>
      </c>
      <c r="C64" s="19">
        <v>1</v>
      </c>
      <c r="D64" s="19">
        <v>4</v>
      </c>
      <c r="E64" s="19">
        <v>3</v>
      </c>
      <c r="F64" s="19">
        <v>14</v>
      </c>
      <c r="G64" s="19">
        <v>0</v>
      </c>
      <c r="H64" s="118">
        <f t="shared" si="4"/>
        <v>32</v>
      </c>
      <c r="I64" s="45">
        <v>7</v>
      </c>
      <c r="J64" s="22">
        <f t="shared" si="0"/>
        <v>0.82051282051282048</v>
      </c>
      <c r="K64" s="20" t="s">
        <v>181</v>
      </c>
      <c r="L64" s="15" t="s">
        <v>543</v>
      </c>
      <c r="M64" s="15" t="s">
        <v>544</v>
      </c>
      <c r="N64" s="15" t="s">
        <v>210</v>
      </c>
      <c r="O64" s="17" t="s">
        <v>279</v>
      </c>
      <c r="P64" s="20">
        <v>4</v>
      </c>
      <c r="Q64" s="21" t="s">
        <v>253</v>
      </c>
      <c r="R64" s="17" t="s">
        <v>547</v>
      </c>
      <c r="S64" s="17" t="s">
        <v>434</v>
      </c>
      <c r="T64" s="17" t="s">
        <v>387</v>
      </c>
      <c r="U64" s="26"/>
    </row>
    <row r="65" spans="1:21" s="1" customFormat="1" ht="19.5" customHeight="1" x14ac:dyDescent="0.3">
      <c r="A65" s="45" t="s">
        <v>156</v>
      </c>
      <c r="B65" s="19">
        <v>8</v>
      </c>
      <c r="C65" s="19">
        <v>0</v>
      </c>
      <c r="D65" s="19">
        <v>1</v>
      </c>
      <c r="E65" s="19">
        <v>3</v>
      </c>
      <c r="F65" s="19">
        <v>16</v>
      </c>
      <c r="G65" s="19">
        <v>4</v>
      </c>
      <c r="H65" s="45">
        <f t="shared" si="4"/>
        <v>32</v>
      </c>
      <c r="I65" s="45">
        <v>3</v>
      </c>
      <c r="J65" s="22">
        <f t="shared" si="0"/>
        <v>0.82051282051282048</v>
      </c>
      <c r="K65" s="20" t="s">
        <v>181</v>
      </c>
      <c r="L65" s="15" t="s">
        <v>2230</v>
      </c>
      <c r="M65" s="15" t="s">
        <v>2231</v>
      </c>
      <c r="N65" s="15" t="s">
        <v>414</v>
      </c>
      <c r="O65" s="17" t="s">
        <v>2222</v>
      </c>
      <c r="P65" s="20">
        <v>4</v>
      </c>
      <c r="Q65" s="21" t="s">
        <v>241</v>
      </c>
      <c r="R65" s="17" t="s">
        <v>2232</v>
      </c>
      <c r="S65" s="17" t="s">
        <v>441</v>
      </c>
      <c r="T65" s="17" t="s">
        <v>315</v>
      </c>
      <c r="U65" s="26"/>
    </row>
    <row r="66" spans="1:21" s="1" customFormat="1" ht="19.5" customHeight="1" x14ac:dyDescent="0.3">
      <c r="A66" s="45" t="s">
        <v>149</v>
      </c>
      <c r="B66" s="19">
        <v>5</v>
      </c>
      <c r="C66" s="19">
        <v>1</v>
      </c>
      <c r="D66" s="19">
        <v>4</v>
      </c>
      <c r="E66" s="19">
        <v>2</v>
      </c>
      <c r="F66" s="19">
        <v>16</v>
      </c>
      <c r="G66" s="19">
        <v>4</v>
      </c>
      <c r="H66" s="118">
        <f t="shared" si="4"/>
        <v>32</v>
      </c>
      <c r="I66" s="45">
        <v>5</v>
      </c>
      <c r="J66" s="22">
        <f t="shared" si="0"/>
        <v>0.82051282051282048</v>
      </c>
      <c r="K66" s="20" t="s">
        <v>182</v>
      </c>
      <c r="L66" s="15" t="s">
        <v>1983</v>
      </c>
      <c r="M66" s="15" t="s">
        <v>237</v>
      </c>
      <c r="N66" s="15" t="s">
        <v>445</v>
      </c>
      <c r="O66" s="17" t="s">
        <v>1975</v>
      </c>
      <c r="P66" s="20">
        <v>4</v>
      </c>
      <c r="Q66" s="21" t="s">
        <v>253</v>
      </c>
      <c r="R66" s="17" t="s">
        <v>1966</v>
      </c>
      <c r="S66" s="17" t="s">
        <v>795</v>
      </c>
      <c r="T66" s="17" t="s">
        <v>318</v>
      </c>
      <c r="U66" s="26"/>
    </row>
    <row r="67" spans="1:21" s="1" customFormat="1" ht="19.5" customHeight="1" x14ac:dyDescent="0.3">
      <c r="A67" s="45" t="s">
        <v>475</v>
      </c>
      <c r="B67" s="19">
        <v>6</v>
      </c>
      <c r="C67" s="19">
        <v>1</v>
      </c>
      <c r="D67" s="19">
        <v>4</v>
      </c>
      <c r="E67" s="19">
        <v>3</v>
      </c>
      <c r="F67" s="19">
        <v>16</v>
      </c>
      <c r="G67" s="19">
        <v>2</v>
      </c>
      <c r="H67" s="118">
        <f t="shared" si="4"/>
        <v>32</v>
      </c>
      <c r="I67" s="45">
        <v>7</v>
      </c>
      <c r="J67" s="22">
        <f t="shared" si="0"/>
        <v>0.82051282051282048</v>
      </c>
      <c r="K67" s="20" t="s">
        <v>181</v>
      </c>
      <c r="L67" s="15" t="s">
        <v>585</v>
      </c>
      <c r="M67" s="15" t="s">
        <v>358</v>
      </c>
      <c r="N67" s="15" t="s">
        <v>586</v>
      </c>
      <c r="O67" s="17" t="s">
        <v>279</v>
      </c>
      <c r="P67" s="20">
        <v>4</v>
      </c>
      <c r="Q67" s="21" t="s">
        <v>223</v>
      </c>
      <c r="R67" s="17" t="s">
        <v>592</v>
      </c>
      <c r="S67" s="17" t="s">
        <v>317</v>
      </c>
      <c r="T67" s="17" t="s">
        <v>593</v>
      </c>
      <c r="U67" s="26"/>
    </row>
    <row r="68" spans="1:21" s="1" customFormat="1" ht="19.5" customHeight="1" x14ac:dyDescent="0.3">
      <c r="A68" s="45" t="s">
        <v>144</v>
      </c>
      <c r="B68" s="19">
        <v>3</v>
      </c>
      <c r="C68" s="19">
        <v>1</v>
      </c>
      <c r="D68" s="19">
        <v>4</v>
      </c>
      <c r="E68" s="19">
        <v>3</v>
      </c>
      <c r="F68" s="19">
        <v>16</v>
      </c>
      <c r="G68" s="19">
        <v>4</v>
      </c>
      <c r="H68" s="45">
        <f t="shared" si="4"/>
        <v>31</v>
      </c>
      <c r="I68" s="45">
        <v>1</v>
      </c>
      <c r="J68" s="22">
        <f t="shared" si="0"/>
        <v>0.79487179487179482</v>
      </c>
      <c r="K68" s="20" t="s">
        <v>180</v>
      </c>
      <c r="L68" s="15" t="s">
        <v>994</v>
      </c>
      <c r="M68" s="15" t="s">
        <v>995</v>
      </c>
      <c r="N68" s="15" t="s">
        <v>531</v>
      </c>
      <c r="O68" s="17" t="s">
        <v>996</v>
      </c>
      <c r="P68" s="20">
        <v>4</v>
      </c>
      <c r="Q68" s="21" t="s">
        <v>253</v>
      </c>
      <c r="R68" s="17" t="s">
        <v>997</v>
      </c>
      <c r="S68" s="17" t="s">
        <v>998</v>
      </c>
      <c r="T68" s="17" t="s">
        <v>252</v>
      </c>
      <c r="U68" s="57"/>
    </row>
    <row r="69" spans="1:21" s="1" customFormat="1" ht="19.5" customHeight="1" x14ac:dyDescent="0.3">
      <c r="A69" s="45" t="s">
        <v>466</v>
      </c>
      <c r="B69" s="19">
        <v>6</v>
      </c>
      <c r="C69" s="19">
        <v>1</v>
      </c>
      <c r="D69" s="19">
        <v>2</v>
      </c>
      <c r="E69" s="19">
        <v>2</v>
      </c>
      <c r="F69" s="19">
        <v>16</v>
      </c>
      <c r="G69" s="19">
        <v>4</v>
      </c>
      <c r="H69" s="118">
        <f t="shared" si="4"/>
        <v>31</v>
      </c>
      <c r="I69" s="45">
        <v>4</v>
      </c>
      <c r="J69" s="22">
        <f t="shared" ref="J69:J129" si="5">H69/39</f>
        <v>0.79487179487179482</v>
      </c>
      <c r="K69" s="20" t="s">
        <v>181</v>
      </c>
      <c r="L69" s="15" t="s">
        <v>1483</v>
      </c>
      <c r="M69" s="15" t="s">
        <v>743</v>
      </c>
      <c r="N69" s="15" t="s">
        <v>210</v>
      </c>
      <c r="O69" s="17" t="s">
        <v>1473</v>
      </c>
      <c r="P69" s="20">
        <v>4</v>
      </c>
      <c r="Q69" s="21" t="s">
        <v>223</v>
      </c>
      <c r="R69" s="17" t="s">
        <v>1484</v>
      </c>
      <c r="S69" s="17" t="s">
        <v>434</v>
      </c>
      <c r="T69" s="17" t="s">
        <v>210</v>
      </c>
      <c r="U69" s="57"/>
    </row>
    <row r="70" spans="1:21" s="1" customFormat="1" ht="19.5" customHeight="1" x14ac:dyDescent="0.3">
      <c r="A70" s="45" t="s">
        <v>156</v>
      </c>
      <c r="B70" s="19">
        <v>3</v>
      </c>
      <c r="C70" s="19">
        <v>1</v>
      </c>
      <c r="D70" s="19">
        <v>4</v>
      </c>
      <c r="E70" s="19">
        <v>3</v>
      </c>
      <c r="F70" s="19">
        <v>16</v>
      </c>
      <c r="G70" s="19">
        <v>4</v>
      </c>
      <c r="H70" s="118">
        <f t="shared" si="4"/>
        <v>31</v>
      </c>
      <c r="I70" s="45">
        <v>7</v>
      </c>
      <c r="J70" s="22">
        <f t="shared" si="5"/>
        <v>0.79487179487179482</v>
      </c>
      <c r="K70" s="20" t="s">
        <v>182</v>
      </c>
      <c r="L70" s="15" t="s">
        <v>1987</v>
      </c>
      <c r="M70" s="15" t="s">
        <v>640</v>
      </c>
      <c r="N70" s="15" t="s">
        <v>198</v>
      </c>
      <c r="O70" s="17" t="s">
        <v>1975</v>
      </c>
      <c r="P70" s="20">
        <v>4</v>
      </c>
      <c r="Q70" s="21" t="s">
        <v>223</v>
      </c>
      <c r="R70" s="17" t="s">
        <v>1970</v>
      </c>
      <c r="S70" s="17" t="s">
        <v>243</v>
      </c>
      <c r="T70" s="17" t="s">
        <v>210</v>
      </c>
      <c r="U70" s="26"/>
    </row>
    <row r="71" spans="1:21" s="1" customFormat="1" ht="19.5" customHeight="1" x14ac:dyDescent="0.3">
      <c r="A71" s="45" t="s">
        <v>145</v>
      </c>
      <c r="B71" s="19">
        <v>7</v>
      </c>
      <c r="C71" s="19">
        <v>1</v>
      </c>
      <c r="D71" s="19">
        <v>2</v>
      </c>
      <c r="E71" s="19">
        <v>1</v>
      </c>
      <c r="F71" s="19">
        <v>16</v>
      </c>
      <c r="G71" s="19">
        <v>4</v>
      </c>
      <c r="H71" s="118">
        <f t="shared" si="4"/>
        <v>31</v>
      </c>
      <c r="I71" s="45">
        <v>1</v>
      </c>
      <c r="J71" s="22">
        <f t="shared" si="5"/>
        <v>0.79487179487179482</v>
      </c>
      <c r="K71" s="118" t="s">
        <v>180</v>
      </c>
      <c r="L71" s="15" t="s">
        <v>1069</v>
      </c>
      <c r="M71" s="15" t="s">
        <v>212</v>
      </c>
      <c r="N71" s="15" t="s">
        <v>1070</v>
      </c>
      <c r="O71" s="17" t="s">
        <v>1071</v>
      </c>
      <c r="P71" s="20">
        <v>4</v>
      </c>
      <c r="Q71" s="21" t="s">
        <v>253</v>
      </c>
      <c r="R71" s="17" t="s">
        <v>1072</v>
      </c>
      <c r="S71" s="17" t="s">
        <v>521</v>
      </c>
      <c r="T71" s="17" t="s">
        <v>611</v>
      </c>
      <c r="U71" s="57"/>
    </row>
    <row r="72" spans="1:21" s="1" customFormat="1" ht="19.5" customHeight="1" x14ac:dyDescent="0.3">
      <c r="A72" s="45" t="s">
        <v>147</v>
      </c>
      <c r="B72" s="144" t="s">
        <v>2673</v>
      </c>
      <c r="C72" s="145"/>
      <c r="D72" s="145"/>
      <c r="E72" s="145"/>
      <c r="F72" s="145"/>
      <c r="G72" s="146"/>
      <c r="H72" s="118">
        <v>31</v>
      </c>
      <c r="I72" s="45">
        <v>3</v>
      </c>
      <c r="J72" s="22">
        <f t="shared" si="5"/>
        <v>0.79487179487179482</v>
      </c>
      <c r="K72" s="20" t="s">
        <v>181</v>
      </c>
      <c r="L72" s="15" t="s">
        <v>2053</v>
      </c>
      <c r="M72" s="15" t="s">
        <v>322</v>
      </c>
      <c r="N72" s="15" t="s">
        <v>201</v>
      </c>
      <c r="O72" s="17" t="s">
        <v>2671</v>
      </c>
      <c r="P72" s="20">
        <v>4</v>
      </c>
      <c r="Q72" s="21" t="s">
        <v>945</v>
      </c>
      <c r="R72" s="17" t="s">
        <v>1349</v>
      </c>
      <c r="S72" s="17" t="s">
        <v>2054</v>
      </c>
      <c r="T72" s="17" t="s">
        <v>235</v>
      </c>
      <c r="U72" s="57"/>
    </row>
    <row r="73" spans="1:21" s="1" customFormat="1" ht="19.5" customHeight="1" x14ac:dyDescent="0.3">
      <c r="A73" s="45" t="s">
        <v>145</v>
      </c>
      <c r="B73" s="19">
        <v>6</v>
      </c>
      <c r="C73" s="19">
        <v>1</v>
      </c>
      <c r="D73" s="19">
        <v>4</v>
      </c>
      <c r="E73" s="19">
        <v>3</v>
      </c>
      <c r="F73" s="19">
        <v>15</v>
      </c>
      <c r="G73" s="19">
        <v>2</v>
      </c>
      <c r="H73" s="118">
        <f>B73+C73+D73+E73+F73+G73</f>
        <v>31</v>
      </c>
      <c r="I73" s="45">
        <v>1</v>
      </c>
      <c r="J73" s="22">
        <f t="shared" si="5"/>
        <v>0.79487179487179482</v>
      </c>
      <c r="K73" s="20" t="s">
        <v>180</v>
      </c>
      <c r="L73" s="15" t="s">
        <v>1417</v>
      </c>
      <c r="M73" s="15" t="s">
        <v>251</v>
      </c>
      <c r="N73" s="15" t="s">
        <v>332</v>
      </c>
      <c r="O73" s="17" t="s">
        <v>1418</v>
      </c>
      <c r="P73" s="20">
        <v>4</v>
      </c>
      <c r="Q73" s="21" t="s">
        <v>224</v>
      </c>
      <c r="R73" s="17" t="s">
        <v>1419</v>
      </c>
      <c r="S73" s="17" t="s">
        <v>521</v>
      </c>
      <c r="T73" s="17" t="s">
        <v>593</v>
      </c>
      <c r="U73" s="57"/>
    </row>
    <row r="74" spans="1:21" s="1" customFormat="1" ht="19.5" customHeight="1" x14ac:dyDescent="0.3">
      <c r="A74" s="45" t="s">
        <v>144</v>
      </c>
      <c r="B74" s="19">
        <v>9</v>
      </c>
      <c r="C74" s="19">
        <v>1</v>
      </c>
      <c r="D74" s="19">
        <v>1</v>
      </c>
      <c r="E74" s="19">
        <v>3</v>
      </c>
      <c r="F74" s="19">
        <v>16</v>
      </c>
      <c r="G74" s="19">
        <v>1</v>
      </c>
      <c r="H74" s="118">
        <f>B74+C74+D74+E74+F74+G74</f>
        <v>31</v>
      </c>
      <c r="I74" s="45">
        <v>4</v>
      </c>
      <c r="J74" s="22">
        <f t="shared" si="5"/>
        <v>0.79487179487179482</v>
      </c>
      <c r="K74" s="20" t="s">
        <v>181</v>
      </c>
      <c r="L74" s="15" t="s">
        <v>2233</v>
      </c>
      <c r="M74" s="15" t="s">
        <v>2234</v>
      </c>
      <c r="N74" s="15" t="s">
        <v>281</v>
      </c>
      <c r="O74" s="17" t="s">
        <v>2222</v>
      </c>
      <c r="P74" s="20">
        <v>4</v>
      </c>
      <c r="Q74" s="21" t="s">
        <v>224</v>
      </c>
      <c r="R74" s="17" t="s">
        <v>2223</v>
      </c>
      <c r="S74" s="17" t="s">
        <v>243</v>
      </c>
      <c r="T74" s="17" t="s">
        <v>299</v>
      </c>
      <c r="U74" s="57"/>
    </row>
    <row r="75" spans="1:21" s="1" customFormat="1" ht="19.5" customHeight="1" x14ac:dyDescent="0.3">
      <c r="A75" s="45" t="s">
        <v>150</v>
      </c>
      <c r="B75" s="144" t="s">
        <v>2673</v>
      </c>
      <c r="C75" s="145"/>
      <c r="D75" s="145"/>
      <c r="E75" s="145"/>
      <c r="F75" s="145"/>
      <c r="G75" s="146"/>
      <c r="H75" s="118">
        <v>31</v>
      </c>
      <c r="I75" s="45">
        <v>4</v>
      </c>
      <c r="J75" s="22">
        <f t="shared" si="5"/>
        <v>0.79487179487179482</v>
      </c>
      <c r="K75" s="20" t="s">
        <v>182</v>
      </c>
      <c r="L75" s="15" t="s">
        <v>2176</v>
      </c>
      <c r="M75" s="15" t="s">
        <v>206</v>
      </c>
      <c r="N75" s="15" t="s">
        <v>325</v>
      </c>
      <c r="O75" s="17" t="s">
        <v>2674</v>
      </c>
      <c r="P75" s="20">
        <v>4</v>
      </c>
      <c r="Q75" s="21" t="s">
        <v>223</v>
      </c>
      <c r="R75" s="17" t="s">
        <v>2161</v>
      </c>
      <c r="S75" s="17" t="s">
        <v>521</v>
      </c>
      <c r="T75" s="17" t="s">
        <v>2162</v>
      </c>
      <c r="U75" s="26"/>
    </row>
    <row r="76" spans="1:21" s="1" customFormat="1" ht="19.5" customHeight="1" x14ac:dyDescent="0.3">
      <c r="A76" s="45" t="s">
        <v>170</v>
      </c>
      <c r="B76" s="19">
        <v>5</v>
      </c>
      <c r="C76" s="19">
        <v>1</v>
      </c>
      <c r="D76" s="19">
        <v>2</v>
      </c>
      <c r="E76" s="19">
        <v>3</v>
      </c>
      <c r="F76" s="19">
        <v>16</v>
      </c>
      <c r="G76" s="19">
        <v>4</v>
      </c>
      <c r="H76" s="118">
        <f t="shared" ref="H76:H86" si="6">B76+C76+D76+E76+F76+G76</f>
        <v>31</v>
      </c>
      <c r="I76" s="45">
        <v>7</v>
      </c>
      <c r="J76" s="22">
        <f t="shared" si="5"/>
        <v>0.79487179487179482</v>
      </c>
      <c r="K76" s="20" t="s">
        <v>182</v>
      </c>
      <c r="L76" s="15" t="s">
        <v>956</v>
      </c>
      <c r="M76" s="15" t="s">
        <v>408</v>
      </c>
      <c r="N76" s="15" t="s">
        <v>280</v>
      </c>
      <c r="O76" s="17" t="s">
        <v>1975</v>
      </c>
      <c r="P76" s="20">
        <v>4</v>
      </c>
      <c r="Q76" s="21" t="s">
        <v>223</v>
      </c>
      <c r="R76" s="17" t="s">
        <v>1970</v>
      </c>
      <c r="S76" s="17" t="s">
        <v>243</v>
      </c>
      <c r="T76" s="17" t="s">
        <v>210</v>
      </c>
      <c r="U76" s="26"/>
    </row>
    <row r="77" spans="1:21" s="1" customFormat="1" ht="19.5" customHeight="1" x14ac:dyDescent="0.3">
      <c r="A77" s="45" t="s">
        <v>1495</v>
      </c>
      <c r="B77" s="19">
        <v>9</v>
      </c>
      <c r="C77" s="19">
        <v>1</v>
      </c>
      <c r="D77" s="19">
        <v>3</v>
      </c>
      <c r="E77" s="19">
        <v>3</v>
      </c>
      <c r="F77" s="19">
        <v>11</v>
      </c>
      <c r="G77" s="19">
        <v>4</v>
      </c>
      <c r="H77" s="118">
        <f t="shared" si="6"/>
        <v>31</v>
      </c>
      <c r="I77" s="45">
        <v>5</v>
      </c>
      <c r="J77" s="22">
        <f t="shared" si="5"/>
        <v>0.79487179487179482</v>
      </c>
      <c r="K77" s="20" t="s">
        <v>181</v>
      </c>
      <c r="L77" s="15" t="s">
        <v>1496</v>
      </c>
      <c r="M77" s="15" t="s">
        <v>619</v>
      </c>
      <c r="N77" s="15" t="s">
        <v>562</v>
      </c>
      <c r="O77" s="17" t="s">
        <v>1473</v>
      </c>
      <c r="P77" s="20">
        <v>4</v>
      </c>
      <c r="Q77" s="21" t="s">
        <v>224</v>
      </c>
      <c r="R77" s="17" t="s">
        <v>1474</v>
      </c>
      <c r="S77" s="17" t="s">
        <v>434</v>
      </c>
      <c r="T77" s="17" t="s">
        <v>662</v>
      </c>
      <c r="U77" s="26"/>
    </row>
    <row r="78" spans="1:21" s="1" customFormat="1" ht="19.5" customHeight="1" x14ac:dyDescent="0.3">
      <c r="A78" s="45" t="s">
        <v>154</v>
      </c>
      <c r="B78" s="19">
        <v>6</v>
      </c>
      <c r="C78" s="19">
        <v>1</v>
      </c>
      <c r="D78" s="19">
        <v>3</v>
      </c>
      <c r="E78" s="19">
        <v>1</v>
      </c>
      <c r="F78" s="19">
        <v>16</v>
      </c>
      <c r="G78" s="19">
        <v>4</v>
      </c>
      <c r="H78" s="118">
        <f t="shared" si="6"/>
        <v>31</v>
      </c>
      <c r="I78" s="45">
        <v>3</v>
      </c>
      <c r="J78" s="22">
        <f t="shared" si="5"/>
        <v>0.79487179487179482</v>
      </c>
      <c r="K78" s="20" t="s">
        <v>181</v>
      </c>
      <c r="L78" s="18" t="s">
        <v>2353</v>
      </c>
      <c r="M78" s="15" t="s">
        <v>322</v>
      </c>
      <c r="N78" s="15" t="s">
        <v>325</v>
      </c>
      <c r="O78" s="17" t="s">
        <v>2350</v>
      </c>
      <c r="P78" s="20">
        <v>4</v>
      </c>
      <c r="Q78" s="21" t="s">
        <v>253</v>
      </c>
      <c r="R78" s="17" t="s">
        <v>2354</v>
      </c>
      <c r="S78" s="17" t="s">
        <v>521</v>
      </c>
      <c r="T78" s="17" t="s">
        <v>2355</v>
      </c>
      <c r="U78" s="57"/>
    </row>
    <row r="79" spans="1:21" s="1" customFormat="1" ht="19.5" customHeight="1" x14ac:dyDescent="0.3">
      <c r="A79" s="45" t="s">
        <v>153</v>
      </c>
      <c r="B79" s="19">
        <v>7</v>
      </c>
      <c r="C79" s="19">
        <v>1</v>
      </c>
      <c r="D79" s="19">
        <v>1</v>
      </c>
      <c r="E79" s="19">
        <v>2</v>
      </c>
      <c r="F79" s="19">
        <v>16</v>
      </c>
      <c r="G79" s="19">
        <v>4</v>
      </c>
      <c r="H79" s="118">
        <f t="shared" si="6"/>
        <v>31</v>
      </c>
      <c r="I79" s="45">
        <v>3</v>
      </c>
      <c r="J79" s="22">
        <f t="shared" si="5"/>
        <v>0.79487179487179482</v>
      </c>
      <c r="K79" s="20" t="s">
        <v>181</v>
      </c>
      <c r="L79" s="15" t="s">
        <v>2229</v>
      </c>
      <c r="M79" s="15" t="s">
        <v>349</v>
      </c>
      <c r="N79" s="15" t="s">
        <v>2041</v>
      </c>
      <c r="O79" s="17" t="s">
        <v>2222</v>
      </c>
      <c r="P79" s="20">
        <v>4</v>
      </c>
      <c r="Q79" s="21" t="s">
        <v>253</v>
      </c>
      <c r="R79" s="17" t="s">
        <v>2228</v>
      </c>
      <c r="S79" s="17" t="s">
        <v>1124</v>
      </c>
      <c r="T79" s="17" t="s">
        <v>387</v>
      </c>
      <c r="U79" s="26"/>
    </row>
    <row r="80" spans="1:21" s="1" customFormat="1" ht="19.5" customHeight="1" x14ac:dyDescent="0.3">
      <c r="A80" s="45" t="s">
        <v>1481</v>
      </c>
      <c r="B80" s="19">
        <v>10</v>
      </c>
      <c r="C80" s="19">
        <v>1</v>
      </c>
      <c r="D80" s="19">
        <v>3</v>
      </c>
      <c r="E80" s="19">
        <v>1</v>
      </c>
      <c r="F80" s="19">
        <v>12</v>
      </c>
      <c r="G80" s="19">
        <v>4</v>
      </c>
      <c r="H80" s="118">
        <f t="shared" si="6"/>
        <v>31</v>
      </c>
      <c r="I80" s="45">
        <v>3</v>
      </c>
      <c r="J80" s="22">
        <f t="shared" si="5"/>
        <v>0.79487179487179482</v>
      </c>
      <c r="K80" s="20" t="s">
        <v>181</v>
      </c>
      <c r="L80" s="15" t="s">
        <v>1482</v>
      </c>
      <c r="M80" s="15" t="s">
        <v>327</v>
      </c>
      <c r="N80" s="15" t="s">
        <v>320</v>
      </c>
      <c r="O80" s="17" t="s">
        <v>1473</v>
      </c>
      <c r="P80" s="20">
        <v>4</v>
      </c>
      <c r="Q80" s="21" t="s">
        <v>224</v>
      </c>
      <c r="R80" s="17" t="s">
        <v>1474</v>
      </c>
      <c r="S80" s="17" t="s">
        <v>434</v>
      </c>
      <c r="T80" s="17" t="s">
        <v>662</v>
      </c>
      <c r="U80" s="57"/>
    </row>
    <row r="81" spans="1:21" s="1" customFormat="1" ht="19.5" customHeight="1" x14ac:dyDescent="0.3">
      <c r="A81" s="45" t="s">
        <v>150</v>
      </c>
      <c r="B81" s="19">
        <v>5</v>
      </c>
      <c r="C81" s="19">
        <v>1</v>
      </c>
      <c r="D81" s="19">
        <v>3</v>
      </c>
      <c r="E81" s="19">
        <v>3</v>
      </c>
      <c r="F81" s="19">
        <v>15</v>
      </c>
      <c r="G81" s="19">
        <v>4</v>
      </c>
      <c r="H81" s="45">
        <f t="shared" si="6"/>
        <v>31</v>
      </c>
      <c r="I81" s="45">
        <v>4</v>
      </c>
      <c r="J81" s="22">
        <f t="shared" si="5"/>
        <v>0.79487179487179482</v>
      </c>
      <c r="K81" s="20" t="s">
        <v>181</v>
      </c>
      <c r="L81" s="15" t="s">
        <v>1642</v>
      </c>
      <c r="M81" s="15" t="s">
        <v>331</v>
      </c>
      <c r="N81" s="15" t="s">
        <v>336</v>
      </c>
      <c r="O81" s="17" t="s">
        <v>1633</v>
      </c>
      <c r="P81" s="20">
        <v>4</v>
      </c>
      <c r="Q81" s="21" t="s">
        <v>253</v>
      </c>
      <c r="R81" s="17" t="s">
        <v>1634</v>
      </c>
      <c r="S81" s="17" t="s">
        <v>441</v>
      </c>
      <c r="T81" s="17" t="s">
        <v>315</v>
      </c>
      <c r="U81" s="26"/>
    </row>
    <row r="82" spans="1:21" s="1" customFormat="1" ht="19.5" customHeight="1" x14ac:dyDescent="0.3">
      <c r="A82" s="45" t="s">
        <v>1475</v>
      </c>
      <c r="B82" s="19">
        <v>7</v>
      </c>
      <c r="C82" s="19">
        <v>1</v>
      </c>
      <c r="D82" s="19">
        <v>4</v>
      </c>
      <c r="E82" s="19">
        <v>3</v>
      </c>
      <c r="F82" s="19">
        <v>14</v>
      </c>
      <c r="G82" s="19">
        <v>2</v>
      </c>
      <c r="H82" s="118">
        <f t="shared" si="6"/>
        <v>31</v>
      </c>
      <c r="I82" s="45">
        <v>2</v>
      </c>
      <c r="J82" s="22">
        <f t="shared" si="5"/>
        <v>0.79487179487179482</v>
      </c>
      <c r="K82" s="20" t="s">
        <v>181</v>
      </c>
      <c r="L82" s="15" t="s">
        <v>1476</v>
      </c>
      <c r="M82" s="15" t="s">
        <v>1477</v>
      </c>
      <c r="N82" s="15" t="s">
        <v>336</v>
      </c>
      <c r="O82" s="17" t="s">
        <v>1473</v>
      </c>
      <c r="P82" s="20">
        <v>4</v>
      </c>
      <c r="Q82" s="21" t="s">
        <v>383</v>
      </c>
      <c r="R82" s="17" t="s">
        <v>1478</v>
      </c>
      <c r="S82" s="17" t="s">
        <v>317</v>
      </c>
      <c r="T82" s="17" t="s">
        <v>611</v>
      </c>
      <c r="U82" s="57"/>
    </row>
    <row r="83" spans="1:21" s="1" customFormat="1" ht="19.5" customHeight="1" x14ac:dyDescent="0.3">
      <c r="A83" s="45" t="s">
        <v>1479</v>
      </c>
      <c r="B83" s="19">
        <v>9</v>
      </c>
      <c r="C83" s="19">
        <v>1</v>
      </c>
      <c r="D83" s="19">
        <v>1</v>
      </c>
      <c r="E83" s="19">
        <v>3</v>
      </c>
      <c r="F83" s="19">
        <v>13</v>
      </c>
      <c r="G83" s="19">
        <v>4</v>
      </c>
      <c r="H83" s="118">
        <f t="shared" si="6"/>
        <v>31</v>
      </c>
      <c r="I83" s="45">
        <v>2</v>
      </c>
      <c r="J83" s="22">
        <f t="shared" si="5"/>
        <v>0.79487179487179482</v>
      </c>
      <c r="K83" s="20" t="s">
        <v>181</v>
      </c>
      <c r="L83" s="15" t="s">
        <v>1480</v>
      </c>
      <c r="M83" s="15" t="s">
        <v>884</v>
      </c>
      <c r="N83" s="15" t="s">
        <v>296</v>
      </c>
      <c r="O83" s="17" t="s">
        <v>1473</v>
      </c>
      <c r="P83" s="20">
        <v>4</v>
      </c>
      <c r="Q83" s="21" t="s">
        <v>383</v>
      </c>
      <c r="R83" s="17" t="s">
        <v>1478</v>
      </c>
      <c r="S83" s="17" t="s">
        <v>317</v>
      </c>
      <c r="T83" s="17" t="s">
        <v>611</v>
      </c>
      <c r="U83" s="57"/>
    </row>
    <row r="84" spans="1:21" s="1" customFormat="1" ht="19.5" customHeight="1" x14ac:dyDescent="0.3">
      <c r="A84" s="45" t="s">
        <v>158</v>
      </c>
      <c r="B84" s="19">
        <v>4</v>
      </c>
      <c r="C84" s="19">
        <v>1</v>
      </c>
      <c r="D84" s="19">
        <v>4</v>
      </c>
      <c r="E84" s="19">
        <v>3</v>
      </c>
      <c r="F84" s="19">
        <v>15</v>
      </c>
      <c r="G84" s="19">
        <v>4</v>
      </c>
      <c r="H84" s="118">
        <f t="shared" si="6"/>
        <v>31</v>
      </c>
      <c r="I84" s="45">
        <v>7</v>
      </c>
      <c r="J84" s="22">
        <f t="shared" si="5"/>
        <v>0.79487179487179482</v>
      </c>
      <c r="K84" s="20" t="s">
        <v>182</v>
      </c>
      <c r="L84" s="15" t="s">
        <v>1534</v>
      </c>
      <c r="M84" s="15" t="s">
        <v>646</v>
      </c>
      <c r="N84" s="15" t="s">
        <v>623</v>
      </c>
      <c r="O84" s="17" t="s">
        <v>1975</v>
      </c>
      <c r="P84" s="20">
        <v>4</v>
      </c>
      <c r="Q84" s="21" t="s">
        <v>223</v>
      </c>
      <c r="R84" s="17" t="s">
        <v>1970</v>
      </c>
      <c r="S84" s="17" t="s">
        <v>243</v>
      </c>
      <c r="T84" s="17" t="s">
        <v>210</v>
      </c>
      <c r="U84" s="26"/>
    </row>
    <row r="85" spans="1:21" s="1" customFormat="1" ht="19.5" customHeight="1" x14ac:dyDescent="0.3">
      <c r="A85" s="45" t="s">
        <v>145</v>
      </c>
      <c r="B85" s="19">
        <v>4</v>
      </c>
      <c r="C85" s="19">
        <v>1</v>
      </c>
      <c r="D85" s="19">
        <v>4</v>
      </c>
      <c r="E85" s="19">
        <v>2</v>
      </c>
      <c r="F85" s="19">
        <v>16</v>
      </c>
      <c r="G85" s="19">
        <v>4</v>
      </c>
      <c r="H85" s="118">
        <f t="shared" si="6"/>
        <v>31</v>
      </c>
      <c r="I85" s="45">
        <v>2</v>
      </c>
      <c r="J85" s="22">
        <f t="shared" si="5"/>
        <v>0.79487179487179482</v>
      </c>
      <c r="K85" s="118" t="s">
        <v>181</v>
      </c>
      <c r="L85" s="15" t="s">
        <v>2505</v>
      </c>
      <c r="M85" s="15" t="s">
        <v>293</v>
      </c>
      <c r="N85" s="15" t="s">
        <v>461</v>
      </c>
      <c r="O85" s="17" t="s">
        <v>2503</v>
      </c>
      <c r="P85" s="20">
        <v>4</v>
      </c>
      <c r="Q85" s="21" t="s">
        <v>253</v>
      </c>
      <c r="R85" s="17" t="s">
        <v>2504</v>
      </c>
      <c r="S85" s="17" t="s">
        <v>857</v>
      </c>
      <c r="T85" s="17" t="s">
        <v>387</v>
      </c>
      <c r="U85" s="57"/>
    </row>
    <row r="86" spans="1:21" s="1" customFormat="1" ht="19.5" customHeight="1" x14ac:dyDescent="0.3">
      <c r="A86" s="45" t="s">
        <v>164</v>
      </c>
      <c r="B86" s="19">
        <v>6</v>
      </c>
      <c r="C86" s="19">
        <v>1</v>
      </c>
      <c r="D86" s="19">
        <v>4</v>
      </c>
      <c r="E86" s="19">
        <v>0</v>
      </c>
      <c r="F86" s="19">
        <v>16</v>
      </c>
      <c r="G86" s="19">
        <v>4</v>
      </c>
      <c r="H86" s="118">
        <f t="shared" si="6"/>
        <v>31</v>
      </c>
      <c r="I86" s="45">
        <v>2</v>
      </c>
      <c r="J86" s="22">
        <f t="shared" si="5"/>
        <v>0.79487179487179482</v>
      </c>
      <c r="K86" s="20" t="s">
        <v>181</v>
      </c>
      <c r="L86" s="15" t="s">
        <v>760</v>
      </c>
      <c r="M86" s="15" t="s">
        <v>619</v>
      </c>
      <c r="N86" s="15" t="s">
        <v>1636</v>
      </c>
      <c r="O86" s="17" t="s">
        <v>1633</v>
      </c>
      <c r="P86" s="20">
        <v>4</v>
      </c>
      <c r="Q86" s="21" t="s">
        <v>240</v>
      </c>
      <c r="R86" s="17" t="s">
        <v>1637</v>
      </c>
      <c r="S86" s="17" t="s">
        <v>441</v>
      </c>
      <c r="T86" s="17" t="s">
        <v>1638</v>
      </c>
      <c r="U86" s="57"/>
    </row>
    <row r="87" spans="1:21" s="1" customFormat="1" ht="19.5" customHeight="1" x14ac:dyDescent="0.3">
      <c r="A87" s="45" t="s">
        <v>171</v>
      </c>
      <c r="B87" s="144" t="s">
        <v>2673</v>
      </c>
      <c r="C87" s="145"/>
      <c r="D87" s="145"/>
      <c r="E87" s="145"/>
      <c r="F87" s="145"/>
      <c r="G87" s="146"/>
      <c r="H87" s="45">
        <v>31</v>
      </c>
      <c r="I87" s="45">
        <v>4</v>
      </c>
      <c r="J87" s="22">
        <f t="shared" si="5"/>
        <v>0.79487179487179482</v>
      </c>
      <c r="K87" s="20" t="s">
        <v>182</v>
      </c>
      <c r="L87" s="15" t="s">
        <v>2177</v>
      </c>
      <c r="M87" s="15" t="s">
        <v>301</v>
      </c>
      <c r="N87" s="15" t="s">
        <v>280</v>
      </c>
      <c r="O87" s="17" t="s">
        <v>2674</v>
      </c>
      <c r="P87" s="20">
        <v>4</v>
      </c>
      <c r="Q87" s="21" t="s">
        <v>223</v>
      </c>
      <c r="R87" s="17" t="s">
        <v>2161</v>
      </c>
      <c r="S87" s="17" t="s">
        <v>521</v>
      </c>
      <c r="T87" s="17" t="s">
        <v>2162</v>
      </c>
      <c r="U87" s="26"/>
    </row>
    <row r="88" spans="1:21" s="1" customFormat="1" ht="19.5" customHeight="1" x14ac:dyDescent="0.3">
      <c r="A88" s="45" t="s">
        <v>169</v>
      </c>
      <c r="B88" s="144" t="s">
        <v>2673</v>
      </c>
      <c r="C88" s="145"/>
      <c r="D88" s="145"/>
      <c r="E88" s="145"/>
      <c r="F88" s="145"/>
      <c r="G88" s="146"/>
      <c r="H88" s="118">
        <v>30</v>
      </c>
      <c r="I88" s="45">
        <v>5</v>
      </c>
      <c r="J88" s="22">
        <f t="shared" si="5"/>
        <v>0.76923076923076927</v>
      </c>
      <c r="K88" s="20" t="s">
        <v>182</v>
      </c>
      <c r="L88" s="15" t="s">
        <v>187</v>
      </c>
      <c r="M88" s="15" t="s">
        <v>640</v>
      </c>
      <c r="N88" s="15" t="s">
        <v>230</v>
      </c>
      <c r="O88" s="17" t="s">
        <v>2674</v>
      </c>
      <c r="P88" s="20">
        <v>4</v>
      </c>
      <c r="Q88" s="21" t="s">
        <v>223</v>
      </c>
      <c r="R88" s="17" t="s">
        <v>2161</v>
      </c>
      <c r="S88" s="17" t="s">
        <v>521</v>
      </c>
      <c r="T88" s="17" t="s">
        <v>2162</v>
      </c>
      <c r="U88" s="26"/>
    </row>
    <row r="89" spans="1:21" s="1" customFormat="1" ht="19.5" customHeight="1" x14ac:dyDescent="0.3">
      <c r="A89" s="45" t="s">
        <v>148</v>
      </c>
      <c r="B89" s="144" t="s">
        <v>2673</v>
      </c>
      <c r="C89" s="145"/>
      <c r="D89" s="145"/>
      <c r="E89" s="145"/>
      <c r="F89" s="145"/>
      <c r="G89" s="146"/>
      <c r="H89" s="118">
        <v>30</v>
      </c>
      <c r="I89" s="45">
        <v>4</v>
      </c>
      <c r="J89" s="22">
        <f t="shared" si="5"/>
        <v>0.76923076923076927</v>
      </c>
      <c r="K89" s="20" t="s">
        <v>182</v>
      </c>
      <c r="L89" s="15" t="s">
        <v>2055</v>
      </c>
      <c r="M89" s="15" t="s">
        <v>544</v>
      </c>
      <c r="N89" s="15" t="s">
        <v>215</v>
      </c>
      <c r="O89" s="17" t="s">
        <v>2671</v>
      </c>
      <c r="P89" s="20">
        <v>4</v>
      </c>
      <c r="Q89" s="21" t="s">
        <v>897</v>
      </c>
      <c r="R89" s="17" t="s">
        <v>2056</v>
      </c>
      <c r="S89" s="17" t="s">
        <v>2057</v>
      </c>
      <c r="T89" s="17" t="s">
        <v>2058</v>
      </c>
      <c r="U89" s="57"/>
    </row>
    <row r="90" spans="1:21" s="1" customFormat="1" ht="19.5" customHeight="1" x14ac:dyDescent="0.3">
      <c r="A90" s="45" t="s">
        <v>153</v>
      </c>
      <c r="B90" s="144" t="s">
        <v>2673</v>
      </c>
      <c r="C90" s="145"/>
      <c r="D90" s="145"/>
      <c r="E90" s="145"/>
      <c r="F90" s="145"/>
      <c r="G90" s="146"/>
      <c r="H90" s="118">
        <v>30</v>
      </c>
      <c r="I90" s="45">
        <v>5</v>
      </c>
      <c r="J90" s="22">
        <f t="shared" si="5"/>
        <v>0.76923076923076927</v>
      </c>
      <c r="K90" s="20" t="s">
        <v>182</v>
      </c>
      <c r="L90" s="15" t="s">
        <v>2180</v>
      </c>
      <c r="M90" s="15" t="s">
        <v>349</v>
      </c>
      <c r="N90" s="15" t="s">
        <v>220</v>
      </c>
      <c r="O90" s="17" t="s">
        <v>2674</v>
      </c>
      <c r="P90" s="20">
        <v>4</v>
      </c>
      <c r="Q90" s="21" t="s">
        <v>223</v>
      </c>
      <c r="R90" s="17" t="s">
        <v>2161</v>
      </c>
      <c r="S90" s="17" t="s">
        <v>521</v>
      </c>
      <c r="T90" s="17" t="s">
        <v>2162</v>
      </c>
      <c r="U90" s="26"/>
    </row>
    <row r="91" spans="1:21" s="1" customFormat="1" ht="19.5" customHeight="1" x14ac:dyDescent="0.3">
      <c r="A91" s="45" t="s">
        <v>152</v>
      </c>
      <c r="B91" s="19">
        <v>7</v>
      </c>
      <c r="C91" s="19">
        <v>1</v>
      </c>
      <c r="D91" s="19">
        <v>1</v>
      </c>
      <c r="E91" s="19">
        <v>1</v>
      </c>
      <c r="F91" s="19">
        <v>16</v>
      </c>
      <c r="G91" s="19">
        <v>4</v>
      </c>
      <c r="H91" s="118">
        <f>B91+C91+D91+E91+F91+G91</f>
        <v>30</v>
      </c>
      <c r="I91" s="45">
        <v>3</v>
      </c>
      <c r="J91" s="22">
        <f t="shared" si="5"/>
        <v>0.76923076923076927</v>
      </c>
      <c r="K91" s="20" t="s">
        <v>181</v>
      </c>
      <c r="L91" s="15" t="s">
        <v>2227</v>
      </c>
      <c r="M91" s="15" t="s">
        <v>902</v>
      </c>
      <c r="N91" s="15" t="s">
        <v>325</v>
      </c>
      <c r="O91" s="17" t="s">
        <v>2222</v>
      </c>
      <c r="P91" s="20">
        <v>4</v>
      </c>
      <c r="Q91" s="21" t="s">
        <v>253</v>
      </c>
      <c r="R91" s="17" t="s">
        <v>2228</v>
      </c>
      <c r="S91" s="17" t="s">
        <v>1124</v>
      </c>
      <c r="T91" s="17" t="s">
        <v>387</v>
      </c>
      <c r="U91" s="26"/>
    </row>
    <row r="92" spans="1:21" s="1" customFormat="1" ht="19.5" customHeight="1" x14ac:dyDescent="0.3">
      <c r="A92" s="45" t="s">
        <v>159</v>
      </c>
      <c r="B92" s="19">
        <v>6</v>
      </c>
      <c r="C92" s="19">
        <v>1</v>
      </c>
      <c r="D92" s="19">
        <v>5</v>
      </c>
      <c r="E92" s="19">
        <v>3</v>
      </c>
      <c r="F92" s="19">
        <v>13</v>
      </c>
      <c r="G92" s="19">
        <v>2</v>
      </c>
      <c r="H92" s="118">
        <f>B92+C92+D92+E92+F92+G92</f>
        <v>30</v>
      </c>
      <c r="I92" s="45">
        <v>9</v>
      </c>
      <c r="J92" s="22">
        <f t="shared" si="5"/>
        <v>0.76923076923076927</v>
      </c>
      <c r="K92" s="20" t="s">
        <v>181</v>
      </c>
      <c r="L92" s="15" t="s">
        <v>527</v>
      </c>
      <c r="M92" s="15" t="s">
        <v>327</v>
      </c>
      <c r="N92" s="15" t="s">
        <v>528</v>
      </c>
      <c r="O92" s="17" t="s">
        <v>279</v>
      </c>
      <c r="P92" s="20">
        <v>4</v>
      </c>
      <c r="Q92" s="21" t="s">
        <v>253</v>
      </c>
      <c r="R92" s="17" t="s">
        <v>547</v>
      </c>
      <c r="S92" s="17" t="s">
        <v>434</v>
      </c>
      <c r="T92" s="17" t="s">
        <v>387</v>
      </c>
      <c r="U92" s="26"/>
    </row>
    <row r="93" spans="1:21" s="1" customFormat="1" ht="19.5" customHeight="1" x14ac:dyDescent="0.3">
      <c r="A93" s="45" t="s">
        <v>145</v>
      </c>
      <c r="B93" s="144" t="s">
        <v>2673</v>
      </c>
      <c r="C93" s="145"/>
      <c r="D93" s="145"/>
      <c r="E93" s="145"/>
      <c r="F93" s="145"/>
      <c r="G93" s="146"/>
      <c r="H93" s="45">
        <v>30</v>
      </c>
      <c r="I93" s="45">
        <v>5</v>
      </c>
      <c r="J93" s="22">
        <f t="shared" si="5"/>
        <v>0.76923076923076927</v>
      </c>
      <c r="K93" s="20" t="s">
        <v>182</v>
      </c>
      <c r="L93" s="15" t="s">
        <v>2178</v>
      </c>
      <c r="M93" s="15" t="s">
        <v>577</v>
      </c>
      <c r="N93" s="15" t="s">
        <v>2179</v>
      </c>
      <c r="O93" s="17" t="s">
        <v>2674</v>
      </c>
      <c r="P93" s="20">
        <v>4</v>
      </c>
      <c r="Q93" s="21" t="s">
        <v>253</v>
      </c>
      <c r="R93" s="17" t="s">
        <v>2164</v>
      </c>
      <c r="S93" s="17" t="s">
        <v>2165</v>
      </c>
      <c r="T93" s="17" t="s">
        <v>445</v>
      </c>
      <c r="U93" s="26"/>
    </row>
    <row r="94" spans="1:21" s="1" customFormat="1" ht="19.5" customHeight="1" x14ac:dyDescent="0.3">
      <c r="A94" s="45" t="s">
        <v>144</v>
      </c>
      <c r="B94" s="19">
        <v>4</v>
      </c>
      <c r="C94" s="19">
        <v>1</v>
      </c>
      <c r="D94" s="19">
        <v>3</v>
      </c>
      <c r="E94" s="19">
        <v>3</v>
      </c>
      <c r="F94" s="19">
        <v>15</v>
      </c>
      <c r="G94" s="19">
        <v>4</v>
      </c>
      <c r="H94" s="118">
        <f t="shared" ref="H94:H106" si="7">B94+C94+D94+E94+F94+G94</f>
        <v>30</v>
      </c>
      <c r="I94" s="45"/>
      <c r="J94" s="22">
        <f t="shared" si="5"/>
        <v>0.76923076923076927</v>
      </c>
      <c r="K94" s="118" t="s">
        <v>180</v>
      </c>
      <c r="L94" s="15" t="s">
        <v>2562</v>
      </c>
      <c r="M94" s="15" t="s">
        <v>274</v>
      </c>
      <c r="N94" s="15" t="s">
        <v>461</v>
      </c>
      <c r="O94" s="17" t="s">
        <v>2563</v>
      </c>
      <c r="P94" s="20">
        <v>4</v>
      </c>
      <c r="Q94" s="21" t="s">
        <v>253</v>
      </c>
      <c r="R94" s="17" t="s">
        <v>2564</v>
      </c>
      <c r="S94" s="17" t="s">
        <v>389</v>
      </c>
      <c r="T94" s="17" t="s">
        <v>210</v>
      </c>
      <c r="U94" s="57"/>
    </row>
    <row r="95" spans="1:21" s="1" customFormat="1" ht="19.5" customHeight="1" x14ac:dyDescent="0.3">
      <c r="A95" s="45" t="s">
        <v>496</v>
      </c>
      <c r="B95" s="19">
        <v>8</v>
      </c>
      <c r="C95" s="19">
        <v>1</v>
      </c>
      <c r="D95" s="19">
        <v>3</v>
      </c>
      <c r="E95" s="19">
        <v>2</v>
      </c>
      <c r="F95" s="19">
        <v>12</v>
      </c>
      <c r="G95" s="19">
        <v>4</v>
      </c>
      <c r="H95" s="45">
        <f t="shared" si="7"/>
        <v>30</v>
      </c>
      <c r="I95" s="45">
        <v>5</v>
      </c>
      <c r="J95" s="22">
        <f t="shared" si="5"/>
        <v>0.76923076923076927</v>
      </c>
      <c r="K95" s="20" t="s">
        <v>181</v>
      </c>
      <c r="L95" s="15" t="s">
        <v>1487</v>
      </c>
      <c r="M95" s="15" t="s">
        <v>1488</v>
      </c>
      <c r="N95" s="15" t="s">
        <v>1489</v>
      </c>
      <c r="O95" s="17" t="s">
        <v>1473</v>
      </c>
      <c r="P95" s="20">
        <v>4</v>
      </c>
      <c r="Q95" s="21" t="s">
        <v>224</v>
      </c>
      <c r="R95" s="17" t="s">
        <v>1474</v>
      </c>
      <c r="S95" s="17" t="s">
        <v>434</v>
      </c>
      <c r="T95" s="17" t="s">
        <v>662</v>
      </c>
      <c r="U95" s="26"/>
    </row>
    <row r="96" spans="1:21" s="1" customFormat="1" ht="19.5" customHeight="1" x14ac:dyDescent="0.3">
      <c r="A96" s="45" t="s">
        <v>147</v>
      </c>
      <c r="B96" s="19">
        <v>3</v>
      </c>
      <c r="C96" s="19">
        <v>1</v>
      </c>
      <c r="D96" s="19">
        <v>4</v>
      </c>
      <c r="E96" s="19">
        <v>3</v>
      </c>
      <c r="F96" s="19">
        <v>16</v>
      </c>
      <c r="G96" s="19">
        <v>3</v>
      </c>
      <c r="H96" s="118">
        <f t="shared" si="7"/>
        <v>30</v>
      </c>
      <c r="I96" s="45">
        <v>5</v>
      </c>
      <c r="J96" s="22">
        <f t="shared" si="5"/>
        <v>0.76923076923076927</v>
      </c>
      <c r="K96" s="20" t="s">
        <v>182</v>
      </c>
      <c r="L96" s="15" t="s">
        <v>1982</v>
      </c>
      <c r="M96" s="15" t="s">
        <v>349</v>
      </c>
      <c r="N96" s="15" t="s">
        <v>460</v>
      </c>
      <c r="O96" s="17" t="s">
        <v>1975</v>
      </c>
      <c r="P96" s="20">
        <v>4</v>
      </c>
      <c r="Q96" s="21" t="s">
        <v>253</v>
      </c>
      <c r="R96" s="17" t="s">
        <v>1966</v>
      </c>
      <c r="S96" s="17" t="s">
        <v>795</v>
      </c>
      <c r="T96" s="17" t="s">
        <v>318</v>
      </c>
      <c r="U96" s="26"/>
    </row>
    <row r="97" spans="1:21" s="1" customFormat="1" ht="19.5" customHeight="1" x14ac:dyDescent="0.3">
      <c r="A97" s="45" t="s">
        <v>151</v>
      </c>
      <c r="B97" s="19">
        <v>8</v>
      </c>
      <c r="C97" s="19">
        <v>1</v>
      </c>
      <c r="D97" s="19">
        <v>2</v>
      </c>
      <c r="E97" s="19">
        <v>3</v>
      </c>
      <c r="F97" s="19">
        <v>14</v>
      </c>
      <c r="G97" s="19">
        <v>2</v>
      </c>
      <c r="H97" s="118">
        <f t="shared" si="7"/>
        <v>30</v>
      </c>
      <c r="I97" s="45">
        <v>2</v>
      </c>
      <c r="J97" s="22">
        <f t="shared" si="5"/>
        <v>0.76923076923076927</v>
      </c>
      <c r="K97" s="20" t="s">
        <v>181</v>
      </c>
      <c r="L97" s="15" t="s">
        <v>1799</v>
      </c>
      <c r="M97" s="15" t="s">
        <v>396</v>
      </c>
      <c r="N97" s="15" t="s">
        <v>1106</v>
      </c>
      <c r="O97" s="17" t="s">
        <v>1811</v>
      </c>
      <c r="P97" s="20">
        <v>4</v>
      </c>
      <c r="Q97" s="21" t="s">
        <v>224</v>
      </c>
      <c r="R97" s="17" t="s">
        <v>1800</v>
      </c>
      <c r="S97" s="17" t="s">
        <v>516</v>
      </c>
      <c r="T97" s="17" t="s">
        <v>269</v>
      </c>
      <c r="U97" s="57"/>
    </row>
    <row r="98" spans="1:21" s="1" customFormat="1" ht="19.5" customHeight="1" x14ac:dyDescent="0.3">
      <c r="A98" s="118" t="s">
        <v>478</v>
      </c>
      <c r="B98" s="19">
        <v>10</v>
      </c>
      <c r="C98" s="19">
        <v>1</v>
      </c>
      <c r="D98" s="19">
        <v>1</v>
      </c>
      <c r="E98" s="19">
        <v>2</v>
      </c>
      <c r="F98" s="19">
        <v>14</v>
      </c>
      <c r="G98" s="19">
        <v>2</v>
      </c>
      <c r="H98" s="118">
        <f t="shared" si="7"/>
        <v>30</v>
      </c>
      <c r="I98" s="118">
        <v>8</v>
      </c>
      <c r="J98" s="22">
        <f t="shared" si="5"/>
        <v>0.76923076923076927</v>
      </c>
      <c r="K98" s="20" t="s">
        <v>181</v>
      </c>
      <c r="L98" s="15" t="s">
        <v>594</v>
      </c>
      <c r="M98" s="15" t="s">
        <v>338</v>
      </c>
      <c r="N98" s="15" t="s">
        <v>269</v>
      </c>
      <c r="O98" s="17" t="s">
        <v>279</v>
      </c>
      <c r="P98" s="20">
        <v>4</v>
      </c>
      <c r="Q98" s="21" t="s">
        <v>224</v>
      </c>
      <c r="R98" s="17" t="s">
        <v>627</v>
      </c>
      <c r="S98" s="17" t="s">
        <v>521</v>
      </c>
      <c r="T98" s="17" t="s">
        <v>315</v>
      </c>
      <c r="U98" s="26"/>
    </row>
    <row r="99" spans="1:21" s="1" customFormat="1" ht="19.5" customHeight="1" x14ac:dyDescent="0.3">
      <c r="A99" s="45" t="s">
        <v>151</v>
      </c>
      <c r="B99" s="19">
        <v>6</v>
      </c>
      <c r="C99" s="19">
        <v>1</v>
      </c>
      <c r="D99" s="19">
        <v>2</v>
      </c>
      <c r="E99" s="19">
        <v>3</v>
      </c>
      <c r="F99" s="19">
        <v>16</v>
      </c>
      <c r="G99" s="19">
        <v>2</v>
      </c>
      <c r="H99" s="118">
        <f t="shared" si="7"/>
        <v>30</v>
      </c>
      <c r="I99" s="45">
        <v>2</v>
      </c>
      <c r="J99" s="22">
        <f t="shared" si="5"/>
        <v>0.76923076923076927</v>
      </c>
      <c r="K99" s="118" t="s">
        <v>181</v>
      </c>
      <c r="L99" s="24" t="s">
        <v>2100</v>
      </c>
      <c r="M99" s="25" t="s">
        <v>245</v>
      </c>
      <c r="N99" s="25" t="s">
        <v>336</v>
      </c>
      <c r="O99" s="17" t="s">
        <v>2095</v>
      </c>
      <c r="P99" s="20">
        <v>4</v>
      </c>
      <c r="Q99" s="21" t="s">
        <v>897</v>
      </c>
      <c r="R99" s="25" t="s">
        <v>2096</v>
      </c>
      <c r="S99" s="25" t="s">
        <v>2097</v>
      </c>
      <c r="T99" s="25" t="s">
        <v>210</v>
      </c>
      <c r="U99" s="26"/>
    </row>
    <row r="100" spans="1:21" s="1" customFormat="1" ht="19.5" customHeight="1" x14ac:dyDescent="0.3">
      <c r="A100" s="45" t="s">
        <v>166</v>
      </c>
      <c r="B100" s="19">
        <v>6</v>
      </c>
      <c r="C100" s="19">
        <v>1</v>
      </c>
      <c r="D100" s="19">
        <v>4</v>
      </c>
      <c r="E100" s="19">
        <v>3</v>
      </c>
      <c r="F100" s="19">
        <v>14</v>
      </c>
      <c r="G100" s="19">
        <v>2</v>
      </c>
      <c r="H100" s="118">
        <f t="shared" si="7"/>
        <v>30</v>
      </c>
      <c r="I100" s="45">
        <v>9</v>
      </c>
      <c r="J100" s="22">
        <f t="shared" si="5"/>
        <v>0.76923076923076927</v>
      </c>
      <c r="K100" s="20" t="s">
        <v>181</v>
      </c>
      <c r="L100" s="15" t="s">
        <v>541</v>
      </c>
      <c r="M100" s="15" t="s">
        <v>214</v>
      </c>
      <c r="N100" s="15" t="s">
        <v>542</v>
      </c>
      <c r="O100" s="17" t="s">
        <v>279</v>
      </c>
      <c r="P100" s="20">
        <v>4</v>
      </c>
      <c r="Q100" s="21" t="s">
        <v>253</v>
      </c>
      <c r="R100" s="17" t="s">
        <v>547</v>
      </c>
      <c r="S100" s="17" t="s">
        <v>434</v>
      </c>
      <c r="T100" s="17" t="s">
        <v>387</v>
      </c>
      <c r="U100" s="26"/>
    </row>
    <row r="101" spans="1:21" s="1" customFormat="1" ht="19.5" customHeight="1" x14ac:dyDescent="0.3">
      <c r="A101" s="45" t="s">
        <v>144</v>
      </c>
      <c r="B101" s="19">
        <v>7</v>
      </c>
      <c r="C101" s="19">
        <v>1</v>
      </c>
      <c r="D101" s="19">
        <v>5</v>
      </c>
      <c r="E101" s="19">
        <v>1</v>
      </c>
      <c r="F101" s="19">
        <v>12</v>
      </c>
      <c r="G101" s="19">
        <v>4</v>
      </c>
      <c r="H101" s="45">
        <f t="shared" si="7"/>
        <v>30</v>
      </c>
      <c r="I101" s="45">
        <v>5</v>
      </c>
      <c r="J101" s="22">
        <f t="shared" si="5"/>
        <v>0.76923076923076927</v>
      </c>
      <c r="K101" s="20" t="s">
        <v>182</v>
      </c>
      <c r="L101" s="15" t="s">
        <v>1981</v>
      </c>
      <c r="M101" s="15" t="s">
        <v>386</v>
      </c>
      <c r="N101" s="15" t="s">
        <v>1285</v>
      </c>
      <c r="O101" s="17" t="s">
        <v>1975</v>
      </c>
      <c r="P101" s="20">
        <v>4</v>
      </c>
      <c r="Q101" s="21" t="s">
        <v>253</v>
      </c>
      <c r="R101" s="17" t="s">
        <v>1966</v>
      </c>
      <c r="S101" s="17" t="s">
        <v>795</v>
      </c>
      <c r="T101" s="17" t="s">
        <v>318</v>
      </c>
      <c r="U101" s="26"/>
    </row>
    <row r="102" spans="1:21" s="1" customFormat="1" ht="19.5" customHeight="1" x14ac:dyDescent="0.3">
      <c r="A102" s="45" t="s">
        <v>160</v>
      </c>
      <c r="B102" s="19">
        <v>5</v>
      </c>
      <c r="C102" s="19">
        <v>1</v>
      </c>
      <c r="D102" s="19">
        <v>0</v>
      </c>
      <c r="E102" s="19">
        <v>3</v>
      </c>
      <c r="F102" s="19">
        <v>16</v>
      </c>
      <c r="G102" s="19">
        <v>4</v>
      </c>
      <c r="H102" s="118">
        <f t="shared" si="7"/>
        <v>29</v>
      </c>
      <c r="I102" s="45">
        <v>4</v>
      </c>
      <c r="J102" s="22">
        <f t="shared" si="5"/>
        <v>0.74358974358974361</v>
      </c>
      <c r="K102" s="20" t="s">
        <v>181</v>
      </c>
      <c r="L102" s="18" t="s">
        <v>2356</v>
      </c>
      <c r="M102" s="17" t="s">
        <v>1564</v>
      </c>
      <c r="N102" s="17" t="s">
        <v>2357</v>
      </c>
      <c r="O102" s="17" t="s">
        <v>2350</v>
      </c>
      <c r="P102" s="20">
        <v>4</v>
      </c>
      <c r="Q102" s="21" t="s">
        <v>223</v>
      </c>
      <c r="R102" s="17" t="s">
        <v>2351</v>
      </c>
      <c r="S102" s="17" t="s">
        <v>516</v>
      </c>
      <c r="T102" s="17" t="s">
        <v>387</v>
      </c>
      <c r="U102" s="57"/>
    </row>
    <row r="103" spans="1:21" s="1" customFormat="1" ht="19.5" customHeight="1" x14ac:dyDescent="0.3">
      <c r="A103" s="45" t="s">
        <v>152</v>
      </c>
      <c r="B103" s="19">
        <v>6</v>
      </c>
      <c r="C103" s="19">
        <v>1</v>
      </c>
      <c r="D103" s="19">
        <v>4</v>
      </c>
      <c r="E103" s="19">
        <v>3</v>
      </c>
      <c r="F103" s="19">
        <v>14</v>
      </c>
      <c r="G103" s="19">
        <v>1</v>
      </c>
      <c r="H103" s="45">
        <f t="shared" si="7"/>
        <v>29</v>
      </c>
      <c r="I103" s="45">
        <v>8</v>
      </c>
      <c r="J103" s="22">
        <f t="shared" si="5"/>
        <v>0.74358974358974361</v>
      </c>
      <c r="K103" s="20" t="s">
        <v>182</v>
      </c>
      <c r="L103" s="15" t="s">
        <v>1989</v>
      </c>
      <c r="M103" s="15" t="s">
        <v>251</v>
      </c>
      <c r="N103" s="15" t="s">
        <v>336</v>
      </c>
      <c r="O103" s="17" t="s">
        <v>1975</v>
      </c>
      <c r="P103" s="20">
        <v>4</v>
      </c>
      <c r="Q103" s="21" t="s">
        <v>223</v>
      </c>
      <c r="R103" s="17" t="s">
        <v>1970</v>
      </c>
      <c r="S103" s="17" t="s">
        <v>243</v>
      </c>
      <c r="T103" s="17" t="s">
        <v>210</v>
      </c>
      <c r="U103" s="26"/>
    </row>
    <row r="104" spans="1:21" s="1" customFormat="1" ht="19.5" customHeight="1" x14ac:dyDescent="0.3">
      <c r="A104" s="118" t="s">
        <v>149</v>
      </c>
      <c r="B104" s="19">
        <v>8</v>
      </c>
      <c r="C104" s="19">
        <v>1</v>
      </c>
      <c r="D104" s="19">
        <v>2</v>
      </c>
      <c r="E104" s="19">
        <v>3</v>
      </c>
      <c r="F104" s="19">
        <v>14</v>
      </c>
      <c r="G104" s="19">
        <v>1</v>
      </c>
      <c r="H104" s="118">
        <f t="shared" si="7"/>
        <v>29</v>
      </c>
      <c r="I104" s="118">
        <v>10</v>
      </c>
      <c r="J104" s="22">
        <f t="shared" si="5"/>
        <v>0.74358974358974361</v>
      </c>
      <c r="K104" s="20" t="s">
        <v>181</v>
      </c>
      <c r="L104" s="15" t="s">
        <v>510</v>
      </c>
      <c r="M104" s="15" t="s">
        <v>511</v>
      </c>
      <c r="N104" s="15" t="s">
        <v>512</v>
      </c>
      <c r="O104" s="17" t="s">
        <v>279</v>
      </c>
      <c r="P104" s="20">
        <v>4</v>
      </c>
      <c r="Q104" s="21" t="s">
        <v>253</v>
      </c>
      <c r="R104" s="17" t="s">
        <v>547</v>
      </c>
      <c r="S104" s="17" t="s">
        <v>434</v>
      </c>
      <c r="T104" s="17" t="s">
        <v>387</v>
      </c>
      <c r="U104" s="26"/>
    </row>
    <row r="105" spans="1:21" s="1" customFormat="1" ht="19.5" customHeight="1" x14ac:dyDescent="0.3">
      <c r="A105" s="45" t="s">
        <v>153</v>
      </c>
      <c r="B105" s="19">
        <v>7</v>
      </c>
      <c r="C105" s="19">
        <v>1</v>
      </c>
      <c r="D105" s="19">
        <v>3</v>
      </c>
      <c r="E105" s="19">
        <v>2</v>
      </c>
      <c r="F105" s="19">
        <v>12</v>
      </c>
      <c r="G105" s="19">
        <v>4</v>
      </c>
      <c r="H105" s="45">
        <f t="shared" si="7"/>
        <v>29</v>
      </c>
      <c r="I105" s="45">
        <v>5</v>
      </c>
      <c r="J105" s="22">
        <f t="shared" si="5"/>
        <v>0.74358974358974361</v>
      </c>
      <c r="K105" s="20" t="s">
        <v>181</v>
      </c>
      <c r="L105" s="15" t="s">
        <v>1643</v>
      </c>
      <c r="M105" s="15" t="s">
        <v>422</v>
      </c>
      <c r="N105" s="15" t="s">
        <v>727</v>
      </c>
      <c r="O105" s="17" t="s">
        <v>1633</v>
      </c>
      <c r="P105" s="20">
        <v>4</v>
      </c>
      <c r="Q105" s="21" t="s">
        <v>223</v>
      </c>
      <c r="R105" s="17" t="s">
        <v>1641</v>
      </c>
      <c r="S105" s="17" t="s">
        <v>351</v>
      </c>
      <c r="T105" s="17" t="s">
        <v>562</v>
      </c>
      <c r="U105" s="26"/>
    </row>
    <row r="106" spans="1:21" s="1" customFormat="1" ht="19.5" customHeight="1" x14ac:dyDescent="0.3">
      <c r="A106" s="45" t="s">
        <v>170</v>
      </c>
      <c r="B106" s="19">
        <v>8</v>
      </c>
      <c r="C106" s="19">
        <v>1</v>
      </c>
      <c r="D106" s="19">
        <v>3</v>
      </c>
      <c r="E106" s="19">
        <v>2</v>
      </c>
      <c r="F106" s="19">
        <v>13</v>
      </c>
      <c r="G106" s="19">
        <v>2</v>
      </c>
      <c r="H106" s="45">
        <f t="shared" si="7"/>
        <v>29</v>
      </c>
      <c r="I106" s="45">
        <v>9</v>
      </c>
      <c r="J106" s="22">
        <f t="shared" si="5"/>
        <v>0.74358974358974361</v>
      </c>
      <c r="K106" s="20" t="s">
        <v>181</v>
      </c>
      <c r="L106" s="15" t="s">
        <v>548</v>
      </c>
      <c r="M106" s="15" t="s">
        <v>234</v>
      </c>
      <c r="N106" s="15" t="s">
        <v>267</v>
      </c>
      <c r="O106" s="17" t="s">
        <v>279</v>
      </c>
      <c r="P106" s="20">
        <v>4</v>
      </c>
      <c r="Q106" s="21" t="s">
        <v>223</v>
      </c>
      <c r="R106" s="17" t="s">
        <v>592</v>
      </c>
      <c r="S106" s="17" t="s">
        <v>317</v>
      </c>
      <c r="T106" s="17" t="s">
        <v>593</v>
      </c>
      <c r="U106" s="26"/>
    </row>
    <row r="107" spans="1:21" s="1" customFormat="1" ht="19.5" customHeight="1" x14ac:dyDescent="0.3">
      <c r="A107" s="45" t="s">
        <v>144</v>
      </c>
      <c r="B107" s="144" t="s">
        <v>2673</v>
      </c>
      <c r="C107" s="145"/>
      <c r="D107" s="145"/>
      <c r="E107" s="145"/>
      <c r="F107" s="145"/>
      <c r="G107" s="146"/>
      <c r="H107" s="118">
        <v>29</v>
      </c>
      <c r="I107" s="45">
        <v>5</v>
      </c>
      <c r="J107" s="22">
        <f t="shared" si="5"/>
        <v>0.74358974358974361</v>
      </c>
      <c r="K107" s="20" t="s">
        <v>182</v>
      </c>
      <c r="L107" s="15" t="s">
        <v>2059</v>
      </c>
      <c r="M107" s="15" t="s">
        <v>293</v>
      </c>
      <c r="N107" s="15" t="s">
        <v>220</v>
      </c>
      <c r="O107" s="17" t="s">
        <v>2671</v>
      </c>
      <c r="P107" s="20">
        <v>4</v>
      </c>
      <c r="Q107" s="21" t="s">
        <v>945</v>
      </c>
      <c r="R107" s="17" t="s">
        <v>1349</v>
      </c>
      <c r="S107" s="17" t="s">
        <v>2054</v>
      </c>
      <c r="T107" s="17" t="s">
        <v>235</v>
      </c>
      <c r="U107" s="57"/>
    </row>
    <row r="108" spans="1:21" s="1" customFormat="1" ht="19.5" customHeight="1" x14ac:dyDescent="0.3">
      <c r="A108" s="45" t="s">
        <v>168</v>
      </c>
      <c r="B108" s="19">
        <v>4</v>
      </c>
      <c r="C108" s="19">
        <v>1</v>
      </c>
      <c r="D108" s="19">
        <v>1</v>
      </c>
      <c r="E108" s="19">
        <v>3</v>
      </c>
      <c r="F108" s="19">
        <v>16</v>
      </c>
      <c r="G108" s="19">
        <v>4</v>
      </c>
      <c r="H108" s="118">
        <f>B108+C108+D108+E108+F108+G108</f>
        <v>29</v>
      </c>
      <c r="I108" s="45">
        <v>6</v>
      </c>
      <c r="J108" s="22">
        <f t="shared" si="5"/>
        <v>0.74358974358974361</v>
      </c>
      <c r="K108" s="20" t="s">
        <v>181</v>
      </c>
      <c r="L108" s="15" t="s">
        <v>1649</v>
      </c>
      <c r="M108" s="15" t="s">
        <v>1059</v>
      </c>
      <c r="N108" s="15" t="s">
        <v>201</v>
      </c>
      <c r="O108" s="17" t="s">
        <v>1633</v>
      </c>
      <c r="P108" s="20">
        <v>4</v>
      </c>
      <c r="Q108" s="21" t="s">
        <v>241</v>
      </c>
      <c r="R108" s="17" t="s">
        <v>1648</v>
      </c>
      <c r="S108" s="17" t="s">
        <v>317</v>
      </c>
      <c r="T108" s="17" t="s">
        <v>611</v>
      </c>
      <c r="U108" s="26"/>
    </row>
    <row r="109" spans="1:21" s="1" customFormat="1" ht="19.5" customHeight="1" x14ac:dyDescent="0.3">
      <c r="A109" s="45" t="s">
        <v>150</v>
      </c>
      <c r="B109" s="19">
        <v>5</v>
      </c>
      <c r="C109" s="19">
        <v>1</v>
      </c>
      <c r="D109" s="19">
        <v>1</v>
      </c>
      <c r="E109" s="19">
        <v>2</v>
      </c>
      <c r="F109" s="19">
        <v>16</v>
      </c>
      <c r="G109" s="19">
        <v>4</v>
      </c>
      <c r="H109" s="118">
        <f>B109+C109+D109+E109+F109+G109</f>
        <v>29</v>
      </c>
      <c r="I109" s="45">
        <v>1</v>
      </c>
      <c r="J109" s="22">
        <f t="shared" si="5"/>
        <v>0.74358974358974361</v>
      </c>
      <c r="K109" s="20" t="s">
        <v>180</v>
      </c>
      <c r="L109" s="15" t="s">
        <v>1230</v>
      </c>
      <c r="M109" s="15" t="s">
        <v>431</v>
      </c>
      <c r="N109" s="15" t="s">
        <v>310</v>
      </c>
      <c r="O109" s="17" t="s">
        <v>1231</v>
      </c>
      <c r="P109" s="20">
        <v>4</v>
      </c>
      <c r="Q109" s="21" t="s">
        <v>253</v>
      </c>
      <c r="R109" s="17" t="s">
        <v>1232</v>
      </c>
      <c r="S109" s="17" t="s">
        <v>317</v>
      </c>
      <c r="T109" s="17" t="s">
        <v>204</v>
      </c>
      <c r="U109" s="57"/>
    </row>
    <row r="110" spans="1:21" s="1" customFormat="1" ht="19.5" customHeight="1" x14ac:dyDescent="0.3">
      <c r="A110" s="45" t="s">
        <v>165</v>
      </c>
      <c r="B110" s="144" t="s">
        <v>2673</v>
      </c>
      <c r="C110" s="145"/>
      <c r="D110" s="145"/>
      <c r="E110" s="145"/>
      <c r="F110" s="145"/>
      <c r="G110" s="146"/>
      <c r="H110" s="45">
        <v>29</v>
      </c>
      <c r="I110" s="45">
        <v>6</v>
      </c>
      <c r="J110" s="22">
        <f t="shared" si="5"/>
        <v>0.74358974358974361</v>
      </c>
      <c r="K110" s="20" t="s">
        <v>182</v>
      </c>
      <c r="L110" s="15" t="s">
        <v>2183</v>
      </c>
      <c r="M110" s="15" t="s">
        <v>376</v>
      </c>
      <c r="N110" s="15" t="s">
        <v>443</v>
      </c>
      <c r="O110" s="17" t="s">
        <v>2674</v>
      </c>
      <c r="P110" s="20">
        <v>4</v>
      </c>
      <c r="Q110" s="21" t="s">
        <v>224</v>
      </c>
      <c r="R110" s="17" t="s">
        <v>2167</v>
      </c>
      <c r="S110" s="17" t="s">
        <v>261</v>
      </c>
      <c r="T110" s="17" t="s">
        <v>620</v>
      </c>
      <c r="U110" s="26"/>
    </row>
    <row r="111" spans="1:21" s="1" customFormat="1" ht="19.5" customHeight="1" x14ac:dyDescent="0.3">
      <c r="A111" s="45" t="s">
        <v>152</v>
      </c>
      <c r="B111" s="144" t="s">
        <v>2673</v>
      </c>
      <c r="C111" s="145"/>
      <c r="D111" s="145"/>
      <c r="E111" s="145"/>
      <c r="F111" s="145"/>
      <c r="G111" s="146"/>
      <c r="H111" s="45">
        <v>29</v>
      </c>
      <c r="I111" s="45">
        <v>6</v>
      </c>
      <c r="J111" s="22">
        <f t="shared" si="5"/>
        <v>0.74358974358974361</v>
      </c>
      <c r="K111" s="20" t="s">
        <v>182</v>
      </c>
      <c r="L111" s="15" t="s">
        <v>2181</v>
      </c>
      <c r="M111" s="15" t="s">
        <v>203</v>
      </c>
      <c r="N111" s="15" t="s">
        <v>904</v>
      </c>
      <c r="O111" s="17" t="s">
        <v>2674</v>
      </c>
      <c r="P111" s="20">
        <v>4</v>
      </c>
      <c r="Q111" s="21" t="s">
        <v>223</v>
      </c>
      <c r="R111" s="17" t="s">
        <v>2161</v>
      </c>
      <c r="S111" s="17" t="s">
        <v>521</v>
      </c>
      <c r="T111" s="17" t="s">
        <v>2162</v>
      </c>
      <c r="U111" s="26"/>
    </row>
    <row r="112" spans="1:21" s="1" customFormat="1" ht="19.5" customHeight="1" x14ac:dyDescent="0.3">
      <c r="A112" s="45" t="s">
        <v>144</v>
      </c>
      <c r="B112" s="19">
        <v>4</v>
      </c>
      <c r="C112" s="19">
        <v>1</v>
      </c>
      <c r="D112" s="19">
        <v>2</v>
      </c>
      <c r="E112" s="19">
        <v>3</v>
      </c>
      <c r="F112" s="19">
        <v>15</v>
      </c>
      <c r="G112" s="19">
        <v>4</v>
      </c>
      <c r="H112" s="118">
        <f>B112+C112+D112+E112+F112+G112</f>
        <v>29</v>
      </c>
      <c r="I112" s="45">
        <v>3</v>
      </c>
      <c r="J112" s="22">
        <f t="shared" si="5"/>
        <v>0.74358974358974361</v>
      </c>
      <c r="K112" s="20" t="s">
        <v>181</v>
      </c>
      <c r="L112" s="15" t="s">
        <v>1801</v>
      </c>
      <c r="M112" s="15" t="s">
        <v>351</v>
      </c>
      <c r="N112" s="15" t="s">
        <v>1155</v>
      </c>
      <c r="O112" s="17" t="s">
        <v>1811</v>
      </c>
      <c r="P112" s="20">
        <v>4</v>
      </c>
      <c r="Q112" s="21" t="s">
        <v>253</v>
      </c>
      <c r="R112" s="17" t="s">
        <v>1802</v>
      </c>
      <c r="S112" s="17" t="s">
        <v>1803</v>
      </c>
      <c r="T112" s="17" t="s">
        <v>315</v>
      </c>
      <c r="U112" s="57"/>
    </row>
    <row r="113" spans="1:21" s="1" customFormat="1" ht="19.5" customHeight="1" x14ac:dyDescent="0.3">
      <c r="A113" s="45" t="s">
        <v>157</v>
      </c>
      <c r="B113" s="144" t="s">
        <v>2673</v>
      </c>
      <c r="C113" s="145"/>
      <c r="D113" s="145"/>
      <c r="E113" s="145"/>
      <c r="F113" s="145"/>
      <c r="G113" s="146"/>
      <c r="H113" s="45">
        <v>29</v>
      </c>
      <c r="I113" s="45">
        <v>6</v>
      </c>
      <c r="J113" s="22">
        <f t="shared" si="5"/>
        <v>0.74358974358974361</v>
      </c>
      <c r="K113" s="20" t="s">
        <v>182</v>
      </c>
      <c r="L113" s="15" t="s">
        <v>2182</v>
      </c>
      <c r="M113" s="15" t="s">
        <v>312</v>
      </c>
      <c r="N113" s="15" t="s">
        <v>286</v>
      </c>
      <c r="O113" s="17" t="s">
        <v>2674</v>
      </c>
      <c r="P113" s="20">
        <v>4</v>
      </c>
      <c r="Q113" s="21" t="s">
        <v>223</v>
      </c>
      <c r="R113" s="17" t="s">
        <v>2161</v>
      </c>
      <c r="S113" s="17" t="s">
        <v>521</v>
      </c>
      <c r="T113" s="17" t="s">
        <v>2162</v>
      </c>
      <c r="U113" s="26"/>
    </row>
    <row r="114" spans="1:21" s="1" customFormat="1" ht="19.5" customHeight="1" x14ac:dyDescent="0.3">
      <c r="A114" s="45" t="s">
        <v>687</v>
      </c>
      <c r="B114" s="19">
        <v>5</v>
      </c>
      <c r="C114" s="19">
        <v>1</v>
      </c>
      <c r="D114" s="19">
        <v>2</v>
      </c>
      <c r="E114" s="19">
        <v>1</v>
      </c>
      <c r="F114" s="19">
        <v>16</v>
      </c>
      <c r="G114" s="19">
        <v>4</v>
      </c>
      <c r="H114" s="45">
        <f t="shared" ref="H114:H120" si="8">B114+C114+D114+E114+F114+G114</f>
        <v>29</v>
      </c>
      <c r="I114" s="45">
        <v>3</v>
      </c>
      <c r="J114" s="22">
        <f t="shared" si="5"/>
        <v>0.74358974358974361</v>
      </c>
      <c r="K114" s="20" t="s">
        <v>181</v>
      </c>
      <c r="L114" s="15" t="s">
        <v>688</v>
      </c>
      <c r="M114" s="15" t="s">
        <v>689</v>
      </c>
      <c r="N114" s="15" t="s">
        <v>690</v>
      </c>
      <c r="O114" s="17" t="s">
        <v>708</v>
      </c>
      <c r="P114" s="20">
        <v>4</v>
      </c>
      <c r="Q114" s="21" t="s">
        <v>253</v>
      </c>
      <c r="R114" s="17" t="s">
        <v>684</v>
      </c>
      <c r="S114" s="17" t="s">
        <v>317</v>
      </c>
      <c r="T114" s="17" t="s">
        <v>269</v>
      </c>
      <c r="U114" s="57"/>
    </row>
    <row r="115" spans="1:21" s="1" customFormat="1" ht="19.5" customHeight="1" x14ac:dyDescent="0.3">
      <c r="A115" s="45" t="s">
        <v>149</v>
      </c>
      <c r="B115" s="19">
        <v>5</v>
      </c>
      <c r="C115" s="19">
        <v>1</v>
      </c>
      <c r="D115" s="19">
        <v>4</v>
      </c>
      <c r="E115" s="19">
        <v>3</v>
      </c>
      <c r="F115" s="19">
        <v>16</v>
      </c>
      <c r="G115" s="19">
        <v>0</v>
      </c>
      <c r="H115" s="118">
        <f t="shared" si="8"/>
        <v>29</v>
      </c>
      <c r="I115" s="45">
        <v>6</v>
      </c>
      <c r="J115" s="22">
        <f t="shared" si="5"/>
        <v>0.74358974358974361</v>
      </c>
      <c r="K115" s="20" t="s">
        <v>181</v>
      </c>
      <c r="L115" s="15" t="s">
        <v>1645</v>
      </c>
      <c r="M115" s="15" t="s">
        <v>521</v>
      </c>
      <c r="N115" s="15" t="s">
        <v>210</v>
      </c>
      <c r="O115" s="17" t="s">
        <v>1633</v>
      </c>
      <c r="P115" s="20">
        <v>4</v>
      </c>
      <c r="Q115" s="21" t="s">
        <v>253</v>
      </c>
      <c r="R115" s="17" t="s">
        <v>1634</v>
      </c>
      <c r="S115" s="17" t="s">
        <v>441</v>
      </c>
      <c r="T115" s="17" t="s">
        <v>315</v>
      </c>
      <c r="U115" s="26"/>
    </row>
    <row r="116" spans="1:21" s="1" customFormat="1" ht="19.5" customHeight="1" x14ac:dyDescent="0.3">
      <c r="A116" s="45" t="s">
        <v>154</v>
      </c>
      <c r="B116" s="19">
        <v>4</v>
      </c>
      <c r="C116" s="19">
        <v>1</v>
      </c>
      <c r="D116" s="19">
        <v>3</v>
      </c>
      <c r="E116" s="19">
        <v>3</v>
      </c>
      <c r="F116" s="19">
        <v>14</v>
      </c>
      <c r="G116" s="19">
        <v>4</v>
      </c>
      <c r="H116" s="118">
        <f t="shared" si="8"/>
        <v>29</v>
      </c>
      <c r="I116" s="45">
        <v>6</v>
      </c>
      <c r="J116" s="22">
        <f t="shared" si="5"/>
        <v>0.74358974358974361</v>
      </c>
      <c r="K116" s="20" t="s">
        <v>181</v>
      </c>
      <c r="L116" s="15" t="s">
        <v>1646</v>
      </c>
      <c r="M116" s="15" t="s">
        <v>515</v>
      </c>
      <c r="N116" s="15" t="s">
        <v>281</v>
      </c>
      <c r="O116" s="17" t="s">
        <v>1633</v>
      </c>
      <c r="P116" s="20">
        <v>4</v>
      </c>
      <c r="Q116" s="21" t="s">
        <v>223</v>
      </c>
      <c r="R116" s="17" t="s">
        <v>1641</v>
      </c>
      <c r="S116" s="17" t="s">
        <v>351</v>
      </c>
      <c r="T116" s="17" t="s">
        <v>562</v>
      </c>
      <c r="U116" s="26"/>
    </row>
    <row r="117" spans="1:21" s="1" customFormat="1" ht="19.5" customHeight="1" x14ac:dyDescent="0.3">
      <c r="A117" s="45" t="s">
        <v>153</v>
      </c>
      <c r="B117" s="19">
        <v>6</v>
      </c>
      <c r="C117" s="19">
        <v>1</v>
      </c>
      <c r="D117" s="19">
        <v>4</v>
      </c>
      <c r="E117" s="19">
        <v>3</v>
      </c>
      <c r="F117" s="19">
        <v>15</v>
      </c>
      <c r="G117" s="19">
        <v>0</v>
      </c>
      <c r="H117" s="45">
        <f t="shared" si="8"/>
        <v>29</v>
      </c>
      <c r="I117" s="45">
        <v>10</v>
      </c>
      <c r="J117" s="22">
        <f t="shared" si="5"/>
        <v>0.74358974358974361</v>
      </c>
      <c r="K117" s="20" t="s">
        <v>181</v>
      </c>
      <c r="L117" s="15" t="s">
        <v>518</v>
      </c>
      <c r="M117" s="15" t="s">
        <v>212</v>
      </c>
      <c r="N117" s="15" t="s">
        <v>192</v>
      </c>
      <c r="O117" s="17" t="s">
        <v>279</v>
      </c>
      <c r="P117" s="20">
        <v>4</v>
      </c>
      <c r="Q117" s="21" t="s">
        <v>253</v>
      </c>
      <c r="R117" s="17" t="s">
        <v>547</v>
      </c>
      <c r="S117" s="17" t="s">
        <v>434</v>
      </c>
      <c r="T117" s="17" t="s">
        <v>387</v>
      </c>
      <c r="U117" s="26"/>
    </row>
    <row r="118" spans="1:21" s="1" customFormat="1" ht="19.5" customHeight="1" x14ac:dyDescent="0.3">
      <c r="A118" s="45" t="s">
        <v>480</v>
      </c>
      <c r="B118" s="19">
        <v>4</v>
      </c>
      <c r="C118" s="19">
        <v>1</v>
      </c>
      <c r="D118" s="19">
        <v>2</v>
      </c>
      <c r="E118" s="19">
        <v>2</v>
      </c>
      <c r="F118" s="19">
        <v>16</v>
      </c>
      <c r="G118" s="19">
        <v>4</v>
      </c>
      <c r="H118" s="118">
        <f t="shared" si="8"/>
        <v>29</v>
      </c>
      <c r="I118" s="45">
        <v>9</v>
      </c>
      <c r="J118" s="22">
        <f t="shared" si="5"/>
        <v>0.74358974358974361</v>
      </c>
      <c r="K118" s="20" t="s">
        <v>181</v>
      </c>
      <c r="L118" s="15" t="s">
        <v>596</v>
      </c>
      <c r="M118" s="15" t="s">
        <v>322</v>
      </c>
      <c r="N118" s="15" t="s">
        <v>286</v>
      </c>
      <c r="O118" s="17" t="s">
        <v>279</v>
      </c>
      <c r="P118" s="20">
        <v>4</v>
      </c>
      <c r="Q118" s="21" t="s">
        <v>224</v>
      </c>
      <c r="R118" s="17" t="s">
        <v>627</v>
      </c>
      <c r="S118" s="17" t="s">
        <v>521</v>
      </c>
      <c r="T118" s="17" t="s">
        <v>315</v>
      </c>
      <c r="U118" s="26"/>
    </row>
    <row r="119" spans="1:21" s="1" customFormat="1" ht="19.5" customHeight="1" x14ac:dyDescent="0.3">
      <c r="A119" s="118" t="s">
        <v>1513</v>
      </c>
      <c r="B119" s="19">
        <v>8</v>
      </c>
      <c r="C119" s="19">
        <v>1</v>
      </c>
      <c r="D119" s="19">
        <v>3</v>
      </c>
      <c r="E119" s="19">
        <v>3</v>
      </c>
      <c r="F119" s="19">
        <v>10</v>
      </c>
      <c r="G119" s="19">
        <v>4</v>
      </c>
      <c r="H119" s="118">
        <f t="shared" si="8"/>
        <v>29</v>
      </c>
      <c r="I119" s="118">
        <v>7</v>
      </c>
      <c r="J119" s="22">
        <f t="shared" si="5"/>
        <v>0.74358974358974361</v>
      </c>
      <c r="K119" s="20" t="s">
        <v>181</v>
      </c>
      <c r="L119" s="15" t="s">
        <v>1514</v>
      </c>
      <c r="M119" s="15" t="s">
        <v>203</v>
      </c>
      <c r="N119" s="15" t="s">
        <v>1515</v>
      </c>
      <c r="O119" s="17" t="s">
        <v>1473</v>
      </c>
      <c r="P119" s="20">
        <v>4</v>
      </c>
      <c r="Q119" s="21" t="s">
        <v>224</v>
      </c>
      <c r="R119" s="17" t="s">
        <v>1474</v>
      </c>
      <c r="S119" s="17" t="s">
        <v>434</v>
      </c>
      <c r="T119" s="17" t="s">
        <v>662</v>
      </c>
      <c r="U119" s="26"/>
    </row>
    <row r="120" spans="1:21" s="1" customFormat="1" ht="19.5" customHeight="1" x14ac:dyDescent="0.3">
      <c r="A120" s="45" t="s">
        <v>1504</v>
      </c>
      <c r="B120" s="19">
        <v>5</v>
      </c>
      <c r="C120" s="19">
        <v>1</v>
      </c>
      <c r="D120" s="19">
        <v>3</v>
      </c>
      <c r="E120" s="19">
        <v>2</v>
      </c>
      <c r="F120" s="19">
        <v>14</v>
      </c>
      <c r="G120" s="19">
        <v>4</v>
      </c>
      <c r="H120" s="118">
        <f t="shared" si="8"/>
        <v>29</v>
      </c>
      <c r="I120" s="45">
        <v>6</v>
      </c>
      <c r="J120" s="22">
        <f t="shared" si="5"/>
        <v>0.74358974358974361</v>
      </c>
      <c r="K120" s="20" t="s">
        <v>181</v>
      </c>
      <c r="L120" s="15" t="s">
        <v>1505</v>
      </c>
      <c r="M120" s="15" t="s">
        <v>412</v>
      </c>
      <c r="N120" s="15" t="s">
        <v>325</v>
      </c>
      <c r="O120" s="17" t="s">
        <v>1473</v>
      </c>
      <c r="P120" s="20">
        <v>4</v>
      </c>
      <c r="Q120" s="21" t="s">
        <v>224</v>
      </c>
      <c r="R120" s="17" t="s">
        <v>1474</v>
      </c>
      <c r="S120" s="17" t="s">
        <v>434</v>
      </c>
      <c r="T120" s="17" t="s">
        <v>662</v>
      </c>
      <c r="U120" s="26"/>
    </row>
    <row r="121" spans="1:21" s="1" customFormat="1" ht="19.5" customHeight="1" x14ac:dyDescent="0.3">
      <c r="A121" s="45" t="s">
        <v>146</v>
      </c>
      <c r="B121" s="144" t="s">
        <v>2673</v>
      </c>
      <c r="C121" s="145"/>
      <c r="D121" s="145"/>
      <c r="E121" s="145"/>
      <c r="F121" s="145"/>
      <c r="G121" s="146"/>
      <c r="H121" s="45">
        <v>29</v>
      </c>
      <c r="I121" s="45">
        <v>5</v>
      </c>
      <c r="J121" s="22">
        <f t="shared" si="5"/>
        <v>0.74358974358974361</v>
      </c>
      <c r="K121" s="20" t="s">
        <v>182</v>
      </c>
      <c r="L121" s="15" t="s">
        <v>2060</v>
      </c>
      <c r="M121" s="15" t="s">
        <v>338</v>
      </c>
      <c r="N121" s="15" t="s">
        <v>204</v>
      </c>
      <c r="O121" s="17" t="s">
        <v>2671</v>
      </c>
      <c r="P121" s="20">
        <v>4</v>
      </c>
      <c r="Q121" s="21" t="s">
        <v>959</v>
      </c>
      <c r="R121" s="17" t="s">
        <v>2052</v>
      </c>
      <c r="S121" s="17" t="s">
        <v>214</v>
      </c>
      <c r="T121" s="17" t="s">
        <v>315</v>
      </c>
      <c r="U121" s="26"/>
    </row>
    <row r="122" spans="1:21" s="1" customFormat="1" ht="19.5" customHeight="1" x14ac:dyDescent="0.3">
      <c r="A122" s="45" t="s">
        <v>1497</v>
      </c>
      <c r="B122" s="19">
        <v>7</v>
      </c>
      <c r="C122" s="19">
        <v>1</v>
      </c>
      <c r="D122" s="19">
        <v>5</v>
      </c>
      <c r="E122" s="19">
        <v>1</v>
      </c>
      <c r="F122" s="19">
        <v>11</v>
      </c>
      <c r="G122" s="19">
        <v>4</v>
      </c>
      <c r="H122" s="118">
        <f t="shared" ref="H122:H137" si="9">B122+C122+D122+E122+F122+G122</f>
        <v>29</v>
      </c>
      <c r="I122" s="45">
        <v>5</v>
      </c>
      <c r="J122" s="22">
        <f t="shared" si="5"/>
        <v>0.74358974358974361</v>
      </c>
      <c r="K122" s="20" t="s">
        <v>181</v>
      </c>
      <c r="L122" s="15" t="s">
        <v>1498</v>
      </c>
      <c r="M122" s="15" t="s">
        <v>1164</v>
      </c>
      <c r="N122" s="15" t="s">
        <v>299</v>
      </c>
      <c r="O122" s="17" t="s">
        <v>1473</v>
      </c>
      <c r="P122" s="20">
        <v>4</v>
      </c>
      <c r="Q122" s="21" t="s">
        <v>224</v>
      </c>
      <c r="R122" s="17" t="s">
        <v>1474</v>
      </c>
      <c r="S122" s="17" t="s">
        <v>434</v>
      </c>
      <c r="T122" s="17" t="s">
        <v>662</v>
      </c>
      <c r="U122" s="26"/>
    </row>
    <row r="123" spans="1:21" s="1" customFormat="1" ht="19.5" customHeight="1" x14ac:dyDescent="0.3">
      <c r="A123" s="45" t="s">
        <v>144</v>
      </c>
      <c r="B123" s="19">
        <v>5</v>
      </c>
      <c r="C123" s="19">
        <v>1</v>
      </c>
      <c r="D123" s="19">
        <v>4</v>
      </c>
      <c r="E123" s="19">
        <v>3</v>
      </c>
      <c r="F123" s="19">
        <v>12</v>
      </c>
      <c r="G123" s="19">
        <v>4</v>
      </c>
      <c r="H123" s="118">
        <f t="shared" si="9"/>
        <v>29</v>
      </c>
      <c r="I123" s="45">
        <v>2</v>
      </c>
      <c r="J123" s="22">
        <f t="shared" si="5"/>
        <v>0.74358974358974361</v>
      </c>
      <c r="K123" s="20" t="s">
        <v>181</v>
      </c>
      <c r="L123" s="15" t="s">
        <v>1420</v>
      </c>
      <c r="M123" s="15" t="s">
        <v>1421</v>
      </c>
      <c r="N123" s="15" t="s">
        <v>201</v>
      </c>
      <c r="O123" s="17" t="s">
        <v>1418</v>
      </c>
      <c r="P123" s="20">
        <v>4</v>
      </c>
      <c r="Q123" s="21" t="s">
        <v>224</v>
      </c>
      <c r="R123" s="17" t="s">
        <v>1419</v>
      </c>
      <c r="S123" s="17" t="s">
        <v>521</v>
      </c>
      <c r="T123" s="17" t="s">
        <v>593</v>
      </c>
      <c r="U123" s="57"/>
    </row>
    <row r="124" spans="1:21" s="1" customFormat="1" ht="19.5" customHeight="1" x14ac:dyDescent="0.3">
      <c r="A124" s="45" t="s">
        <v>691</v>
      </c>
      <c r="B124" s="19">
        <v>5</v>
      </c>
      <c r="C124" s="19">
        <v>1</v>
      </c>
      <c r="D124" s="19">
        <v>0</v>
      </c>
      <c r="E124" s="19">
        <v>3</v>
      </c>
      <c r="F124" s="19">
        <v>16</v>
      </c>
      <c r="G124" s="19">
        <v>4</v>
      </c>
      <c r="H124" s="118">
        <f t="shared" si="9"/>
        <v>29</v>
      </c>
      <c r="I124" s="45">
        <v>4</v>
      </c>
      <c r="J124" s="22">
        <f t="shared" si="5"/>
        <v>0.74358974358974361</v>
      </c>
      <c r="K124" s="20" t="s">
        <v>181</v>
      </c>
      <c r="L124" s="15" t="s">
        <v>692</v>
      </c>
      <c r="M124" s="15" t="s">
        <v>312</v>
      </c>
      <c r="N124" s="15" t="s">
        <v>325</v>
      </c>
      <c r="O124" s="17" t="s">
        <v>708</v>
      </c>
      <c r="P124" s="20">
        <v>4</v>
      </c>
      <c r="Q124" s="21" t="s">
        <v>253</v>
      </c>
      <c r="R124" s="17" t="s">
        <v>684</v>
      </c>
      <c r="S124" s="17" t="s">
        <v>317</v>
      </c>
      <c r="T124" s="17" t="s">
        <v>269</v>
      </c>
      <c r="U124" s="57"/>
    </row>
    <row r="125" spans="1:21" s="1" customFormat="1" ht="19.5" customHeight="1" x14ac:dyDescent="0.3">
      <c r="A125" s="45" t="s">
        <v>153</v>
      </c>
      <c r="B125" s="19">
        <v>6</v>
      </c>
      <c r="C125" s="19">
        <v>1</v>
      </c>
      <c r="D125" s="19">
        <v>3</v>
      </c>
      <c r="E125" s="19">
        <v>3</v>
      </c>
      <c r="F125" s="19">
        <v>14</v>
      </c>
      <c r="G125" s="19">
        <v>2</v>
      </c>
      <c r="H125" s="45">
        <f t="shared" si="9"/>
        <v>29</v>
      </c>
      <c r="I125" s="45">
        <v>8</v>
      </c>
      <c r="J125" s="22">
        <f t="shared" si="5"/>
        <v>0.74358974358974361</v>
      </c>
      <c r="K125" s="20" t="s">
        <v>182</v>
      </c>
      <c r="L125" s="15" t="s">
        <v>1534</v>
      </c>
      <c r="M125" s="15" t="s">
        <v>875</v>
      </c>
      <c r="N125" s="15" t="s">
        <v>623</v>
      </c>
      <c r="O125" s="17" t="s">
        <v>1975</v>
      </c>
      <c r="P125" s="20">
        <v>4</v>
      </c>
      <c r="Q125" s="21" t="s">
        <v>223</v>
      </c>
      <c r="R125" s="17" t="s">
        <v>1970</v>
      </c>
      <c r="S125" s="17" t="s">
        <v>243</v>
      </c>
      <c r="T125" s="17" t="s">
        <v>210</v>
      </c>
      <c r="U125" s="26"/>
    </row>
    <row r="126" spans="1:21" s="1" customFormat="1" ht="19.5" customHeight="1" x14ac:dyDescent="0.3">
      <c r="A126" s="45" t="s">
        <v>155</v>
      </c>
      <c r="B126" s="19">
        <v>4</v>
      </c>
      <c r="C126" s="19">
        <v>1</v>
      </c>
      <c r="D126" s="19">
        <v>4</v>
      </c>
      <c r="E126" s="19">
        <v>3</v>
      </c>
      <c r="F126" s="19">
        <v>16</v>
      </c>
      <c r="G126" s="19">
        <v>1</v>
      </c>
      <c r="H126" s="118">
        <f t="shared" si="9"/>
        <v>29</v>
      </c>
      <c r="I126" s="45">
        <v>10</v>
      </c>
      <c r="J126" s="22">
        <f t="shared" si="5"/>
        <v>0.74358974358974361</v>
      </c>
      <c r="K126" s="20" t="s">
        <v>181</v>
      </c>
      <c r="L126" s="15" t="s">
        <v>390</v>
      </c>
      <c r="M126" s="15" t="s">
        <v>521</v>
      </c>
      <c r="N126" s="15" t="s">
        <v>320</v>
      </c>
      <c r="O126" s="17" t="s">
        <v>279</v>
      </c>
      <c r="P126" s="20">
        <v>4</v>
      </c>
      <c r="Q126" s="21" t="s">
        <v>253</v>
      </c>
      <c r="R126" s="17" t="s">
        <v>547</v>
      </c>
      <c r="S126" s="17" t="s">
        <v>434</v>
      </c>
      <c r="T126" s="17" t="s">
        <v>387</v>
      </c>
      <c r="U126" s="26"/>
    </row>
    <row r="127" spans="1:21" s="1" customFormat="1" ht="19.5" customHeight="1" x14ac:dyDescent="0.3">
      <c r="A127" s="45" t="s">
        <v>175</v>
      </c>
      <c r="B127" s="19">
        <v>5</v>
      </c>
      <c r="C127" s="19">
        <v>1</v>
      </c>
      <c r="D127" s="19">
        <v>2</v>
      </c>
      <c r="E127" s="19">
        <v>2</v>
      </c>
      <c r="F127" s="19">
        <v>16</v>
      </c>
      <c r="G127" s="19">
        <v>2</v>
      </c>
      <c r="H127" s="118">
        <f t="shared" si="9"/>
        <v>28</v>
      </c>
      <c r="I127" s="45">
        <v>7</v>
      </c>
      <c r="J127" s="22">
        <f t="shared" si="5"/>
        <v>0.71794871794871795</v>
      </c>
      <c r="K127" s="20" t="s">
        <v>181</v>
      </c>
      <c r="L127" s="15" t="s">
        <v>1508</v>
      </c>
      <c r="M127" s="15" t="s">
        <v>309</v>
      </c>
      <c r="N127" s="15" t="s">
        <v>281</v>
      </c>
      <c r="O127" s="17" t="s">
        <v>1473</v>
      </c>
      <c r="P127" s="20">
        <v>4</v>
      </c>
      <c r="Q127" s="21" t="s">
        <v>223</v>
      </c>
      <c r="R127" s="17" t="s">
        <v>1484</v>
      </c>
      <c r="S127" s="17" t="s">
        <v>434</v>
      </c>
      <c r="T127" s="17" t="s">
        <v>210</v>
      </c>
      <c r="U127" s="26"/>
    </row>
    <row r="128" spans="1:21" s="1" customFormat="1" ht="19.5" customHeight="1" x14ac:dyDescent="0.3">
      <c r="A128" s="45" t="s">
        <v>490</v>
      </c>
      <c r="B128" s="19">
        <v>6</v>
      </c>
      <c r="C128" s="19">
        <v>1</v>
      </c>
      <c r="D128" s="19">
        <v>3</v>
      </c>
      <c r="E128" s="19">
        <v>1</v>
      </c>
      <c r="F128" s="19">
        <v>13</v>
      </c>
      <c r="G128" s="19">
        <v>4</v>
      </c>
      <c r="H128" s="118">
        <f t="shared" si="9"/>
        <v>28</v>
      </c>
      <c r="I128" s="45">
        <v>6</v>
      </c>
      <c r="J128" s="22">
        <f t="shared" si="5"/>
        <v>0.71794871794871795</v>
      </c>
      <c r="K128" s="20" t="s">
        <v>181</v>
      </c>
      <c r="L128" s="15" t="s">
        <v>1499</v>
      </c>
      <c r="M128" s="15" t="s">
        <v>561</v>
      </c>
      <c r="N128" s="15" t="s">
        <v>257</v>
      </c>
      <c r="O128" s="17" t="s">
        <v>1473</v>
      </c>
      <c r="P128" s="20">
        <v>4</v>
      </c>
      <c r="Q128" s="21" t="s">
        <v>224</v>
      </c>
      <c r="R128" s="17" t="s">
        <v>1474</v>
      </c>
      <c r="S128" s="17" t="s">
        <v>434</v>
      </c>
      <c r="T128" s="17" t="s">
        <v>662</v>
      </c>
      <c r="U128" s="26"/>
    </row>
    <row r="129" spans="1:24" s="1" customFormat="1" ht="19.5" customHeight="1" x14ac:dyDescent="0.3">
      <c r="A129" s="118" t="s">
        <v>145</v>
      </c>
      <c r="B129" s="19">
        <v>6</v>
      </c>
      <c r="C129" s="19">
        <v>1</v>
      </c>
      <c r="D129" s="19">
        <v>2</v>
      </c>
      <c r="E129" s="19">
        <v>1</v>
      </c>
      <c r="F129" s="19">
        <v>14</v>
      </c>
      <c r="G129" s="19">
        <v>4</v>
      </c>
      <c r="H129" s="118">
        <f t="shared" si="9"/>
        <v>28</v>
      </c>
      <c r="I129" s="118">
        <v>2</v>
      </c>
      <c r="J129" s="22">
        <f t="shared" si="5"/>
        <v>0.71794871794871795</v>
      </c>
      <c r="K129" s="118" t="s">
        <v>181</v>
      </c>
      <c r="L129" s="25" t="s">
        <v>2098</v>
      </c>
      <c r="M129" s="25" t="s">
        <v>274</v>
      </c>
      <c r="N129" s="25" t="s">
        <v>375</v>
      </c>
      <c r="O129" s="17" t="s">
        <v>2095</v>
      </c>
      <c r="P129" s="20">
        <v>4</v>
      </c>
      <c r="Q129" s="21" t="s">
        <v>223</v>
      </c>
      <c r="R129" s="25" t="s">
        <v>2099</v>
      </c>
      <c r="S129" s="25" t="s">
        <v>317</v>
      </c>
      <c r="T129" s="25" t="s">
        <v>336</v>
      </c>
      <c r="U129" s="26"/>
      <c r="X129" s="37" t="s">
        <v>182</v>
      </c>
    </row>
    <row r="130" spans="1:24" s="1" customFormat="1" ht="19.5" customHeight="1" x14ac:dyDescent="0.3">
      <c r="A130" s="45" t="s">
        <v>167</v>
      </c>
      <c r="B130" s="19">
        <v>3</v>
      </c>
      <c r="C130" s="19">
        <v>1</v>
      </c>
      <c r="D130" s="19">
        <v>2</v>
      </c>
      <c r="E130" s="19">
        <v>2</v>
      </c>
      <c r="F130" s="19">
        <v>16</v>
      </c>
      <c r="G130" s="19">
        <v>4</v>
      </c>
      <c r="H130" s="118">
        <f t="shared" si="9"/>
        <v>28</v>
      </c>
      <c r="I130" s="45">
        <v>6</v>
      </c>
      <c r="J130" s="22">
        <f t="shared" ref="J130:J190" si="10">H130/39</f>
        <v>0.71794871794871795</v>
      </c>
      <c r="K130" s="20" t="s">
        <v>182</v>
      </c>
      <c r="L130" s="15" t="s">
        <v>1647</v>
      </c>
      <c r="M130" s="15" t="s">
        <v>214</v>
      </c>
      <c r="N130" s="15" t="s">
        <v>336</v>
      </c>
      <c r="O130" s="17" t="s">
        <v>1633</v>
      </c>
      <c r="P130" s="20">
        <v>4</v>
      </c>
      <c r="Q130" s="21" t="s">
        <v>241</v>
      </c>
      <c r="R130" s="17" t="s">
        <v>1648</v>
      </c>
      <c r="S130" s="17" t="s">
        <v>317</v>
      </c>
      <c r="T130" s="17" t="s">
        <v>611</v>
      </c>
      <c r="U130" s="26"/>
    </row>
    <row r="131" spans="1:24" s="1" customFormat="1" ht="19.5" customHeight="1" x14ac:dyDescent="0.3">
      <c r="A131" s="45" t="s">
        <v>173</v>
      </c>
      <c r="B131" s="19">
        <v>2</v>
      </c>
      <c r="C131" s="19">
        <v>1</v>
      </c>
      <c r="D131" s="19">
        <v>5</v>
      </c>
      <c r="E131" s="19">
        <v>3</v>
      </c>
      <c r="F131" s="19">
        <v>14</v>
      </c>
      <c r="G131" s="19">
        <v>3</v>
      </c>
      <c r="H131" s="45">
        <f t="shared" si="9"/>
        <v>28</v>
      </c>
      <c r="I131" s="45">
        <v>9</v>
      </c>
      <c r="J131" s="22">
        <f t="shared" si="10"/>
        <v>0.71794871794871795</v>
      </c>
      <c r="K131" s="20" t="s">
        <v>182</v>
      </c>
      <c r="L131" s="15" t="s">
        <v>1991</v>
      </c>
      <c r="M131" s="15" t="s">
        <v>584</v>
      </c>
      <c r="N131" s="15" t="s">
        <v>690</v>
      </c>
      <c r="O131" s="17" t="s">
        <v>1975</v>
      </c>
      <c r="P131" s="20">
        <v>4</v>
      </c>
      <c r="Q131" s="21" t="s">
        <v>224</v>
      </c>
      <c r="R131" s="17" t="s">
        <v>1976</v>
      </c>
      <c r="S131" s="17" t="s">
        <v>389</v>
      </c>
      <c r="T131" s="17" t="s">
        <v>1977</v>
      </c>
      <c r="U131" s="26"/>
    </row>
    <row r="132" spans="1:24" s="1" customFormat="1" ht="19.5" customHeight="1" x14ac:dyDescent="0.3">
      <c r="A132" s="45" t="s">
        <v>1490</v>
      </c>
      <c r="B132" s="19">
        <v>6</v>
      </c>
      <c r="C132" s="19">
        <v>1</v>
      </c>
      <c r="D132" s="19">
        <v>2</v>
      </c>
      <c r="E132" s="19">
        <v>3</v>
      </c>
      <c r="F132" s="19">
        <v>14</v>
      </c>
      <c r="G132" s="19">
        <v>2</v>
      </c>
      <c r="H132" s="118">
        <f t="shared" si="9"/>
        <v>28</v>
      </c>
      <c r="I132" s="45">
        <v>5</v>
      </c>
      <c r="J132" s="22">
        <f t="shared" si="10"/>
        <v>0.71794871794871795</v>
      </c>
      <c r="K132" s="20" t="s">
        <v>181</v>
      </c>
      <c r="L132" s="15" t="s">
        <v>1491</v>
      </c>
      <c r="M132" s="15" t="s">
        <v>1492</v>
      </c>
      <c r="N132" s="15" t="s">
        <v>1493</v>
      </c>
      <c r="O132" s="17" t="s">
        <v>1473</v>
      </c>
      <c r="P132" s="20">
        <v>4</v>
      </c>
      <c r="Q132" s="21" t="s">
        <v>383</v>
      </c>
      <c r="R132" s="17" t="s">
        <v>1478</v>
      </c>
      <c r="S132" s="17" t="s">
        <v>317</v>
      </c>
      <c r="T132" s="17" t="s">
        <v>611</v>
      </c>
      <c r="U132" s="26"/>
    </row>
    <row r="133" spans="1:24" s="1" customFormat="1" ht="19.5" customHeight="1" x14ac:dyDescent="0.3">
      <c r="A133" s="45" t="s">
        <v>151</v>
      </c>
      <c r="B133" s="19">
        <v>6</v>
      </c>
      <c r="C133" s="19">
        <v>0</v>
      </c>
      <c r="D133" s="19">
        <v>1</v>
      </c>
      <c r="E133" s="19">
        <v>2</v>
      </c>
      <c r="F133" s="19">
        <v>15</v>
      </c>
      <c r="G133" s="19">
        <v>4</v>
      </c>
      <c r="H133" s="45">
        <f t="shared" si="9"/>
        <v>28</v>
      </c>
      <c r="I133" s="45">
        <v>8</v>
      </c>
      <c r="J133" s="22">
        <f t="shared" si="10"/>
        <v>0.71794871794871795</v>
      </c>
      <c r="K133" s="20" t="s">
        <v>181</v>
      </c>
      <c r="L133" s="15" t="s">
        <v>2239</v>
      </c>
      <c r="M133" s="15" t="s">
        <v>2240</v>
      </c>
      <c r="N133" s="15" t="s">
        <v>302</v>
      </c>
      <c r="O133" s="17" t="s">
        <v>2222</v>
      </c>
      <c r="P133" s="20">
        <v>4</v>
      </c>
      <c r="Q133" s="21" t="s">
        <v>240</v>
      </c>
      <c r="R133" s="17" t="s">
        <v>2241</v>
      </c>
      <c r="S133" s="17" t="s">
        <v>351</v>
      </c>
      <c r="T133" s="17" t="s">
        <v>227</v>
      </c>
      <c r="U133" s="26"/>
    </row>
    <row r="134" spans="1:24" s="1" customFormat="1" ht="19.5" customHeight="1" x14ac:dyDescent="0.3">
      <c r="A134" s="45" t="s">
        <v>500</v>
      </c>
      <c r="B134" s="19">
        <v>8</v>
      </c>
      <c r="C134" s="19">
        <v>1</v>
      </c>
      <c r="D134" s="19">
        <v>3</v>
      </c>
      <c r="E134" s="19">
        <v>0</v>
      </c>
      <c r="F134" s="19">
        <v>12</v>
      </c>
      <c r="G134" s="19">
        <v>4</v>
      </c>
      <c r="H134" s="118">
        <f t="shared" si="9"/>
        <v>28</v>
      </c>
      <c r="I134" s="45">
        <v>5</v>
      </c>
      <c r="J134" s="22">
        <f t="shared" si="10"/>
        <v>0.71794871794871795</v>
      </c>
      <c r="K134" s="20" t="s">
        <v>181</v>
      </c>
      <c r="L134" s="15" t="s">
        <v>1494</v>
      </c>
      <c r="M134" s="15" t="s">
        <v>619</v>
      </c>
      <c r="N134" s="15" t="s">
        <v>210</v>
      </c>
      <c r="O134" s="17" t="s">
        <v>1473</v>
      </c>
      <c r="P134" s="20">
        <v>4</v>
      </c>
      <c r="Q134" s="21" t="s">
        <v>224</v>
      </c>
      <c r="R134" s="17" t="s">
        <v>1474</v>
      </c>
      <c r="S134" s="17" t="s">
        <v>434</v>
      </c>
      <c r="T134" s="17" t="s">
        <v>662</v>
      </c>
      <c r="U134" s="26"/>
    </row>
    <row r="135" spans="1:24" s="1" customFormat="1" ht="19.5" customHeight="1" x14ac:dyDescent="0.3">
      <c r="A135" s="45" t="s">
        <v>472</v>
      </c>
      <c r="B135" s="19">
        <v>7</v>
      </c>
      <c r="C135" s="19">
        <v>1</v>
      </c>
      <c r="D135" s="19">
        <v>0</v>
      </c>
      <c r="E135" s="19">
        <v>1</v>
      </c>
      <c r="F135" s="19">
        <v>15</v>
      </c>
      <c r="G135" s="19">
        <v>4</v>
      </c>
      <c r="H135" s="45">
        <f t="shared" si="9"/>
        <v>28</v>
      </c>
      <c r="I135" s="45">
        <v>6</v>
      </c>
      <c r="J135" s="22">
        <f t="shared" si="10"/>
        <v>0.71794871794871795</v>
      </c>
      <c r="K135" s="20" t="s">
        <v>181</v>
      </c>
      <c r="L135" s="15" t="s">
        <v>1503</v>
      </c>
      <c r="M135" s="15" t="s">
        <v>422</v>
      </c>
      <c r="N135" s="15" t="s">
        <v>941</v>
      </c>
      <c r="O135" s="17" t="s">
        <v>1473</v>
      </c>
      <c r="P135" s="20">
        <v>4</v>
      </c>
      <c r="Q135" s="21" t="s">
        <v>223</v>
      </c>
      <c r="R135" s="17" t="s">
        <v>1484</v>
      </c>
      <c r="S135" s="17" t="s">
        <v>434</v>
      </c>
      <c r="T135" s="17" t="s">
        <v>210</v>
      </c>
      <c r="U135" s="26"/>
    </row>
    <row r="136" spans="1:24" s="1" customFormat="1" ht="19.5" customHeight="1" x14ac:dyDescent="0.3">
      <c r="A136" s="45" t="s">
        <v>159</v>
      </c>
      <c r="B136" s="19">
        <v>4</v>
      </c>
      <c r="C136" s="19">
        <v>1</v>
      </c>
      <c r="D136" s="19">
        <v>1</v>
      </c>
      <c r="E136" s="19">
        <v>2</v>
      </c>
      <c r="F136" s="19">
        <v>16</v>
      </c>
      <c r="G136" s="19">
        <v>4</v>
      </c>
      <c r="H136" s="118">
        <f t="shared" si="9"/>
        <v>28</v>
      </c>
      <c r="I136" s="45">
        <v>7</v>
      </c>
      <c r="J136" s="22">
        <f t="shared" si="10"/>
        <v>0.71794871794871795</v>
      </c>
      <c r="K136" s="20" t="s">
        <v>181</v>
      </c>
      <c r="L136" s="15" t="s">
        <v>1511</v>
      </c>
      <c r="M136" s="15" t="s">
        <v>248</v>
      </c>
      <c r="N136" s="15" t="s">
        <v>210</v>
      </c>
      <c r="O136" s="17" t="s">
        <v>1473</v>
      </c>
      <c r="P136" s="20">
        <v>4</v>
      </c>
      <c r="Q136" s="21" t="s">
        <v>253</v>
      </c>
      <c r="R136" s="17" t="s">
        <v>870</v>
      </c>
      <c r="S136" s="17" t="s">
        <v>441</v>
      </c>
      <c r="T136" s="17" t="s">
        <v>1265</v>
      </c>
      <c r="U136" s="26"/>
    </row>
    <row r="137" spans="1:24" s="1" customFormat="1" ht="19.5" customHeight="1" x14ac:dyDescent="0.3">
      <c r="A137" s="45" t="s">
        <v>145</v>
      </c>
      <c r="B137" s="19">
        <v>4</v>
      </c>
      <c r="C137" s="19">
        <v>1</v>
      </c>
      <c r="D137" s="19">
        <v>3</v>
      </c>
      <c r="E137" s="19">
        <v>2</v>
      </c>
      <c r="F137" s="19">
        <v>16</v>
      </c>
      <c r="G137" s="19">
        <v>2</v>
      </c>
      <c r="H137" s="118">
        <f t="shared" si="9"/>
        <v>28</v>
      </c>
      <c r="I137" s="45"/>
      <c r="J137" s="22">
        <f t="shared" si="10"/>
        <v>0.71794871794871795</v>
      </c>
      <c r="K137" s="118" t="s">
        <v>181</v>
      </c>
      <c r="L137" s="15" t="s">
        <v>2565</v>
      </c>
      <c r="M137" s="15" t="s">
        <v>212</v>
      </c>
      <c r="N137" s="15" t="s">
        <v>201</v>
      </c>
      <c r="O137" s="17" t="s">
        <v>2563</v>
      </c>
      <c r="P137" s="20">
        <v>4</v>
      </c>
      <c r="Q137" s="21" t="s">
        <v>223</v>
      </c>
      <c r="R137" s="17" t="s">
        <v>529</v>
      </c>
      <c r="S137" s="17" t="s">
        <v>314</v>
      </c>
      <c r="T137" s="17" t="s">
        <v>611</v>
      </c>
      <c r="U137" s="57"/>
    </row>
    <row r="138" spans="1:24" s="1" customFormat="1" ht="19.5" customHeight="1" x14ac:dyDescent="0.3">
      <c r="A138" s="45" t="s">
        <v>167</v>
      </c>
      <c r="B138" s="144" t="s">
        <v>2673</v>
      </c>
      <c r="C138" s="145"/>
      <c r="D138" s="145"/>
      <c r="E138" s="145"/>
      <c r="F138" s="145"/>
      <c r="G138" s="146"/>
      <c r="H138" s="45">
        <v>28</v>
      </c>
      <c r="I138" s="45">
        <v>7</v>
      </c>
      <c r="J138" s="22">
        <f t="shared" si="10"/>
        <v>0.71794871794871795</v>
      </c>
      <c r="K138" s="20" t="s">
        <v>182</v>
      </c>
      <c r="L138" s="15" t="s">
        <v>2184</v>
      </c>
      <c r="M138" s="15" t="s">
        <v>2185</v>
      </c>
      <c r="N138" s="15" t="s">
        <v>315</v>
      </c>
      <c r="O138" s="17" t="s">
        <v>2674</v>
      </c>
      <c r="P138" s="20">
        <v>4</v>
      </c>
      <c r="Q138" s="21" t="s">
        <v>224</v>
      </c>
      <c r="R138" s="17" t="s">
        <v>2167</v>
      </c>
      <c r="S138" s="17" t="s">
        <v>261</v>
      </c>
      <c r="T138" s="17" t="s">
        <v>620</v>
      </c>
      <c r="U138" s="26"/>
    </row>
    <row r="139" spans="1:24" s="1" customFormat="1" ht="19.5" customHeight="1" x14ac:dyDescent="0.3">
      <c r="A139" s="45" t="s">
        <v>156</v>
      </c>
      <c r="B139" s="19">
        <v>7</v>
      </c>
      <c r="C139" s="19">
        <v>1</v>
      </c>
      <c r="D139" s="19">
        <v>3</v>
      </c>
      <c r="E139" s="19">
        <v>3</v>
      </c>
      <c r="F139" s="19">
        <v>12</v>
      </c>
      <c r="G139" s="19">
        <v>2</v>
      </c>
      <c r="H139" s="118">
        <f t="shared" ref="H139:H144" si="11">B139+C139+D139+E139+F139+G139</f>
        <v>28</v>
      </c>
      <c r="I139" s="45">
        <v>7</v>
      </c>
      <c r="J139" s="22">
        <f t="shared" si="10"/>
        <v>0.71794871794871795</v>
      </c>
      <c r="K139" s="20" t="s">
        <v>182</v>
      </c>
      <c r="L139" s="15" t="s">
        <v>1652</v>
      </c>
      <c r="M139" s="15" t="s">
        <v>245</v>
      </c>
      <c r="N139" s="15" t="s">
        <v>336</v>
      </c>
      <c r="O139" s="17" t="s">
        <v>1633</v>
      </c>
      <c r="P139" s="20">
        <v>4</v>
      </c>
      <c r="Q139" s="21" t="s">
        <v>223</v>
      </c>
      <c r="R139" s="17" t="s">
        <v>1641</v>
      </c>
      <c r="S139" s="17" t="s">
        <v>351</v>
      </c>
      <c r="T139" s="17" t="s">
        <v>562</v>
      </c>
      <c r="U139" s="26"/>
    </row>
    <row r="140" spans="1:24" s="1" customFormat="1" ht="19.5" customHeight="1" x14ac:dyDescent="0.3">
      <c r="A140" s="45" t="s">
        <v>176</v>
      </c>
      <c r="B140" s="19">
        <v>5</v>
      </c>
      <c r="C140" s="19">
        <v>1</v>
      </c>
      <c r="D140" s="19">
        <v>5</v>
      </c>
      <c r="E140" s="19">
        <v>2</v>
      </c>
      <c r="F140" s="19">
        <v>11</v>
      </c>
      <c r="G140" s="19">
        <v>4</v>
      </c>
      <c r="H140" s="118">
        <f t="shared" si="11"/>
        <v>28</v>
      </c>
      <c r="I140" s="45">
        <v>8</v>
      </c>
      <c r="J140" s="22">
        <f t="shared" si="10"/>
        <v>0.71794871794871795</v>
      </c>
      <c r="K140" s="20" t="s">
        <v>182</v>
      </c>
      <c r="L140" s="15" t="s">
        <v>1990</v>
      </c>
      <c r="M140" s="15" t="s">
        <v>768</v>
      </c>
      <c r="N140" s="15" t="s">
        <v>359</v>
      </c>
      <c r="O140" s="17" t="s">
        <v>1975</v>
      </c>
      <c r="P140" s="20">
        <v>4</v>
      </c>
      <c r="Q140" s="21" t="s">
        <v>224</v>
      </c>
      <c r="R140" s="17" t="s">
        <v>1976</v>
      </c>
      <c r="S140" s="17" t="s">
        <v>389</v>
      </c>
      <c r="T140" s="17" t="s">
        <v>1977</v>
      </c>
      <c r="U140" s="26"/>
    </row>
    <row r="141" spans="1:24" s="1" customFormat="1" ht="19.5" customHeight="1" x14ac:dyDescent="0.3">
      <c r="A141" s="45" t="s">
        <v>148</v>
      </c>
      <c r="B141" s="19">
        <v>6</v>
      </c>
      <c r="C141" s="19">
        <v>1</v>
      </c>
      <c r="D141" s="19">
        <v>3</v>
      </c>
      <c r="E141" s="19">
        <v>2</v>
      </c>
      <c r="F141" s="19">
        <v>12</v>
      </c>
      <c r="G141" s="19">
        <v>4</v>
      </c>
      <c r="H141" s="118">
        <f t="shared" si="11"/>
        <v>28</v>
      </c>
      <c r="I141" s="45">
        <v>6</v>
      </c>
      <c r="J141" s="22">
        <f t="shared" si="10"/>
        <v>0.71794871794871795</v>
      </c>
      <c r="K141" s="20" t="s">
        <v>182</v>
      </c>
      <c r="L141" s="15" t="s">
        <v>1644</v>
      </c>
      <c r="M141" s="15" t="s">
        <v>412</v>
      </c>
      <c r="N141" s="15" t="s">
        <v>461</v>
      </c>
      <c r="O141" s="17" t="s">
        <v>1633</v>
      </c>
      <c r="P141" s="20">
        <v>4</v>
      </c>
      <c r="Q141" s="21" t="s">
        <v>253</v>
      </c>
      <c r="R141" s="17" t="s">
        <v>1634</v>
      </c>
      <c r="S141" s="17" t="s">
        <v>441</v>
      </c>
      <c r="T141" s="17" t="s">
        <v>315</v>
      </c>
      <c r="U141" s="26"/>
    </row>
    <row r="142" spans="1:24" s="1" customFormat="1" ht="19.5" customHeight="1" x14ac:dyDescent="0.3">
      <c r="A142" s="45" t="s">
        <v>150</v>
      </c>
      <c r="B142" s="19">
        <v>5</v>
      </c>
      <c r="C142" s="19">
        <v>1</v>
      </c>
      <c r="D142" s="19">
        <v>2</v>
      </c>
      <c r="E142" s="19">
        <v>2</v>
      </c>
      <c r="F142" s="19">
        <v>16</v>
      </c>
      <c r="G142" s="19">
        <v>2</v>
      </c>
      <c r="H142" s="118">
        <f t="shared" si="11"/>
        <v>28</v>
      </c>
      <c r="I142" s="45">
        <v>5</v>
      </c>
      <c r="J142" s="22">
        <f t="shared" si="10"/>
        <v>0.71794871794871795</v>
      </c>
      <c r="K142" s="20" t="s">
        <v>181</v>
      </c>
      <c r="L142" s="18" t="s">
        <v>2358</v>
      </c>
      <c r="M142" s="15" t="s">
        <v>312</v>
      </c>
      <c r="N142" s="15" t="s">
        <v>690</v>
      </c>
      <c r="O142" s="17" t="s">
        <v>2350</v>
      </c>
      <c r="P142" s="20">
        <v>4</v>
      </c>
      <c r="Q142" s="21" t="s">
        <v>253</v>
      </c>
      <c r="R142" s="17" t="s">
        <v>2354</v>
      </c>
      <c r="S142" s="17" t="s">
        <v>521</v>
      </c>
      <c r="T142" s="17" t="s">
        <v>2355</v>
      </c>
      <c r="U142" s="57"/>
    </row>
    <row r="143" spans="1:24" s="1" customFormat="1" ht="19.5" customHeight="1" x14ac:dyDescent="0.3">
      <c r="A143" s="45" t="s">
        <v>150</v>
      </c>
      <c r="B143" s="19">
        <v>3</v>
      </c>
      <c r="C143" s="19">
        <v>1</v>
      </c>
      <c r="D143" s="19">
        <v>1</v>
      </c>
      <c r="E143" s="19">
        <v>3</v>
      </c>
      <c r="F143" s="19">
        <v>16</v>
      </c>
      <c r="G143" s="19">
        <v>4</v>
      </c>
      <c r="H143" s="118">
        <f t="shared" si="11"/>
        <v>28</v>
      </c>
      <c r="I143" s="45">
        <v>3</v>
      </c>
      <c r="J143" s="22">
        <f t="shared" si="10"/>
        <v>0.71794871794871795</v>
      </c>
      <c r="K143" s="118" t="s">
        <v>181</v>
      </c>
      <c r="L143" s="24" t="s">
        <v>2101</v>
      </c>
      <c r="M143" s="25" t="s">
        <v>309</v>
      </c>
      <c r="N143" s="25" t="s">
        <v>201</v>
      </c>
      <c r="O143" s="17" t="s">
        <v>2095</v>
      </c>
      <c r="P143" s="20">
        <v>4</v>
      </c>
      <c r="Q143" s="21" t="s">
        <v>897</v>
      </c>
      <c r="R143" s="25" t="s">
        <v>2096</v>
      </c>
      <c r="S143" s="25" t="s">
        <v>2097</v>
      </c>
      <c r="T143" s="25" t="s">
        <v>210</v>
      </c>
      <c r="U143" s="26"/>
    </row>
    <row r="144" spans="1:24" s="1" customFormat="1" ht="19.5" customHeight="1" x14ac:dyDescent="0.3">
      <c r="A144" s="45" t="s">
        <v>149</v>
      </c>
      <c r="B144" s="19">
        <v>4</v>
      </c>
      <c r="C144" s="19">
        <v>1</v>
      </c>
      <c r="D144" s="19">
        <v>4</v>
      </c>
      <c r="E144" s="19">
        <v>1</v>
      </c>
      <c r="F144" s="19">
        <v>16</v>
      </c>
      <c r="G144" s="19">
        <v>2</v>
      </c>
      <c r="H144" s="45">
        <f t="shared" si="11"/>
        <v>28</v>
      </c>
      <c r="I144" s="45">
        <v>1</v>
      </c>
      <c r="J144" s="22">
        <f t="shared" si="10"/>
        <v>0.71794871794871795</v>
      </c>
      <c r="K144" s="20" t="s">
        <v>180</v>
      </c>
      <c r="L144" s="15" t="s">
        <v>1233</v>
      </c>
      <c r="M144" s="15" t="s">
        <v>331</v>
      </c>
      <c r="N144" s="15" t="s">
        <v>445</v>
      </c>
      <c r="O144" s="17" t="s">
        <v>1231</v>
      </c>
      <c r="P144" s="20">
        <v>4</v>
      </c>
      <c r="Q144" s="21" t="s">
        <v>224</v>
      </c>
      <c r="R144" s="17" t="s">
        <v>1234</v>
      </c>
      <c r="S144" s="17" t="s">
        <v>389</v>
      </c>
      <c r="T144" s="17" t="s">
        <v>387</v>
      </c>
      <c r="U144" s="57"/>
    </row>
    <row r="145" spans="1:21" s="1" customFormat="1" ht="19.5" customHeight="1" x14ac:dyDescent="0.3">
      <c r="A145" s="45" t="s">
        <v>168</v>
      </c>
      <c r="B145" s="144" t="s">
        <v>2673</v>
      </c>
      <c r="C145" s="145"/>
      <c r="D145" s="145"/>
      <c r="E145" s="145"/>
      <c r="F145" s="145"/>
      <c r="G145" s="146"/>
      <c r="H145" s="45">
        <v>28</v>
      </c>
      <c r="I145" s="45">
        <v>7</v>
      </c>
      <c r="J145" s="22">
        <f t="shared" si="10"/>
        <v>0.71794871794871795</v>
      </c>
      <c r="K145" s="20" t="s">
        <v>182</v>
      </c>
      <c r="L145" s="15" t="s">
        <v>300</v>
      </c>
      <c r="M145" s="15" t="s">
        <v>422</v>
      </c>
      <c r="N145" s="15" t="s">
        <v>296</v>
      </c>
      <c r="O145" s="17" t="s">
        <v>2674</v>
      </c>
      <c r="P145" s="20">
        <v>4</v>
      </c>
      <c r="Q145" s="21" t="s">
        <v>223</v>
      </c>
      <c r="R145" s="17" t="s">
        <v>2161</v>
      </c>
      <c r="S145" s="17" t="s">
        <v>521</v>
      </c>
      <c r="T145" s="17" t="s">
        <v>2162</v>
      </c>
      <c r="U145" s="26"/>
    </row>
    <row r="146" spans="1:21" s="1" customFormat="1" ht="19.5" customHeight="1" x14ac:dyDescent="0.3">
      <c r="A146" s="45" t="s">
        <v>155</v>
      </c>
      <c r="B146" s="19">
        <v>5</v>
      </c>
      <c r="C146" s="19">
        <v>1</v>
      </c>
      <c r="D146" s="19">
        <v>2</v>
      </c>
      <c r="E146" s="19">
        <v>1</v>
      </c>
      <c r="F146" s="19">
        <v>15</v>
      </c>
      <c r="G146" s="19">
        <v>4</v>
      </c>
      <c r="H146" s="118">
        <f t="shared" ref="H146:H176" si="12">B146+C146+D146+E146+F146+G146</f>
        <v>28</v>
      </c>
      <c r="I146" s="45">
        <v>5</v>
      </c>
      <c r="J146" s="22">
        <f t="shared" si="10"/>
        <v>0.71794871794871795</v>
      </c>
      <c r="K146" s="20" t="s">
        <v>181</v>
      </c>
      <c r="L146" s="15" t="s">
        <v>2235</v>
      </c>
      <c r="M146" s="15" t="s">
        <v>902</v>
      </c>
      <c r="N146" s="15" t="s">
        <v>296</v>
      </c>
      <c r="O146" s="17" t="s">
        <v>2222</v>
      </c>
      <c r="P146" s="20">
        <v>4</v>
      </c>
      <c r="Q146" s="21" t="s">
        <v>253</v>
      </c>
      <c r="R146" s="17" t="s">
        <v>2228</v>
      </c>
      <c r="S146" s="17" t="s">
        <v>1124</v>
      </c>
      <c r="T146" s="17" t="s">
        <v>387</v>
      </c>
      <c r="U146" s="26"/>
    </row>
    <row r="147" spans="1:21" s="1" customFormat="1" ht="19.5" customHeight="1" x14ac:dyDescent="0.3">
      <c r="A147" s="45" t="s">
        <v>484</v>
      </c>
      <c r="B147" s="19">
        <v>4</v>
      </c>
      <c r="C147" s="19">
        <v>1</v>
      </c>
      <c r="D147" s="19">
        <v>3</v>
      </c>
      <c r="E147" s="19">
        <v>2</v>
      </c>
      <c r="F147" s="19">
        <v>15</v>
      </c>
      <c r="G147" s="19">
        <v>3</v>
      </c>
      <c r="H147" s="118">
        <f t="shared" si="12"/>
        <v>28</v>
      </c>
      <c r="I147" s="45">
        <v>7</v>
      </c>
      <c r="J147" s="22">
        <f t="shared" si="10"/>
        <v>0.71794871794871795</v>
      </c>
      <c r="K147" s="20" t="s">
        <v>181</v>
      </c>
      <c r="L147" s="15" t="s">
        <v>1518</v>
      </c>
      <c r="M147" s="15" t="s">
        <v>351</v>
      </c>
      <c r="N147" s="15" t="s">
        <v>336</v>
      </c>
      <c r="O147" s="17" t="s">
        <v>1473</v>
      </c>
      <c r="P147" s="20">
        <v>4</v>
      </c>
      <c r="Q147" s="21" t="s">
        <v>223</v>
      </c>
      <c r="R147" s="17" t="s">
        <v>1484</v>
      </c>
      <c r="S147" s="17" t="s">
        <v>434</v>
      </c>
      <c r="T147" s="17" t="s">
        <v>210</v>
      </c>
      <c r="U147" s="26"/>
    </row>
    <row r="148" spans="1:21" s="1" customFormat="1" ht="19.5" customHeight="1" x14ac:dyDescent="0.3">
      <c r="A148" s="45" t="s">
        <v>164</v>
      </c>
      <c r="B148" s="19">
        <v>7</v>
      </c>
      <c r="C148" s="19">
        <v>1</v>
      </c>
      <c r="D148" s="19">
        <v>1</v>
      </c>
      <c r="E148" s="19">
        <v>3</v>
      </c>
      <c r="F148" s="19">
        <v>14</v>
      </c>
      <c r="G148" s="19">
        <v>2</v>
      </c>
      <c r="H148" s="45">
        <f t="shared" si="12"/>
        <v>28</v>
      </c>
      <c r="I148" s="45">
        <v>4</v>
      </c>
      <c r="J148" s="22">
        <f t="shared" si="10"/>
        <v>0.71794871794871795</v>
      </c>
      <c r="K148" s="20" t="s">
        <v>181</v>
      </c>
      <c r="L148" s="15" t="s">
        <v>1302</v>
      </c>
      <c r="M148" s="15" t="s">
        <v>844</v>
      </c>
      <c r="N148" s="15" t="s">
        <v>210</v>
      </c>
      <c r="O148" s="17" t="s">
        <v>1346</v>
      </c>
      <c r="P148" s="20">
        <v>4</v>
      </c>
      <c r="Q148" s="21" t="s">
        <v>240</v>
      </c>
      <c r="R148" s="17" t="s">
        <v>1298</v>
      </c>
      <c r="S148" s="17" t="s">
        <v>521</v>
      </c>
      <c r="T148" s="17" t="s">
        <v>320</v>
      </c>
      <c r="U148" s="26"/>
    </row>
    <row r="149" spans="1:21" s="1" customFormat="1" ht="19.5" customHeight="1" x14ac:dyDescent="0.3">
      <c r="A149" s="45" t="s">
        <v>501</v>
      </c>
      <c r="B149" s="19">
        <v>6</v>
      </c>
      <c r="C149" s="19">
        <v>1</v>
      </c>
      <c r="D149" s="19">
        <v>2</v>
      </c>
      <c r="E149" s="19">
        <v>2</v>
      </c>
      <c r="F149" s="19">
        <v>14</v>
      </c>
      <c r="G149" s="19">
        <v>2</v>
      </c>
      <c r="H149" s="118">
        <f t="shared" si="12"/>
        <v>27</v>
      </c>
      <c r="I149" s="45">
        <v>11</v>
      </c>
      <c r="J149" s="22">
        <f t="shared" si="10"/>
        <v>0.69230769230769229</v>
      </c>
      <c r="K149" s="20" t="s">
        <v>182</v>
      </c>
      <c r="L149" s="15" t="s">
        <v>625</v>
      </c>
      <c r="M149" s="15" t="s">
        <v>351</v>
      </c>
      <c r="N149" s="15" t="s">
        <v>336</v>
      </c>
      <c r="O149" s="17" t="s">
        <v>279</v>
      </c>
      <c r="P149" s="20">
        <v>4</v>
      </c>
      <c r="Q149" s="21" t="s">
        <v>224</v>
      </c>
      <c r="R149" s="17" t="s">
        <v>627</v>
      </c>
      <c r="S149" s="17" t="s">
        <v>521</v>
      </c>
      <c r="T149" s="17" t="s">
        <v>315</v>
      </c>
      <c r="U149" s="26"/>
    </row>
    <row r="150" spans="1:21" s="1" customFormat="1" ht="19.5" customHeight="1" x14ac:dyDescent="0.3">
      <c r="A150" s="45" t="s">
        <v>492</v>
      </c>
      <c r="B150" s="19">
        <v>5</v>
      </c>
      <c r="C150" s="19">
        <v>1</v>
      </c>
      <c r="D150" s="19">
        <v>2</v>
      </c>
      <c r="E150" s="19">
        <v>2</v>
      </c>
      <c r="F150" s="19">
        <v>13</v>
      </c>
      <c r="G150" s="19">
        <v>4</v>
      </c>
      <c r="H150" s="118">
        <f t="shared" si="12"/>
        <v>27</v>
      </c>
      <c r="I150" s="45">
        <v>8</v>
      </c>
      <c r="J150" s="22">
        <f t="shared" si="10"/>
        <v>0.69230769230769229</v>
      </c>
      <c r="K150" s="20" t="s">
        <v>181</v>
      </c>
      <c r="L150" s="15" t="s">
        <v>1520</v>
      </c>
      <c r="M150" s="15" t="s">
        <v>200</v>
      </c>
      <c r="N150" s="15" t="s">
        <v>218</v>
      </c>
      <c r="O150" s="17" t="s">
        <v>1473</v>
      </c>
      <c r="P150" s="20">
        <v>4</v>
      </c>
      <c r="Q150" s="21" t="s">
        <v>224</v>
      </c>
      <c r="R150" s="17" t="s">
        <v>1474</v>
      </c>
      <c r="S150" s="17" t="s">
        <v>434</v>
      </c>
      <c r="T150" s="17" t="s">
        <v>662</v>
      </c>
      <c r="U150" s="26"/>
    </row>
    <row r="151" spans="1:21" s="1" customFormat="1" ht="19.5" customHeight="1" x14ac:dyDescent="0.3">
      <c r="A151" s="45" t="s">
        <v>158</v>
      </c>
      <c r="B151" s="19">
        <v>3</v>
      </c>
      <c r="C151" s="19">
        <v>1</v>
      </c>
      <c r="D151" s="19">
        <v>2</v>
      </c>
      <c r="E151" s="19">
        <v>3</v>
      </c>
      <c r="F151" s="19">
        <v>14</v>
      </c>
      <c r="G151" s="19">
        <v>4</v>
      </c>
      <c r="H151" s="45">
        <f t="shared" si="12"/>
        <v>27</v>
      </c>
      <c r="I151" s="45">
        <v>9</v>
      </c>
      <c r="J151" s="22">
        <f t="shared" si="10"/>
        <v>0.69230769230769229</v>
      </c>
      <c r="K151" s="20" t="s">
        <v>182</v>
      </c>
      <c r="L151" s="15" t="s">
        <v>2250</v>
      </c>
      <c r="M151" s="15" t="s">
        <v>2251</v>
      </c>
      <c r="N151" s="15" t="s">
        <v>227</v>
      </c>
      <c r="O151" s="17" t="s">
        <v>2222</v>
      </c>
      <c r="P151" s="20">
        <v>4</v>
      </c>
      <c r="Q151" s="21" t="s">
        <v>224</v>
      </c>
      <c r="R151" s="17" t="s">
        <v>2223</v>
      </c>
      <c r="S151" s="17" t="s">
        <v>243</v>
      </c>
      <c r="T151" s="17" t="s">
        <v>299</v>
      </c>
      <c r="U151" s="26"/>
    </row>
    <row r="152" spans="1:21" s="1" customFormat="1" ht="19.5" customHeight="1" x14ac:dyDescent="0.3">
      <c r="A152" s="45" t="s">
        <v>159</v>
      </c>
      <c r="B152" s="19">
        <v>7</v>
      </c>
      <c r="C152" s="19">
        <v>1</v>
      </c>
      <c r="D152" s="19">
        <v>4</v>
      </c>
      <c r="E152" s="19">
        <v>3</v>
      </c>
      <c r="F152" s="19">
        <v>12</v>
      </c>
      <c r="G152" s="19">
        <v>0</v>
      </c>
      <c r="H152" s="118">
        <f t="shared" si="12"/>
        <v>27</v>
      </c>
      <c r="I152" s="45">
        <v>10</v>
      </c>
      <c r="J152" s="22">
        <f t="shared" si="10"/>
        <v>0.69230769230769229</v>
      </c>
      <c r="K152" s="20" t="s">
        <v>182</v>
      </c>
      <c r="L152" s="15" t="s">
        <v>1992</v>
      </c>
      <c r="M152" s="15" t="s">
        <v>314</v>
      </c>
      <c r="N152" s="15" t="s">
        <v>406</v>
      </c>
      <c r="O152" s="17" t="s">
        <v>1975</v>
      </c>
      <c r="P152" s="20">
        <v>4</v>
      </c>
      <c r="Q152" s="21" t="s">
        <v>223</v>
      </c>
      <c r="R152" s="17" t="s">
        <v>1970</v>
      </c>
      <c r="S152" s="17" t="s">
        <v>243</v>
      </c>
      <c r="T152" s="17" t="s">
        <v>210</v>
      </c>
      <c r="U152" s="26"/>
    </row>
    <row r="153" spans="1:21" s="1" customFormat="1" ht="19.5" customHeight="1" x14ac:dyDescent="0.3">
      <c r="A153" s="45" t="s">
        <v>159</v>
      </c>
      <c r="B153" s="19">
        <v>6</v>
      </c>
      <c r="C153" s="19">
        <v>1</v>
      </c>
      <c r="D153" s="19">
        <v>2</v>
      </c>
      <c r="E153" s="19">
        <v>1</v>
      </c>
      <c r="F153" s="19">
        <v>16</v>
      </c>
      <c r="G153" s="19">
        <v>1</v>
      </c>
      <c r="H153" s="118">
        <f t="shared" si="12"/>
        <v>27</v>
      </c>
      <c r="I153" s="45">
        <v>8</v>
      </c>
      <c r="J153" s="22">
        <f t="shared" si="10"/>
        <v>0.69230769230769229</v>
      </c>
      <c r="K153" s="20" t="s">
        <v>182</v>
      </c>
      <c r="L153" s="15" t="s">
        <v>2244</v>
      </c>
      <c r="M153" s="15" t="s">
        <v>787</v>
      </c>
      <c r="N153" s="15" t="s">
        <v>667</v>
      </c>
      <c r="O153" s="17" t="s">
        <v>2222</v>
      </c>
      <c r="P153" s="20">
        <v>4</v>
      </c>
      <c r="Q153" s="21" t="s">
        <v>223</v>
      </c>
      <c r="R153" s="17" t="s">
        <v>2238</v>
      </c>
      <c r="S153" s="17" t="s">
        <v>434</v>
      </c>
      <c r="T153" s="17" t="s">
        <v>227</v>
      </c>
      <c r="U153" s="26"/>
    </row>
    <row r="154" spans="1:21" s="1" customFormat="1" ht="19.5" customHeight="1" x14ac:dyDescent="0.3">
      <c r="A154" s="45" t="s">
        <v>155</v>
      </c>
      <c r="B154" s="19">
        <v>5</v>
      </c>
      <c r="C154" s="19">
        <v>1</v>
      </c>
      <c r="D154" s="19">
        <v>1</v>
      </c>
      <c r="E154" s="19">
        <v>2</v>
      </c>
      <c r="F154" s="19">
        <v>16</v>
      </c>
      <c r="G154" s="19">
        <v>2</v>
      </c>
      <c r="H154" s="118">
        <f t="shared" si="12"/>
        <v>27</v>
      </c>
      <c r="I154" s="45">
        <v>7</v>
      </c>
      <c r="J154" s="22">
        <f t="shared" si="10"/>
        <v>0.69230769230769229</v>
      </c>
      <c r="K154" s="20" t="s">
        <v>182</v>
      </c>
      <c r="L154" s="15" t="s">
        <v>1651</v>
      </c>
      <c r="M154" s="15" t="s">
        <v>259</v>
      </c>
      <c r="N154" s="15" t="s">
        <v>302</v>
      </c>
      <c r="O154" s="17" t="s">
        <v>1633</v>
      </c>
      <c r="P154" s="20">
        <v>4</v>
      </c>
      <c r="Q154" s="21" t="s">
        <v>223</v>
      </c>
      <c r="R154" s="17" t="s">
        <v>1641</v>
      </c>
      <c r="S154" s="17" t="s">
        <v>351</v>
      </c>
      <c r="T154" s="17" t="s">
        <v>562</v>
      </c>
      <c r="U154" s="26"/>
    </row>
    <row r="155" spans="1:21" s="1" customFormat="1" ht="19.5" customHeight="1" x14ac:dyDescent="0.3">
      <c r="A155" s="45" t="s">
        <v>162</v>
      </c>
      <c r="B155" s="19">
        <v>6</v>
      </c>
      <c r="C155" s="19">
        <v>1</v>
      </c>
      <c r="D155" s="19">
        <v>1</v>
      </c>
      <c r="E155" s="19">
        <v>1</v>
      </c>
      <c r="F155" s="19">
        <v>16</v>
      </c>
      <c r="G155" s="19">
        <v>2</v>
      </c>
      <c r="H155" s="118">
        <f t="shared" si="12"/>
        <v>27</v>
      </c>
      <c r="I155" s="45">
        <v>8</v>
      </c>
      <c r="J155" s="22">
        <f t="shared" si="10"/>
        <v>0.69230769230769229</v>
      </c>
      <c r="K155" s="20" t="s">
        <v>182</v>
      </c>
      <c r="L155" s="15" t="s">
        <v>2245</v>
      </c>
      <c r="M155" s="15" t="s">
        <v>2246</v>
      </c>
      <c r="N155" s="15" t="s">
        <v>280</v>
      </c>
      <c r="O155" s="17" t="s">
        <v>2222</v>
      </c>
      <c r="P155" s="20">
        <v>4</v>
      </c>
      <c r="Q155" s="21" t="s">
        <v>1812</v>
      </c>
      <c r="R155" s="17" t="s">
        <v>2226</v>
      </c>
      <c r="S155" s="17" t="s">
        <v>317</v>
      </c>
      <c r="T155" s="17" t="s">
        <v>299</v>
      </c>
      <c r="U155" s="26"/>
    </row>
    <row r="156" spans="1:21" s="1" customFormat="1" ht="19.5" customHeight="1" x14ac:dyDescent="0.3">
      <c r="A156" s="45" t="s">
        <v>144</v>
      </c>
      <c r="B156" s="19">
        <v>3</v>
      </c>
      <c r="C156" s="19">
        <v>1</v>
      </c>
      <c r="D156" s="19">
        <v>5</v>
      </c>
      <c r="E156" s="19">
        <v>2</v>
      </c>
      <c r="F156" s="19">
        <v>16</v>
      </c>
      <c r="G156" s="19">
        <v>0</v>
      </c>
      <c r="H156" s="45">
        <f t="shared" si="12"/>
        <v>27</v>
      </c>
      <c r="I156" s="45">
        <v>1</v>
      </c>
      <c r="J156" s="22">
        <f t="shared" si="10"/>
        <v>0.69230769230769229</v>
      </c>
      <c r="K156" s="20" t="s">
        <v>180</v>
      </c>
      <c r="L156" s="15" t="s">
        <v>936</v>
      </c>
      <c r="M156" s="15" t="s">
        <v>689</v>
      </c>
      <c r="N156" s="15" t="s">
        <v>690</v>
      </c>
      <c r="O156" s="17" t="s">
        <v>937</v>
      </c>
      <c r="P156" s="20">
        <v>4</v>
      </c>
      <c r="Q156" s="21" t="s">
        <v>224</v>
      </c>
      <c r="R156" s="17" t="s">
        <v>938</v>
      </c>
      <c r="S156" s="17" t="s">
        <v>939</v>
      </c>
      <c r="T156" s="17" t="s">
        <v>269</v>
      </c>
      <c r="U156" s="57"/>
    </row>
    <row r="157" spans="1:21" s="1" customFormat="1" ht="19.5" customHeight="1" x14ac:dyDescent="0.3">
      <c r="A157" s="45" t="s">
        <v>498</v>
      </c>
      <c r="B157" s="19">
        <v>5</v>
      </c>
      <c r="C157" s="19">
        <v>1</v>
      </c>
      <c r="D157" s="19">
        <v>4</v>
      </c>
      <c r="E157" s="19">
        <v>1</v>
      </c>
      <c r="F157" s="19">
        <v>12</v>
      </c>
      <c r="G157" s="19">
        <v>4</v>
      </c>
      <c r="H157" s="45">
        <f t="shared" si="12"/>
        <v>27</v>
      </c>
      <c r="I157" s="45">
        <v>7</v>
      </c>
      <c r="J157" s="22">
        <f t="shared" si="10"/>
        <v>0.69230769230769229</v>
      </c>
      <c r="K157" s="20" t="s">
        <v>181</v>
      </c>
      <c r="L157" s="15" t="s">
        <v>1509</v>
      </c>
      <c r="M157" s="15" t="s">
        <v>214</v>
      </c>
      <c r="N157" s="15" t="s">
        <v>420</v>
      </c>
      <c r="O157" s="17" t="s">
        <v>1473</v>
      </c>
      <c r="P157" s="20">
        <v>4</v>
      </c>
      <c r="Q157" s="21" t="s">
        <v>224</v>
      </c>
      <c r="R157" s="17" t="s">
        <v>1474</v>
      </c>
      <c r="S157" s="17" t="s">
        <v>434</v>
      </c>
      <c r="T157" s="17" t="s">
        <v>662</v>
      </c>
      <c r="U157" s="26"/>
    </row>
    <row r="158" spans="1:21" s="1" customFormat="1" ht="19.5" customHeight="1" x14ac:dyDescent="0.3">
      <c r="A158" s="45" t="s">
        <v>168</v>
      </c>
      <c r="B158" s="19">
        <v>6</v>
      </c>
      <c r="C158" s="19">
        <v>1</v>
      </c>
      <c r="D158" s="19">
        <v>2</v>
      </c>
      <c r="E158" s="19">
        <v>0</v>
      </c>
      <c r="F158" s="19">
        <v>16</v>
      </c>
      <c r="G158" s="19">
        <v>2</v>
      </c>
      <c r="H158" s="45">
        <f t="shared" si="12"/>
        <v>27</v>
      </c>
      <c r="I158" s="45">
        <v>8</v>
      </c>
      <c r="J158" s="22">
        <f t="shared" si="10"/>
        <v>0.69230769230769229</v>
      </c>
      <c r="K158" s="20" t="s">
        <v>182</v>
      </c>
      <c r="L158" s="15" t="s">
        <v>1988</v>
      </c>
      <c r="M158" s="15" t="s">
        <v>399</v>
      </c>
      <c r="N158" s="15" t="s">
        <v>280</v>
      </c>
      <c r="O158" s="17" t="s">
        <v>1975</v>
      </c>
      <c r="P158" s="20">
        <v>4</v>
      </c>
      <c r="Q158" s="21" t="s">
        <v>223</v>
      </c>
      <c r="R158" s="17" t="s">
        <v>1970</v>
      </c>
      <c r="S158" s="17" t="s">
        <v>243</v>
      </c>
      <c r="T158" s="17" t="s">
        <v>210</v>
      </c>
      <c r="U158" s="26"/>
    </row>
    <row r="159" spans="1:21" s="1" customFormat="1" ht="19.5" customHeight="1" x14ac:dyDescent="0.3">
      <c r="A159" s="45" t="s">
        <v>153</v>
      </c>
      <c r="B159" s="19">
        <v>6</v>
      </c>
      <c r="C159" s="19">
        <v>1</v>
      </c>
      <c r="D159" s="19">
        <v>1</v>
      </c>
      <c r="E159" s="19">
        <v>1</v>
      </c>
      <c r="F159" s="19">
        <v>14</v>
      </c>
      <c r="G159" s="19">
        <v>4</v>
      </c>
      <c r="H159" s="45">
        <f t="shared" si="12"/>
        <v>27</v>
      </c>
      <c r="I159" s="45">
        <v>3</v>
      </c>
      <c r="J159" s="22">
        <f t="shared" si="10"/>
        <v>0.69230769230769229</v>
      </c>
      <c r="K159" s="20" t="s">
        <v>181</v>
      </c>
      <c r="L159" s="15" t="s">
        <v>1296</v>
      </c>
      <c r="M159" s="15" t="s">
        <v>1297</v>
      </c>
      <c r="N159" s="15" t="s">
        <v>286</v>
      </c>
      <c r="O159" s="17" t="s">
        <v>1346</v>
      </c>
      <c r="P159" s="20">
        <v>4</v>
      </c>
      <c r="Q159" s="21" t="s">
        <v>240</v>
      </c>
      <c r="R159" s="17" t="s">
        <v>1298</v>
      </c>
      <c r="S159" s="17" t="s">
        <v>521</v>
      </c>
      <c r="T159" s="17" t="s">
        <v>320</v>
      </c>
      <c r="U159" s="57"/>
    </row>
    <row r="160" spans="1:21" s="1" customFormat="1" ht="19.5" customHeight="1" x14ac:dyDescent="0.3">
      <c r="A160" s="45" t="s">
        <v>160</v>
      </c>
      <c r="B160" s="19">
        <v>6</v>
      </c>
      <c r="C160" s="19">
        <v>1</v>
      </c>
      <c r="D160" s="19">
        <v>2</v>
      </c>
      <c r="E160" s="19">
        <v>3</v>
      </c>
      <c r="F160" s="19">
        <v>15</v>
      </c>
      <c r="G160" s="19">
        <v>0</v>
      </c>
      <c r="H160" s="118">
        <f t="shared" si="12"/>
        <v>27</v>
      </c>
      <c r="I160" s="45">
        <v>10</v>
      </c>
      <c r="J160" s="22">
        <f t="shared" si="10"/>
        <v>0.69230769230769229</v>
      </c>
      <c r="K160" s="20" t="s">
        <v>182</v>
      </c>
      <c r="L160" s="15" t="s">
        <v>1993</v>
      </c>
      <c r="M160" s="15" t="s">
        <v>309</v>
      </c>
      <c r="N160" s="15" t="s">
        <v>325</v>
      </c>
      <c r="O160" s="17" t="s">
        <v>1975</v>
      </c>
      <c r="P160" s="20">
        <v>4</v>
      </c>
      <c r="Q160" s="21" t="s">
        <v>223</v>
      </c>
      <c r="R160" s="17" t="s">
        <v>1970</v>
      </c>
      <c r="S160" s="17" t="s">
        <v>243</v>
      </c>
      <c r="T160" s="17" t="s">
        <v>210</v>
      </c>
      <c r="U160" s="26"/>
    </row>
    <row r="161" spans="1:21" s="1" customFormat="1" ht="19.5" customHeight="1" x14ac:dyDescent="0.3">
      <c r="A161" s="45" t="s">
        <v>470</v>
      </c>
      <c r="B161" s="19">
        <v>4</v>
      </c>
      <c r="C161" s="19">
        <v>1</v>
      </c>
      <c r="D161" s="19">
        <v>4</v>
      </c>
      <c r="E161" s="19">
        <v>1</v>
      </c>
      <c r="F161" s="19">
        <v>16</v>
      </c>
      <c r="G161" s="19">
        <v>1</v>
      </c>
      <c r="H161" s="45">
        <f t="shared" si="12"/>
        <v>27</v>
      </c>
      <c r="I161" s="45">
        <v>7</v>
      </c>
      <c r="J161" s="22">
        <f t="shared" si="10"/>
        <v>0.69230769230769229</v>
      </c>
      <c r="K161" s="20" t="s">
        <v>181</v>
      </c>
      <c r="L161" s="15" t="s">
        <v>1510</v>
      </c>
      <c r="M161" s="15" t="s">
        <v>212</v>
      </c>
      <c r="N161" s="15" t="s">
        <v>296</v>
      </c>
      <c r="O161" s="17" t="s">
        <v>1473</v>
      </c>
      <c r="P161" s="20">
        <v>4</v>
      </c>
      <c r="Q161" s="21" t="s">
        <v>223</v>
      </c>
      <c r="R161" s="17" t="s">
        <v>1484</v>
      </c>
      <c r="S161" s="17" t="s">
        <v>434</v>
      </c>
      <c r="T161" s="17" t="s">
        <v>210</v>
      </c>
      <c r="U161" s="26"/>
    </row>
    <row r="162" spans="1:21" s="1" customFormat="1" ht="19.5" customHeight="1" x14ac:dyDescent="0.3">
      <c r="A162" s="45" t="s">
        <v>1500</v>
      </c>
      <c r="B162" s="19">
        <v>4</v>
      </c>
      <c r="C162" s="19">
        <v>1</v>
      </c>
      <c r="D162" s="19">
        <v>5</v>
      </c>
      <c r="E162" s="19">
        <v>3</v>
      </c>
      <c r="F162" s="19">
        <v>13</v>
      </c>
      <c r="G162" s="19">
        <v>1</v>
      </c>
      <c r="H162" s="45">
        <f t="shared" si="12"/>
        <v>27</v>
      </c>
      <c r="I162" s="45">
        <v>6</v>
      </c>
      <c r="J162" s="22">
        <f t="shared" si="10"/>
        <v>0.69230769230769229</v>
      </c>
      <c r="K162" s="20" t="s">
        <v>181</v>
      </c>
      <c r="L162" s="15" t="s">
        <v>1501</v>
      </c>
      <c r="M162" s="15" t="s">
        <v>1502</v>
      </c>
      <c r="N162" s="15" t="s">
        <v>310</v>
      </c>
      <c r="O162" s="17" t="s">
        <v>1473</v>
      </c>
      <c r="P162" s="20">
        <v>4</v>
      </c>
      <c r="Q162" s="21" t="s">
        <v>383</v>
      </c>
      <c r="R162" s="17" t="s">
        <v>1478</v>
      </c>
      <c r="S162" s="17" t="s">
        <v>317</v>
      </c>
      <c r="T162" s="17" t="s">
        <v>611</v>
      </c>
      <c r="U162" s="26"/>
    </row>
    <row r="163" spans="1:21" s="1" customFormat="1" ht="19.5" customHeight="1" x14ac:dyDescent="0.3">
      <c r="A163" s="45" t="s">
        <v>145</v>
      </c>
      <c r="B163" s="19">
        <v>2</v>
      </c>
      <c r="C163" s="19">
        <v>1</v>
      </c>
      <c r="D163" s="19">
        <v>3</v>
      </c>
      <c r="E163" s="19">
        <v>3</v>
      </c>
      <c r="F163" s="19">
        <v>16</v>
      </c>
      <c r="G163" s="19">
        <v>2</v>
      </c>
      <c r="H163" s="45">
        <f t="shared" si="12"/>
        <v>27</v>
      </c>
      <c r="I163" s="45">
        <v>12</v>
      </c>
      <c r="J163" s="22">
        <f t="shared" si="10"/>
        <v>0.69230769230769229</v>
      </c>
      <c r="K163" s="20" t="s">
        <v>182</v>
      </c>
      <c r="L163" s="15" t="s">
        <v>504</v>
      </c>
      <c r="M163" s="15" t="s">
        <v>362</v>
      </c>
      <c r="N163" s="15" t="s">
        <v>235</v>
      </c>
      <c r="O163" s="17" t="s">
        <v>279</v>
      </c>
      <c r="P163" s="20">
        <v>4</v>
      </c>
      <c r="Q163" s="21" t="s">
        <v>253</v>
      </c>
      <c r="R163" s="17" t="s">
        <v>547</v>
      </c>
      <c r="S163" s="17" t="s">
        <v>434</v>
      </c>
      <c r="T163" s="17" t="s">
        <v>387</v>
      </c>
      <c r="U163" s="26"/>
    </row>
    <row r="164" spans="1:21" s="1" customFormat="1" ht="19.5" customHeight="1" x14ac:dyDescent="0.3">
      <c r="A164" s="45" t="s">
        <v>146</v>
      </c>
      <c r="B164" s="19">
        <v>6</v>
      </c>
      <c r="C164" s="19">
        <v>1</v>
      </c>
      <c r="D164" s="19">
        <v>3</v>
      </c>
      <c r="E164" s="19">
        <v>2</v>
      </c>
      <c r="F164" s="19">
        <v>14</v>
      </c>
      <c r="G164" s="19">
        <v>1</v>
      </c>
      <c r="H164" s="118">
        <f t="shared" si="12"/>
        <v>27</v>
      </c>
      <c r="I164" s="45">
        <v>7</v>
      </c>
      <c r="J164" s="22">
        <f t="shared" si="10"/>
        <v>0.69230769230769229</v>
      </c>
      <c r="K164" s="20" t="s">
        <v>182</v>
      </c>
      <c r="L164" s="15" t="s">
        <v>1650</v>
      </c>
      <c r="M164" s="15" t="s">
        <v>285</v>
      </c>
      <c r="N164" s="15" t="s">
        <v>325</v>
      </c>
      <c r="O164" s="17" t="s">
        <v>1633</v>
      </c>
      <c r="P164" s="20">
        <v>4</v>
      </c>
      <c r="Q164" s="21" t="s">
        <v>253</v>
      </c>
      <c r="R164" s="17" t="s">
        <v>1634</v>
      </c>
      <c r="S164" s="17" t="s">
        <v>441</v>
      </c>
      <c r="T164" s="17" t="s">
        <v>315</v>
      </c>
      <c r="U164" s="26"/>
    </row>
    <row r="165" spans="1:21" s="1" customFormat="1" ht="19.5" customHeight="1" x14ac:dyDescent="0.3">
      <c r="A165" s="45" t="s">
        <v>157</v>
      </c>
      <c r="B165" s="19">
        <v>6</v>
      </c>
      <c r="C165" s="19">
        <v>1</v>
      </c>
      <c r="D165" s="19">
        <v>1</v>
      </c>
      <c r="E165" s="19">
        <v>1</v>
      </c>
      <c r="F165" s="19">
        <v>14</v>
      </c>
      <c r="G165" s="19">
        <v>4</v>
      </c>
      <c r="H165" s="118">
        <f t="shared" si="12"/>
        <v>27</v>
      </c>
      <c r="I165" s="45">
        <v>3</v>
      </c>
      <c r="J165" s="22">
        <f t="shared" si="10"/>
        <v>0.69230769230769229</v>
      </c>
      <c r="K165" s="20" t="s">
        <v>181</v>
      </c>
      <c r="L165" s="15" t="s">
        <v>1299</v>
      </c>
      <c r="M165" s="15" t="s">
        <v>1300</v>
      </c>
      <c r="N165" s="15" t="s">
        <v>1301</v>
      </c>
      <c r="O165" s="17" t="s">
        <v>1346</v>
      </c>
      <c r="P165" s="20">
        <v>4</v>
      </c>
      <c r="Q165" s="21" t="s">
        <v>240</v>
      </c>
      <c r="R165" s="17" t="s">
        <v>1298</v>
      </c>
      <c r="S165" s="17" t="s">
        <v>521</v>
      </c>
      <c r="T165" s="17" t="s">
        <v>320</v>
      </c>
      <c r="U165" s="57"/>
    </row>
    <row r="166" spans="1:21" s="1" customFormat="1" ht="19.5" customHeight="1" x14ac:dyDescent="0.3">
      <c r="A166" s="45" t="s">
        <v>464</v>
      </c>
      <c r="B166" s="19">
        <v>3</v>
      </c>
      <c r="C166" s="19">
        <v>1</v>
      </c>
      <c r="D166" s="19">
        <v>0</v>
      </c>
      <c r="E166" s="19">
        <v>3</v>
      </c>
      <c r="F166" s="19">
        <v>16</v>
      </c>
      <c r="G166" s="19">
        <v>4</v>
      </c>
      <c r="H166" s="118">
        <f t="shared" si="12"/>
        <v>27</v>
      </c>
      <c r="I166" s="45">
        <v>6</v>
      </c>
      <c r="J166" s="22">
        <f t="shared" si="10"/>
        <v>0.69230769230769229</v>
      </c>
      <c r="K166" s="20" t="s">
        <v>181</v>
      </c>
      <c r="L166" s="18" t="s">
        <v>2359</v>
      </c>
      <c r="M166" s="17" t="s">
        <v>640</v>
      </c>
      <c r="N166" s="17" t="s">
        <v>414</v>
      </c>
      <c r="O166" s="17" t="s">
        <v>2350</v>
      </c>
      <c r="P166" s="20">
        <v>4</v>
      </c>
      <c r="Q166" s="21" t="s">
        <v>223</v>
      </c>
      <c r="R166" s="17" t="s">
        <v>2351</v>
      </c>
      <c r="S166" s="17" t="s">
        <v>516</v>
      </c>
      <c r="T166" s="17" t="s">
        <v>387</v>
      </c>
      <c r="U166" s="26"/>
    </row>
    <row r="167" spans="1:21" s="1" customFormat="1" ht="19.5" customHeight="1" x14ac:dyDescent="0.3">
      <c r="A167" s="45" t="s">
        <v>162</v>
      </c>
      <c r="B167" s="19">
        <v>4</v>
      </c>
      <c r="C167" s="19">
        <v>1</v>
      </c>
      <c r="D167" s="19">
        <v>4</v>
      </c>
      <c r="E167" s="19">
        <v>3</v>
      </c>
      <c r="F167" s="19">
        <v>14</v>
      </c>
      <c r="G167" s="19">
        <v>1</v>
      </c>
      <c r="H167" s="45">
        <f t="shared" si="12"/>
        <v>27</v>
      </c>
      <c r="I167" s="45">
        <v>12</v>
      </c>
      <c r="J167" s="22">
        <f t="shared" si="10"/>
        <v>0.69230769230769229</v>
      </c>
      <c r="K167" s="20" t="s">
        <v>182</v>
      </c>
      <c r="L167" s="15" t="s">
        <v>534</v>
      </c>
      <c r="M167" s="15" t="s">
        <v>535</v>
      </c>
      <c r="N167" s="15" t="s">
        <v>215</v>
      </c>
      <c r="O167" s="17" t="s">
        <v>279</v>
      </c>
      <c r="P167" s="20">
        <v>4</v>
      </c>
      <c r="Q167" s="21" t="s">
        <v>253</v>
      </c>
      <c r="R167" s="17" t="s">
        <v>547</v>
      </c>
      <c r="S167" s="17" t="s">
        <v>434</v>
      </c>
      <c r="T167" s="17" t="s">
        <v>387</v>
      </c>
      <c r="U167" s="26"/>
    </row>
    <row r="168" spans="1:21" s="1" customFormat="1" ht="19.5" customHeight="1" x14ac:dyDescent="0.3">
      <c r="A168" s="45" t="s">
        <v>144</v>
      </c>
      <c r="B168" s="19">
        <v>5</v>
      </c>
      <c r="C168" s="19">
        <v>1</v>
      </c>
      <c r="D168" s="19">
        <v>2</v>
      </c>
      <c r="E168" s="19">
        <v>1</v>
      </c>
      <c r="F168" s="19">
        <v>14</v>
      </c>
      <c r="G168" s="19">
        <v>4</v>
      </c>
      <c r="H168" s="118">
        <f t="shared" si="12"/>
        <v>27</v>
      </c>
      <c r="I168" s="45">
        <v>1</v>
      </c>
      <c r="J168" s="22">
        <f t="shared" si="10"/>
        <v>0.69230769230769229</v>
      </c>
      <c r="K168" s="20" t="s">
        <v>180</v>
      </c>
      <c r="L168" s="15" t="s">
        <v>1093</v>
      </c>
      <c r="M168" s="15" t="s">
        <v>298</v>
      </c>
      <c r="N168" s="15" t="s">
        <v>210</v>
      </c>
      <c r="O168" s="17" t="s">
        <v>1094</v>
      </c>
      <c r="P168" s="20">
        <v>4</v>
      </c>
      <c r="Q168" s="21" t="s">
        <v>224</v>
      </c>
      <c r="R168" s="17" t="s">
        <v>1095</v>
      </c>
      <c r="S168" s="17" t="s">
        <v>1096</v>
      </c>
      <c r="T168" s="17" t="s">
        <v>445</v>
      </c>
      <c r="U168" s="57"/>
    </row>
    <row r="169" spans="1:21" s="1" customFormat="1" ht="19.5" customHeight="1" x14ac:dyDescent="0.3">
      <c r="A169" s="45" t="s">
        <v>164</v>
      </c>
      <c r="B169" s="19">
        <v>3</v>
      </c>
      <c r="C169" s="19">
        <v>1</v>
      </c>
      <c r="D169" s="19">
        <v>3</v>
      </c>
      <c r="E169" s="19">
        <v>0</v>
      </c>
      <c r="F169" s="19">
        <v>16</v>
      </c>
      <c r="G169" s="19">
        <v>4</v>
      </c>
      <c r="H169" s="45">
        <f t="shared" si="12"/>
        <v>27</v>
      </c>
      <c r="I169" s="45">
        <v>5</v>
      </c>
      <c r="J169" s="22">
        <f t="shared" si="10"/>
        <v>0.69230769230769229</v>
      </c>
      <c r="K169" s="20" t="s">
        <v>182</v>
      </c>
      <c r="L169" s="15" t="s">
        <v>2236</v>
      </c>
      <c r="M169" s="15" t="s">
        <v>2237</v>
      </c>
      <c r="N169" s="15" t="s">
        <v>269</v>
      </c>
      <c r="O169" s="17" t="s">
        <v>2222</v>
      </c>
      <c r="P169" s="20">
        <v>4</v>
      </c>
      <c r="Q169" s="21" t="s">
        <v>223</v>
      </c>
      <c r="R169" s="17" t="s">
        <v>2238</v>
      </c>
      <c r="S169" s="17" t="s">
        <v>434</v>
      </c>
      <c r="T169" s="17" t="s">
        <v>227</v>
      </c>
      <c r="U169" s="26"/>
    </row>
    <row r="170" spans="1:21" s="1" customFormat="1" ht="19.5" customHeight="1" x14ac:dyDescent="0.3">
      <c r="A170" s="45" t="s">
        <v>469</v>
      </c>
      <c r="B170" s="19">
        <v>4</v>
      </c>
      <c r="C170" s="19">
        <v>0</v>
      </c>
      <c r="D170" s="19">
        <v>2</v>
      </c>
      <c r="E170" s="19">
        <v>3</v>
      </c>
      <c r="F170" s="19">
        <v>14</v>
      </c>
      <c r="G170" s="19">
        <v>4</v>
      </c>
      <c r="H170" s="45">
        <f t="shared" si="12"/>
        <v>27</v>
      </c>
      <c r="I170" s="45">
        <v>12</v>
      </c>
      <c r="J170" s="22">
        <f t="shared" si="10"/>
        <v>0.69230769230769229</v>
      </c>
      <c r="K170" s="20" t="s">
        <v>182</v>
      </c>
      <c r="L170" s="15" t="s">
        <v>576</v>
      </c>
      <c r="M170" s="15" t="s">
        <v>577</v>
      </c>
      <c r="N170" s="15" t="s">
        <v>296</v>
      </c>
      <c r="O170" s="17" t="s">
        <v>279</v>
      </c>
      <c r="P170" s="20">
        <v>4</v>
      </c>
      <c r="Q170" s="21" t="s">
        <v>223</v>
      </c>
      <c r="R170" s="17" t="s">
        <v>592</v>
      </c>
      <c r="S170" s="17" t="s">
        <v>317</v>
      </c>
      <c r="T170" s="17" t="s">
        <v>593</v>
      </c>
      <c r="U170" s="26"/>
    </row>
    <row r="171" spans="1:21" s="1" customFormat="1" ht="19.5" customHeight="1" x14ac:dyDescent="0.3">
      <c r="A171" s="45" t="s">
        <v>489</v>
      </c>
      <c r="B171" s="19">
        <v>5</v>
      </c>
      <c r="C171" s="19">
        <v>1</v>
      </c>
      <c r="D171" s="19">
        <v>1</v>
      </c>
      <c r="E171" s="19">
        <v>1</v>
      </c>
      <c r="F171" s="19">
        <v>14</v>
      </c>
      <c r="G171" s="19">
        <v>4</v>
      </c>
      <c r="H171" s="45">
        <f t="shared" si="12"/>
        <v>26</v>
      </c>
      <c r="I171" s="45">
        <v>8</v>
      </c>
      <c r="J171" s="22">
        <f t="shared" si="10"/>
        <v>0.66666666666666663</v>
      </c>
      <c r="K171" s="20" t="s">
        <v>181</v>
      </c>
      <c r="L171" s="15" t="s">
        <v>1519</v>
      </c>
      <c r="M171" s="15" t="s">
        <v>322</v>
      </c>
      <c r="N171" s="15" t="s">
        <v>281</v>
      </c>
      <c r="O171" s="17" t="s">
        <v>1473</v>
      </c>
      <c r="P171" s="20">
        <v>4</v>
      </c>
      <c r="Q171" s="21" t="s">
        <v>224</v>
      </c>
      <c r="R171" s="17" t="s">
        <v>1474</v>
      </c>
      <c r="S171" s="17" t="s">
        <v>434</v>
      </c>
      <c r="T171" s="17" t="s">
        <v>662</v>
      </c>
      <c r="U171" s="26"/>
    </row>
    <row r="172" spans="1:21" s="1" customFormat="1" ht="19.5" customHeight="1" x14ac:dyDescent="0.3">
      <c r="A172" s="45" t="s">
        <v>167</v>
      </c>
      <c r="B172" s="19">
        <v>5</v>
      </c>
      <c r="C172" s="19">
        <v>1</v>
      </c>
      <c r="D172" s="19">
        <v>3</v>
      </c>
      <c r="E172" s="19">
        <v>0</v>
      </c>
      <c r="F172" s="19">
        <v>16</v>
      </c>
      <c r="G172" s="19">
        <v>1</v>
      </c>
      <c r="H172" s="118">
        <f t="shared" si="12"/>
        <v>26</v>
      </c>
      <c r="I172" s="45">
        <v>8</v>
      </c>
      <c r="J172" s="22">
        <f t="shared" si="10"/>
        <v>0.66666666666666663</v>
      </c>
      <c r="K172" s="20" t="s">
        <v>182</v>
      </c>
      <c r="L172" s="15" t="s">
        <v>2247</v>
      </c>
      <c r="M172" s="15" t="s">
        <v>2248</v>
      </c>
      <c r="N172" s="15" t="s">
        <v>281</v>
      </c>
      <c r="O172" s="17" t="s">
        <v>2222</v>
      </c>
      <c r="P172" s="20">
        <v>4</v>
      </c>
      <c r="Q172" s="21" t="s">
        <v>224</v>
      </c>
      <c r="R172" s="17" t="s">
        <v>2223</v>
      </c>
      <c r="S172" s="17" t="s">
        <v>243</v>
      </c>
      <c r="T172" s="17" t="s">
        <v>299</v>
      </c>
      <c r="U172" s="26"/>
    </row>
    <row r="173" spans="1:21" s="1" customFormat="1" ht="19.5" customHeight="1" x14ac:dyDescent="0.3">
      <c r="A173" s="45" t="s">
        <v>145</v>
      </c>
      <c r="B173" s="19">
        <v>5</v>
      </c>
      <c r="C173" s="19">
        <v>1</v>
      </c>
      <c r="D173" s="19">
        <v>3</v>
      </c>
      <c r="E173" s="19">
        <v>3</v>
      </c>
      <c r="F173" s="19">
        <v>14</v>
      </c>
      <c r="G173" s="19">
        <v>0</v>
      </c>
      <c r="H173" s="118">
        <f t="shared" si="12"/>
        <v>26</v>
      </c>
      <c r="I173" s="45">
        <v>9</v>
      </c>
      <c r="J173" s="22">
        <f t="shared" si="10"/>
        <v>0.66666666666666663</v>
      </c>
      <c r="K173" s="20" t="s">
        <v>182</v>
      </c>
      <c r="L173" s="15" t="s">
        <v>1655</v>
      </c>
      <c r="M173" s="15" t="s">
        <v>431</v>
      </c>
      <c r="N173" s="15" t="s">
        <v>280</v>
      </c>
      <c r="O173" s="17" t="s">
        <v>1633</v>
      </c>
      <c r="P173" s="20">
        <v>4</v>
      </c>
      <c r="Q173" s="21" t="s">
        <v>253</v>
      </c>
      <c r="R173" s="17" t="s">
        <v>1634</v>
      </c>
      <c r="S173" s="17" t="s">
        <v>441</v>
      </c>
      <c r="T173" s="17" t="s">
        <v>315</v>
      </c>
      <c r="U173" s="26"/>
    </row>
    <row r="174" spans="1:21" s="1" customFormat="1" ht="19.5" customHeight="1" x14ac:dyDescent="0.3">
      <c r="A174" s="45" t="s">
        <v>494</v>
      </c>
      <c r="B174" s="19">
        <v>7</v>
      </c>
      <c r="C174" s="19">
        <v>1</v>
      </c>
      <c r="D174" s="19">
        <v>3</v>
      </c>
      <c r="E174" s="19">
        <v>1</v>
      </c>
      <c r="F174" s="19">
        <v>10</v>
      </c>
      <c r="G174" s="19">
        <v>4</v>
      </c>
      <c r="H174" s="118">
        <f t="shared" si="12"/>
        <v>26</v>
      </c>
      <c r="I174" s="45">
        <v>8</v>
      </c>
      <c r="J174" s="22">
        <f t="shared" si="10"/>
        <v>0.66666666666666663</v>
      </c>
      <c r="K174" s="20" t="s">
        <v>181</v>
      </c>
      <c r="L174" s="15" t="s">
        <v>1521</v>
      </c>
      <c r="M174" s="15" t="s">
        <v>386</v>
      </c>
      <c r="N174" s="15" t="s">
        <v>336</v>
      </c>
      <c r="O174" s="17" t="s">
        <v>1473</v>
      </c>
      <c r="P174" s="20">
        <v>4</v>
      </c>
      <c r="Q174" s="21" t="s">
        <v>224</v>
      </c>
      <c r="R174" s="17" t="s">
        <v>1474</v>
      </c>
      <c r="S174" s="17" t="s">
        <v>434</v>
      </c>
      <c r="T174" s="17" t="s">
        <v>662</v>
      </c>
      <c r="U174" s="26"/>
    </row>
    <row r="175" spans="1:21" s="1" customFormat="1" ht="19.5" customHeight="1" x14ac:dyDescent="0.3">
      <c r="A175" s="45" t="s">
        <v>146</v>
      </c>
      <c r="B175" s="19">
        <v>2</v>
      </c>
      <c r="C175" s="19">
        <v>1</v>
      </c>
      <c r="D175" s="19">
        <v>3</v>
      </c>
      <c r="E175" s="19">
        <v>1</v>
      </c>
      <c r="F175" s="19">
        <v>15</v>
      </c>
      <c r="G175" s="19">
        <v>4</v>
      </c>
      <c r="H175" s="118">
        <f t="shared" si="12"/>
        <v>26</v>
      </c>
      <c r="I175" s="45">
        <v>3</v>
      </c>
      <c r="J175" s="22">
        <f t="shared" si="10"/>
        <v>0.66666666666666663</v>
      </c>
      <c r="K175" s="20" t="s">
        <v>181</v>
      </c>
      <c r="L175" s="15" t="s">
        <v>1003</v>
      </c>
      <c r="M175" s="15" t="s">
        <v>1004</v>
      </c>
      <c r="N175" s="15" t="s">
        <v>325</v>
      </c>
      <c r="O175" s="17" t="s">
        <v>996</v>
      </c>
      <c r="P175" s="20">
        <v>4</v>
      </c>
      <c r="Q175" s="21" t="s">
        <v>224</v>
      </c>
      <c r="R175" s="17" t="s">
        <v>1002</v>
      </c>
      <c r="S175" s="17" t="s">
        <v>441</v>
      </c>
      <c r="T175" s="17" t="s">
        <v>269</v>
      </c>
      <c r="U175" s="57"/>
    </row>
    <row r="176" spans="1:21" s="1" customFormat="1" ht="19.5" customHeight="1" x14ac:dyDescent="0.3">
      <c r="A176" s="45" t="s">
        <v>465</v>
      </c>
      <c r="B176" s="19">
        <v>4</v>
      </c>
      <c r="C176" s="19">
        <v>1</v>
      </c>
      <c r="D176" s="19">
        <v>4</v>
      </c>
      <c r="E176" s="19">
        <v>3</v>
      </c>
      <c r="F176" s="19">
        <v>14</v>
      </c>
      <c r="G176" s="19">
        <v>0</v>
      </c>
      <c r="H176" s="118">
        <f t="shared" si="12"/>
        <v>26</v>
      </c>
      <c r="I176" s="45">
        <v>13</v>
      </c>
      <c r="J176" s="22">
        <f t="shared" si="10"/>
        <v>0.66666666666666663</v>
      </c>
      <c r="K176" s="20" t="s">
        <v>182</v>
      </c>
      <c r="L176" s="15" t="s">
        <v>570</v>
      </c>
      <c r="M176" s="15" t="s">
        <v>571</v>
      </c>
      <c r="N176" s="15" t="s">
        <v>210</v>
      </c>
      <c r="O176" s="17" t="s">
        <v>279</v>
      </c>
      <c r="P176" s="20">
        <v>4</v>
      </c>
      <c r="Q176" s="21" t="s">
        <v>223</v>
      </c>
      <c r="R176" s="17" t="s">
        <v>592</v>
      </c>
      <c r="S176" s="17" t="s">
        <v>317</v>
      </c>
      <c r="T176" s="17" t="s">
        <v>593</v>
      </c>
      <c r="U176" s="26"/>
    </row>
    <row r="177" spans="1:21" s="1" customFormat="1" ht="19.5" customHeight="1" x14ac:dyDescent="0.3">
      <c r="A177" s="45" t="s">
        <v>145</v>
      </c>
      <c r="B177" s="19">
        <v>3</v>
      </c>
      <c r="C177" s="19">
        <v>1</v>
      </c>
      <c r="D177" s="19">
        <v>2</v>
      </c>
      <c r="E177" s="19">
        <v>0</v>
      </c>
      <c r="F177" s="19">
        <v>16</v>
      </c>
      <c r="G177" s="19">
        <v>4</v>
      </c>
      <c r="H177" s="45">
        <f t="shared" ref="H177:H199" si="13">B177+C177+D177+E177+F177+G177</f>
        <v>26</v>
      </c>
      <c r="I177" s="45">
        <v>2</v>
      </c>
      <c r="J177" s="22">
        <f t="shared" si="10"/>
        <v>0.66666666666666663</v>
      </c>
      <c r="K177" s="20" t="s">
        <v>181</v>
      </c>
      <c r="L177" s="15" t="s">
        <v>999</v>
      </c>
      <c r="M177" s="15" t="s">
        <v>399</v>
      </c>
      <c r="N177" s="15" t="s">
        <v>201</v>
      </c>
      <c r="O177" s="17" t="s">
        <v>996</v>
      </c>
      <c r="P177" s="20">
        <v>4</v>
      </c>
      <c r="Q177" s="21" t="s">
        <v>240</v>
      </c>
      <c r="R177" s="17" t="s">
        <v>1000</v>
      </c>
      <c r="S177" s="17" t="s">
        <v>632</v>
      </c>
      <c r="T177" s="17" t="s">
        <v>371</v>
      </c>
      <c r="U177" s="57"/>
    </row>
    <row r="178" spans="1:21" s="1" customFormat="1" ht="19.5" customHeight="1" x14ac:dyDescent="0.3">
      <c r="A178" s="45" t="s">
        <v>157</v>
      </c>
      <c r="B178" s="19">
        <v>5</v>
      </c>
      <c r="C178" s="19">
        <v>1</v>
      </c>
      <c r="D178" s="19">
        <v>1</v>
      </c>
      <c r="E178" s="19">
        <v>1</v>
      </c>
      <c r="F178" s="19">
        <v>16</v>
      </c>
      <c r="G178" s="19">
        <v>2</v>
      </c>
      <c r="H178" s="118">
        <f t="shared" si="13"/>
        <v>26</v>
      </c>
      <c r="I178" s="45">
        <v>8</v>
      </c>
      <c r="J178" s="22">
        <f t="shared" si="10"/>
        <v>0.66666666666666663</v>
      </c>
      <c r="K178" s="20" t="s">
        <v>181</v>
      </c>
      <c r="L178" s="15" t="s">
        <v>1522</v>
      </c>
      <c r="M178" s="15" t="s">
        <v>237</v>
      </c>
      <c r="N178" s="15" t="s">
        <v>336</v>
      </c>
      <c r="O178" s="17" t="s">
        <v>1473</v>
      </c>
      <c r="P178" s="20">
        <v>4</v>
      </c>
      <c r="Q178" s="21" t="s">
        <v>253</v>
      </c>
      <c r="R178" s="17" t="s">
        <v>870</v>
      </c>
      <c r="S178" s="17" t="s">
        <v>441</v>
      </c>
      <c r="T178" s="17" t="s">
        <v>1265</v>
      </c>
      <c r="U178" s="26"/>
    </row>
    <row r="179" spans="1:21" s="1" customFormat="1" ht="19.5" customHeight="1" x14ac:dyDescent="0.3">
      <c r="A179" s="45" t="s">
        <v>501</v>
      </c>
      <c r="B179" s="19">
        <v>8</v>
      </c>
      <c r="C179" s="19">
        <v>1</v>
      </c>
      <c r="D179" s="19">
        <v>3</v>
      </c>
      <c r="E179" s="19">
        <v>3</v>
      </c>
      <c r="F179" s="19">
        <v>7</v>
      </c>
      <c r="G179" s="19">
        <v>4</v>
      </c>
      <c r="H179" s="45">
        <f t="shared" si="13"/>
        <v>26</v>
      </c>
      <c r="I179" s="45">
        <v>10</v>
      </c>
      <c r="J179" s="22">
        <f t="shared" si="10"/>
        <v>0.66666666666666663</v>
      </c>
      <c r="K179" s="20" t="s">
        <v>182</v>
      </c>
      <c r="L179" s="15" t="s">
        <v>1533</v>
      </c>
      <c r="M179" s="15" t="s">
        <v>331</v>
      </c>
      <c r="N179" s="15" t="s">
        <v>336</v>
      </c>
      <c r="O179" s="17" t="s">
        <v>1473</v>
      </c>
      <c r="P179" s="20">
        <v>4</v>
      </c>
      <c r="Q179" s="21" t="s">
        <v>224</v>
      </c>
      <c r="R179" s="17" t="s">
        <v>1474</v>
      </c>
      <c r="S179" s="17" t="s">
        <v>434</v>
      </c>
      <c r="T179" s="17" t="s">
        <v>662</v>
      </c>
      <c r="U179" s="26"/>
    </row>
    <row r="180" spans="1:21" s="1" customFormat="1" ht="19.5" customHeight="1" x14ac:dyDescent="0.3">
      <c r="A180" s="45" t="s">
        <v>157</v>
      </c>
      <c r="B180" s="19">
        <v>5</v>
      </c>
      <c r="C180" s="19">
        <v>1</v>
      </c>
      <c r="D180" s="19">
        <v>2</v>
      </c>
      <c r="E180" s="19">
        <v>0</v>
      </c>
      <c r="F180" s="19">
        <v>16</v>
      </c>
      <c r="G180" s="19">
        <v>2</v>
      </c>
      <c r="H180" s="118">
        <f t="shared" si="13"/>
        <v>26</v>
      </c>
      <c r="I180" s="45">
        <v>8</v>
      </c>
      <c r="J180" s="22">
        <f t="shared" si="10"/>
        <v>0.66666666666666663</v>
      </c>
      <c r="K180" s="20" t="s">
        <v>182</v>
      </c>
      <c r="L180" s="15" t="s">
        <v>2242</v>
      </c>
      <c r="M180" s="15" t="s">
        <v>2243</v>
      </c>
      <c r="N180" s="15" t="s">
        <v>201</v>
      </c>
      <c r="O180" s="17" t="s">
        <v>2222</v>
      </c>
      <c r="P180" s="20">
        <v>4</v>
      </c>
      <c r="Q180" s="21" t="s">
        <v>253</v>
      </c>
      <c r="R180" s="17" t="s">
        <v>2228</v>
      </c>
      <c r="S180" s="17" t="s">
        <v>1124</v>
      </c>
      <c r="T180" s="17" t="s">
        <v>387</v>
      </c>
      <c r="U180" s="26"/>
    </row>
    <row r="181" spans="1:21" s="1" customFormat="1" ht="19.5" customHeight="1" x14ac:dyDescent="0.3">
      <c r="A181" s="45" t="s">
        <v>502</v>
      </c>
      <c r="B181" s="19">
        <v>4</v>
      </c>
      <c r="C181" s="19">
        <v>1</v>
      </c>
      <c r="D181" s="19">
        <v>3</v>
      </c>
      <c r="E181" s="19">
        <v>0</v>
      </c>
      <c r="F181" s="19">
        <v>14</v>
      </c>
      <c r="G181" s="19">
        <v>4</v>
      </c>
      <c r="H181" s="45">
        <f t="shared" si="13"/>
        <v>26</v>
      </c>
      <c r="I181" s="45">
        <v>7</v>
      </c>
      <c r="J181" s="22">
        <f t="shared" si="10"/>
        <v>0.66666666666666663</v>
      </c>
      <c r="K181" s="20" t="s">
        <v>182</v>
      </c>
      <c r="L181" s="15" t="s">
        <v>1512</v>
      </c>
      <c r="M181" s="15" t="s">
        <v>251</v>
      </c>
      <c r="N181" s="15" t="s">
        <v>334</v>
      </c>
      <c r="O181" s="17" t="s">
        <v>1473</v>
      </c>
      <c r="P181" s="20">
        <v>4</v>
      </c>
      <c r="Q181" s="21" t="s">
        <v>224</v>
      </c>
      <c r="R181" s="17" t="s">
        <v>1474</v>
      </c>
      <c r="S181" s="17" t="s">
        <v>434</v>
      </c>
      <c r="T181" s="17" t="s">
        <v>662</v>
      </c>
      <c r="U181" s="26"/>
    </row>
    <row r="182" spans="1:21" s="1" customFormat="1" ht="19.5" customHeight="1" x14ac:dyDescent="0.3">
      <c r="A182" s="45" t="s">
        <v>147</v>
      </c>
      <c r="B182" s="19">
        <v>4</v>
      </c>
      <c r="C182" s="19">
        <v>1</v>
      </c>
      <c r="D182" s="19">
        <v>2</v>
      </c>
      <c r="E182" s="19">
        <v>2</v>
      </c>
      <c r="F182" s="19">
        <v>13</v>
      </c>
      <c r="G182" s="19">
        <v>4</v>
      </c>
      <c r="H182" s="45">
        <f t="shared" si="13"/>
        <v>26</v>
      </c>
      <c r="I182" s="45">
        <v>5</v>
      </c>
      <c r="J182" s="22">
        <f t="shared" si="10"/>
        <v>0.66666666666666663</v>
      </c>
      <c r="K182" s="20" t="s">
        <v>181</v>
      </c>
      <c r="L182" s="15" t="s">
        <v>1304</v>
      </c>
      <c r="M182" s="15" t="s">
        <v>322</v>
      </c>
      <c r="N182" s="15" t="s">
        <v>880</v>
      </c>
      <c r="O182" s="17" t="s">
        <v>1346</v>
      </c>
      <c r="P182" s="20">
        <v>4</v>
      </c>
      <c r="Q182" s="21" t="s">
        <v>224</v>
      </c>
      <c r="R182" s="17" t="s">
        <v>1291</v>
      </c>
      <c r="S182" s="17" t="s">
        <v>1292</v>
      </c>
      <c r="T182" s="17" t="s">
        <v>315</v>
      </c>
      <c r="U182" s="26"/>
    </row>
    <row r="183" spans="1:21" s="1" customFormat="1" ht="19.5" customHeight="1" x14ac:dyDescent="0.3">
      <c r="A183" s="45" t="s">
        <v>1485</v>
      </c>
      <c r="B183" s="19">
        <v>7</v>
      </c>
      <c r="C183" s="19">
        <v>1</v>
      </c>
      <c r="D183" s="19">
        <v>3</v>
      </c>
      <c r="E183" s="19">
        <v>1</v>
      </c>
      <c r="F183" s="19">
        <v>14</v>
      </c>
      <c r="G183" s="19">
        <v>0</v>
      </c>
      <c r="H183" s="118">
        <f t="shared" si="13"/>
        <v>26</v>
      </c>
      <c r="I183" s="45">
        <v>4</v>
      </c>
      <c r="J183" s="22">
        <f t="shared" si="10"/>
        <v>0.66666666666666663</v>
      </c>
      <c r="K183" s="20" t="s">
        <v>182</v>
      </c>
      <c r="L183" s="15" t="s">
        <v>1486</v>
      </c>
      <c r="M183" s="15" t="s">
        <v>200</v>
      </c>
      <c r="N183" s="15" t="s">
        <v>690</v>
      </c>
      <c r="O183" s="17" t="s">
        <v>1473</v>
      </c>
      <c r="P183" s="20">
        <v>4</v>
      </c>
      <c r="Q183" s="21" t="s">
        <v>224</v>
      </c>
      <c r="R183" s="17" t="s">
        <v>1474</v>
      </c>
      <c r="S183" s="17" t="s">
        <v>434</v>
      </c>
      <c r="T183" s="17" t="s">
        <v>662</v>
      </c>
      <c r="U183" s="26"/>
    </row>
    <row r="184" spans="1:21" s="1" customFormat="1" ht="19.5" customHeight="1" x14ac:dyDescent="0.3">
      <c r="A184" s="45" t="s">
        <v>696</v>
      </c>
      <c r="B184" s="19">
        <v>2</v>
      </c>
      <c r="C184" s="19">
        <v>1</v>
      </c>
      <c r="D184" s="19">
        <v>3</v>
      </c>
      <c r="E184" s="19">
        <v>2</v>
      </c>
      <c r="F184" s="19">
        <v>16</v>
      </c>
      <c r="G184" s="19">
        <v>2</v>
      </c>
      <c r="H184" s="118">
        <f t="shared" si="13"/>
        <v>26</v>
      </c>
      <c r="I184" s="45">
        <v>7</v>
      </c>
      <c r="J184" s="22">
        <f t="shared" si="10"/>
        <v>0.66666666666666663</v>
      </c>
      <c r="K184" s="20" t="s">
        <v>182</v>
      </c>
      <c r="L184" s="15" t="s">
        <v>697</v>
      </c>
      <c r="M184" s="15" t="s">
        <v>448</v>
      </c>
      <c r="N184" s="15" t="s">
        <v>443</v>
      </c>
      <c r="O184" s="17" t="s">
        <v>708</v>
      </c>
      <c r="P184" s="20">
        <v>4</v>
      </c>
      <c r="Q184" s="21" t="s">
        <v>253</v>
      </c>
      <c r="R184" s="17" t="s">
        <v>684</v>
      </c>
      <c r="S184" s="17" t="s">
        <v>317</v>
      </c>
      <c r="T184" s="17" t="s">
        <v>269</v>
      </c>
      <c r="U184" s="26"/>
    </row>
    <row r="185" spans="1:21" s="1" customFormat="1" ht="19.5" customHeight="1" x14ac:dyDescent="0.3">
      <c r="A185" s="45" t="s">
        <v>162</v>
      </c>
      <c r="B185" s="19">
        <v>3</v>
      </c>
      <c r="C185" s="19">
        <v>1</v>
      </c>
      <c r="D185" s="19">
        <v>2</v>
      </c>
      <c r="E185" s="19">
        <v>2</v>
      </c>
      <c r="F185" s="19">
        <v>16</v>
      </c>
      <c r="G185" s="19">
        <v>2</v>
      </c>
      <c r="H185" s="118">
        <f t="shared" si="13"/>
        <v>26</v>
      </c>
      <c r="I185" s="45">
        <v>9</v>
      </c>
      <c r="J185" s="22">
        <f t="shared" si="10"/>
        <v>0.66666666666666663</v>
      </c>
      <c r="K185" s="20" t="s">
        <v>182</v>
      </c>
      <c r="L185" s="15" t="s">
        <v>1525</v>
      </c>
      <c r="M185" s="15" t="s">
        <v>418</v>
      </c>
      <c r="N185" s="15" t="s">
        <v>280</v>
      </c>
      <c r="O185" s="17" t="s">
        <v>1473</v>
      </c>
      <c r="P185" s="20">
        <v>4</v>
      </c>
      <c r="Q185" s="21" t="s">
        <v>253</v>
      </c>
      <c r="R185" s="17" t="s">
        <v>870</v>
      </c>
      <c r="S185" s="17" t="s">
        <v>441</v>
      </c>
      <c r="T185" s="17" t="s">
        <v>1265</v>
      </c>
      <c r="U185" s="26"/>
    </row>
    <row r="186" spans="1:21" s="1" customFormat="1" ht="19.5" customHeight="1" x14ac:dyDescent="0.3">
      <c r="A186" s="45" t="s">
        <v>147</v>
      </c>
      <c r="B186" s="19">
        <v>2</v>
      </c>
      <c r="C186" s="19">
        <v>1</v>
      </c>
      <c r="D186" s="19">
        <v>3</v>
      </c>
      <c r="E186" s="19">
        <v>0</v>
      </c>
      <c r="F186" s="19">
        <v>16</v>
      </c>
      <c r="G186" s="19">
        <v>4</v>
      </c>
      <c r="H186" s="118">
        <f t="shared" si="13"/>
        <v>26</v>
      </c>
      <c r="I186" s="45">
        <v>2</v>
      </c>
      <c r="J186" s="22">
        <f t="shared" si="10"/>
        <v>0.66666666666666663</v>
      </c>
      <c r="K186" s="20" t="s">
        <v>181</v>
      </c>
      <c r="L186" s="15" t="s">
        <v>1001</v>
      </c>
      <c r="M186" s="15" t="s">
        <v>349</v>
      </c>
      <c r="N186" s="15" t="s">
        <v>359</v>
      </c>
      <c r="O186" s="17" t="s">
        <v>996</v>
      </c>
      <c r="P186" s="20">
        <v>4</v>
      </c>
      <c r="Q186" s="21" t="s">
        <v>224</v>
      </c>
      <c r="R186" s="17" t="s">
        <v>1002</v>
      </c>
      <c r="S186" s="17" t="s">
        <v>441</v>
      </c>
      <c r="T186" s="17" t="s">
        <v>269</v>
      </c>
      <c r="U186" s="57"/>
    </row>
    <row r="187" spans="1:21" s="1" customFormat="1" ht="19.5" customHeight="1" x14ac:dyDescent="0.3">
      <c r="A187" s="45" t="s">
        <v>148</v>
      </c>
      <c r="B187" s="19">
        <v>5</v>
      </c>
      <c r="C187" s="19">
        <v>0</v>
      </c>
      <c r="D187" s="19">
        <v>1</v>
      </c>
      <c r="E187" s="19">
        <v>0</v>
      </c>
      <c r="F187" s="19">
        <v>16</v>
      </c>
      <c r="G187" s="19">
        <v>4</v>
      </c>
      <c r="H187" s="45">
        <f t="shared" si="13"/>
        <v>26</v>
      </c>
      <c r="I187" s="45">
        <v>3</v>
      </c>
      <c r="J187" s="22">
        <f t="shared" si="10"/>
        <v>0.66666666666666663</v>
      </c>
      <c r="K187" s="20" t="s">
        <v>181</v>
      </c>
      <c r="L187" s="15" t="s">
        <v>1295</v>
      </c>
      <c r="M187" s="15" t="s">
        <v>619</v>
      </c>
      <c r="N187" s="15" t="s">
        <v>387</v>
      </c>
      <c r="O187" s="17" t="s">
        <v>1346</v>
      </c>
      <c r="P187" s="20">
        <v>4</v>
      </c>
      <c r="Q187" s="21" t="s">
        <v>224</v>
      </c>
      <c r="R187" s="17" t="s">
        <v>1291</v>
      </c>
      <c r="S187" s="17" t="s">
        <v>1292</v>
      </c>
      <c r="T187" s="17" t="s">
        <v>315</v>
      </c>
      <c r="U187" s="57"/>
    </row>
    <row r="188" spans="1:21" s="1" customFormat="1" ht="19.5" customHeight="1" x14ac:dyDescent="0.3">
      <c r="A188" s="45" t="s">
        <v>693</v>
      </c>
      <c r="B188" s="19">
        <v>8</v>
      </c>
      <c r="C188" s="19">
        <v>1</v>
      </c>
      <c r="D188" s="19">
        <v>1</v>
      </c>
      <c r="E188" s="19">
        <v>0</v>
      </c>
      <c r="F188" s="19">
        <v>14</v>
      </c>
      <c r="G188" s="19">
        <v>2</v>
      </c>
      <c r="H188" s="118">
        <f t="shared" si="13"/>
        <v>26</v>
      </c>
      <c r="I188" s="45">
        <v>5</v>
      </c>
      <c r="J188" s="22">
        <f t="shared" si="10"/>
        <v>0.66666666666666663</v>
      </c>
      <c r="K188" s="20" t="s">
        <v>182</v>
      </c>
      <c r="L188" s="15" t="s">
        <v>683</v>
      </c>
      <c r="M188" s="15" t="s">
        <v>298</v>
      </c>
      <c r="N188" s="15" t="s">
        <v>336</v>
      </c>
      <c r="O188" s="17" t="s">
        <v>708</v>
      </c>
      <c r="P188" s="20">
        <v>4</v>
      </c>
      <c r="Q188" s="21" t="s">
        <v>253</v>
      </c>
      <c r="R188" s="17" t="s">
        <v>684</v>
      </c>
      <c r="S188" s="17" t="s">
        <v>317</v>
      </c>
      <c r="T188" s="17" t="s">
        <v>269</v>
      </c>
      <c r="U188" s="57"/>
    </row>
    <row r="189" spans="1:21" s="1" customFormat="1" ht="19.5" customHeight="1" x14ac:dyDescent="0.3">
      <c r="A189" s="45" t="s">
        <v>163</v>
      </c>
      <c r="B189" s="19">
        <v>5</v>
      </c>
      <c r="C189" s="19">
        <v>1</v>
      </c>
      <c r="D189" s="19">
        <v>1</v>
      </c>
      <c r="E189" s="19">
        <v>3</v>
      </c>
      <c r="F189" s="19">
        <v>14</v>
      </c>
      <c r="G189" s="19">
        <v>2</v>
      </c>
      <c r="H189" s="118">
        <f t="shared" si="13"/>
        <v>26</v>
      </c>
      <c r="I189" s="45">
        <v>9</v>
      </c>
      <c r="J189" s="22">
        <f t="shared" si="10"/>
        <v>0.66666666666666663</v>
      </c>
      <c r="K189" s="20" t="s">
        <v>182</v>
      </c>
      <c r="L189" s="15" t="s">
        <v>1656</v>
      </c>
      <c r="M189" s="15" t="s">
        <v>373</v>
      </c>
      <c r="N189" s="15" t="s">
        <v>393</v>
      </c>
      <c r="O189" s="17" t="s">
        <v>1633</v>
      </c>
      <c r="P189" s="20">
        <v>4</v>
      </c>
      <c r="Q189" s="21" t="s">
        <v>224</v>
      </c>
      <c r="R189" s="17" t="s">
        <v>1654</v>
      </c>
      <c r="S189" s="17" t="s">
        <v>434</v>
      </c>
      <c r="T189" s="17" t="s">
        <v>210</v>
      </c>
      <c r="U189" s="26"/>
    </row>
    <row r="190" spans="1:21" s="1" customFormat="1" ht="19.5" customHeight="1" x14ac:dyDescent="0.3">
      <c r="A190" s="45" t="s">
        <v>1516</v>
      </c>
      <c r="B190" s="19">
        <v>7</v>
      </c>
      <c r="C190" s="19">
        <v>1</v>
      </c>
      <c r="D190" s="19">
        <v>4</v>
      </c>
      <c r="E190" s="19">
        <v>0</v>
      </c>
      <c r="F190" s="19">
        <v>10</v>
      </c>
      <c r="G190" s="19">
        <v>4</v>
      </c>
      <c r="H190" s="45">
        <f t="shared" si="13"/>
        <v>26</v>
      </c>
      <c r="I190" s="45">
        <v>7</v>
      </c>
      <c r="J190" s="22">
        <f t="shared" si="10"/>
        <v>0.66666666666666663</v>
      </c>
      <c r="K190" s="20" t="s">
        <v>182</v>
      </c>
      <c r="L190" s="15" t="s">
        <v>1517</v>
      </c>
      <c r="M190" s="15" t="s">
        <v>408</v>
      </c>
      <c r="N190" s="15" t="s">
        <v>201</v>
      </c>
      <c r="O190" s="17" t="s">
        <v>1473</v>
      </c>
      <c r="P190" s="20">
        <v>4</v>
      </c>
      <c r="Q190" s="21" t="s">
        <v>224</v>
      </c>
      <c r="R190" s="17" t="s">
        <v>1474</v>
      </c>
      <c r="S190" s="17" t="s">
        <v>434</v>
      </c>
      <c r="T190" s="17" t="s">
        <v>662</v>
      </c>
      <c r="U190" s="26"/>
    </row>
    <row r="191" spans="1:21" s="1" customFormat="1" ht="19.5" customHeight="1" x14ac:dyDescent="0.3">
      <c r="A191" s="45" t="s">
        <v>144</v>
      </c>
      <c r="B191" s="19">
        <v>5</v>
      </c>
      <c r="C191" s="19">
        <v>1</v>
      </c>
      <c r="D191" s="19">
        <v>2</v>
      </c>
      <c r="E191" s="19">
        <v>0</v>
      </c>
      <c r="F191" s="19">
        <v>16</v>
      </c>
      <c r="G191" s="19">
        <v>2</v>
      </c>
      <c r="H191" s="118">
        <f t="shared" si="13"/>
        <v>26</v>
      </c>
      <c r="I191" s="45">
        <v>2</v>
      </c>
      <c r="J191" s="22">
        <f t="shared" ref="J191:J248" si="14">H191/39</f>
        <v>0.66666666666666663</v>
      </c>
      <c r="K191" s="20" t="s">
        <v>181</v>
      </c>
      <c r="L191" s="15" t="s">
        <v>1235</v>
      </c>
      <c r="M191" s="15" t="s">
        <v>1004</v>
      </c>
      <c r="N191" s="15" t="s">
        <v>365</v>
      </c>
      <c r="O191" s="17" t="s">
        <v>1231</v>
      </c>
      <c r="P191" s="20">
        <v>4</v>
      </c>
      <c r="Q191" s="21" t="s">
        <v>224</v>
      </c>
      <c r="R191" s="17" t="s">
        <v>1234</v>
      </c>
      <c r="S191" s="17" t="s">
        <v>389</v>
      </c>
      <c r="T191" s="17" t="s">
        <v>387</v>
      </c>
      <c r="U191" s="57"/>
    </row>
    <row r="192" spans="1:21" s="1" customFormat="1" ht="19.5" customHeight="1" x14ac:dyDescent="0.3">
      <c r="A192" s="45" t="s">
        <v>482</v>
      </c>
      <c r="B192" s="19">
        <v>6</v>
      </c>
      <c r="C192" s="19">
        <v>1</v>
      </c>
      <c r="D192" s="19">
        <v>0</v>
      </c>
      <c r="E192" s="19">
        <v>1</v>
      </c>
      <c r="F192" s="19">
        <v>16</v>
      </c>
      <c r="G192" s="19">
        <v>2</v>
      </c>
      <c r="H192" s="118">
        <f t="shared" si="13"/>
        <v>26</v>
      </c>
      <c r="I192" s="45">
        <v>8</v>
      </c>
      <c r="J192" s="22">
        <f t="shared" si="14"/>
        <v>0.66666666666666663</v>
      </c>
      <c r="K192" s="20" t="s">
        <v>182</v>
      </c>
      <c r="L192" s="15" t="s">
        <v>1523</v>
      </c>
      <c r="M192" s="15" t="s">
        <v>340</v>
      </c>
      <c r="N192" s="15" t="s">
        <v>204</v>
      </c>
      <c r="O192" s="17" t="s">
        <v>1473</v>
      </c>
      <c r="P192" s="20">
        <v>4</v>
      </c>
      <c r="Q192" s="21" t="s">
        <v>223</v>
      </c>
      <c r="R192" s="17" t="s">
        <v>1484</v>
      </c>
      <c r="S192" s="17" t="s">
        <v>434</v>
      </c>
      <c r="T192" s="17" t="s">
        <v>210</v>
      </c>
      <c r="U192" s="26"/>
    </row>
    <row r="193" spans="1:24" s="1" customFormat="1" ht="19.5" customHeight="1" x14ac:dyDescent="0.3">
      <c r="A193" s="45" t="s">
        <v>476</v>
      </c>
      <c r="B193" s="19">
        <v>6</v>
      </c>
      <c r="C193" s="19">
        <v>1</v>
      </c>
      <c r="D193" s="19">
        <v>1</v>
      </c>
      <c r="E193" s="19">
        <v>2</v>
      </c>
      <c r="F193" s="19">
        <v>14</v>
      </c>
      <c r="G193" s="19">
        <v>2</v>
      </c>
      <c r="H193" s="118">
        <f t="shared" si="13"/>
        <v>26</v>
      </c>
      <c r="I193" s="45">
        <v>12</v>
      </c>
      <c r="J193" s="22">
        <f t="shared" si="14"/>
        <v>0.66666666666666663</v>
      </c>
      <c r="K193" s="20" t="s">
        <v>182</v>
      </c>
      <c r="L193" s="15" t="s">
        <v>587</v>
      </c>
      <c r="M193" s="15" t="s">
        <v>588</v>
      </c>
      <c r="N193" s="15" t="s">
        <v>589</v>
      </c>
      <c r="O193" s="17" t="s">
        <v>279</v>
      </c>
      <c r="P193" s="20">
        <v>4</v>
      </c>
      <c r="Q193" s="21" t="s">
        <v>223</v>
      </c>
      <c r="R193" s="17" t="s">
        <v>592</v>
      </c>
      <c r="S193" s="17" t="s">
        <v>317</v>
      </c>
      <c r="T193" s="17" t="s">
        <v>593</v>
      </c>
      <c r="U193" s="26"/>
    </row>
    <row r="194" spans="1:24" s="1" customFormat="1" ht="19.5" customHeight="1" x14ac:dyDescent="0.3">
      <c r="A194" s="45" t="s">
        <v>491</v>
      </c>
      <c r="B194" s="19">
        <v>6</v>
      </c>
      <c r="C194" s="19">
        <v>1</v>
      </c>
      <c r="D194" s="19">
        <v>0</v>
      </c>
      <c r="E194" s="19">
        <v>2</v>
      </c>
      <c r="F194" s="19">
        <v>14</v>
      </c>
      <c r="G194" s="19">
        <v>2</v>
      </c>
      <c r="H194" s="45">
        <f t="shared" si="13"/>
        <v>25</v>
      </c>
      <c r="I194" s="45">
        <v>13</v>
      </c>
      <c r="J194" s="22">
        <f t="shared" si="14"/>
        <v>0.64102564102564108</v>
      </c>
      <c r="K194" s="20" t="s">
        <v>182</v>
      </c>
      <c r="L194" s="15" t="s">
        <v>612</v>
      </c>
      <c r="M194" s="15" t="s">
        <v>396</v>
      </c>
      <c r="N194" s="15" t="s">
        <v>281</v>
      </c>
      <c r="O194" s="17" t="s">
        <v>279</v>
      </c>
      <c r="P194" s="20">
        <v>4</v>
      </c>
      <c r="Q194" s="21" t="s">
        <v>224</v>
      </c>
      <c r="R194" s="17" t="s">
        <v>627</v>
      </c>
      <c r="S194" s="17" t="s">
        <v>521</v>
      </c>
      <c r="T194" s="17" t="s">
        <v>315</v>
      </c>
      <c r="U194" s="26"/>
    </row>
    <row r="195" spans="1:24" s="1" customFormat="1" ht="19.5" customHeight="1" x14ac:dyDescent="0.3">
      <c r="A195" s="45" t="s">
        <v>146</v>
      </c>
      <c r="B195" s="19">
        <v>7</v>
      </c>
      <c r="C195" s="19">
        <v>0</v>
      </c>
      <c r="D195" s="19">
        <v>1</v>
      </c>
      <c r="E195" s="19">
        <v>3</v>
      </c>
      <c r="F195" s="19">
        <v>14</v>
      </c>
      <c r="G195" s="19">
        <v>0</v>
      </c>
      <c r="H195" s="45">
        <f t="shared" si="13"/>
        <v>25</v>
      </c>
      <c r="I195" s="45">
        <v>4</v>
      </c>
      <c r="J195" s="22">
        <f t="shared" si="14"/>
        <v>0.64102564102564108</v>
      </c>
      <c r="K195" s="118" t="s">
        <v>182</v>
      </c>
      <c r="L195" s="24" t="s">
        <v>2102</v>
      </c>
      <c r="M195" s="25" t="s">
        <v>351</v>
      </c>
      <c r="N195" s="25" t="s">
        <v>204</v>
      </c>
      <c r="O195" s="17" t="s">
        <v>2095</v>
      </c>
      <c r="P195" s="20">
        <v>4</v>
      </c>
      <c r="Q195" s="21" t="s">
        <v>897</v>
      </c>
      <c r="R195" s="25" t="s">
        <v>2096</v>
      </c>
      <c r="S195" s="25" t="s">
        <v>2097</v>
      </c>
      <c r="T195" s="25" t="s">
        <v>210</v>
      </c>
      <c r="U195" s="26"/>
      <c r="X195" s="37"/>
    </row>
    <row r="196" spans="1:24" s="1" customFormat="1" ht="19.5" customHeight="1" x14ac:dyDescent="0.3">
      <c r="A196" s="45" t="s">
        <v>178</v>
      </c>
      <c r="B196" s="19">
        <v>3</v>
      </c>
      <c r="C196" s="19">
        <v>1</v>
      </c>
      <c r="D196" s="19">
        <v>1</v>
      </c>
      <c r="E196" s="19">
        <v>2</v>
      </c>
      <c r="F196" s="19">
        <v>16</v>
      </c>
      <c r="G196" s="19">
        <v>2</v>
      </c>
      <c r="H196" s="118">
        <f t="shared" si="13"/>
        <v>25</v>
      </c>
      <c r="I196" s="45">
        <v>10</v>
      </c>
      <c r="J196" s="22">
        <f t="shared" si="14"/>
        <v>0.64102564102564108</v>
      </c>
      <c r="K196" s="20" t="s">
        <v>182</v>
      </c>
      <c r="L196" s="15" t="s">
        <v>1527</v>
      </c>
      <c r="M196" s="15" t="s">
        <v>266</v>
      </c>
      <c r="N196" s="15" t="s">
        <v>204</v>
      </c>
      <c r="O196" s="17" t="s">
        <v>1473</v>
      </c>
      <c r="P196" s="20">
        <v>4</v>
      </c>
      <c r="Q196" s="21" t="s">
        <v>223</v>
      </c>
      <c r="R196" s="17" t="s">
        <v>1484</v>
      </c>
      <c r="S196" s="17" t="s">
        <v>434</v>
      </c>
      <c r="T196" s="17" t="s">
        <v>210</v>
      </c>
      <c r="U196" s="26"/>
    </row>
    <row r="197" spans="1:24" s="1" customFormat="1" ht="19.5" customHeight="1" x14ac:dyDescent="0.3">
      <c r="A197" s="45" t="s">
        <v>473</v>
      </c>
      <c r="B197" s="19">
        <v>2</v>
      </c>
      <c r="C197" s="19">
        <v>1</v>
      </c>
      <c r="D197" s="19">
        <v>3</v>
      </c>
      <c r="E197" s="19">
        <v>3</v>
      </c>
      <c r="F197" s="19">
        <v>14</v>
      </c>
      <c r="G197" s="19">
        <v>2</v>
      </c>
      <c r="H197" s="45">
        <f t="shared" si="13"/>
        <v>25</v>
      </c>
      <c r="I197" s="45">
        <v>14</v>
      </c>
      <c r="J197" s="22">
        <f t="shared" si="14"/>
        <v>0.64102564102564108</v>
      </c>
      <c r="K197" s="20" t="s">
        <v>182</v>
      </c>
      <c r="L197" s="15" t="s">
        <v>582</v>
      </c>
      <c r="M197" s="15" t="s">
        <v>274</v>
      </c>
      <c r="N197" s="15" t="s">
        <v>325</v>
      </c>
      <c r="O197" s="17" t="s">
        <v>279</v>
      </c>
      <c r="P197" s="20">
        <v>4</v>
      </c>
      <c r="Q197" s="21" t="s">
        <v>223</v>
      </c>
      <c r="R197" s="17" t="s">
        <v>592</v>
      </c>
      <c r="S197" s="17" t="s">
        <v>317</v>
      </c>
      <c r="T197" s="17" t="s">
        <v>593</v>
      </c>
      <c r="U197" s="26"/>
    </row>
    <row r="198" spans="1:24" s="1" customFormat="1" ht="19.5" customHeight="1" x14ac:dyDescent="0.3">
      <c r="A198" s="45" t="s">
        <v>169</v>
      </c>
      <c r="B198" s="19">
        <v>4</v>
      </c>
      <c r="C198" s="19">
        <v>1</v>
      </c>
      <c r="D198" s="19">
        <v>2</v>
      </c>
      <c r="E198" s="19">
        <v>0</v>
      </c>
      <c r="F198" s="19">
        <v>14</v>
      </c>
      <c r="G198" s="19">
        <v>4</v>
      </c>
      <c r="H198" s="45">
        <f t="shared" si="13"/>
        <v>25</v>
      </c>
      <c r="I198" s="45">
        <v>9</v>
      </c>
      <c r="J198" s="22">
        <f t="shared" si="14"/>
        <v>0.64102564102564108</v>
      </c>
      <c r="K198" s="20" t="s">
        <v>182</v>
      </c>
      <c r="L198" s="15" t="s">
        <v>759</v>
      </c>
      <c r="M198" s="15" t="s">
        <v>237</v>
      </c>
      <c r="N198" s="15" t="s">
        <v>210</v>
      </c>
      <c r="O198" s="17" t="s">
        <v>1975</v>
      </c>
      <c r="P198" s="20">
        <v>4</v>
      </c>
      <c r="Q198" s="21" t="s">
        <v>223</v>
      </c>
      <c r="R198" s="17" t="s">
        <v>1970</v>
      </c>
      <c r="S198" s="17" t="s">
        <v>243</v>
      </c>
      <c r="T198" s="17" t="s">
        <v>210</v>
      </c>
      <c r="U198" s="26"/>
    </row>
    <row r="199" spans="1:24" s="1" customFormat="1" ht="19.5" customHeight="1" x14ac:dyDescent="0.3">
      <c r="A199" s="45" t="s">
        <v>179</v>
      </c>
      <c r="B199" s="19">
        <v>6</v>
      </c>
      <c r="C199" s="19">
        <v>0</v>
      </c>
      <c r="D199" s="19">
        <v>3</v>
      </c>
      <c r="E199" s="19">
        <v>3</v>
      </c>
      <c r="F199" s="19">
        <v>13</v>
      </c>
      <c r="G199" s="19">
        <v>0</v>
      </c>
      <c r="H199" s="45">
        <f t="shared" si="13"/>
        <v>25</v>
      </c>
      <c r="I199" s="45">
        <v>14</v>
      </c>
      <c r="J199" s="22">
        <f t="shared" si="14"/>
        <v>0.64102564102564108</v>
      </c>
      <c r="K199" s="20" t="s">
        <v>182</v>
      </c>
      <c r="L199" s="15" t="s">
        <v>563</v>
      </c>
      <c r="M199" s="15" t="s">
        <v>293</v>
      </c>
      <c r="N199" s="15" t="s">
        <v>564</v>
      </c>
      <c r="O199" s="17" t="s">
        <v>279</v>
      </c>
      <c r="P199" s="20">
        <v>4</v>
      </c>
      <c r="Q199" s="21" t="s">
        <v>223</v>
      </c>
      <c r="R199" s="17" t="s">
        <v>592</v>
      </c>
      <c r="S199" s="17" t="s">
        <v>317</v>
      </c>
      <c r="T199" s="17" t="s">
        <v>593</v>
      </c>
      <c r="U199" s="26"/>
    </row>
    <row r="200" spans="1:24" s="1" customFormat="1" ht="19.5" customHeight="1" x14ac:dyDescent="0.3">
      <c r="A200" s="45" t="s">
        <v>158</v>
      </c>
      <c r="B200" s="144" t="s">
        <v>2673</v>
      </c>
      <c r="C200" s="145"/>
      <c r="D200" s="145"/>
      <c r="E200" s="145"/>
      <c r="F200" s="145"/>
      <c r="G200" s="146"/>
      <c r="H200" s="45">
        <v>25</v>
      </c>
      <c r="I200" s="45">
        <v>8</v>
      </c>
      <c r="J200" s="22">
        <f t="shared" si="14"/>
        <v>0.64102564102564108</v>
      </c>
      <c r="K200" s="20" t="s">
        <v>182</v>
      </c>
      <c r="L200" s="15" t="s">
        <v>2186</v>
      </c>
      <c r="M200" s="15" t="s">
        <v>1702</v>
      </c>
      <c r="N200" s="15" t="s">
        <v>249</v>
      </c>
      <c r="O200" s="17" t="s">
        <v>2674</v>
      </c>
      <c r="P200" s="20">
        <v>4</v>
      </c>
      <c r="Q200" s="21" t="s">
        <v>223</v>
      </c>
      <c r="R200" s="17" t="s">
        <v>2161</v>
      </c>
      <c r="S200" s="17" t="s">
        <v>521</v>
      </c>
      <c r="T200" s="17" t="s">
        <v>2162</v>
      </c>
      <c r="U200" s="26"/>
    </row>
    <row r="201" spans="1:24" s="1" customFormat="1" ht="19.5" customHeight="1" x14ac:dyDescent="0.3">
      <c r="A201" s="45" t="s">
        <v>146</v>
      </c>
      <c r="B201" s="19">
        <v>4</v>
      </c>
      <c r="C201" s="19">
        <v>1</v>
      </c>
      <c r="D201" s="19">
        <v>2</v>
      </c>
      <c r="E201" s="19">
        <v>3</v>
      </c>
      <c r="F201" s="19">
        <v>15</v>
      </c>
      <c r="G201" s="19">
        <v>0</v>
      </c>
      <c r="H201" s="118">
        <f t="shared" ref="H201:H240" si="15">B201+C201+D201+E201+F201+G201</f>
        <v>25</v>
      </c>
      <c r="I201" s="45">
        <v>10</v>
      </c>
      <c r="J201" s="22">
        <f t="shared" si="14"/>
        <v>0.64102564102564108</v>
      </c>
      <c r="K201" s="20" t="s">
        <v>182</v>
      </c>
      <c r="L201" s="15" t="s">
        <v>2254</v>
      </c>
      <c r="M201" s="15" t="s">
        <v>1182</v>
      </c>
      <c r="N201" s="15" t="s">
        <v>2192</v>
      </c>
      <c r="O201" s="17" t="s">
        <v>2222</v>
      </c>
      <c r="P201" s="20">
        <v>4</v>
      </c>
      <c r="Q201" s="21" t="s">
        <v>224</v>
      </c>
      <c r="R201" s="17" t="s">
        <v>2223</v>
      </c>
      <c r="S201" s="17" t="s">
        <v>243</v>
      </c>
      <c r="T201" s="17" t="s">
        <v>299</v>
      </c>
      <c r="U201" s="57"/>
    </row>
    <row r="202" spans="1:24" s="1" customFormat="1" ht="19.5" customHeight="1" x14ac:dyDescent="0.3">
      <c r="A202" s="45" t="s">
        <v>152</v>
      </c>
      <c r="B202" s="19">
        <v>6</v>
      </c>
      <c r="C202" s="19">
        <v>1</v>
      </c>
      <c r="D202" s="19">
        <v>1</v>
      </c>
      <c r="E202" s="19">
        <v>0</v>
      </c>
      <c r="F202" s="19">
        <v>13</v>
      </c>
      <c r="G202" s="19">
        <v>4</v>
      </c>
      <c r="H202" s="118">
        <f t="shared" si="15"/>
        <v>25</v>
      </c>
      <c r="I202" s="45">
        <v>3</v>
      </c>
      <c r="J202" s="22">
        <f t="shared" si="14"/>
        <v>0.64102564102564108</v>
      </c>
      <c r="K202" s="20" t="s">
        <v>181</v>
      </c>
      <c r="L202" s="15" t="s">
        <v>1236</v>
      </c>
      <c r="M202" s="15" t="s">
        <v>327</v>
      </c>
      <c r="N202" s="15" t="s">
        <v>210</v>
      </c>
      <c r="O202" s="17" t="s">
        <v>1231</v>
      </c>
      <c r="P202" s="20">
        <v>4</v>
      </c>
      <c r="Q202" s="21" t="s">
        <v>253</v>
      </c>
      <c r="R202" s="17" t="s">
        <v>1232</v>
      </c>
      <c r="S202" s="17" t="s">
        <v>317</v>
      </c>
      <c r="T202" s="17" t="s">
        <v>204</v>
      </c>
      <c r="U202" s="57"/>
    </row>
    <row r="203" spans="1:24" s="1" customFormat="1" ht="19.5" customHeight="1" x14ac:dyDescent="0.3">
      <c r="A203" s="45" t="s">
        <v>694</v>
      </c>
      <c r="B203" s="19">
        <v>2</v>
      </c>
      <c r="C203" s="19">
        <v>1</v>
      </c>
      <c r="D203" s="19">
        <v>3</v>
      </c>
      <c r="E203" s="19">
        <v>1</v>
      </c>
      <c r="F203" s="19">
        <v>16</v>
      </c>
      <c r="G203" s="19">
        <v>2</v>
      </c>
      <c r="H203" s="118">
        <f t="shared" si="15"/>
        <v>25</v>
      </c>
      <c r="I203" s="45">
        <v>6</v>
      </c>
      <c r="J203" s="22">
        <f t="shared" si="14"/>
        <v>0.64102564102564108</v>
      </c>
      <c r="K203" s="20" t="s">
        <v>182</v>
      </c>
      <c r="L203" s="15" t="s">
        <v>695</v>
      </c>
      <c r="M203" s="15" t="s">
        <v>232</v>
      </c>
      <c r="N203" s="15" t="s">
        <v>334</v>
      </c>
      <c r="O203" s="17" t="s">
        <v>708</v>
      </c>
      <c r="P203" s="20">
        <v>4</v>
      </c>
      <c r="Q203" s="21" t="s">
        <v>253</v>
      </c>
      <c r="R203" s="17" t="s">
        <v>684</v>
      </c>
      <c r="S203" s="17" t="s">
        <v>317</v>
      </c>
      <c r="T203" s="17" t="s">
        <v>269</v>
      </c>
      <c r="U203" s="26"/>
    </row>
    <row r="204" spans="1:24" s="1" customFormat="1" ht="19.5" customHeight="1" x14ac:dyDescent="0.3">
      <c r="A204" s="45" t="s">
        <v>145</v>
      </c>
      <c r="B204" s="19">
        <v>4</v>
      </c>
      <c r="C204" s="19">
        <v>1</v>
      </c>
      <c r="D204" s="19">
        <v>0</v>
      </c>
      <c r="E204" s="19">
        <v>2</v>
      </c>
      <c r="F204" s="19">
        <v>16</v>
      </c>
      <c r="G204" s="19">
        <v>2</v>
      </c>
      <c r="H204" s="118">
        <f t="shared" si="15"/>
        <v>25</v>
      </c>
      <c r="I204" s="45">
        <v>1</v>
      </c>
      <c r="J204" s="22">
        <f t="shared" si="14"/>
        <v>0.64102564102564108</v>
      </c>
      <c r="K204" s="20" t="s">
        <v>180</v>
      </c>
      <c r="L204" s="15" t="s">
        <v>867</v>
      </c>
      <c r="M204" s="15" t="s">
        <v>868</v>
      </c>
      <c r="N204" s="15" t="s">
        <v>336</v>
      </c>
      <c r="O204" s="17" t="s">
        <v>869</v>
      </c>
      <c r="P204" s="20">
        <v>4</v>
      </c>
      <c r="Q204" s="21" t="s">
        <v>224</v>
      </c>
      <c r="R204" s="17" t="s">
        <v>870</v>
      </c>
      <c r="S204" s="17" t="s">
        <v>871</v>
      </c>
      <c r="T204" s="17" t="s">
        <v>235</v>
      </c>
      <c r="U204" s="57"/>
    </row>
    <row r="205" spans="1:24" s="1" customFormat="1" ht="19.5" customHeight="1" x14ac:dyDescent="0.3">
      <c r="A205" s="45" t="s">
        <v>698</v>
      </c>
      <c r="B205" s="19">
        <v>3</v>
      </c>
      <c r="C205" s="19">
        <v>1</v>
      </c>
      <c r="D205" s="19">
        <v>1</v>
      </c>
      <c r="E205" s="19">
        <v>2</v>
      </c>
      <c r="F205" s="19">
        <v>16</v>
      </c>
      <c r="G205" s="19">
        <v>2</v>
      </c>
      <c r="H205" s="118">
        <f t="shared" si="15"/>
        <v>25</v>
      </c>
      <c r="I205" s="45">
        <v>8</v>
      </c>
      <c r="J205" s="22">
        <f t="shared" si="14"/>
        <v>0.64102564102564108</v>
      </c>
      <c r="K205" s="20" t="s">
        <v>182</v>
      </c>
      <c r="L205" s="15" t="s">
        <v>699</v>
      </c>
      <c r="M205" s="15" t="s">
        <v>396</v>
      </c>
      <c r="N205" s="15" t="s">
        <v>281</v>
      </c>
      <c r="O205" s="17" t="s">
        <v>708</v>
      </c>
      <c r="P205" s="20">
        <v>4</v>
      </c>
      <c r="Q205" s="21" t="s">
        <v>253</v>
      </c>
      <c r="R205" s="17" t="s">
        <v>684</v>
      </c>
      <c r="S205" s="17" t="s">
        <v>317</v>
      </c>
      <c r="T205" s="17" t="s">
        <v>269</v>
      </c>
      <c r="U205" s="26"/>
    </row>
    <row r="206" spans="1:24" s="1" customFormat="1" ht="19.5" customHeight="1" x14ac:dyDescent="0.3">
      <c r="A206" s="45" t="s">
        <v>156</v>
      </c>
      <c r="B206" s="19">
        <v>5</v>
      </c>
      <c r="C206" s="19">
        <v>1</v>
      </c>
      <c r="D206" s="19">
        <v>1</v>
      </c>
      <c r="E206" s="19">
        <v>1</v>
      </c>
      <c r="F206" s="19">
        <v>14</v>
      </c>
      <c r="G206" s="19">
        <v>3</v>
      </c>
      <c r="H206" s="118">
        <f t="shared" si="15"/>
        <v>25</v>
      </c>
      <c r="I206" s="45">
        <v>5</v>
      </c>
      <c r="J206" s="22">
        <f t="shared" si="14"/>
        <v>0.64102564102564108</v>
      </c>
      <c r="K206" s="20" t="s">
        <v>181</v>
      </c>
      <c r="L206" s="15" t="s">
        <v>1305</v>
      </c>
      <c r="M206" s="15" t="s">
        <v>720</v>
      </c>
      <c r="N206" s="15" t="s">
        <v>286</v>
      </c>
      <c r="O206" s="17" t="s">
        <v>1346</v>
      </c>
      <c r="P206" s="20">
        <v>4</v>
      </c>
      <c r="Q206" s="21" t="s">
        <v>240</v>
      </c>
      <c r="R206" s="17" t="s">
        <v>1298</v>
      </c>
      <c r="S206" s="17" t="s">
        <v>521</v>
      </c>
      <c r="T206" s="17" t="s">
        <v>320</v>
      </c>
      <c r="U206" s="26"/>
    </row>
    <row r="207" spans="1:24" s="1" customFormat="1" ht="19.5" customHeight="1" x14ac:dyDescent="0.3">
      <c r="A207" s="45" t="s">
        <v>146</v>
      </c>
      <c r="B207" s="19">
        <v>5</v>
      </c>
      <c r="C207" s="19">
        <v>1</v>
      </c>
      <c r="D207" s="19">
        <v>0</v>
      </c>
      <c r="E207" s="19">
        <v>3</v>
      </c>
      <c r="F207" s="19">
        <v>14</v>
      </c>
      <c r="G207" s="19">
        <v>2</v>
      </c>
      <c r="H207" s="45">
        <f t="shared" si="15"/>
        <v>25</v>
      </c>
      <c r="I207" s="45">
        <v>2</v>
      </c>
      <c r="J207" s="22">
        <f t="shared" si="14"/>
        <v>0.64102564102564108</v>
      </c>
      <c r="K207" s="20" t="s">
        <v>181</v>
      </c>
      <c r="L207" s="15" t="s">
        <v>873</v>
      </c>
      <c r="M207" s="15" t="s">
        <v>619</v>
      </c>
      <c r="N207" s="15" t="s">
        <v>249</v>
      </c>
      <c r="O207" s="17" t="s">
        <v>869</v>
      </c>
      <c r="P207" s="20">
        <v>4</v>
      </c>
      <c r="Q207" s="21" t="s">
        <v>224</v>
      </c>
      <c r="R207" s="17" t="s">
        <v>870</v>
      </c>
      <c r="S207" s="17" t="s">
        <v>871</v>
      </c>
      <c r="T207" s="17" t="s">
        <v>235</v>
      </c>
      <c r="U207" s="57"/>
    </row>
    <row r="208" spans="1:24" s="1" customFormat="1" ht="19.5" customHeight="1" x14ac:dyDescent="0.3">
      <c r="A208" s="45" t="s">
        <v>168</v>
      </c>
      <c r="B208" s="19">
        <v>6</v>
      </c>
      <c r="C208" s="19">
        <v>1</v>
      </c>
      <c r="D208" s="19">
        <v>1</v>
      </c>
      <c r="E208" s="19">
        <v>1</v>
      </c>
      <c r="F208" s="19">
        <v>16</v>
      </c>
      <c r="G208" s="19">
        <v>0</v>
      </c>
      <c r="H208" s="45">
        <f t="shared" si="15"/>
        <v>25</v>
      </c>
      <c r="I208" s="45">
        <v>9</v>
      </c>
      <c r="J208" s="22">
        <f t="shared" si="14"/>
        <v>0.64102564102564108</v>
      </c>
      <c r="K208" s="20" t="s">
        <v>182</v>
      </c>
      <c r="L208" s="15" t="s">
        <v>2252</v>
      </c>
      <c r="M208" s="15" t="s">
        <v>2253</v>
      </c>
      <c r="N208" s="15" t="s">
        <v>662</v>
      </c>
      <c r="O208" s="17" t="s">
        <v>2222</v>
      </c>
      <c r="P208" s="20">
        <v>4</v>
      </c>
      <c r="Q208" s="21" t="s">
        <v>241</v>
      </c>
      <c r="R208" s="17" t="s">
        <v>2232</v>
      </c>
      <c r="S208" s="17" t="s">
        <v>441</v>
      </c>
      <c r="T208" s="17" t="s">
        <v>315</v>
      </c>
      <c r="U208" s="26"/>
    </row>
    <row r="209" spans="1:24" s="1" customFormat="1" ht="19.5" customHeight="1" x14ac:dyDescent="0.3">
      <c r="A209" s="45" t="s">
        <v>162</v>
      </c>
      <c r="B209" s="19">
        <v>5</v>
      </c>
      <c r="C209" s="19">
        <v>1</v>
      </c>
      <c r="D209" s="19">
        <v>3</v>
      </c>
      <c r="E209" s="19">
        <v>1</v>
      </c>
      <c r="F209" s="19">
        <v>14</v>
      </c>
      <c r="G209" s="19">
        <v>1</v>
      </c>
      <c r="H209" s="118">
        <f t="shared" si="15"/>
        <v>25</v>
      </c>
      <c r="I209" s="45">
        <v>8</v>
      </c>
      <c r="J209" s="22">
        <f t="shared" si="14"/>
        <v>0.64102564102564108</v>
      </c>
      <c r="K209" s="20" t="s">
        <v>182</v>
      </c>
      <c r="L209" s="15" t="s">
        <v>1653</v>
      </c>
      <c r="M209" s="15" t="s">
        <v>1004</v>
      </c>
      <c r="N209" s="15" t="s">
        <v>280</v>
      </c>
      <c r="O209" s="17" t="s">
        <v>1633</v>
      </c>
      <c r="P209" s="20">
        <v>4</v>
      </c>
      <c r="Q209" s="21" t="s">
        <v>224</v>
      </c>
      <c r="R209" s="17" t="s">
        <v>1654</v>
      </c>
      <c r="S209" s="17" t="s">
        <v>434</v>
      </c>
      <c r="T209" s="17" t="s">
        <v>210</v>
      </c>
      <c r="U209" s="26"/>
    </row>
    <row r="210" spans="1:24" s="1" customFormat="1" ht="19.5" customHeight="1" x14ac:dyDescent="0.3">
      <c r="A210" s="45" t="s">
        <v>484</v>
      </c>
      <c r="B210" s="19">
        <v>8</v>
      </c>
      <c r="C210" s="19">
        <v>1</v>
      </c>
      <c r="D210" s="19">
        <v>1</v>
      </c>
      <c r="E210" s="19">
        <v>1</v>
      </c>
      <c r="F210" s="19">
        <v>14</v>
      </c>
      <c r="G210" s="19">
        <v>0</v>
      </c>
      <c r="H210" s="118">
        <f t="shared" si="15"/>
        <v>25</v>
      </c>
      <c r="I210" s="45">
        <v>12</v>
      </c>
      <c r="J210" s="22">
        <f t="shared" si="14"/>
        <v>0.64102564102564108</v>
      </c>
      <c r="K210" s="20" t="s">
        <v>182</v>
      </c>
      <c r="L210" s="15" t="s">
        <v>601</v>
      </c>
      <c r="M210" s="15" t="s">
        <v>370</v>
      </c>
      <c r="N210" s="15" t="s">
        <v>450</v>
      </c>
      <c r="O210" s="17" t="s">
        <v>279</v>
      </c>
      <c r="P210" s="20">
        <v>4</v>
      </c>
      <c r="Q210" s="21" t="s">
        <v>224</v>
      </c>
      <c r="R210" s="17" t="s">
        <v>627</v>
      </c>
      <c r="S210" s="17" t="s">
        <v>521</v>
      </c>
      <c r="T210" s="17" t="s">
        <v>315</v>
      </c>
      <c r="U210" s="26"/>
    </row>
    <row r="211" spans="1:24" s="1" customFormat="1" ht="19.5" customHeight="1" x14ac:dyDescent="0.3">
      <c r="A211" s="45" t="s">
        <v>163</v>
      </c>
      <c r="B211" s="19">
        <v>6</v>
      </c>
      <c r="C211" s="19">
        <v>1</v>
      </c>
      <c r="D211" s="19">
        <v>1</v>
      </c>
      <c r="E211" s="19">
        <v>1</v>
      </c>
      <c r="F211" s="19">
        <v>12</v>
      </c>
      <c r="G211" s="19">
        <v>4</v>
      </c>
      <c r="H211" s="118">
        <f t="shared" si="15"/>
        <v>25</v>
      </c>
      <c r="I211" s="45">
        <v>5</v>
      </c>
      <c r="J211" s="22">
        <f t="shared" si="14"/>
        <v>0.64102564102564108</v>
      </c>
      <c r="K211" s="20" t="s">
        <v>181</v>
      </c>
      <c r="L211" s="15" t="s">
        <v>1308</v>
      </c>
      <c r="M211" s="15" t="s">
        <v>245</v>
      </c>
      <c r="N211" s="15" t="s">
        <v>1309</v>
      </c>
      <c r="O211" s="17" t="s">
        <v>1346</v>
      </c>
      <c r="P211" s="20">
        <v>4</v>
      </c>
      <c r="Q211" s="21" t="s">
        <v>240</v>
      </c>
      <c r="R211" s="17" t="s">
        <v>1298</v>
      </c>
      <c r="S211" s="17" t="s">
        <v>521</v>
      </c>
      <c r="T211" s="17" t="s">
        <v>320</v>
      </c>
      <c r="U211" s="26"/>
    </row>
    <row r="212" spans="1:24" s="1" customFormat="1" ht="19.5" customHeight="1" x14ac:dyDescent="0.3">
      <c r="A212" s="45" t="s">
        <v>172</v>
      </c>
      <c r="B212" s="19">
        <v>5</v>
      </c>
      <c r="C212" s="19">
        <v>1</v>
      </c>
      <c r="D212" s="19">
        <v>2</v>
      </c>
      <c r="E212" s="19">
        <v>2</v>
      </c>
      <c r="F212" s="19">
        <v>14</v>
      </c>
      <c r="G212" s="19">
        <v>1</v>
      </c>
      <c r="H212" s="45">
        <f t="shared" si="15"/>
        <v>25</v>
      </c>
      <c r="I212" s="45">
        <v>10</v>
      </c>
      <c r="J212" s="22">
        <f t="shared" si="14"/>
        <v>0.64102564102564108</v>
      </c>
      <c r="K212" s="20" t="s">
        <v>182</v>
      </c>
      <c r="L212" s="15" t="s">
        <v>1534</v>
      </c>
      <c r="M212" s="15" t="s">
        <v>340</v>
      </c>
      <c r="N212" s="15" t="s">
        <v>336</v>
      </c>
      <c r="O212" s="17" t="s">
        <v>1473</v>
      </c>
      <c r="P212" s="20">
        <v>4</v>
      </c>
      <c r="Q212" s="21" t="s">
        <v>253</v>
      </c>
      <c r="R212" s="17" t="s">
        <v>870</v>
      </c>
      <c r="S212" s="17" t="s">
        <v>441</v>
      </c>
      <c r="T212" s="17" t="s">
        <v>1265</v>
      </c>
      <c r="U212" s="26"/>
    </row>
    <row r="213" spans="1:24" s="1" customFormat="1" ht="19.5" customHeight="1" x14ac:dyDescent="0.3">
      <c r="A213" s="45" t="s">
        <v>163</v>
      </c>
      <c r="B213" s="19">
        <v>4</v>
      </c>
      <c r="C213" s="19">
        <v>1</v>
      </c>
      <c r="D213" s="19">
        <v>3</v>
      </c>
      <c r="E213" s="19">
        <v>3</v>
      </c>
      <c r="F213" s="19">
        <v>12</v>
      </c>
      <c r="G213" s="19">
        <v>2</v>
      </c>
      <c r="H213" s="118">
        <f t="shared" si="15"/>
        <v>25</v>
      </c>
      <c r="I213" s="45">
        <v>11</v>
      </c>
      <c r="J213" s="22">
        <f t="shared" si="14"/>
        <v>0.64102564102564108</v>
      </c>
      <c r="K213" s="20" t="s">
        <v>182</v>
      </c>
      <c r="L213" s="15" t="s">
        <v>1996</v>
      </c>
      <c r="M213" s="15" t="s">
        <v>351</v>
      </c>
      <c r="N213" s="15" t="s">
        <v>269</v>
      </c>
      <c r="O213" s="17" t="s">
        <v>1975</v>
      </c>
      <c r="P213" s="20">
        <v>4</v>
      </c>
      <c r="Q213" s="21" t="s">
        <v>223</v>
      </c>
      <c r="R213" s="17" t="s">
        <v>1970</v>
      </c>
      <c r="S213" s="17" t="s">
        <v>243</v>
      </c>
      <c r="T213" s="17" t="s">
        <v>210</v>
      </c>
      <c r="U213" s="26"/>
    </row>
    <row r="214" spans="1:24" s="1" customFormat="1" ht="19.5" customHeight="1" x14ac:dyDescent="0.3">
      <c r="A214" s="45" t="s">
        <v>1535</v>
      </c>
      <c r="B214" s="19">
        <v>5</v>
      </c>
      <c r="C214" s="19">
        <v>1</v>
      </c>
      <c r="D214" s="19">
        <v>2</v>
      </c>
      <c r="E214" s="19">
        <v>2</v>
      </c>
      <c r="F214" s="19">
        <v>11</v>
      </c>
      <c r="G214" s="19">
        <v>4</v>
      </c>
      <c r="H214" s="45">
        <f t="shared" si="15"/>
        <v>25</v>
      </c>
      <c r="I214" s="45">
        <v>10</v>
      </c>
      <c r="J214" s="22">
        <f t="shared" si="14"/>
        <v>0.64102564102564108</v>
      </c>
      <c r="K214" s="20" t="s">
        <v>182</v>
      </c>
      <c r="L214" s="15" t="s">
        <v>1536</v>
      </c>
      <c r="M214" s="15" t="s">
        <v>209</v>
      </c>
      <c r="N214" s="15" t="s">
        <v>267</v>
      </c>
      <c r="O214" s="17" t="s">
        <v>1473</v>
      </c>
      <c r="P214" s="20">
        <v>4</v>
      </c>
      <c r="Q214" s="21" t="s">
        <v>224</v>
      </c>
      <c r="R214" s="17" t="s">
        <v>1474</v>
      </c>
      <c r="S214" s="17" t="s">
        <v>434</v>
      </c>
      <c r="T214" s="17" t="s">
        <v>662</v>
      </c>
      <c r="U214" s="26"/>
    </row>
    <row r="215" spans="1:24" s="1" customFormat="1" ht="19.5" customHeight="1" x14ac:dyDescent="0.3">
      <c r="A215" s="45" t="s">
        <v>166</v>
      </c>
      <c r="B215" s="19">
        <v>3</v>
      </c>
      <c r="C215" s="19">
        <v>1</v>
      </c>
      <c r="D215" s="19">
        <v>2</v>
      </c>
      <c r="E215" s="19">
        <v>1</v>
      </c>
      <c r="F215" s="19">
        <v>16</v>
      </c>
      <c r="G215" s="19">
        <v>2</v>
      </c>
      <c r="H215" s="45">
        <f t="shared" si="15"/>
        <v>25</v>
      </c>
      <c r="I215" s="45">
        <v>10</v>
      </c>
      <c r="J215" s="22">
        <f t="shared" si="14"/>
        <v>0.64102564102564108</v>
      </c>
      <c r="K215" s="20" t="s">
        <v>182</v>
      </c>
      <c r="L215" s="15" t="s">
        <v>1995</v>
      </c>
      <c r="M215" s="15" t="s">
        <v>266</v>
      </c>
      <c r="N215" s="15" t="s">
        <v>299</v>
      </c>
      <c r="O215" s="17" t="s">
        <v>1975</v>
      </c>
      <c r="P215" s="20">
        <v>4</v>
      </c>
      <c r="Q215" s="21" t="s">
        <v>223</v>
      </c>
      <c r="R215" s="17" t="s">
        <v>1970</v>
      </c>
      <c r="S215" s="17" t="s">
        <v>243</v>
      </c>
      <c r="T215" s="17" t="s">
        <v>210</v>
      </c>
      <c r="U215" s="26"/>
    </row>
    <row r="216" spans="1:24" s="1" customFormat="1" ht="19.5" customHeight="1" x14ac:dyDescent="0.3">
      <c r="A216" s="45" t="s">
        <v>156</v>
      </c>
      <c r="B216" s="19">
        <v>3</v>
      </c>
      <c r="C216" s="19">
        <v>1</v>
      </c>
      <c r="D216" s="19">
        <v>0</v>
      </c>
      <c r="E216" s="19">
        <v>3</v>
      </c>
      <c r="F216" s="19">
        <v>16</v>
      </c>
      <c r="G216" s="19">
        <v>1</v>
      </c>
      <c r="H216" s="45">
        <f t="shared" si="15"/>
        <v>24</v>
      </c>
      <c r="I216" s="45">
        <v>7</v>
      </c>
      <c r="J216" s="22">
        <f t="shared" si="14"/>
        <v>0.61538461538461542</v>
      </c>
      <c r="K216" s="20" t="s">
        <v>181</v>
      </c>
      <c r="L216" s="18" t="s">
        <v>2360</v>
      </c>
      <c r="M216" s="17" t="s">
        <v>209</v>
      </c>
      <c r="N216" s="17" t="s">
        <v>336</v>
      </c>
      <c r="O216" s="17" t="s">
        <v>2350</v>
      </c>
      <c r="P216" s="20">
        <v>4</v>
      </c>
      <c r="Q216" s="21" t="s">
        <v>223</v>
      </c>
      <c r="R216" s="17" t="s">
        <v>2351</v>
      </c>
      <c r="S216" s="17" t="s">
        <v>516</v>
      </c>
      <c r="T216" s="17" t="s">
        <v>387</v>
      </c>
      <c r="U216" s="26"/>
    </row>
    <row r="217" spans="1:24" s="1" customFormat="1" ht="19.5" customHeight="1" x14ac:dyDescent="0.3">
      <c r="A217" s="45" t="s">
        <v>488</v>
      </c>
      <c r="B217" s="19">
        <v>5</v>
      </c>
      <c r="C217" s="19">
        <v>1</v>
      </c>
      <c r="D217" s="19">
        <v>0</v>
      </c>
      <c r="E217" s="19">
        <v>0</v>
      </c>
      <c r="F217" s="19">
        <v>14</v>
      </c>
      <c r="G217" s="19">
        <v>4</v>
      </c>
      <c r="H217" s="118">
        <f t="shared" si="15"/>
        <v>24</v>
      </c>
      <c r="I217" s="45">
        <v>9</v>
      </c>
      <c r="J217" s="22">
        <f t="shared" si="14"/>
        <v>0.61538461538461542</v>
      </c>
      <c r="K217" s="20" t="s">
        <v>182</v>
      </c>
      <c r="L217" s="15" t="s">
        <v>1524</v>
      </c>
      <c r="M217" s="15" t="s">
        <v>412</v>
      </c>
      <c r="N217" s="15" t="s">
        <v>359</v>
      </c>
      <c r="O217" s="17" t="s">
        <v>1473</v>
      </c>
      <c r="P217" s="20">
        <v>4</v>
      </c>
      <c r="Q217" s="21" t="s">
        <v>224</v>
      </c>
      <c r="R217" s="17" t="s">
        <v>1474</v>
      </c>
      <c r="S217" s="17" t="s">
        <v>434</v>
      </c>
      <c r="T217" s="17" t="s">
        <v>662</v>
      </c>
      <c r="U217" s="26"/>
    </row>
    <row r="218" spans="1:24" s="1" customFormat="1" ht="19.5" customHeight="1" x14ac:dyDescent="0.3">
      <c r="A218" s="45" t="s">
        <v>151</v>
      </c>
      <c r="B218" s="19">
        <v>6</v>
      </c>
      <c r="C218" s="19">
        <v>1</v>
      </c>
      <c r="D218" s="19">
        <v>2</v>
      </c>
      <c r="E218" s="19">
        <v>0</v>
      </c>
      <c r="F218" s="19">
        <v>14</v>
      </c>
      <c r="G218" s="19">
        <v>1</v>
      </c>
      <c r="H218" s="118">
        <f t="shared" si="15"/>
        <v>24</v>
      </c>
      <c r="I218" s="45">
        <v>4</v>
      </c>
      <c r="J218" s="22">
        <f t="shared" si="14"/>
        <v>0.61538461538461542</v>
      </c>
      <c r="K218" s="20" t="s">
        <v>181</v>
      </c>
      <c r="L218" s="15" t="s">
        <v>1237</v>
      </c>
      <c r="M218" s="15" t="s">
        <v>1112</v>
      </c>
      <c r="N218" s="15" t="s">
        <v>310</v>
      </c>
      <c r="O218" s="17" t="s">
        <v>1231</v>
      </c>
      <c r="P218" s="20">
        <v>4</v>
      </c>
      <c r="Q218" s="21" t="s">
        <v>253</v>
      </c>
      <c r="R218" s="17" t="s">
        <v>1232</v>
      </c>
      <c r="S218" s="17" t="s">
        <v>317</v>
      </c>
      <c r="T218" s="17" t="s">
        <v>204</v>
      </c>
      <c r="U218" s="57"/>
    </row>
    <row r="219" spans="1:24" s="1" customFormat="1" ht="19.5" customHeight="1" x14ac:dyDescent="0.3">
      <c r="A219" s="45" t="s">
        <v>144</v>
      </c>
      <c r="B219" s="19">
        <v>3</v>
      </c>
      <c r="C219" s="19">
        <v>1</v>
      </c>
      <c r="D219" s="19">
        <v>2</v>
      </c>
      <c r="E219" s="19">
        <v>3</v>
      </c>
      <c r="F219" s="19">
        <v>11</v>
      </c>
      <c r="G219" s="19">
        <v>4</v>
      </c>
      <c r="H219" s="118">
        <f t="shared" si="15"/>
        <v>24</v>
      </c>
      <c r="I219" s="45">
        <v>5</v>
      </c>
      <c r="J219" s="22">
        <f t="shared" si="14"/>
        <v>0.61538461538461542</v>
      </c>
      <c r="K219" s="118" t="s">
        <v>182</v>
      </c>
      <c r="L219" s="24" t="s">
        <v>2103</v>
      </c>
      <c r="M219" s="25" t="s">
        <v>317</v>
      </c>
      <c r="N219" s="25" t="s">
        <v>336</v>
      </c>
      <c r="O219" s="17" t="s">
        <v>2095</v>
      </c>
      <c r="P219" s="20">
        <v>4</v>
      </c>
      <c r="Q219" s="21" t="s">
        <v>897</v>
      </c>
      <c r="R219" s="25" t="s">
        <v>2096</v>
      </c>
      <c r="S219" s="25" t="s">
        <v>2097</v>
      </c>
      <c r="T219" s="25" t="s">
        <v>210</v>
      </c>
      <c r="U219" s="26"/>
      <c r="X219" s="37" t="s">
        <v>181</v>
      </c>
    </row>
    <row r="220" spans="1:24" s="1" customFormat="1" ht="19.5" customHeight="1" x14ac:dyDescent="0.3">
      <c r="A220" s="45" t="s">
        <v>165</v>
      </c>
      <c r="B220" s="19">
        <v>3</v>
      </c>
      <c r="C220" s="19">
        <v>1</v>
      </c>
      <c r="D220" s="19">
        <v>4</v>
      </c>
      <c r="E220" s="19">
        <v>0</v>
      </c>
      <c r="F220" s="19">
        <v>12</v>
      </c>
      <c r="G220" s="19">
        <v>4</v>
      </c>
      <c r="H220" s="118">
        <f t="shared" si="15"/>
        <v>24</v>
      </c>
      <c r="I220" s="45">
        <v>10</v>
      </c>
      <c r="J220" s="22">
        <f t="shared" si="14"/>
        <v>0.61538461538461542</v>
      </c>
      <c r="K220" s="20" t="s">
        <v>182</v>
      </c>
      <c r="L220" s="15" t="s">
        <v>1994</v>
      </c>
      <c r="M220" s="15" t="s">
        <v>212</v>
      </c>
      <c r="N220" s="15" t="s">
        <v>201</v>
      </c>
      <c r="O220" s="17" t="s">
        <v>1975</v>
      </c>
      <c r="P220" s="20">
        <v>4</v>
      </c>
      <c r="Q220" s="21" t="s">
        <v>223</v>
      </c>
      <c r="R220" s="17" t="s">
        <v>1970</v>
      </c>
      <c r="S220" s="17" t="s">
        <v>243</v>
      </c>
      <c r="T220" s="17" t="s">
        <v>210</v>
      </c>
      <c r="U220" s="26"/>
    </row>
    <row r="221" spans="1:24" s="1" customFormat="1" ht="19.5" customHeight="1" x14ac:dyDescent="0.3">
      <c r="A221" s="45" t="s">
        <v>146</v>
      </c>
      <c r="B221" s="19">
        <v>6</v>
      </c>
      <c r="C221" s="19">
        <v>1</v>
      </c>
      <c r="D221" s="19">
        <v>1</v>
      </c>
      <c r="E221" s="19">
        <v>2</v>
      </c>
      <c r="F221" s="19">
        <v>12</v>
      </c>
      <c r="G221" s="19">
        <v>2</v>
      </c>
      <c r="H221" s="118">
        <f t="shared" si="15"/>
        <v>24</v>
      </c>
      <c r="I221" s="45">
        <v>3</v>
      </c>
      <c r="J221" s="22">
        <f t="shared" si="14"/>
        <v>0.61538461538461542</v>
      </c>
      <c r="K221" s="20" t="s">
        <v>182</v>
      </c>
      <c r="L221" s="15" t="s">
        <v>1422</v>
      </c>
      <c r="M221" s="15" t="s">
        <v>990</v>
      </c>
      <c r="N221" s="44" t="s">
        <v>1423</v>
      </c>
      <c r="O221" s="17" t="s">
        <v>1418</v>
      </c>
      <c r="P221" s="20">
        <v>4</v>
      </c>
      <c r="Q221" s="21" t="s">
        <v>224</v>
      </c>
      <c r="R221" s="17" t="s">
        <v>1419</v>
      </c>
      <c r="S221" s="17" t="s">
        <v>521</v>
      </c>
      <c r="T221" s="17" t="s">
        <v>593</v>
      </c>
      <c r="U221" s="57"/>
    </row>
    <row r="222" spans="1:24" s="1" customFormat="1" ht="19.5" customHeight="1" x14ac:dyDescent="0.3">
      <c r="A222" s="45" t="s">
        <v>162</v>
      </c>
      <c r="B222" s="19">
        <v>2</v>
      </c>
      <c r="C222" s="19">
        <v>1</v>
      </c>
      <c r="D222" s="19">
        <v>0</v>
      </c>
      <c r="E222" s="19">
        <v>3</v>
      </c>
      <c r="F222" s="19">
        <v>14</v>
      </c>
      <c r="G222" s="19">
        <v>4</v>
      </c>
      <c r="H222" s="45">
        <f t="shared" si="15"/>
        <v>24</v>
      </c>
      <c r="I222" s="45">
        <v>7</v>
      </c>
      <c r="J222" s="22">
        <f t="shared" si="14"/>
        <v>0.61538461538461542</v>
      </c>
      <c r="K222" s="20" t="s">
        <v>181</v>
      </c>
      <c r="L222" s="18" t="s">
        <v>2361</v>
      </c>
      <c r="M222" s="17" t="s">
        <v>431</v>
      </c>
      <c r="N222" s="17" t="s">
        <v>281</v>
      </c>
      <c r="O222" s="17" t="s">
        <v>2350</v>
      </c>
      <c r="P222" s="20">
        <v>4</v>
      </c>
      <c r="Q222" s="21" t="s">
        <v>223</v>
      </c>
      <c r="R222" s="17" t="s">
        <v>2351</v>
      </c>
      <c r="S222" s="17" t="s">
        <v>516</v>
      </c>
      <c r="T222" s="17" t="s">
        <v>387</v>
      </c>
      <c r="U222" s="26"/>
    </row>
    <row r="223" spans="1:24" s="1" customFormat="1" ht="19.5" customHeight="1" x14ac:dyDescent="0.3">
      <c r="A223" s="45" t="s">
        <v>465</v>
      </c>
      <c r="B223" s="19">
        <v>3</v>
      </c>
      <c r="C223" s="19">
        <v>1</v>
      </c>
      <c r="D223" s="19">
        <v>0</v>
      </c>
      <c r="E223" s="19">
        <v>1</v>
      </c>
      <c r="F223" s="19">
        <v>15</v>
      </c>
      <c r="G223" s="19">
        <v>4</v>
      </c>
      <c r="H223" s="45">
        <f t="shared" si="15"/>
        <v>24</v>
      </c>
      <c r="I223" s="45">
        <v>10</v>
      </c>
      <c r="J223" s="22">
        <f t="shared" si="14"/>
        <v>0.61538461538461542</v>
      </c>
      <c r="K223" s="20" t="s">
        <v>182</v>
      </c>
      <c r="L223" s="15" t="s">
        <v>1529</v>
      </c>
      <c r="M223" s="15" t="s">
        <v>274</v>
      </c>
      <c r="N223" s="15" t="s">
        <v>1530</v>
      </c>
      <c r="O223" s="17" t="s">
        <v>1473</v>
      </c>
      <c r="P223" s="20">
        <v>4</v>
      </c>
      <c r="Q223" s="21" t="s">
        <v>223</v>
      </c>
      <c r="R223" s="17" t="s">
        <v>1484</v>
      </c>
      <c r="S223" s="17" t="s">
        <v>434</v>
      </c>
      <c r="T223" s="17" t="s">
        <v>210</v>
      </c>
      <c r="U223" s="26"/>
    </row>
    <row r="224" spans="1:24" s="1" customFormat="1" ht="19.5" customHeight="1" x14ac:dyDescent="0.3">
      <c r="A224" s="45" t="s">
        <v>154</v>
      </c>
      <c r="B224" s="19">
        <v>2</v>
      </c>
      <c r="C224" s="19">
        <v>1</v>
      </c>
      <c r="D224" s="19">
        <v>2</v>
      </c>
      <c r="E224" s="19">
        <v>2</v>
      </c>
      <c r="F224" s="19">
        <v>16</v>
      </c>
      <c r="G224" s="19">
        <v>1</v>
      </c>
      <c r="H224" s="45">
        <f t="shared" si="15"/>
        <v>24</v>
      </c>
      <c r="I224" s="45">
        <v>11</v>
      </c>
      <c r="J224" s="22">
        <f t="shared" si="14"/>
        <v>0.61538461538461542</v>
      </c>
      <c r="K224" s="20" t="s">
        <v>182</v>
      </c>
      <c r="L224" s="15" t="s">
        <v>1541</v>
      </c>
      <c r="M224" s="15" t="s">
        <v>1004</v>
      </c>
      <c r="N224" s="15" t="s">
        <v>1542</v>
      </c>
      <c r="O224" s="17" t="s">
        <v>1473</v>
      </c>
      <c r="P224" s="20">
        <v>4</v>
      </c>
      <c r="Q224" s="21" t="s">
        <v>253</v>
      </c>
      <c r="R224" s="17" t="s">
        <v>870</v>
      </c>
      <c r="S224" s="17" t="s">
        <v>441</v>
      </c>
      <c r="T224" s="17" t="s">
        <v>1265</v>
      </c>
      <c r="U224" s="26"/>
    </row>
    <row r="225" spans="1:21" s="1" customFormat="1" ht="19.5" customHeight="1" x14ac:dyDescent="0.3">
      <c r="A225" s="45" t="s">
        <v>155</v>
      </c>
      <c r="B225" s="19">
        <v>4</v>
      </c>
      <c r="C225" s="19">
        <v>1</v>
      </c>
      <c r="D225" s="19">
        <v>1</v>
      </c>
      <c r="E225" s="19">
        <v>3</v>
      </c>
      <c r="F225" s="19">
        <v>15</v>
      </c>
      <c r="G225" s="19">
        <v>0</v>
      </c>
      <c r="H225" s="45">
        <f t="shared" si="15"/>
        <v>24</v>
      </c>
      <c r="I225" s="45">
        <v>12</v>
      </c>
      <c r="J225" s="22">
        <f t="shared" si="14"/>
        <v>0.61538461538461542</v>
      </c>
      <c r="K225" s="20" t="s">
        <v>182</v>
      </c>
      <c r="L225" s="15" t="s">
        <v>1554</v>
      </c>
      <c r="M225" s="15" t="s">
        <v>1555</v>
      </c>
      <c r="N225" s="44" t="s">
        <v>1556</v>
      </c>
      <c r="O225" s="17" t="s">
        <v>1473</v>
      </c>
      <c r="P225" s="20">
        <v>4</v>
      </c>
      <c r="Q225" s="21" t="s">
        <v>253</v>
      </c>
      <c r="R225" s="17" t="s">
        <v>870</v>
      </c>
      <c r="S225" s="17" t="s">
        <v>441</v>
      </c>
      <c r="T225" s="17" t="s">
        <v>1265</v>
      </c>
      <c r="U225" s="26"/>
    </row>
    <row r="226" spans="1:21" s="1" customFormat="1" ht="19.5" customHeight="1" x14ac:dyDescent="0.3">
      <c r="A226" s="45" t="s">
        <v>152</v>
      </c>
      <c r="B226" s="19">
        <v>7</v>
      </c>
      <c r="C226" s="19">
        <v>1</v>
      </c>
      <c r="D226" s="19">
        <v>1</v>
      </c>
      <c r="E226" s="19">
        <v>1</v>
      </c>
      <c r="F226" s="19">
        <v>14</v>
      </c>
      <c r="G226" s="19">
        <v>0</v>
      </c>
      <c r="H226" s="45">
        <f t="shared" si="15"/>
        <v>24</v>
      </c>
      <c r="I226" s="45">
        <v>6</v>
      </c>
      <c r="J226" s="22">
        <f t="shared" si="14"/>
        <v>0.61538461538461542</v>
      </c>
      <c r="K226" s="118" t="s">
        <v>182</v>
      </c>
      <c r="L226" s="15" t="s">
        <v>1310</v>
      </c>
      <c r="M226" s="15" t="s">
        <v>301</v>
      </c>
      <c r="N226" s="15" t="s">
        <v>325</v>
      </c>
      <c r="O226" s="17" t="s">
        <v>1346</v>
      </c>
      <c r="P226" s="20">
        <v>4</v>
      </c>
      <c r="Q226" s="21" t="s">
        <v>240</v>
      </c>
      <c r="R226" s="17" t="s">
        <v>1298</v>
      </c>
      <c r="S226" s="17" t="s">
        <v>521</v>
      </c>
      <c r="T226" s="17" t="s">
        <v>320</v>
      </c>
      <c r="U226" s="26"/>
    </row>
    <row r="227" spans="1:21" s="1" customFormat="1" ht="19.5" customHeight="1" x14ac:dyDescent="0.3">
      <c r="A227" s="45" t="s">
        <v>146</v>
      </c>
      <c r="B227" s="19">
        <v>5</v>
      </c>
      <c r="C227" s="19">
        <v>1</v>
      </c>
      <c r="D227" s="19">
        <v>2</v>
      </c>
      <c r="E227" s="19">
        <v>0</v>
      </c>
      <c r="F227" s="19">
        <v>12</v>
      </c>
      <c r="G227" s="19">
        <v>4</v>
      </c>
      <c r="H227" s="118">
        <f t="shared" si="15"/>
        <v>24</v>
      </c>
      <c r="I227" s="45">
        <v>5</v>
      </c>
      <c r="J227" s="22">
        <f t="shared" si="14"/>
        <v>0.61538461538461542</v>
      </c>
      <c r="K227" s="118" t="s">
        <v>182</v>
      </c>
      <c r="L227" s="15" t="s">
        <v>1303</v>
      </c>
      <c r="M227" s="15" t="s">
        <v>214</v>
      </c>
      <c r="N227" s="15" t="s">
        <v>204</v>
      </c>
      <c r="O227" s="17" t="s">
        <v>1346</v>
      </c>
      <c r="P227" s="20">
        <v>4</v>
      </c>
      <c r="Q227" s="21" t="s">
        <v>224</v>
      </c>
      <c r="R227" s="17" t="s">
        <v>1291</v>
      </c>
      <c r="S227" s="17" t="s">
        <v>1292</v>
      </c>
      <c r="T227" s="17" t="s">
        <v>315</v>
      </c>
      <c r="U227" s="26"/>
    </row>
    <row r="228" spans="1:21" s="1" customFormat="1" ht="19.5" customHeight="1" x14ac:dyDescent="0.3">
      <c r="A228" s="45" t="s">
        <v>168</v>
      </c>
      <c r="B228" s="19">
        <v>4</v>
      </c>
      <c r="C228" s="19">
        <v>1</v>
      </c>
      <c r="D228" s="19">
        <v>0</v>
      </c>
      <c r="E228" s="19">
        <v>3</v>
      </c>
      <c r="F228" s="19">
        <v>12</v>
      </c>
      <c r="G228" s="19">
        <v>4</v>
      </c>
      <c r="H228" s="118">
        <f t="shared" si="15"/>
        <v>24</v>
      </c>
      <c r="I228" s="45">
        <v>7</v>
      </c>
      <c r="J228" s="22">
        <f t="shared" si="14"/>
        <v>0.61538461538461542</v>
      </c>
      <c r="K228" s="20" t="s">
        <v>181</v>
      </c>
      <c r="L228" s="18" t="s">
        <v>2362</v>
      </c>
      <c r="M228" s="23" t="s">
        <v>317</v>
      </c>
      <c r="N228" s="23" t="s">
        <v>406</v>
      </c>
      <c r="O228" s="17" t="s">
        <v>2350</v>
      </c>
      <c r="P228" s="20">
        <v>4</v>
      </c>
      <c r="Q228" s="21" t="s">
        <v>223</v>
      </c>
      <c r="R228" s="17" t="s">
        <v>2351</v>
      </c>
      <c r="S228" s="17" t="s">
        <v>516</v>
      </c>
      <c r="T228" s="17" t="s">
        <v>387</v>
      </c>
      <c r="U228" s="26"/>
    </row>
    <row r="229" spans="1:21" s="1" customFormat="1" ht="19.5" customHeight="1" x14ac:dyDescent="0.3">
      <c r="A229" s="45" t="s">
        <v>148</v>
      </c>
      <c r="B229" s="19">
        <v>2</v>
      </c>
      <c r="C229" s="19">
        <v>1</v>
      </c>
      <c r="D229" s="19">
        <v>2</v>
      </c>
      <c r="E229" s="19">
        <v>1</v>
      </c>
      <c r="F229" s="19">
        <v>14</v>
      </c>
      <c r="G229" s="19">
        <v>4</v>
      </c>
      <c r="H229" s="118">
        <f t="shared" si="15"/>
        <v>24</v>
      </c>
      <c r="I229" s="45">
        <v>4</v>
      </c>
      <c r="J229" s="22">
        <f t="shared" si="14"/>
        <v>0.61538461538461542</v>
      </c>
      <c r="K229" s="20" t="s">
        <v>182</v>
      </c>
      <c r="L229" s="15" t="s">
        <v>1206</v>
      </c>
      <c r="M229" s="15" t="s">
        <v>418</v>
      </c>
      <c r="N229" s="15" t="s">
        <v>1804</v>
      </c>
      <c r="O229" s="17" t="s">
        <v>1811</v>
      </c>
      <c r="P229" s="20">
        <v>4</v>
      </c>
      <c r="Q229" s="21" t="s">
        <v>223</v>
      </c>
      <c r="R229" s="17" t="s">
        <v>1797</v>
      </c>
      <c r="S229" s="17" t="s">
        <v>1798</v>
      </c>
      <c r="T229" s="17" t="s">
        <v>269</v>
      </c>
      <c r="U229" s="57"/>
    </row>
    <row r="230" spans="1:21" s="1" customFormat="1" ht="19.5" customHeight="1" x14ac:dyDescent="0.3">
      <c r="A230" s="45" t="s">
        <v>471</v>
      </c>
      <c r="B230" s="19">
        <v>6</v>
      </c>
      <c r="C230" s="19">
        <v>1</v>
      </c>
      <c r="D230" s="19">
        <v>0</v>
      </c>
      <c r="E230" s="19">
        <v>1</v>
      </c>
      <c r="F230" s="19">
        <v>16</v>
      </c>
      <c r="G230" s="19">
        <v>0</v>
      </c>
      <c r="H230" s="45">
        <f t="shared" si="15"/>
        <v>24</v>
      </c>
      <c r="I230" s="45">
        <v>10</v>
      </c>
      <c r="J230" s="22">
        <f t="shared" si="14"/>
        <v>0.61538461538461542</v>
      </c>
      <c r="K230" s="20" t="s">
        <v>182</v>
      </c>
      <c r="L230" s="15" t="s">
        <v>1532</v>
      </c>
      <c r="M230" s="15" t="s">
        <v>248</v>
      </c>
      <c r="N230" s="15" t="s">
        <v>252</v>
      </c>
      <c r="O230" s="17" t="s">
        <v>1473</v>
      </c>
      <c r="P230" s="20">
        <v>4</v>
      </c>
      <c r="Q230" s="21" t="s">
        <v>223</v>
      </c>
      <c r="R230" s="17" t="s">
        <v>1484</v>
      </c>
      <c r="S230" s="17" t="s">
        <v>434</v>
      </c>
      <c r="T230" s="17" t="s">
        <v>210</v>
      </c>
      <c r="U230" s="26"/>
    </row>
    <row r="231" spans="1:21" s="1" customFormat="1" ht="19.5" customHeight="1" x14ac:dyDescent="0.3">
      <c r="A231" s="45" t="s">
        <v>171</v>
      </c>
      <c r="B231" s="19">
        <v>5</v>
      </c>
      <c r="C231" s="19">
        <v>1</v>
      </c>
      <c r="D231" s="19">
        <v>2</v>
      </c>
      <c r="E231" s="19">
        <v>3</v>
      </c>
      <c r="F231" s="19">
        <v>11</v>
      </c>
      <c r="G231" s="19">
        <v>2</v>
      </c>
      <c r="H231" s="118">
        <f t="shared" si="15"/>
        <v>24</v>
      </c>
      <c r="I231" s="45">
        <v>7</v>
      </c>
      <c r="J231" s="22">
        <f t="shared" si="14"/>
        <v>0.61538461538461542</v>
      </c>
      <c r="K231" s="20" t="s">
        <v>181</v>
      </c>
      <c r="L231" s="18" t="s">
        <v>2363</v>
      </c>
      <c r="M231" s="23" t="s">
        <v>515</v>
      </c>
      <c r="N231" s="23" t="s">
        <v>461</v>
      </c>
      <c r="O231" s="17" t="s">
        <v>2350</v>
      </c>
      <c r="P231" s="20">
        <v>4</v>
      </c>
      <c r="Q231" s="21" t="s">
        <v>223</v>
      </c>
      <c r="R231" s="17" t="s">
        <v>2351</v>
      </c>
      <c r="S231" s="17" t="s">
        <v>516</v>
      </c>
      <c r="T231" s="17" t="s">
        <v>387</v>
      </c>
      <c r="U231" s="26"/>
    </row>
    <row r="232" spans="1:21" s="1" customFormat="1" ht="19.5" customHeight="1" x14ac:dyDescent="0.3">
      <c r="A232" s="45" t="s">
        <v>488</v>
      </c>
      <c r="B232" s="19">
        <v>2</v>
      </c>
      <c r="C232" s="19">
        <v>1</v>
      </c>
      <c r="D232" s="19">
        <v>1</v>
      </c>
      <c r="E232" s="19">
        <v>2</v>
      </c>
      <c r="F232" s="19">
        <v>14</v>
      </c>
      <c r="G232" s="19">
        <v>4</v>
      </c>
      <c r="H232" s="118">
        <f t="shared" si="15"/>
        <v>24</v>
      </c>
      <c r="I232" s="45">
        <v>14</v>
      </c>
      <c r="J232" s="22">
        <f t="shared" si="14"/>
        <v>0.61538461538461542</v>
      </c>
      <c r="K232" s="20" t="s">
        <v>182</v>
      </c>
      <c r="L232" s="15" t="s">
        <v>606</v>
      </c>
      <c r="M232" s="15" t="s">
        <v>412</v>
      </c>
      <c r="N232" s="15" t="s">
        <v>325</v>
      </c>
      <c r="O232" s="17" t="s">
        <v>279</v>
      </c>
      <c r="P232" s="20">
        <v>4</v>
      </c>
      <c r="Q232" s="21" t="s">
        <v>224</v>
      </c>
      <c r="R232" s="17" t="s">
        <v>627</v>
      </c>
      <c r="S232" s="17" t="s">
        <v>521</v>
      </c>
      <c r="T232" s="17" t="s">
        <v>315</v>
      </c>
      <c r="U232" s="26"/>
    </row>
    <row r="233" spans="1:21" s="1" customFormat="1" ht="19.5" customHeight="1" x14ac:dyDescent="0.3">
      <c r="A233" s="45" t="s">
        <v>487</v>
      </c>
      <c r="B233" s="19">
        <v>8</v>
      </c>
      <c r="C233" s="19">
        <v>1</v>
      </c>
      <c r="D233" s="19">
        <v>1</v>
      </c>
      <c r="E233" s="19">
        <v>0</v>
      </c>
      <c r="F233" s="19">
        <v>14</v>
      </c>
      <c r="G233" s="19">
        <v>0</v>
      </c>
      <c r="H233" s="118">
        <f t="shared" si="15"/>
        <v>24</v>
      </c>
      <c r="I233" s="45">
        <v>12</v>
      </c>
      <c r="J233" s="22">
        <f t="shared" si="14"/>
        <v>0.61538461538461542</v>
      </c>
      <c r="K233" s="20" t="s">
        <v>182</v>
      </c>
      <c r="L233" s="15" t="s">
        <v>605</v>
      </c>
      <c r="M233" s="15" t="s">
        <v>362</v>
      </c>
      <c r="N233" s="15" t="s">
        <v>215</v>
      </c>
      <c r="O233" s="17" t="s">
        <v>279</v>
      </c>
      <c r="P233" s="20">
        <v>4</v>
      </c>
      <c r="Q233" s="21" t="s">
        <v>224</v>
      </c>
      <c r="R233" s="17" t="s">
        <v>627</v>
      </c>
      <c r="S233" s="17" t="s">
        <v>521</v>
      </c>
      <c r="T233" s="17" t="s">
        <v>315</v>
      </c>
      <c r="U233" s="26"/>
    </row>
    <row r="234" spans="1:21" s="1" customFormat="1" ht="19.5" customHeight="1" x14ac:dyDescent="0.3">
      <c r="A234" s="45" t="s">
        <v>149</v>
      </c>
      <c r="B234" s="19">
        <v>9</v>
      </c>
      <c r="C234" s="19">
        <v>1</v>
      </c>
      <c r="D234" s="19">
        <v>1</v>
      </c>
      <c r="E234" s="19">
        <v>0</v>
      </c>
      <c r="F234" s="19">
        <v>13</v>
      </c>
      <c r="G234" s="19">
        <v>0</v>
      </c>
      <c r="H234" s="45">
        <f t="shared" si="15"/>
        <v>24</v>
      </c>
      <c r="I234" s="45">
        <v>9</v>
      </c>
      <c r="J234" s="22">
        <f t="shared" si="14"/>
        <v>0.61538461538461542</v>
      </c>
      <c r="K234" s="20" t="s">
        <v>182</v>
      </c>
      <c r="L234" s="15" t="s">
        <v>2249</v>
      </c>
      <c r="M234" s="15" t="s">
        <v>902</v>
      </c>
      <c r="N234" s="15" t="s">
        <v>414</v>
      </c>
      <c r="O234" s="17" t="s">
        <v>2222</v>
      </c>
      <c r="P234" s="20">
        <v>4</v>
      </c>
      <c r="Q234" s="21" t="s">
        <v>223</v>
      </c>
      <c r="R234" s="17" t="s">
        <v>2238</v>
      </c>
      <c r="S234" s="17" t="s">
        <v>434</v>
      </c>
      <c r="T234" s="17" t="s">
        <v>227</v>
      </c>
      <c r="U234" s="26"/>
    </row>
    <row r="235" spans="1:21" s="1" customFormat="1" ht="19.5" customHeight="1" x14ac:dyDescent="0.3">
      <c r="A235" s="45" t="s">
        <v>149</v>
      </c>
      <c r="B235" s="19">
        <v>3</v>
      </c>
      <c r="C235" s="19">
        <v>0</v>
      </c>
      <c r="D235" s="19">
        <v>2</v>
      </c>
      <c r="E235" s="19">
        <v>3</v>
      </c>
      <c r="F235" s="19">
        <v>14</v>
      </c>
      <c r="G235" s="19">
        <v>2</v>
      </c>
      <c r="H235" s="118">
        <f t="shared" si="15"/>
        <v>24</v>
      </c>
      <c r="I235" s="45">
        <v>5</v>
      </c>
      <c r="J235" s="22">
        <f t="shared" si="14"/>
        <v>0.61538461538461542</v>
      </c>
      <c r="K235" s="118" t="s">
        <v>182</v>
      </c>
      <c r="L235" s="24" t="s">
        <v>2104</v>
      </c>
      <c r="M235" s="25" t="s">
        <v>212</v>
      </c>
      <c r="N235" s="25" t="s">
        <v>325</v>
      </c>
      <c r="O235" s="17" t="s">
        <v>2095</v>
      </c>
      <c r="P235" s="20">
        <v>4</v>
      </c>
      <c r="Q235" s="21" t="s">
        <v>897</v>
      </c>
      <c r="R235" s="25" t="s">
        <v>2096</v>
      </c>
      <c r="S235" s="25" t="s">
        <v>2097</v>
      </c>
      <c r="T235" s="25" t="s">
        <v>210</v>
      </c>
      <c r="U235" s="26"/>
    </row>
    <row r="236" spans="1:21" s="1" customFormat="1" ht="19.5" customHeight="1" x14ac:dyDescent="0.3">
      <c r="A236" s="45" t="s">
        <v>479</v>
      </c>
      <c r="B236" s="19">
        <v>4</v>
      </c>
      <c r="C236" s="19">
        <v>1</v>
      </c>
      <c r="D236" s="19">
        <v>1</v>
      </c>
      <c r="E236" s="19">
        <v>0</v>
      </c>
      <c r="F236" s="19">
        <v>16</v>
      </c>
      <c r="G236" s="19">
        <v>2</v>
      </c>
      <c r="H236" s="118">
        <f t="shared" si="15"/>
        <v>24</v>
      </c>
      <c r="I236" s="45">
        <v>9</v>
      </c>
      <c r="J236" s="22">
        <f t="shared" si="14"/>
        <v>0.61538461538461542</v>
      </c>
      <c r="K236" s="20" t="s">
        <v>182</v>
      </c>
      <c r="L236" s="15" t="s">
        <v>1526</v>
      </c>
      <c r="M236" s="15" t="s">
        <v>197</v>
      </c>
      <c r="N236" s="15" t="s">
        <v>414</v>
      </c>
      <c r="O236" s="17" t="s">
        <v>1473</v>
      </c>
      <c r="P236" s="20">
        <v>4</v>
      </c>
      <c r="Q236" s="21" t="s">
        <v>223</v>
      </c>
      <c r="R236" s="17" t="s">
        <v>1484</v>
      </c>
      <c r="S236" s="17" t="s">
        <v>434</v>
      </c>
      <c r="T236" s="17" t="s">
        <v>210</v>
      </c>
      <c r="U236" s="26"/>
    </row>
    <row r="237" spans="1:21" s="1" customFormat="1" ht="19.5" customHeight="1" x14ac:dyDescent="0.3">
      <c r="A237" s="45" t="s">
        <v>176</v>
      </c>
      <c r="B237" s="19">
        <v>2</v>
      </c>
      <c r="C237" s="19">
        <v>1</v>
      </c>
      <c r="D237" s="19">
        <v>1</v>
      </c>
      <c r="E237" s="19">
        <v>2</v>
      </c>
      <c r="F237" s="19">
        <v>16</v>
      </c>
      <c r="G237" s="19">
        <v>2</v>
      </c>
      <c r="H237" s="45">
        <f t="shared" si="15"/>
        <v>24</v>
      </c>
      <c r="I237" s="45">
        <v>7</v>
      </c>
      <c r="J237" s="22">
        <f t="shared" si="14"/>
        <v>0.61538461538461542</v>
      </c>
      <c r="K237" s="20" t="s">
        <v>181</v>
      </c>
      <c r="L237" s="18" t="s">
        <v>2364</v>
      </c>
      <c r="M237" s="23" t="s">
        <v>373</v>
      </c>
      <c r="N237" s="23" t="s">
        <v>198</v>
      </c>
      <c r="O237" s="17" t="s">
        <v>2350</v>
      </c>
      <c r="P237" s="20">
        <v>4</v>
      </c>
      <c r="Q237" s="21" t="s">
        <v>223</v>
      </c>
      <c r="R237" s="17" t="s">
        <v>2351</v>
      </c>
      <c r="S237" s="17" t="s">
        <v>516</v>
      </c>
      <c r="T237" s="17" t="s">
        <v>387</v>
      </c>
      <c r="U237" s="26"/>
    </row>
    <row r="238" spans="1:21" s="1" customFormat="1" ht="19.5" customHeight="1" x14ac:dyDescent="0.3">
      <c r="A238" s="45" t="s">
        <v>159</v>
      </c>
      <c r="B238" s="19">
        <v>3</v>
      </c>
      <c r="C238" s="19">
        <v>1</v>
      </c>
      <c r="D238" s="19">
        <v>1</v>
      </c>
      <c r="E238" s="19">
        <v>0</v>
      </c>
      <c r="F238" s="19">
        <v>15</v>
      </c>
      <c r="G238" s="19">
        <v>4</v>
      </c>
      <c r="H238" s="45">
        <f t="shared" si="15"/>
        <v>24</v>
      </c>
      <c r="I238" s="45">
        <v>5</v>
      </c>
      <c r="J238" s="22">
        <f t="shared" si="14"/>
        <v>0.61538461538461542</v>
      </c>
      <c r="K238" s="118" t="s">
        <v>182</v>
      </c>
      <c r="L238" s="15" t="s">
        <v>1306</v>
      </c>
      <c r="M238" s="15" t="s">
        <v>875</v>
      </c>
      <c r="N238" s="15" t="s">
        <v>1307</v>
      </c>
      <c r="O238" s="17" t="s">
        <v>1346</v>
      </c>
      <c r="P238" s="20">
        <v>4</v>
      </c>
      <c r="Q238" s="21" t="s">
        <v>240</v>
      </c>
      <c r="R238" s="17" t="s">
        <v>1298</v>
      </c>
      <c r="S238" s="17" t="s">
        <v>521</v>
      </c>
      <c r="T238" s="17" t="s">
        <v>320</v>
      </c>
      <c r="U238" s="26"/>
    </row>
    <row r="239" spans="1:21" s="1" customFormat="1" ht="19.5" customHeight="1" x14ac:dyDescent="0.3">
      <c r="A239" s="45" t="s">
        <v>160</v>
      </c>
      <c r="B239" s="19">
        <v>4</v>
      </c>
      <c r="C239" s="19">
        <v>1</v>
      </c>
      <c r="D239" s="19">
        <v>1</v>
      </c>
      <c r="E239" s="19">
        <v>1</v>
      </c>
      <c r="F239" s="19">
        <v>13</v>
      </c>
      <c r="G239" s="19">
        <v>4</v>
      </c>
      <c r="H239" s="118">
        <f t="shared" si="15"/>
        <v>24</v>
      </c>
      <c r="I239" s="45">
        <v>6</v>
      </c>
      <c r="J239" s="22">
        <f t="shared" si="14"/>
        <v>0.61538461538461542</v>
      </c>
      <c r="K239" s="20" t="s">
        <v>182</v>
      </c>
      <c r="L239" s="15" t="s">
        <v>1311</v>
      </c>
      <c r="M239" s="15" t="s">
        <v>746</v>
      </c>
      <c r="N239" s="15" t="s">
        <v>922</v>
      </c>
      <c r="O239" s="17" t="s">
        <v>1346</v>
      </c>
      <c r="P239" s="20">
        <v>4</v>
      </c>
      <c r="Q239" s="21" t="s">
        <v>240</v>
      </c>
      <c r="R239" s="17" t="s">
        <v>1298</v>
      </c>
      <c r="S239" s="17" t="s">
        <v>521</v>
      </c>
      <c r="T239" s="17" t="s">
        <v>320</v>
      </c>
      <c r="U239" s="26"/>
    </row>
    <row r="240" spans="1:21" s="1" customFormat="1" ht="19.5" customHeight="1" x14ac:dyDescent="0.3">
      <c r="A240" s="45" t="s">
        <v>486</v>
      </c>
      <c r="B240" s="19">
        <v>4</v>
      </c>
      <c r="C240" s="19">
        <v>1</v>
      </c>
      <c r="D240" s="19">
        <v>0</v>
      </c>
      <c r="E240" s="19">
        <v>2</v>
      </c>
      <c r="F240" s="19">
        <v>16</v>
      </c>
      <c r="G240" s="19">
        <v>1</v>
      </c>
      <c r="H240" s="45">
        <f t="shared" si="15"/>
        <v>24</v>
      </c>
      <c r="I240" s="45">
        <v>11</v>
      </c>
      <c r="J240" s="22">
        <f t="shared" si="14"/>
        <v>0.61538461538461542</v>
      </c>
      <c r="K240" s="20" t="s">
        <v>182</v>
      </c>
      <c r="L240" s="15" t="s">
        <v>1550</v>
      </c>
      <c r="M240" s="15" t="s">
        <v>301</v>
      </c>
      <c r="N240" s="15" t="s">
        <v>198</v>
      </c>
      <c r="O240" s="17" t="s">
        <v>1473</v>
      </c>
      <c r="P240" s="20">
        <v>4</v>
      </c>
      <c r="Q240" s="21" t="s">
        <v>223</v>
      </c>
      <c r="R240" s="17" t="s">
        <v>1484</v>
      </c>
      <c r="S240" s="17" t="s">
        <v>434</v>
      </c>
      <c r="T240" s="17" t="s">
        <v>210</v>
      </c>
      <c r="U240" s="26"/>
    </row>
    <row r="241" spans="1:21" s="1" customFormat="1" ht="19.5" customHeight="1" x14ac:dyDescent="0.3">
      <c r="A241" s="45" t="s">
        <v>155</v>
      </c>
      <c r="B241" s="144" t="s">
        <v>2673</v>
      </c>
      <c r="C241" s="145"/>
      <c r="D241" s="145"/>
      <c r="E241" s="145"/>
      <c r="F241" s="145"/>
      <c r="G241" s="146"/>
      <c r="H241" s="45">
        <v>24</v>
      </c>
      <c r="I241" s="45">
        <v>9</v>
      </c>
      <c r="J241" s="22">
        <f t="shared" si="14"/>
        <v>0.61538461538461542</v>
      </c>
      <c r="K241" s="20" t="s">
        <v>182</v>
      </c>
      <c r="L241" s="15" t="s">
        <v>2187</v>
      </c>
      <c r="M241" s="15" t="s">
        <v>509</v>
      </c>
      <c r="N241" s="15" t="s">
        <v>443</v>
      </c>
      <c r="O241" s="17" t="s">
        <v>2674</v>
      </c>
      <c r="P241" s="20">
        <v>4</v>
      </c>
      <c r="Q241" s="21" t="s">
        <v>253</v>
      </c>
      <c r="R241" s="17" t="s">
        <v>2164</v>
      </c>
      <c r="S241" s="17" t="s">
        <v>2165</v>
      </c>
      <c r="T241" s="17" t="s">
        <v>445</v>
      </c>
      <c r="U241" s="26"/>
    </row>
    <row r="242" spans="1:21" s="1" customFormat="1" ht="19.5" customHeight="1" x14ac:dyDescent="0.3">
      <c r="A242" s="45" t="s">
        <v>157</v>
      </c>
      <c r="B242" s="19">
        <v>1</v>
      </c>
      <c r="C242" s="19">
        <v>1</v>
      </c>
      <c r="D242" s="19">
        <v>0</v>
      </c>
      <c r="E242" s="19">
        <v>3</v>
      </c>
      <c r="F242" s="19">
        <v>14</v>
      </c>
      <c r="G242" s="19">
        <v>4</v>
      </c>
      <c r="H242" s="45">
        <f t="shared" ref="H242:H252" si="16">B242+C242+D242+E242+F242+G242</f>
        <v>23</v>
      </c>
      <c r="I242" s="45">
        <v>8</v>
      </c>
      <c r="J242" s="22">
        <f t="shared" si="14"/>
        <v>0.58974358974358976</v>
      </c>
      <c r="K242" s="20" t="s">
        <v>181</v>
      </c>
      <c r="L242" s="18" t="s">
        <v>2365</v>
      </c>
      <c r="M242" s="17" t="s">
        <v>506</v>
      </c>
      <c r="N242" s="17" t="s">
        <v>336</v>
      </c>
      <c r="O242" s="17" t="s">
        <v>2350</v>
      </c>
      <c r="P242" s="20">
        <v>4</v>
      </c>
      <c r="Q242" s="21" t="s">
        <v>223</v>
      </c>
      <c r="R242" s="17" t="s">
        <v>2351</v>
      </c>
      <c r="S242" s="17" t="s">
        <v>516</v>
      </c>
      <c r="T242" s="17" t="s">
        <v>387</v>
      </c>
      <c r="U242" s="26"/>
    </row>
    <row r="243" spans="1:21" s="1" customFormat="1" ht="19.5" customHeight="1" x14ac:dyDescent="0.3">
      <c r="A243" s="45" t="s">
        <v>171</v>
      </c>
      <c r="B243" s="19">
        <v>4</v>
      </c>
      <c r="C243" s="19">
        <v>1</v>
      </c>
      <c r="D243" s="19">
        <v>0</v>
      </c>
      <c r="E243" s="19">
        <v>3</v>
      </c>
      <c r="F243" s="19">
        <v>12</v>
      </c>
      <c r="G243" s="19">
        <v>3</v>
      </c>
      <c r="H243" s="118">
        <f t="shared" si="16"/>
        <v>23</v>
      </c>
      <c r="I243" s="45">
        <v>13</v>
      </c>
      <c r="J243" s="22">
        <f t="shared" si="14"/>
        <v>0.58974358974358976</v>
      </c>
      <c r="K243" s="20" t="s">
        <v>182</v>
      </c>
      <c r="L243" s="15" t="s">
        <v>1998</v>
      </c>
      <c r="M243" s="15" t="s">
        <v>314</v>
      </c>
      <c r="N243" s="15" t="s">
        <v>235</v>
      </c>
      <c r="O243" s="17" t="s">
        <v>1975</v>
      </c>
      <c r="P243" s="20">
        <v>4</v>
      </c>
      <c r="Q243" s="21" t="s">
        <v>224</v>
      </c>
      <c r="R243" s="17" t="s">
        <v>1976</v>
      </c>
      <c r="S243" s="17" t="s">
        <v>389</v>
      </c>
      <c r="T243" s="17" t="s">
        <v>1977</v>
      </c>
      <c r="U243" s="26"/>
    </row>
    <row r="244" spans="1:21" s="1" customFormat="1" ht="19.5" customHeight="1" x14ac:dyDescent="0.3">
      <c r="A244" s="45" t="s">
        <v>502</v>
      </c>
      <c r="B244" s="19">
        <v>4</v>
      </c>
      <c r="C244" s="19">
        <v>1</v>
      </c>
      <c r="D244" s="19">
        <v>2</v>
      </c>
      <c r="E244" s="19">
        <v>2</v>
      </c>
      <c r="F244" s="19">
        <v>12</v>
      </c>
      <c r="G244" s="19">
        <v>2</v>
      </c>
      <c r="H244" s="45">
        <f t="shared" si="16"/>
        <v>23</v>
      </c>
      <c r="I244" s="45">
        <v>15</v>
      </c>
      <c r="J244" s="22">
        <f t="shared" si="14"/>
        <v>0.58974358974358976</v>
      </c>
      <c r="K244" s="20" t="s">
        <v>182</v>
      </c>
      <c r="L244" s="15" t="s">
        <v>626</v>
      </c>
      <c r="M244" s="15" t="s">
        <v>331</v>
      </c>
      <c r="N244" s="15" t="s">
        <v>445</v>
      </c>
      <c r="O244" s="17" t="s">
        <v>279</v>
      </c>
      <c r="P244" s="20">
        <v>4</v>
      </c>
      <c r="Q244" s="21" t="s">
        <v>224</v>
      </c>
      <c r="R244" s="17" t="s">
        <v>627</v>
      </c>
      <c r="S244" s="17" t="s">
        <v>521</v>
      </c>
      <c r="T244" s="17" t="s">
        <v>315</v>
      </c>
      <c r="U244" s="26"/>
    </row>
    <row r="245" spans="1:21" s="1" customFormat="1" ht="19.5" customHeight="1" x14ac:dyDescent="0.3">
      <c r="A245" s="45" t="s">
        <v>463</v>
      </c>
      <c r="B245" s="19">
        <v>3</v>
      </c>
      <c r="C245" s="19">
        <v>1</v>
      </c>
      <c r="D245" s="19">
        <v>1</v>
      </c>
      <c r="E245" s="19">
        <v>0</v>
      </c>
      <c r="F245" s="19">
        <v>16</v>
      </c>
      <c r="G245" s="19">
        <v>2</v>
      </c>
      <c r="H245" s="118">
        <f t="shared" si="16"/>
        <v>23</v>
      </c>
      <c r="I245" s="45">
        <v>10</v>
      </c>
      <c r="J245" s="22">
        <f t="shared" si="14"/>
        <v>0.58974358974358976</v>
      </c>
      <c r="K245" s="20" t="s">
        <v>182</v>
      </c>
      <c r="L245" s="15" t="s">
        <v>1528</v>
      </c>
      <c r="M245" s="15" t="s">
        <v>860</v>
      </c>
      <c r="N245" s="15" t="s">
        <v>215</v>
      </c>
      <c r="O245" s="17" t="s">
        <v>1473</v>
      </c>
      <c r="P245" s="20">
        <v>4</v>
      </c>
      <c r="Q245" s="21" t="s">
        <v>223</v>
      </c>
      <c r="R245" s="17" t="s">
        <v>1484</v>
      </c>
      <c r="S245" s="17" t="s">
        <v>434</v>
      </c>
      <c r="T245" s="17" t="s">
        <v>210</v>
      </c>
      <c r="U245" s="26"/>
    </row>
    <row r="246" spans="1:21" s="1" customFormat="1" ht="19.5" customHeight="1" x14ac:dyDescent="0.3">
      <c r="A246" s="45" t="s">
        <v>482</v>
      </c>
      <c r="B246" s="19">
        <v>2</v>
      </c>
      <c r="C246" s="19">
        <v>1</v>
      </c>
      <c r="D246" s="19">
        <v>1</v>
      </c>
      <c r="E246" s="19">
        <v>1</v>
      </c>
      <c r="F246" s="19">
        <v>16</v>
      </c>
      <c r="G246" s="19">
        <v>2</v>
      </c>
      <c r="H246" s="45">
        <f t="shared" si="16"/>
        <v>23</v>
      </c>
      <c r="I246" s="45">
        <v>14</v>
      </c>
      <c r="J246" s="22">
        <f t="shared" si="14"/>
        <v>0.58974358974358976</v>
      </c>
      <c r="K246" s="20" t="s">
        <v>182</v>
      </c>
      <c r="L246" s="15" t="s">
        <v>599</v>
      </c>
      <c r="M246" s="15" t="s">
        <v>396</v>
      </c>
      <c r="N246" s="15" t="s">
        <v>310</v>
      </c>
      <c r="O246" s="17" t="s">
        <v>279</v>
      </c>
      <c r="P246" s="20">
        <v>4</v>
      </c>
      <c r="Q246" s="21" t="s">
        <v>224</v>
      </c>
      <c r="R246" s="17" t="s">
        <v>627</v>
      </c>
      <c r="S246" s="17" t="s">
        <v>521</v>
      </c>
      <c r="T246" s="17" t="s">
        <v>315</v>
      </c>
      <c r="U246" s="26"/>
    </row>
    <row r="247" spans="1:21" s="1" customFormat="1" ht="19.5" customHeight="1" x14ac:dyDescent="0.3">
      <c r="A247" s="45" t="s">
        <v>176</v>
      </c>
      <c r="B247" s="19">
        <v>2</v>
      </c>
      <c r="C247" s="19">
        <v>1</v>
      </c>
      <c r="D247" s="19">
        <v>1</v>
      </c>
      <c r="E247" s="19">
        <v>1</v>
      </c>
      <c r="F247" s="19">
        <v>16</v>
      </c>
      <c r="G247" s="19">
        <v>2</v>
      </c>
      <c r="H247" s="45">
        <f t="shared" si="16"/>
        <v>23</v>
      </c>
      <c r="I247" s="45">
        <v>14</v>
      </c>
      <c r="J247" s="22">
        <f t="shared" si="14"/>
        <v>0.58974358974358976</v>
      </c>
      <c r="K247" s="20" t="s">
        <v>182</v>
      </c>
      <c r="L247" s="15" t="s">
        <v>402</v>
      </c>
      <c r="M247" s="15" t="s">
        <v>309</v>
      </c>
      <c r="N247" s="15" t="s">
        <v>558</v>
      </c>
      <c r="O247" s="17" t="s">
        <v>279</v>
      </c>
      <c r="P247" s="20">
        <v>4</v>
      </c>
      <c r="Q247" s="21" t="s">
        <v>223</v>
      </c>
      <c r="R247" s="17" t="s">
        <v>592</v>
      </c>
      <c r="S247" s="17" t="s">
        <v>317</v>
      </c>
      <c r="T247" s="17" t="s">
        <v>593</v>
      </c>
      <c r="U247" s="26"/>
    </row>
    <row r="248" spans="1:21" s="1" customFormat="1" ht="19.5" customHeight="1" x14ac:dyDescent="0.3">
      <c r="A248" s="45" t="s">
        <v>145</v>
      </c>
      <c r="B248" s="19">
        <v>2</v>
      </c>
      <c r="C248" s="19">
        <v>1</v>
      </c>
      <c r="D248" s="19">
        <v>2</v>
      </c>
      <c r="E248" s="19">
        <v>2</v>
      </c>
      <c r="F248" s="19">
        <v>16</v>
      </c>
      <c r="G248" s="19">
        <v>0</v>
      </c>
      <c r="H248" s="45">
        <f t="shared" si="16"/>
        <v>23</v>
      </c>
      <c r="I248" s="45">
        <v>11</v>
      </c>
      <c r="J248" s="22">
        <f t="shared" si="14"/>
        <v>0.58974358974358976</v>
      </c>
      <c r="K248" s="20" t="s">
        <v>182</v>
      </c>
      <c r="L248" s="15" t="s">
        <v>2258</v>
      </c>
      <c r="M248" s="15" t="s">
        <v>203</v>
      </c>
      <c r="N248" s="15" t="s">
        <v>445</v>
      </c>
      <c r="O248" s="17" t="s">
        <v>2222</v>
      </c>
      <c r="P248" s="20">
        <v>4</v>
      </c>
      <c r="Q248" s="21" t="s">
        <v>224</v>
      </c>
      <c r="R248" s="17" t="s">
        <v>2223</v>
      </c>
      <c r="S248" s="17" t="s">
        <v>243</v>
      </c>
      <c r="T248" s="17" t="s">
        <v>299</v>
      </c>
      <c r="U248" s="57"/>
    </row>
    <row r="249" spans="1:21" s="1" customFormat="1" ht="19.5" customHeight="1" x14ac:dyDescent="0.3">
      <c r="A249" s="45" t="s">
        <v>467</v>
      </c>
      <c r="B249" s="19">
        <v>4</v>
      </c>
      <c r="C249" s="19">
        <v>1</v>
      </c>
      <c r="D249" s="19">
        <v>0</v>
      </c>
      <c r="E249" s="19">
        <v>0</v>
      </c>
      <c r="F249" s="19">
        <v>14</v>
      </c>
      <c r="G249" s="19">
        <v>4</v>
      </c>
      <c r="H249" s="45">
        <f t="shared" si="16"/>
        <v>23</v>
      </c>
      <c r="I249" s="45">
        <v>10</v>
      </c>
      <c r="J249" s="22">
        <f t="shared" ref="J249:J301" si="17">H249/39</f>
        <v>0.58974358974358976</v>
      </c>
      <c r="K249" s="20" t="s">
        <v>182</v>
      </c>
      <c r="L249" s="15" t="s">
        <v>1531</v>
      </c>
      <c r="M249" s="15" t="s">
        <v>338</v>
      </c>
      <c r="N249" s="15" t="s">
        <v>609</v>
      </c>
      <c r="O249" s="17" t="s">
        <v>1473</v>
      </c>
      <c r="P249" s="20">
        <v>4</v>
      </c>
      <c r="Q249" s="21" t="s">
        <v>223</v>
      </c>
      <c r="R249" s="17" t="s">
        <v>1484</v>
      </c>
      <c r="S249" s="17" t="s">
        <v>434</v>
      </c>
      <c r="T249" s="17" t="s">
        <v>210</v>
      </c>
      <c r="U249" s="26"/>
    </row>
    <row r="250" spans="1:21" s="1" customFormat="1" ht="19.5" customHeight="1" x14ac:dyDescent="0.3">
      <c r="A250" s="45" t="s">
        <v>144</v>
      </c>
      <c r="B250" s="19">
        <v>0</v>
      </c>
      <c r="C250" s="19">
        <v>1</v>
      </c>
      <c r="D250" s="19">
        <v>3</v>
      </c>
      <c r="E250" s="19">
        <v>3</v>
      </c>
      <c r="F250" s="19">
        <v>14</v>
      </c>
      <c r="G250" s="19">
        <v>2</v>
      </c>
      <c r="H250" s="45">
        <f t="shared" si="16"/>
        <v>23</v>
      </c>
      <c r="I250" s="45">
        <v>16</v>
      </c>
      <c r="J250" s="22">
        <f t="shared" si="17"/>
        <v>0.58974358974358976</v>
      </c>
      <c r="K250" s="20" t="s">
        <v>182</v>
      </c>
      <c r="L250" s="15" t="s">
        <v>503</v>
      </c>
      <c r="M250" s="15" t="s">
        <v>312</v>
      </c>
      <c r="N250" s="15" t="s">
        <v>192</v>
      </c>
      <c r="O250" s="17" t="s">
        <v>279</v>
      </c>
      <c r="P250" s="20">
        <v>4</v>
      </c>
      <c r="Q250" s="21" t="s">
        <v>253</v>
      </c>
      <c r="R250" s="17" t="s">
        <v>547</v>
      </c>
      <c r="S250" s="17" t="s">
        <v>434</v>
      </c>
      <c r="T250" s="17" t="s">
        <v>387</v>
      </c>
      <c r="U250" s="26"/>
    </row>
    <row r="251" spans="1:21" s="1" customFormat="1" ht="19.5" customHeight="1" x14ac:dyDescent="0.3">
      <c r="A251" s="45" t="s">
        <v>161</v>
      </c>
      <c r="B251" s="19">
        <v>5</v>
      </c>
      <c r="C251" s="19">
        <v>0</v>
      </c>
      <c r="D251" s="19">
        <v>2</v>
      </c>
      <c r="E251" s="19">
        <v>1</v>
      </c>
      <c r="F251" s="19">
        <v>13</v>
      </c>
      <c r="G251" s="19">
        <v>2</v>
      </c>
      <c r="H251" s="45">
        <f t="shared" si="16"/>
        <v>23</v>
      </c>
      <c r="I251" s="45">
        <v>10</v>
      </c>
      <c r="J251" s="22">
        <f t="shared" si="17"/>
        <v>0.58974358974358976</v>
      </c>
      <c r="K251" s="20" t="s">
        <v>182</v>
      </c>
      <c r="L251" s="15" t="s">
        <v>1657</v>
      </c>
      <c r="M251" s="15" t="s">
        <v>349</v>
      </c>
      <c r="N251" s="15" t="s">
        <v>280</v>
      </c>
      <c r="O251" s="17" t="s">
        <v>1633</v>
      </c>
      <c r="P251" s="20">
        <v>4</v>
      </c>
      <c r="Q251" s="21" t="s">
        <v>224</v>
      </c>
      <c r="R251" s="17" t="s">
        <v>1654</v>
      </c>
      <c r="S251" s="17" t="s">
        <v>434</v>
      </c>
      <c r="T251" s="17" t="s">
        <v>210</v>
      </c>
      <c r="U251" s="26"/>
    </row>
    <row r="252" spans="1:21" s="1" customFormat="1" ht="19.5" customHeight="1" x14ac:dyDescent="0.3">
      <c r="A252" s="45" t="s">
        <v>147</v>
      </c>
      <c r="B252" s="19">
        <v>4</v>
      </c>
      <c r="C252" s="19">
        <v>1</v>
      </c>
      <c r="D252" s="19">
        <v>0</v>
      </c>
      <c r="E252" s="19">
        <v>3</v>
      </c>
      <c r="F252" s="19">
        <v>13</v>
      </c>
      <c r="G252" s="19">
        <v>2</v>
      </c>
      <c r="H252" s="118">
        <f t="shared" si="16"/>
        <v>23</v>
      </c>
      <c r="I252" s="45">
        <v>8</v>
      </c>
      <c r="J252" s="22">
        <f t="shared" si="17"/>
        <v>0.58974358974358976</v>
      </c>
      <c r="K252" s="20" t="s">
        <v>181</v>
      </c>
      <c r="L252" s="18" t="s">
        <v>2366</v>
      </c>
      <c r="M252" s="15" t="s">
        <v>619</v>
      </c>
      <c r="N252" s="15" t="s">
        <v>542</v>
      </c>
      <c r="O252" s="17" t="s">
        <v>2350</v>
      </c>
      <c r="P252" s="20">
        <v>4</v>
      </c>
      <c r="Q252" s="21" t="s">
        <v>253</v>
      </c>
      <c r="R252" s="17" t="s">
        <v>2354</v>
      </c>
      <c r="S252" s="17" t="s">
        <v>521</v>
      </c>
      <c r="T252" s="17" t="s">
        <v>2355</v>
      </c>
      <c r="U252" s="26"/>
    </row>
    <row r="253" spans="1:21" s="1" customFormat="1" ht="19.5" customHeight="1" x14ac:dyDescent="0.3">
      <c r="A253" s="45" t="s">
        <v>162</v>
      </c>
      <c r="B253" s="144" t="s">
        <v>2673</v>
      </c>
      <c r="C253" s="145"/>
      <c r="D253" s="145"/>
      <c r="E253" s="145"/>
      <c r="F253" s="145"/>
      <c r="G253" s="146"/>
      <c r="H253" s="118">
        <v>23</v>
      </c>
      <c r="I253" s="45">
        <v>10</v>
      </c>
      <c r="J253" s="22">
        <f t="shared" si="17"/>
        <v>0.58974358974358976</v>
      </c>
      <c r="K253" s="20" t="s">
        <v>182</v>
      </c>
      <c r="L253" s="15" t="s">
        <v>2188</v>
      </c>
      <c r="M253" s="15" t="s">
        <v>746</v>
      </c>
      <c r="N253" s="15" t="s">
        <v>280</v>
      </c>
      <c r="O253" s="17" t="s">
        <v>2674</v>
      </c>
      <c r="P253" s="20">
        <v>4</v>
      </c>
      <c r="Q253" s="21" t="s">
        <v>223</v>
      </c>
      <c r="R253" s="17" t="s">
        <v>2161</v>
      </c>
      <c r="S253" s="17" t="s">
        <v>521</v>
      </c>
      <c r="T253" s="17" t="s">
        <v>2162</v>
      </c>
      <c r="U253" s="26"/>
    </row>
    <row r="254" spans="1:21" s="1" customFormat="1" ht="19.5" customHeight="1" x14ac:dyDescent="0.3">
      <c r="A254" s="45" t="s">
        <v>476</v>
      </c>
      <c r="B254" s="19">
        <v>5</v>
      </c>
      <c r="C254" s="19">
        <v>1</v>
      </c>
      <c r="D254" s="19">
        <v>0</v>
      </c>
      <c r="E254" s="19">
        <v>1</v>
      </c>
      <c r="F254" s="19">
        <v>16</v>
      </c>
      <c r="G254" s="19">
        <v>0</v>
      </c>
      <c r="H254" s="45">
        <f t="shared" ref="H254:H281" si="18">B254+C254+D254+E254+F254+G254</f>
        <v>23</v>
      </c>
      <c r="I254" s="45">
        <v>11</v>
      </c>
      <c r="J254" s="22">
        <f t="shared" si="17"/>
        <v>0.58974358974358976</v>
      </c>
      <c r="K254" s="20" t="s">
        <v>182</v>
      </c>
      <c r="L254" s="15" t="s">
        <v>1545</v>
      </c>
      <c r="M254" s="15" t="s">
        <v>1546</v>
      </c>
      <c r="N254" s="15" t="s">
        <v>1155</v>
      </c>
      <c r="O254" s="17" t="s">
        <v>1473</v>
      </c>
      <c r="P254" s="20">
        <v>4</v>
      </c>
      <c r="Q254" s="21" t="s">
        <v>223</v>
      </c>
      <c r="R254" s="17" t="s">
        <v>1484</v>
      </c>
      <c r="S254" s="17" t="s">
        <v>434</v>
      </c>
      <c r="T254" s="17" t="s">
        <v>210</v>
      </c>
      <c r="U254" s="26"/>
    </row>
    <row r="255" spans="1:21" s="1" customFormat="1" ht="19.5" customHeight="1" x14ac:dyDescent="0.3">
      <c r="A255" s="45" t="s">
        <v>500</v>
      </c>
      <c r="B255" s="19">
        <v>4</v>
      </c>
      <c r="C255" s="19">
        <v>1</v>
      </c>
      <c r="D255" s="19">
        <v>0</v>
      </c>
      <c r="E255" s="19">
        <v>2</v>
      </c>
      <c r="F255" s="19">
        <v>14</v>
      </c>
      <c r="G255" s="19">
        <v>2</v>
      </c>
      <c r="H255" s="45">
        <f t="shared" si="18"/>
        <v>23</v>
      </c>
      <c r="I255" s="45">
        <v>15</v>
      </c>
      <c r="J255" s="22">
        <f t="shared" si="17"/>
        <v>0.58974358974358976</v>
      </c>
      <c r="K255" s="20" t="s">
        <v>182</v>
      </c>
      <c r="L255" s="15" t="s">
        <v>624</v>
      </c>
      <c r="M255" s="15" t="s">
        <v>237</v>
      </c>
      <c r="N255" s="15" t="s">
        <v>371</v>
      </c>
      <c r="O255" s="17" t="s">
        <v>279</v>
      </c>
      <c r="P255" s="20">
        <v>4</v>
      </c>
      <c r="Q255" s="21" t="s">
        <v>224</v>
      </c>
      <c r="R255" s="17" t="s">
        <v>627</v>
      </c>
      <c r="S255" s="17" t="s">
        <v>521</v>
      </c>
      <c r="T255" s="17" t="s">
        <v>315</v>
      </c>
      <c r="U255" s="26"/>
    </row>
    <row r="256" spans="1:21" s="1" customFormat="1" ht="19.5" customHeight="1" x14ac:dyDescent="0.3">
      <c r="A256" s="45" t="s">
        <v>481</v>
      </c>
      <c r="B256" s="19">
        <v>4</v>
      </c>
      <c r="C256" s="19">
        <v>1</v>
      </c>
      <c r="D256" s="19">
        <v>0</v>
      </c>
      <c r="E256" s="19">
        <v>2</v>
      </c>
      <c r="F256" s="19">
        <v>16</v>
      </c>
      <c r="G256" s="19">
        <v>0</v>
      </c>
      <c r="H256" s="45">
        <f t="shared" si="18"/>
        <v>23</v>
      </c>
      <c r="I256" s="45">
        <v>12</v>
      </c>
      <c r="J256" s="22">
        <f t="shared" si="17"/>
        <v>0.58974358974358976</v>
      </c>
      <c r="K256" s="20" t="s">
        <v>182</v>
      </c>
      <c r="L256" s="15" t="s">
        <v>1557</v>
      </c>
      <c r="M256" s="15" t="s">
        <v>646</v>
      </c>
      <c r="N256" s="15" t="s">
        <v>336</v>
      </c>
      <c r="O256" s="17" t="s">
        <v>1473</v>
      </c>
      <c r="P256" s="20">
        <v>4</v>
      </c>
      <c r="Q256" s="21" t="s">
        <v>223</v>
      </c>
      <c r="R256" s="17" t="s">
        <v>1484</v>
      </c>
      <c r="S256" s="17" t="s">
        <v>434</v>
      </c>
      <c r="T256" s="17" t="s">
        <v>210</v>
      </c>
      <c r="U256" s="26"/>
    </row>
    <row r="257" spans="1:21" s="1" customFormat="1" ht="19.5" customHeight="1" x14ac:dyDescent="0.3">
      <c r="A257" s="45" t="s">
        <v>145</v>
      </c>
      <c r="B257" s="19">
        <v>6</v>
      </c>
      <c r="C257" s="19">
        <v>1</v>
      </c>
      <c r="D257" s="19">
        <v>0</v>
      </c>
      <c r="E257" s="19">
        <v>1</v>
      </c>
      <c r="F257" s="19">
        <v>13</v>
      </c>
      <c r="G257" s="19">
        <v>2</v>
      </c>
      <c r="H257" s="118">
        <f t="shared" si="18"/>
        <v>23</v>
      </c>
      <c r="I257" s="45">
        <v>1</v>
      </c>
      <c r="J257" s="22">
        <f t="shared" si="17"/>
        <v>0.58974358974358976</v>
      </c>
      <c r="K257" s="118" t="s">
        <v>180</v>
      </c>
      <c r="L257" s="24" t="s">
        <v>660</v>
      </c>
      <c r="M257" s="24" t="s">
        <v>338</v>
      </c>
      <c r="N257" s="24" t="s">
        <v>334</v>
      </c>
      <c r="O257" s="17" t="s">
        <v>2521</v>
      </c>
      <c r="P257" s="20">
        <v>4</v>
      </c>
      <c r="Q257" s="21" t="s">
        <v>253</v>
      </c>
      <c r="R257" s="17" t="s">
        <v>2522</v>
      </c>
      <c r="S257" s="17" t="s">
        <v>261</v>
      </c>
      <c r="T257" s="17" t="s">
        <v>235</v>
      </c>
      <c r="U257" s="57"/>
    </row>
    <row r="258" spans="1:21" s="1" customFormat="1" ht="19.5" customHeight="1" x14ac:dyDescent="0.3">
      <c r="A258" s="45" t="s">
        <v>1537</v>
      </c>
      <c r="B258" s="19">
        <v>5</v>
      </c>
      <c r="C258" s="19">
        <v>1</v>
      </c>
      <c r="D258" s="19">
        <v>3</v>
      </c>
      <c r="E258" s="19">
        <v>0</v>
      </c>
      <c r="F258" s="19">
        <v>12</v>
      </c>
      <c r="G258" s="19">
        <v>2</v>
      </c>
      <c r="H258" s="45">
        <f t="shared" si="18"/>
        <v>23</v>
      </c>
      <c r="I258" s="45">
        <v>10</v>
      </c>
      <c r="J258" s="22">
        <f t="shared" si="17"/>
        <v>0.58974358974358976</v>
      </c>
      <c r="K258" s="20" t="s">
        <v>182</v>
      </c>
      <c r="L258" s="15" t="s">
        <v>1538</v>
      </c>
      <c r="M258" s="15" t="s">
        <v>322</v>
      </c>
      <c r="N258" s="15" t="s">
        <v>302</v>
      </c>
      <c r="O258" s="17" t="s">
        <v>1473</v>
      </c>
      <c r="P258" s="20">
        <v>4</v>
      </c>
      <c r="Q258" s="21" t="s">
        <v>224</v>
      </c>
      <c r="R258" s="17" t="s">
        <v>1474</v>
      </c>
      <c r="S258" s="17" t="s">
        <v>434</v>
      </c>
      <c r="T258" s="17" t="s">
        <v>662</v>
      </c>
      <c r="U258" s="26"/>
    </row>
    <row r="259" spans="1:21" s="1" customFormat="1" ht="19.5" customHeight="1" x14ac:dyDescent="0.3">
      <c r="A259" s="45" t="s">
        <v>477</v>
      </c>
      <c r="B259" s="19">
        <v>2</v>
      </c>
      <c r="C259" s="19">
        <v>1</v>
      </c>
      <c r="D259" s="19">
        <v>3</v>
      </c>
      <c r="E259" s="19">
        <v>3</v>
      </c>
      <c r="F259" s="19">
        <v>14</v>
      </c>
      <c r="G259" s="19">
        <v>0</v>
      </c>
      <c r="H259" s="118">
        <f t="shared" si="18"/>
        <v>23</v>
      </c>
      <c r="I259" s="45">
        <v>16</v>
      </c>
      <c r="J259" s="22">
        <f t="shared" si="17"/>
        <v>0.58974358974358976</v>
      </c>
      <c r="K259" s="20" t="s">
        <v>182</v>
      </c>
      <c r="L259" s="15" t="s">
        <v>590</v>
      </c>
      <c r="M259" s="15" t="s">
        <v>591</v>
      </c>
      <c r="N259" s="15" t="s">
        <v>201</v>
      </c>
      <c r="O259" s="17" t="s">
        <v>279</v>
      </c>
      <c r="P259" s="20">
        <v>4</v>
      </c>
      <c r="Q259" s="21" t="s">
        <v>223</v>
      </c>
      <c r="R259" s="17" t="s">
        <v>592</v>
      </c>
      <c r="S259" s="17" t="s">
        <v>317</v>
      </c>
      <c r="T259" s="17" t="s">
        <v>593</v>
      </c>
      <c r="U259" s="26"/>
    </row>
    <row r="260" spans="1:21" s="1" customFormat="1" ht="19.5" customHeight="1" x14ac:dyDescent="0.3">
      <c r="A260" s="45" t="s">
        <v>171</v>
      </c>
      <c r="B260" s="19">
        <v>5</v>
      </c>
      <c r="C260" s="19">
        <v>1</v>
      </c>
      <c r="D260" s="19">
        <v>1</v>
      </c>
      <c r="E260" s="19">
        <v>2</v>
      </c>
      <c r="F260" s="19">
        <v>14</v>
      </c>
      <c r="G260" s="19">
        <v>0</v>
      </c>
      <c r="H260" s="45">
        <f t="shared" si="18"/>
        <v>23</v>
      </c>
      <c r="I260" s="45">
        <v>11</v>
      </c>
      <c r="J260" s="22">
        <f t="shared" si="17"/>
        <v>0.58974358974358976</v>
      </c>
      <c r="K260" s="20" t="s">
        <v>182</v>
      </c>
      <c r="L260" s="15" t="s">
        <v>1018</v>
      </c>
      <c r="M260" s="15" t="s">
        <v>351</v>
      </c>
      <c r="N260" s="15" t="s">
        <v>1285</v>
      </c>
      <c r="O260" s="17" t="s">
        <v>1633</v>
      </c>
      <c r="P260" s="20">
        <v>4</v>
      </c>
      <c r="Q260" s="21" t="s">
        <v>253</v>
      </c>
      <c r="R260" s="17" t="s">
        <v>1634</v>
      </c>
      <c r="S260" s="17" t="s">
        <v>441</v>
      </c>
      <c r="T260" s="17" t="s">
        <v>315</v>
      </c>
      <c r="U260" s="26"/>
    </row>
    <row r="261" spans="1:21" s="1" customFormat="1" ht="19.5" customHeight="1" x14ac:dyDescent="0.3">
      <c r="A261" s="45" t="s">
        <v>491</v>
      </c>
      <c r="B261" s="19">
        <v>6</v>
      </c>
      <c r="C261" s="19">
        <v>0</v>
      </c>
      <c r="D261" s="19">
        <v>1</v>
      </c>
      <c r="E261" s="19">
        <v>0</v>
      </c>
      <c r="F261" s="19">
        <v>11</v>
      </c>
      <c r="G261" s="19">
        <v>4</v>
      </c>
      <c r="H261" s="45">
        <f t="shared" si="18"/>
        <v>22</v>
      </c>
      <c r="I261" s="45">
        <v>11</v>
      </c>
      <c r="J261" s="22">
        <f t="shared" si="17"/>
        <v>0.5641025641025641</v>
      </c>
      <c r="K261" s="20" t="s">
        <v>182</v>
      </c>
      <c r="L261" s="15" t="s">
        <v>1539</v>
      </c>
      <c r="M261" s="15" t="s">
        <v>381</v>
      </c>
      <c r="N261" s="15" t="s">
        <v>1540</v>
      </c>
      <c r="O261" s="17" t="s">
        <v>1473</v>
      </c>
      <c r="P261" s="20">
        <v>4</v>
      </c>
      <c r="Q261" s="21" t="s">
        <v>224</v>
      </c>
      <c r="R261" s="17" t="s">
        <v>1474</v>
      </c>
      <c r="S261" s="17" t="s">
        <v>434</v>
      </c>
      <c r="T261" s="17" t="s">
        <v>662</v>
      </c>
      <c r="U261" s="26"/>
    </row>
    <row r="262" spans="1:21" s="1" customFormat="1" ht="19.5" customHeight="1" x14ac:dyDescent="0.3">
      <c r="A262" s="45" t="s">
        <v>144</v>
      </c>
      <c r="B262" s="19">
        <v>4</v>
      </c>
      <c r="C262" s="19">
        <v>1</v>
      </c>
      <c r="D262" s="19">
        <v>1</v>
      </c>
      <c r="E262" s="19">
        <v>0</v>
      </c>
      <c r="F262" s="19">
        <v>12</v>
      </c>
      <c r="G262" s="19">
        <v>4</v>
      </c>
      <c r="H262" s="118">
        <f t="shared" si="18"/>
        <v>22</v>
      </c>
      <c r="I262" s="45">
        <v>2</v>
      </c>
      <c r="J262" s="22">
        <f t="shared" si="17"/>
        <v>0.5641025641025641</v>
      </c>
      <c r="K262" s="118" t="s">
        <v>181</v>
      </c>
      <c r="L262" s="15" t="s">
        <v>1073</v>
      </c>
      <c r="M262" s="15" t="s">
        <v>1074</v>
      </c>
      <c r="N262" s="15" t="s">
        <v>325</v>
      </c>
      <c r="O262" s="17" t="s">
        <v>1071</v>
      </c>
      <c r="P262" s="20">
        <v>4</v>
      </c>
      <c r="Q262" s="21" t="s">
        <v>253</v>
      </c>
      <c r="R262" s="17" t="s">
        <v>1072</v>
      </c>
      <c r="S262" s="17" t="s">
        <v>521</v>
      </c>
      <c r="T262" s="17" t="s">
        <v>611</v>
      </c>
      <c r="U262" s="57"/>
    </row>
    <row r="263" spans="1:21" s="1" customFormat="1" ht="19.5" customHeight="1" x14ac:dyDescent="0.3">
      <c r="A263" s="45" t="s">
        <v>493</v>
      </c>
      <c r="B263" s="19">
        <v>6</v>
      </c>
      <c r="C263" s="19">
        <v>1</v>
      </c>
      <c r="D263" s="19">
        <v>2</v>
      </c>
      <c r="E263" s="19">
        <v>1</v>
      </c>
      <c r="F263" s="19">
        <v>12</v>
      </c>
      <c r="G263" s="19">
        <v>0</v>
      </c>
      <c r="H263" s="118">
        <f t="shared" si="18"/>
        <v>22</v>
      </c>
      <c r="I263" s="45">
        <v>12</v>
      </c>
      <c r="J263" s="22">
        <f t="shared" si="17"/>
        <v>0.5641025641025641</v>
      </c>
      <c r="K263" s="20" t="s">
        <v>182</v>
      </c>
      <c r="L263" s="15" t="s">
        <v>1552</v>
      </c>
      <c r="M263" s="15" t="s">
        <v>362</v>
      </c>
      <c r="N263" s="15" t="s">
        <v>562</v>
      </c>
      <c r="O263" s="17" t="s">
        <v>1473</v>
      </c>
      <c r="P263" s="20">
        <v>4</v>
      </c>
      <c r="Q263" s="21" t="s">
        <v>224</v>
      </c>
      <c r="R263" s="17" t="s">
        <v>1474</v>
      </c>
      <c r="S263" s="17" t="s">
        <v>434</v>
      </c>
      <c r="T263" s="17" t="s">
        <v>662</v>
      </c>
      <c r="U263" s="26"/>
    </row>
    <row r="264" spans="1:21" s="1" customFormat="1" ht="19.5" customHeight="1" x14ac:dyDescent="0.3">
      <c r="A264" s="45" t="s">
        <v>144</v>
      </c>
      <c r="B264" s="19">
        <v>5</v>
      </c>
      <c r="C264" s="19">
        <v>1</v>
      </c>
      <c r="D264" s="19">
        <v>1</v>
      </c>
      <c r="E264" s="19">
        <v>1</v>
      </c>
      <c r="F264" s="19">
        <v>14</v>
      </c>
      <c r="G264" s="19">
        <v>0</v>
      </c>
      <c r="H264" s="45">
        <f t="shared" si="18"/>
        <v>22</v>
      </c>
      <c r="I264" s="45">
        <v>9</v>
      </c>
      <c r="J264" s="22">
        <f t="shared" si="17"/>
        <v>0.5641025641025641</v>
      </c>
      <c r="K264" s="20" t="s">
        <v>182</v>
      </c>
      <c r="L264" s="26" t="s">
        <v>2367</v>
      </c>
      <c r="M264" s="15" t="s">
        <v>2368</v>
      </c>
      <c r="N264" s="15" t="s">
        <v>281</v>
      </c>
      <c r="O264" s="17" t="s">
        <v>2350</v>
      </c>
      <c r="P264" s="20">
        <v>4</v>
      </c>
      <c r="Q264" s="21" t="s">
        <v>253</v>
      </c>
      <c r="R264" s="17" t="s">
        <v>2354</v>
      </c>
      <c r="S264" s="17" t="s">
        <v>521</v>
      </c>
      <c r="T264" s="17" t="s">
        <v>2355</v>
      </c>
      <c r="U264" s="26"/>
    </row>
    <row r="265" spans="1:21" s="1" customFormat="1" ht="19.5" customHeight="1" x14ac:dyDescent="0.3">
      <c r="A265" s="45" t="s">
        <v>467</v>
      </c>
      <c r="B265" s="31">
        <v>3</v>
      </c>
      <c r="C265" s="31">
        <v>0</v>
      </c>
      <c r="D265" s="31">
        <v>0</v>
      </c>
      <c r="E265" s="31">
        <v>1</v>
      </c>
      <c r="F265" s="31">
        <v>16</v>
      </c>
      <c r="G265" s="31">
        <v>2</v>
      </c>
      <c r="H265" s="118">
        <f t="shared" si="18"/>
        <v>22</v>
      </c>
      <c r="I265" s="45">
        <v>9</v>
      </c>
      <c r="J265" s="22">
        <f t="shared" si="17"/>
        <v>0.5641025641025641</v>
      </c>
      <c r="K265" s="20" t="s">
        <v>182</v>
      </c>
      <c r="L265" s="18" t="s">
        <v>820</v>
      </c>
      <c r="M265" s="17" t="s">
        <v>214</v>
      </c>
      <c r="N265" s="17" t="s">
        <v>267</v>
      </c>
      <c r="O265" s="17" t="s">
        <v>2350</v>
      </c>
      <c r="P265" s="20">
        <v>4</v>
      </c>
      <c r="Q265" s="21" t="s">
        <v>224</v>
      </c>
      <c r="R265" s="17" t="s">
        <v>2369</v>
      </c>
      <c r="S265" s="17" t="s">
        <v>521</v>
      </c>
      <c r="T265" s="17" t="s">
        <v>210</v>
      </c>
      <c r="U265" s="26"/>
    </row>
    <row r="266" spans="1:21" s="1" customFormat="1" ht="19.5" customHeight="1" x14ac:dyDescent="0.3">
      <c r="A266" s="45" t="s">
        <v>163</v>
      </c>
      <c r="B266" s="19">
        <v>4</v>
      </c>
      <c r="C266" s="19">
        <v>1</v>
      </c>
      <c r="D266" s="19">
        <v>0</v>
      </c>
      <c r="E266" s="19">
        <v>0</v>
      </c>
      <c r="F266" s="19">
        <v>15</v>
      </c>
      <c r="G266" s="19">
        <v>2</v>
      </c>
      <c r="H266" s="45">
        <f t="shared" si="18"/>
        <v>22</v>
      </c>
      <c r="I266" s="45">
        <v>10</v>
      </c>
      <c r="J266" s="22">
        <f t="shared" si="17"/>
        <v>0.5641025641025641</v>
      </c>
      <c r="K266" s="20" t="s">
        <v>182</v>
      </c>
      <c r="L266" s="15" t="s">
        <v>2255</v>
      </c>
      <c r="M266" s="15" t="s">
        <v>2256</v>
      </c>
      <c r="N266" s="15" t="s">
        <v>336</v>
      </c>
      <c r="O266" s="17" t="s">
        <v>2222</v>
      </c>
      <c r="P266" s="20">
        <v>4</v>
      </c>
      <c r="Q266" s="21" t="s">
        <v>224</v>
      </c>
      <c r="R266" s="17" t="s">
        <v>2223</v>
      </c>
      <c r="S266" s="17" t="s">
        <v>243</v>
      </c>
      <c r="T266" s="17" t="s">
        <v>299</v>
      </c>
      <c r="U266" s="26"/>
    </row>
    <row r="267" spans="1:21" s="1" customFormat="1" ht="19.5" customHeight="1" x14ac:dyDescent="0.3">
      <c r="A267" s="45" t="s">
        <v>160</v>
      </c>
      <c r="B267" s="19">
        <v>2</v>
      </c>
      <c r="C267" s="19">
        <v>1</v>
      </c>
      <c r="D267" s="19">
        <v>0</v>
      </c>
      <c r="E267" s="19">
        <v>3</v>
      </c>
      <c r="F267" s="19">
        <v>14</v>
      </c>
      <c r="G267" s="19">
        <v>2</v>
      </c>
      <c r="H267" s="118">
        <f t="shared" si="18"/>
        <v>22</v>
      </c>
      <c r="I267" s="45">
        <v>17</v>
      </c>
      <c r="J267" s="22">
        <f t="shared" si="17"/>
        <v>0.5641025641025641</v>
      </c>
      <c r="K267" s="20" t="s">
        <v>182</v>
      </c>
      <c r="L267" s="15" t="s">
        <v>529</v>
      </c>
      <c r="M267" s="15" t="s">
        <v>530</v>
      </c>
      <c r="N267" s="15" t="s">
        <v>531</v>
      </c>
      <c r="O267" s="17" t="s">
        <v>279</v>
      </c>
      <c r="P267" s="20">
        <v>4</v>
      </c>
      <c r="Q267" s="21" t="s">
        <v>253</v>
      </c>
      <c r="R267" s="17" t="s">
        <v>547</v>
      </c>
      <c r="S267" s="17" t="s">
        <v>434</v>
      </c>
      <c r="T267" s="17" t="s">
        <v>387</v>
      </c>
      <c r="U267" s="26"/>
    </row>
    <row r="268" spans="1:21" s="1" customFormat="1" ht="19.5" customHeight="1" x14ac:dyDescent="0.3">
      <c r="A268" s="45" t="s">
        <v>167</v>
      </c>
      <c r="B268" s="19">
        <v>3</v>
      </c>
      <c r="C268" s="19">
        <v>1</v>
      </c>
      <c r="D268" s="19">
        <v>2</v>
      </c>
      <c r="E268" s="19">
        <v>1</v>
      </c>
      <c r="F268" s="19">
        <v>14</v>
      </c>
      <c r="G268" s="19">
        <v>1</v>
      </c>
      <c r="H268" s="118">
        <f t="shared" si="18"/>
        <v>22</v>
      </c>
      <c r="I268" s="45">
        <v>12</v>
      </c>
      <c r="J268" s="22">
        <f t="shared" si="17"/>
        <v>0.5641025641025641</v>
      </c>
      <c r="K268" s="20" t="s">
        <v>182</v>
      </c>
      <c r="L268" s="15" t="s">
        <v>1997</v>
      </c>
      <c r="M268" s="15" t="s">
        <v>338</v>
      </c>
      <c r="N268" s="15" t="s">
        <v>269</v>
      </c>
      <c r="O268" s="17" t="s">
        <v>1975</v>
      </c>
      <c r="P268" s="20">
        <v>4</v>
      </c>
      <c r="Q268" s="21" t="s">
        <v>223</v>
      </c>
      <c r="R268" s="17" t="s">
        <v>1970</v>
      </c>
      <c r="S268" s="17" t="s">
        <v>243</v>
      </c>
      <c r="T268" s="17" t="s">
        <v>210</v>
      </c>
      <c r="U268" s="26"/>
    </row>
    <row r="269" spans="1:21" s="1" customFormat="1" ht="19.5" customHeight="1" x14ac:dyDescent="0.3">
      <c r="A269" s="118" t="s">
        <v>165</v>
      </c>
      <c r="B269" s="19">
        <v>4</v>
      </c>
      <c r="C269" s="19">
        <v>1</v>
      </c>
      <c r="D269" s="19">
        <v>1</v>
      </c>
      <c r="E269" s="19">
        <v>2</v>
      </c>
      <c r="F269" s="19">
        <v>10</v>
      </c>
      <c r="G269" s="19">
        <v>4</v>
      </c>
      <c r="H269" s="118">
        <f t="shared" si="18"/>
        <v>22</v>
      </c>
      <c r="I269" s="118">
        <v>9</v>
      </c>
      <c r="J269" s="22">
        <f t="shared" si="17"/>
        <v>0.5641025641025641</v>
      </c>
      <c r="K269" s="118" t="s">
        <v>182</v>
      </c>
      <c r="L269" s="18" t="s">
        <v>2370</v>
      </c>
      <c r="M269" s="17" t="s">
        <v>2371</v>
      </c>
      <c r="N269" s="17" t="s">
        <v>2728</v>
      </c>
      <c r="O269" s="17" t="s">
        <v>2350</v>
      </c>
      <c r="P269" s="20">
        <v>4</v>
      </c>
      <c r="Q269" s="21" t="s">
        <v>223</v>
      </c>
      <c r="R269" s="17" t="s">
        <v>2351</v>
      </c>
      <c r="S269" s="17" t="s">
        <v>516</v>
      </c>
      <c r="T269" s="17" t="s">
        <v>387</v>
      </c>
      <c r="U269" s="26"/>
    </row>
    <row r="270" spans="1:21" s="1" customFormat="1" ht="19.5" customHeight="1" x14ac:dyDescent="0.3">
      <c r="A270" s="45" t="s">
        <v>169</v>
      </c>
      <c r="B270" s="19">
        <v>3</v>
      </c>
      <c r="C270" s="19">
        <v>1</v>
      </c>
      <c r="D270" s="19">
        <v>0</v>
      </c>
      <c r="E270" s="19">
        <v>0</v>
      </c>
      <c r="F270" s="19">
        <v>16</v>
      </c>
      <c r="G270" s="19">
        <v>2</v>
      </c>
      <c r="H270" s="45">
        <f t="shared" si="18"/>
        <v>22</v>
      </c>
      <c r="I270" s="45">
        <v>10</v>
      </c>
      <c r="J270" s="22">
        <f t="shared" si="17"/>
        <v>0.5641025641025641</v>
      </c>
      <c r="K270" s="20" t="s">
        <v>182</v>
      </c>
      <c r="L270" s="15" t="s">
        <v>1658</v>
      </c>
      <c r="M270" s="15" t="s">
        <v>1659</v>
      </c>
      <c r="N270" s="15" t="s">
        <v>1070</v>
      </c>
      <c r="O270" s="17" t="s">
        <v>1633</v>
      </c>
      <c r="P270" s="20">
        <v>4</v>
      </c>
      <c r="Q270" s="21" t="s">
        <v>241</v>
      </c>
      <c r="R270" s="17" t="s">
        <v>1648</v>
      </c>
      <c r="S270" s="17" t="s">
        <v>317</v>
      </c>
      <c r="T270" s="17" t="s">
        <v>611</v>
      </c>
      <c r="U270" s="26"/>
    </row>
    <row r="271" spans="1:21" s="1" customFormat="1" ht="19.5" customHeight="1" x14ac:dyDescent="0.3">
      <c r="A271" s="45" t="s">
        <v>150</v>
      </c>
      <c r="B271" s="19">
        <v>5</v>
      </c>
      <c r="C271" s="19">
        <v>1</v>
      </c>
      <c r="D271" s="19">
        <v>1</v>
      </c>
      <c r="E271" s="19">
        <v>1</v>
      </c>
      <c r="F271" s="19">
        <v>12</v>
      </c>
      <c r="G271" s="19">
        <v>2</v>
      </c>
      <c r="H271" s="45">
        <f t="shared" si="18"/>
        <v>22</v>
      </c>
      <c r="I271" s="45">
        <v>11</v>
      </c>
      <c r="J271" s="22">
        <f t="shared" si="17"/>
        <v>0.5641025641025641</v>
      </c>
      <c r="K271" s="20" t="s">
        <v>182</v>
      </c>
      <c r="L271" s="15" t="s">
        <v>2259</v>
      </c>
      <c r="M271" s="15" t="s">
        <v>2260</v>
      </c>
      <c r="N271" s="15" t="s">
        <v>1017</v>
      </c>
      <c r="O271" s="17" t="s">
        <v>2222</v>
      </c>
      <c r="P271" s="20">
        <v>4</v>
      </c>
      <c r="Q271" s="21" t="s">
        <v>223</v>
      </c>
      <c r="R271" s="17" t="s">
        <v>2238</v>
      </c>
      <c r="S271" s="17" t="s">
        <v>434</v>
      </c>
      <c r="T271" s="17" t="s">
        <v>227</v>
      </c>
      <c r="U271" s="26"/>
    </row>
    <row r="272" spans="1:21" s="1" customFormat="1" ht="19.5" customHeight="1" x14ac:dyDescent="0.3">
      <c r="A272" s="45" t="s">
        <v>473</v>
      </c>
      <c r="B272" s="19">
        <v>5</v>
      </c>
      <c r="C272" s="19">
        <v>1</v>
      </c>
      <c r="D272" s="19">
        <v>0</v>
      </c>
      <c r="E272" s="19">
        <v>0</v>
      </c>
      <c r="F272" s="19">
        <v>14</v>
      </c>
      <c r="G272" s="19">
        <v>2</v>
      </c>
      <c r="H272" s="45">
        <f t="shared" si="18"/>
        <v>22</v>
      </c>
      <c r="I272" s="45">
        <v>11</v>
      </c>
      <c r="J272" s="22">
        <f t="shared" si="17"/>
        <v>0.5641025641025641</v>
      </c>
      <c r="K272" s="20" t="s">
        <v>182</v>
      </c>
      <c r="L272" s="15" t="s">
        <v>1543</v>
      </c>
      <c r="M272" s="15" t="s">
        <v>1544</v>
      </c>
      <c r="N272" s="15" t="s">
        <v>198</v>
      </c>
      <c r="O272" s="17" t="s">
        <v>1473</v>
      </c>
      <c r="P272" s="20">
        <v>4</v>
      </c>
      <c r="Q272" s="21" t="s">
        <v>223</v>
      </c>
      <c r="R272" s="17" t="s">
        <v>1484</v>
      </c>
      <c r="S272" s="17" t="s">
        <v>434</v>
      </c>
      <c r="T272" s="17" t="s">
        <v>210</v>
      </c>
      <c r="U272" s="26"/>
    </row>
    <row r="273" spans="1:21" s="1" customFormat="1" ht="19.5" customHeight="1" x14ac:dyDescent="0.3">
      <c r="A273" s="45" t="s">
        <v>147</v>
      </c>
      <c r="B273" s="19">
        <v>6</v>
      </c>
      <c r="C273" s="19">
        <v>1</v>
      </c>
      <c r="D273" s="19">
        <v>2</v>
      </c>
      <c r="E273" s="19">
        <v>0</v>
      </c>
      <c r="F273" s="19">
        <v>12</v>
      </c>
      <c r="G273" s="19">
        <v>1</v>
      </c>
      <c r="H273" s="118">
        <f t="shared" si="18"/>
        <v>22</v>
      </c>
      <c r="I273" s="45">
        <v>2</v>
      </c>
      <c r="J273" s="22">
        <f t="shared" si="17"/>
        <v>0.5641025641025641</v>
      </c>
      <c r="K273" s="20" t="s">
        <v>182</v>
      </c>
      <c r="L273" s="15" t="s">
        <v>872</v>
      </c>
      <c r="M273" s="15" t="s">
        <v>746</v>
      </c>
      <c r="N273" s="15" t="s">
        <v>286</v>
      </c>
      <c r="O273" s="17" t="s">
        <v>869</v>
      </c>
      <c r="P273" s="20">
        <v>4</v>
      </c>
      <c r="Q273" s="21" t="s">
        <v>224</v>
      </c>
      <c r="R273" s="17" t="s">
        <v>870</v>
      </c>
      <c r="S273" s="17" t="s">
        <v>871</v>
      </c>
      <c r="T273" s="17" t="s">
        <v>235</v>
      </c>
      <c r="U273" s="57"/>
    </row>
    <row r="274" spans="1:21" s="1" customFormat="1" ht="19.5" customHeight="1" x14ac:dyDescent="0.3">
      <c r="A274" s="45" t="s">
        <v>148</v>
      </c>
      <c r="B274" s="19">
        <v>0</v>
      </c>
      <c r="C274" s="19">
        <v>1</v>
      </c>
      <c r="D274" s="19">
        <v>1</v>
      </c>
      <c r="E274" s="19">
        <v>0</v>
      </c>
      <c r="F274" s="19">
        <v>16</v>
      </c>
      <c r="G274" s="19">
        <v>4</v>
      </c>
      <c r="H274" s="45">
        <f t="shared" si="18"/>
        <v>22</v>
      </c>
      <c r="I274" s="45">
        <v>9</v>
      </c>
      <c r="J274" s="22">
        <f t="shared" si="17"/>
        <v>0.5641025641025641</v>
      </c>
      <c r="K274" s="20" t="s">
        <v>182</v>
      </c>
      <c r="L274" s="18" t="s">
        <v>2372</v>
      </c>
      <c r="M274" s="15" t="s">
        <v>314</v>
      </c>
      <c r="N274" s="15" t="s">
        <v>562</v>
      </c>
      <c r="O274" s="17" t="s">
        <v>2350</v>
      </c>
      <c r="P274" s="20">
        <v>4</v>
      </c>
      <c r="Q274" s="21" t="s">
        <v>253</v>
      </c>
      <c r="R274" s="17" t="s">
        <v>2354</v>
      </c>
      <c r="S274" s="17" t="s">
        <v>521</v>
      </c>
      <c r="T274" s="17" t="s">
        <v>2355</v>
      </c>
      <c r="U274" s="26"/>
    </row>
    <row r="275" spans="1:21" s="1" customFormat="1" ht="19.5" customHeight="1" x14ac:dyDescent="0.3">
      <c r="A275" s="118" t="s">
        <v>163</v>
      </c>
      <c r="B275" s="19">
        <v>2</v>
      </c>
      <c r="C275" s="19">
        <v>1</v>
      </c>
      <c r="D275" s="19">
        <v>4</v>
      </c>
      <c r="E275" s="19">
        <v>3</v>
      </c>
      <c r="F275" s="19">
        <v>12</v>
      </c>
      <c r="G275" s="19">
        <v>0</v>
      </c>
      <c r="H275" s="118">
        <f t="shared" si="18"/>
        <v>22</v>
      </c>
      <c r="I275" s="118">
        <v>17</v>
      </c>
      <c r="J275" s="22">
        <f t="shared" si="17"/>
        <v>0.5641025641025641</v>
      </c>
      <c r="K275" s="20" t="s">
        <v>182</v>
      </c>
      <c r="L275" s="15" t="s">
        <v>536</v>
      </c>
      <c r="M275" s="15" t="s">
        <v>217</v>
      </c>
      <c r="N275" s="15" t="s">
        <v>537</v>
      </c>
      <c r="O275" s="17" t="s">
        <v>279</v>
      </c>
      <c r="P275" s="20">
        <v>4</v>
      </c>
      <c r="Q275" s="21" t="s">
        <v>253</v>
      </c>
      <c r="R275" s="17" t="s">
        <v>547</v>
      </c>
      <c r="S275" s="17" t="s">
        <v>434</v>
      </c>
      <c r="T275" s="17" t="s">
        <v>387</v>
      </c>
      <c r="U275" s="26"/>
    </row>
    <row r="276" spans="1:21" s="1" customFormat="1" ht="19.5" customHeight="1" x14ac:dyDescent="0.3">
      <c r="A276" s="45" t="s">
        <v>1547</v>
      </c>
      <c r="B276" s="19">
        <v>6</v>
      </c>
      <c r="C276" s="19">
        <v>1</v>
      </c>
      <c r="D276" s="19">
        <v>2</v>
      </c>
      <c r="E276" s="19">
        <v>0</v>
      </c>
      <c r="F276" s="19">
        <v>11</v>
      </c>
      <c r="G276" s="19">
        <v>2</v>
      </c>
      <c r="H276" s="118">
        <f t="shared" si="18"/>
        <v>22</v>
      </c>
      <c r="I276" s="45">
        <v>11</v>
      </c>
      <c r="J276" s="22">
        <f t="shared" si="17"/>
        <v>0.5641025641025641</v>
      </c>
      <c r="K276" s="20" t="s">
        <v>182</v>
      </c>
      <c r="L276" s="15" t="s">
        <v>1548</v>
      </c>
      <c r="M276" s="15" t="s">
        <v>322</v>
      </c>
      <c r="N276" s="15" t="s">
        <v>461</v>
      </c>
      <c r="O276" s="17" t="s">
        <v>1473</v>
      </c>
      <c r="P276" s="20">
        <v>4</v>
      </c>
      <c r="Q276" s="21" t="s">
        <v>224</v>
      </c>
      <c r="R276" s="17" t="s">
        <v>1474</v>
      </c>
      <c r="S276" s="17" t="s">
        <v>434</v>
      </c>
      <c r="T276" s="17" t="s">
        <v>662</v>
      </c>
      <c r="U276" s="26"/>
    </row>
    <row r="277" spans="1:21" s="1" customFormat="1" ht="19.5" customHeight="1" x14ac:dyDescent="0.3">
      <c r="A277" s="45" t="s">
        <v>478</v>
      </c>
      <c r="B277" s="19">
        <v>4</v>
      </c>
      <c r="C277" s="19">
        <v>1</v>
      </c>
      <c r="D277" s="19">
        <v>2</v>
      </c>
      <c r="E277" s="19">
        <v>0</v>
      </c>
      <c r="F277" s="19">
        <v>14</v>
      </c>
      <c r="G277" s="19">
        <v>1</v>
      </c>
      <c r="H277" s="118">
        <f t="shared" si="18"/>
        <v>22</v>
      </c>
      <c r="I277" s="45">
        <v>11</v>
      </c>
      <c r="J277" s="22">
        <f t="shared" si="17"/>
        <v>0.5641025641025641</v>
      </c>
      <c r="K277" s="20" t="s">
        <v>182</v>
      </c>
      <c r="L277" s="15" t="s">
        <v>905</v>
      </c>
      <c r="M277" s="15" t="s">
        <v>214</v>
      </c>
      <c r="N277" s="15" t="s">
        <v>227</v>
      </c>
      <c r="O277" s="17" t="s">
        <v>1473</v>
      </c>
      <c r="P277" s="20">
        <v>4</v>
      </c>
      <c r="Q277" s="21" t="s">
        <v>223</v>
      </c>
      <c r="R277" s="17" t="s">
        <v>1484</v>
      </c>
      <c r="S277" s="17" t="s">
        <v>434</v>
      </c>
      <c r="T277" s="17" t="s">
        <v>210</v>
      </c>
      <c r="U277" s="26"/>
    </row>
    <row r="278" spans="1:21" s="1" customFormat="1" ht="19.5" customHeight="1" x14ac:dyDescent="0.3">
      <c r="A278" s="45" t="s">
        <v>148</v>
      </c>
      <c r="B278" s="19">
        <v>2</v>
      </c>
      <c r="C278" s="19">
        <v>1</v>
      </c>
      <c r="D278" s="19">
        <v>0</v>
      </c>
      <c r="E278" s="19">
        <v>1</v>
      </c>
      <c r="F278" s="19">
        <v>16</v>
      </c>
      <c r="G278" s="19">
        <v>2</v>
      </c>
      <c r="H278" s="45">
        <f t="shared" si="18"/>
        <v>22</v>
      </c>
      <c r="I278" s="45">
        <v>4</v>
      </c>
      <c r="J278" s="22">
        <f t="shared" si="17"/>
        <v>0.5641025641025641</v>
      </c>
      <c r="K278" s="20" t="s">
        <v>182</v>
      </c>
      <c r="L278" s="15" t="s">
        <v>1005</v>
      </c>
      <c r="M278" s="15" t="s">
        <v>314</v>
      </c>
      <c r="N278" s="15" t="s">
        <v>420</v>
      </c>
      <c r="O278" s="17" t="s">
        <v>996</v>
      </c>
      <c r="P278" s="20">
        <v>4</v>
      </c>
      <c r="Q278" s="21" t="s">
        <v>253</v>
      </c>
      <c r="R278" s="17" t="s">
        <v>997</v>
      </c>
      <c r="S278" s="17" t="s">
        <v>998</v>
      </c>
      <c r="T278" s="17" t="s">
        <v>252</v>
      </c>
      <c r="U278" s="57"/>
    </row>
    <row r="279" spans="1:21" s="1" customFormat="1" ht="19.5" customHeight="1" x14ac:dyDescent="0.3">
      <c r="A279" s="45" t="s">
        <v>463</v>
      </c>
      <c r="B279" s="19">
        <v>2</v>
      </c>
      <c r="C279" s="19">
        <v>1</v>
      </c>
      <c r="D279" s="19">
        <v>2</v>
      </c>
      <c r="E279" s="19">
        <v>1</v>
      </c>
      <c r="F279" s="19">
        <v>14</v>
      </c>
      <c r="G279" s="19">
        <v>2</v>
      </c>
      <c r="H279" s="45">
        <f t="shared" si="18"/>
        <v>22</v>
      </c>
      <c r="I279" s="45">
        <v>15</v>
      </c>
      <c r="J279" s="22">
        <f t="shared" si="17"/>
        <v>0.5641025641025641</v>
      </c>
      <c r="K279" s="20" t="s">
        <v>182</v>
      </c>
      <c r="L279" s="15" t="s">
        <v>567</v>
      </c>
      <c r="M279" s="15" t="s">
        <v>349</v>
      </c>
      <c r="N279" s="15" t="s">
        <v>192</v>
      </c>
      <c r="O279" s="17" t="s">
        <v>279</v>
      </c>
      <c r="P279" s="20">
        <v>4</v>
      </c>
      <c r="Q279" s="21" t="s">
        <v>223</v>
      </c>
      <c r="R279" s="17" t="s">
        <v>592</v>
      </c>
      <c r="S279" s="17" t="s">
        <v>317</v>
      </c>
      <c r="T279" s="17" t="s">
        <v>593</v>
      </c>
      <c r="U279" s="26"/>
    </row>
    <row r="280" spans="1:21" s="1" customFormat="1" ht="19.5" customHeight="1" x14ac:dyDescent="0.3">
      <c r="A280" s="45" t="s">
        <v>483</v>
      </c>
      <c r="B280" s="19">
        <v>3</v>
      </c>
      <c r="C280" s="19">
        <v>1</v>
      </c>
      <c r="D280" s="19">
        <v>1</v>
      </c>
      <c r="E280" s="19">
        <v>1</v>
      </c>
      <c r="F280" s="19">
        <v>16</v>
      </c>
      <c r="G280" s="19">
        <v>0</v>
      </c>
      <c r="H280" s="118">
        <f t="shared" si="18"/>
        <v>22</v>
      </c>
      <c r="I280" s="45">
        <v>12</v>
      </c>
      <c r="J280" s="22">
        <f t="shared" si="17"/>
        <v>0.5641025641025641</v>
      </c>
      <c r="K280" s="20" t="s">
        <v>182</v>
      </c>
      <c r="L280" s="15" t="s">
        <v>1053</v>
      </c>
      <c r="M280" s="15" t="s">
        <v>362</v>
      </c>
      <c r="N280" s="15" t="s">
        <v>450</v>
      </c>
      <c r="O280" s="17" t="s">
        <v>1473</v>
      </c>
      <c r="P280" s="20">
        <v>4</v>
      </c>
      <c r="Q280" s="21" t="s">
        <v>223</v>
      </c>
      <c r="R280" s="17" t="s">
        <v>1484</v>
      </c>
      <c r="S280" s="17" t="s">
        <v>434</v>
      </c>
      <c r="T280" s="17" t="s">
        <v>210</v>
      </c>
      <c r="U280" s="26"/>
    </row>
    <row r="281" spans="1:21" s="1" customFormat="1" ht="19.5" customHeight="1" x14ac:dyDescent="0.3">
      <c r="A281" s="45" t="s">
        <v>173</v>
      </c>
      <c r="B281" s="19">
        <v>6</v>
      </c>
      <c r="C281" s="19">
        <v>1</v>
      </c>
      <c r="D281" s="19">
        <v>0</v>
      </c>
      <c r="E281" s="19">
        <v>0</v>
      </c>
      <c r="F281" s="19">
        <v>15</v>
      </c>
      <c r="G281" s="19">
        <v>0</v>
      </c>
      <c r="H281" s="118">
        <f t="shared" si="18"/>
        <v>22</v>
      </c>
      <c r="I281" s="45">
        <v>11</v>
      </c>
      <c r="J281" s="22">
        <f t="shared" si="17"/>
        <v>0.5641025641025641</v>
      </c>
      <c r="K281" s="20" t="s">
        <v>182</v>
      </c>
      <c r="L281" s="15" t="s">
        <v>1549</v>
      </c>
      <c r="M281" s="15" t="s">
        <v>381</v>
      </c>
      <c r="N281" s="15" t="s">
        <v>880</v>
      </c>
      <c r="O281" s="17" t="s">
        <v>1473</v>
      </c>
      <c r="P281" s="20">
        <v>4</v>
      </c>
      <c r="Q281" s="21" t="s">
        <v>253</v>
      </c>
      <c r="R281" s="17" t="s">
        <v>870</v>
      </c>
      <c r="S281" s="17" t="s">
        <v>441</v>
      </c>
      <c r="T281" s="17" t="s">
        <v>1265</v>
      </c>
      <c r="U281" s="26"/>
    </row>
    <row r="282" spans="1:21" s="1" customFormat="1" ht="19.5" customHeight="1" x14ac:dyDescent="0.3">
      <c r="A282" s="118" t="s">
        <v>151</v>
      </c>
      <c r="B282" s="19">
        <v>3</v>
      </c>
      <c r="C282" s="19">
        <v>1</v>
      </c>
      <c r="D282" s="19">
        <v>1</v>
      </c>
      <c r="E282" s="19">
        <v>1</v>
      </c>
      <c r="F282" s="19">
        <v>16</v>
      </c>
      <c r="G282" s="19">
        <v>0</v>
      </c>
      <c r="H282" s="118">
        <f t="shared" ref="H282:H307" si="19">B282+C282+D282+E282+F282+G282</f>
        <v>22</v>
      </c>
      <c r="I282" s="118">
        <v>11</v>
      </c>
      <c r="J282" s="22">
        <f t="shared" si="17"/>
        <v>0.5641025641025641</v>
      </c>
      <c r="K282" s="20" t="s">
        <v>182</v>
      </c>
      <c r="L282" s="15" t="s">
        <v>1660</v>
      </c>
      <c r="M282" s="15" t="s">
        <v>616</v>
      </c>
      <c r="N282" s="15" t="s">
        <v>1661</v>
      </c>
      <c r="O282" s="17" t="s">
        <v>1633</v>
      </c>
      <c r="P282" s="20">
        <v>4</v>
      </c>
      <c r="Q282" s="21" t="s">
        <v>253</v>
      </c>
      <c r="R282" s="17" t="s">
        <v>1634</v>
      </c>
      <c r="S282" s="17" t="s">
        <v>441</v>
      </c>
      <c r="T282" s="17" t="s">
        <v>315</v>
      </c>
      <c r="U282" s="26"/>
    </row>
    <row r="283" spans="1:21" s="1" customFormat="1" ht="19.5" customHeight="1" x14ac:dyDescent="0.3">
      <c r="A283" s="45" t="s">
        <v>165</v>
      </c>
      <c r="B283" s="19">
        <v>4</v>
      </c>
      <c r="C283" s="19">
        <v>1</v>
      </c>
      <c r="D283" s="19">
        <v>1</v>
      </c>
      <c r="E283" s="19">
        <v>0</v>
      </c>
      <c r="F283" s="19">
        <v>16</v>
      </c>
      <c r="G283" s="19">
        <v>0</v>
      </c>
      <c r="H283" s="118">
        <f t="shared" si="19"/>
        <v>22</v>
      </c>
      <c r="I283" s="45">
        <v>10</v>
      </c>
      <c r="J283" s="22">
        <f t="shared" si="17"/>
        <v>0.5641025641025641</v>
      </c>
      <c r="K283" s="20" t="s">
        <v>182</v>
      </c>
      <c r="L283" s="15" t="s">
        <v>2257</v>
      </c>
      <c r="M283" s="15" t="s">
        <v>787</v>
      </c>
      <c r="N283" s="15" t="s">
        <v>564</v>
      </c>
      <c r="O283" s="17" t="s">
        <v>2222</v>
      </c>
      <c r="P283" s="20">
        <v>4</v>
      </c>
      <c r="Q283" s="21" t="s">
        <v>241</v>
      </c>
      <c r="R283" s="17" t="s">
        <v>2232</v>
      </c>
      <c r="S283" s="17" t="s">
        <v>441</v>
      </c>
      <c r="T283" s="17" t="s">
        <v>315</v>
      </c>
      <c r="U283" s="26"/>
    </row>
    <row r="284" spans="1:21" s="1" customFormat="1" ht="19.5" customHeight="1" x14ac:dyDescent="0.3">
      <c r="A284" s="45" t="s">
        <v>499</v>
      </c>
      <c r="B284" s="19">
        <v>6</v>
      </c>
      <c r="C284" s="19">
        <v>1</v>
      </c>
      <c r="D284" s="19">
        <v>0</v>
      </c>
      <c r="E284" s="19">
        <v>1</v>
      </c>
      <c r="F284" s="19">
        <v>10</v>
      </c>
      <c r="G284" s="19">
        <v>4</v>
      </c>
      <c r="H284" s="118">
        <f t="shared" si="19"/>
        <v>22</v>
      </c>
      <c r="I284" s="45">
        <v>15</v>
      </c>
      <c r="J284" s="22">
        <f t="shared" si="17"/>
        <v>0.5641025641025641</v>
      </c>
      <c r="K284" s="20" t="s">
        <v>182</v>
      </c>
      <c r="L284" s="15" t="s">
        <v>622</v>
      </c>
      <c r="M284" s="15" t="s">
        <v>245</v>
      </c>
      <c r="N284" s="15" t="s">
        <v>623</v>
      </c>
      <c r="O284" s="17" t="s">
        <v>279</v>
      </c>
      <c r="P284" s="20">
        <v>4</v>
      </c>
      <c r="Q284" s="21" t="s">
        <v>224</v>
      </c>
      <c r="R284" s="17" t="s">
        <v>627</v>
      </c>
      <c r="S284" s="17" t="s">
        <v>521</v>
      </c>
      <c r="T284" s="17" t="s">
        <v>315</v>
      </c>
      <c r="U284" s="26"/>
    </row>
    <row r="285" spans="1:21" s="1" customFormat="1" ht="19.5" customHeight="1" x14ac:dyDescent="0.3">
      <c r="A285" s="45" t="s">
        <v>481</v>
      </c>
      <c r="B285" s="19">
        <v>0</v>
      </c>
      <c r="C285" s="19">
        <v>1</v>
      </c>
      <c r="D285" s="19">
        <v>2</v>
      </c>
      <c r="E285" s="19">
        <v>2</v>
      </c>
      <c r="F285" s="19">
        <v>14</v>
      </c>
      <c r="G285" s="19">
        <v>2</v>
      </c>
      <c r="H285" s="118">
        <f t="shared" si="19"/>
        <v>21</v>
      </c>
      <c r="I285" s="45">
        <v>17</v>
      </c>
      <c r="J285" s="22">
        <f t="shared" si="17"/>
        <v>0.53846153846153844</v>
      </c>
      <c r="K285" s="20" t="s">
        <v>182</v>
      </c>
      <c r="L285" s="15" t="s">
        <v>597</v>
      </c>
      <c r="M285" s="15" t="s">
        <v>598</v>
      </c>
      <c r="N285" s="15" t="s">
        <v>227</v>
      </c>
      <c r="O285" s="17" t="s">
        <v>279</v>
      </c>
      <c r="P285" s="20">
        <v>4</v>
      </c>
      <c r="Q285" s="21" t="s">
        <v>224</v>
      </c>
      <c r="R285" s="17" t="s">
        <v>627</v>
      </c>
      <c r="S285" s="17" t="s">
        <v>521</v>
      </c>
      <c r="T285" s="17" t="s">
        <v>315</v>
      </c>
      <c r="U285" s="26"/>
    </row>
    <row r="286" spans="1:21" s="1" customFormat="1" ht="19.5" customHeight="1" x14ac:dyDescent="0.3">
      <c r="A286" s="45" t="s">
        <v>147</v>
      </c>
      <c r="B286" s="19">
        <v>3</v>
      </c>
      <c r="C286" s="19">
        <v>1</v>
      </c>
      <c r="D286" s="19">
        <v>1</v>
      </c>
      <c r="E286" s="19">
        <v>0</v>
      </c>
      <c r="F286" s="19">
        <v>16</v>
      </c>
      <c r="G286" s="19">
        <v>0</v>
      </c>
      <c r="H286" s="118">
        <f t="shared" si="19"/>
        <v>21</v>
      </c>
      <c r="I286" s="45">
        <v>12</v>
      </c>
      <c r="J286" s="22">
        <f t="shared" si="17"/>
        <v>0.53846153846153844</v>
      </c>
      <c r="K286" s="20" t="s">
        <v>182</v>
      </c>
      <c r="L286" s="15" t="s">
        <v>1551</v>
      </c>
      <c r="M286" s="15" t="s">
        <v>212</v>
      </c>
      <c r="N286" s="15" t="s">
        <v>359</v>
      </c>
      <c r="O286" s="17" t="s">
        <v>1473</v>
      </c>
      <c r="P286" s="20">
        <v>4</v>
      </c>
      <c r="Q286" s="21" t="s">
        <v>253</v>
      </c>
      <c r="R286" s="17" t="s">
        <v>870</v>
      </c>
      <c r="S286" s="17" t="s">
        <v>441</v>
      </c>
      <c r="T286" s="17" t="s">
        <v>1265</v>
      </c>
      <c r="U286" s="26"/>
    </row>
    <row r="287" spans="1:21" s="1" customFormat="1" ht="19.5" customHeight="1" x14ac:dyDescent="0.3">
      <c r="A287" s="45" t="s">
        <v>179</v>
      </c>
      <c r="B287" s="19">
        <v>3</v>
      </c>
      <c r="C287" s="19">
        <v>1</v>
      </c>
      <c r="D287" s="19">
        <v>0</v>
      </c>
      <c r="E287" s="19">
        <v>0</v>
      </c>
      <c r="F287" s="19">
        <v>16</v>
      </c>
      <c r="G287" s="19">
        <v>1</v>
      </c>
      <c r="H287" s="118">
        <f t="shared" si="19"/>
        <v>21</v>
      </c>
      <c r="I287" s="45">
        <v>12</v>
      </c>
      <c r="J287" s="22">
        <f t="shared" si="17"/>
        <v>0.53846153846153844</v>
      </c>
      <c r="K287" s="20" t="s">
        <v>182</v>
      </c>
      <c r="L287" s="15" t="s">
        <v>1072</v>
      </c>
      <c r="M287" s="15" t="s">
        <v>212</v>
      </c>
      <c r="N287" s="15" t="s">
        <v>220</v>
      </c>
      <c r="O287" s="17" t="s">
        <v>1473</v>
      </c>
      <c r="P287" s="20">
        <v>4</v>
      </c>
      <c r="Q287" s="21" t="s">
        <v>223</v>
      </c>
      <c r="R287" s="17" t="s">
        <v>1484</v>
      </c>
      <c r="S287" s="17" t="s">
        <v>434</v>
      </c>
      <c r="T287" s="17" t="s">
        <v>210</v>
      </c>
      <c r="U287" s="26"/>
    </row>
    <row r="288" spans="1:21" s="1" customFormat="1" ht="19.5" customHeight="1" x14ac:dyDescent="0.3">
      <c r="A288" s="45" t="s">
        <v>462</v>
      </c>
      <c r="B288" s="19">
        <v>4</v>
      </c>
      <c r="C288" s="19">
        <v>1</v>
      </c>
      <c r="D288" s="19">
        <v>3</v>
      </c>
      <c r="E288" s="19">
        <v>0</v>
      </c>
      <c r="F288" s="19">
        <v>13</v>
      </c>
      <c r="G288" s="19">
        <v>0</v>
      </c>
      <c r="H288" s="118">
        <f t="shared" si="19"/>
        <v>21</v>
      </c>
      <c r="I288" s="45">
        <v>12</v>
      </c>
      <c r="J288" s="22">
        <f t="shared" si="17"/>
        <v>0.53846153846153844</v>
      </c>
      <c r="K288" s="20" t="s">
        <v>182</v>
      </c>
      <c r="L288" s="15" t="s">
        <v>1553</v>
      </c>
      <c r="M288" s="15" t="s">
        <v>251</v>
      </c>
      <c r="N288" s="15" t="s">
        <v>406</v>
      </c>
      <c r="O288" s="17" t="s">
        <v>1473</v>
      </c>
      <c r="P288" s="20">
        <v>4</v>
      </c>
      <c r="Q288" s="21" t="s">
        <v>223</v>
      </c>
      <c r="R288" s="17" t="s">
        <v>1484</v>
      </c>
      <c r="S288" s="17" t="s">
        <v>434</v>
      </c>
      <c r="T288" s="17" t="s">
        <v>210</v>
      </c>
      <c r="U288" s="26"/>
    </row>
    <row r="289" spans="1:21" s="1" customFormat="1" ht="19.5" customHeight="1" x14ac:dyDescent="0.3">
      <c r="A289" s="45" t="s">
        <v>153</v>
      </c>
      <c r="B289" s="19">
        <v>1</v>
      </c>
      <c r="C289" s="19">
        <v>1</v>
      </c>
      <c r="D289" s="19">
        <v>0</v>
      </c>
      <c r="E289" s="19">
        <v>1</v>
      </c>
      <c r="F289" s="19">
        <v>14</v>
      </c>
      <c r="G289" s="19">
        <v>4</v>
      </c>
      <c r="H289" s="45">
        <f t="shared" si="19"/>
        <v>21</v>
      </c>
      <c r="I289" s="45">
        <v>13</v>
      </c>
      <c r="J289" s="22">
        <f t="shared" si="17"/>
        <v>0.53846153846153844</v>
      </c>
      <c r="K289" s="20" t="s">
        <v>182</v>
      </c>
      <c r="L289" s="15" t="s">
        <v>1565</v>
      </c>
      <c r="M289" s="15" t="s">
        <v>309</v>
      </c>
      <c r="N289" s="15" t="s">
        <v>201</v>
      </c>
      <c r="O289" s="17" t="s">
        <v>1473</v>
      </c>
      <c r="P289" s="20">
        <v>4</v>
      </c>
      <c r="Q289" s="21" t="s">
        <v>253</v>
      </c>
      <c r="R289" s="17" t="s">
        <v>870</v>
      </c>
      <c r="S289" s="17" t="s">
        <v>441</v>
      </c>
      <c r="T289" s="17" t="s">
        <v>1265</v>
      </c>
      <c r="U289" s="26"/>
    </row>
    <row r="290" spans="1:21" s="1" customFormat="1" ht="19.5" customHeight="1" x14ac:dyDescent="0.3">
      <c r="A290" s="45" t="s">
        <v>151</v>
      </c>
      <c r="B290" s="19">
        <v>4</v>
      </c>
      <c r="C290" s="19">
        <v>0</v>
      </c>
      <c r="D290" s="19">
        <v>0</v>
      </c>
      <c r="E290" s="19">
        <v>0</v>
      </c>
      <c r="F290" s="19">
        <v>13</v>
      </c>
      <c r="G290" s="19">
        <v>4</v>
      </c>
      <c r="H290" s="118">
        <f t="shared" si="19"/>
        <v>21</v>
      </c>
      <c r="I290" s="45">
        <v>7</v>
      </c>
      <c r="J290" s="22">
        <f t="shared" si="17"/>
        <v>0.53846153846153844</v>
      </c>
      <c r="K290" s="20" t="s">
        <v>182</v>
      </c>
      <c r="L290" s="15" t="s">
        <v>1312</v>
      </c>
      <c r="M290" s="15" t="s">
        <v>301</v>
      </c>
      <c r="N290" s="15" t="s">
        <v>296</v>
      </c>
      <c r="O290" s="17" t="s">
        <v>1346</v>
      </c>
      <c r="P290" s="20">
        <v>4</v>
      </c>
      <c r="Q290" s="21" t="s">
        <v>240</v>
      </c>
      <c r="R290" s="17" t="s">
        <v>1298</v>
      </c>
      <c r="S290" s="17" t="s">
        <v>521</v>
      </c>
      <c r="T290" s="17" t="s">
        <v>320</v>
      </c>
      <c r="U290" s="26"/>
    </row>
    <row r="291" spans="1:21" s="1" customFormat="1" ht="19.5" customHeight="1" x14ac:dyDescent="0.3">
      <c r="A291" s="45" t="s">
        <v>497</v>
      </c>
      <c r="B291" s="19">
        <v>5</v>
      </c>
      <c r="C291" s="19">
        <v>1</v>
      </c>
      <c r="D291" s="19">
        <v>3</v>
      </c>
      <c r="E291" s="19">
        <v>1</v>
      </c>
      <c r="F291" s="19">
        <v>9</v>
      </c>
      <c r="G291" s="19">
        <v>2</v>
      </c>
      <c r="H291" s="118">
        <f t="shared" si="19"/>
        <v>21</v>
      </c>
      <c r="I291" s="45">
        <v>13</v>
      </c>
      <c r="J291" s="22">
        <f t="shared" si="17"/>
        <v>0.53846153846153844</v>
      </c>
      <c r="K291" s="20" t="s">
        <v>182</v>
      </c>
      <c r="L291" s="15" t="s">
        <v>1566</v>
      </c>
      <c r="M291" s="15" t="s">
        <v>309</v>
      </c>
      <c r="N291" s="15" t="s">
        <v>296</v>
      </c>
      <c r="O291" s="17" t="s">
        <v>1473</v>
      </c>
      <c r="P291" s="20">
        <v>4</v>
      </c>
      <c r="Q291" s="21" t="s">
        <v>224</v>
      </c>
      <c r="R291" s="17" t="s">
        <v>1474</v>
      </c>
      <c r="S291" s="17" t="s">
        <v>434</v>
      </c>
      <c r="T291" s="17" t="s">
        <v>662</v>
      </c>
      <c r="U291" s="26"/>
    </row>
    <row r="292" spans="1:21" s="1" customFormat="1" ht="19.5" customHeight="1" x14ac:dyDescent="0.3">
      <c r="A292" s="45" t="s">
        <v>166</v>
      </c>
      <c r="B292" s="19">
        <v>3</v>
      </c>
      <c r="C292" s="19">
        <v>1</v>
      </c>
      <c r="D292" s="19">
        <v>0</v>
      </c>
      <c r="E292" s="19">
        <v>3</v>
      </c>
      <c r="F292" s="19">
        <v>14</v>
      </c>
      <c r="G292" s="19">
        <v>0</v>
      </c>
      <c r="H292" s="45">
        <f t="shared" si="19"/>
        <v>21</v>
      </c>
      <c r="I292" s="45">
        <v>10</v>
      </c>
      <c r="J292" s="22">
        <f t="shared" si="17"/>
        <v>0.53846153846153844</v>
      </c>
      <c r="K292" s="20" t="s">
        <v>182</v>
      </c>
      <c r="L292" s="18" t="s">
        <v>2373</v>
      </c>
      <c r="M292" s="17" t="s">
        <v>2374</v>
      </c>
      <c r="N292" s="17" t="s">
        <v>320</v>
      </c>
      <c r="O292" s="17" t="s">
        <v>2350</v>
      </c>
      <c r="P292" s="20">
        <v>4</v>
      </c>
      <c r="Q292" s="21" t="s">
        <v>223</v>
      </c>
      <c r="R292" s="17" t="s">
        <v>2351</v>
      </c>
      <c r="S292" s="17" t="s">
        <v>516</v>
      </c>
      <c r="T292" s="17" t="s">
        <v>387</v>
      </c>
      <c r="U292" s="26"/>
    </row>
    <row r="293" spans="1:21" s="1" customFormat="1" ht="19.5" customHeight="1" x14ac:dyDescent="0.3">
      <c r="A293" s="118" t="s">
        <v>170</v>
      </c>
      <c r="B293" s="19">
        <v>4</v>
      </c>
      <c r="C293" s="19">
        <v>1</v>
      </c>
      <c r="D293" s="19">
        <v>1</v>
      </c>
      <c r="E293" s="19">
        <v>1</v>
      </c>
      <c r="F293" s="19">
        <v>14</v>
      </c>
      <c r="G293" s="19">
        <v>0</v>
      </c>
      <c r="H293" s="118">
        <f t="shared" si="19"/>
        <v>21</v>
      </c>
      <c r="I293" s="118">
        <v>12</v>
      </c>
      <c r="J293" s="22">
        <f t="shared" si="17"/>
        <v>0.53846153846153844</v>
      </c>
      <c r="K293" s="20" t="s">
        <v>182</v>
      </c>
      <c r="L293" s="15" t="s">
        <v>2264</v>
      </c>
      <c r="M293" s="15" t="s">
        <v>2265</v>
      </c>
      <c r="N293" s="15" t="s">
        <v>252</v>
      </c>
      <c r="O293" s="17" t="s">
        <v>2222</v>
      </c>
      <c r="P293" s="20">
        <v>4</v>
      </c>
      <c r="Q293" s="21" t="s">
        <v>224</v>
      </c>
      <c r="R293" s="17" t="s">
        <v>2223</v>
      </c>
      <c r="S293" s="17" t="s">
        <v>243</v>
      </c>
      <c r="T293" s="17" t="s">
        <v>299</v>
      </c>
      <c r="U293" s="26"/>
    </row>
    <row r="294" spans="1:21" s="1" customFormat="1" ht="19.5" customHeight="1" x14ac:dyDescent="0.3">
      <c r="A294" s="45" t="s">
        <v>149</v>
      </c>
      <c r="B294" s="19">
        <v>3</v>
      </c>
      <c r="C294" s="19">
        <v>1</v>
      </c>
      <c r="D294" s="19">
        <v>1</v>
      </c>
      <c r="E294" s="19">
        <v>1</v>
      </c>
      <c r="F294" s="19">
        <v>13</v>
      </c>
      <c r="G294" s="19">
        <v>2</v>
      </c>
      <c r="H294" s="118">
        <f t="shared" si="19"/>
        <v>21</v>
      </c>
      <c r="I294" s="45">
        <v>10</v>
      </c>
      <c r="J294" s="22">
        <f t="shared" si="17"/>
        <v>0.53846153846153844</v>
      </c>
      <c r="K294" s="20" t="s">
        <v>182</v>
      </c>
      <c r="L294" s="26" t="s">
        <v>2375</v>
      </c>
      <c r="M294" s="15" t="s">
        <v>197</v>
      </c>
      <c r="N294" s="15" t="s">
        <v>628</v>
      </c>
      <c r="O294" s="17" t="s">
        <v>2350</v>
      </c>
      <c r="P294" s="20">
        <v>4</v>
      </c>
      <c r="Q294" s="21" t="s">
        <v>253</v>
      </c>
      <c r="R294" s="17" t="s">
        <v>2354</v>
      </c>
      <c r="S294" s="17" t="s">
        <v>521</v>
      </c>
      <c r="T294" s="17" t="s">
        <v>2355</v>
      </c>
      <c r="U294" s="26"/>
    </row>
    <row r="295" spans="1:21" s="1" customFormat="1" ht="19.5" customHeight="1" x14ac:dyDescent="0.3">
      <c r="A295" s="45" t="s">
        <v>469</v>
      </c>
      <c r="B295" s="31">
        <v>3</v>
      </c>
      <c r="C295" s="31">
        <v>1</v>
      </c>
      <c r="D295" s="31">
        <v>0</v>
      </c>
      <c r="E295" s="31">
        <v>0</v>
      </c>
      <c r="F295" s="31">
        <v>16</v>
      </c>
      <c r="G295" s="31">
        <v>1</v>
      </c>
      <c r="H295" s="118">
        <f t="shared" si="19"/>
        <v>21</v>
      </c>
      <c r="I295" s="45">
        <v>10</v>
      </c>
      <c r="J295" s="22">
        <f t="shared" si="17"/>
        <v>0.53846153846153844</v>
      </c>
      <c r="K295" s="45" t="s">
        <v>182</v>
      </c>
      <c r="L295" s="18" t="s">
        <v>1525</v>
      </c>
      <c r="M295" s="17" t="s">
        <v>422</v>
      </c>
      <c r="N295" s="17" t="s">
        <v>2041</v>
      </c>
      <c r="O295" s="17" t="s">
        <v>2350</v>
      </c>
      <c r="P295" s="20">
        <v>4</v>
      </c>
      <c r="Q295" s="21" t="s">
        <v>224</v>
      </c>
      <c r="R295" s="17" t="s">
        <v>2369</v>
      </c>
      <c r="S295" s="17" t="s">
        <v>521</v>
      </c>
      <c r="T295" s="17" t="s">
        <v>210</v>
      </c>
      <c r="U295" s="26"/>
    </row>
    <row r="296" spans="1:21" s="1" customFormat="1" ht="19.5" customHeight="1" x14ac:dyDescent="0.3">
      <c r="A296" s="45" t="s">
        <v>146</v>
      </c>
      <c r="B296" s="19">
        <v>4</v>
      </c>
      <c r="C296" s="19">
        <v>1</v>
      </c>
      <c r="D296" s="19">
        <v>0</v>
      </c>
      <c r="E296" s="19">
        <v>2</v>
      </c>
      <c r="F296" s="19">
        <v>14</v>
      </c>
      <c r="G296" s="19">
        <v>0</v>
      </c>
      <c r="H296" s="118">
        <f t="shared" si="19"/>
        <v>21</v>
      </c>
      <c r="I296" s="45">
        <v>17</v>
      </c>
      <c r="J296" s="22">
        <f t="shared" si="17"/>
        <v>0.53846153846153844</v>
      </c>
      <c r="K296" s="20" t="s">
        <v>182</v>
      </c>
      <c r="L296" s="15" t="s">
        <v>505</v>
      </c>
      <c r="M296" s="15" t="s">
        <v>506</v>
      </c>
      <c r="N296" s="15" t="s">
        <v>406</v>
      </c>
      <c r="O296" s="17" t="s">
        <v>279</v>
      </c>
      <c r="P296" s="20">
        <v>4</v>
      </c>
      <c r="Q296" s="21" t="s">
        <v>253</v>
      </c>
      <c r="R296" s="17" t="s">
        <v>547</v>
      </c>
      <c r="S296" s="17" t="s">
        <v>434</v>
      </c>
      <c r="T296" s="17" t="s">
        <v>387</v>
      </c>
      <c r="U296" s="26"/>
    </row>
    <row r="297" spans="1:21" s="1" customFormat="1" ht="19.5" customHeight="1" x14ac:dyDescent="0.3">
      <c r="A297" s="45" t="s">
        <v>177</v>
      </c>
      <c r="B297" s="19">
        <v>5</v>
      </c>
      <c r="C297" s="19">
        <v>0</v>
      </c>
      <c r="D297" s="19">
        <v>0</v>
      </c>
      <c r="E297" s="19">
        <v>2</v>
      </c>
      <c r="F297" s="19">
        <v>10</v>
      </c>
      <c r="G297" s="19">
        <v>4</v>
      </c>
      <c r="H297" s="45">
        <f t="shared" si="19"/>
        <v>21</v>
      </c>
      <c r="I297" s="45">
        <v>10</v>
      </c>
      <c r="J297" s="22">
        <f t="shared" si="17"/>
        <v>0.53846153846153844</v>
      </c>
      <c r="K297" s="118" t="s">
        <v>182</v>
      </c>
      <c r="L297" s="18" t="s">
        <v>2376</v>
      </c>
      <c r="M297" s="23" t="s">
        <v>386</v>
      </c>
      <c r="N297" s="23" t="s">
        <v>2729</v>
      </c>
      <c r="O297" s="17" t="s">
        <v>2350</v>
      </c>
      <c r="P297" s="20">
        <v>4</v>
      </c>
      <c r="Q297" s="21" t="s">
        <v>223</v>
      </c>
      <c r="R297" s="17" t="s">
        <v>2351</v>
      </c>
      <c r="S297" s="17" t="s">
        <v>516</v>
      </c>
      <c r="T297" s="17" t="s">
        <v>387</v>
      </c>
      <c r="U297" s="26"/>
    </row>
    <row r="298" spans="1:21" s="1" customFormat="1" ht="19.5" customHeight="1" x14ac:dyDescent="0.3">
      <c r="A298" s="45" t="s">
        <v>152</v>
      </c>
      <c r="B298" s="19">
        <v>4</v>
      </c>
      <c r="C298" s="19">
        <v>1</v>
      </c>
      <c r="D298" s="19">
        <v>1</v>
      </c>
      <c r="E298" s="19">
        <v>3</v>
      </c>
      <c r="F298" s="19">
        <v>12</v>
      </c>
      <c r="G298" s="19">
        <v>0</v>
      </c>
      <c r="H298" s="45">
        <f t="shared" si="19"/>
        <v>21</v>
      </c>
      <c r="I298" s="45">
        <v>10</v>
      </c>
      <c r="J298" s="22">
        <f t="shared" si="17"/>
        <v>0.53846153846153844</v>
      </c>
      <c r="K298" s="20" t="s">
        <v>182</v>
      </c>
      <c r="L298" s="18" t="s">
        <v>1024</v>
      </c>
      <c r="M298" s="15" t="s">
        <v>389</v>
      </c>
      <c r="N298" s="15" t="s">
        <v>210</v>
      </c>
      <c r="O298" s="17" t="s">
        <v>2350</v>
      </c>
      <c r="P298" s="20">
        <v>4</v>
      </c>
      <c r="Q298" s="21" t="s">
        <v>253</v>
      </c>
      <c r="R298" s="17" t="s">
        <v>2354</v>
      </c>
      <c r="S298" s="17" t="s">
        <v>521</v>
      </c>
      <c r="T298" s="17" t="s">
        <v>2355</v>
      </c>
      <c r="U298" s="26"/>
    </row>
    <row r="299" spans="1:21" s="1" customFormat="1" ht="19.5" customHeight="1" x14ac:dyDescent="0.3">
      <c r="A299" s="45" t="s">
        <v>151</v>
      </c>
      <c r="B299" s="19">
        <v>4</v>
      </c>
      <c r="C299" s="19">
        <v>1</v>
      </c>
      <c r="D299" s="19">
        <v>1</v>
      </c>
      <c r="E299" s="19">
        <v>1</v>
      </c>
      <c r="F299" s="19">
        <v>12</v>
      </c>
      <c r="G299" s="19">
        <v>2</v>
      </c>
      <c r="H299" s="45">
        <f t="shared" si="19"/>
        <v>21</v>
      </c>
      <c r="I299" s="45">
        <v>10</v>
      </c>
      <c r="J299" s="22">
        <f t="shared" si="17"/>
        <v>0.53846153846153844</v>
      </c>
      <c r="K299" s="20" t="s">
        <v>182</v>
      </c>
      <c r="L299" s="18" t="s">
        <v>2377</v>
      </c>
      <c r="M299" s="15" t="s">
        <v>422</v>
      </c>
      <c r="N299" s="15" t="s">
        <v>280</v>
      </c>
      <c r="O299" s="17" t="s">
        <v>2350</v>
      </c>
      <c r="P299" s="20">
        <v>4</v>
      </c>
      <c r="Q299" s="21" t="s">
        <v>253</v>
      </c>
      <c r="R299" s="17" t="s">
        <v>2354</v>
      </c>
      <c r="S299" s="17" t="s">
        <v>521</v>
      </c>
      <c r="T299" s="17" t="s">
        <v>2355</v>
      </c>
      <c r="U299" s="26"/>
    </row>
    <row r="300" spans="1:21" s="1" customFormat="1" ht="19.5" customHeight="1" x14ac:dyDescent="0.3">
      <c r="A300" s="45" t="s">
        <v>1506</v>
      </c>
      <c r="B300" s="19">
        <v>0</v>
      </c>
      <c r="C300" s="19">
        <v>1</v>
      </c>
      <c r="D300" s="19">
        <v>4</v>
      </c>
      <c r="E300" s="19">
        <v>1</v>
      </c>
      <c r="F300" s="19">
        <v>12</v>
      </c>
      <c r="G300" s="19">
        <v>3</v>
      </c>
      <c r="H300" s="45">
        <f t="shared" si="19"/>
        <v>21</v>
      </c>
      <c r="I300" s="45">
        <v>6</v>
      </c>
      <c r="J300" s="22">
        <f t="shared" si="17"/>
        <v>0.53846153846153844</v>
      </c>
      <c r="K300" s="20" t="s">
        <v>181</v>
      </c>
      <c r="L300" s="15" t="s">
        <v>1507</v>
      </c>
      <c r="M300" s="15" t="s">
        <v>274</v>
      </c>
      <c r="N300" s="15" t="s">
        <v>750</v>
      </c>
      <c r="O300" s="17" t="s">
        <v>1473</v>
      </c>
      <c r="P300" s="20">
        <v>4</v>
      </c>
      <c r="Q300" s="21" t="s">
        <v>383</v>
      </c>
      <c r="R300" s="17" t="s">
        <v>1478</v>
      </c>
      <c r="S300" s="17" t="s">
        <v>317</v>
      </c>
      <c r="T300" s="17" t="s">
        <v>611</v>
      </c>
      <c r="U300" s="26"/>
    </row>
    <row r="301" spans="1:21" s="1" customFormat="1" ht="19.5" customHeight="1" x14ac:dyDescent="0.3">
      <c r="A301" s="45" t="s">
        <v>474</v>
      </c>
      <c r="B301" s="19">
        <v>2</v>
      </c>
      <c r="C301" s="19">
        <v>1</v>
      </c>
      <c r="D301" s="19">
        <v>3</v>
      </c>
      <c r="E301" s="19">
        <v>3</v>
      </c>
      <c r="F301" s="19">
        <v>12</v>
      </c>
      <c r="G301" s="19">
        <v>0</v>
      </c>
      <c r="H301" s="118">
        <f t="shared" si="19"/>
        <v>21</v>
      </c>
      <c r="I301" s="45">
        <v>18</v>
      </c>
      <c r="J301" s="22">
        <f t="shared" si="17"/>
        <v>0.53846153846153844</v>
      </c>
      <c r="K301" s="20" t="s">
        <v>182</v>
      </c>
      <c r="L301" s="15" t="s">
        <v>583</v>
      </c>
      <c r="M301" s="15" t="s">
        <v>584</v>
      </c>
      <c r="N301" s="15" t="s">
        <v>201</v>
      </c>
      <c r="O301" s="17" t="s">
        <v>279</v>
      </c>
      <c r="P301" s="20">
        <v>4</v>
      </c>
      <c r="Q301" s="21" t="s">
        <v>223</v>
      </c>
      <c r="R301" s="17" t="s">
        <v>592</v>
      </c>
      <c r="S301" s="17" t="s">
        <v>317</v>
      </c>
      <c r="T301" s="17" t="s">
        <v>593</v>
      </c>
      <c r="U301" s="26"/>
    </row>
    <row r="302" spans="1:21" s="1" customFormat="1" ht="19.5" customHeight="1" x14ac:dyDescent="0.3">
      <c r="A302" s="45" t="s">
        <v>1558</v>
      </c>
      <c r="B302" s="19">
        <v>5</v>
      </c>
      <c r="C302" s="19">
        <v>1</v>
      </c>
      <c r="D302" s="19">
        <v>0</v>
      </c>
      <c r="E302" s="19">
        <v>1</v>
      </c>
      <c r="F302" s="19">
        <v>14</v>
      </c>
      <c r="G302" s="19">
        <v>0</v>
      </c>
      <c r="H302" s="118">
        <f t="shared" si="19"/>
        <v>21</v>
      </c>
      <c r="I302" s="45">
        <v>12</v>
      </c>
      <c r="J302" s="22">
        <f t="shared" ref="J302:J358" si="20">H302/39</f>
        <v>0.53846153846153844</v>
      </c>
      <c r="K302" s="20" t="s">
        <v>182</v>
      </c>
      <c r="L302" s="15" t="s">
        <v>1559</v>
      </c>
      <c r="M302" s="15" t="s">
        <v>1026</v>
      </c>
      <c r="N302" s="15" t="s">
        <v>1047</v>
      </c>
      <c r="O302" s="17" t="s">
        <v>1473</v>
      </c>
      <c r="P302" s="20">
        <v>4</v>
      </c>
      <c r="Q302" s="21" t="s">
        <v>383</v>
      </c>
      <c r="R302" s="17" t="s">
        <v>1478</v>
      </c>
      <c r="S302" s="17" t="s">
        <v>317</v>
      </c>
      <c r="T302" s="17" t="s">
        <v>611</v>
      </c>
      <c r="U302" s="26"/>
    </row>
    <row r="303" spans="1:21" s="1" customFormat="1" ht="19.5" customHeight="1" x14ac:dyDescent="0.3">
      <c r="A303" s="45" t="s">
        <v>487</v>
      </c>
      <c r="B303" s="19">
        <v>2</v>
      </c>
      <c r="C303" s="19">
        <v>1</v>
      </c>
      <c r="D303" s="19">
        <v>0</v>
      </c>
      <c r="E303" s="19">
        <v>2</v>
      </c>
      <c r="F303" s="19">
        <v>16</v>
      </c>
      <c r="G303" s="19">
        <v>0</v>
      </c>
      <c r="H303" s="45">
        <f t="shared" si="19"/>
        <v>21</v>
      </c>
      <c r="I303" s="45">
        <v>14</v>
      </c>
      <c r="J303" s="22">
        <f t="shared" si="20"/>
        <v>0.53846153846153844</v>
      </c>
      <c r="K303" s="20" t="s">
        <v>182</v>
      </c>
      <c r="L303" s="15" t="s">
        <v>1576</v>
      </c>
      <c r="M303" s="15" t="s">
        <v>312</v>
      </c>
      <c r="N303" s="15" t="s">
        <v>281</v>
      </c>
      <c r="O303" s="17" t="s">
        <v>1473</v>
      </c>
      <c r="P303" s="20">
        <v>4</v>
      </c>
      <c r="Q303" s="21" t="s">
        <v>223</v>
      </c>
      <c r="R303" s="17" t="s">
        <v>1484</v>
      </c>
      <c r="S303" s="17" t="s">
        <v>434</v>
      </c>
      <c r="T303" s="17" t="s">
        <v>210</v>
      </c>
      <c r="U303" s="26"/>
    </row>
    <row r="304" spans="1:21" s="1" customFormat="1" ht="19.5" customHeight="1" x14ac:dyDescent="0.3">
      <c r="A304" s="45" t="s">
        <v>176</v>
      </c>
      <c r="B304" s="19">
        <v>4</v>
      </c>
      <c r="C304" s="19">
        <v>1</v>
      </c>
      <c r="D304" s="19">
        <v>4</v>
      </c>
      <c r="E304" s="19">
        <v>0</v>
      </c>
      <c r="F304" s="19">
        <v>9</v>
      </c>
      <c r="G304" s="19">
        <v>2</v>
      </c>
      <c r="H304" s="45">
        <f t="shared" si="19"/>
        <v>20</v>
      </c>
      <c r="I304" s="45">
        <v>13</v>
      </c>
      <c r="J304" s="22">
        <f t="shared" si="20"/>
        <v>0.51282051282051277</v>
      </c>
      <c r="K304" s="20" t="s">
        <v>182</v>
      </c>
      <c r="L304" s="15" t="s">
        <v>1560</v>
      </c>
      <c r="M304" s="15" t="s">
        <v>571</v>
      </c>
      <c r="N304" s="15" t="s">
        <v>336</v>
      </c>
      <c r="O304" s="17" t="s">
        <v>1473</v>
      </c>
      <c r="P304" s="20">
        <v>4</v>
      </c>
      <c r="Q304" s="21" t="s">
        <v>223</v>
      </c>
      <c r="R304" s="17" t="s">
        <v>1484</v>
      </c>
      <c r="S304" s="17" t="s">
        <v>434</v>
      </c>
      <c r="T304" s="17" t="s">
        <v>210</v>
      </c>
      <c r="U304" s="26"/>
    </row>
    <row r="305" spans="1:21" s="1" customFormat="1" ht="19.5" customHeight="1" x14ac:dyDescent="0.3">
      <c r="A305" s="45" t="s">
        <v>148</v>
      </c>
      <c r="B305" s="19">
        <v>3</v>
      </c>
      <c r="C305" s="19">
        <v>1</v>
      </c>
      <c r="D305" s="19">
        <v>0</v>
      </c>
      <c r="E305" s="19">
        <v>0</v>
      </c>
      <c r="F305" s="19">
        <v>16</v>
      </c>
      <c r="G305" s="19">
        <v>0</v>
      </c>
      <c r="H305" s="118">
        <f t="shared" si="19"/>
        <v>20</v>
      </c>
      <c r="I305" s="45">
        <v>13</v>
      </c>
      <c r="J305" s="22">
        <f t="shared" si="20"/>
        <v>0.51282051282051277</v>
      </c>
      <c r="K305" s="20" t="s">
        <v>182</v>
      </c>
      <c r="L305" s="15" t="s">
        <v>1561</v>
      </c>
      <c r="M305" s="15" t="s">
        <v>234</v>
      </c>
      <c r="N305" s="15" t="s">
        <v>334</v>
      </c>
      <c r="O305" s="17" t="s">
        <v>1473</v>
      </c>
      <c r="P305" s="20">
        <v>4</v>
      </c>
      <c r="Q305" s="21" t="s">
        <v>253</v>
      </c>
      <c r="R305" s="17" t="s">
        <v>870</v>
      </c>
      <c r="S305" s="17" t="s">
        <v>441</v>
      </c>
      <c r="T305" s="17" t="s">
        <v>1265</v>
      </c>
      <c r="U305" s="26"/>
    </row>
    <row r="306" spans="1:21" s="1" customFormat="1" ht="19.5" customHeight="1" x14ac:dyDescent="0.3">
      <c r="A306" s="45" t="s">
        <v>1562</v>
      </c>
      <c r="B306" s="19">
        <v>6</v>
      </c>
      <c r="C306" s="19">
        <v>1</v>
      </c>
      <c r="D306" s="19">
        <v>1</v>
      </c>
      <c r="E306" s="19">
        <v>2</v>
      </c>
      <c r="F306" s="19">
        <v>10</v>
      </c>
      <c r="G306" s="19">
        <v>0</v>
      </c>
      <c r="H306" s="45">
        <f t="shared" si="19"/>
        <v>20</v>
      </c>
      <c r="I306" s="45">
        <v>13</v>
      </c>
      <c r="J306" s="22">
        <f t="shared" si="20"/>
        <v>0.51282051282051277</v>
      </c>
      <c r="K306" s="20" t="s">
        <v>182</v>
      </c>
      <c r="L306" s="15" t="s">
        <v>1563</v>
      </c>
      <c r="M306" s="15" t="s">
        <v>1564</v>
      </c>
      <c r="N306" s="15" t="s">
        <v>564</v>
      </c>
      <c r="O306" s="17" t="s">
        <v>1473</v>
      </c>
      <c r="P306" s="20">
        <v>4</v>
      </c>
      <c r="Q306" s="21" t="s">
        <v>383</v>
      </c>
      <c r="R306" s="17" t="s">
        <v>1478</v>
      </c>
      <c r="S306" s="17" t="s">
        <v>317</v>
      </c>
      <c r="T306" s="17" t="s">
        <v>611</v>
      </c>
      <c r="U306" s="26"/>
    </row>
    <row r="307" spans="1:21" s="1" customFormat="1" ht="19.5" customHeight="1" x14ac:dyDescent="0.3">
      <c r="A307" s="45" t="s">
        <v>154</v>
      </c>
      <c r="B307" s="19">
        <v>7</v>
      </c>
      <c r="C307" s="19">
        <v>1</v>
      </c>
      <c r="D307" s="19">
        <v>0</v>
      </c>
      <c r="E307" s="19">
        <v>0</v>
      </c>
      <c r="F307" s="19">
        <v>11</v>
      </c>
      <c r="G307" s="19">
        <v>1</v>
      </c>
      <c r="H307" s="45">
        <f t="shared" si="19"/>
        <v>20</v>
      </c>
      <c r="I307" s="45">
        <v>12</v>
      </c>
      <c r="J307" s="22">
        <f t="shared" si="20"/>
        <v>0.51282051282051277</v>
      </c>
      <c r="K307" s="20" t="s">
        <v>182</v>
      </c>
      <c r="L307" s="15" t="s">
        <v>2261</v>
      </c>
      <c r="M307" s="15" t="s">
        <v>2262</v>
      </c>
      <c r="N307" s="15" t="s">
        <v>2263</v>
      </c>
      <c r="O307" s="17" t="s">
        <v>2222</v>
      </c>
      <c r="P307" s="20">
        <v>4</v>
      </c>
      <c r="Q307" s="21" t="s">
        <v>241</v>
      </c>
      <c r="R307" s="17" t="s">
        <v>2232</v>
      </c>
      <c r="S307" s="17" t="s">
        <v>441</v>
      </c>
      <c r="T307" s="17" t="s">
        <v>315</v>
      </c>
      <c r="U307" s="26"/>
    </row>
    <row r="308" spans="1:21" s="1" customFormat="1" ht="19.5" customHeight="1" x14ac:dyDescent="0.3">
      <c r="A308" s="45" t="s">
        <v>144</v>
      </c>
      <c r="B308" s="19">
        <v>2</v>
      </c>
      <c r="C308" s="19">
        <v>1</v>
      </c>
      <c r="D308" s="19">
        <v>0</v>
      </c>
      <c r="E308" s="19">
        <v>1</v>
      </c>
      <c r="F308" s="19">
        <v>12</v>
      </c>
      <c r="G308" s="19">
        <v>4</v>
      </c>
      <c r="H308" s="118">
        <f t="shared" ref="H308:H322" si="21">B308+C308+D308+E308+F308+G308</f>
        <v>20</v>
      </c>
      <c r="I308" s="45">
        <v>3</v>
      </c>
      <c r="J308" s="22">
        <f t="shared" si="20"/>
        <v>0.51282051282051277</v>
      </c>
      <c r="K308" s="20" t="s">
        <v>182</v>
      </c>
      <c r="L308" s="15" t="s">
        <v>874</v>
      </c>
      <c r="M308" s="15" t="s">
        <v>875</v>
      </c>
      <c r="N308" s="15" t="s">
        <v>227</v>
      </c>
      <c r="O308" s="17" t="s">
        <v>869</v>
      </c>
      <c r="P308" s="20">
        <v>4</v>
      </c>
      <c r="Q308" s="21" t="s">
        <v>224</v>
      </c>
      <c r="R308" s="17" t="s">
        <v>870</v>
      </c>
      <c r="S308" s="17" t="s">
        <v>871</v>
      </c>
      <c r="T308" s="17" t="s">
        <v>235</v>
      </c>
      <c r="U308" s="57"/>
    </row>
    <row r="309" spans="1:21" s="1" customFormat="1" ht="19.5" customHeight="1" x14ac:dyDescent="0.3">
      <c r="A309" s="45" t="s">
        <v>499</v>
      </c>
      <c r="B309" s="19">
        <v>3</v>
      </c>
      <c r="C309" s="19">
        <v>1</v>
      </c>
      <c r="D309" s="19">
        <v>1</v>
      </c>
      <c r="E309" s="19">
        <v>1</v>
      </c>
      <c r="F309" s="19">
        <v>10</v>
      </c>
      <c r="G309" s="19">
        <v>4</v>
      </c>
      <c r="H309" s="45">
        <f t="shared" si="21"/>
        <v>20</v>
      </c>
      <c r="I309" s="45">
        <v>14</v>
      </c>
      <c r="J309" s="22">
        <f t="shared" si="20"/>
        <v>0.51282051282051277</v>
      </c>
      <c r="K309" s="20" t="s">
        <v>182</v>
      </c>
      <c r="L309" s="15" t="s">
        <v>1571</v>
      </c>
      <c r="M309" s="15" t="s">
        <v>322</v>
      </c>
      <c r="N309" s="15" t="s">
        <v>359</v>
      </c>
      <c r="O309" s="17" t="s">
        <v>1473</v>
      </c>
      <c r="P309" s="20">
        <v>4</v>
      </c>
      <c r="Q309" s="21" t="s">
        <v>224</v>
      </c>
      <c r="R309" s="17" t="s">
        <v>1474</v>
      </c>
      <c r="S309" s="17" t="s">
        <v>434</v>
      </c>
      <c r="T309" s="17" t="s">
        <v>662</v>
      </c>
      <c r="U309" s="26"/>
    </row>
    <row r="310" spans="1:21" s="1" customFormat="1" ht="19.5" customHeight="1" x14ac:dyDescent="0.3">
      <c r="A310" s="45" t="s">
        <v>160</v>
      </c>
      <c r="B310" s="19">
        <v>7</v>
      </c>
      <c r="C310" s="19">
        <v>1</v>
      </c>
      <c r="D310" s="19">
        <v>1</v>
      </c>
      <c r="E310" s="19">
        <v>1</v>
      </c>
      <c r="F310" s="19">
        <v>10</v>
      </c>
      <c r="G310" s="19">
        <v>0</v>
      </c>
      <c r="H310" s="45">
        <f t="shared" si="21"/>
        <v>20</v>
      </c>
      <c r="I310" s="45">
        <v>12</v>
      </c>
      <c r="J310" s="22">
        <f t="shared" si="20"/>
        <v>0.51282051282051277</v>
      </c>
      <c r="K310" s="20" t="s">
        <v>182</v>
      </c>
      <c r="L310" s="15" t="s">
        <v>1662</v>
      </c>
      <c r="M310" s="15" t="s">
        <v>362</v>
      </c>
      <c r="N310" s="15" t="s">
        <v>336</v>
      </c>
      <c r="O310" s="17" t="s">
        <v>1633</v>
      </c>
      <c r="P310" s="20">
        <v>4</v>
      </c>
      <c r="Q310" s="21" t="s">
        <v>224</v>
      </c>
      <c r="R310" s="17" t="s">
        <v>1654</v>
      </c>
      <c r="S310" s="17" t="s">
        <v>434</v>
      </c>
      <c r="T310" s="17" t="s">
        <v>210</v>
      </c>
      <c r="U310" s="26"/>
    </row>
    <row r="311" spans="1:21" s="1" customFormat="1" ht="19.5" customHeight="1" x14ac:dyDescent="0.3">
      <c r="A311" s="45" t="s">
        <v>148</v>
      </c>
      <c r="B311" s="19">
        <v>4</v>
      </c>
      <c r="C311" s="19">
        <v>0</v>
      </c>
      <c r="D311" s="19">
        <v>2</v>
      </c>
      <c r="E311" s="19">
        <v>2</v>
      </c>
      <c r="F311" s="19">
        <v>8</v>
      </c>
      <c r="G311" s="19">
        <v>4</v>
      </c>
      <c r="H311" s="118">
        <f t="shared" si="21"/>
        <v>20</v>
      </c>
      <c r="I311" s="45">
        <v>5</v>
      </c>
      <c r="J311" s="22">
        <f t="shared" si="20"/>
        <v>0.51282051282051277</v>
      </c>
      <c r="K311" s="20" t="s">
        <v>182</v>
      </c>
      <c r="L311" s="15" t="s">
        <v>1238</v>
      </c>
      <c r="M311" s="15" t="s">
        <v>681</v>
      </c>
      <c r="N311" s="15" t="s">
        <v>445</v>
      </c>
      <c r="O311" s="17" t="s">
        <v>1231</v>
      </c>
      <c r="P311" s="20">
        <v>4</v>
      </c>
      <c r="Q311" s="21" t="s">
        <v>224</v>
      </c>
      <c r="R311" s="17" t="s">
        <v>1234</v>
      </c>
      <c r="S311" s="17" t="s">
        <v>389</v>
      </c>
      <c r="T311" s="17" t="s">
        <v>387</v>
      </c>
      <c r="U311" s="26"/>
    </row>
    <row r="312" spans="1:21" s="1" customFormat="1" ht="19.5" customHeight="1" x14ac:dyDescent="0.3">
      <c r="A312" s="45" t="s">
        <v>161</v>
      </c>
      <c r="B312" s="19">
        <v>4</v>
      </c>
      <c r="C312" s="19">
        <v>1</v>
      </c>
      <c r="D312" s="19">
        <v>0</v>
      </c>
      <c r="E312" s="19">
        <v>0</v>
      </c>
      <c r="F312" s="19">
        <v>14</v>
      </c>
      <c r="G312" s="19">
        <v>1</v>
      </c>
      <c r="H312" s="118">
        <f t="shared" si="21"/>
        <v>20</v>
      </c>
      <c r="I312" s="45">
        <v>13</v>
      </c>
      <c r="J312" s="22">
        <f t="shared" si="20"/>
        <v>0.51282051282051277</v>
      </c>
      <c r="K312" s="20" t="s">
        <v>182</v>
      </c>
      <c r="L312" s="15" t="s">
        <v>539</v>
      </c>
      <c r="M312" s="15" t="s">
        <v>396</v>
      </c>
      <c r="N312" s="15" t="s">
        <v>325</v>
      </c>
      <c r="O312" s="17" t="s">
        <v>1473</v>
      </c>
      <c r="P312" s="20">
        <v>4</v>
      </c>
      <c r="Q312" s="21" t="s">
        <v>253</v>
      </c>
      <c r="R312" s="17" t="s">
        <v>870</v>
      </c>
      <c r="S312" s="17" t="s">
        <v>441</v>
      </c>
      <c r="T312" s="17" t="s">
        <v>1265</v>
      </c>
      <c r="U312" s="26"/>
    </row>
    <row r="313" spans="1:21" s="1" customFormat="1" ht="19.5" customHeight="1" x14ac:dyDescent="0.3">
      <c r="A313" s="45" t="s">
        <v>162</v>
      </c>
      <c r="B313" s="19">
        <v>3</v>
      </c>
      <c r="C313" s="19">
        <v>1</v>
      </c>
      <c r="D313" s="19">
        <v>1</v>
      </c>
      <c r="E313" s="19">
        <v>3</v>
      </c>
      <c r="F313" s="19">
        <v>12</v>
      </c>
      <c r="G313" s="19">
        <v>0</v>
      </c>
      <c r="H313" s="45">
        <f t="shared" si="21"/>
        <v>20</v>
      </c>
      <c r="I313" s="45">
        <v>14</v>
      </c>
      <c r="J313" s="22">
        <f t="shared" si="20"/>
        <v>0.51282051282051277</v>
      </c>
      <c r="K313" s="20" t="s">
        <v>182</v>
      </c>
      <c r="L313" s="15" t="s">
        <v>1999</v>
      </c>
      <c r="M313" s="15" t="s">
        <v>362</v>
      </c>
      <c r="N313" s="15" t="s">
        <v>267</v>
      </c>
      <c r="O313" s="17" t="s">
        <v>1975</v>
      </c>
      <c r="P313" s="20">
        <v>4</v>
      </c>
      <c r="Q313" s="21" t="s">
        <v>223</v>
      </c>
      <c r="R313" s="17" t="s">
        <v>1970</v>
      </c>
      <c r="S313" s="17" t="s">
        <v>243</v>
      </c>
      <c r="T313" s="17" t="s">
        <v>210</v>
      </c>
      <c r="U313" s="26"/>
    </row>
    <row r="314" spans="1:21" s="1" customFormat="1" ht="19.5" customHeight="1" x14ac:dyDescent="0.3">
      <c r="A314" s="45" t="s">
        <v>1567</v>
      </c>
      <c r="B314" s="19">
        <v>6</v>
      </c>
      <c r="C314" s="19">
        <v>1</v>
      </c>
      <c r="D314" s="19">
        <v>0</v>
      </c>
      <c r="E314" s="19">
        <v>0</v>
      </c>
      <c r="F314" s="19">
        <v>13</v>
      </c>
      <c r="G314" s="19">
        <v>0</v>
      </c>
      <c r="H314" s="118">
        <f t="shared" si="21"/>
        <v>20</v>
      </c>
      <c r="I314" s="45">
        <v>13</v>
      </c>
      <c r="J314" s="22">
        <f t="shared" si="20"/>
        <v>0.51282051282051277</v>
      </c>
      <c r="K314" s="20" t="s">
        <v>182</v>
      </c>
      <c r="L314" s="15" t="s">
        <v>1568</v>
      </c>
      <c r="M314" s="15" t="s">
        <v>248</v>
      </c>
      <c r="N314" s="15" t="s">
        <v>562</v>
      </c>
      <c r="O314" s="17" t="s">
        <v>1473</v>
      </c>
      <c r="P314" s="20">
        <v>4</v>
      </c>
      <c r="Q314" s="21" t="s">
        <v>383</v>
      </c>
      <c r="R314" s="17" t="s">
        <v>1478</v>
      </c>
      <c r="S314" s="17" t="s">
        <v>317</v>
      </c>
      <c r="T314" s="17" t="s">
        <v>611</v>
      </c>
      <c r="U314" s="26"/>
    </row>
    <row r="315" spans="1:21" s="1" customFormat="1" ht="19.5" customHeight="1" x14ac:dyDescent="0.3">
      <c r="A315" s="45" t="s">
        <v>492</v>
      </c>
      <c r="B315" s="19">
        <v>2</v>
      </c>
      <c r="C315" s="19">
        <v>1</v>
      </c>
      <c r="D315" s="19">
        <v>2</v>
      </c>
      <c r="E315" s="19">
        <v>1</v>
      </c>
      <c r="F315" s="19">
        <v>14</v>
      </c>
      <c r="G315" s="19">
        <v>0</v>
      </c>
      <c r="H315" s="118">
        <f t="shared" si="21"/>
        <v>20</v>
      </c>
      <c r="I315" s="45">
        <v>17</v>
      </c>
      <c r="J315" s="22">
        <f t="shared" si="20"/>
        <v>0.51282051282051277</v>
      </c>
      <c r="K315" s="20" t="s">
        <v>182</v>
      </c>
      <c r="L315" s="15" t="s">
        <v>610</v>
      </c>
      <c r="M315" s="15" t="s">
        <v>234</v>
      </c>
      <c r="N315" s="15" t="s">
        <v>611</v>
      </c>
      <c r="O315" s="17" t="s">
        <v>279</v>
      </c>
      <c r="P315" s="20">
        <v>4</v>
      </c>
      <c r="Q315" s="21" t="s">
        <v>224</v>
      </c>
      <c r="R315" s="17" t="s">
        <v>627</v>
      </c>
      <c r="S315" s="17" t="s">
        <v>521</v>
      </c>
      <c r="T315" s="17" t="s">
        <v>315</v>
      </c>
      <c r="U315" s="26"/>
    </row>
    <row r="316" spans="1:21" s="1" customFormat="1" ht="19.5" customHeight="1" x14ac:dyDescent="0.3">
      <c r="A316" s="45" t="s">
        <v>470</v>
      </c>
      <c r="B316" s="19">
        <v>2</v>
      </c>
      <c r="C316" s="19">
        <v>1</v>
      </c>
      <c r="D316" s="19">
        <v>1</v>
      </c>
      <c r="E316" s="19">
        <v>2</v>
      </c>
      <c r="F316" s="19">
        <v>14</v>
      </c>
      <c r="G316" s="19">
        <v>0</v>
      </c>
      <c r="H316" s="118">
        <f t="shared" si="21"/>
        <v>20</v>
      </c>
      <c r="I316" s="45">
        <v>18</v>
      </c>
      <c r="J316" s="22">
        <f t="shared" si="20"/>
        <v>0.51282051282051277</v>
      </c>
      <c r="K316" s="20" t="s">
        <v>182</v>
      </c>
      <c r="L316" s="15" t="s">
        <v>578</v>
      </c>
      <c r="M316" s="15" t="s">
        <v>304</v>
      </c>
      <c r="N316" s="15" t="s">
        <v>310</v>
      </c>
      <c r="O316" s="17" t="s">
        <v>279</v>
      </c>
      <c r="P316" s="20">
        <v>4</v>
      </c>
      <c r="Q316" s="21" t="s">
        <v>223</v>
      </c>
      <c r="R316" s="17" t="s">
        <v>592</v>
      </c>
      <c r="S316" s="17" t="s">
        <v>317</v>
      </c>
      <c r="T316" s="17" t="s">
        <v>593</v>
      </c>
      <c r="U316" s="26"/>
    </row>
    <row r="317" spans="1:21" s="1" customFormat="1" ht="19.5" customHeight="1" x14ac:dyDescent="0.3">
      <c r="A317" s="45" t="s">
        <v>149</v>
      </c>
      <c r="B317" s="19">
        <v>3</v>
      </c>
      <c r="C317" s="19">
        <v>1</v>
      </c>
      <c r="D317" s="19">
        <v>2</v>
      </c>
      <c r="E317" s="19">
        <v>1</v>
      </c>
      <c r="F317" s="19">
        <v>12</v>
      </c>
      <c r="G317" s="19">
        <v>0</v>
      </c>
      <c r="H317" s="118">
        <f t="shared" si="21"/>
        <v>19</v>
      </c>
      <c r="I317" s="45">
        <v>9</v>
      </c>
      <c r="J317" s="22">
        <f t="shared" si="20"/>
        <v>0.48717948717948717</v>
      </c>
      <c r="K317" s="20" t="s">
        <v>182</v>
      </c>
      <c r="L317" s="15" t="s">
        <v>1314</v>
      </c>
      <c r="M317" s="15" t="s">
        <v>448</v>
      </c>
      <c r="N317" s="15" t="s">
        <v>460</v>
      </c>
      <c r="O317" s="17" t="s">
        <v>1346</v>
      </c>
      <c r="P317" s="20">
        <v>4</v>
      </c>
      <c r="Q317" s="21" t="s">
        <v>240</v>
      </c>
      <c r="R317" s="17" t="s">
        <v>1298</v>
      </c>
      <c r="S317" s="17" t="s">
        <v>521</v>
      </c>
      <c r="T317" s="17" t="s">
        <v>320</v>
      </c>
      <c r="U317" s="26"/>
    </row>
    <row r="318" spans="1:21" s="1" customFormat="1" ht="19.5" customHeight="1" x14ac:dyDescent="0.3">
      <c r="A318" s="45" t="s">
        <v>489</v>
      </c>
      <c r="B318" s="19">
        <v>0</v>
      </c>
      <c r="C318" s="19">
        <v>1</v>
      </c>
      <c r="D318" s="19">
        <v>0</v>
      </c>
      <c r="E318" s="19">
        <v>0</v>
      </c>
      <c r="F318" s="19">
        <v>14</v>
      </c>
      <c r="G318" s="19">
        <v>4</v>
      </c>
      <c r="H318" s="118">
        <f t="shared" si="21"/>
        <v>19</v>
      </c>
      <c r="I318" s="45">
        <v>17</v>
      </c>
      <c r="J318" s="22">
        <f t="shared" si="20"/>
        <v>0.48717948717948717</v>
      </c>
      <c r="K318" s="20" t="s">
        <v>182</v>
      </c>
      <c r="L318" s="15" t="s">
        <v>607</v>
      </c>
      <c r="M318" s="15" t="s">
        <v>362</v>
      </c>
      <c r="N318" s="15" t="s">
        <v>371</v>
      </c>
      <c r="O318" s="17" t="s">
        <v>279</v>
      </c>
      <c r="P318" s="20">
        <v>4</v>
      </c>
      <c r="Q318" s="21" t="s">
        <v>224</v>
      </c>
      <c r="R318" s="17" t="s">
        <v>627</v>
      </c>
      <c r="S318" s="17" t="s">
        <v>521</v>
      </c>
      <c r="T318" s="17" t="s">
        <v>315</v>
      </c>
      <c r="U318" s="26"/>
    </row>
    <row r="319" spans="1:21" s="1" customFormat="1" ht="19.5" customHeight="1" x14ac:dyDescent="0.3">
      <c r="A319" s="45" t="s">
        <v>150</v>
      </c>
      <c r="B319" s="19">
        <v>3</v>
      </c>
      <c r="C319" s="19">
        <v>0</v>
      </c>
      <c r="D319" s="19">
        <v>1</v>
      </c>
      <c r="E319" s="19">
        <v>0</v>
      </c>
      <c r="F319" s="19">
        <v>13</v>
      </c>
      <c r="G319" s="19">
        <v>2</v>
      </c>
      <c r="H319" s="118">
        <f t="shared" si="21"/>
        <v>19</v>
      </c>
      <c r="I319" s="45">
        <v>8</v>
      </c>
      <c r="J319" s="22">
        <f t="shared" si="20"/>
        <v>0.48717948717948717</v>
      </c>
      <c r="K319" s="20" t="s">
        <v>182</v>
      </c>
      <c r="L319" s="15" t="s">
        <v>1313</v>
      </c>
      <c r="M319" s="15" t="s">
        <v>381</v>
      </c>
      <c r="N319" s="15" t="s">
        <v>220</v>
      </c>
      <c r="O319" s="17" t="s">
        <v>1346</v>
      </c>
      <c r="P319" s="20">
        <v>4</v>
      </c>
      <c r="Q319" s="21" t="s">
        <v>240</v>
      </c>
      <c r="R319" s="17" t="s">
        <v>1298</v>
      </c>
      <c r="S319" s="17" t="s">
        <v>521</v>
      </c>
      <c r="T319" s="17" t="s">
        <v>320</v>
      </c>
      <c r="U319" s="26"/>
    </row>
    <row r="320" spans="1:21" s="1" customFormat="1" ht="19.5" customHeight="1" x14ac:dyDescent="0.3">
      <c r="A320" s="45" t="s">
        <v>1569</v>
      </c>
      <c r="B320" s="19">
        <v>3</v>
      </c>
      <c r="C320" s="19">
        <v>1</v>
      </c>
      <c r="D320" s="19">
        <v>2</v>
      </c>
      <c r="E320" s="19">
        <v>0</v>
      </c>
      <c r="F320" s="19">
        <v>12</v>
      </c>
      <c r="G320" s="19">
        <v>1</v>
      </c>
      <c r="H320" s="45">
        <f t="shared" si="21"/>
        <v>19</v>
      </c>
      <c r="I320" s="45">
        <v>14</v>
      </c>
      <c r="J320" s="22">
        <f t="shared" si="20"/>
        <v>0.48717948717948717</v>
      </c>
      <c r="K320" s="20" t="s">
        <v>182</v>
      </c>
      <c r="L320" s="15" t="s">
        <v>1570</v>
      </c>
      <c r="M320" s="15" t="s">
        <v>412</v>
      </c>
      <c r="N320" s="15" t="s">
        <v>201</v>
      </c>
      <c r="O320" s="17" t="s">
        <v>1473</v>
      </c>
      <c r="P320" s="20">
        <v>4</v>
      </c>
      <c r="Q320" s="21" t="s">
        <v>383</v>
      </c>
      <c r="R320" s="17" t="s">
        <v>1478</v>
      </c>
      <c r="S320" s="17" t="s">
        <v>317</v>
      </c>
      <c r="T320" s="17" t="s">
        <v>611</v>
      </c>
      <c r="U320" s="26"/>
    </row>
    <row r="321" spans="1:21" s="1" customFormat="1" ht="19.5" customHeight="1" x14ac:dyDescent="0.3">
      <c r="A321" s="45" t="s">
        <v>145</v>
      </c>
      <c r="B321" s="19">
        <v>4</v>
      </c>
      <c r="C321" s="19">
        <v>1</v>
      </c>
      <c r="D321" s="19">
        <v>1</v>
      </c>
      <c r="E321" s="19">
        <v>1</v>
      </c>
      <c r="F321" s="19">
        <v>12</v>
      </c>
      <c r="G321" s="19">
        <v>0</v>
      </c>
      <c r="H321" s="118">
        <f t="shared" si="21"/>
        <v>19</v>
      </c>
      <c r="I321" s="45">
        <v>5</v>
      </c>
      <c r="J321" s="22">
        <f t="shared" si="20"/>
        <v>0.48717948717948717</v>
      </c>
      <c r="K321" s="20" t="s">
        <v>182</v>
      </c>
      <c r="L321" s="15" t="s">
        <v>1805</v>
      </c>
      <c r="M321" s="15" t="s">
        <v>1127</v>
      </c>
      <c r="N321" s="15" t="s">
        <v>215</v>
      </c>
      <c r="O321" s="17" t="s">
        <v>1811</v>
      </c>
      <c r="P321" s="20">
        <v>4</v>
      </c>
      <c r="Q321" s="21" t="s">
        <v>223</v>
      </c>
      <c r="R321" s="17" t="s">
        <v>1797</v>
      </c>
      <c r="S321" s="17" t="s">
        <v>1798</v>
      </c>
      <c r="T321" s="17" t="s">
        <v>269</v>
      </c>
      <c r="U321" s="57"/>
    </row>
    <row r="322" spans="1:21" s="1" customFormat="1" ht="19.5" customHeight="1" x14ac:dyDescent="0.3">
      <c r="A322" s="45" t="s">
        <v>495</v>
      </c>
      <c r="B322" s="19">
        <v>4</v>
      </c>
      <c r="C322" s="19">
        <v>0</v>
      </c>
      <c r="D322" s="19">
        <v>3</v>
      </c>
      <c r="E322" s="19">
        <v>1</v>
      </c>
      <c r="F322" s="19">
        <v>7</v>
      </c>
      <c r="G322" s="19">
        <v>4</v>
      </c>
      <c r="H322" s="118">
        <f t="shared" si="21"/>
        <v>19</v>
      </c>
      <c r="I322" s="45">
        <v>15</v>
      </c>
      <c r="J322" s="22">
        <f t="shared" si="20"/>
        <v>0.48717948717948717</v>
      </c>
      <c r="K322" s="20" t="s">
        <v>182</v>
      </c>
      <c r="L322" s="15" t="s">
        <v>1579</v>
      </c>
      <c r="M322" s="15" t="s">
        <v>314</v>
      </c>
      <c r="N322" s="15" t="s">
        <v>227</v>
      </c>
      <c r="O322" s="17" t="s">
        <v>1473</v>
      </c>
      <c r="P322" s="20">
        <v>4</v>
      </c>
      <c r="Q322" s="21" t="s">
        <v>224</v>
      </c>
      <c r="R322" s="17" t="s">
        <v>1474</v>
      </c>
      <c r="S322" s="17" t="s">
        <v>434</v>
      </c>
      <c r="T322" s="17" t="s">
        <v>662</v>
      </c>
      <c r="U322" s="26"/>
    </row>
    <row r="323" spans="1:21" s="1" customFormat="1" ht="19.5" customHeight="1" x14ac:dyDescent="0.3">
      <c r="A323" s="45" t="s">
        <v>147</v>
      </c>
      <c r="B323" s="144" t="s">
        <v>2673</v>
      </c>
      <c r="C323" s="145"/>
      <c r="D323" s="145"/>
      <c r="E323" s="145"/>
      <c r="F323" s="145"/>
      <c r="G323" s="146"/>
      <c r="H323" s="45">
        <v>19</v>
      </c>
      <c r="I323" s="45">
        <v>11</v>
      </c>
      <c r="J323" s="22">
        <f t="shared" si="20"/>
        <v>0.48717948717948717</v>
      </c>
      <c r="K323" s="20" t="s">
        <v>182</v>
      </c>
      <c r="L323" s="15" t="s">
        <v>2189</v>
      </c>
      <c r="M323" s="15" t="s">
        <v>274</v>
      </c>
      <c r="N323" s="15" t="s">
        <v>220</v>
      </c>
      <c r="O323" s="17" t="s">
        <v>2674</v>
      </c>
      <c r="P323" s="20">
        <v>4</v>
      </c>
      <c r="Q323" s="21" t="s">
        <v>223</v>
      </c>
      <c r="R323" s="17" t="s">
        <v>2161</v>
      </c>
      <c r="S323" s="17" t="s">
        <v>521</v>
      </c>
      <c r="T323" s="17" t="s">
        <v>2162</v>
      </c>
      <c r="U323" s="26"/>
    </row>
    <row r="324" spans="1:21" s="1" customFormat="1" ht="19.5" customHeight="1" x14ac:dyDescent="0.3">
      <c r="A324" s="45" t="s">
        <v>146</v>
      </c>
      <c r="B324" s="19">
        <v>5</v>
      </c>
      <c r="C324" s="19">
        <v>1</v>
      </c>
      <c r="D324" s="19">
        <v>3</v>
      </c>
      <c r="E324" s="19">
        <v>0</v>
      </c>
      <c r="F324" s="19">
        <v>10</v>
      </c>
      <c r="G324" s="19">
        <v>0</v>
      </c>
      <c r="H324" s="45">
        <f t="shared" ref="H324:H350" si="22">B324+C324+D324+E324+F324+G324</f>
        <v>19</v>
      </c>
      <c r="I324" s="45">
        <v>3</v>
      </c>
      <c r="J324" s="22">
        <f t="shared" si="20"/>
        <v>0.48717948717948717</v>
      </c>
      <c r="K324" s="29" t="s">
        <v>182</v>
      </c>
      <c r="L324" s="15" t="s">
        <v>2506</v>
      </c>
      <c r="M324" s="15" t="s">
        <v>197</v>
      </c>
      <c r="N324" s="15" t="s">
        <v>2192</v>
      </c>
      <c r="O324" s="17" t="s">
        <v>2503</v>
      </c>
      <c r="P324" s="20">
        <v>4</v>
      </c>
      <c r="Q324" s="21" t="s">
        <v>253</v>
      </c>
      <c r="R324" s="17" t="s">
        <v>2504</v>
      </c>
      <c r="S324" s="17" t="s">
        <v>857</v>
      </c>
      <c r="T324" s="17" t="s">
        <v>387</v>
      </c>
      <c r="U324" s="57"/>
    </row>
    <row r="325" spans="1:21" s="1" customFormat="1" ht="19.5" customHeight="1" x14ac:dyDescent="0.3">
      <c r="A325" s="45" t="s">
        <v>154</v>
      </c>
      <c r="B325" s="19">
        <v>4</v>
      </c>
      <c r="C325" s="19">
        <v>1</v>
      </c>
      <c r="D325" s="19">
        <v>0</v>
      </c>
      <c r="E325" s="19">
        <v>0</v>
      </c>
      <c r="F325" s="19">
        <v>12</v>
      </c>
      <c r="G325" s="19">
        <v>2</v>
      </c>
      <c r="H325" s="118">
        <f t="shared" si="22"/>
        <v>19</v>
      </c>
      <c r="I325" s="45">
        <v>8</v>
      </c>
      <c r="J325" s="22">
        <f t="shared" si="20"/>
        <v>0.48717948717948717</v>
      </c>
      <c r="K325" s="20" t="s">
        <v>182</v>
      </c>
      <c r="L325" s="15" t="s">
        <v>997</v>
      </c>
      <c r="M325" s="15" t="s">
        <v>521</v>
      </c>
      <c r="N325" s="15" t="s">
        <v>252</v>
      </c>
      <c r="O325" s="17" t="s">
        <v>1346</v>
      </c>
      <c r="P325" s="20">
        <v>4</v>
      </c>
      <c r="Q325" s="21" t="s">
        <v>240</v>
      </c>
      <c r="R325" s="17" t="s">
        <v>1298</v>
      </c>
      <c r="S325" s="17" t="s">
        <v>521</v>
      </c>
      <c r="T325" s="17" t="s">
        <v>320</v>
      </c>
      <c r="U325" s="26"/>
    </row>
    <row r="326" spans="1:21" s="1" customFormat="1" ht="19.5" customHeight="1" x14ac:dyDescent="0.3">
      <c r="A326" s="45" t="s">
        <v>177</v>
      </c>
      <c r="B326" s="19">
        <v>2</v>
      </c>
      <c r="C326" s="19">
        <v>0</v>
      </c>
      <c r="D326" s="19">
        <v>1</v>
      </c>
      <c r="E326" s="19">
        <v>0</v>
      </c>
      <c r="F326" s="19">
        <v>14</v>
      </c>
      <c r="G326" s="19">
        <v>2</v>
      </c>
      <c r="H326" s="45">
        <f t="shared" si="22"/>
        <v>19</v>
      </c>
      <c r="I326" s="45">
        <v>17</v>
      </c>
      <c r="J326" s="22">
        <f t="shared" si="20"/>
        <v>0.48717948717948717</v>
      </c>
      <c r="K326" s="20" t="s">
        <v>182</v>
      </c>
      <c r="L326" s="15" t="s">
        <v>559</v>
      </c>
      <c r="M326" s="15" t="s">
        <v>376</v>
      </c>
      <c r="N326" s="15" t="s">
        <v>201</v>
      </c>
      <c r="O326" s="17" t="s">
        <v>279</v>
      </c>
      <c r="P326" s="20">
        <v>4</v>
      </c>
      <c r="Q326" s="21" t="s">
        <v>223</v>
      </c>
      <c r="R326" s="17" t="s">
        <v>592</v>
      </c>
      <c r="S326" s="17" t="s">
        <v>317</v>
      </c>
      <c r="T326" s="17" t="s">
        <v>593</v>
      </c>
      <c r="U326" s="26"/>
    </row>
    <row r="327" spans="1:21" s="1" customFormat="1" ht="19.5" customHeight="1" x14ac:dyDescent="0.3">
      <c r="A327" s="45" t="s">
        <v>147</v>
      </c>
      <c r="B327" s="19">
        <v>5</v>
      </c>
      <c r="C327" s="19">
        <v>1</v>
      </c>
      <c r="D327" s="19">
        <v>1</v>
      </c>
      <c r="E327" s="19">
        <v>3</v>
      </c>
      <c r="F327" s="19">
        <v>9</v>
      </c>
      <c r="G327" s="19">
        <v>0</v>
      </c>
      <c r="H327" s="45">
        <f t="shared" si="22"/>
        <v>19</v>
      </c>
      <c r="I327" s="45">
        <v>6</v>
      </c>
      <c r="J327" s="22">
        <f t="shared" si="20"/>
        <v>0.48717948717948717</v>
      </c>
      <c r="K327" s="20" t="s">
        <v>182</v>
      </c>
      <c r="L327" s="15" t="s">
        <v>313</v>
      </c>
      <c r="M327" s="15" t="s">
        <v>1239</v>
      </c>
      <c r="N327" s="15" t="s">
        <v>267</v>
      </c>
      <c r="O327" s="17" t="s">
        <v>1231</v>
      </c>
      <c r="P327" s="20">
        <v>4</v>
      </c>
      <c r="Q327" s="21" t="s">
        <v>224</v>
      </c>
      <c r="R327" s="17" t="s">
        <v>1234</v>
      </c>
      <c r="S327" s="17" t="s">
        <v>389</v>
      </c>
      <c r="T327" s="17" t="s">
        <v>387</v>
      </c>
      <c r="U327" s="26"/>
    </row>
    <row r="328" spans="1:21" s="1" customFormat="1" ht="19.5" customHeight="1" x14ac:dyDescent="0.3">
      <c r="A328" s="45" t="s">
        <v>160</v>
      </c>
      <c r="B328" s="19">
        <v>3</v>
      </c>
      <c r="C328" s="19">
        <v>0</v>
      </c>
      <c r="D328" s="19">
        <v>0</v>
      </c>
      <c r="E328" s="19">
        <v>0</v>
      </c>
      <c r="F328" s="19">
        <v>14</v>
      </c>
      <c r="G328" s="19">
        <v>2</v>
      </c>
      <c r="H328" s="45">
        <f t="shared" si="22"/>
        <v>19</v>
      </c>
      <c r="I328" s="45">
        <v>19</v>
      </c>
      <c r="J328" s="22">
        <f t="shared" si="20"/>
        <v>0.48717948717948717</v>
      </c>
      <c r="K328" s="20" t="s">
        <v>182</v>
      </c>
      <c r="L328" s="15" t="s">
        <v>2266</v>
      </c>
      <c r="M328" s="15" t="s">
        <v>2267</v>
      </c>
      <c r="N328" s="15" t="s">
        <v>325</v>
      </c>
      <c r="O328" s="17" t="s">
        <v>2222</v>
      </c>
      <c r="P328" s="20">
        <v>4</v>
      </c>
      <c r="Q328" s="21" t="s">
        <v>241</v>
      </c>
      <c r="R328" s="17" t="s">
        <v>2232</v>
      </c>
      <c r="S328" s="17" t="s">
        <v>441</v>
      </c>
      <c r="T328" s="17" t="s">
        <v>315</v>
      </c>
      <c r="U328" s="26"/>
    </row>
    <row r="329" spans="1:21" s="1" customFormat="1" ht="19.5" customHeight="1" x14ac:dyDescent="0.3">
      <c r="A329" s="45" t="s">
        <v>477</v>
      </c>
      <c r="B329" s="19">
        <v>4</v>
      </c>
      <c r="C329" s="19">
        <v>1</v>
      </c>
      <c r="D329" s="19">
        <v>1</v>
      </c>
      <c r="E329" s="19">
        <v>0</v>
      </c>
      <c r="F329" s="19">
        <v>11</v>
      </c>
      <c r="G329" s="19">
        <v>2</v>
      </c>
      <c r="H329" s="118">
        <f t="shared" si="22"/>
        <v>19</v>
      </c>
      <c r="I329" s="45">
        <v>14</v>
      </c>
      <c r="J329" s="22">
        <f t="shared" si="20"/>
        <v>0.48717948717948717</v>
      </c>
      <c r="K329" s="20" t="s">
        <v>182</v>
      </c>
      <c r="L329" s="15" t="s">
        <v>1572</v>
      </c>
      <c r="M329" s="15" t="s">
        <v>863</v>
      </c>
      <c r="N329" s="15" t="s">
        <v>336</v>
      </c>
      <c r="O329" s="17" t="s">
        <v>1473</v>
      </c>
      <c r="P329" s="20">
        <v>4</v>
      </c>
      <c r="Q329" s="21" t="s">
        <v>223</v>
      </c>
      <c r="R329" s="17" t="s">
        <v>1484</v>
      </c>
      <c r="S329" s="17" t="s">
        <v>434</v>
      </c>
      <c r="T329" s="17" t="s">
        <v>210</v>
      </c>
      <c r="U329" s="26"/>
    </row>
    <row r="330" spans="1:21" s="1" customFormat="1" ht="19.5" customHeight="1" x14ac:dyDescent="0.3">
      <c r="A330" s="45" t="s">
        <v>165</v>
      </c>
      <c r="B330" s="19">
        <v>3</v>
      </c>
      <c r="C330" s="19">
        <v>0</v>
      </c>
      <c r="D330" s="19">
        <v>0</v>
      </c>
      <c r="E330" s="19">
        <v>0</v>
      </c>
      <c r="F330" s="19">
        <v>16</v>
      </c>
      <c r="G330" s="19">
        <v>0</v>
      </c>
      <c r="H330" s="45">
        <f t="shared" si="22"/>
        <v>19</v>
      </c>
      <c r="I330" s="45">
        <v>14</v>
      </c>
      <c r="J330" s="22">
        <f t="shared" si="20"/>
        <v>0.48717948717948717</v>
      </c>
      <c r="K330" s="20" t="s">
        <v>182</v>
      </c>
      <c r="L330" s="15" t="s">
        <v>1573</v>
      </c>
      <c r="M330" s="15" t="s">
        <v>1059</v>
      </c>
      <c r="N330" s="15" t="s">
        <v>280</v>
      </c>
      <c r="O330" s="17" t="s">
        <v>1473</v>
      </c>
      <c r="P330" s="20">
        <v>4</v>
      </c>
      <c r="Q330" s="21" t="s">
        <v>253</v>
      </c>
      <c r="R330" s="17" t="s">
        <v>870</v>
      </c>
      <c r="S330" s="17" t="s">
        <v>441</v>
      </c>
      <c r="T330" s="17" t="s">
        <v>1265</v>
      </c>
      <c r="U330" s="26"/>
    </row>
    <row r="331" spans="1:21" s="1" customFormat="1" ht="19.5" customHeight="1" x14ac:dyDescent="0.3">
      <c r="A331" s="45" t="s">
        <v>167</v>
      </c>
      <c r="B331" s="19">
        <v>2</v>
      </c>
      <c r="C331" s="19">
        <v>1</v>
      </c>
      <c r="D331" s="19">
        <v>0</v>
      </c>
      <c r="E331" s="19">
        <v>0</v>
      </c>
      <c r="F331" s="19">
        <v>16</v>
      </c>
      <c r="G331" s="19">
        <v>0</v>
      </c>
      <c r="H331" s="45">
        <f t="shared" si="22"/>
        <v>19</v>
      </c>
      <c r="I331" s="45">
        <v>14</v>
      </c>
      <c r="J331" s="22">
        <f t="shared" si="20"/>
        <v>0.48717948717948717</v>
      </c>
      <c r="K331" s="20" t="s">
        <v>182</v>
      </c>
      <c r="L331" s="15" t="s">
        <v>1574</v>
      </c>
      <c r="M331" s="15" t="s">
        <v>191</v>
      </c>
      <c r="N331" s="15" t="s">
        <v>310</v>
      </c>
      <c r="O331" s="17" t="s">
        <v>1473</v>
      </c>
      <c r="P331" s="20">
        <v>4</v>
      </c>
      <c r="Q331" s="21" t="s">
        <v>253</v>
      </c>
      <c r="R331" s="17" t="s">
        <v>870</v>
      </c>
      <c r="S331" s="17" t="s">
        <v>441</v>
      </c>
      <c r="T331" s="17" t="s">
        <v>1265</v>
      </c>
      <c r="U331" s="26"/>
    </row>
    <row r="332" spans="1:21" s="1" customFormat="1" ht="19.5" customHeight="1" x14ac:dyDescent="0.3">
      <c r="A332" s="45" t="s">
        <v>170</v>
      </c>
      <c r="B332" s="19">
        <v>1</v>
      </c>
      <c r="C332" s="19">
        <v>1</v>
      </c>
      <c r="D332" s="19">
        <v>0</v>
      </c>
      <c r="E332" s="19">
        <v>0</v>
      </c>
      <c r="F332" s="19">
        <v>14</v>
      </c>
      <c r="G332" s="19">
        <v>3</v>
      </c>
      <c r="H332" s="45">
        <f t="shared" si="22"/>
        <v>19</v>
      </c>
      <c r="I332" s="45">
        <v>12</v>
      </c>
      <c r="J332" s="22">
        <f t="shared" si="20"/>
        <v>0.48717948717948717</v>
      </c>
      <c r="K332" s="20" t="s">
        <v>182</v>
      </c>
      <c r="L332" s="15" t="s">
        <v>1663</v>
      </c>
      <c r="M332" s="15" t="s">
        <v>234</v>
      </c>
      <c r="N332" s="15" t="s">
        <v>210</v>
      </c>
      <c r="O332" s="17" t="s">
        <v>1633</v>
      </c>
      <c r="P332" s="20">
        <v>4</v>
      </c>
      <c r="Q332" s="21" t="s">
        <v>241</v>
      </c>
      <c r="R332" s="17" t="s">
        <v>1648</v>
      </c>
      <c r="S332" s="17" t="s">
        <v>317</v>
      </c>
      <c r="T332" s="17" t="s">
        <v>611</v>
      </c>
      <c r="U332" s="26"/>
    </row>
    <row r="333" spans="1:21" s="1" customFormat="1" ht="19.5" customHeight="1" x14ac:dyDescent="0.3">
      <c r="A333" s="45" t="s">
        <v>153</v>
      </c>
      <c r="B333" s="19">
        <v>2</v>
      </c>
      <c r="C333" s="19">
        <v>1</v>
      </c>
      <c r="D333" s="19">
        <v>0</v>
      </c>
      <c r="E333" s="19">
        <v>0</v>
      </c>
      <c r="F333" s="19">
        <v>14</v>
      </c>
      <c r="G333" s="19">
        <v>2</v>
      </c>
      <c r="H333" s="45">
        <f t="shared" si="22"/>
        <v>19</v>
      </c>
      <c r="I333" s="45">
        <v>11</v>
      </c>
      <c r="J333" s="22">
        <f t="shared" si="20"/>
        <v>0.48717948717948717</v>
      </c>
      <c r="K333" s="20" t="s">
        <v>182</v>
      </c>
      <c r="L333" s="18" t="s">
        <v>2378</v>
      </c>
      <c r="M333" s="15" t="s">
        <v>351</v>
      </c>
      <c r="N333" s="15" t="s">
        <v>235</v>
      </c>
      <c r="O333" s="17" t="s">
        <v>2350</v>
      </c>
      <c r="P333" s="20">
        <v>4</v>
      </c>
      <c r="Q333" s="21" t="s">
        <v>253</v>
      </c>
      <c r="R333" s="17" t="s">
        <v>2354</v>
      </c>
      <c r="S333" s="17" t="s">
        <v>521</v>
      </c>
      <c r="T333" s="17" t="s">
        <v>2355</v>
      </c>
      <c r="U333" s="26"/>
    </row>
    <row r="334" spans="1:21" s="1" customFormat="1" ht="19.5" customHeight="1" x14ac:dyDescent="0.3">
      <c r="A334" s="45" t="s">
        <v>147</v>
      </c>
      <c r="B334" s="19">
        <v>4</v>
      </c>
      <c r="C334" s="19">
        <v>1</v>
      </c>
      <c r="D334" s="19">
        <v>0</v>
      </c>
      <c r="E334" s="19">
        <v>0</v>
      </c>
      <c r="F334" s="19">
        <v>14</v>
      </c>
      <c r="G334" s="19">
        <v>0</v>
      </c>
      <c r="H334" s="45">
        <f t="shared" si="22"/>
        <v>19</v>
      </c>
      <c r="I334" s="45">
        <v>17</v>
      </c>
      <c r="J334" s="22">
        <f t="shared" si="20"/>
        <v>0.48717948717948717</v>
      </c>
      <c r="K334" s="20" t="s">
        <v>182</v>
      </c>
      <c r="L334" s="15" t="s">
        <v>507</v>
      </c>
      <c r="M334" s="15" t="s">
        <v>191</v>
      </c>
      <c r="N334" s="15" t="s">
        <v>628</v>
      </c>
      <c r="O334" s="17" t="s">
        <v>279</v>
      </c>
      <c r="P334" s="20">
        <v>4</v>
      </c>
      <c r="Q334" s="21" t="s">
        <v>253</v>
      </c>
      <c r="R334" s="17" t="s">
        <v>547</v>
      </c>
      <c r="S334" s="17" t="s">
        <v>434</v>
      </c>
      <c r="T334" s="17" t="s">
        <v>387</v>
      </c>
      <c r="U334" s="26"/>
    </row>
    <row r="335" spans="1:21" s="1" customFormat="1" ht="19.5" customHeight="1" x14ac:dyDescent="0.3">
      <c r="A335" s="45" t="s">
        <v>174</v>
      </c>
      <c r="B335" s="19">
        <v>1</v>
      </c>
      <c r="C335" s="19">
        <v>1</v>
      </c>
      <c r="D335" s="19">
        <v>0</v>
      </c>
      <c r="E335" s="19">
        <v>0</v>
      </c>
      <c r="F335" s="19">
        <v>16</v>
      </c>
      <c r="G335" s="19">
        <v>1</v>
      </c>
      <c r="H335" s="118">
        <f t="shared" si="22"/>
        <v>19</v>
      </c>
      <c r="I335" s="45">
        <v>14</v>
      </c>
      <c r="J335" s="22">
        <f t="shared" si="20"/>
        <v>0.48717948717948717</v>
      </c>
      <c r="K335" s="20" t="s">
        <v>182</v>
      </c>
      <c r="L335" s="15" t="s">
        <v>1575</v>
      </c>
      <c r="M335" s="15" t="s">
        <v>349</v>
      </c>
      <c r="N335" s="15" t="s">
        <v>325</v>
      </c>
      <c r="O335" s="17" t="s">
        <v>1473</v>
      </c>
      <c r="P335" s="20">
        <v>4</v>
      </c>
      <c r="Q335" s="21" t="s">
        <v>253</v>
      </c>
      <c r="R335" s="17" t="s">
        <v>870</v>
      </c>
      <c r="S335" s="17" t="s">
        <v>441</v>
      </c>
      <c r="T335" s="17" t="s">
        <v>1265</v>
      </c>
      <c r="U335" s="26"/>
    </row>
    <row r="336" spans="1:21" s="1" customFormat="1" ht="19.5" customHeight="1" x14ac:dyDescent="0.3">
      <c r="A336" s="45" t="s">
        <v>471</v>
      </c>
      <c r="B336" s="31">
        <v>4</v>
      </c>
      <c r="C336" s="31">
        <v>0</v>
      </c>
      <c r="D336" s="31">
        <v>1</v>
      </c>
      <c r="E336" s="31">
        <v>0</v>
      </c>
      <c r="F336" s="31">
        <v>13</v>
      </c>
      <c r="G336" s="31">
        <v>1</v>
      </c>
      <c r="H336" s="45">
        <f t="shared" si="22"/>
        <v>19</v>
      </c>
      <c r="I336" s="45">
        <v>11</v>
      </c>
      <c r="J336" s="22">
        <f t="shared" si="20"/>
        <v>0.48717948717948717</v>
      </c>
      <c r="K336" s="20" t="s">
        <v>182</v>
      </c>
      <c r="L336" s="18" t="s">
        <v>2379</v>
      </c>
      <c r="M336" s="17" t="s">
        <v>1280</v>
      </c>
      <c r="N336" s="17" t="s">
        <v>941</v>
      </c>
      <c r="O336" s="17" t="s">
        <v>2350</v>
      </c>
      <c r="P336" s="20">
        <v>4</v>
      </c>
      <c r="Q336" s="21" t="s">
        <v>224</v>
      </c>
      <c r="R336" s="17" t="s">
        <v>2369</v>
      </c>
      <c r="S336" s="17" t="s">
        <v>521</v>
      </c>
      <c r="T336" s="17" t="s">
        <v>210</v>
      </c>
      <c r="U336" s="26"/>
    </row>
    <row r="337" spans="1:21" s="1" customFormat="1" ht="19.5" customHeight="1" x14ac:dyDescent="0.3">
      <c r="A337" s="45" t="s">
        <v>1577</v>
      </c>
      <c r="B337" s="19">
        <v>6</v>
      </c>
      <c r="C337" s="19">
        <v>1</v>
      </c>
      <c r="D337" s="19">
        <v>3</v>
      </c>
      <c r="E337" s="19">
        <v>0</v>
      </c>
      <c r="F337" s="19">
        <v>5</v>
      </c>
      <c r="G337" s="19">
        <v>4</v>
      </c>
      <c r="H337" s="118">
        <f t="shared" si="22"/>
        <v>19</v>
      </c>
      <c r="I337" s="45">
        <v>14</v>
      </c>
      <c r="J337" s="22">
        <f t="shared" si="20"/>
        <v>0.48717948717948717</v>
      </c>
      <c r="K337" s="20" t="s">
        <v>182</v>
      </c>
      <c r="L337" s="15" t="s">
        <v>1578</v>
      </c>
      <c r="M337" s="15" t="s">
        <v>338</v>
      </c>
      <c r="N337" s="15" t="s">
        <v>904</v>
      </c>
      <c r="O337" s="17" t="s">
        <v>1473</v>
      </c>
      <c r="P337" s="20">
        <v>4</v>
      </c>
      <c r="Q337" s="21" t="s">
        <v>224</v>
      </c>
      <c r="R337" s="17" t="s">
        <v>1474</v>
      </c>
      <c r="S337" s="17" t="s">
        <v>434</v>
      </c>
      <c r="T337" s="17" t="s">
        <v>662</v>
      </c>
      <c r="U337" s="26"/>
    </row>
    <row r="338" spans="1:21" s="1" customFormat="1" ht="19.5" customHeight="1" x14ac:dyDescent="0.3">
      <c r="A338" s="45" t="s">
        <v>146</v>
      </c>
      <c r="B338" s="19">
        <v>3</v>
      </c>
      <c r="C338" s="19">
        <v>0</v>
      </c>
      <c r="D338" s="19">
        <v>1</v>
      </c>
      <c r="E338" s="19">
        <v>0</v>
      </c>
      <c r="F338" s="19">
        <v>12</v>
      </c>
      <c r="G338" s="19">
        <v>2</v>
      </c>
      <c r="H338" s="118">
        <f t="shared" si="22"/>
        <v>18</v>
      </c>
      <c r="I338" s="45">
        <v>3</v>
      </c>
      <c r="J338" s="22">
        <f t="shared" si="20"/>
        <v>0.46153846153846156</v>
      </c>
      <c r="K338" s="45" t="s">
        <v>182</v>
      </c>
      <c r="L338" s="15" t="s">
        <v>1075</v>
      </c>
      <c r="M338" s="15" t="s">
        <v>212</v>
      </c>
      <c r="N338" s="15" t="s">
        <v>1076</v>
      </c>
      <c r="O338" s="17" t="s">
        <v>1071</v>
      </c>
      <c r="P338" s="20">
        <v>4</v>
      </c>
      <c r="Q338" s="21" t="s">
        <v>253</v>
      </c>
      <c r="R338" s="17" t="s">
        <v>1072</v>
      </c>
      <c r="S338" s="17" t="s">
        <v>521</v>
      </c>
      <c r="T338" s="17" t="s">
        <v>611</v>
      </c>
      <c r="U338" s="57"/>
    </row>
    <row r="339" spans="1:21" s="1" customFormat="1" ht="19.5" customHeight="1" x14ac:dyDescent="0.3">
      <c r="A339" s="45" t="s">
        <v>156</v>
      </c>
      <c r="B339" s="19">
        <v>2</v>
      </c>
      <c r="C339" s="19">
        <v>1</v>
      </c>
      <c r="D339" s="19">
        <v>1</v>
      </c>
      <c r="E339" s="19">
        <v>0</v>
      </c>
      <c r="F339" s="19">
        <v>14</v>
      </c>
      <c r="G339" s="19">
        <v>0</v>
      </c>
      <c r="H339" s="118">
        <f t="shared" si="22"/>
        <v>18</v>
      </c>
      <c r="I339" s="45">
        <v>15</v>
      </c>
      <c r="J339" s="22">
        <f t="shared" si="20"/>
        <v>0.46153846153846156</v>
      </c>
      <c r="K339" s="20" t="s">
        <v>182</v>
      </c>
      <c r="L339" s="15" t="s">
        <v>1580</v>
      </c>
      <c r="M339" s="15" t="s">
        <v>1581</v>
      </c>
      <c r="N339" s="15" t="s">
        <v>371</v>
      </c>
      <c r="O339" s="17" t="s">
        <v>1473</v>
      </c>
      <c r="P339" s="20">
        <v>4</v>
      </c>
      <c r="Q339" s="21" t="s">
        <v>253</v>
      </c>
      <c r="R339" s="17" t="s">
        <v>870</v>
      </c>
      <c r="S339" s="17" t="s">
        <v>441</v>
      </c>
      <c r="T339" s="17" t="s">
        <v>1265</v>
      </c>
      <c r="U339" s="26"/>
    </row>
    <row r="340" spans="1:21" s="1" customFormat="1" ht="19.5" customHeight="1" x14ac:dyDescent="0.3">
      <c r="A340" s="45" t="s">
        <v>158</v>
      </c>
      <c r="B340" s="19">
        <v>2</v>
      </c>
      <c r="C340" s="19">
        <v>1</v>
      </c>
      <c r="D340" s="19">
        <v>1</v>
      </c>
      <c r="E340" s="19">
        <v>0</v>
      </c>
      <c r="F340" s="19">
        <v>14</v>
      </c>
      <c r="G340" s="19">
        <v>0</v>
      </c>
      <c r="H340" s="118">
        <f t="shared" si="22"/>
        <v>18</v>
      </c>
      <c r="I340" s="45">
        <v>15</v>
      </c>
      <c r="J340" s="22">
        <f t="shared" si="20"/>
        <v>0.46153846153846156</v>
      </c>
      <c r="K340" s="20" t="s">
        <v>182</v>
      </c>
      <c r="L340" s="15" t="s">
        <v>1582</v>
      </c>
      <c r="M340" s="15" t="s">
        <v>868</v>
      </c>
      <c r="N340" s="15" t="s">
        <v>581</v>
      </c>
      <c r="O340" s="17" t="s">
        <v>1473</v>
      </c>
      <c r="P340" s="20">
        <v>4</v>
      </c>
      <c r="Q340" s="21" t="s">
        <v>253</v>
      </c>
      <c r="R340" s="17" t="s">
        <v>870</v>
      </c>
      <c r="S340" s="17" t="s">
        <v>441</v>
      </c>
      <c r="T340" s="17" t="s">
        <v>1265</v>
      </c>
      <c r="U340" s="26"/>
    </row>
    <row r="341" spans="1:21" s="1" customFormat="1" ht="19.5" customHeight="1" x14ac:dyDescent="0.3">
      <c r="A341" s="45" t="s">
        <v>474</v>
      </c>
      <c r="B341" s="19">
        <v>7</v>
      </c>
      <c r="C341" s="19">
        <v>1</v>
      </c>
      <c r="D341" s="19">
        <v>0</v>
      </c>
      <c r="E341" s="19">
        <v>2</v>
      </c>
      <c r="F341" s="19">
        <v>6</v>
      </c>
      <c r="G341" s="19">
        <v>2</v>
      </c>
      <c r="H341" s="45">
        <f t="shared" si="22"/>
        <v>18</v>
      </c>
      <c r="I341" s="45">
        <v>17</v>
      </c>
      <c r="J341" s="22">
        <f t="shared" si="20"/>
        <v>0.46153846153846156</v>
      </c>
      <c r="K341" s="20" t="s">
        <v>182</v>
      </c>
      <c r="L341" s="15" t="s">
        <v>1585</v>
      </c>
      <c r="M341" s="15" t="s">
        <v>857</v>
      </c>
      <c r="N341" s="15" t="s">
        <v>1265</v>
      </c>
      <c r="O341" s="17" t="s">
        <v>1473</v>
      </c>
      <c r="P341" s="20">
        <v>4</v>
      </c>
      <c r="Q341" s="21" t="s">
        <v>223</v>
      </c>
      <c r="R341" s="17" t="s">
        <v>1484</v>
      </c>
      <c r="S341" s="17" t="s">
        <v>434</v>
      </c>
      <c r="T341" s="17" t="s">
        <v>210</v>
      </c>
      <c r="U341" s="26"/>
    </row>
    <row r="342" spans="1:21" s="1" customFormat="1" ht="19.5" customHeight="1" x14ac:dyDescent="0.3">
      <c r="A342" s="45" t="s">
        <v>146</v>
      </c>
      <c r="B342" s="19">
        <v>4</v>
      </c>
      <c r="C342" s="19">
        <v>1</v>
      </c>
      <c r="D342" s="19">
        <v>1</v>
      </c>
      <c r="E342" s="19">
        <v>1</v>
      </c>
      <c r="F342" s="19">
        <v>11</v>
      </c>
      <c r="G342" s="19">
        <v>0</v>
      </c>
      <c r="H342" s="118">
        <f t="shared" si="22"/>
        <v>18</v>
      </c>
      <c r="I342" s="45">
        <v>12</v>
      </c>
      <c r="J342" s="22">
        <f t="shared" si="20"/>
        <v>0.46153846153846156</v>
      </c>
      <c r="K342" s="20" t="s">
        <v>182</v>
      </c>
      <c r="L342" s="18" t="s">
        <v>2380</v>
      </c>
      <c r="M342" s="15" t="s">
        <v>362</v>
      </c>
      <c r="N342" s="15" t="s">
        <v>267</v>
      </c>
      <c r="O342" s="17" t="s">
        <v>2350</v>
      </c>
      <c r="P342" s="20">
        <v>4</v>
      </c>
      <c r="Q342" s="21" t="s">
        <v>253</v>
      </c>
      <c r="R342" s="17" t="s">
        <v>2354</v>
      </c>
      <c r="S342" s="17" t="s">
        <v>521</v>
      </c>
      <c r="T342" s="17" t="s">
        <v>2355</v>
      </c>
      <c r="U342" s="26"/>
    </row>
    <row r="343" spans="1:21" s="1" customFormat="1" ht="19.5" customHeight="1" x14ac:dyDescent="0.3">
      <c r="A343" s="45" t="s">
        <v>470</v>
      </c>
      <c r="B343" s="31">
        <v>2</v>
      </c>
      <c r="C343" s="31">
        <v>1</v>
      </c>
      <c r="D343" s="31">
        <v>0</v>
      </c>
      <c r="E343" s="31">
        <v>1</v>
      </c>
      <c r="F343" s="31">
        <v>14</v>
      </c>
      <c r="G343" s="31">
        <v>0</v>
      </c>
      <c r="H343" s="118">
        <f t="shared" si="22"/>
        <v>18</v>
      </c>
      <c r="I343" s="45">
        <v>12</v>
      </c>
      <c r="J343" s="22">
        <f t="shared" si="20"/>
        <v>0.46153846153846156</v>
      </c>
      <c r="K343" s="20" t="s">
        <v>182</v>
      </c>
      <c r="L343" s="18" t="s">
        <v>699</v>
      </c>
      <c r="M343" s="17" t="s">
        <v>301</v>
      </c>
      <c r="N343" s="17" t="s">
        <v>192</v>
      </c>
      <c r="O343" s="17" t="s">
        <v>2350</v>
      </c>
      <c r="P343" s="20">
        <v>4</v>
      </c>
      <c r="Q343" s="21" t="s">
        <v>224</v>
      </c>
      <c r="R343" s="17" t="s">
        <v>2369</v>
      </c>
      <c r="S343" s="17" t="s">
        <v>521</v>
      </c>
      <c r="T343" s="17" t="s">
        <v>210</v>
      </c>
      <c r="U343" s="26"/>
    </row>
    <row r="344" spans="1:21" s="1" customFormat="1" ht="19.5" customHeight="1" x14ac:dyDescent="0.3">
      <c r="A344" s="45" t="s">
        <v>464</v>
      </c>
      <c r="B344" s="19">
        <v>2</v>
      </c>
      <c r="C344" s="19">
        <v>1</v>
      </c>
      <c r="D344" s="19">
        <v>2</v>
      </c>
      <c r="E344" s="19">
        <v>1</v>
      </c>
      <c r="F344" s="19">
        <v>12</v>
      </c>
      <c r="G344" s="19">
        <v>0</v>
      </c>
      <c r="H344" s="118">
        <f t="shared" si="22"/>
        <v>18</v>
      </c>
      <c r="I344" s="45">
        <v>19</v>
      </c>
      <c r="J344" s="22">
        <f t="shared" si="20"/>
        <v>0.46153846153846156</v>
      </c>
      <c r="K344" s="20" t="s">
        <v>182</v>
      </c>
      <c r="L344" s="15" t="s">
        <v>568</v>
      </c>
      <c r="M344" s="15" t="s">
        <v>569</v>
      </c>
      <c r="N344" s="15" t="s">
        <v>267</v>
      </c>
      <c r="O344" s="17" t="s">
        <v>279</v>
      </c>
      <c r="P344" s="20">
        <v>4</v>
      </c>
      <c r="Q344" s="21" t="s">
        <v>223</v>
      </c>
      <c r="R344" s="17" t="s">
        <v>592</v>
      </c>
      <c r="S344" s="17" t="s">
        <v>317</v>
      </c>
      <c r="T344" s="17" t="s">
        <v>593</v>
      </c>
      <c r="U344" s="26"/>
    </row>
    <row r="345" spans="1:21" s="1" customFormat="1" ht="19.5" customHeight="1" x14ac:dyDescent="0.3">
      <c r="A345" s="45" t="s">
        <v>700</v>
      </c>
      <c r="B345" s="19">
        <v>7</v>
      </c>
      <c r="C345" s="19">
        <v>1</v>
      </c>
      <c r="D345" s="19">
        <v>2</v>
      </c>
      <c r="E345" s="19">
        <v>2</v>
      </c>
      <c r="F345" s="19">
        <v>4</v>
      </c>
      <c r="G345" s="19">
        <v>2</v>
      </c>
      <c r="H345" s="45">
        <f t="shared" si="22"/>
        <v>18</v>
      </c>
      <c r="I345" s="45">
        <v>9</v>
      </c>
      <c r="J345" s="22">
        <f t="shared" si="20"/>
        <v>0.46153846153846156</v>
      </c>
      <c r="K345" s="20" t="s">
        <v>182</v>
      </c>
      <c r="L345" s="15" t="s">
        <v>701</v>
      </c>
      <c r="M345" s="15" t="s">
        <v>702</v>
      </c>
      <c r="N345" s="15" t="s">
        <v>198</v>
      </c>
      <c r="O345" s="17" t="s">
        <v>708</v>
      </c>
      <c r="P345" s="20">
        <v>4</v>
      </c>
      <c r="Q345" s="21" t="s">
        <v>253</v>
      </c>
      <c r="R345" s="17" t="s">
        <v>684</v>
      </c>
      <c r="S345" s="17" t="s">
        <v>317</v>
      </c>
      <c r="T345" s="17" t="s">
        <v>269</v>
      </c>
      <c r="U345" s="26"/>
    </row>
    <row r="346" spans="1:21" s="1" customFormat="1" ht="19.5" customHeight="1" x14ac:dyDescent="0.3">
      <c r="A346" s="45" t="s">
        <v>169</v>
      </c>
      <c r="B346" s="19">
        <v>0</v>
      </c>
      <c r="C346" s="19">
        <v>1</v>
      </c>
      <c r="D346" s="19">
        <v>0</v>
      </c>
      <c r="E346" s="19">
        <v>1</v>
      </c>
      <c r="F346" s="19">
        <v>16</v>
      </c>
      <c r="G346" s="19">
        <v>0</v>
      </c>
      <c r="H346" s="118">
        <f t="shared" si="22"/>
        <v>18</v>
      </c>
      <c r="I346" s="45">
        <v>19</v>
      </c>
      <c r="J346" s="22">
        <f t="shared" si="20"/>
        <v>0.46153846153846156</v>
      </c>
      <c r="K346" s="20" t="s">
        <v>182</v>
      </c>
      <c r="L346" s="15" t="s">
        <v>546</v>
      </c>
      <c r="M346" s="15" t="s">
        <v>200</v>
      </c>
      <c r="N346" s="15" t="s">
        <v>207</v>
      </c>
      <c r="O346" s="17" t="s">
        <v>279</v>
      </c>
      <c r="P346" s="20">
        <v>4</v>
      </c>
      <c r="Q346" s="21" t="s">
        <v>253</v>
      </c>
      <c r="R346" s="17" t="s">
        <v>547</v>
      </c>
      <c r="S346" s="17" t="s">
        <v>434</v>
      </c>
      <c r="T346" s="17" t="s">
        <v>387</v>
      </c>
      <c r="U346" s="26"/>
    </row>
    <row r="347" spans="1:21" s="1" customFormat="1" ht="19.5" customHeight="1" x14ac:dyDescent="0.3">
      <c r="A347" s="45" t="s">
        <v>152</v>
      </c>
      <c r="B347" s="19">
        <v>8</v>
      </c>
      <c r="C347" s="19">
        <v>1</v>
      </c>
      <c r="D347" s="19">
        <v>1</v>
      </c>
      <c r="E347" s="19">
        <v>0</v>
      </c>
      <c r="F347" s="19">
        <v>3</v>
      </c>
      <c r="G347" s="19">
        <v>4</v>
      </c>
      <c r="H347" s="118">
        <f t="shared" si="22"/>
        <v>17</v>
      </c>
      <c r="I347" s="45">
        <v>19</v>
      </c>
      <c r="J347" s="22">
        <f t="shared" si="20"/>
        <v>0.4358974358974359</v>
      </c>
      <c r="K347" s="20" t="s">
        <v>182</v>
      </c>
      <c r="L347" s="15" t="s">
        <v>517</v>
      </c>
      <c r="M347" s="15" t="s">
        <v>516</v>
      </c>
      <c r="N347" s="15" t="s">
        <v>210</v>
      </c>
      <c r="O347" s="17" t="s">
        <v>279</v>
      </c>
      <c r="P347" s="20">
        <v>4</v>
      </c>
      <c r="Q347" s="21" t="s">
        <v>253</v>
      </c>
      <c r="R347" s="17" t="s">
        <v>547</v>
      </c>
      <c r="S347" s="17" t="s">
        <v>434</v>
      </c>
      <c r="T347" s="17" t="s">
        <v>387</v>
      </c>
      <c r="U347" s="26"/>
    </row>
    <row r="348" spans="1:21" s="1" customFormat="1" ht="19.5" customHeight="1" x14ac:dyDescent="0.3">
      <c r="A348" s="45" t="s">
        <v>166</v>
      </c>
      <c r="B348" s="19">
        <v>1</v>
      </c>
      <c r="C348" s="19">
        <v>1</v>
      </c>
      <c r="D348" s="19">
        <v>0</v>
      </c>
      <c r="E348" s="19">
        <v>0</v>
      </c>
      <c r="F348" s="19">
        <v>11</v>
      </c>
      <c r="G348" s="19">
        <v>4</v>
      </c>
      <c r="H348" s="118">
        <f t="shared" si="22"/>
        <v>17</v>
      </c>
      <c r="I348" s="45">
        <v>13</v>
      </c>
      <c r="J348" s="22">
        <f t="shared" si="20"/>
        <v>0.4358974358974359</v>
      </c>
      <c r="K348" s="20" t="s">
        <v>182</v>
      </c>
      <c r="L348" s="15" t="s">
        <v>1664</v>
      </c>
      <c r="M348" s="15" t="s">
        <v>327</v>
      </c>
      <c r="N348" s="15" t="s">
        <v>210</v>
      </c>
      <c r="O348" s="17" t="s">
        <v>1633</v>
      </c>
      <c r="P348" s="20">
        <v>4</v>
      </c>
      <c r="Q348" s="21" t="s">
        <v>241</v>
      </c>
      <c r="R348" s="17" t="s">
        <v>1648</v>
      </c>
      <c r="S348" s="17" t="s">
        <v>317</v>
      </c>
      <c r="T348" s="17" t="s">
        <v>611</v>
      </c>
      <c r="U348" s="26"/>
    </row>
    <row r="349" spans="1:21" s="1" customFormat="1" ht="19.5" customHeight="1" x14ac:dyDescent="0.3">
      <c r="A349" s="45" t="s">
        <v>159</v>
      </c>
      <c r="B349" s="19">
        <v>1</v>
      </c>
      <c r="C349" s="19">
        <v>0</v>
      </c>
      <c r="D349" s="19">
        <v>0</v>
      </c>
      <c r="E349" s="19">
        <v>0</v>
      </c>
      <c r="F349" s="19">
        <v>16</v>
      </c>
      <c r="G349" s="19">
        <v>0</v>
      </c>
      <c r="H349" s="118">
        <f t="shared" si="22"/>
        <v>17</v>
      </c>
      <c r="I349" s="45">
        <v>13</v>
      </c>
      <c r="J349" s="22">
        <f t="shared" si="20"/>
        <v>0.4358974358974359</v>
      </c>
      <c r="K349" s="20" t="s">
        <v>182</v>
      </c>
      <c r="L349" s="18" t="s">
        <v>2381</v>
      </c>
      <c r="M349" s="23" t="s">
        <v>266</v>
      </c>
      <c r="N349" s="23" t="s">
        <v>1401</v>
      </c>
      <c r="O349" s="17" t="s">
        <v>2350</v>
      </c>
      <c r="P349" s="20">
        <v>4</v>
      </c>
      <c r="Q349" s="21" t="s">
        <v>223</v>
      </c>
      <c r="R349" s="17" t="s">
        <v>2351</v>
      </c>
      <c r="S349" s="17" t="s">
        <v>516</v>
      </c>
      <c r="T349" s="17" t="s">
        <v>387</v>
      </c>
      <c r="U349" s="26"/>
    </row>
    <row r="350" spans="1:21" s="1" customFormat="1" ht="19.5" customHeight="1" x14ac:dyDescent="0.3">
      <c r="A350" s="45" t="s">
        <v>493</v>
      </c>
      <c r="B350" s="19">
        <v>0</v>
      </c>
      <c r="C350" s="19">
        <v>1</v>
      </c>
      <c r="D350" s="19">
        <v>0</v>
      </c>
      <c r="E350" s="19">
        <v>1</v>
      </c>
      <c r="F350" s="19">
        <v>14</v>
      </c>
      <c r="G350" s="19">
        <v>1</v>
      </c>
      <c r="H350" s="118">
        <f t="shared" si="22"/>
        <v>17</v>
      </c>
      <c r="I350" s="45">
        <v>20</v>
      </c>
      <c r="J350" s="22">
        <f t="shared" si="20"/>
        <v>0.4358974358974359</v>
      </c>
      <c r="K350" s="20" t="s">
        <v>182</v>
      </c>
      <c r="L350" s="15" t="s">
        <v>613</v>
      </c>
      <c r="M350" s="15" t="s">
        <v>614</v>
      </c>
      <c r="N350" s="15" t="s">
        <v>227</v>
      </c>
      <c r="O350" s="17" t="s">
        <v>279</v>
      </c>
      <c r="P350" s="20">
        <v>4</v>
      </c>
      <c r="Q350" s="21" t="s">
        <v>224</v>
      </c>
      <c r="R350" s="17" t="s">
        <v>627</v>
      </c>
      <c r="S350" s="17" t="s">
        <v>521</v>
      </c>
      <c r="T350" s="17" t="s">
        <v>315</v>
      </c>
      <c r="U350" s="26"/>
    </row>
    <row r="351" spans="1:21" s="1" customFormat="1" ht="19.5" customHeight="1" x14ac:dyDescent="0.3">
      <c r="A351" s="45" t="s">
        <v>161</v>
      </c>
      <c r="B351" s="19">
        <v>1</v>
      </c>
      <c r="C351" s="19">
        <v>0</v>
      </c>
      <c r="D351" s="19">
        <v>0</v>
      </c>
      <c r="E351" s="19">
        <v>2</v>
      </c>
      <c r="F351" s="19">
        <v>12</v>
      </c>
      <c r="G351" s="19">
        <v>2</v>
      </c>
      <c r="H351" s="118">
        <f t="shared" ref="H351:H373" si="23">B351+C351+D351+E351+F351+G351</f>
        <v>17</v>
      </c>
      <c r="I351" s="45">
        <v>13</v>
      </c>
      <c r="J351" s="22">
        <f t="shared" si="20"/>
        <v>0.4358974358974359</v>
      </c>
      <c r="K351" s="20" t="s">
        <v>182</v>
      </c>
      <c r="L351" s="18" t="s">
        <v>2382</v>
      </c>
      <c r="M351" s="17" t="s">
        <v>304</v>
      </c>
      <c r="N351" s="17" t="s">
        <v>460</v>
      </c>
      <c r="O351" s="17" t="s">
        <v>2350</v>
      </c>
      <c r="P351" s="20">
        <v>4</v>
      </c>
      <c r="Q351" s="21" t="s">
        <v>223</v>
      </c>
      <c r="R351" s="17" t="s">
        <v>2351</v>
      </c>
      <c r="S351" s="17" t="s">
        <v>516</v>
      </c>
      <c r="T351" s="17" t="s">
        <v>387</v>
      </c>
      <c r="U351" s="26"/>
    </row>
    <row r="352" spans="1:21" s="1" customFormat="1" ht="19.5" customHeight="1" x14ac:dyDescent="0.3">
      <c r="A352" s="45" t="s">
        <v>151</v>
      </c>
      <c r="B352" s="19">
        <v>2</v>
      </c>
      <c r="C352" s="19">
        <v>1</v>
      </c>
      <c r="D352" s="19">
        <v>2</v>
      </c>
      <c r="E352" s="19">
        <v>0</v>
      </c>
      <c r="F352" s="19">
        <v>12</v>
      </c>
      <c r="G352" s="19">
        <v>0</v>
      </c>
      <c r="H352" s="118">
        <f t="shared" si="23"/>
        <v>17</v>
      </c>
      <c r="I352" s="45">
        <v>16</v>
      </c>
      <c r="J352" s="22">
        <f t="shared" si="20"/>
        <v>0.4358974358974359</v>
      </c>
      <c r="K352" s="20" t="s">
        <v>182</v>
      </c>
      <c r="L352" s="15" t="s">
        <v>1583</v>
      </c>
      <c r="M352" s="15" t="s">
        <v>1421</v>
      </c>
      <c r="N352" s="15" t="s">
        <v>286</v>
      </c>
      <c r="O352" s="17" t="s">
        <v>1473</v>
      </c>
      <c r="P352" s="20">
        <v>4</v>
      </c>
      <c r="Q352" s="21" t="s">
        <v>253</v>
      </c>
      <c r="R352" s="17" t="s">
        <v>870</v>
      </c>
      <c r="S352" s="17" t="s">
        <v>441</v>
      </c>
      <c r="T352" s="17" t="s">
        <v>1265</v>
      </c>
      <c r="U352" s="26"/>
    </row>
    <row r="353" spans="1:24" s="1" customFormat="1" ht="19.5" customHeight="1" x14ac:dyDescent="0.3">
      <c r="A353" s="45" t="s">
        <v>483</v>
      </c>
      <c r="B353" s="19">
        <v>2</v>
      </c>
      <c r="C353" s="19">
        <v>0</v>
      </c>
      <c r="D353" s="19">
        <v>0</v>
      </c>
      <c r="E353" s="19">
        <v>0</v>
      </c>
      <c r="F353" s="19">
        <v>14</v>
      </c>
      <c r="G353" s="19">
        <v>1</v>
      </c>
      <c r="H353" s="118">
        <f t="shared" si="23"/>
        <v>17</v>
      </c>
      <c r="I353" s="45">
        <v>19</v>
      </c>
      <c r="J353" s="22">
        <f t="shared" si="20"/>
        <v>0.4358974358974359</v>
      </c>
      <c r="K353" s="20" t="s">
        <v>182</v>
      </c>
      <c r="L353" s="15" t="s">
        <v>600</v>
      </c>
      <c r="M353" s="15" t="s">
        <v>530</v>
      </c>
      <c r="N353" s="15" t="s">
        <v>204</v>
      </c>
      <c r="O353" s="17" t="s">
        <v>279</v>
      </c>
      <c r="P353" s="20">
        <v>4</v>
      </c>
      <c r="Q353" s="21" t="s">
        <v>224</v>
      </c>
      <c r="R353" s="17" t="s">
        <v>627</v>
      </c>
      <c r="S353" s="17" t="s">
        <v>521</v>
      </c>
      <c r="T353" s="17" t="s">
        <v>315</v>
      </c>
      <c r="U353" s="26"/>
    </row>
    <row r="354" spans="1:24" s="1" customFormat="1" ht="19.5" customHeight="1" x14ac:dyDescent="0.3">
      <c r="A354" s="45" t="s">
        <v>468</v>
      </c>
      <c r="B354" s="31">
        <v>2</v>
      </c>
      <c r="C354" s="31">
        <v>1</v>
      </c>
      <c r="D354" s="31">
        <v>0</v>
      </c>
      <c r="E354" s="31">
        <v>1</v>
      </c>
      <c r="F354" s="31">
        <v>12</v>
      </c>
      <c r="G354" s="31">
        <v>1</v>
      </c>
      <c r="H354" s="118">
        <f t="shared" si="23"/>
        <v>17</v>
      </c>
      <c r="I354" s="45">
        <v>13</v>
      </c>
      <c r="J354" s="22">
        <f t="shared" si="20"/>
        <v>0.4358974358974359</v>
      </c>
      <c r="K354" s="20" t="s">
        <v>182</v>
      </c>
      <c r="L354" s="18" t="s">
        <v>1993</v>
      </c>
      <c r="M354" s="17" t="s">
        <v>301</v>
      </c>
      <c r="N354" s="17" t="s">
        <v>302</v>
      </c>
      <c r="O354" s="17" t="s">
        <v>2350</v>
      </c>
      <c r="P354" s="20">
        <v>4</v>
      </c>
      <c r="Q354" s="21" t="s">
        <v>224</v>
      </c>
      <c r="R354" s="17" t="s">
        <v>2369</v>
      </c>
      <c r="S354" s="17" t="s">
        <v>521</v>
      </c>
      <c r="T354" s="17" t="s">
        <v>210</v>
      </c>
      <c r="U354" s="26"/>
    </row>
    <row r="355" spans="1:24" s="1" customFormat="1" ht="19.5" customHeight="1" x14ac:dyDescent="0.3">
      <c r="A355" s="118" t="s">
        <v>467</v>
      </c>
      <c r="B355" s="19">
        <v>2</v>
      </c>
      <c r="C355" s="19">
        <v>0</v>
      </c>
      <c r="D355" s="19">
        <v>1</v>
      </c>
      <c r="E355" s="19">
        <v>2</v>
      </c>
      <c r="F355" s="19">
        <v>12</v>
      </c>
      <c r="G355" s="19">
        <v>0</v>
      </c>
      <c r="H355" s="118">
        <f t="shared" si="23"/>
        <v>17</v>
      </c>
      <c r="I355" s="118">
        <v>21</v>
      </c>
      <c r="J355" s="22">
        <f t="shared" si="20"/>
        <v>0.4358974358974359</v>
      </c>
      <c r="K355" s="20" t="s">
        <v>182</v>
      </c>
      <c r="L355" s="15" t="s">
        <v>573</v>
      </c>
      <c r="M355" s="15" t="s">
        <v>396</v>
      </c>
      <c r="N355" s="15" t="s">
        <v>281</v>
      </c>
      <c r="O355" s="17" t="s">
        <v>279</v>
      </c>
      <c r="P355" s="20">
        <v>4</v>
      </c>
      <c r="Q355" s="21" t="s">
        <v>223</v>
      </c>
      <c r="R355" s="17" t="s">
        <v>592</v>
      </c>
      <c r="S355" s="17" t="s">
        <v>317</v>
      </c>
      <c r="T355" s="17" t="s">
        <v>593</v>
      </c>
      <c r="U355" s="26"/>
    </row>
    <row r="356" spans="1:24" s="1" customFormat="1" ht="19.5" customHeight="1" x14ac:dyDescent="0.3">
      <c r="A356" s="45" t="s">
        <v>144</v>
      </c>
      <c r="B356" s="19">
        <v>1</v>
      </c>
      <c r="C356" s="19">
        <v>1</v>
      </c>
      <c r="D356" s="19">
        <v>0</v>
      </c>
      <c r="E356" s="19">
        <v>0</v>
      </c>
      <c r="F356" s="19">
        <v>14</v>
      </c>
      <c r="G356" s="19">
        <v>1</v>
      </c>
      <c r="H356" s="45">
        <f t="shared" si="23"/>
        <v>17</v>
      </c>
      <c r="I356" s="45">
        <v>2</v>
      </c>
      <c r="J356" s="22">
        <f t="shared" si="20"/>
        <v>0.4358974358974359</v>
      </c>
      <c r="K356" s="118" t="s">
        <v>181</v>
      </c>
      <c r="L356" s="24" t="s">
        <v>2523</v>
      </c>
      <c r="M356" s="24" t="s">
        <v>434</v>
      </c>
      <c r="N356" s="24" t="s">
        <v>336</v>
      </c>
      <c r="O356" s="17" t="s">
        <v>2521</v>
      </c>
      <c r="P356" s="20">
        <v>4</v>
      </c>
      <c r="Q356" s="21" t="s">
        <v>253</v>
      </c>
      <c r="R356" s="17" t="s">
        <v>2522</v>
      </c>
      <c r="S356" s="17" t="s">
        <v>261</v>
      </c>
      <c r="T356" s="17" t="s">
        <v>235</v>
      </c>
      <c r="U356" s="57"/>
    </row>
    <row r="357" spans="1:24" s="1" customFormat="1" ht="19.5" customHeight="1" x14ac:dyDescent="0.3">
      <c r="A357" s="45" t="s">
        <v>148</v>
      </c>
      <c r="B357" s="19">
        <v>1</v>
      </c>
      <c r="C357" s="19">
        <v>1</v>
      </c>
      <c r="D357" s="19">
        <v>0</v>
      </c>
      <c r="E357" s="19">
        <v>1</v>
      </c>
      <c r="F357" s="19">
        <v>12</v>
      </c>
      <c r="G357" s="19">
        <v>2</v>
      </c>
      <c r="H357" s="118">
        <f t="shared" si="23"/>
        <v>17</v>
      </c>
      <c r="I357" s="45">
        <v>6</v>
      </c>
      <c r="J357" s="22">
        <f t="shared" si="20"/>
        <v>0.4358974358974359</v>
      </c>
      <c r="K357" s="45" t="s">
        <v>182</v>
      </c>
      <c r="L357" s="25" t="s">
        <v>2105</v>
      </c>
      <c r="M357" s="25" t="s">
        <v>2106</v>
      </c>
      <c r="N357" s="43" t="s">
        <v>2107</v>
      </c>
      <c r="O357" s="17" t="s">
        <v>2095</v>
      </c>
      <c r="P357" s="20">
        <v>4</v>
      </c>
      <c r="Q357" s="21" t="s">
        <v>223</v>
      </c>
      <c r="R357" s="25" t="s">
        <v>2099</v>
      </c>
      <c r="S357" s="25" t="s">
        <v>317</v>
      </c>
      <c r="T357" s="25" t="s">
        <v>336</v>
      </c>
      <c r="U357" s="26"/>
      <c r="X357" s="37"/>
    </row>
    <row r="358" spans="1:24" s="1" customFormat="1" ht="19.5" customHeight="1" x14ac:dyDescent="0.3">
      <c r="A358" s="45" t="s">
        <v>168</v>
      </c>
      <c r="B358" s="19">
        <v>5</v>
      </c>
      <c r="C358" s="19">
        <v>0</v>
      </c>
      <c r="D358" s="19">
        <v>0</v>
      </c>
      <c r="E358" s="19">
        <v>0</v>
      </c>
      <c r="F358" s="19">
        <v>12</v>
      </c>
      <c r="G358" s="19">
        <v>0</v>
      </c>
      <c r="H358" s="45">
        <f t="shared" si="23"/>
        <v>17</v>
      </c>
      <c r="I358" s="45">
        <v>16</v>
      </c>
      <c r="J358" s="22">
        <f t="shared" si="20"/>
        <v>0.4358974358974359</v>
      </c>
      <c r="K358" s="20" t="s">
        <v>182</v>
      </c>
      <c r="L358" s="15" t="s">
        <v>1584</v>
      </c>
      <c r="M358" s="15" t="s">
        <v>448</v>
      </c>
      <c r="N358" s="15" t="s">
        <v>281</v>
      </c>
      <c r="O358" s="17" t="s">
        <v>1473</v>
      </c>
      <c r="P358" s="20">
        <v>4</v>
      </c>
      <c r="Q358" s="21" t="s">
        <v>253</v>
      </c>
      <c r="R358" s="17" t="s">
        <v>870</v>
      </c>
      <c r="S358" s="17" t="s">
        <v>441</v>
      </c>
      <c r="T358" s="17" t="s">
        <v>1265</v>
      </c>
      <c r="U358" s="26"/>
    </row>
    <row r="359" spans="1:24" s="1" customFormat="1" ht="19.5" customHeight="1" x14ac:dyDescent="0.3">
      <c r="A359" s="45" t="s">
        <v>175</v>
      </c>
      <c r="B359" s="19">
        <v>5</v>
      </c>
      <c r="C359" s="19">
        <v>1</v>
      </c>
      <c r="D359" s="19">
        <v>0</v>
      </c>
      <c r="E359" s="19">
        <v>0</v>
      </c>
      <c r="F359" s="19">
        <v>11</v>
      </c>
      <c r="G359" s="19">
        <v>0</v>
      </c>
      <c r="H359" s="118">
        <f t="shared" si="23"/>
        <v>17</v>
      </c>
      <c r="I359" s="45">
        <v>13</v>
      </c>
      <c r="J359" s="22">
        <f t="shared" ref="J359:J408" si="24">H359/39</f>
        <v>0.4358974358974359</v>
      </c>
      <c r="K359" s="20" t="s">
        <v>182</v>
      </c>
      <c r="L359" s="18" t="s">
        <v>2383</v>
      </c>
      <c r="M359" s="23" t="s">
        <v>314</v>
      </c>
      <c r="N359" s="23" t="s">
        <v>1265</v>
      </c>
      <c r="O359" s="17" t="s">
        <v>2350</v>
      </c>
      <c r="P359" s="20">
        <v>4</v>
      </c>
      <c r="Q359" s="21" t="s">
        <v>223</v>
      </c>
      <c r="R359" s="17" t="s">
        <v>2351</v>
      </c>
      <c r="S359" s="17" t="s">
        <v>516</v>
      </c>
      <c r="T359" s="17" t="s">
        <v>387</v>
      </c>
      <c r="U359" s="26"/>
    </row>
    <row r="360" spans="1:24" s="1" customFormat="1" ht="19.5" customHeight="1" x14ac:dyDescent="0.3">
      <c r="A360" s="45" t="s">
        <v>162</v>
      </c>
      <c r="B360" s="19">
        <v>4</v>
      </c>
      <c r="C360" s="19">
        <v>1</v>
      </c>
      <c r="D360" s="19">
        <v>0</v>
      </c>
      <c r="E360" s="19">
        <v>0</v>
      </c>
      <c r="F360" s="19">
        <v>12</v>
      </c>
      <c r="G360" s="19">
        <v>0</v>
      </c>
      <c r="H360" s="118">
        <f t="shared" si="23"/>
        <v>17</v>
      </c>
      <c r="I360" s="45">
        <v>9</v>
      </c>
      <c r="J360" s="22">
        <f t="shared" si="24"/>
        <v>0.4358974358974359</v>
      </c>
      <c r="K360" s="20" t="s">
        <v>182</v>
      </c>
      <c r="L360" s="15" t="s">
        <v>1315</v>
      </c>
      <c r="M360" s="15" t="s">
        <v>370</v>
      </c>
      <c r="N360" s="15" t="s">
        <v>562</v>
      </c>
      <c r="O360" s="17" t="s">
        <v>1346</v>
      </c>
      <c r="P360" s="20">
        <v>4</v>
      </c>
      <c r="Q360" s="21" t="s">
        <v>240</v>
      </c>
      <c r="R360" s="17" t="s">
        <v>1298</v>
      </c>
      <c r="S360" s="17" t="s">
        <v>521</v>
      </c>
      <c r="T360" s="17" t="s">
        <v>320</v>
      </c>
      <c r="U360" s="26"/>
    </row>
    <row r="361" spans="1:24" s="1" customFormat="1" ht="19.5" customHeight="1" x14ac:dyDescent="0.3">
      <c r="A361" s="45" t="s">
        <v>147</v>
      </c>
      <c r="B361" s="19">
        <v>3</v>
      </c>
      <c r="C361" s="19">
        <v>0</v>
      </c>
      <c r="D361" s="19">
        <v>1</v>
      </c>
      <c r="E361" s="19">
        <v>0</v>
      </c>
      <c r="F361" s="19">
        <v>11</v>
      </c>
      <c r="G361" s="19">
        <v>2</v>
      </c>
      <c r="H361" s="45">
        <f t="shared" si="23"/>
        <v>17</v>
      </c>
      <c r="I361" s="45">
        <v>20</v>
      </c>
      <c r="J361" s="22">
        <f t="shared" si="24"/>
        <v>0.4358974358974359</v>
      </c>
      <c r="K361" s="20" t="s">
        <v>182</v>
      </c>
      <c r="L361" s="15" t="s">
        <v>2268</v>
      </c>
      <c r="M361" s="15" t="s">
        <v>2269</v>
      </c>
      <c r="N361" s="15" t="s">
        <v>280</v>
      </c>
      <c r="O361" s="17" t="s">
        <v>2222</v>
      </c>
      <c r="P361" s="20">
        <v>4</v>
      </c>
      <c r="Q361" s="21" t="s">
        <v>240</v>
      </c>
      <c r="R361" s="17" t="s">
        <v>2241</v>
      </c>
      <c r="S361" s="17" t="s">
        <v>351</v>
      </c>
      <c r="T361" s="17" t="s">
        <v>227</v>
      </c>
      <c r="U361" s="57"/>
    </row>
    <row r="362" spans="1:24" s="1" customFormat="1" ht="19.5" customHeight="1" x14ac:dyDescent="0.3">
      <c r="A362" s="45" t="s">
        <v>463</v>
      </c>
      <c r="B362" s="19">
        <v>0</v>
      </c>
      <c r="C362" s="19">
        <v>0</v>
      </c>
      <c r="D362" s="19">
        <v>1</v>
      </c>
      <c r="E362" s="19">
        <v>2</v>
      </c>
      <c r="F362" s="19">
        <v>14</v>
      </c>
      <c r="G362" s="19">
        <v>0</v>
      </c>
      <c r="H362" s="118">
        <f t="shared" si="23"/>
        <v>17</v>
      </c>
      <c r="I362" s="45">
        <v>13</v>
      </c>
      <c r="J362" s="22">
        <f t="shared" si="24"/>
        <v>0.4358974358974359</v>
      </c>
      <c r="K362" s="20" t="s">
        <v>182</v>
      </c>
      <c r="L362" s="26" t="s">
        <v>2384</v>
      </c>
      <c r="M362" s="17" t="s">
        <v>212</v>
      </c>
      <c r="N362" s="17" t="s">
        <v>201</v>
      </c>
      <c r="O362" s="17" t="s">
        <v>2350</v>
      </c>
      <c r="P362" s="20">
        <v>4</v>
      </c>
      <c r="Q362" s="21" t="s">
        <v>223</v>
      </c>
      <c r="R362" s="17" t="s">
        <v>2351</v>
      </c>
      <c r="S362" s="17" t="s">
        <v>516</v>
      </c>
      <c r="T362" s="17" t="s">
        <v>387</v>
      </c>
      <c r="U362" s="26"/>
    </row>
    <row r="363" spans="1:24" s="1" customFormat="1" ht="19.5" customHeight="1" x14ac:dyDescent="0.3">
      <c r="A363" s="45" t="s">
        <v>465</v>
      </c>
      <c r="B363" s="19">
        <v>2</v>
      </c>
      <c r="C363" s="19">
        <v>0</v>
      </c>
      <c r="D363" s="19">
        <v>0</v>
      </c>
      <c r="E363" s="19">
        <v>1</v>
      </c>
      <c r="F363" s="19">
        <v>14</v>
      </c>
      <c r="G363" s="19">
        <v>0</v>
      </c>
      <c r="H363" s="118">
        <f t="shared" si="23"/>
        <v>17</v>
      </c>
      <c r="I363" s="45">
        <v>13</v>
      </c>
      <c r="J363" s="22">
        <f t="shared" si="24"/>
        <v>0.4358974358974359</v>
      </c>
      <c r="K363" s="20" t="s">
        <v>182</v>
      </c>
      <c r="L363" s="18" t="s">
        <v>2385</v>
      </c>
      <c r="M363" s="17" t="s">
        <v>222</v>
      </c>
      <c r="N363" s="17" t="s">
        <v>336</v>
      </c>
      <c r="O363" s="17" t="s">
        <v>2350</v>
      </c>
      <c r="P363" s="20">
        <v>4</v>
      </c>
      <c r="Q363" s="21" t="s">
        <v>223</v>
      </c>
      <c r="R363" s="17" t="s">
        <v>2351</v>
      </c>
      <c r="S363" s="17" t="s">
        <v>516</v>
      </c>
      <c r="T363" s="17" t="s">
        <v>387</v>
      </c>
      <c r="U363" s="26"/>
    </row>
    <row r="364" spans="1:24" s="1" customFormat="1" ht="19.5" customHeight="1" x14ac:dyDescent="0.3">
      <c r="A364" s="45" t="s">
        <v>495</v>
      </c>
      <c r="B364" s="19">
        <v>10</v>
      </c>
      <c r="C364" s="19">
        <v>1</v>
      </c>
      <c r="D364" s="19">
        <v>0</v>
      </c>
      <c r="E364" s="19">
        <v>0</v>
      </c>
      <c r="F364" s="19">
        <v>6</v>
      </c>
      <c r="G364" s="19">
        <v>0</v>
      </c>
      <c r="H364" s="45">
        <f t="shared" si="23"/>
        <v>17</v>
      </c>
      <c r="I364" s="45">
        <v>19</v>
      </c>
      <c r="J364" s="22">
        <f t="shared" si="24"/>
        <v>0.4358974358974359</v>
      </c>
      <c r="K364" s="20" t="s">
        <v>182</v>
      </c>
      <c r="L364" s="15" t="s">
        <v>262</v>
      </c>
      <c r="M364" s="15" t="s">
        <v>616</v>
      </c>
      <c r="N364" s="15" t="s">
        <v>264</v>
      </c>
      <c r="O364" s="17" t="s">
        <v>279</v>
      </c>
      <c r="P364" s="20">
        <v>4</v>
      </c>
      <c r="Q364" s="21" t="s">
        <v>224</v>
      </c>
      <c r="R364" s="17" t="s">
        <v>627</v>
      </c>
      <c r="S364" s="17" t="s">
        <v>521</v>
      </c>
      <c r="T364" s="17" t="s">
        <v>315</v>
      </c>
      <c r="U364" s="26"/>
    </row>
    <row r="365" spans="1:24" s="1" customFormat="1" ht="19.5" customHeight="1" x14ac:dyDescent="0.3">
      <c r="A365" s="45" t="s">
        <v>163</v>
      </c>
      <c r="B365" s="19">
        <v>3</v>
      </c>
      <c r="C365" s="19">
        <v>1</v>
      </c>
      <c r="D365" s="19">
        <v>0</v>
      </c>
      <c r="E365" s="19">
        <v>3</v>
      </c>
      <c r="F365" s="19">
        <v>9</v>
      </c>
      <c r="G365" s="19">
        <v>0</v>
      </c>
      <c r="H365" s="45">
        <f t="shared" si="23"/>
        <v>16</v>
      </c>
      <c r="I365" s="45">
        <v>14</v>
      </c>
      <c r="J365" s="22">
        <f t="shared" si="24"/>
        <v>0.41025641025641024</v>
      </c>
      <c r="K365" s="20" t="s">
        <v>182</v>
      </c>
      <c r="L365" s="18" t="s">
        <v>2386</v>
      </c>
      <c r="M365" s="17" t="s">
        <v>720</v>
      </c>
      <c r="N365" s="17" t="s">
        <v>2387</v>
      </c>
      <c r="O365" s="17" t="s">
        <v>2350</v>
      </c>
      <c r="P365" s="20">
        <v>4</v>
      </c>
      <c r="Q365" s="21" t="s">
        <v>223</v>
      </c>
      <c r="R365" s="17" t="s">
        <v>2351</v>
      </c>
      <c r="S365" s="17" t="s">
        <v>516</v>
      </c>
      <c r="T365" s="17" t="s">
        <v>387</v>
      </c>
      <c r="U365" s="26"/>
    </row>
    <row r="366" spans="1:24" s="1" customFormat="1" ht="19.5" customHeight="1" x14ac:dyDescent="0.3">
      <c r="A366" s="45" t="s">
        <v>703</v>
      </c>
      <c r="B366" s="19">
        <v>3</v>
      </c>
      <c r="C366" s="19">
        <v>1</v>
      </c>
      <c r="D366" s="19">
        <v>1</v>
      </c>
      <c r="E366" s="19">
        <v>1</v>
      </c>
      <c r="F366" s="19">
        <v>6</v>
      </c>
      <c r="G366" s="19">
        <v>4</v>
      </c>
      <c r="H366" s="118">
        <f t="shared" si="23"/>
        <v>16</v>
      </c>
      <c r="I366" s="45">
        <v>10</v>
      </c>
      <c r="J366" s="22">
        <f t="shared" si="24"/>
        <v>0.41025641025641024</v>
      </c>
      <c r="K366" s="20" t="s">
        <v>182</v>
      </c>
      <c r="L366" s="15" t="s">
        <v>704</v>
      </c>
      <c r="M366" s="15" t="s">
        <v>349</v>
      </c>
      <c r="N366" s="15" t="s">
        <v>325</v>
      </c>
      <c r="O366" s="17" t="s">
        <v>708</v>
      </c>
      <c r="P366" s="20">
        <v>4</v>
      </c>
      <c r="Q366" s="21" t="s">
        <v>253</v>
      </c>
      <c r="R366" s="17" t="s">
        <v>684</v>
      </c>
      <c r="S366" s="17" t="s">
        <v>317</v>
      </c>
      <c r="T366" s="17" t="s">
        <v>269</v>
      </c>
      <c r="U366" s="26"/>
    </row>
    <row r="367" spans="1:24" s="1" customFormat="1" ht="19.5" customHeight="1" x14ac:dyDescent="0.3">
      <c r="A367" s="45" t="s">
        <v>169</v>
      </c>
      <c r="B367" s="19">
        <v>0</v>
      </c>
      <c r="C367" s="19">
        <v>1</v>
      </c>
      <c r="D367" s="19">
        <v>0</v>
      </c>
      <c r="E367" s="19">
        <v>3</v>
      </c>
      <c r="F367" s="19">
        <v>12</v>
      </c>
      <c r="G367" s="19">
        <v>0</v>
      </c>
      <c r="H367" s="45">
        <f t="shared" si="23"/>
        <v>16</v>
      </c>
      <c r="I367" s="45">
        <v>14</v>
      </c>
      <c r="J367" s="22">
        <f t="shared" si="24"/>
        <v>0.41025641025641024</v>
      </c>
      <c r="K367" s="118" t="s">
        <v>182</v>
      </c>
      <c r="L367" s="18" t="s">
        <v>2388</v>
      </c>
      <c r="M367" s="23" t="s">
        <v>2730</v>
      </c>
      <c r="N367" s="23" t="s">
        <v>215</v>
      </c>
      <c r="O367" s="17" t="s">
        <v>2350</v>
      </c>
      <c r="P367" s="20">
        <v>4</v>
      </c>
      <c r="Q367" s="21" t="s">
        <v>223</v>
      </c>
      <c r="R367" s="17" t="s">
        <v>2351</v>
      </c>
      <c r="S367" s="17" t="s">
        <v>516</v>
      </c>
      <c r="T367" s="17" t="s">
        <v>387</v>
      </c>
      <c r="U367" s="26"/>
    </row>
    <row r="368" spans="1:24" s="1" customFormat="1" ht="19.5" customHeight="1" x14ac:dyDescent="0.3">
      <c r="A368" s="45" t="s">
        <v>166</v>
      </c>
      <c r="B368" s="19">
        <v>8</v>
      </c>
      <c r="C368" s="19">
        <v>1</v>
      </c>
      <c r="D368" s="19">
        <v>1</v>
      </c>
      <c r="E368" s="19">
        <v>2</v>
      </c>
      <c r="F368" s="19">
        <v>2</v>
      </c>
      <c r="G368" s="19">
        <v>2</v>
      </c>
      <c r="H368" s="45">
        <f t="shared" si="23"/>
        <v>16</v>
      </c>
      <c r="I368" s="45">
        <v>12</v>
      </c>
      <c r="J368" s="22">
        <f t="shared" si="24"/>
        <v>0.41025641025641024</v>
      </c>
      <c r="K368" s="20" t="s">
        <v>182</v>
      </c>
      <c r="L368" s="15" t="s">
        <v>1318</v>
      </c>
      <c r="M368" s="15" t="s">
        <v>1319</v>
      </c>
      <c r="N368" s="15" t="s">
        <v>215</v>
      </c>
      <c r="O368" s="17" t="s">
        <v>1346</v>
      </c>
      <c r="P368" s="20">
        <v>4</v>
      </c>
      <c r="Q368" s="21" t="s">
        <v>253</v>
      </c>
      <c r="R368" s="17" t="s">
        <v>1320</v>
      </c>
      <c r="S368" s="17" t="s">
        <v>968</v>
      </c>
      <c r="T368" s="17" t="s">
        <v>249</v>
      </c>
      <c r="U368" s="26"/>
    </row>
    <row r="369" spans="1:21" s="1" customFormat="1" ht="19.5" customHeight="1" x14ac:dyDescent="0.3">
      <c r="A369" s="45" t="s">
        <v>158</v>
      </c>
      <c r="B369" s="19">
        <v>2</v>
      </c>
      <c r="C369" s="19">
        <v>0</v>
      </c>
      <c r="D369" s="19">
        <v>0</v>
      </c>
      <c r="E369" s="19">
        <v>0</v>
      </c>
      <c r="F369" s="19">
        <v>12</v>
      </c>
      <c r="G369" s="19">
        <v>2</v>
      </c>
      <c r="H369" s="45">
        <f t="shared" si="23"/>
        <v>16</v>
      </c>
      <c r="I369" s="45">
        <v>10</v>
      </c>
      <c r="J369" s="22">
        <f t="shared" si="24"/>
        <v>0.41025641025641024</v>
      </c>
      <c r="K369" s="20" t="s">
        <v>182</v>
      </c>
      <c r="L369" s="15" t="s">
        <v>1316</v>
      </c>
      <c r="M369" s="15" t="s">
        <v>784</v>
      </c>
      <c r="N369" s="15" t="s">
        <v>461</v>
      </c>
      <c r="O369" s="17" t="s">
        <v>1346</v>
      </c>
      <c r="P369" s="20">
        <v>4</v>
      </c>
      <c r="Q369" s="21" t="s">
        <v>240</v>
      </c>
      <c r="R369" s="17" t="s">
        <v>1298</v>
      </c>
      <c r="S369" s="17" t="s">
        <v>521</v>
      </c>
      <c r="T369" s="17" t="s">
        <v>320</v>
      </c>
      <c r="U369" s="26"/>
    </row>
    <row r="370" spans="1:21" s="1" customFormat="1" ht="19.5" customHeight="1" x14ac:dyDescent="0.3">
      <c r="A370" s="45" t="s">
        <v>179</v>
      </c>
      <c r="B370" s="19">
        <v>3</v>
      </c>
      <c r="C370" s="19">
        <v>1</v>
      </c>
      <c r="D370" s="19">
        <v>0</v>
      </c>
      <c r="E370" s="19">
        <v>3</v>
      </c>
      <c r="F370" s="19">
        <v>9</v>
      </c>
      <c r="G370" s="19">
        <v>0</v>
      </c>
      <c r="H370" s="45">
        <f t="shared" si="23"/>
        <v>16</v>
      </c>
      <c r="I370" s="45">
        <v>14</v>
      </c>
      <c r="J370" s="22">
        <f t="shared" si="24"/>
        <v>0.41025641025641024</v>
      </c>
      <c r="K370" s="20" t="s">
        <v>182</v>
      </c>
      <c r="L370" s="18" t="s">
        <v>2389</v>
      </c>
      <c r="M370" s="23" t="s">
        <v>248</v>
      </c>
      <c r="N370" s="23" t="s">
        <v>210</v>
      </c>
      <c r="O370" s="17" t="s">
        <v>2350</v>
      </c>
      <c r="P370" s="20">
        <v>4</v>
      </c>
      <c r="Q370" s="21" t="s">
        <v>223</v>
      </c>
      <c r="R370" s="17" t="s">
        <v>2351</v>
      </c>
      <c r="S370" s="17" t="s">
        <v>516</v>
      </c>
      <c r="T370" s="17" t="s">
        <v>387</v>
      </c>
      <c r="U370" s="26"/>
    </row>
    <row r="371" spans="1:21" s="1" customFormat="1" ht="19.5" customHeight="1" x14ac:dyDescent="0.3">
      <c r="A371" s="45" t="s">
        <v>155</v>
      </c>
      <c r="B371" s="19">
        <v>2</v>
      </c>
      <c r="C371" s="19">
        <v>1</v>
      </c>
      <c r="D371" s="19">
        <v>1</v>
      </c>
      <c r="E371" s="19">
        <v>0</v>
      </c>
      <c r="F371" s="19">
        <v>12</v>
      </c>
      <c r="G371" s="19">
        <v>0</v>
      </c>
      <c r="H371" s="118">
        <f t="shared" si="23"/>
        <v>16</v>
      </c>
      <c r="I371" s="45">
        <v>14</v>
      </c>
      <c r="J371" s="22">
        <f t="shared" si="24"/>
        <v>0.41025641025641024</v>
      </c>
      <c r="K371" s="45" t="s">
        <v>182</v>
      </c>
      <c r="L371" s="18" t="s">
        <v>2390</v>
      </c>
      <c r="M371" s="15" t="s">
        <v>544</v>
      </c>
      <c r="N371" s="15" t="s">
        <v>269</v>
      </c>
      <c r="O371" s="17" t="s">
        <v>2350</v>
      </c>
      <c r="P371" s="20">
        <v>4</v>
      </c>
      <c r="Q371" s="21" t="s">
        <v>253</v>
      </c>
      <c r="R371" s="17" t="s">
        <v>2354</v>
      </c>
      <c r="S371" s="17" t="s">
        <v>521</v>
      </c>
      <c r="T371" s="17" t="s">
        <v>2355</v>
      </c>
      <c r="U371" s="26"/>
    </row>
    <row r="372" spans="1:21" s="1" customFormat="1" ht="19.5" customHeight="1" x14ac:dyDescent="0.3">
      <c r="A372" s="45" t="s">
        <v>165</v>
      </c>
      <c r="B372" s="19">
        <v>7</v>
      </c>
      <c r="C372" s="19">
        <v>1</v>
      </c>
      <c r="D372" s="19">
        <v>1</v>
      </c>
      <c r="E372" s="19">
        <v>2</v>
      </c>
      <c r="F372" s="19">
        <v>2</v>
      </c>
      <c r="G372" s="19">
        <v>2</v>
      </c>
      <c r="H372" s="118">
        <f t="shared" si="23"/>
        <v>15</v>
      </c>
      <c r="I372" s="45">
        <v>13</v>
      </c>
      <c r="J372" s="22">
        <f t="shared" si="24"/>
        <v>0.38461538461538464</v>
      </c>
      <c r="K372" s="20" t="s">
        <v>182</v>
      </c>
      <c r="L372" s="15" t="s">
        <v>1321</v>
      </c>
      <c r="M372" s="15" t="s">
        <v>309</v>
      </c>
      <c r="N372" s="15" t="s">
        <v>325</v>
      </c>
      <c r="O372" s="17" t="s">
        <v>1346</v>
      </c>
      <c r="P372" s="20">
        <v>4</v>
      </c>
      <c r="Q372" s="21" t="s">
        <v>253</v>
      </c>
      <c r="R372" s="17" t="s">
        <v>1320</v>
      </c>
      <c r="S372" s="17" t="s">
        <v>968</v>
      </c>
      <c r="T372" s="17" t="s">
        <v>249</v>
      </c>
      <c r="U372" s="26"/>
    </row>
    <row r="373" spans="1:21" s="1" customFormat="1" ht="19.5" customHeight="1" x14ac:dyDescent="0.3">
      <c r="A373" s="45" t="s">
        <v>145</v>
      </c>
      <c r="B373" s="19">
        <v>2</v>
      </c>
      <c r="C373" s="19">
        <v>1</v>
      </c>
      <c r="D373" s="19">
        <v>0</v>
      </c>
      <c r="E373" s="19">
        <v>1</v>
      </c>
      <c r="F373" s="19">
        <v>11</v>
      </c>
      <c r="G373" s="19">
        <v>0</v>
      </c>
      <c r="H373" s="45">
        <f t="shared" si="23"/>
        <v>15</v>
      </c>
      <c r="I373" s="45">
        <v>15</v>
      </c>
      <c r="J373" s="22">
        <f t="shared" si="24"/>
        <v>0.38461538461538464</v>
      </c>
      <c r="K373" s="118" t="s">
        <v>182</v>
      </c>
      <c r="L373" s="18" t="s">
        <v>2391</v>
      </c>
      <c r="M373" s="15" t="s">
        <v>422</v>
      </c>
      <c r="N373" s="15" t="s">
        <v>2731</v>
      </c>
      <c r="O373" s="17" t="s">
        <v>2350</v>
      </c>
      <c r="P373" s="20">
        <v>4</v>
      </c>
      <c r="Q373" s="21" t="s">
        <v>253</v>
      </c>
      <c r="R373" s="17" t="s">
        <v>2354</v>
      </c>
      <c r="S373" s="17" t="s">
        <v>521</v>
      </c>
      <c r="T373" s="17" t="s">
        <v>2355</v>
      </c>
      <c r="U373" s="26"/>
    </row>
    <row r="374" spans="1:21" s="1" customFormat="1" ht="19.5" customHeight="1" x14ac:dyDescent="0.3">
      <c r="A374" s="45" t="s">
        <v>158</v>
      </c>
      <c r="B374" s="19">
        <v>6</v>
      </c>
      <c r="C374" s="19">
        <v>0</v>
      </c>
      <c r="D374" s="19">
        <v>2</v>
      </c>
      <c r="E374" s="19">
        <v>3</v>
      </c>
      <c r="F374" s="19">
        <v>4</v>
      </c>
      <c r="G374" s="19">
        <v>0</v>
      </c>
      <c r="H374" s="45">
        <f t="shared" ref="H374:H399" si="25">B374+C374+D374+E374+F374+G374</f>
        <v>15</v>
      </c>
      <c r="I374" s="45">
        <v>14</v>
      </c>
      <c r="J374" s="22">
        <f t="shared" si="24"/>
        <v>0.38461538461538464</v>
      </c>
      <c r="K374" s="20" t="s">
        <v>182</v>
      </c>
      <c r="L374" s="15" t="s">
        <v>1665</v>
      </c>
      <c r="M374" s="15" t="s">
        <v>212</v>
      </c>
      <c r="N374" s="15" t="s">
        <v>192</v>
      </c>
      <c r="O374" s="17" t="s">
        <v>1633</v>
      </c>
      <c r="P374" s="20">
        <v>4</v>
      </c>
      <c r="Q374" s="21" t="s">
        <v>224</v>
      </c>
      <c r="R374" s="17" t="s">
        <v>1654</v>
      </c>
      <c r="S374" s="17" t="s">
        <v>434</v>
      </c>
      <c r="T374" s="17" t="s">
        <v>210</v>
      </c>
      <c r="U374" s="26"/>
    </row>
    <row r="375" spans="1:21" s="1" customFormat="1" ht="19.5" customHeight="1" x14ac:dyDescent="0.3">
      <c r="A375" s="45" t="s">
        <v>485</v>
      </c>
      <c r="B375" s="19">
        <v>0</v>
      </c>
      <c r="C375" s="19">
        <v>1</v>
      </c>
      <c r="D375" s="19">
        <v>0</v>
      </c>
      <c r="E375" s="19">
        <v>0</v>
      </c>
      <c r="F375" s="19">
        <v>14</v>
      </c>
      <c r="G375" s="19">
        <v>0</v>
      </c>
      <c r="H375" s="45">
        <f t="shared" si="25"/>
        <v>15</v>
      </c>
      <c r="I375" s="45">
        <v>21</v>
      </c>
      <c r="J375" s="22">
        <f t="shared" si="24"/>
        <v>0.38461538461538464</v>
      </c>
      <c r="K375" s="20" t="s">
        <v>182</v>
      </c>
      <c r="L375" s="15" t="s">
        <v>602</v>
      </c>
      <c r="M375" s="15" t="s">
        <v>566</v>
      </c>
      <c r="N375" s="15" t="s">
        <v>414</v>
      </c>
      <c r="O375" s="17" t="s">
        <v>279</v>
      </c>
      <c r="P375" s="20">
        <v>4</v>
      </c>
      <c r="Q375" s="21" t="s">
        <v>224</v>
      </c>
      <c r="R375" s="17" t="s">
        <v>627</v>
      </c>
      <c r="S375" s="17" t="s">
        <v>521</v>
      </c>
      <c r="T375" s="17" t="s">
        <v>315</v>
      </c>
      <c r="U375" s="26"/>
    </row>
    <row r="376" spans="1:21" s="1" customFormat="1" ht="19.5" customHeight="1" x14ac:dyDescent="0.3">
      <c r="A376" s="45" t="s">
        <v>164</v>
      </c>
      <c r="B376" s="19">
        <v>2</v>
      </c>
      <c r="C376" s="19">
        <v>0</v>
      </c>
      <c r="D376" s="19">
        <v>0</v>
      </c>
      <c r="E376" s="19">
        <v>1</v>
      </c>
      <c r="F376" s="19">
        <v>12</v>
      </c>
      <c r="G376" s="19">
        <v>0</v>
      </c>
      <c r="H376" s="118">
        <f t="shared" si="25"/>
        <v>15</v>
      </c>
      <c r="I376" s="45">
        <v>15</v>
      </c>
      <c r="J376" s="22">
        <f t="shared" si="24"/>
        <v>0.38461538461538464</v>
      </c>
      <c r="K376" s="20" t="s">
        <v>182</v>
      </c>
      <c r="L376" s="18" t="s">
        <v>2392</v>
      </c>
      <c r="M376" s="17" t="s">
        <v>245</v>
      </c>
      <c r="N376" s="17" t="s">
        <v>252</v>
      </c>
      <c r="O376" s="17" t="s">
        <v>2350</v>
      </c>
      <c r="P376" s="20">
        <v>4</v>
      </c>
      <c r="Q376" s="21" t="s">
        <v>223</v>
      </c>
      <c r="R376" s="17" t="s">
        <v>2351</v>
      </c>
      <c r="S376" s="17" t="s">
        <v>516</v>
      </c>
      <c r="T376" s="17" t="s">
        <v>387</v>
      </c>
      <c r="U376" s="26"/>
    </row>
    <row r="377" spans="1:21" s="1" customFormat="1" ht="19.5" customHeight="1" x14ac:dyDescent="0.3">
      <c r="A377" s="45" t="s">
        <v>170</v>
      </c>
      <c r="B377" s="19">
        <v>2</v>
      </c>
      <c r="C377" s="19">
        <v>1</v>
      </c>
      <c r="D377" s="19">
        <v>0</v>
      </c>
      <c r="E377" s="19">
        <v>3</v>
      </c>
      <c r="F377" s="19">
        <v>8</v>
      </c>
      <c r="G377" s="19">
        <v>1</v>
      </c>
      <c r="H377" s="45">
        <f t="shared" si="25"/>
        <v>15</v>
      </c>
      <c r="I377" s="45">
        <v>15</v>
      </c>
      <c r="J377" s="22">
        <f t="shared" si="24"/>
        <v>0.38461538461538464</v>
      </c>
      <c r="K377" s="20" t="s">
        <v>182</v>
      </c>
      <c r="L377" s="18" t="s">
        <v>2393</v>
      </c>
      <c r="M377" s="23" t="s">
        <v>197</v>
      </c>
      <c r="N377" s="23" t="s">
        <v>302</v>
      </c>
      <c r="O377" s="17" t="s">
        <v>2350</v>
      </c>
      <c r="P377" s="20">
        <v>4</v>
      </c>
      <c r="Q377" s="21" t="s">
        <v>223</v>
      </c>
      <c r="R377" s="17" t="s">
        <v>2351</v>
      </c>
      <c r="S377" s="17" t="s">
        <v>516</v>
      </c>
      <c r="T377" s="17" t="s">
        <v>387</v>
      </c>
      <c r="U377" s="26"/>
    </row>
    <row r="378" spans="1:21" s="1" customFormat="1" ht="19.5" customHeight="1" x14ac:dyDescent="0.3">
      <c r="A378" s="45" t="s">
        <v>169</v>
      </c>
      <c r="B378" s="19">
        <v>5</v>
      </c>
      <c r="C378" s="19">
        <v>1</v>
      </c>
      <c r="D378" s="19">
        <v>1</v>
      </c>
      <c r="E378" s="19">
        <v>0</v>
      </c>
      <c r="F378" s="19">
        <v>8</v>
      </c>
      <c r="G378" s="19">
        <v>0</v>
      </c>
      <c r="H378" s="45">
        <f t="shared" si="25"/>
        <v>15</v>
      </c>
      <c r="I378" s="45">
        <v>21</v>
      </c>
      <c r="J378" s="22">
        <f t="shared" si="24"/>
        <v>0.38461538461538464</v>
      </c>
      <c r="K378" s="20" t="s">
        <v>182</v>
      </c>
      <c r="L378" s="15" t="s">
        <v>2270</v>
      </c>
      <c r="M378" s="15" t="s">
        <v>2271</v>
      </c>
      <c r="N378" s="15" t="s">
        <v>286</v>
      </c>
      <c r="O378" s="17" t="s">
        <v>2222</v>
      </c>
      <c r="P378" s="20">
        <v>4</v>
      </c>
      <c r="Q378" s="21" t="s">
        <v>223</v>
      </c>
      <c r="R378" s="17" t="s">
        <v>2238</v>
      </c>
      <c r="S378" s="17" t="s">
        <v>434</v>
      </c>
      <c r="T378" s="17" t="s">
        <v>227</v>
      </c>
      <c r="U378" s="26"/>
    </row>
    <row r="379" spans="1:21" s="1" customFormat="1" ht="19.5" customHeight="1" x14ac:dyDescent="0.3">
      <c r="A379" s="45" t="s">
        <v>163</v>
      </c>
      <c r="B379" s="19">
        <v>1</v>
      </c>
      <c r="C379" s="19">
        <v>1</v>
      </c>
      <c r="D379" s="19">
        <v>1</v>
      </c>
      <c r="E379" s="19">
        <v>0</v>
      </c>
      <c r="F379" s="19">
        <v>12</v>
      </c>
      <c r="G379" s="19">
        <v>0</v>
      </c>
      <c r="H379" s="118">
        <f t="shared" si="25"/>
        <v>15</v>
      </c>
      <c r="I379" s="45">
        <v>18</v>
      </c>
      <c r="J379" s="22">
        <f t="shared" si="24"/>
        <v>0.38461538461538464</v>
      </c>
      <c r="K379" s="20" t="s">
        <v>182</v>
      </c>
      <c r="L379" s="15" t="s">
        <v>1586</v>
      </c>
      <c r="M379" s="15" t="s">
        <v>295</v>
      </c>
      <c r="N379" s="15" t="s">
        <v>911</v>
      </c>
      <c r="O379" s="17" t="s">
        <v>1473</v>
      </c>
      <c r="P379" s="20">
        <v>4</v>
      </c>
      <c r="Q379" s="21" t="s">
        <v>253</v>
      </c>
      <c r="R379" s="17" t="s">
        <v>870</v>
      </c>
      <c r="S379" s="17" t="s">
        <v>441</v>
      </c>
      <c r="T379" s="17" t="s">
        <v>1265</v>
      </c>
      <c r="U379" s="26"/>
    </row>
    <row r="380" spans="1:21" s="1" customFormat="1" ht="19.5" customHeight="1" x14ac:dyDescent="0.3">
      <c r="A380" s="45" t="s">
        <v>150</v>
      </c>
      <c r="B380" s="19">
        <v>4</v>
      </c>
      <c r="C380" s="19">
        <v>1</v>
      </c>
      <c r="D380" s="19">
        <v>1</v>
      </c>
      <c r="E380" s="19">
        <v>0</v>
      </c>
      <c r="F380" s="19">
        <v>9</v>
      </c>
      <c r="G380" s="19">
        <v>0</v>
      </c>
      <c r="H380" s="45">
        <f t="shared" si="25"/>
        <v>15</v>
      </c>
      <c r="I380" s="45">
        <v>6</v>
      </c>
      <c r="J380" s="22">
        <f t="shared" si="24"/>
        <v>0.38461538461538464</v>
      </c>
      <c r="K380" s="20" t="s">
        <v>182</v>
      </c>
      <c r="L380" s="15" t="s">
        <v>1806</v>
      </c>
      <c r="M380" s="15" t="s">
        <v>293</v>
      </c>
      <c r="N380" s="15" t="s">
        <v>286</v>
      </c>
      <c r="O380" s="17" t="s">
        <v>1811</v>
      </c>
      <c r="P380" s="20">
        <v>4</v>
      </c>
      <c r="Q380" s="21" t="s">
        <v>223</v>
      </c>
      <c r="R380" s="17" t="s">
        <v>1797</v>
      </c>
      <c r="S380" s="17" t="s">
        <v>1798</v>
      </c>
      <c r="T380" s="17" t="s">
        <v>269</v>
      </c>
      <c r="U380" s="26"/>
    </row>
    <row r="381" spans="1:21" s="1" customFormat="1" ht="19.5" customHeight="1" x14ac:dyDescent="0.3">
      <c r="A381" s="118" t="s">
        <v>161</v>
      </c>
      <c r="B381" s="19">
        <v>3</v>
      </c>
      <c r="C381" s="19">
        <v>0</v>
      </c>
      <c r="D381" s="19">
        <v>0</v>
      </c>
      <c r="E381" s="19">
        <v>0</v>
      </c>
      <c r="F381" s="19">
        <v>10</v>
      </c>
      <c r="G381" s="19">
        <v>2</v>
      </c>
      <c r="H381" s="118">
        <f t="shared" si="25"/>
        <v>15</v>
      </c>
      <c r="I381" s="118">
        <v>11</v>
      </c>
      <c r="J381" s="22">
        <f t="shared" si="24"/>
        <v>0.38461538461538464</v>
      </c>
      <c r="K381" s="20" t="s">
        <v>182</v>
      </c>
      <c r="L381" s="15" t="s">
        <v>1317</v>
      </c>
      <c r="M381" s="15" t="s">
        <v>351</v>
      </c>
      <c r="N381" s="15" t="s">
        <v>210</v>
      </c>
      <c r="O381" s="17" t="s">
        <v>1346</v>
      </c>
      <c r="P381" s="20">
        <v>4</v>
      </c>
      <c r="Q381" s="21" t="s">
        <v>240</v>
      </c>
      <c r="R381" s="17" t="s">
        <v>1298</v>
      </c>
      <c r="S381" s="17" t="s">
        <v>521</v>
      </c>
      <c r="T381" s="17" t="s">
        <v>320</v>
      </c>
      <c r="U381" s="26"/>
    </row>
    <row r="382" spans="1:21" s="1" customFormat="1" ht="19.5" customHeight="1" x14ac:dyDescent="0.3">
      <c r="A382" s="45" t="s">
        <v>169</v>
      </c>
      <c r="B382" s="19">
        <v>7</v>
      </c>
      <c r="C382" s="19">
        <v>1</v>
      </c>
      <c r="D382" s="19">
        <v>1</v>
      </c>
      <c r="E382" s="19">
        <v>2</v>
      </c>
      <c r="F382" s="19">
        <v>2</v>
      </c>
      <c r="G382" s="19">
        <v>2</v>
      </c>
      <c r="H382" s="118">
        <f t="shared" si="25"/>
        <v>15</v>
      </c>
      <c r="I382" s="45">
        <v>13</v>
      </c>
      <c r="J382" s="22">
        <f t="shared" si="24"/>
        <v>0.38461538461538464</v>
      </c>
      <c r="K382" s="20" t="s">
        <v>182</v>
      </c>
      <c r="L382" s="15" t="s">
        <v>1322</v>
      </c>
      <c r="M382" s="15" t="s">
        <v>312</v>
      </c>
      <c r="N382" s="15" t="s">
        <v>460</v>
      </c>
      <c r="O382" s="17" t="s">
        <v>1346</v>
      </c>
      <c r="P382" s="20">
        <v>4</v>
      </c>
      <c r="Q382" s="21" t="s">
        <v>253</v>
      </c>
      <c r="R382" s="17" t="s">
        <v>1320</v>
      </c>
      <c r="S382" s="17" t="s">
        <v>968</v>
      </c>
      <c r="T382" s="17" t="s">
        <v>249</v>
      </c>
      <c r="U382" s="26"/>
    </row>
    <row r="383" spans="1:21" s="1" customFormat="1" ht="19.5" customHeight="1" x14ac:dyDescent="0.3">
      <c r="A383" s="45" t="s">
        <v>1587</v>
      </c>
      <c r="B383" s="19">
        <v>4</v>
      </c>
      <c r="C383" s="19">
        <v>1</v>
      </c>
      <c r="D383" s="19">
        <v>0</v>
      </c>
      <c r="E383" s="19">
        <v>0</v>
      </c>
      <c r="F383" s="19">
        <v>6</v>
      </c>
      <c r="G383" s="19">
        <v>4</v>
      </c>
      <c r="H383" s="45">
        <f t="shared" si="25"/>
        <v>15</v>
      </c>
      <c r="I383" s="45">
        <v>18</v>
      </c>
      <c r="J383" s="22">
        <f t="shared" si="24"/>
        <v>0.38461538461538464</v>
      </c>
      <c r="K383" s="20" t="s">
        <v>182</v>
      </c>
      <c r="L383" s="15" t="s">
        <v>1588</v>
      </c>
      <c r="M383" s="15" t="s">
        <v>197</v>
      </c>
      <c r="N383" s="15" t="s">
        <v>365</v>
      </c>
      <c r="O383" s="17" t="s">
        <v>1473</v>
      </c>
      <c r="P383" s="20">
        <v>4</v>
      </c>
      <c r="Q383" s="21" t="s">
        <v>224</v>
      </c>
      <c r="R383" s="17" t="s">
        <v>1474</v>
      </c>
      <c r="S383" s="17" t="s">
        <v>434</v>
      </c>
      <c r="T383" s="17" t="s">
        <v>662</v>
      </c>
      <c r="U383" s="26"/>
    </row>
    <row r="384" spans="1:21" s="1" customFormat="1" ht="19.5" customHeight="1" x14ac:dyDescent="0.3">
      <c r="A384" s="45" t="s">
        <v>146</v>
      </c>
      <c r="B384" s="19">
        <v>5</v>
      </c>
      <c r="C384" s="19">
        <v>1</v>
      </c>
      <c r="D384" s="19">
        <v>1</v>
      </c>
      <c r="E384" s="19">
        <v>2</v>
      </c>
      <c r="F384" s="19">
        <v>3</v>
      </c>
      <c r="G384" s="19">
        <v>2</v>
      </c>
      <c r="H384" s="45">
        <f t="shared" si="25"/>
        <v>14</v>
      </c>
      <c r="I384" s="45">
        <v>7</v>
      </c>
      <c r="J384" s="22">
        <f t="shared" si="24"/>
        <v>0.35897435897435898</v>
      </c>
      <c r="K384" s="20" t="s">
        <v>182</v>
      </c>
      <c r="L384" s="15" t="s">
        <v>1240</v>
      </c>
      <c r="M384" s="15" t="s">
        <v>640</v>
      </c>
      <c r="N384" s="15" t="s">
        <v>281</v>
      </c>
      <c r="O384" s="17" t="s">
        <v>1231</v>
      </c>
      <c r="P384" s="20">
        <v>4</v>
      </c>
      <c r="Q384" s="21" t="s">
        <v>224</v>
      </c>
      <c r="R384" s="17" t="s">
        <v>1234</v>
      </c>
      <c r="S384" s="17" t="s">
        <v>389</v>
      </c>
      <c r="T384" s="17" t="s">
        <v>387</v>
      </c>
      <c r="U384" s="26"/>
    </row>
    <row r="385" spans="1:21" s="1" customFormat="1" ht="19.5" customHeight="1" x14ac:dyDescent="0.3">
      <c r="A385" s="45" t="s">
        <v>150</v>
      </c>
      <c r="B385" s="19">
        <v>3</v>
      </c>
      <c r="C385" s="19">
        <v>1</v>
      </c>
      <c r="D385" s="19">
        <v>0</v>
      </c>
      <c r="E385" s="19">
        <v>1</v>
      </c>
      <c r="F385" s="19">
        <v>9</v>
      </c>
      <c r="G385" s="19">
        <v>0</v>
      </c>
      <c r="H385" s="118">
        <f t="shared" si="25"/>
        <v>14</v>
      </c>
      <c r="I385" s="45">
        <v>20</v>
      </c>
      <c r="J385" s="22">
        <f t="shared" si="24"/>
        <v>0.35897435897435898</v>
      </c>
      <c r="K385" s="20" t="s">
        <v>182</v>
      </c>
      <c r="L385" s="15" t="s">
        <v>1583</v>
      </c>
      <c r="M385" s="15" t="s">
        <v>412</v>
      </c>
      <c r="N385" s="15" t="s">
        <v>286</v>
      </c>
      <c r="O385" s="17" t="s">
        <v>1473</v>
      </c>
      <c r="P385" s="20">
        <v>4</v>
      </c>
      <c r="Q385" s="21" t="s">
        <v>253</v>
      </c>
      <c r="R385" s="17" t="s">
        <v>870</v>
      </c>
      <c r="S385" s="17" t="s">
        <v>441</v>
      </c>
      <c r="T385" s="17" t="s">
        <v>1265</v>
      </c>
      <c r="U385" s="26"/>
    </row>
    <row r="386" spans="1:21" s="1" customFormat="1" ht="19.5" customHeight="1" x14ac:dyDescent="0.3">
      <c r="A386" s="45" t="s">
        <v>498</v>
      </c>
      <c r="B386" s="19">
        <v>0</v>
      </c>
      <c r="C386" s="19">
        <v>1</v>
      </c>
      <c r="D386" s="19">
        <v>0</v>
      </c>
      <c r="E386" s="19">
        <v>1</v>
      </c>
      <c r="F386" s="19">
        <v>12</v>
      </c>
      <c r="G386" s="19">
        <v>0</v>
      </c>
      <c r="H386" s="118">
        <f t="shared" si="25"/>
        <v>14</v>
      </c>
      <c r="I386" s="45">
        <v>22</v>
      </c>
      <c r="J386" s="22">
        <f t="shared" si="24"/>
        <v>0.35897435897435898</v>
      </c>
      <c r="K386" s="20" t="s">
        <v>182</v>
      </c>
      <c r="L386" s="15" t="s">
        <v>621</v>
      </c>
      <c r="M386" s="15" t="s">
        <v>431</v>
      </c>
      <c r="N386" s="15" t="s">
        <v>325</v>
      </c>
      <c r="O386" s="17" t="s">
        <v>279</v>
      </c>
      <c r="P386" s="20">
        <v>4</v>
      </c>
      <c r="Q386" s="21" t="s">
        <v>224</v>
      </c>
      <c r="R386" s="17" t="s">
        <v>627</v>
      </c>
      <c r="S386" s="17" t="s">
        <v>521</v>
      </c>
      <c r="T386" s="17" t="s">
        <v>315</v>
      </c>
      <c r="U386" s="26"/>
    </row>
    <row r="387" spans="1:21" s="1" customFormat="1" ht="19.5" customHeight="1" x14ac:dyDescent="0.3">
      <c r="A387" s="45" t="s">
        <v>164</v>
      </c>
      <c r="B387" s="19">
        <v>3</v>
      </c>
      <c r="C387" s="19">
        <v>1</v>
      </c>
      <c r="D387" s="19">
        <v>1</v>
      </c>
      <c r="E387" s="19">
        <v>3</v>
      </c>
      <c r="F387" s="19">
        <v>6</v>
      </c>
      <c r="G387" s="19">
        <v>0</v>
      </c>
      <c r="H387" s="118">
        <f t="shared" si="25"/>
        <v>14</v>
      </c>
      <c r="I387" s="45">
        <v>22</v>
      </c>
      <c r="J387" s="22">
        <f t="shared" si="24"/>
        <v>0.35897435897435898</v>
      </c>
      <c r="K387" s="20" t="s">
        <v>182</v>
      </c>
      <c r="L387" s="15" t="s">
        <v>1599</v>
      </c>
      <c r="M387" s="15" t="s">
        <v>212</v>
      </c>
      <c r="N387" s="15" t="s">
        <v>296</v>
      </c>
      <c r="O387" s="17" t="s">
        <v>1473</v>
      </c>
      <c r="P387" s="20">
        <v>4</v>
      </c>
      <c r="Q387" s="21" t="s">
        <v>253</v>
      </c>
      <c r="R387" s="17" t="s">
        <v>870</v>
      </c>
      <c r="S387" s="17" t="s">
        <v>441</v>
      </c>
      <c r="T387" s="17" t="s">
        <v>1265</v>
      </c>
      <c r="U387" s="26"/>
    </row>
    <row r="388" spans="1:21" s="1" customFormat="1" ht="19.5" customHeight="1" x14ac:dyDescent="0.3">
      <c r="A388" s="45" t="s">
        <v>169</v>
      </c>
      <c r="B388" s="19">
        <v>3</v>
      </c>
      <c r="C388" s="19">
        <v>0</v>
      </c>
      <c r="D388" s="19">
        <v>0</v>
      </c>
      <c r="E388" s="19">
        <v>0</v>
      </c>
      <c r="F388" s="19">
        <v>11</v>
      </c>
      <c r="G388" s="19">
        <v>0</v>
      </c>
      <c r="H388" s="45">
        <f t="shared" si="25"/>
        <v>14</v>
      </c>
      <c r="I388" s="45">
        <v>19</v>
      </c>
      <c r="J388" s="22">
        <f t="shared" si="24"/>
        <v>0.35897435897435898</v>
      </c>
      <c r="K388" s="20" t="s">
        <v>182</v>
      </c>
      <c r="L388" s="15" t="s">
        <v>1589</v>
      </c>
      <c r="M388" s="15" t="s">
        <v>251</v>
      </c>
      <c r="N388" s="15" t="s">
        <v>210</v>
      </c>
      <c r="O388" s="17" t="s">
        <v>1473</v>
      </c>
      <c r="P388" s="20">
        <v>4</v>
      </c>
      <c r="Q388" s="21" t="s">
        <v>253</v>
      </c>
      <c r="R388" s="17" t="s">
        <v>870</v>
      </c>
      <c r="S388" s="17" t="s">
        <v>441</v>
      </c>
      <c r="T388" s="17" t="s">
        <v>1265</v>
      </c>
      <c r="U388" s="26"/>
    </row>
    <row r="389" spans="1:21" s="1" customFormat="1" ht="19.5" customHeight="1" x14ac:dyDescent="0.3">
      <c r="A389" s="45" t="s">
        <v>1590</v>
      </c>
      <c r="B389" s="19">
        <v>1</v>
      </c>
      <c r="C389" s="19">
        <v>0</v>
      </c>
      <c r="D389" s="19">
        <v>0</v>
      </c>
      <c r="E389" s="19">
        <v>0</v>
      </c>
      <c r="F389" s="19">
        <v>13</v>
      </c>
      <c r="G389" s="19">
        <v>0</v>
      </c>
      <c r="H389" s="118">
        <f t="shared" si="25"/>
        <v>14</v>
      </c>
      <c r="I389" s="45">
        <v>19</v>
      </c>
      <c r="J389" s="22">
        <f t="shared" si="24"/>
        <v>0.35897435897435898</v>
      </c>
      <c r="K389" s="20" t="s">
        <v>182</v>
      </c>
      <c r="L389" s="15" t="s">
        <v>1591</v>
      </c>
      <c r="M389" s="15" t="s">
        <v>577</v>
      </c>
      <c r="N389" s="15" t="s">
        <v>201</v>
      </c>
      <c r="O389" s="17" t="s">
        <v>1473</v>
      </c>
      <c r="P389" s="20">
        <v>4</v>
      </c>
      <c r="Q389" s="21" t="s">
        <v>383</v>
      </c>
      <c r="R389" s="17" t="s">
        <v>1478</v>
      </c>
      <c r="S389" s="17" t="s">
        <v>317</v>
      </c>
      <c r="T389" s="17" t="s">
        <v>611</v>
      </c>
      <c r="U389" s="26"/>
    </row>
    <row r="390" spans="1:21" s="1" customFormat="1" ht="19.5" customHeight="1" x14ac:dyDescent="0.3">
      <c r="A390" s="45" t="s">
        <v>1592</v>
      </c>
      <c r="B390" s="19">
        <v>5</v>
      </c>
      <c r="C390" s="19">
        <v>0</v>
      </c>
      <c r="D390" s="19">
        <v>2</v>
      </c>
      <c r="E390" s="19">
        <v>0</v>
      </c>
      <c r="F390" s="19">
        <v>5</v>
      </c>
      <c r="G390" s="19">
        <v>2</v>
      </c>
      <c r="H390" s="118">
        <f t="shared" si="25"/>
        <v>14</v>
      </c>
      <c r="I390" s="45">
        <v>19</v>
      </c>
      <c r="J390" s="22">
        <f t="shared" si="24"/>
        <v>0.35897435897435898</v>
      </c>
      <c r="K390" s="20" t="s">
        <v>182</v>
      </c>
      <c r="L390" s="15" t="s">
        <v>1449</v>
      </c>
      <c r="M390" s="15" t="s">
        <v>515</v>
      </c>
      <c r="N390" s="15" t="s">
        <v>325</v>
      </c>
      <c r="O390" s="17" t="s">
        <v>1473</v>
      </c>
      <c r="P390" s="20">
        <v>4</v>
      </c>
      <c r="Q390" s="21" t="s">
        <v>224</v>
      </c>
      <c r="R390" s="17" t="s">
        <v>1474</v>
      </c>
      <c r="S390" s="17" t="s">
        <v>434</v>
      </c>
      <c r="T390" s="17" t="s">
        <v>662</v>
      </c>
      <c r="U390" s="26"/>
    </row>
    <row r="391" spans="1:21" s="1" customFormat="1" ht="19.5" customHeight="1" x14ac:dyDescent="0.3">
      <c r="A391" s="118" t="s">
        <v>462</v>
      </c>
      <c r="B391" s="19">
        <v>4</v>
      </c>
      <c r="C391" s="19">
        <v>0</v>
      </c>
      <c r="D391" s="19">
        <v>0</v>
      </c>
      <c r="E391" s="19">
        <v>0</v>
      </c>
      <c r="F391" s="19">
        <v>10</v>
      </c>
      <c r="G391" s="19">
        <v>0</v>
      </c>
      <c r="H391" s="118">
        <f t="shared" si="25"/>
        <v>14</v>
      </c>
      <c r="I391" s="118">
        <v>16</v>
      </c>
      <c r="J391" s="22">
        <f t="shared" si="24"/>
        <v>0.35897435897435898</v>
      </c>
      <c r="K391" s="20" t="s">
        <v>182</v>
      </c>
      <c r="L391" s="26" t="s">
        <v>2394</v>
      </c>
      <c r="M391" s="17" t="s">
        <v>212</v>
      </c>
      <c r="N391" s="17" t="s">
        <v>220</v>
      </c>
      <c r="O391" s="17" t="s">
        <v>2350</v>
      </c>
      <c r="P391" s="20">
        <v>4</v>
      </c>
      <c r="Q391" s="21" t="s">
        <v>223</v>
      </c>
      <c r="R391" s="17" t="s">
        <v>2351</v>
      </c>
      <c r="S391" s="17" t="s">
        <v>516</v>
      </c>
      <c r="T391" s="17" t="s">
        <v>387</v>
      </c>
      <c r="U391" s="26"/>
    </row>
    <row r="392" spans="1:21" s="1" customFormat="1" ht="19.5" customHeight="1" x14ac:dyDescent="0.3">
      <c r="A392" s="45" t="s">
        <v>1594</v>
      </c>
      <c r="B392" s="19">
        <v>6</v>
      </c>
      <c r="C392" s="19">
        <v>1</v>
      </c>
      <c r="D392" s="19">
        <v>4</v>
      </c>
      <c r="E392" s="19">
        <v>1</v>
      </c>
      <c r="F392" s="19">
        <v>0</v>
      </c>
      <c r="G392" s="19">
        <v>2</v>
      </c>
      <c r="H392" s="118">
        <f t="shared" si="25"/>
        <v>14</v>
      </c>
      <c r="I392" s="45">
        <v>20</v>
      </c>
      <c r="J392" s="22">
        <f t="shared" si="24"/>
        <v>0.35897435897435898</v>
      </c>
      <c r="K392" s="20" t="s">
        <v>182</v>
      </c>
      <c r="L392" s="15" t="s">
        <v>1595</v>
      </c>
      <c r="M392" s="15" t="s">
        <v>1176</v>
      </c>
      <c r="N392" s="15" t="s">
        <v>406</v>
      </c>
      <c r="O392" s="17" t="s">
        <v>1473</v>
      </c>
      <c r="P392" s="20">
        <v>4</v>
      </c>
      <c r="Q392" s="21" t="s">
        <v>224</v>
      </c>
      <c r="R392" s="17" t="s">
        <v>1474</v>
      </c>
      <c r="S392" s="17" t="s">
        <v>434</v>
      </c>
      <c r="T392" s="17" t="s">
        <v>662</v>
      </c>
      <c r="U392" s="26"/>
    </row>
    <row r="393" spans="1:21" s="1" customFormat="1" ht="19.5" customHeight="1" x14ac:dyDescent="0.3">
      <c r="A393" s="45" t="s">
        <v>466</v>
      </c>
      <c r="B393" s="31">
        <v>1</v>
      </c>
      <c r="C393" s="31">
        <v>1</v>
      </c>
      <c r="D393" s="31">
        <v>0</v>
      </c>
      <c r="E393" s="31">
        <v>3</v>
      </c>
      <c r="F393" s="31">
        <v>8</v>
      </c>
      <c r="G393" s="31">
        <v>1</v>
      </c>
      <c r="H393" s="45">
        <f t="shared" si="25"/>
        <v>14</v>
      </c>
      <c r="I393" s="45">
        <v>16</v>
      </c>
      <c r="J393" s="22">
        <f t="shared" si="24"/>
        <v>0.35897435897435898</v>
      </c>
      <c r="K393" s="20" t="s">
        <v>182</v>
      </c>
      <c r="L393" s="18" t="s">
        <v>2395</v>
      </c>
      <c r="M393" s="17" t="s">
        <v>889</v>
      </c>
      <c r="N393" s="17" t="s">
        <v>445</v>
      </c>
      <c r="O393" s="17" t="s">
        <v>2350</v>
      </c>
      <c r="P393" s="20">
        <v>4</v>
      </c>
      <c r="Q393" s="21" t="s">
        <v>223</v>
      </c>
      <c r="R393" s="17" t="s">
        <v>2351</v>
      </c>
      <c r="S393" s="17" t="s">
        <v>516</v>
      </c>
      <c r="T393" s="17" t="s">
        <v>387</v>
      </c>
      <c r="U393" s="26"/>
    </row>
    <row r="394" spans="1:21" s="1" customFormat="1" ht="19.5" customHeight="1" x14ac:dyDescent="0.3">
      <c r="A394" s="45" t="s">
        <v>168</v>
      </c>
      <c r="B394" s="19">
        <v>2</v>
      </c>
      <c r="C394" s="19">
        <v>1</v>
      </c>
      <c r="D394" s="19">
        <v>3</v>
      </c>
      <c r="E394" s="19">
        <v>3</v>
      </c>
      <c r="F394" s="19">
        <v>4</v>
      </c>
      <c r="G394" s="19">
        <v>0</v>
      </c>
      <c r="H394" s="45">
        <f t="shared" si="25"/>
        <v>13</v>
      </c>
      <c r="I394" s="45">
        <v>24</v>
      </c>
      <c r="J394" s="22">
        <f t="shared" si="24"/>
        <v>0.33333333333333331</v>
      </c>
      <c r="K394" s="20" t="s">
        <v>182</v>
      </c>
      <c r="L394" s="15" t="s">
        <v>545</v>
      </c>
      <c r="M394" s="15" t="s">
        <v>544</v>
      </c>
      <c r="N394" s="15" t="s">
        <v>420</v>
      </c>
      <c r="O394" s="17" t="s">
        <v>279</v>
      </c>
      <c r="P394" s="20">
        <v>4</v>
      </c>
      <c r="Q394" s="21" t="s">
        <v>253</v>
      </c>
      <c r="R394" s="17" t="s">
        <v>547</v>
      </c>
      <c r="S394" s="17" t="s">
        <v>434</v>
      </c>
      <c r="T394" s="17" t="s">
        <v>387</v>
      </c>
      <c r="U394" s="26"/>
    </row>
    <row r="395" spans="1:21" s="1" customFormat="1" ht="19.5" customHeight="1" x14ac:dyDescent="0.3">
      <c r="A395" s="45" t="s">
        <v>173</v>
      </c>
      <c r="B395" s="19">
        <v>1</v>
      </c>
      <c r="C395" s="19">
        <v>1</v>
      </c>
      <c r="D395" s="19">
        <v>0</v>
      </c>
      <c r="E395" s="19">
        <v>0</v>
      </c>
      <c r="F395" s="19">
        <v>11</v>
      </c>
      <c r="G395" s="19">
        <v>0</v>
      </c>
      <c r="H395" s="118">
        <f t="shared" si="25"/>
        <v>13</v>
      </c>
      <c r="I395" s="45">
        <v>17</v>
      </c>
      <c r="J395" s="22">
        <f t="shared" si="24"/>
        <v>0.33333333333333331</v>
      </c>
      <c r="K395" s="45" t="s">
        <v>182</v>
      </c>
      <c r="L395" s="18" t="s">
        <v>2396</v>
      </c>
      <c r="M395" s="23" t="s">
        <v>2732</v>
      </c>
      <c r="N395" s="23" t="s">
        <v>941</v>
      </c>
      <c r="O395" s="17" t="s">
        <v>2350</v>
      </c>
      <c r="P395" s="20">
        <v>4</v>
      </c>
      <c r="Q395" s="21" t="s">
        <v>223</v>
      </c>
      <c r="R395" s="17" t="s">
        <v>2351</v>
      </c>
      <c r="S395" s="17" t="s">
        <v>516</v>
      </c>
      <c r="T395" s="17" t="s">
        <v>387</v>
      </c>
      <c r="U395" s="26"/>
    </row>
    <row r="396" spans="1:21" s="1" customFormat="1" ht="19.5" customHeight="1" x14ac:dyDescent="0.3">
      <c r="A396" s="45" t="s">
        <v>497</v>
      </c>
      <c r="B396" s="19">
        <v>8</v>
      </c>
      <c r="C396" s="19">
        <v>1</v>
      </c>
      <c r="D396" s="19">
        <v>1</v>
      </c>
      <c r="E396" s="19">
        <v>1</v>
      </c>
      <c r="F396" s="19">
        <v>0</v>
      </c>
      <c r="G396" s="19">
        <v>2</v>
      </c>
      <c r="H396" s="118">
        <f t="shared" si="25"/>
        <v>13</v>
      </c>
      <c r="I396" s="45">
        <v>23</v>
      </c>
      <c r="J396" s="22">
        <f t="shared" si="24"/>
        <v>0.33333333333333331</v>
      </c>
      <c r="K396" s="20" t="s">
        <v>182</v>
      </c>
      <c r="L396" s="15" t="s">
        <v>618</v>
      </c>
      <c r="M396" s="15" t="s">
        <v>619</v>
      </c>
      <c r="N396" s="15" t="s">
        <v>620</v>
      </c>
      <c r="O396" s="17" t="s">
        <v>279</v>
      </c>
      <c r="P396" s="20">
        <v>4</v>
      </c>
      <c r="Q396" s="21" t="s">
        <v>224</v>
      </c>
      <c r="R396" s="17" t="s">
        <v>627</v>
      </c>
      <c r="S396" s="17" t="s">
        <v>521</v>
      </c>
      <c r="T396" s="17" t="s">
        <v>315</v>
      </c>
      <c r="U396" s="26"/>
    </row>
    <row r="397" spans="1:21" s="1" customFormat="1" ht="19.5" customHeight="1" x14ac:dyDescent="0.3">
      <c r="A397" s="45" t="s">
        <v>166</v>
      </c>
      <c r="B397" s="19">
        <v>2</v>
      </c>
      <c r="C397" s="19">
        <v>1</v>
      </c>
      <c r="D397" s="19">
        <v>0</v>
      </c>
      <c r="E397" s="19">
        <v>0</v>
      </c>
      <c r="F397" s="19">
        <v>10</v>
      </c>
      <c r="G397" s="19">
        <v>0</v>
      </c>
      <c r="H397" s="45">
        <f t="shared" si="25"/>
        <v>13</v>
      </c>
      <c r="I397" s="45">
        <v>20</v>
      </c>
      <c r="J397" s="22">
        <f t="shared" si="24"/>
        <v>0.33333333333333331</v>
      </c>
      <c r="K397" s="20" t="s">
        <v>182</v>
      </c>
      <c r="L397" s="15" t="s">
        <v>1593</v>
      </c>
      <c r="M397" s="15" t="s">
        <v>197</v>
      </c>
      <c r="N397" s="15" t="s">
        <v>280</v>
      </c>
      <c r="O397" s="17" t="s">
        <v>1473</v>
      </c>
      <c r="P397" s="20">
        <v>4</v>
      </c>
      <c r="Q397" s="21" t="s">
        <v>253</v>
      </c>
      <c r="R397" s="17" t="s">
        <v>870</v>
      </c>
      <c r="S397" s="17" t="s">
        <v>441</v>
      </c>
      <c r="T397" s="17" t="s">
        <v>1265</v>
      </c>
      <c r="U397" s="26"/>
    </row>
    <row r="398" spans="1:21" s="1" customFormat="1" ht="19.5" customHeight="1" x14ac:dyDescent="0.3">
      <c r="A398" s="45" t="s">
        <v>149</v>
      </c>
      <c r="B398" s="19">
        <v>1</v>
      </c>
      <c r="C398" s="19">
        <v>1</v>
      </c>
      <c r="D398" s="19">
        <v>0</v>
      </c>
      <c r="E398" s="19">
        <v>0</v>
      </c>
      <c r="F398" s="19">
        <v>10</v>
      </c>
      <c r="G398" s="19">
        <v>0</v>
      </c>
      <c r="H398" s="45">
        <f t="shared" si="25"/>
        <v>12</v>
      </c>
      <c r="I398" s="45">
        <v>21</v>
      </c>
      <c r="J398" s="22">
        <f t="shared" si="24"/>
        <v>0.30769230769230771</v>
      </c>
      <c r="K398" s="20" t="s">
        <v>182</v>
      </c>
      <c r="L398" s="15" t="s">
        <v>1596</v>
      </c>
      <c r="M398" s="15" t="s">
        <v>327</v>
      </c>
      <c r="N398" s="15" t="s">
        <v>269</v>
      </c>
      <c r="O398" s="17" t="s">
        <v>1473</v>
      </c>
      <c r="P398" s="20">
        <v>4</v>
      </c>
      <c r="Q398" s="21" t="s">
        <v>253</v>
      </c>
      <c r="R398" s="17" t="s">
        <v>870</v>
      </c>
      <c r="S398" s="17" t="s">
        <v>441</v>
      </c>
      <c r="T398" s="17" t="s">
        <v>1265</v>
      </c>
      <c r="U398" s="26"/>
    </row>
    <row r="399" spans="1:21" s="1" customFormat="1" ht="19.5" customHeight="1" x14ac:dyDescent="0.3">
      <c r="A399" s="45" t="s">
        <v>159</v>
      </c>
      <c r="B399" s="19">
        <v>6</v>
      </c>
      <c r="C399" s="19">
        <v>1</v>
      </c>
      <c r="D399" s="19">
        <v>1</v>
      </c>
      <c r="E399" s="19">
        <v>0</v>
      </c>
      <c r="F399" s="19">
        <v>0</v>
      </c>
      <c r="G399" s="19">
        <v>4</v>
      </c>
      <c r="H399" s="45">
        <f t="shared" si="25"/>
        <v>12</v>
      </c>
      <c r="I399" s="45">
        <v>14</v>
      </c>
      <c r="J399" s="22">
        <f t="shared" si="24"/>
        <v>0.30769230769230771</v>
      </c>
      <c r="K399" s="20" t="s">
        <v>182</v>
      </c>
      <c r="L399" s="15" t="s">
        <v>1531</v>
      </c>
      <c r="M399" s="15" t="s">
        <v>619</v>
      </c>
      <c r="N399" s="15" t="s">
        <v>445</v>
      </c>
      <c r="O399" s="17" t="s">
        <v>1633</v>
      </c>
      <c r="P399" s="20">
        <v>4</v>
      </c>
      <c r="Q399" s="21" t="s">
        <v>224</v>
      </c>
      <c r="R399" s="17" t="s">
        <v>1654</v>
      </c>
      <c r="S399" s="17" t="s">
        <v>434</v>
      </c>
      <c r="T399" s="17" t="s">
        <v>210</v>
      </c>
      <c r="U399" s="26"/>
    </row>
    <row r="400" spans="1:21" s="1" customFormat="1" ht="19.5" customHeight="1" x14ac:dyDescent="0.3">
      <c r="A400" s="45" t="s">
        <v>466</v>
      </c>
      <c r="B400" s="19">
        <v>4</v>
      </c>
      <c r="C400" s="19">
        <v>1</v>
      </c>
      <c r="D400" s="19">
        <v>1</v>
      </c>
      <c r="E400" s="19">
        <v>2</v>
      </c>
      <c r="F400" s="19">
        <v>0</v>
      </c>
      <c r="G400" s="19">
        <v>4</v>
      </c>
      <c r="H400" s="118">
        <f t="shared" ref="H400:H430" si="26">B400+C400+D400+E400+F400+G400</f>
        <v>12</v>
      </c>
      <c r="I400" s="45">
        <v>24</v>
      </c>
      <c r="J400" s="22">
        <f t="shared" si="24"/>
        <v>0.30769230769230771</v>
      </c>
      <c r="K400" s="20" t="s">
        <v>182</v>
      </c>
      <c r="L400" s="15" t="s">
        <v>572</v>
      </c>
      <c r="M400" s="15" t="s">
        <v>212</v>
      </c>
      <c r="N400" s="15" t="s">
        <v>286</v>
      </c>
      <c r="O400" s="17" t="s">
        <v>279</v>
      </c>
      <c r="P400" s="20">
        <v>4</v>
      </c>
      <c r="Q400" s="21" t="s">
        <v>223</v>
      </c>
      <c r="R400" s="17" t="s">
        <v>592</v>
      </c>
      <c r="S400" s="17" t="s">
        <v>317</v>
      </c>
      <c r="T400" s="17" t="s">
        <v>593</v>
      </c>
      <c r="U400" s="26"/>
    </row>
    <row r="401" spans="1:21" s="1" customFormat="1" ht="19.5" customHeight="1" x14ac:dyDescent="0.3">
      <c r="A401" s="45" t="s">
        <v>167</v>
      </c>
      <c r="B401" s="19">
        <v>7</v>
      </c>
      <c r="C401" s="19">
        <v>0</v>
      </c>
      <c r="D401" s="19">
        <v>1</v>
      </c>
      <c r="E401" s="19">
        <v>1</v>
      </c>
      <c r="F401" s="19">
        <v>2</v>
      </c>
      <c r="G401" s="19">
        <v>1</v>
      </c>
      <c r="H401" s="45">
        <f t="shared" si="26"/>
        <v>12</v>
      </c>
      <c r="I401" s="45">
        <v>15</v>
      </c>
      <c r="J401" s="22">
        <f t="shared" si="24"/>
        <v>0.30769230769230771</v>
      </c>
      <c r="K401" s="20" t="s">
        <v>182</v>
      </c>
      <c r="L401" s="15" t="s">
        <v>1324</v>
      </c>
      <c r="M401" s="15" t="s">
        <v>577</v>
      </c>
      <c r="N401" s="15" t="s">
        <v>1070</v>
      </c>
      <c r="O401" s="17" t="s">
        <v>1346</v>
      </c>
      <c r="P401" s="20">
        <v>4</v>
      </c>
      <c r="Q401" s="21" t="s">
        <v>253</v>
      </c>
      <c r="R401" s="17" t="s">
        <v>1320</v>
      </c>
      <c r="S401" s="17" t="s">
        <v>968</v>
      </c>
      <c r="T401" s="17" t="s">
        <v>249</v>
      </c>
      <c r="U401" s="26"/>
    </row>
    <row r="402" spans="1:21" s="1" customFormat="1" ht="19.5" customHeight="1" x14ac:dyDescent="0.3">
      <c r="A402" s="45" t="s">
        <v>1597</v>
      </c>
      <c r="B402" s="19">
        <v>1</v>
      </c>
      <c r="C402" s="19">
        <v>0</v>
      </c>
      <c r="D402" s="19">
        <v>2</v>
      </c>
      <c r="E402" s="19">
        <v>0</v>
      </c>
      <c r="F402" s="19">
        <v>7</v>
      </c>
      <c r="G402" s="19">
        <v>2</v>
      </c>
      <c r="H402" s="118">
        <f t="shared" si="26"/>
        <v>12</v>
      </c>
      <c r="I402" s="45">
        <v>21</v>
      </c>
      <c r="J402" s="22">
        <f t="shared" si="24"/>
        <v>0.30769230769230771</v>
      </c>
      <c r="K402" s="20" t="s">
        <v>182</v>
      </c>
      <c r="L402" s="15" t="s">
        <v>1598</v>
      </c>
      <c r="M402" s="15" t="s">
        <v>214</v>
      </c>
      <c r="N402" s="15" t="s">
        <v>410</v>
      </c>
      <c r="O402" s="17" t="s">
        <v>1473</v>
      </c>
      <c r="P402" s="20">
        <v>4</v>
      </c>
      <c r="Q402" s="21" t="s">
        <v>224</v>
      </c>
      <c r="R402" s="17" t="s">
        <v>1474</v>
      </c>
      <c r="S402" s="17" t="s">
        <v>434</v>
      </c>
      <c r="T402" s="17" t="s">
        <v>662</v>
      </c>
      <c r="U402" s="26"/>
    </row>
    <row r="403" spans="1:21" s="1" customFormat="1" ht="19.5" customHeight="1" x14ac:dyDescent="0.3">
      <c r="A403" s="45" t="s">
        <v>155</v>
      </c>
      <c r="B403" s="19">
        <v>4</v>
      </c>
      <c r="C403" s="19">
        <v>1</v>
      </c>
      <c r="D403" s="19">
        <v>1</v>
      </c>
      <c r="E403" s="19">
        <v>0</v>
      </c>
      <c r="F403" s="19">
        <v>6</v>
      </c>
      <c r="G403" s="19">
        <v>0</v>
      </c>
      <c r="H403" s="45">
        <f t="shared" si="26"/>
        <v>12</v>
      </c>
      <c r="I403" s="45">
        <v>14</v>
      </c>
      <c r="J403" s="22">
        <f t="shared" si="24"/>
        <v>0.30769230769230771</v>
      </c>
      <c r="K403" s="20" t="s">
        <v>182</v>
      </c>
      <c r="L403" s="15" t="s">
        <v>1323</v>
      </c>
      <c r="M403" s="15" t="s">
        <v>1213</v>
      </c>
      <c r="N403" s="15" t="s">
        <v>420</v>
      </c>
      <c r="O403" s="17" t="s">
        <v>1346</v>
      </c>
      <c r="P403" s="20">
        <v>4</v>
      </c>
      <c r="Q403" s="21" t="s">
        <v>240</v>
      </c>
      <c r="R403" s="17" t="s">
        <v>1298</v>
      </c>
      <c r="S403" s="17" t="s">
        <v>521</v>
      </c>
      <c r="T403" s="17" t="s">
        <v>320</v>
      </c>
      <c r="U403" s="26"/>
    </row>
    <row r="404" spans="1:21" s="1" customFormat="1" ht="19.5" customHeight="1" x14ac:dyDescent="0.3">
      <c r="A404" s="45" t="s">
        <v>168</v>
      </c>
      <c r="B404" s="19">
        <v>5</v>
      </c>
      <c r="C404" s="19">
        <v>1</v>
      </c>
      <c r="D404" s="19">
        <v>1</v>
      </c>
      <c r="E404" s="19">
        <v>2</v>
      </c>
      <c r="F404" s="19">
        <v>1</v>
      </c>
      <c r="G404" s="19">
        <v>2</v>
      </c>
      <c r="H404" s="45">
        <f t="shared" si="26"/>
        <v>12</v>
      </c>
      <c r="I404" s="45">
        <v>16</v>
      </c>
      <c r="J404" s="22">
        <f t="shared" si="24"/>
        <v>0.30769230769230771</v>
      </c>
      <c r="K404" s="20" t="s">
        <v>182</v>
      </c>
      <c r="L404" s="15" t="s">
        <v>1325</v>
      </c>
      <c r="M404" s="15" t="s">
        <v>212</v>
      </c>
      <c r="N404" s="15" t="s">
        <v>325</v>
      </c>
      <c r="O404" s="17" t="s">
        <v>1346</v>
      </c>
      <c r="P404" s="20">
        <v>4</v>
      </c>
      <c r="Q404" s="21" t="s">
        <v>253</v>
      </c>
      <c r="R404" s="17" t="s">
        <v>1320</v>
      </c>
      <c r="S404" s="17" t="s">
        <v>968</v>
      </c>
      <c r="T404" s="17" t="s">
        <v>249</v>
      </c>
      <c r="U404" s="26"/>
    </row>
    <row r="405" spans="1:21" s="1" customFormat="1" ht="19.5" customHeight="1" x14ac:dyDescent="0.3">
      <c r="A405" s="45" t="s">
        <v>147</v>
      </c>
      <c r="B405" s="19">
        <v>3</v>
      </c>
      <c r="C405" s="19">
        <v>0</v>
      </c>
      <c r="D405" s="19">
        <v>1</v>
      </c>
      <c r="E405" s="19">
        <v>0</v>
      </c>
      <c r="F405" s="19">
        <v>7</v>
      </c>
      <c r="G405" s="19">
        <v>0</v>
      </c>
      <c r="H405" s="45">
        <f t="shared" si="26"/>
        <v>11</v>
      </c>
      <c r="I405" s="45">
        <v>7</v>
      </c>
      <c r="J405" s="22">
        <f t="shared" si="24"/>
        <v>0.28205128205128205</v>
      </c>
      <c r="K405" s="20" t="s">
        <v>182</v>
      </c>
      <c r="L405" s="15" t="s">
        <v>1807</v>
      </c>
      <c r="M405" s="15" t="s">
        <v>298</v>
      </c>
      <c r="N405" s="15" t="s">
        <v>210</v>
      </c>
      <c r="O405" s="17" t="s">
        <v>1811</v>
      </c>
      <c r="P405" s="20">
        <v>4</v>
      </c>
      <c r="Q405" s="21" t="s">
        <v>223</v>
      </c>
      <c r="R405" s="17" t="s">
        <v>1797</v>
      </c>
      <c r="S405" s="17" t="s">
        <v>1798</v>
      </c>
      <c r="T405" s="17" t="s">
        <v>269</v>
      </c>
      <c r="U405" s="26"/>
    </row>
    <row r="406" spans="1:21" s="1" customFormat="1" ht="19.5" customHeight="1" x14ac:dyDescent="0.3">
      <c r="A406" s="45" t="s">
        <v>167</v>
      </c>
      <c r="B406" s="19">
        <v>3</v>
      </c>
      <c r="C406" s="19">
        <v>0</v>
      </c>
      <c r="D406" s="19">
        <v>0</v>
      </c>
      <c r="E406" s="19">
        <v>1</v>
      </c>
      <c r="F406" s="19">
        <v>7</v>
      </c>
      <c r="G406" s="19">
        <v>0</v>
      </c>
      <c r="H406" s="118">
        <f t="shared" si="26"/>
        <v>11</v>
      </c>
      <c r="I406" s="45">
        <v>18</v>
      </c>
      <c r="J406" s="22">
        <f t="shared" si="24"/>
        <v>0.28205128205128205</v>
      </c>
      <c r="K406" s="118" t="s">
        <v>182</v>
      </c>
      <c r="L406" s="18" t="s">
        <v>2397</v>
      </c>
      <c r="M406" s="23" t="s">
        <v>2733</v>
      </c>
      <c r="N406" s="23" t="s">
        <v>280</v>
      </c>
      <c r="O406" s="17" t="s">
        <v>2350</v>
      </c>
      <c r="P406" s="20">
        <v>4</v>
      </c>
      <c r="Q406" s="21" t="s">
        <v>223</v>
      </c>
      <c r="R406" s="17" t="s">
        <v>2351</v>
      </c>
      <c r="S406" s="17" t="s">
        <v>516</v>
      </c>
      <c r="T406" s="17" t="s">
        <v>387</v>
      </c>
      <c r="U406" s="26"/>
    </row>
    <row r="407" spans="1:21" s="1" customFormat="1" ht="19.5" customHeight="1" x14ac:dyDescent="0.3">
      <c r="A407" s="45" t="s">
        <v>157</v>
      </c>
      <c r="B407" s="19">
        <v>8</v>
      </c>
      <c r="C407" s="19">
        <v>0</v>
      </c>
      <c r="D407" s="19">
        <v>0</v>
      </c>
      <c r="E407" s="19">
        <v>0</v>
      </c>
      <c r="F407" s="19">
        <v>1</v>
      </c>
      <c r="G407" s="19">
        <v>2</v>
      </c>
      <c r="H407" s="118">
        <f t="shared" si="26"/>
        <v>11</v>
      </c>
      <c r="I407" s="45">
        <v>15</v>
      </c>
      <c r="J407" s="22">
        <f t="shared" si="24"/>
        <v>0.28205128205128205</v>
      </c>
      <c r="K407" s="20" t="s">
        <v>182</v>
      </c>
      <c r="L407" s="15" t="s">
        <v>1666</v>
      </c>
      <c r="M407" s="15" t="s">
        <v>217</v>
      </c>
      <c r="N407" s="15" t="s">
        <v>359</v>
      </c>
      <c r="O407" s="17" t="s">
        <v>1633</v>
      </c>
      <c r="P407" s="20">
        <v>4</v>
      </c>
      <c r="Q407" s="21" t="s">
        <v>223</v>
      </c>
      <c r="R407" s="17" t="s">
        <v>1641</v>
      </c>
      <c r="S407" s="17" t="s">
        <v>351</v>
      </c>
      <c r="T407" s="17" t="s">
        <v>562</v>
      </c>
      <c r="U407" s="26"/>
    </row>
    <row r="408" spans="1:21" s="1" customFormat="1" ht="19.5" customHeight="1" x14ac:dyDescent="0.3">
      <c r="A408" s="45" t="s">
        <v>146</v>
      </c>
      <c r="B408" s="19">
        <v>6</v>
      </c>
      <c r="C408" s="19">
        <v>1</v>
      </c>
      <c r="D408" s="19">
        <v>0</v>
      </c>
      <c r="E408" s="19">
        <v>2</v>
      </c>
      <c r="F408" s="19">
        <v>0</v>
      </c>
      <c r="G408" s="19">
        <v>2</v>
      </c>
      <c r="H408" s="45">
        <f t="shared" si="26"/>
        <v>11</v>
      </c>
      <c r="I408" s="45">
        <v>3</v>
      </c>
      <c r="J408" s="22">
        <f t="shared" si="24"/>
        <v>0.28205128205128205</v>
      </c>
      <c r="K408" s="118" t="s">
        <v>182</v>
      </c>
      <c r="L408" s="50" t="s">
        <v>2524</v>
      </c>
      <c r="M408" s="52" t="s">
        <v>515</v>
      </c>
      <c r="N408" s="52" t="s">
        <v>460</v>
      </c>
      <c r="O408" s="17" t="s">
        <v>2521</v>
      </c>
      <c r="P408" s="20">
        <v>4</v>
      </c>
      <c r="Q408" s="21" t="s">
        <v>241</v>
      </c>
      <c r="R408" s="17" t="s">
        <v>2525</v>
      </c>
      <c r="S408" s="17" t="s">
        <v>1124</v>
      </c>
      <c r="T408" s="17" t="s">
        <v>904</v>
      </c>
      <c r="U408" s="57"/>
    </row>
    <row r="409" spans="1:21" s="1" customFormat="1" ht="19.5" customHeight="1" x14ac:dyDescent="0.3">
      <c r="A409" s="45" t="s">
        <v>1600</v>
      </c>
      <c r="B409" s="19">
        <v>7</v>
      </c>
      <c r="C409" s="19">
        <v>1</v>
      </c>
      <c r="D409" s="19">
        <v>2</v>
      </c>
      <c r="E409" s="19">
        <v>0</v>
      </c>
      <c r="F409" s="19">
        <v>0</v>
      </c>
      <c r="G409" s="19">
        <v>1</v>
      </c>
      <c r="H409" s="45">
        <f t="shared" si="26"/>
        <v>11</v>
      </c>
      <c r="I409" s="45">
        <v>22</v>
      </c>
      <c r="J409" s="22">
        <f t="shared" ref="J409:J446" si="27">H409/39</f>
        <v>0.28205128205128205</v>
      </c>
      <c r="K409" s="20" t="s">
        <v>182</v>
      </c>
      <c r="L409" s="15" t="s">
        <v>1601</v>
      </c>
      <c r="M409" s="15" t="s">
        <v>200</v>
      </c>
      <c r="N409" s="15" t="s">
        <v>280</v>
      </c>
      <c r="O409" s="17" t="s">
        <v>1473</v>
      </c>
      <c r="P409" s="20">
        <v>4</v>
      </c>
      <c r="Q409" s="21" t="s">
        <v>383</v>
      </c>
      <c r="R409" s="17" t="s">
        <v>1478</v>
      </c>
      <c r="S409" s="17" t="s">
        <v>317</v>
      </c>
      <c r="T409" s="17" t="s">
        <v>611</v>
      </c>
      <c r="U409" s="26"/>
    </row>
    <row r="410" spans="1:21" s="1" customFormat="1" ht="19.5" customHeight="1" x14ac:dyDescent="0.3">
      <c r="A410" s="45" t="s">
        <v>153</v>
      </c>
      <c r="B410" s="19">
        <v>7</v>
      </c>
      <c r="C410" s="19">
        <v>1</v>
      </c>
      <c r="D410" s="19">
        <v>2</v>
      </c>
      <c r="E410" s="19">
        <v>0</v>
      </c>
      <c r="F410" s="19">
        <v>1</v>
      </c>
      <c r="G410" s="19">
        <v>0</v>
      </c>
      <c r="H410" s="118">
        <f t="shared" si="26"/>
        <v>11</v>
      </c>
      <c r="I410" s="45">
        <v>8</v>
      </c>
      <c r="J410" s="22">
        <f t="shared" si="27"/>
        <v>0.28205128205128205</v>
      </c>
      <c r="K410" s="20" t="s">
        <v>182</v>
      </c>
      <c r="L410" s="15" t="s">
        <v>1241</v>
      </c>
      <c r="M410" s="15" t="s">
        <v>234</v>
      </c>
      <c r="N410" s="15" t="s">
        <v>210</v>
      </c>
      <c r="O410" s="17" t="s">
        <v>1231</v>
      </c>
      <c r="P410" s="20">
        <v>4</v>
      </c>
      <c r="Q410" s="21" t="s">
        <v>223</v>
      </c>
      <c r="R410" s="17" t="s">
        <v>1242</v>
      </c>
      <c r="S410" s="17" t="s">
        <v>317</v>
      </c>
      <c r="T410" s="17" t="s">
        <v>611</v>
      </c>
      <c r="U410" s="26"/>
    </row>
    <row r="411" spans="1:21" s="1" customFormat="1" ht="19.5" customHeight="1" x14ac:dyDescent="0.3">
      <c r="A411" s="45" t="s">
        <v>145</v>
      </c>
      <c r="B411" s="19">
        <v>2</v>
      </c>
      <c r="C411" s="19">
        <v>1</v>
      </c>
      <c r="D411" s="19">
        <v>2</v>
      </c>
      <c r="E411" s="19">
        <v>1</v>
      </c>
      <c r="F411" s="19">
        <v>5</v>
      </c>
      <c r="G411" s="19">
        <v>0</v>
      </c>
      <c r="H411" s="45">
        <f t="shared" si="26"/>
        <v>11</v>
      </c>
      <c r="I411" s="45">
        <v>2</v>
      </c>
      <c r="J411" s="22">
        <f t="shared" si="27"/>
        <v>0.28205128205128205</v>
      </c>
      <c r="K411" s="20" t="s">
        <v>182</v>
      </c>
      <c r="L411" s="15" t="s">
        <v>940</v>
      </c>
      <c r="M411" s="15" t="s">
        <v>197</v>
      </c>
      <c r="N411" s="15" t="s">
        <v>941</v>
      </c>
      <c r="O411" s="17" t="s">
        <v>937</v>
      </c>
      <c r="P411" s="20">
        <v>4</v>
      </c>
      <c r="Q411" s="21" t="s">
        <v>224</v>
      </c>
      <c r="R411" s="17" t="s">
        <v>938</v>
      </c>
      <c r="S411" s="17" t="s">
        <v>939</v>
      </c>
      <c r="T411" s="17" t="s">
        <v>269</v>
      </c>
      <c r="U411" s="57"/>
    </row>
    <row r="412" spans="1:21" s="1" customFormat="1" ht="19.5" customHeight="1" x14ac:dyDescent="0.3">
      <c r="A412" s="45" t="s">
        <v>147</v>
      </c>
      <c r="B412" s="19">
        <v>1</v>
      </c>
      <c r="C412" s="19">
        <v>0</v>
      </c>
      <c r="D412" s="19">
        <v>1</v>
      </c>
      <c r="E412" s="19">
        <v>0</v>
      </c>
      <c r="F412" s="19">
        <v>8</v>
      </c>
      <c r="G412" s="19">
        <v>0</v>
      </c>
      <c r="H412" s="45">
        <f t="shared" si="26"/>
        <v>10</v>
      </c>
      <c r="I412" s="45">
        <v>4</v>
      </c>
      <c r="J412" s="22">
        <f t="shared" si="27"/>
        <v>0.25641025641025639</v>
      </c>
      <c r="K412" s="118" t="s">
        <v>182</v>
      </c>
      <c r="L412" s="15" t="s">
        <v>1077</v>
      </c>
      <c r="M412" s="15" t="s">
        <v>1078</v>
      </c>
      <c r="N412" s="15" t="s">
        <v>207</v>
      </c>
      <c r="O412" s="17" t="s">
        <v>1071</v>
      </c>
      <c r="P412" s="20">
        <v>4</v>
      </c>
      <c r="Q412" s="21" t="s">
        <v>253</v>
      </c>
      <c r="R412" s="17" t="s">
        <v>1072</v>
      </c>
      <c r="S412" s="17" t="s">
        <v>521</v>
      </c>
      <c r="T412" s="17" t="s">
        <v>611</v>
      </c>
      <c r="U412" s="57"/>
    </row>
    <row r="413" spans="1:21" s="1" customFormat="1" ht="19.5" customHeight="1" x14ac:dyDescent="0.3">
      <c r="A413" s="45" t="s">
        <v>165</v>
      </c>
      <c r="B413" s="19">
        <v>2</v>
      </c>
      <c r="C413" s="19">
        <v>1</v>
      </c>
      <c r="D413" s="19">
        <v>4</v>
      </c>
      <c r="E413" s="19">
        <v>3</v>
      </c>
      <c r="F413" s="19">
        <v>0</v>
      </c>
      <c r="G413" s="19">
        <v>0</v>
      </c>
      <c r="H413" s="118">
        <f t="shared" si="26"/>
        <v>10</v>
      </c>
      <c r="I413" s="45">
        <v>26</v>
      </c>
      <c r="J413" s="22">
        <f t="shared" si="27"/>
        <v>0.25641025641025639</v>
      </c>
      <c r="K413" s="20" t="s">
        <v>182</v>
      </c>
      <c r="L413" s="15" t="s">
        <v>539</v>
      </c>
      <c r="M413" s="15" t="s">
        <v>540</v>
      </c>
      <c r="N413" s="15" t="s">
        <v>542</v>
      </c>
      <c r="O413" s="17" t="s">
        <v>279</v>
      </c>
      <c r="P413" s="20">
        <v>4</v>
      </c>
      <c r="Q413" s="21" t="s">
        <v>253</v>
      </c>
      <c r="R413" s="17" t="s">
        <v>547</v>
      </c>
      <c r="S413" s="17" t="s">
        <v>434</v>
      </c>
      <c r="T413" s="17" t="s">
        <v>387</v>
      </c>
      <c r="U413" s="26"/>
    </row>
    <row r="414" spans="1:21" s="1" customFormat="1" ht="19.5" customHeight="1" x14ac:dyDescent="0.3">
      <c r="A414" s="45" t="s">
        <v>156</v>
      </c>
      <c r="B414" s="19">
        <v>0</v>
      </c>
      <c r="C414" s="19">
        <v>0</v>
      </c>
      <c r="D414" s="19">
        <v>0</v>
      </c>
      <c r="E414" s="19">
        <v>0</v>
      </c>
      <c r="F414" s="19">
        <v>10</v>
      </c>
      <c r="G414" s="19">
        <v>0</v>
      </c>
      <c r="H414" s="118">
        <f t="shared" si="26"/>
        <v>10</v>
      </c>
      <c r="I414" s="45">
        <v>24</v>
      </c>
      <c r="J414" s="22">
        <f t="shared" si="27"/>
        <v>0.25641025641025639</v>
      </c>
      <c r="K414" s="20" t="s">
        <v>182</v>
      </c>
      <c r="L414" s="15" t="s">
        <v>522</v>
      </c>
      <c r="M414" s="15" t="s">
        <v>523</v>
      </c>
      <c r="N414" s="15" t="s">
        <v>198</v>
      </c>
      <c r="O414" s="17" t="s">
        <v>279</v>
      </c>
      <c r="P414" s="20">
        <v>4</v>
      </c>
      <c r="Q414" s="21" t="s">
        <v>253</v>
      </c>
      <c r="R414" s="17" t="s">
        <v>547</v>
      </c>
      <c r="S414" s="17" t="s">
        <v>434</v>
      </c>
      <c r="T414" s="17" t="s">
        <v>387</v>
      </c>
      <c r="U414" s="26"/>
    </row>
    <row r="415" spans="1:21" s="1" customFormat="1" ht="19.5" customHeight="1" x14ac:dyDescent="0.3">
      <c r="A415" s="45" t="s">
        <v>150</v>
      </c>
      <c r="B415" s="19">
        <v>2</v>
      </c>
      <c r="C415" s="19">
        <v>1</v>
      </c>
      <c r="D415" s="19">
        <v>0</v>
      </c>
      <c r="E415" s="19">
        <v>0</v>
      </c>
      <c r="F415" s="19">
        <v>7</v>
      </c>
      <c r="G415" s="19">
        <v>0</v>
      </c>
      <c r="H415" s="118">
        <f t="shared" si="26"/>
        <v>10</v>
      </c>
      <c r="I415" s="45">
        <v>24</v>
      </c>
      <c r="J415" s="22">
        <f t="shared" si="27"/>
        <v>0.25641025641025639</v>
      </c>
      <c r="K415" s="20" t="s">
        <v>182</v>
      </c>
      <c r="L415" s="15" t="s">
        <v>513</v>
      </c>
      <c r="M415" s="15" t="s">
        <v>408</v>
      </c>
      <c r="N415" s="15" t="s">
        <v>281</v>
      </c>
      <c r="O415" s="17" t="s">
        <v>279</v>
      </c>
      <c r="P415" s="20">
        <v>4</v>
      </c>
      <c r="Q415" s="21" t="s">
        <v>253</v>
      </c>
      <c r="R415" s="17" t="s">
        <v>547</v>
      </c>
      <c r="S415" s="17" t="s">
        <v>434</v>
      </c>
      <c r="T415" s="17" t="s">
        <v>387</v>
      </c>
      <c r="U415" s="26"/>
    </row>
    <row r="416" spans="1:21" s="1" customFormat="1" ht="19.5" customHeight="1" x14ac:dyDescent="0.3">
      <c r="A416" s="45" t="s">
        <v>145</v>
      </c>
      <c r="B416" s="19">
        <v>2</v>
      </c>
      <c r="C416" s="19">
        <v>1</v>
      </c>
      <c r="D416" s="19">
        <v>0</v>
      </c>
      <c r="E416" s="19">
        <v>0</v>
      </c>
      <c r="F416" s="19">
        <v>5</v>
      </c>
      <c r="G416" s="19">
        <v>2</v>
      </c>
      <c r="H416" s="45">
        <f t="shared" si="26"/>
        <v>10</v>
      </c>
      <c r="I416" s="45">
        <v>9</v>
      </c>
      <c r="J416" s="22">
        <f t="shared" si="27"/>
        <v>0.25641025641025639</v>
      </c>
      <c r="K416" s="20" t="s">
        <v>182</v>
      </c>
      <c r="L416" s="15" t="s">
        <v>1243</v>
      </c>
      <c r="M416" s="15" t="s">
        <v>418</v>
      </c>
      <c r="N416" s="15" t="s">
        <v>750</v>
      </c>
      <c r="O416" s="17" t="s">
        <v>1231</v>
      </c>
      <c r="P416" s="20">
        <v>4</v>
      </c>
      <c r="Q416" s="21" t="s">
        <v>224</v>
      </c>
      <c r="R416" s="17" t="s">
        <v>1234</v>
      </c>
      <c r="S416" s="17" t="s">
        <v>389</v>
      </c>
      <c r="T416" s="17" t="s">
        <v>387</v>
      </c>
      <c r="U416" s="26"/>
    </row>
    <row r="417" spans="1:21" s="1" customFormat="1" ht="19.5" customHeight="1" x14ac:dyDescent="0.3">
      <c r="A417" s="45" t="s">
        <v>490</v>
      </c>
      <c r="B417" s="19">
        <v>8</v>
      </c>
      <c r="C417" s="19">
        <v>1</v>
      </c>
      <c r="D417" s="19">
        <v>1</v>
      </c>
      <c r="E417" s="19">
        <v>0</v>
      </c>
      <c r="F417" s="19">
        <v>0</v>
      </c>
      <c r="G417" s="19">
        <v>0</v>
      </c>
      <c r="H417" s="118">
        <f t="shared" si="26"/>
        <v>10</v>
      </c>
      <c r="I417" s="45">
        <v>24</v>
      </c>
      <c r="J417" s="22">
        <f t="shared" si="27"/>
        <v>0.25641025641025639</v>
      </c>
      <c r="K417" s="20" t="s">
        <v>182</v>
      </c>
      <c r="L417" s="15" t="s">
        <v>608</v>
      </c>
      <c r="M417" s="15" t="s">
        <v>506</v>
      </c>
      <c r="N417" s="15" t="s">
        <v>609</v>
      </c>
      <c r="O417" s="17" t="s">
        <v>279</v>
      </c>
      <c r="P417" s="20">
        <v>4</v>
      </c>
      <c r="Q417" s="21" t="s">
        <v>224</v>
      </c>
      <c r="R417" s="17" t="s">
        <v>627</v>
      </c>
      <c r="S417" s="17" t="s">
        <v>521</v>
      </c>
      <c r="T417" s="17" t="s">
        <v>315</v>
      </c>
      <c r="U417" s="26"/>
    </row>
    <row r="418" spans="1:21" s="1" customFormat="1" ht="19.5" customHeight="1" x14ac:dyDescent="0.3">
      <c r="A418" s="45" t="s">
        <v>468</v>
      </c>
      <c r="B418" s="19">
        <v>0</v>
      </c>
      <c r="C418" s="19">
        <v>1</v>
      </c>
      <c r="D418" s="19">
        <v>2</v>
      </c>
      <c r="E418" s="19">
        <v>3</v>
      </c>
      <c r="F418" s="19">
        <v>3</v>
      </c>
      <c r="G418" s="19">
        <v>1</v>
      </c>
      <c r="H418" s="118">
        <f t="shared" si="26"/>
        <v>10</v>
      </c>
      <c r="I418" s="45">
        <v>26</v>
      </c>
      <c r="J418" s="22">
        <f t="shared" si="27"/>
        <v>0.25641025641025639</v>
      </c>
      <c r="K418" s="20" t="s">
        <v>182</v>
      </c>
      <c r="L418" s="15" t="s">
        <v>574</v>
      </c>
      <c r="M418" s="15" t="s">
        <v>214</v>
      </c>
      <c r="N418" s="15" t="s">
        <v>575</v>
      </c>
      <c r="O418" s="17" t="s">
        <v>279</v>
      </c>
      <c r="P418" s="20">
        <v>4</v>
      </c>
      <c r="Q418" s="21" t="s">
        <v>223</v>
      </c>
      <c r="R418" s="17" t="s">
        <v>592</v>
      </c>
      <c r="S418" s="17" t="s">
        <v>317</v>
      </c>
      <c r="T418" s="17" t="s">
        <v>593</v>
      </c>
      <c r="U418" s="26"/>
    </row>
    <row r="419" spans="1:21" s="1" customFormat="1" ht="19.5" customHeight="1" x14ac:dyDescent="0.3">
      <c r="A419" s="45" t="s">
        <v>471</v>
      </c>
      <c r="B419" s="19">
        <v>2</v>
      </c>
      <c r="C419" s="19">
        <v>0</v>
      </c>
      <c r="D419" s="19">
        <v>1</v>
      </c>
      <c r="E419" s="19">
        <v>0</v>
      </c>
      <c r="F419" s="19">
        <v>7</v>
      </c>
      <c r="G419" s="19">
        <v>0</v>
      </c>
      <c r="H419" s="118">
        <f t="shared" si="26"/>
        <v>10</v>
      </c>
      <c r="I419" s="45">
        <v>24</v>
      </c>
      <c r="J419" s="22">
        <f t="shared" si="27"/>
        <v>0.25641025641025639</v>
      </c>
      <c r="K419" s="20" t="s">
        <v>182</v>
      </c>
      <c r="L419" s="15" t="s">
        <v>579</v>
      </c>
      <c r="M419" s="15" t="s">
        <v>544</v>
      </c>
      <c r="N419" s="15" t="s">
        <v>215</v>
      </c>
      <c r="O419" s="17" t="s">
        <v>279</v>
      </c>
      <c r="P419" s="20">
        <v>4</v>
      </c>
      <c r="Q419" s="21" t="s">
        <v>223</v>
      </c>
      <c r="R419" s="17" t="s">
        <v>592</v>
      </c>
      <c r="S419" s="17" t="s">
        <v>317</v>
      </c>
      <c r="T419" s="17" t="s">
        <v>593</v>
      </c>
      <c r="U419" s="26"/>
    </row>
    <row r="420" spans="1:21" s="1" customFormat="1" ht="19.5" customHeight="1" x14ac:dyDescent="0.3">
      <c r="A420" s="45" t="s">
        <v>148</v>
      </c>
      <c r="B420" s="19">
        <v>1</v>
      </c>
      <c r="C420" s="19">
        <v>1</v>
      </c>
      <c r="D420" s="19">
        <v>5</v>
      </c>
      <c r="E420" s="19">
        <v>1</v>
      </c>
      <c r="F420" s="19">
        <v>0</v>
      </c>
      <c r="G420" s="19">
        <v>2</v>
      </c>
      <c r="H420" s="118">
        <f t="shared" si="26"/>
        <v>10</v>
      </c>
      <c r="I420" s="45">
        <v>2</v>
      </c>
      <c r="J420" s="22">
        <f t="shared" si="27"/>
        <v>0.25641025641025639</v>
      </c>
      <c r="K420" s="20" t="s">
        <v>182</v>
      </c>
      <c r="L420" s="15" t="s">
        <v>1097</v>
      </c>
      <c r="M420" s="15" t="s">
        <v>619</v>
      </c>
      <c r="N420" s="15" t="s">
        <v>210</v>
      </c>
      <c r="O420" s="17" t="s">
        <v>1094</v>
      </c>
      <c r="P420" s="20">
        <v>4</v>
      </c>
      <c r="Q420" s="21" t="s">
        <v>224</v>
      </c>
      <c r="R420" s="17" t="s">
        <v>1095</v>
      </c>
      <c r="S420" s="17" t="s">
        <v>1096</v>
      </c>
      <c r="T420" s="17" t="s">
        <v>445</v>
      </c>
      <c r="U420" s="57"/>
    </row>
    <row r="421" spans="1:21" s="1" customFormat="1" ht="19.5" customHeight="1" x14ac:dyDescent="0.3">
      <c r="A421" s="45" t="s">
        <v>486</v>
      </c>
      <c r="B421" s="19">
        <v>8</v>
      </c>
      <c r="C421" s="19">
        <v>1</v>
      </c>
      <c r="D421" s="19">
        <v>0</v>
      </c>
      <c r="E421" s="19">
        <v>0</v>
      </c>
      <c r="F421" s="19">
        <v>0</v>
      </c>
      <c r="G421" s="19">
        <v>0</v>
      </c>
      <c r="H421" s="118">
        <f t="shared" si="26"/>
        <v>9</v>
      </c>
      <c r="I421" s="45">
        <v>25</v>
      </c>
      <c r="J421" s="22">
        <f t="shared" si="27"/>
        <v>0.23076923076923078</v>
      </c>
      <c r="K421" s="20" t="s">
        <v>182</v>
      </c>
      <c r="L421" s="15" t="s">
        <v>603</v>
      </c>
      <c r="M421" s="15" t="s">
        <v>604</v>
      </c>
      <c r="N421" s="15" t="s">
        <v>286</v>
      </c>
      <c r="O421" s="17" t="s">
        <v>279</v>
      </c>
      <c r="P421" s="20">
        <v>4</v>
      </c>
      <c r="Q421" s="21" t="s">
        <v>224</v>
      </c>
      <c r="R421" s="17" t="s">
        <v>627</v>
      </c>
      <c r="S421" s="17" t="s">
        <v>521</v>
      </c>
      <c r="T421" s="17" t="s">
        <v>315</v>
      </c>
      <c r="U421" s="26"/>
    </row>
    <row r="422" spans="1:21" s="1" customFormat="1" ht="19.5" customHeight="1" x14ac:dyDescent="0.3">
      <c r="A422" s="45" t="s">
        <v>148</v>
      </c>
      <c r="B422" s="19">
        <v>6</v>
      </c>
      <c r="C422" s="19">
        <v>1</v>
      </c>
      <c r="D422" s="19">
        <v>1</v>
      </c>
      <c r="E422" s="19">
        <v>0</v>
      </c>
      <c r="F422" s="19">
        <v>0</v>
      </c>
      <c r="G422" s="19">
        <v>1</v>
      </c>
      <c r="H422" s="45">
        <f t="shared" si="26"/>
        <v>9</v>
      </c>
      <c r="I422" s="45">
        <v>22</v>
      </c>
      <c r="J422" s="22">
        <f t="shared" si="27"/>
        <v>0.23076923076923078</v>
      </c>
      <c r="K422" s="20" t="s">
        <v>182</v>
      </c>
      <c r="L422" s="15" t="s">
        <v>2272</v>
      </c>
      <c r="M422" s="15" t="s">
        <v>2273</v>
      </c>
      <c r="N422" s="15" t="s">
        <v>204</v>
      </c>
      <c r="O422" s="17" t="s">
        <v>2222</v>
      </c>
      <c r="P422" s="20">
        <v>4</v>
      </c>
      <c r="Q422" s="21" t="s">
        <v>241</v>
      </c>
      <c r="R422" s="17" t="s">
        <v>2232</v>
      </c>
      <c r="S422" s="17" t="s">
        <v>441</v>
      </c>
      <c r="T422" s="17" t="s">
        <v>315</v>
      </c>
      <c r="U422" s="57"/>
    </row>
    <row r="423" spans="1:21" s="1" customFormat="1" ht="19.5" customHeight="1" x14ac:dyDescent="0.3">
      <c r="A423" s="118" t="s">
        <v>147</v>
      </c>
      <c r="B423" s="19">
        <v>4</v>
      </c>
      <c r="C423" s="19">
        <v>1</v>
      </c>
      <c r="D423" s="19">
        <v>1</v>
      </c>
      <c r="E423" s="19">
        <v>0</v>
      </c>
      <c r="F423" s="19">
        <v>1</v>
      </c>
      <c r="G423" s="19">
        <v>2</v>
      </c>
      <c r="H423" s="118">
        <f t="shared" si="26"/>
        <v>9</v>
      </c>
      <c r="I423" s="118">
        <v>3</v>
      </c>
      <c r="J423" s="22">
        <f t="shared" si="27"/>
        <v>0.23076923076923078</v>
      </c>
      <c r="K423" s="20" t="s">
        <v>182</v>
      </c>
      <c r="L423" s="15" t="s">
        <v>1098</v>
      </c>
      <c r="M423" s="15" t="s">
        <v>234</v>
      </c>
      <c r="N423" s="15" t="s">
        <v>336</v>
      </c>
      <c r="O423" s="17" t="s">
        <v>1094</v>
      </c>
      <c r="P423" s="20">
        <v>4</v>
      </c>
      <c r="Q423" s="21" t="s">
        <v>224</v>
      </c>
      <c r="R423" s="17" t="s">
        <v>1095</v>
      </c>
      <c r="S423" s="17" t="s">
        <v>1096</v>
      </c>
      <c r="T423" s="17" t="s">
        <v>445</v>
      </c>
      <c r="U423" s="57"/>
    </row>
    <row r="424" spans="1:21" s="1" customFormat="1" ht="19.5" customHeight="1" x14ac:dyDescent="0.3">
      <c r="A424" s="45" t="s">
        <v>462</v>
      </c>
      <c r="B424" s="19">
        <v>4</v>
      </c>
      <c r="C424" s="19">
        <v>1</v>
      </c>
      <c r="D424" s="19">
        <v>0</v>
      </c>
      <c r="E424" s="19">
        <v>3</v>
      </c>
      <c r="F424" s="19">
        <v>1</v>
      </c>
      <c r="G424" s="19">
        <v>0</v>
      </c>
      <c r="H424" s="45">
        <f t="shared" si="26"/>
        <v>9</v>
      </c>
      <c r="I424" s="45">
        <v>27</v>
      </c>
      <c r="J424" s="22">
        <f t="shared" si="27"/>
        <v>0.23076923076923078</v>
      </c>
      <c r="K424" s="20" t="s">
        <v>182</v>
      </c>
      <c r="L424" s="15" t="s">
        <v>565</v>
      </c>
      <c r="M424" s="15" t="s">
        <v>566</v>
      </c>
      <c r="N424" s="15" t="s">
        <v>281</v>
      </c>
      <c r="O424" s="17" t="s">
        <v>279</v>
      </c>
      <c r="P424" s="20">
        <v>4</v>
      </c>
      <c r="Q424" s="21" t="s">
        <v>223</v>
      </c>
      <c r="R424" s="17" t="s">
        <v>592</v>
      </c>
      <c r="S424" s="17" t="s">
        <v>317</v>
      </c>
      <c r="T424" s="17" t="s">
        <v>593</v>
      </c>
      <c r="U424" s="26"/>
    </row>
    <row r="425" spans="1:21" s="1" customFormat="1" ht="19.5" customHeight="1" x14ac:dyDescent="0.3">
      <c r="A425" s="45" t="s">
        <v>1506</v>
      </c>
      <c r="B425" s="19">
        <v>5</v>
      </c>
      <c r="C425" s="19">
        <v>1</v>
      </c>
      <c r="D425" s="19">
        <v>0</v>
      </c>
      <c r="E425" s="19">
        <v>2</v>
      </c>
      <c r="F425" s="19">
        <v>0</v>
      </c>
      <c r="G425" s="19">
        <v>0</v>
      </c>
      <c r="H425" s="118">
        <f t="shared" si="26"/>
        <v>8</v>
      </c>
      <c r="I425" s="45">
        <v>23</v>
      </c>
      <c r="J425" s="22">
        <f t="shared" si="27"/>
        <v>0.20512820512820512</v>
      </c>
      <c r="K425" s="20" t="s">
        <v>182</v>
      </c>
      <c r="L425" s="15" t="s">
        <v>1602</v>
      </c>
      <c r="M425" s="15" t="s">
        <v>248</v>
      </c>
      <c r="N425" s="15" t="s">
        <v>581</v>
      </c>
      <c r="O425" s="17" t="s">
        <v>1473</v>
      </c>
      <c r="P425" s="20">
        <v>4</v>
      </c>
      <c r="Q425" s="21" t="s">
        <v>383</v>
      </c>
      <c r="R425" s="17" t="s">
        <v>1478</v>
      </c>
      <c r="S425" s="17" t="s">
        <v>317</v>
      </c>
      <c r="T425" s="17" t="s">
        <v>611</v>
      </c>
      <c r="U425" s="26"/>
    </row>
    <row r="426" spans="1:21" s="1" customFormat="1" ht="19.5" customHeight="1" x14ac:dyDescent="0.3">
      <c r="A426" s="45" t="s">
        <v>145</v>
      </c>
      <c r="B426" s="19">
        <v>3</v>
      </c>
      <c r="C426" s="19">
        <v>1</v>
      </c>
      <c r="D426" s="19">
        <v>2</v>
      </c>
      <c r="E426" s="19">
        <v>0</v>
      </c>
      <c r="F426" s="19">
        <v>0</v>
      </c>
      <c r="G426" s="19">
        <v>2</v>
      </c>
      <c r="H426" s="118">
        <f t="shared" si="26"/>
        <v>8</v>
      </c>
      <c r="I426" s="45">
        <v>4</v>
      </c>
      <c r="J426" s="22">
        <f t="shared" si="27"/>
        <v>0.20512820512820512</v>
      </c>
      <c r="K426" s="20" t="s">
        <v>182</v>
      </c>
      <c r="L426" s="15" t="s">
        <v>1099</v>
      </c>
      <c r="M426" s="15" t="s">
        <v>197</v>
      </c>
      <c r="N426" s="15" t="s">
        <v>325</v>
      </c>
      <c r="O426" s="17" t="s">
        <v>1094</v>
      </c>
      <c r="P426" s="20">
        <v>4</v>
      </c>
      <c r="Q426" s="21" t="s">
        <v>224</v>
      </c>
      <c r="R426" s="17" t="s">
        <v>1095</v>
      </c>
      <c r="S426" s="17" t="s">
        <v>1096</v>
      </c>
      <c r="T426" s="17" t="s">
        <v>445</v>
      </c>
      <c r="U426" s="57"/>
    </row>
    <row r="427" spans="1:21" s="1" customFormat="1" ht="19.5" customHeight="1" x14ac:dyDescent="0.3">
      <c r="A427" s="45" t="s">
        <v>1603</v>
      </c>
      <c r="B427" s="19">
        <v>3</v>
      </c>
      <c r="C427" s="19">
        <v>1</v>
      </c>
      <c r="D427" s="19">
        <v>2</v>
      </c>
      <c r="E427" s="19">
        <v>2</v>
      </c>
      <c r="F427" s="19">
        <v>0</v>
      </c>
      <c r="G427" s="19">
        <v>0</v>
      </c>
      <c r="H427" s="118">
        <f t="shared" si="26"/>
        <v>8</v>
      </c>
      <c r="I427" s="45">
        <v>23</v>
      </c>
      <c r="J427" s="22">
        <f t="shared" si="27"/>
        <v>0.20512820512820512</v>
      </c>
      <c r="K427" s="20" t="s">
        <v>182</v>
      </c>
      <c r="L427" s="15" t="s">
        <v>1604</v>
      </c>
      <c r="M427" s="15" t="s">
        <v>1477</v>
      </c>
      <c r="N427" s="15" t="s">
        <v>315</v>
      </c>
      <c r="O427" s="17" t="s">
        <v>1473</v>
      </c>
      <c r="P427" s="20">
        <v>4</v>
      </c>
      <c r="Q427" s="21" t="s">
        <v>383</v>
      </c>
      <c r="R427" s="17" t="s">
        <v>1478</v>
      </c>
      <c r="S427" s="17" t="s">
        <v>317</v>
      </c>
      <c r="T427" s="17" t="s">
        <v>611</v>
      </c>
      <c r="U427" s="26"/>
    </row>
    <row r="428" spans="1:21" s="1" customFormat="1" ht="19.5" customHeight="1" x14ac:dyDescent="0.3">
      <c r="A428" s="45" t="s">
        <v>146</v>
      </c>
      <c r="B428" s="19">
        <v>3</v>
      </c>
      <c r="C428" s="19">
        <v>1</v>
      </c>
      <c r="D428" s="19">
        <v>1</v>
      </c>
      <c r="E428" s="19">
        <v>1</v>
      </c>
      <c r="F428" s="19">
        <v>0</v>
      </c>
      <c r="G428" s="19">
        <v>2</v>
      </c>
      <c r="H428" s="118">
        <f t="shared" si="26"/>
        <v>8</v>
      </c>
      <c r="I428" s="45">
        <v>5</v>
      </c>
      <c r="J428" s="22">
        <f t="shared" si="27"/>
        <v>0.20512820512820512</v>
      </c>
      <c r="K428" s="20" t="s">
        <v>182</v>
      </c>
      <c r="L428" s="15" t="s">
        <v>385</v>
      </c>
      <c r="M428" s="15" t="s">
        <v>222</v>
      </c>
      <c r="N428" s="15" t="s">
        <v>269</v>
      </c>
      <c r="O428" s="17" t="s">
        <v>1094</v>
      </c>
      <c r="P428" s="20">
        <v>4</v>
      </c>
      <c r="Q428" s="21" t="s">
        <v>224</v>
      </c>
      <c r="R428" s="17" t="s">
        <v>1095</v>
      </c>
      <c r="S428" s="17" t="s">
        <v>1096</v>
      </c>
      <c r="T428" s="17" t="s">
        <v>445</v>
      </c>
      <c r="U428" s="57"/>
    </row>
    <row r="429" spans="1:21" s="1" customFormat="1" ht="19.5" customHeight="1" x14ac:dyDescent="0.3">
      <c r="A429" s="45" t="s">
        <v>1558</v>
      </c>
      <c r="B429" s="19">
        <v>6</v>
      </c>
      <c r="C429" s="19">
        <v>0</v>
      </c>
      <c r="D429" s="19">
        <v>0</v>
      </c>
      <c r="E429" s="19">
        <v>0</v>
      </c>
      <c r="F429" s="19">
        <v>0</v>
      </c>
      <c r="G429" s="19">
        <v>2</v>
      </c>
      <c r="H429" s="118">
        <f t="shared" si="26"/>
        <v>8</v>
      </c>
      <c r="I429" s="45">
        <v>23</v>
      </c>
      <c r="J429" s="22">
        <f t="shared" si="27"/>
        <v>0.20512820512820512</v>
      </c>
      <c r="K429" s="20" t="s">
        <v>182</v>
      </c>
      <c r="L429" s="15" t="s">
        <v>1605</v>
      </c>
      <c r="M429" s="15" t="s">
        <v>431</v>
      </c>
      <c r="N429" s="15" t="s">
        <v>207</v>
      </c>
      <c r="O429" s="17" t="s">
        <v>1473</v>
      </c>
      <c r="P429" s="20">
        <v>4</v>
      </c>
      <c r="Q429" s="21" t="s">
        <v>383</v>
      </c>
      <c r="R429" s="17" t="s">
        <v>1478</v>
      </c>
      <c r="S429" s="17" t="s">
        <v>317</v>
      </c>
      <c r="T429" s="17" t="s">
        <v>611</v>
      </c>
      <c r="U429" s="26"/>
    </row>
    <row r="430" spans="1:21" s="1" customFormat="1" ht="19.5" customHeight="1" x14ac:dyDescent="0.3">
      <c r="A430" s="45" t="s">
        <v>175</v>
      </c>
      <c r="B430" s="19">
        <v>4</v>
      </c>
      <c r="C430" s="19">
        <v>1</v>
      </c>
      <c r="D430" s="19">
        <v>0</v>
      </c>
      <c r="E430" s="19">
        <v>2</v>
      </c>
      <c r="F430" s="19">
        <v>0</v>
      </c>
      <c r="G430" s="19">
        <v>0</v>
      </c>
      <c r="H430" s="118">
        <f t="shared" si="26"/>
        <v>7</v>
      </c>
      <c r="I430" s="45">
        <v>28</v>
      </c>
      <c r="J430" s="22">
        <f t="shared" si="27"/>
        <v>0.17948717948717949</v>
      </c>
      <c r="K430" s="20" t="s">
        <v>182</v>
      </c>
      <c r="L430" s="15" t="s">
        <v>557</v>
      </c>
      <c r="M430" s="15" t="s">
        <v>293</v>
      </c>
      <c r="N430" s="15" t="s">
        <v>281</v>
      </c>
      <c r="O430" s="17" t="s">
        <v>279</v>
      </c>
      <c r="P430" s="20">
        <v>4</v>
      </c>
      <c r="Q430" s="21" t="s">
        <v>223</v>
      </c>
      <c r="R430" s="17" t="s">
        <v>592</v>
      </c>
      <c r="S430" s="17" t="s">
        <v>317</v>
      </c>
      <c r="T430" s="17" t="s">
        <v>593</v>
      </c>
      <c r="U430" s="26"/>
    </row>
    <row r="431" spans="1:21" s="1" customFormat="1" ht="19.5" customHeight="1" x14ac:dyDescent="0.3">
      <c r="A431" s="45" t="s">
        <v>174</v>
      </c>
      <c r="B431" s="19">
        <v>4</v>
      </c>
      <c r="C431" s="19">
        <v>1</v>
      </c>
      <c r="D431" s="19">
        <v>0</v>
      </c>
      <c r="E431" s="19">
        <v>1</v>
      </c>
      <c r="F431" s="19">
        <v>0</v>
      </c>
      <c r="G431" s="19">
        <v>1</v>
      </c>
      <c r="H431" s="118">
        <f t="shared" ref="H431:H444" si="28">B431+C431+D431+E431+F431+G431</f>
        <v>7</v>
      </c>
      <c r="I431" s="45">
        <v>19</v>
      </c>
      <c r="J431" s="22">
        <f t="shared" si="27"/>
        <v>0.17948717948717949</v>
      </c>
      <c r="K431" s="20" t="s">
        <v>182</v>
      </c>
      <c r="L431" s="18" t="s">
        <v>2398</v>
      </c>
      <c r="M431" s="23" t="s">
        <v>376</v>
      </c>
      <c r="N431" s="23" t="s">
        <v>460</v>
      </c>
      <c r="O431" s="17" t="s">
        <v>2350</v>
      </c>
      <c r="P431" s="20">
        <v>4</v>
      </c>
      <c r="Q431" s="21" t="s">
        <v>223</v>
      </c>
      <c r="R431" s="17" t="s">
        <v>2351</v>
      </c>
      <c r="S431" s="17" t="s">
        <v>516</v>
      </c>
      <c r="T431" s="17" t="s">
        <v>387</v>
      </c>
      <c r="U431" s="26"/>
    </row>
    <row r="432" spans="1:21" s="1" customFormat="1" ht="19.5" customHeight="1" x14ac:dyDescent="0.3">
      <c r="A432" s="45" t="s">
        <v>479</v>
      </c>
      <c r="B432" s="19">
        <v>4</v>
      </c>
      <c r="C432" s="19">
        <v>1</v>
      </c>
      <c r="D432" s="19">
        <v>2</v>
      </c>
      <c r="E432" s="19">
        <v>0</v>
      </c>
      <c r="F432" s="19">
        <v>0</v>
      </c>
      <c r="G432" s="19">
        <v>0</v>
      </c>
      <c r="H432" s="118">
        <f t="shared" si="28"/>
        <v>7</v>
      </c>
      <c r="I432" s="45">
        <v>26</v>
      </c>
      <c r="J432" s="22">
        <f t="shared" si="27"/>
        <v>0.17948717948717949</v>
      </c>
      <c r="K432" s="20" t="s">
        <v>182</v>
      </c>
      <c r="L432" s="15" t="s">
        <v>595</v>
      </c>
      <c r="M432" s="15" t="s">
        <v>314</v>
      </c>
      <c r="N432" s="15" t="s">
        <v>562</v>
      </c>
      <c r="O432" s="17" t="s">
        <v>279</v>
      </c>
      <c r="P432" s="20">
        <v>4</v>
      </c>
      <c r="Q432" s="21" t="s">
        <v>224</v>
      </c>
      <c r="R432" s="17" t="s">
        <v>627</v>
      </c>
      <c r="S432" s="17" t="s">
        <v>521</v>
      </c>
      <c r="T432" s="17" t="s">
        <v>315</v>
      </c>
      <c r="U432" s="26"/>
    </row>
    <row r="433" spans="1:21" s="1" customFormat="1" ht="19.5" customHeight="1" x14ac:dyDescent="0.3">
      <c r="A433" s="45" t="s">
        <v>177</v>
      </c>
      <c r="B433" s="19">
        <v>3</v>
      </c>
      <c r="C433" s="19">
        <v>1</v>
      </c>
      <c r="D433" s="19">
        <v>1</v>
      </c>
      <c r="E433" s="19">
        <v>0</v>
      </c>
      <c r="F433" s="19">
        <v>1</v>
      </c>
      <c r="G433" s="19">
        <v>0</v>
      </c>
      <c r="H433" s="118">
        <f t="shared" si="28"/>
        <v>6</v>
      </c>
      <c r="I433" s="45">
        <v>24</v>
      </c>
      <c r="J433" s="22">
        <f t="shared" si="27"/>
        <v>0.15384615384615385</v>
      </c>
      <c r="K433" s="20" t="s">
        <v>182</v>
      </c>
      <c r="L433" s="15" t="s">
        <v>1368</v>
      </c>
      <c r="M433" s="15" t="s">
        <v>314</v>
      </c>
      <c r="N433" s="15" t="s">
        <v>620</v>
      </c>
      <c r="O433" s="17" t="s">
        <v>1473</v>
      </c>
      <c r="P433" s="20">
        <v>4</v>
      </c>
      <c r="Q433" s="21" t="s">
        <v>223</v>
      </c>
      <c r="R433" s="17" t="s">
        <v>1484</v>
      </c>
      <c r="S433" s="17" t="s">
        <v>434</v>
      </c>
      <c r="T433" s="17" t="s">
        <v>210</v>
      </c>
      <c r="U433" s="26"/>
    </row>
    <row r="434" spans="1:21" s="1" customFormat="1" ht="19.5" customHeight="1" x14ac:dyDescent="0.3">
      <c r="A434" s="45" t="s">
        <v>1606</v>
      </c>
      <c r="B434" s="19">
        <v>5</v>
      </c>
      <c r="C434" s="19">
        <v>1</v>
      </c>
      <c r="D434" s="19">
        <v>0</v>
      </c>
      <c r="E434" s="19">
        <v>0</v>
      </c>
      <c r="F434" s="19">
        <v>0</v>
      </c>
      <c r="G434" s="19">
        <v>0</v>
      </c>
      <c r="H434" s="118">
        <f t="shared" si="28"/>
        <v>6</v>
      </c>
      <c r="I434" s="45">
        <v>24</v>
      </c>
      <c r="J434" s="22">
        <f t="shared" si="27"/>
        <v>0.15384615384615385</v>
      </c>
      <c r="K434" s="20" t="s">
        <v>182</v>
      </c>
      <c r="L434" s="15" t="s">
        <v>1607</v>
      </c>
      <c r="M434" s="15" t="s">
        <v>309</v>
      </c>
      <c r="N434" s="15" t="s">
        <v>286</v>
      </c>
      <c r="O434" s="17" t="s">
        <v>1473</v>
      </c>
      <c r="P434" s="20">
        <v>4</v>
      </c>
      <c r="Q434" s="21" t="s">
        <v>383</v>
      </c>
      <c r="R434" s="17" t="s">
        <v>1478</v>
      </c>
      <c r="S434" s="17" t="s">
        <v>317</v>
      </c>
      <c r="T434" s="17" t="s">
        <v>611</v>
      </c>
      <c r="U434" s="26"/>
    </row>
    <row r="435" spans="1:21" s="1" customFormat="1" ht="19.5" customHeight="1" x14ac:dyDescent="0.3">
      <c r="A435" s="45" t="s">
        <v>144</v>
      </c>
      <c r="B435" s="19">
        <v>4</v>
      </c>
      <c r="C435" s="19">
        <v>1</v>
      </c>
      <c r="D435" s="19">
        <v>0</v>
      </c>
      <c r="E435" s="19">
        <v>0</v>
      </c>
      <c r="F435" s="19">
        <v>0</v>
      </c>
      <c r="G435" s="19">
        <v>0</v>
      </c>
      <c r="H435" s="45">
        <f t="shared" si="28"/>
        <v>5</v>
      </c>
      <c r="I435" s="45">
        <v>25</v>
      </c>
      <c r="J435" s="22">
        <f t="shared" si="27"/>
        <v>0.12820512820512819</v>
      </c>
      <c r="K435" s="20" t="s">
        <v>182</v>
      </c>
      <c r="L435" s="15" t="s">
        <v>1608</v>
      </c>
      <c r="M435" s="15" t="s">
        <v>293</v>
      </c>
      <c r="N435" s="15" t="s">
        <v>1106</v>
      </c>
      <c r="O435" s="17" t="s">
        <v>1473</v>
      </c>
      <c r="P435" s="20">
        <v>4</v>
      </c>
      <c r="Q435" s="21" t="s">
        <v>253</v>
      </c>
      <c r="R435" s="17" t="s">
        <v>870</v>
      </c>
      <c r="S435" s="17" t="s">
        <v>441</v>
      </c>
      <c r="T435" s="17" t="s">
        <v>1265</v>
      </c>
      <c r="U435" s="26"/>
    </row>
    <row r="436" spans="1:21" s="1" customFormat="1" ht="19.5" customHeight="1" x14ac:dyDescent="0.3">
      <c r="A436" s="45" t="s">
        <v>149</v>
      </c>
      <c r="B436" s="19">
        <v>1</v>
      </c>
      <c r="C436" s="19">
        <v>1</v>
      </c>
      <c r="D436" s="19">
        <v>0</v>
      </c>
      <c r="E436" s="19">
        <v>0</v>
      </c>
      <c r="F436" s="19">
        <v>1</v>
      </c>
      <c r="G436" s="19">
        <v>2</v>
      </c>
      <c r="H436" s="45">
        <f t="shared" si="28"/>
        <v>5</v>
      </c>
      <c r="I436" s="45">
        <v>8</v>
      </c>
      <c r="J436" s="22">
        <f t="shared" si="27"/>
        <v>0.12820512820512819</v>
      </c>
      <c r="K436" s="20" t="s">
        <v>182</v>
      </c>
      <c r="L436" s="15" t="s">
        <v>1808</v>
      </c>
      <c r="M436" s="15" t="s">
        <v>237</v>
      </c>
      <c r="N436" s="15" t="s">
        <v>336</v>
      </c>
      <c r="O436" s="17" t="s">
        <v>1811</v>
      </c>
      <c r="P436" s="20">
        <v>4</v>
      </c>
      <c r="Q436" s="21" t="s">
        <v>223</v>
      </c>
      <c r="R436" s="17" t="s">
        <v>1797</v>
      </c>
      <c r="S436" s="17" t="s">
        <v>1798</v>
      </c>
      <c r="T436" s="17" t="s">
        <v>269</v>
      </c>
      <c r="U436" s="26"/>
    </row>
    <row r="437" spans="1:21" s="1" customFormat="1" ht="19.5" customHeight="1" x14ac:dyDescent="0.3">
      <c r="A437" s="45" t="s">
        <v>158</v>
      </c>
      <c r="B437" s="19">
        <v>1</v>
      </c>
      <c r="C437" s="19">
        <v>0</v>
      </c>
      <c r="D437" s="19">
        <v>0</v>
      </c>
      <c r="E437" s="19">
        <v>0</v>
      </c>
      <c r="F437" s="19">
        <v>3</v>
      </c>
      <c r="G437" s="19">
        <v>0</v>
      </c>
      <c r="H437" s="118">
        <f t="shared" si="28"/>
        <v>4</v>
      </c>
      <c r="I437" s="45">
        <v>20</v>
      </c>
      <c r="J437" s="22">
        <f t="shared" si="27"/>
        <v>0.10256410256410256</v>
      </c>
      <c r="K437" s="20" t="s">
        <v>182</v>
      </c>
      <c r="L437" s="18" t="s">
        <v>2399</v>
      </c>
      <c r="M437" s="17" t="s">
        <v>1004</v>
      </c>
      <c r="N437" s="17" t="s">
        <v>201</v>
      </c>
      <c r="O437" s="17" t="s">
        <v>2350</v>
      </c>
      <c r="P437" s="20">
        <v>4</v>
      </c>
      <c r="Q437" s="21" t="s">
        <v>223</v>
      </c>
      <c r="R437" s="17" t="s">
        <v>2351</v>
      </c>
      <c r="S437" s="17" t="s">
        <v>516</v>
      </c>
      <c r="T437" s="17" t="s">
        <v>387</v>
      </c>
      <c r="U437" s="26"/>
    </row>
    <row r="438" spans="1:21" s="1" customFormat="1" ht="19.5" customHeight="1" x14ac:dyDescent="0.3">
      <c r="A438" s="45" t="s">
        <v>148</v>
      </c>
      <c r="B438" s="19">
        <v>2</v>
      </c>
      <c r="C438" s="19">
        <v>0</v>
      </c>
      <c r="D438" s="19">
        <v>1</v>
      </c>
      <c r="E438" s="19">
        <v>1</v>
      </c>
      <c r="F438" s="19">
        <v>0</v>
      </c>
      <c r="G438" s="19">
        <v>0</v>
      </c>
      <c r="H438" s="118">
        <f t="shared" si="28"/>
        <v>4</v>
      </c>
      <c r="I438" s="45">
        <v>30</v>
      </c>
      <c r="J438" s="22">
        <f t="shared" si="27"/>
        <v>0.10256410256410256</v>
      </c>
      <c r="K438" s="20" t="s">
        <v>182</v>
      </c>
      <c r="L438" s="15" t="s">
        <v>508</v>
      </c>
      <c r="M438" s="15" t="s">
        <v>509</v>
      </c>
      <c r="N438" s="15" t="s">
        <v>220</v>
      </c>
      <c r="O438" s="17" t="s">
        <v>279</v>
      </c>
      <c r="P438" s="20">
        <v>4</v>
      </c>
      <c r="Q438" s="21" t="s">
        <v>253</v>
      </c>
      <c r="R438" s="17" t="s">
        <v>547</v>
      </c>
      <c r="S438" s="17" t="s">
        <v>434</v>
      </c>
      <c r="T438" s="17" t="s">
        <v>387</v>
      </c>
      <c r="U438" s="26"/>
    </row>
    <row r="439" spans="1:21" s="1" customFormat="1" ht="19.5" customHeight="1" x14ac:dyDescent="0.3">
      <c r="A439" s="45" t="s">
        <v>160</v>
      </c>
      <c r="B439" s="19">
        <v>3</v>
      </c>
      <c r="C439" s="19">
        <v>1</v>
      </c>
      <c r="D439" s="19">
        <v>0</v>
      </c>
      <c r="E439" s="19">
        <v>0</v>
      </c>
      <c r="F439" s="19">
        <v>0</v>
      </c>
      <c r="G439" s="19">
        <v>0</v>
      </c>
      <c r="H439" s="45">
        <f t="shared" si="28"/>
        <v>4</v>
      </c>
      <c r="I439" s="45">
        <v>26</v>
      </c>
      <c r="J439" s="22">
        <f t="shared" si="27"/>
        <v>0.10256410256410256</v>
      </c>
      <c r="K439" s="20" t="s">
        <v>182</v>
      </c>
      <c r="L439" s="15" t="s">
        <v>1609</v>
      </c>
      <c r="M439" s="15" t="s">
        <v>322</v>
      </c>
      <c r="N439" s="15" t="s">
        <v>325</v>
      </c>
      <c r="O439" s="17" t="s">
        <v>1473</v>
      </c>
      <c r="P439" s="20">
        <v>4</v>
      </c>
      <c r="Q439" s="21" t="s">
        <v>253</v>
      </c>
      <c r="R439" s="17" t="s">
        <v>870</v>
      </c>
      <c r="S439" s="17" t="s">
        <v>441</v>
      </c>
      <c r="T439" s="17" t="s">
        <v>1265</v>
      </c>
      <c r="U439" s="26"/>
    </row>
    <row r="440" spans="1:21" s="1" customFormat="1" ht="19.5" customHeight="1" x14ac:dyDescent="0.3">
      <c r="A440" s="45" t="s">
        <v>496</v>
      </c>
      <c r="B440" s="19">
        <v>0</v>
      </c>
      <c r="C440" s="19">
        <v>1</v>
      </c>
      <c r="D440" s="19">
        <v>0</v>
      </c>
      <c r="E440" s="19">
        <v>0</v>
      </c>
      <c r="F440" s="19">
        <v>2</v>
      </c>
      <c r="G440" s="19">
        <v>1</v>
      </c>
      <c r="H440" s="45">
        <f t="shared" si="28"/>
        <v>4</v>
      </c>
      <c r="I440" s="45">
        <v>29</v>
      </c>
      <c r="J440" s="22">
        <f t="shared" si="27"/>
        <v>0.10256410256410256</v>
      </c>
      <c r="K440" s="20" t="s">
        <v>182</v>
      </c>
      <c r="L440" s="15" t="s">
        <v>617</v>
      </c>
      <c r="M440" s="15" t="s">
        <v>396</v>
      </c>
      <c r="N440" s="15" t="s">
        <v>201</v>
      </c>
      <c r="O440" s="17" t="s">
        <v>279</v>
      </c>
      <c r="P440" s="20">
        <v>4</v>
      </c>
      <c r="Q440" s="21" t="s">
        <v>224</v>
      </c>
      <c r="R440" s="17" t="s">
        <v>627</v>
      </c>
      <c r="S440" s="17" t="s">
        <v>521</v>
      </c>
      <c r="T440" s="17" t="s">
        <v>315</v>
      </c>
      <c r="U440" s="26"/>
    </row>
    <row r="441" spans="1:21" s="1" customFormat="1" ht="19.5" customHeight="1" x14ac:dyDescent="0.3">
      <c r="A441" s="45" t="s">
        <v>1610</v>
      </c>
      <c r="B441" s="19">
        <v>0</v>
      </c>
      <c r="C441" s="19">
        <v>1</v>
      </c>
      <c r="D441" s="19">
        <v>3</v>
      </c>
      <c r="E441" s="19">
        <v>0</v>
      </c>
      <c r="F441" s="19">
        <v>0</v>
      </c>
      <c r="G441" s="19">
        <v>0</v>
      </c>
      <c r="H441" s="45">
        <f t="shared" si="28"/>
        <v>4</v>
      </c>
      <c r="I441" s="45">
        <v>26</v>
      </c>
      <c r="J441" s="22">
        <f t="shared" si="27"/>
        <v>0.10256410256410256</v>
      </c>
      <c r="K441" s="20" t="s">
        <v>182</v>
      </c>
      <c r="L441" s="15" t="s">
        <v>1611</v>
      </c>
      <c r="M441" s="15" t="s">
        <v>515</v>
      </c>
      <c r="N441" s="15" t="s">
        <v>750</v>
      </c>
      <c r="O441" s="17" t="s">
        <v>1473</v>
      </c>
      <c r="P441" s="20">
        <v>4</v>
      </c>
      <c r="Q441" s="21" t="s">
        <v>224</v>
      </c>
      <c r="R441" s="17" t="s">
        <v>1474</v>
      </c>
      <c r="S441" s="17" t="s">
        <v>434</v>
      </c>
      <c r="T441" s="17" t="s">
        <v>662</v>
      </c>
      <c r="U441" s="26"/>
    </row>
    <row r="442" spans="1:21" s="1" customFormat="1" ht="19.5" customHeight="1" x14ac:dyDescent="0.3">
      <c r="A442" s="45" t="s">
        <v>152</v>
      </c>
      <c r="B442" s="19">
        <v>3</v>
      </c>
      <c r="C442" s="19">
        <v>0</v>
      </c>
      <c r="D442" s="19">
        <v>0</v>
      </c>
      <c r="E442" s="19">
        <v>0</v>
      </c>
      <c r="F442" s="19">
        <v>0</v>
      </c>
      <c r="G442" s="19">
        <v>0</v>
      </c>
      <c r="H442" s="45">
        <f t="shared" si="28"/>
        <v>3</v>
      </c>
      <c r="I442" s="45">
        <v>27</v>
      </c>
      <c r="J442" s="22">
        <f t="shared" si="27"/>
        <v>7.6923076923076927E-2</v>
      </c>
      <c r="K442" s="20" t="s">
        <v>182</v>
      </c>
      <c r="L442" s="15" t="s">
        <v>1612</v>
      </c>
      <c r="M442" s="15" t="s">
        <v>412</v>
      </c>
      <c r="N442" s="15" t="s">
        <v>1613</v>
      </c>
      <c r="O442" s="17" t="s">
        <v>1473</v>
      </c>
      <c r="P442" s="20">
        <v>4</v>
      </c>
      <c r="Q442" s="21" t="s">
        <v>253</v>
      </c>
      <c r="R442" s="17" t="s">
        <v>870</v>
      </c>
      <c r="S442" s="17" t="s">
        <v>441</v>
      </c>
      <c r="T442" s="17" t="s">
        <v>1265</v>
      </c>
      <c r="U442" s="26"/>
    </row>
    <row r="443" spans="1:21" s="1" customFormat="1" ht="19.5" customHeight="1" x14ac:dyDescent="0.3">
      <c r="A443" s="45" t="s">
        <v>494</v>
      </c>
      <c r="B443" s="19">
        <v>2</v>
      </c>
      <c r="C443" s="19">
        <v>1</v>
      </c>
      <c r="D443" s="19">
        <v>0</v>
      </c>
      <c r="E443" s="19">
        <v>0</v>
      </c>
      <c r="F443" s="19">
        <v>0</v>
      </c>
      <c r="G443" s="19">
        <v>0</v>
      </c>
      <c r="H443" s="118">
        <f t="shared" si="28"/>
        <v>3</v>
      </c>
      <c r="I443" s="45">
        <v>30</v>
      </c>
      <c r="J443" s="22">
        <f t="shared" si="27"/>
        <v>7.6923076923076927E-2</v>
      </c>
      <c r="K443" s="20" t="s">
        <v>182</v>
      </c>
      <c r="L443" s="15" t="s">
        <v>615</v>
      </c>
      <c r="M443" s="15" t="s">
        <v>197</v>
      </c>
      <c r="N443" s="15" t="s">
        <v>281</v>
      </c>
      <c r="O443" s="17" t="s">
        <v>279</v>
      </c>
      <c r="P443" s="20">
        <v>4</v>
      </c>
      <c r="Q443" s="21" t="s">
        <v>224</v>
      </c>
      <c r="R443" s="17" t="s">
        <v>627</v>
      </c>
      <c r="S443" s="17" t="s">
        <v>521</v>
      </c>
      <c r="T443" s="17" t="s">
        <v>315</v>
      </c>
      <c r="U443" s="26"/>
    </row>
    <row r="444" spans="1:21" s="1" customFormat="1" ht="19.5" customHeight="1" x14ac:dyDescent="0.3">
      <c r="A444" s="45" t="s">
        <v>158</v>
      </c>
      <c r="B444" s="19">
        <v>0</v>
      </c>
      <c r="C444" s="19">
        <v>0</v>
      </c>
      <c r="D444" s="19">
        <v>0</v>
      </c>
      <c r="E444" s="19">
        <v>0</v>
      </c>
      <c r="F444" s="19">
        <v>0</v>
      </c>
      <c r="G444" s="19">
        <v>2</v>
      </c>
      <c r="H444" s="118">
        <f t="shared" si="28"/>
        <v>2</v>
      </c>
      <c r="I444" s="45">
        <v>31</v>
      </c>
      <c r="J444" s="22">
        <f t="shared" si="27"/>
        <v>5.128205128205128E-2</v>
      </c>
      <c r="K444" s="20" t="s">
        <v>182</v>
      </c>
      <c r="L444" s="15" t="s">
        <v>525</v>
      </c>
      <c r="M444" s="15" t="s">
        <v>526</v>
      </c>
      <c r="N444" s="15" t="s">
        <v>286</v>
      </c>
      <c r="O444" s="17" t="s">
        <v>279</v>
      </c>
      <c r="P444" s="20">
        <v>4</v>
      </c>
      <c r="Q444" s="21" t="s">
        <v>253</v>
      </c>
      <c r="R444" s="17" t="s">
        <v>547</v>
      </c>
      <c r="S444" s="17" t="s">
        <v>434</v>
      </c>
      <c r="T444" s="17" t="s">
        <v>387</v>
      </c>
      <c r="U444" s="26"/>
    </row>
    <row r="445" spans="1:21" s="1" customFormat="1" ht="19.5" customHeight="1" x14ac:dyDescent="0.3">
      <c r="A445" s="45" t="s">
        <v>159</v>
      </c>
      <c r="B445" s="144" t="s">
        <v>2673</v>
      </c>
      <c r="C445" s="145"/>
      <c r="D445" s="145"/>
      <c r="E445" s="146"/>
      <c r="F445" s="122"/>
      <c r="G445" s="122"/>
      <c r="H445" s="45">
        <v>0</v>
      </c>
      <c r="I445" s="45">
        <v>13</v>
      </c>
      <c r="J445" s="22">
        <f t="shared" si="27"/>
        <v>0</v>
      </c>
      <c r="K445" s="20" t="s">
        <v>182</v>
      </c>
      <c r="L445" s="15" t="s">
        <v>187</v>
      </c>
      <c r="M445" s="15" t="s">
        <v>640</v>
      </c>
      <c r="N445" s="15" t="s">
        <v>230</v>
      </c>
      <c r="O445" s="17" t="s">
        <v>2674</v>
      </c>
      <c r="P445" s="20">
        <v>4</v>
      </c>
      <c r="Q445" s="21" t="s">
        <v>223</v>
      </c>
      <c r="R445" s="17" t="s">
        <v>2161</v>
      </c>
      <c r="S445" s="17" t="s">
        <v>521</v>
      </c>
      <c r="T445" s="17" t="s">
        <v>2162</v>
      </c>
      <c r="U445" s="26"/>
    </row>
    <row r="446" spans="1:21" s="1" customFormat="1" ht="19.5" customHeight="1" x14ac:dyDescent="0.3">
      <c r="A446" s="45" t="s">
        <v>161</v>
      </c>
      <c r="B446" s="144" t="s">
        <v>2673</v>
      </c>
      <c r="C446" s="145"/>
      <c r="D446" s="145"/>
      <c r="E446" s="146"/>
      <c r="F446" s="122"/>
      <c r="G446" s="122"/>
      <c r="H446" s="45">
        <v>0</v>
      </c>
      <c r="I446" s="45">
        <v>12</v>
      </c>
      <c r="J446" s="22">
        <f t="shared" si="27"/>
        <v>0</v>
      </c>
      <c r="K446" s="20" t="s">
        <v>182</v>
      </c>
      <c r="L446" s="15" t="s">
        <v>2190</v>
      </c>
      <c r="M446" s="15" t="s">
        <v>418</v>
      </c>
      <c r="N446" s="15" t="s">
        <v>941</v>
      </c>
      <c r="O446" s="17" t="s">
        <v>2674</v>
      </c>
      <c r="P446" s="20">
        <v>4</v>
      </c>
      <c r="Q446" s="21" t="s">
        <v>223</v>
      </c>
      <c r="R446" s="17" t="s">
        <v>2161</v>
      </c>
      <c r="S446" s="17" t="s">
        <v>521</v>
      </c>
      <c r="T446" s="17" t="s">
        <v>2162</v>
      </c>
      <c r="U446" s="26"/>
    </row>
    <row r="447" spans="1:21" s="1" customFormat="1" ht="19.5" customHeight="1" x14ac:dyDescent="0.3">
      <c r="A447" s="45" t="s">
        <v>21</v>
      </c>
      <c r="B447" s="144" t="s">
        <v>2673</v>
      </c>
      <c r="C447" s="145"/>
      <c r="D447" s="145"/>
      <c r="E447" s="146"/>
      <c r="F447" s="122"/>
      <c r="G447" s="122"/>
      <c r="H447" s="14">
        <v>48</v>
      </c>
      <c r="I447" s="45">
        <v>1</v>
      </c>
      <c r="J447" s="22">
        <f t="shared" ref="J447:J510" si="29">H447/53</f>
        <v>0.90566037735849059</v>
      </c>
      <c r="K447" s="20" t="s">
        <v>180</v>
      </c>
      <c r="L447" s="15" t="s">
        <v>2061</v>
      </c>
      <c r="M447" s="15" t="s">
        <v>1112</v>
      </c>
      <c r="N447" s="15" t="s">
        <v>359</v>
      </c>
      <c r="O447" s="17" t="s">
        <v>2671</v>
      </c>
      <c r="P447" s="20">
        <v>5</v>
      </c>
      <c r="Q447" s="21" t="s">
        <v>1705</v>
      </c>
      <c r="R447" s="17" t="s">
        <v>2062</v>
      </c>
      <c r="S447" s="17" t="s">
        <v>516</v>
      </c>
      <c r="T447" s="17" t="s">
        <v>269</v>
      </c>
      <c r="U447" s="26"/>
    </row>
    <row r="448" spans="1:21" s="1" customFormat="1" ht="19.5" customHeight="1" x14ac:dyDescent="0.3">
      <c r="A448" s="45" t="s">
        <v>18</v>
      </c>
      <c r="B448" s="144" t="s">
        <v>2673</v>
      </c>
      <c r="C448" s="145"/>
      <c r="D448" s="145"/>
      <c r="E448" s="146"/>
      <c r="F448" s="122"/>
      <c r="G448" s="122"/>
      <c r="H448" s="14">
        <v>47</v>
      </c>
      <c r="I448" s="45">
        <v>2</v>
      </c>
      <c r="J448" s="22">
        <f t="shared" si="29"/>
        <v>0.8867924528301887</v>
      </c>
      <c r="K448" s="20" t="s">
        <v>181</v>
      </c>
      <c r="L448" s="15" t="s">
        <v>2063</v>
      </c>
      <c r="M448" s="15" t="s">
        <v>577</v>
      </c>
      <c r="N448" s="15" t="s">
        <v>2064</v>
      </c>
      <c r="O448" s="17" t="s">
        <v>2671</v>
      </c>
      <c r="P448" s="20">
        <v>5</v>
      </c>
      <c r="Q448" s="21" t="s">
        <v>959</v>
      </c>
      <c r="R448" s="17" t="s">
        <v>2062</v>
      </c>
      <c r="S448" s="17" t="s">
        <v>516</v>
      </c>
      <c r="T448" s="17" t="s">
        <v>269</v>
      </c>
      <c r="U448" s="26"/>
    </row>
    <row r="449" spans="1:24" s="1" customFormat="1" ht="19.5" customHeight="1" x14ac:dyDescent="0.3">
      <c r="A449" s="45" t="s">
        <v>17</v>
      </c>
      <c r="B449" s="31">
        <v>19</v>
      </c>
      <c r="C449" s="31">
        <v>9</v>
      </c>
      <c r="D449" s="31">
        <v>3</v>
      </c>
      <c r="E449" s="31">
        <v>15</v>
      </c>
      <c r="F449" s="99"/>
      <c r="G449" s="99"/>
      <c r="H449" s="14">
        <f>B449+C449+D449+E449</f>
        <v>46</v>
      </c>
      <c r="I449" s="45">
        <v>1</v>
      </c>
      <c r="J449" s="22">
        <f t="shared" si="29"/>
        <v>0.86792452830188682</v>
      </c>
      <c r="K449" s="20" t="s">
        <v>180</v>
      </c>
      <c r="L449" s="15" t="s">
        <v>946</v>
      </c>
      <c r="M449" s="15" t="s">
        <v>386</v>
      </c>
      <c r="N449" s="15" t="s">
        <v>406</v>
      </c>
      <c r="O449" s="17" t="s">
        <v>966</v>
      </c>
      <c r="P449" s="20">
        <v>5</v>
      </c>
      <c r="Q449" s="21" t="s">
        <v>253</v>
      </c>
      <c r="R449" s="17" t="s">
        <v>967</v>
      </c>
      <c r="S449" s="17" t="s">
        <v>968</v>
      </c>
      <c r="T449" s="17" t="s">
        <v>969</v>
      </c>
      <c r="U449" s="26"/>
    </row>
    <row r="450" spans="1:24" s="1" customFormat="1" ht="19.5" customHeight="1" x14ac:dyDescent="0.3">
      <c r="A450" s="45" t="s">
        <v>25</v>
      </c>
      <c r="B450" s="144" t="s">
        <v>2673</v>
      </c>
      <c r="C450" s="145"/>
      <c r="D450" s="145"/>
      <c r="E450" s="146"/>
      <c r="F450" s="122"/>
      <c r="G450" s="122"/>
      <c r="H450" s="14">
        <v>45</v>
      </c>
      <c r="I450" s="45">
        <v>3</v>
      </c>
      <c r="J450" s="22">
        <f t="shared" si="29"/>
        <v>0.84905660377358494</v>
      </c>
      <c r="K450" s="20" t="s">
        <v>181</v>
      </c>
      <c r="L450" s="15" t="s">
        <v>1024</v>
      </c>
      <c r="M450" s="15" t="s">
        <v>362</v>
      </c>
      <c r="N450" s="15" t="s">
        <v>320</v>
      </c>
      <c r="O450" s="17" t="s">
        <v>2671</v>
      </c>
      <c r="P450" s="20">
        <v>5</v>
      </c>
      <c r="Q450" s="21" t="s">
        <v>240</v>
      </c>
      <c r="R450" s="17" t="s">
        <v>2062</v>
      </c>
      <c r="S450" s="17" t="s">
        <v>516</v>
      </c>
      <c r="T450" s="17" t="s">
        <v>269</v>
      </c>
      <c r="U450" s="26"/>
    </row>
    <row r="451" spans="1:24" s="1" customFormat="1" ht="19.5" customHeight="1" x14ac:dyDescent="0.3">
      <c r="A451" s="117" t="s">
        <v>26</v>
      </c>
      <c r="B451" s="144" t="s">
        <v>2673</v>
      </c>
      <c r="C451" s="145"/>
      <c r="D451" s="145"/>
      <c r="E451" s="146"/>
      <c r="F451" s="122"/>
      <c r="G451" s="122"/>
      <c r="H451" s="14">
        <v>45</v>
      </c>
      <c r="I451" s="117">
        <v>3</v>
      </c>
      <c r="J451" s="22">
        <f t="shared" si="29"/>
        <v>0.84905660377358494</v>
      </c>
      <c r="K451" s="20" t="s">
        <v>181</v>
      </c>
      <c r="L451" s="15" t="s">
        <v>2065</v>
      </c>
      <c r="M451" s="15" t="s">
        <v>237</v>
      </c>
      <c r="N451" s="15" t="s">
        <v>1030</v>
      </c>
      <c r="O451" s="17" t="s">
        <v>2671</v>
      </c>
      <c r="P451" s="20">
        <v>5</v>
      </c>
      <c r="Q451" s="21" t="s">
        <v>253</v>
      </c>
      <c r="R451" s="17" t="s">
        <v>2062</v>
      </c>
      <c r="S451" s="17" t="s">
        <v>516</v>
      </c>
      <c r="T451" s="17" t="s">
        <v>269</v>
      </c>
      <c r="U451" s="26"/>
    </row>
    <row r="452" spans="1:24" s="1" customFormat="1" ht="19.5" customHeight="1" x14ac:dyDescent="0.3">
      <c r="A452" s="117" t="s">
        <v>44</v>
      </c>
      <c r="B452" s="31">
        <v>17</v>
      </c>
      <c r="C452" s="31">
        <v>10</v>
      </c>
      <c r="D452" s="31">
        <v>2</v>
      </c>
      <c r="E452" s="31">
        <v>14</v>
      </c>
      <c r="F452" s="99"/>
      <c r="G452" s="99"/>
      <c r="H452" s="14">
        <f t="shared" ref="H452:H457" si="30">B452+C452+D452+E452</f>
        <v>43</v>
      </c>
      <c r="I452" s="117">
        <v>1</v>
      </c>
      <c r="J452" s="22">
        <f t="shared" si="29"/>
        <v>0.81132075471698117</v>
      </c>
      <c r="K452" s="118" t="s">
        <v>180</v>
      </c>
      <c r="L452" s="15" t="s">
        <v>2026</v>
      </c>
      <c r="M452" s="15" t="s">
        <v>214</v>
      </c>
      <c r="N452" s="15" t="s">
        <v>210</v>
      </c>
      <c r="O452" s="17" t="s">
        <v>2586</v>
      </c>
      <c r="P452" s="20">
        <v>5</v>
      </c>
      <c r="Q452" s="21" t="s">
        <v>253</v>
      </c>
      <c r="R452" s="17" t="s">
        <v>2587</v>
      </c>
      <c r="S452" s="17" t="s">
        <v>317</v>
      </c>
      <c r="T452" s="17" t="s">
        <v>662</v>
      </c>
      <c r="U452" s="26"/>
    </row>
    <row r="453" spans="1:24" s="1" customFormat="1" ht="19.5" customHeight="1" x14ac:dyDescent="0.3">
      <c r="A453" s="117" t="s">
        <v>30</v>
      </c>
      <c r="B453" s="31">
        <v>18</v>
      </c>
      <c r="C453" s="31">
        <v>9</v>
      </c>
      <c r="D453" s="31">
        <v>3</v>
      </c>
      <c r="E453" s="31">
        <v>12</v>
      </c>
      <c r="F453" s="99"/>
      <c r="G453" s="99"/>
      <c r="H453" s="14">
        <f t="shared" si="30"/>
        <v>42</v>
      </c>
      <c r="I453" s="117">
        <v>1</v>
      </c>
      <c r="J453" s="22">
        <f t="shared" si="29"/>
        <v>0.79245283018867929</v>
      </c>
      <c r="K453" s="20" t="s">
        <v>180</v>
      </c>
      <c r="L453" s="15" t="s">
        <v>1424</v>
      </c>
      <c r="M453" s="15" t="s">
        <v>515</v>
      </c>
      <c r="N453" s="15" t="s">
        <v>628</v>
      </c>
      <c r="O453" s="17" t="s">
        <v>1418</v>
      </c>
      <c r="P453" s="20">
        <v>5</v>
      </c>
      <c r="Q453" s="21" t="s">
        <v>223</v>
      </c>
      <c r="R453" s="17" t="s">
        <v>1425</v>
      </c>
      <c r="S453" s="17" t="s">
        <v>314</v>
      </c>
      <c r="T453" s="17" t="s">
        <v>611</v>
      </c>
      <c r="U453" s="26"/>
    </row>
    <row r="454" spans="1:24" s="1" customFormat="1" ht="19.5" customHeight="1" x14ac:dyDescent="0.3">
      <c r="A454" s="117" t="s">
        <v>21</v>
      </c>
      <c r="B454" s="31">
        <v>14</v>
      </c>
      <c r="C454" s="31">
        <v>12</v>
      </c>
      <c r="D454" s="31">
        <v>2</v>
      </c>
      <c r="E454" s="31">
        <v>14</v>
      </c>
      <c r="F454" s="99"/>
      <c r="G454" s="99"/>
      <c r="H454" s="14">
        <f t="shared" si="30"/>
        <v>42</v>
      </c>
      <c r="I454" s="117">
        <v>1</v>
      </c>
      <c r="J454" s="22">
        <f t="shared" si="29"/>
        <v>0.79245283018867929</v>
      </c>
      <c r="K454" s="20" t="s">
        <v>180</v>
      </c>
      <c r="L454" s="15" t="s">
        <v>1667</v>
      </c>
      <c r="M454" s="15" t="s">
        <v>209</v>
      </c>
      <c r="N454" s="15" t="s">
        <v>210</v>
      </c>
      <c r="O454" s="17" t="s">
        <v>1633</v>
      </c>
      <c r="P454" s="20">
        <v>5</v>
      </c>
      <c r="Q454" s="21" t="s">
        <v>241</v>
      </c>
      <c r="R454" s="17" t="s">
        <v>1668</v>
      </c>
      <c r="S454" s="17" t="s">
        <v>515</v>
      </c>
      <c r="T454" s="17" t="s">
        <v>201</v>
      </c>
      <c r="U454" s="26"/>
    </row>
    <row r="455" spans="1:24" s="1" customFormat="1" ht="19.5" customHeight="1" x14ac:dyDescent="0.3">
      <c r="A455" s="118" t="s">
        <v>25</v>
      </c>
      <c r="B455" s="31">
        <v>17</v>
      </c>
      <c r="C455" s="31">
        <v>12</v>
      </c>
      <c r="D455" s="31">
        <v>3</v>
      </c>
      <c r="E455" s="31">
        <v>10</v>
      </c>
      <c r="F455" s="99"/>
      <c r="G455" s="99"/>
      <c r="H455" s="14">
        <f t="shared" si="30"/>
        <v>42</v>
      </c>
      <c r="I455" s="118">
        <v>1</v>
      </c>
      <c r="J455" s="22">
        <f t="shared" si="29"/>
        <v>0.79245283018867929</v>
      </c>
      <c r="K455" s="118" t="s">
        <v>180</v>
      </c>
      <c r="L455" s="15" t="s">
        <v>1694</v>
      </c>
      <c r="M455" s="15" t="s">
        <v>358</v>
      </c>
      <c r="N455" s="15" t="s">
        <v>325</v>
      </c>
      <c r="O455" s="17" t="s">
        <v>1695</v>
      </c>
      <c r="P455" s="20">
        <v>5</v>
      </c>
      <c r="Q455" s="21" t="s">
        <v>1696</v>
      </c>
      <c r="R455" s="17" t="s">
        <v>1697</v>
      </c>
      <c r="S455" s="17" t="s">
        <v>243</v>
      </c>
      <c r="T455" s="17" t="s">
        <v>249</v>
      </c>
      <c r="U455" s="26"/>
    </row>
    <row r="456" spans="1:24" s="1" customFormat="1" ht="19.5" customHeight="1" x14ac:dyDescent="0.3">
      <c r="A456" s="117" t="s">
        <v>31</v>
      </c>
      <c r="B456" s="31">
        <v>17</v>
      </c>
      <c r="C456" s="31">
        <v>9</v>
      </c>
      <c r="D456" s="31">
        <v>2</v>
      </c>
      <c r="E456" s="31">
        <v>14</v>
      </c>
      <c r="F456" s="99"/>
      <c r="G456" s="99"/>
      <c r="H456" s="14">
        <f t="shared" si="30"/>
        <v>42</v>
      </c>
      <c r="I456" s="117">
        <v>1</v>
      </c>
      <c r="J456" s="22">
        <f t="shared" si="29"/>
        <v>0.79245283018867929</v>
      </c>
      <c r="K456" s="20" t="s">
        <v>180</v>
      </c>
      <c r="L456" s="15" t="s">
        <v>1361</v>
      </c>
      <c r="M456" s="15" t="s">
        <v>285</v>
      </c>
      <c r="N456" s="15" t="s">
        <v>296</v>
      </c>
      <c r="O456" s="17" t="s">
        <v>1362</v>
      </c>
      <c r="P456" s="20">
        <v>5</v>
      </c>
      <c r="Q456" s="21" t="s">
        <v>224</v>
      </c>
      <c r="R456" s="17" t="s">
        <v>1363</v>
      </c>
      <c r="S456" s="17" t="s">
        <v>317</v>
      </c>
      <c r="T456" s="17" t="s">
        <v>269</v>
      </c>
      <c r="U456" s="57"/>
    </row>
    <row r="457" spans="1:24" s="1" customFormat="1" ht="19.5" customHeight="1" x14ac:dyDescent="0.3">
      <c r="A457" s="45" t="s">
        <v>30</v>
      </c>
      <c r="B457" s="31">
        <v>14</v>
      </c>
      <c r="C457" s="31">
        <v>12</v>
      </c>
      <c r="D457" s="31">
        <v>3</v>
      </c>
      <c r="E457" s="31">
        <v>12</v>
      </c>
      <c r="F457" s="99"/>
      <c r="G457" s="99"/>
      <c r="H457" s="14">
        <f t="shared" si="30"/>
        <v>41</v>
      </c>
      <c r="I457" s="45">
        <v>1</v>
      </c>
      <c r="J457" s="22">
        <f t="shared" si="29"/>
        <v>0.77358490566037741</v>
      </c>
      <c r="K457" s="118" t="s">
        <v>180</v>
      </c>
      <c r="L457" s="49" t="s">
        <v>2696</v>
      </c>
      <c r="M457" s="49" t="s">
        <v>2697</v>
      </c>
      <c r="N457" s="49" t="s">
        <v>2698</v>
      </c>
      <c r="O457" s="17" t="s">
        <v>2699</v>
      </c>
      <c r="P457" s="21">
        <v>5</v>
      </c>
      <c r="Q457" s="21">
        <v>3</v>
      </c>
      <c r="R457" s="17" t="s">
        <v>2700</v>
      </c>
      <c r="S457" s="17" t="s">
        <v>256</v>
      </c>
      <c r="T457" s="17" t="s">
        <v>2701</v>
      </c>
      <c r="U457" s="26"/>
      <c r="X457" s="1" t="s">
        <v>182</v>
      </c>
    </row>
    <row r="458" spans="1:24" s="1" customFormat="1" ht="19.5" customHeight="1" x14ac:dyDescent="0.3">
      <c r="A458" s="45" t="s">
        <v>17</v>
      </c>
      <c r="B458" s="144" t="s">
        <v>2673</v>
      </c>
      <c r="C458" s="145"/>
      <c r="D458" s="145"/>
      <c r="E458" s="146"/>
      <c r="F458" s="122"/>
      <c r="G458" s="122"/>
      <c r="H458" s="14">
        <v>41</v>
      </c>
      <c r="I458" s="45">
        <v>4</v>
      </c>
      <c r="J458" s="22">
        <f t="shared" si="29"/>
        <v>0.77358490566037741</v>
      </c>
      <c r="K458" s="20" t="s">
        <v>182</v>
      </c>
      <c r="L458" s="15" t="s">
        <v>2066</v>
      </c>
      <c r="M458" s="15" t="s">
        <v>431</v>
      </c>
      <c r="N458" s="15" t="s">
        <v>280</v>
      </c>
      <c r="O458" s="17" t="s">
        <v>2671</v>
      </c>
      <c r="P458" s="20">
        <v>5</v>
      </c>
      <c r="Q458" s="21" t="s">
        <v>253</v>
      </c>
      <c r="R458" s="17" t="s">
        <v>2062</v>
      </c>
      <c r="S458" s="17" t="s">
        <v>516</v>
      </c>
      <c r="T458" s="17" t="s">
        <v>269</v>
      </c>
      <c r="U458" s="26"/>
    </row>
    <row r="459" spans="1:24" s="1" customFormat="1" ht="19.5" customHeight="1" x14ac:dyDescent="0.3">
      <c r="A459" s="45" t="s">
        <v>23</v>
      </c>
      <c r="B459" s="144" t="s">
        <v>2673</v>
      </c>
      <c r="C459" s="145"/>
      <c r="D459" s="145"/>
      <c r="E459" s="146"/>
      <c r="F459" s="122"/>
      <c r="G459" s="122"/>
      <c r="H459" s="14">
        <v>41</v>
      </c>
      <c r="I459" s="45">
        <v>4</v>
      </c>
      <c r="J459" s="22">
        <f t="shared" si="29"/>
        <v>0.77358490566037741</v>
      </c>
      <c r="K459" s="20" t="s">
        <v>182</v>
      </c>
      <c r="L459" s="15" t="s">
        <v>1671</v>
      </c>
      <c r="M459" s="15" t="s">
        <v>304</v>
      </c>
      <c r="N459" s="15" t="s">
        <v>280</v>
      </c>
      <c r="O459" s="17" t="s">
        <v>2671</v>
      </c>
      <c r="P459" s="20">
        <v>5</v>
      </c>
      <c r="Q459" s="21" t="s">
        <v>1812</v>
      </c>
      <c r="R459" s="17" t="s">
        <v>2062</v>
      </c>
      <c r="S459" s="17" t="s">
        <v>516</v>
      </c>
      <c r="T459" s="17" t="s">
        <v>269</v>
      </c>
      <c r="U459" s="26"/>
    </row>
    <row r="460" spans="1:24" s="1" customFormat="1" ht="19.5" customHeight="1" x14ac:dyDescent="0.3">
      <c r="A460" s="45" t="s">
        <v>46</v>
      </c>
      <c r="B460" s="31">
        <v>12</v>
      </c>
      <c r="C460" s="31">
        <v>10</v>
      </c>
      <c r="D460" s="31">
        <v>3</v>
      </c>
      <c r="E460" s="31">
        <v>16</v>
      </c>
      <c r="F460" s="99"/>
      <c r="G460" s="99"/>
      <c r="H460" s="14">
        <f t="shared" ref="H460:H479" si="31">B460+C460+D460+E460</f>
        <v>41</v>
      </c>
      <c r="I460" s="45">
        <v>1</v>
      </c>
      <c r="J460" s="22">
        <f t="shared" si="29"/>
        <v>0.77358490566037741</v>
      </c>
      <c r="K460" s="20" t="s">
        <v>180</v>
      </c>
      <c r="L460" s="15" t="s">
        <v>275</v>
      </c>
      <c r="M460" s="15" t="s">
        <v>276</v>
      </c>
      <c r="N460" s="15" t="s">
        <v>192</v>
      </c>
      <c r="O460" s="17" t="s">
        <v>279</v>
      </c>
      <c r="P460" s="20">
        <v>5</v>
      </c>
      <c r="Q460" s="21" t="s">
        <v>241</v>
      </c>
      <c r="R460" s="17" t="s">
        <v>282</v>
      </c>
      <c r="S460" s="17" t="s">
        <v>283</v>
      </c>
      <c r="T460" s="17" t="s">
        <v>269</v>
      </c>
      <c r="U460" s="26"/>
    </row>
    <row r="461" spans="1:24" s="1" customFormat="1" ht="19.5" customHeight="1" x14ac:dyDescent="0.3">
      <c r="A461" s="45" t="s">
        <v>18</v>
      </c>
      <c r="B461" s="31">
        <v>17</v>
      </c>
      <c r="C461" s="31">
        <v>6</v>
      </c>
      <c r="D461" s="31">
        <v>3</v>
      </c>
      <c r="E461" s="31">
        <v>15</v>
      </c>
      <c r="F461" s="99"/>
      <c r="G461" s="99"/>
      <c r="H461" s="14">
        <f t="shared" si="31"/>
        <v>41</v>
      </c>
      <c r="I461" s="45">
        <v>2</v>
      </c>
      <c r="J461" s="22">
        <f t="shared" si="29"/>
        <v>0.77358490566037741</v>
      </c>
      <c r="K461" s="20" t="s">
        <v>181</v>
      </c>
      <c r="L461" s="15" t="s">
        <v>970</v>
      </c>
      <c r="M461" s="15" t="s">
        <v>234</v>
      </c>
      <c r="N461" s="15" t="s">
        <v>210</v>
      </c>
      <c r="O461" s="17" t="s">
        <v>966</v>
      </c>
      <c r="P461" s="20">
        <v>5</v>
      </c>
      <c r="Q461" s="21" t="s">
        <v>241</v>
      </c>
      <c r="R461" s="17" t="s">
        <v>967</v>
      </c>
      <c r="S461" s="17" t="s">
        <v>968</v>
      </c>
      <c r="T461" s="17" t="s">
        <v>969</v>
      </c>
      <c r="U461" s="26"/>
    </row>
    <row r="462" spans="1:24" s="1" customFormat="1" ht="19.5" customHeight="1" x14ac:dyDescent="0.3">
      <c r="A462" s="45" t="s">
        <v>1809</v>
      </c>
      <c r="B462" s="31">
        <v>17</v>
      </c>
      <c r="C462" s="31">
        <v>8</v>
      </c>
      <c r="D462" s="31">
        <v>3</v>
      </c>
      <c r="E462" s="31">
        <v>12</v>
      </c>
      <c r="F462" s="99"/>
      <c r="G462" s="99"/>
      <c r="H462" s="14">
        <f t="shared" si="31"/>
        <v>40</v>
      </c>
      <c r="I462" s="45">
        <v>1</v>
      </c>
      <c r="J462" s="22">
        <f t="shared" si="29"/>
        <v>0.75471698113207553</v>
      </c>
      <c r="K462" s="20" t="s">
        <v>180</v>
      </c>
      <c r="L462" s="15" t="s">
        <v>1810</v>
      </c>
      <c r="M462" s="15" t="s">
        <v>619</v>
      </c>
      <c r="N462" s="15" t="s">
        <v>299</v>
      </c>
      <c r="O462" s="17" t="s">
        <v>1811</v>
      </c>
      <c r="P462" s="20">
        <v>5</v>
      </c>
      <c r="Q462" s="21" t="s">
        <v>1812</v>
      </c>
      <c r="R462" s="17" t="s">
        <v>1813</v>
      </c>
      <c r="S462" s="17" t="s">
        <v>434</v>
      </c>
      <c r="T462" s="17" t="s">
        <v>611</v>
      </c>
      <c r="U462" s="26"/>
    </row>
    <row r="463" spans="1:24" s="1" customFormat="1" ht="19.5" customHeight="1" x14ac:dyDescent="0.3">
      <c r="A463" s="45" t="s">
        <v>23</v>
      </c>
      <c r="B463" s="31">
        <v>13</v>
      </c>
      <c r="C463" s="31">
        <v>9</v>
      </c>
      <c r="D463" s="31">
        <v>2</v>
      </c>
      <c r="E463" s="31">
        <v>16</v>
      </c>
      <c r="F463" s="99"/>
      <c r="G463" s="99"/>
      <c r="H463" s="14">
        <f t="shared" si="31"/>
        <v>40</v>
      </c>
      <c r="I463" s="45">
        <v>1</v>
      </c>
      <c r="J463" s="22">
        <f t="shared" si="29"/>
        <v>0.75471698113207553</v>
      </c>
      <c r="K463" s="20" t="s">
        <v>180</v>
      </c>
      <c r="L463" s="15" t="s">
        <v>1006</v>
      </c>
      <c r="M463" s="15" t="s">
        <v>431</v>
      </c>
      <c r="N463" s="15" t="s">
        <v>220</v>
      </c>
      <c r="O463" s="17" t="s">
        <v>996</v>
      </c>
      <c r="P463" s="20">
        <v>5</v>
      </c>
      <c r="Q463" s="21" t="s">
        <v>224</v>
      </c>
      <c r="R463" s="17" t="s">
        <v>1007</v>
      </c>
      <c r="S463" s="17" t="s">
        <v>1008</v>
      </c>
      <c r="T463" s="17" t="s">
        <v>1009</v>
      </c>
      <c r="U463" s="26"/>
    </row>
    <row r="464" spans="1:24" s="1" customFormat="1" ht="19.5" customHeight="1" x14ac:dyDescent="0.3">
      <c r="A464" s="45" t="s">
        <v>19</v>
      </c>
      <c r="B464" s="31">
        <v>15</v>
      </c>
      <c r="C464" s="31">
        <v>10</v>
      </c>
      <c r="D464" s="31">
        <v>2</v>
      </c>
      <c r="E464" s="31">
        <v>13</v>
      </c>
      <c r="F464" s="99"/>
      <c r="G464" s="99"/>
      <c r="H464" s="14">
        <f t="shared" si="31"/>
        <v>40</v>
      </c>
      <c r="I464" s="45">
        <v>3</v>
      </c>
      <c r="J464" s="22">
        <f t="shared" si="29"/>
        <v>0.75471698113207553</v>
      </c>
      <c r="K464" s="20" t="s">
        <v>182</v>
      </c>
      <c r="L464" s="15" t="s">
        <v>756</v>
      </c>
      <c r="M464" s="15" t="s">
        <v>351</v>
      </c>
      <c r="N464" s="15" t="s">
        <v>904</v>
      </c>
      <c r="O464" s="17" t="s">
        <v>966</v>
      </c>
      <c r="P464" s="20">
        <v>5</v>
      </c>
      <c r="Q464" s="21" t="s">
        <v>253</v>
      </c>
      <c r="R464" s="17" t="s">
        <v>967</v>
      </c>
      <c r="S464" s="17" t="s">
        <v>968</v>
      </c>
      <c r="T464" s="17" t="s">
        <v>969</v>
      </c>
      <c r="U464" s="26"/>
    </row>
    <row r="465" spans="1:58" s="1" customFormat="1" ht="19.5" customHeight="1" x14ac:dyDescent="0.3">
      <c r="A465" s="45" t="s">
        <v>22</v>
      </c>
      <c r="B465" s="31">
        <v>18</v>
      </c>
      <c r="C465" s="31">
        <v>9</v>
      </c>
      <c r="D465" s="31">
        <v>2</v>
      </c>
      <c r="E465" s="31">
        <v>11</v>
      </c>
      <c r="F465" s="99"/>
      <c r="G465" s="99"/>
      <c r="H465" s="14">
        <f t="shared" si="31"/>
        <v>40</v>
      </c>
      <c r="I465" s="45">
        <v>1</v>
      </c>
      <c r="J465" s="22">
        <f t="shared" si="29"/>
        <v>0.75471698113207553</v>
      </c>
      <c r="K465" s="118" t="s">
        <v>180</v>
      </c>
      <c r="L465" s="15" t="s">
        <v>2543</v>
      </c>
      <c r="M465" s="15" t="s">
        <v>515</v>
      </c>
      <c r="N465" s="15" t="s">
        <v>201</v>
      </c>
      <c r="O465" s="17" t="s">
        <v>2544</v>
      </c>
      <c r="P465" s="20">
        <v>5</v>
      </c>
      <c r="Q465" s="21" t="s">
        <v>241</v>
      </c>
      <c r="R465" s="17" t="s">
        <v>760</v>
      </c>
      <c r="S465" s="17" t="s">
        <v>1164</v>
      </c>
      <c r="T465" s="17" t="s">
        <v>611</v>
      </c>
      <c r="U465" s="26"/>
    </row>
    <row r="466" spans="1:58" s="1" customFormat="1" ht="19.5" customHeight="1" x14ac:dyDescent="0.3">
      <c r="A466" s="45" t="s">
        <v>26</v>
      </c>
      <c r="B466" s="31">
        <v>13</v>
      </c>
      <c r="C466" s="31">
        <v>8</v>
      </c>
      <c r="D466" s="31">
        <v>3</v>
      </c>
      <c r="E466" s="31">
        <v>16</v>
      </c>
      <c r="F466" s="99"/>
      <c r="G466" s="99"/>
      <c r="H466" s="14">
        <f t="shared" si="31"/>
        <v>40</v>
      </c>
      <c r="I466" s="45">
        <v>2</v>
      </c>
      <c r="J466" s="22">
        <f t="shared" si="29"/>
        <v>0.75471698113207553</v>
      </c>
      <c r="K466" s="118" t="s">
        <v>181</v>
      </c>
      <c r="L466" s="49" t="s">
        <v>2702</v>
      </c>
      <c r="M466" s="49" t="s">
        <v>448</v>
      </c>
      <c r="N466" s="49" t="s">
        <v>201</v>
      </c>
      <c r="O466" s="17" t="s">
        <v>2699</v>
      </c>
      <c r="P466" s="53">
        <v>5</v>
      </c>
      <c r="Q466" s="53">
        <v>2</v>
      </c>
      <c r="R466" s="17" t="s">
        <v>2700</v>
      </c>
      <c r="S466" s="17" t="s">
        <v>256</v>
      </c>
      <c r="T466" s="17" t="s">
        <v>2701</v>
      </c>
      <c r="U466" s="26"/>
      <c r="X466" s="1" t="s">
        <v>181</v>
      </c>
    </row>
    <row r="467" spans="1:58" s="1" customFormat="1" ht="19.5" customHeight="1" x14ac:dyDescent="0.3">
      <c r="A467" s="45" t="s">
        <v>31</v>
      </c>
      <c r="B467" s="31">
        <v>18</v>
      </c>
      <c r="C467" s="31">
        <v>8</v>
      </c>
      <c r="D467" s="31">
        <v>3</v>
      </c>
      <c r="E467" s="31">
        <v>11</v>
      </c>
      <c r="F467" s="99"/>
      <c r="G467" s="99"/>
      <c r="H467" s="14">
        <f t="shared" si="31"/>
        <v>40</v>
      </c>
      <c r="I467" s="45">
        <v>2</v>
      </c>
      <c r="J467" s="22">
        <f t="shared" si="29"/>
        <v>0.75471698113207553</v>
      </c>
      <c r="K467" s="20" t="s">
        <v>181</v>
      </c>
      <c r="L467" s="15" t="s">
        <v>1426</v>
      </c>
      <c r="M467" s="15" t="s">
        <v>381</v>
      </c>
      <c r="N467" s="15" t="s">
        <v>218</v>
      </c>
      <c r="O467" s="17" t="s">
        <v>1418</v>
      </c>
      <c r="P467" s="20">
        <v>5</v>
      </c>
      <c r="Q467" s="21" t="s">
        <v>223</v>
      </c>
      <c r="R467" s="17" t="s">
        <v>1425</v>
      </c>
      <c r="S467" s="17" t="s">
        <v>314</v>
      </c>
      <c r="T467" s="17" t="s">
        <v>611</v>
      </c>
      <c r="U467" s="26"/>
    </row>
    <row r="468" spans="1:58" s="1" customFormat="1" ht="19.5" customHeight="1" x14ac:dyDescent="0.3">
      <c r="A468" s="45" t="s">
        <v>21</v>
      </c>
      <c r="B468" s="31">
        <v>15</v>
      </c>
      <c r="C468" s="31">
        <v>12</v>
      </c>
      <c r="D468" s="31">
        <v>3</v>
      </c>
      <c r="E468" s="31">
        <v>10</v>
      </c>
      <c r="F468" s="99"/>
      <c r="G468" s="99"/>
      <c r="H468" s="14">
        <f t="shared" si="31"/>
        <v>40</v>
      </c>
      <c r="I468" s="45">
        <v>1</v>
      </c>
      <c r="J468" s="22">
        <f t="shared" si="29"/>
        <v>0.75471698113207553</v>
      </c>
      <c r="K468" s="118" t="s">
        <v>180</v>
      </c>
      <c r="L468" s="15" t="s">
        <v>1079</v>
      </c>
      <c r="M468" s="15" t="s">
        <v>2478</v>
      </c>
      <c r="N468" s="15" t="s">
        <v>280</v>
      </c>
      <c r="O468" s="17" t="s">
        <v>1071</v>
      </c>
      <c r="P468" s="20">
        <v>5</v>
      </c>
      <c r="Q468" s="21" t="s">
        <v>1705</v>
      </c>
      <c r="R468" s="17" t="s">
        <v>1080</v>
      </c>
      <c r="S468" s="17" t="s">
        <v>1081</v>
      </c>
      <c r="T468" s="17" t="s">
        <v>1082</v>
      </c>
      <c r="U468" s="26"/>
    </row>
    <row r="469" spans="1:58" s="1" customFormat="1" ht="19.5" customHeight="1" x14ac:dyDescent="0.3">
      <c r="A469" s="45" t="s">
        <v>24</v>
      </c>
      <c r="B469" s="31">
        <v>17</v>
      </c>
      <c r="C469" s="31">
        <v>10</v>
      </c>
      <c r="D469" s="31">
        <v>2</v>
      </c>
      <c r="E469" s="31">
        <v>10</v>
      </c>
      <c r="F469" s="99"/>
      <c r="G469" s="99"/>
      <c r="H469" s="14">
        <f t="shared" si="31"/>
        <v>39</v>
      </c>
      <c r="I469" s="45">
        <v>2</v>
      </c>
      <c r="J469" s="22">
        <f t="shared" si="29"/>
        <v>0.73584905660377353</v>
      </c>
      <c r="K469" s="118" t="s">
        <v>181</v>
      </c>
      <c r="L469" s="15" t="s">
        <v>1698</v>
      </c>
      <c r="M469" s="15" t="s">
        <v>314</v>
      </c>
      <c r="N469" s="15" t="s">
        <v>336</v>
      </c>
      <c r="O469" s="17" t="s">
        <v>1695</v>
      </c>
      <c r="P469" s="20">
        <v>5</v>
      </c>
      <c r="Q469" s="21" t="s">
        <v>1700</v>
      </c>
      <c r="R469" s="17" t="s">
        <v>1697</v>
      </c>
      <c r="S469" s="17" t="s">
        <v>243</v>
      </c>
      <c r="T469" s="17" t="s">
        <v>249</v>
      </c>
      <c r="U469" s="26"/>
    </row>
    <row r="470" spans="1:58" s="1" customFormat="1" ht="19.5" customHeight="1" x14ac:dyDescent="0.3">
      <c r="A470" s="45" t="s">
        <v>20</v>
      </c>
      <c r="B470" s="31">
        <v>17</v>
      </c>
      <c r="C470" s="31">
        <v>8</v>
      </c>
      <c r="D470" s="31">
        <v>2</v>
      </c>
      <c r="E470" s="31">
        <v>12</v>
      </c>
      <c r="F470" s="99"/>
      <c r="G470" s="99"/>
      <c r="H470" s="14">
        <f t="shared" si="31"/>
        <v>39</v>
      </c>
      <c r="I470" s="45">
        <v>1</v>
      </c>
      <c r="J470" s="22">
        <f t="shared" si="29"/>
        <v>0.73584905660377353</v>
      </c>
      <c r="K470" s="118" t="s">
        <v>180</v>
      </c>
      <c r="L470" s="15" t="s">
        <v>2411</v>
      </c>
      <c r="M470" s="15" t="s">
        <v>2412</v>
      </c>
      <c r="N470" s="15" t="s">
        <v>286</v>
      </c>
      <c r="O470" s="17" t="s">
        <v>2413</v>
      </c>
      <c r="P470" s="20">
        <v>5</v>
      </c>
      <c r="Q470" s="21" t="s">
        <v>253</v>
      </c>
      <c r="R470" s="17" t="s">
        <v>2414</v>
      </c>
      <c r="S470" s="17" t="s">
        <v>939</v>
      </c>
      <c r="T470" s="17" t="s">
        <v>336</v>
      </c>
      <c r="U470" s="26"/>
    </row>
    <row r="471" spans="1:58" s="1" customFormat="1" ht="19.5" customHeight="1" x14ac:dyDescent="0.3">
      <c r="A471" s="45" t="s">
        <v>19</v>
      </c>
      <c r="B471" s="31">
        <v>17</v>
      </c>
      <c r="C471" s="31">
        <v>10</v>
      </c>
      <c r="D471" s="31">
        <v>1</v>
      </c>
      <c r="E471" s="31">
        <v>11</v>
      </c>
      <c r="F471" s="99"/>
      <c r="G471" s="99"/>
      <c r="H471" s="14">
        <f t="shared" si="31"/>
        <v>39</v>
      </c>
      <c r="I471" s="45">
        <v>1</v>
      </c>
      <c r="J471" s="22">
        <f t="shared" si="29"/>
        <v>0.73584905660377353</v>
      </c>
      <c r="K471" s="118" t="s">
        <v>180</v>
      </c>
      <c r="L471" s="15" t="s">
        <v>2108</v>
      </c>
      <c r="M471" s="15" t="s">
        <v>381</v>
      </c>
      <c r="N471" s="15" t="s">
        <v>302</v>
      </c>
      <c r="O471" s="17" t="s">
        <v>2095</v>
      </c>
      <c r="P471" s="20">
        <v>5</v>
      </c>
      <c r="Q471" s="21" t="s">
        <v>1812</v>
      </c>
      <c r="R471" s="17" t="s">
        <v>2579</v>
      </c>
      <c r="S471" s="17" t="s">
        <v>214</v>
      </c>
      <c r="T471" s="17" t="s">
        <v>387</v>
      </c>
      <c r="U471" s="26"/>
      <c r="X471" s="37" t="s">
        <v>181</v>
      </c>
    </row>
    <row r="472" spans="1:58" s="1" customFormat="1" ht="19.5" customHeight="1" x14ac:dyDescent="0.3">
      <c r="A472" s="45" t="s">
        <v>41</v>
      </c>
      <c r="B472" s="31">
        <v>15</v>
      </c>
      <c r="C472" s="31">
        <v>10</v>
      </c>
      <c r="D472" s="31">
        <v>2</v>
      </c>
      <c r="E472" s="31">
        <v>12</v>
      </c>
      <c r="F472" s="99"/>
      <c r="G472" s="99"/>
      <c r="H472" s="14">
        <f t="shared" si="31"/>
        <v>39</v>
      </c>
      <c r="I472" s="45">
        <v>2</v>
      </c>
      <c r="J472" s="22">
        <f t="shared" si="29"/>
        <v>0.73584905660377353</v>
      </c>
      <c r="K472" s="118" t="s">
        <v>181</v>
      </c>
      <c r="L472" s="15" t="s">
        <v>2588</v>
      </c>
      <c r="M472" s="15" t="s">
        <v>197</v>
      </c>
      <c r="N472" s="15" t="s">
        <v>192</v>
      </c>
      <c r="O472" s="17" t="s">
        <v>2586</v>
      </c>
      <c r="P472" s="20">
        <v>5</v>
      </c>
      <c r="Q472" s="21" t="s">
        <v>253</v>
      </c>
      <c r="R472" s="17" t="s">
        <v>2587</v>
      </c>
      <c r="S472" s="17" t="s">
        <v>317</v>
      </c>
      <c r="T472" s="17" t="s">
        <v>662</v>
      </c>
      <c r="U472" s="26"/>
    </row>
    <row r="473" spans="1:58" s="1" customFormat="1" ht="19.5" customHeight="1" x14ac:dyDescent="0.3">
      <c r="A473" s="45" t="s">
        <v>22</v>
      </c>
      <c r="B473" s="31">
        <v>18</v>
      </c>
      <c r="C473" s="31">
        <v>6</v>
      </c>
      <c r="D473" s="31">
        <v>2</v>
      </c>
      <c r="E473" s="31">
        <v>13</v>
      </c>
      <c r="F473" s="99"/>
      <c r="G473" s="99"/>
      <c r="H473" s="14">
        <f t="shared" si="31"/>
        <v>39</v>
      </c>
      <c r="I473" s="45">
        <v>1</v>
      </c>
      <c r="J473" s="22">
        <f t="shared" si="29"/>
        <v>0.73584905660377353</v>
      </c>
      <c r="K473" s="20" t="s">
        <v>180</v>
      </c>
      <c r="L473" s="15" t="s">
        <v>2274</v>
      </c>
      <c r="M473" s="15" t="s">
        <v>448</v>
      </c>
      <c r="N473" s="15" t="s">
        <v>325</v>
      </c>
      <c r="O473" s="17" t="s">
        <v>2222</v>
      </c>
      <c r="P473" s="20">
        <v>5</v>
      </c>
      <c r="Q473" s="21" t="s">
        <v>223</v>
      </c>
      <c r="R473" s="17" t="s">
        <v>2275</v>
      </c>
      <c r="S473" s="17" t="s">
        <v>317</v>
      </c>
      <c r="T473" s="17" t="s">
        <v>2276</v>
      </c>
      <c r="U473" s="26"/>
    </row>
    <row r="474" spans="1:58" s="1" customFormat="1" ht="19.5" customHeight="1" x14ac:dyDescent="0.3">
      <c r="A474" s="45" t="s">
        <v>23</v>
      </c>
      <c r="B474" s="31">
        <v>13</v>
      </c>
      <c r="C474" s="31">
        <v>10</v>
      </c>
      <c r="D474" s="31">
        <v>2</v>
      </c>
      <c r="E474" s="31">
        <v>14</v>
      </c>
      <c r="F474" s="99"/>
      <c r="G474" s="99"/>
      <c r="H474" s="14">
        <f t="shared" si="31"/>
        <v>39</v>
      </c>
      <c r="I474" s="45">
        <v>1</v>
      </c>
      <c r="J474" s="22">
        <f t="shared" si="29"/>
        <v>0.73584905660377353</v>
      </c>
      <c r="K474" s="118" t="s">
        <v>180</v>
      </c>
      <c r="L474" s="15" t="s">
        <v>800</v>
      </c>
      <c r="M474" s="15" t="s">
        <v>243</v>
      </c>
      <c r="N474" s="15" t="s">
        <v>387</v>
      </c>
      <c r="O474" s="17" t="s">
        <v>801</v>
      </c>
      <c r="P474" s="20">
        <v>5</v>
      </c>
      <c r="Q474" s="21" t="s">
        <v>802</v>
      </c>
      <c r="R474" s="17" t="s">
        <v>2464</v>
      </c>
      <c r="S474" s="17"/>
      <c r="T474" s="17"/>
      <c r="U474" s="26"/>
    </row>
    <row r="475" spans="1:58" s="1" customFormat="1" ht="19.5" customHeight="1" x14ac:dyDescent="0.3">
      <c r="A475" s="45" t="s">
        <v>31</v>
      </c>
      <c r="B475" s="31">
        <v>16</v>
      </c>
      <c r="C475" s="31">
        <v>8</v>
      </c>
      <c r="D475" s="31">
        <v>1</v>
      </c>
      <c r="E475" s="31">
        <v>14</v>
      </c>
      <c r="F475" s="99"/>
      <c r="G475" s="99"/>
      <c r="H475" s="14">
        <f t="shared" si="31"/>
        <v>39</v>
      </c>
      <c r="I475" s="45">
        <v>1</v>
      </c>
      <c r="J475" s="22">
        <f t="shared" si="29"/>
        <v>0.73584905660377353</v>
      </c>
      <c r="K475" s="118" t="s">
        <v>180</v>
      </c>
      <c r="L475" s="15" t="s">
        <v>803</v>
      </c>
      <c r="M475" s="15" t="s">
        <v>389</v>
      </c>
      <c r="N475" s="15" t="s">
        <v>406</v>
      </c>
      <c r="O475" s="17" t="s">
        <v>801</v>
      </c>
      <c r="P475" s="20">
        <v>5</v>
      </c>
      <c r="Q475" s="21" t="s">
        <v>802</v>
      </c>
      <c r="R475" s="17" t="s">
        <v>2464</v>
      </c>
      <c r="S475" s="17"/>
      <c r="T475" s="17"/>
      <c r="U475" s="26"/>
    </row>
    <row r="476" spans="1:58" s="1" customFormat="1" ht="19.5" customHeight="1" x14ac:dyDescent="0.3">
      <c r="A476" s="45" t="s">
        <v>17</v>
      </c>
      <c r="B476" s="31">
        <v>13</v>
      </c>
      <c r="C476" s="31">
        <v>8</v>
      </c>
      <c r="D476" s="31">
        <v>2</v>
      </c>
      <c r="E476" s="31">
        <v>16</v>
      </c>
      <c r="F476" s="99"/>
      <c r="G476" s="99"/>
      <c r="H476" s="14">
        <f t="shared" si="31"/>
        <v>39</v>
      </c>
      <c r="I476" s="45">
        <v>1</v>
      </c>
      <c r="J476" s="22">
        <f t="shared" si="29"/>
        <v>0.73584905660377353</v>
      </c>
      <c r="K476" s="20" t="s">
        <v>180</v>
      </c>
      <c r="L476" s="15" t="s">
        <v>1121</v>
      </c>
      <c r="M476" s="15" t="s">
        <v>784</v>
      </c>
      <c r="N476" s="15" t="s">
        <v>286</v>
      </c>
      <c r="O476" s="17" t="s">
        <v>1122</v>
      </c>
      <c r="P476" s="20">
        <v>5</v>
      </c>
      <c r="Q476" s="21" t="s">
        <v>223</v>
      </c>
      <c r="R476" s="17" t="s">
        <v>1123</v>
      </c>
      <c r="S476" s="17" t="s">
        <v>1124</v>
      </c>
      <c r="T476" s="17" t="s">
        <v>406</v>
      </c>
      <c r="U476" s="57"/>
    </row>
    <row r="477" spans="1:58" s="1" customFormat="1" ht="19.5" customHeight="1" x14ac:dyDescent="0.3">
      <c r="A477" s="45" t="s">
        <v>31</v>
      </c>
      <c r="B477" s="31">
        <v>12</v>
      </c>
      <c r="C477" s="31">
        <v>12</v>
      </c>
      <c r="D477" s="31">
        <v>3</v>
      </c>
      <c r="E477" s="31">
        <v>12</v>
      </c>
      <c r="F477" s="99"/>
      <c r="G477" s="99"/>
      <c r="H477" s="14">
        <f t="shared" si="31"/>
        <v>39</v>
      </c>
      <c r="I477" s="45">
        <v>1</v>
      </c>
      <c r="J477" s="22">
        <f t="shared" si="29"/>
        <v>0.73584905660377353</v>
      </c>
      <c r="K477" s="20" t="s">
        <v>180</v>
      </c>
      <c r="L477" s="15" t="s">
        <v>1783</v>
      </c>
      <c r="M477" s="15" t="s">
        <v>351</v>
      </c>
      <c r="N477" s="15" t="s">
        <v>336</v>
      </c>
      <c r="O477" s="17" t="s">
        <v>1896</v>
      </c>
      <c r="P477" s="20">
        <v>5</v>
      </c>
      <c r="Q477" s="21" t="s">
        <v>240</v>
      </c>
      <c r="R477" s="17" t="s">
        <v>1897</v>
      </c>
      <c r="S477" s="17" t="s">
        <v>340</v>
      </c>
      <c r="T477" s="17" t="s">
        <v>1898</v>
      </c>
      <c r="U477" s="58"/>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row>
    <row r="478" spans="1:58" s="1" customFormat="1" ht="19.5" customHeight="1" x14ac:dyDescent="0.3">
      <c r="A478" s="45" t="s">
        <v>2589</v>
      </c>
      <c r="B478" s="31">
        <v>15</v>
      </c>
      <c r="C478" s="31">
        <v>9</v>
      </c>
      <c r="D478" s="31">
        <v>2</v>
      </c>
      <c r="E478" s="31">
        <v>13</v>
      </c>
      <c r="F478" s="99"/>
      <c r="G478" s="99"/>
      <c r="H478" s="14">
        <f t="shared" si="31"/>
        <v>39</v>
      </c>
      <c r="I478" s="45">
        <v>2</v>
      </c>
      <c r="J478" s="22">
        <f t="shared" si="29"/>
        <v>0.73584905660377353</v>
      </c>
      <c r="K478" s="118" t="s">
        <v>181</v>
      </c>
      <c r="L478" s="15" t="s">
        <v>1018</v>
      </c>
      <c r="M478" s="15" t="s">
        <v>646</v>
      </c>
      <c r="N478" s="15" t="s">
        <v>235</v>
      </c>
      <c r="O478" s="17" t="s">
        <v>2586</v>
      </c>
      <c r="P478" s="20">
        <v>5</v>
      </c>
      <c r="Q478" s="21" t="s">
        <v>253</v>
      </c>
      <c r="R478" s="17" t="s">
        <v>2587</v>
      </c>
      <c r="S478" s="17" t="s">
        <v>317</v>
      </c>
      <c r="T478" s="17" t="s">
        <v>662</v>
      </c>
      <c r="U478" s="26"/>
    </row>
    <row r="479" spans="1:58" s="1" customFormat="1" ht="19.5" customHeight="1" x14ac:dyDescent="0.3">
      <c r="A479" s="45" t="s">
        <v>23</v>
      </c>
      <c r="B479" s="31">
        <v>16</v>
      </c>
      <c r="C479" s="31">
        <v>11</v>
      </c>
      <c r="D479" s="31">
        <v>1</v>
      </c>
      <c r="E479" s="31">
        <v>10</v>
      </c>
      <c r="F479" s="99"/>
      <c r="G479" s="99"/>
      <c r="H479" s="14">
        <f t="shared" si="31"/>
        <v>38</v>
      </c>
      <c r="I479" s="45">
        <v>2</v>
      </c>
      <c r="J479" s="22">
        <f t="shared" si="29"/>
        <v>0.71698113207547165</v>
      </c>
      <c r="K479" s="118" t="s">
        <v>181</v>
      </c>
      <c r="L479" s="15" t="s">
        <v>1083</v>
      </c>
      <c r="M479" s="15" t="s">
        <v>2477</v>
      </c>
      <c r="N479" s="15" t="s">
        <v>267</v>
      </c>
      <c r="O479" s="17" t="s">
        <v>1071</v>
      </c>
      <c r="P479" s="20">
        <v>5</v>
      </c>
      <c r="Q479" s="21" t="s">
        <v>382</v>
      </c>
      <c r="R479" s="17" t="s">
        <v>1080</v>
      </c>
      <c r="S479" s="17" t="s">
        <v>1081</v>
      </c>
      <c r="T479" s="17" t="s">
        <v>1082</v>
      </c>
      <c r="U479" s="26"/>
    </row>
    <row r="480" spans="1:58" s="1" customFormat="1" ht="19.5" customHeight="1" x14ac:dyDescent="0.3">
      <c r="A480" s="45" t="s">
        <v>24</v>
      </c>
      <c r="B480" s="144" t="s">
        <v>2673</v>
      </c>
      <c r="C480" s="145"/>
      <c r="D480" s="145"/>
      <c r="E480" s="146"/>
      <c r="F480" s="122"/>
      <c r="G480" s="122"/>
      <c r="H480" s="14">
        <v>38</v>
      </c>
      <c r="I480" s="45">
        <v>5</v>
      </c>
      <c r="J480" s="22">
        <f t="shared" si="29"/>
        <v>0.71698113207547165</v>
      </c>
      <c r="K480" s="20" t="s">
        <v>182</v>
      </c>
      <c r="L480" s="15" t="s">
        <v>2067</v>
      </c>
      <c r="M480" s="15" t="s">
        <v>301</v>
      </c>
      <c r="N480" s="15" t="s">
        <v>286</v>
      </c>
      <c r="O480" s="17" t="s">
        <v>2671</v>
      </c>
      <c r="P480" s="20">
        <v>5</v>
      </c>
      <c r="Q480" s="21" t="s">
        <v>253</v>
      </c>
      <c r="R480" s="17" t="s">
        <v>2062</v>
      </c>
      <c r="S480" s="17" t="s">
        <v>516</v>
      </c>
      <c r="T480" s="17" t="s">
        <v>269</v>
      </c>
      <c r="U480" s="26"/>
    </row>
    <row r="481" spans="1:21" s="1" customFormat="1" ht="19.5" customHeight="1" x14ac:dyDescent="0.3">
      <c r="A481" s="45" t="s">
        <v>27</v>
      </c>
      <c r="B481" s="31">
        <v>14</v>
      </c>
      <c r="C481" s="31">
        <v>7</v>
      </c>
      <c r="D481" s="31">
        <v>3</v>
      </c>
      <c r="E481" s="31">
        <v>14</v>
      </c>
      <c r="F481" s="99"/>
      <c r="G481" s="99"/>
      <c r="H481" s="14">
        <f t="shared" ref="H481:H510" si="32">B481+C481+D481+E481</f>
        <v>38</v>
      </c>
      <c r="I481" s="45">
        <v>2</v>
      </c>
      <c r="J481" s="22">
        <f t="shared" si="29"/>
        <v>0.71698113207547165</v>
      </c>
      <c r="K481" s="20" t="s">
        <v>181</v>
      </c>
      <c r="L481" s="15" t="s">
        <v>1010</v>
      </c>
      <c r="M481" s="15" t="s">
        <v>540</v>
      </c>
      <c r="N481" s="15" t="s">
        <v>286</v>
      </c>
      <c r="O481" s="17" t="s">
        <v>996</v>
      </c>
      <c r="P481" s="20">
        <v>5</v>
      </c>
      <c r="Q481" s="21" t="s">
        <v>224</v>
      </c>
      <c r="R481" s="17" t="s">
        <v>1007</v>
      </c>
      <c r="S481" s="17" t="s">
        <v>1008</v>
      </c>
      <c r="T481" s="17" t="s">
        <v>1009</v>
      </c>
      <c r="U481" s="26"/>
    </row>
    <row r="482" spans="1:21" s="1" customFormat="1" ht="19.5" customHeight="1" x14ac:dyDescent="0.3">
      <c r="A482" s="45" t="s">
        <v>36</v>
      </c>
      <c r="B482" s="31">
        <v>13</v>
      </c>
      <c r="C482" s="31">
        <v>9</v>
      </c>
      <c r="D482" s="31">
        <v>2</v>
      </c>
      <c r="E482" s="31">
        <v>14</v>
      </c>
      <c r="F482" s="99"/>
      <c r="G482" s="99"/>
      <c r="H482" s="14">
        <f t="shared" si="32"/>
        <v>38</v>
      </c>
      <c r="I482" s="45">
        <v>3</v>
      </c>
      <c r="J482" s="22">
        <f t="shared" si="29"/>
        <v>0.71698113207547165</v>
      </c>
      <c r="K482" s="118" t="s">
        <v>181</v>
      </c>
      <c r="L482" s="15" t="s">
        <v>2590</v>
      </c>
      <c r="M482" s="15" t="s">
        <v>364</v>
      </c>
      <c r="N482" s="15" t="s">
        <v>192</v>
      </c>
      <c r="O482" s="17" t="s">
        <v>2586</v>
      </c>
      <c r="P482" s="20">
        <v>5</v>
      </c>
      <c r="Q482" s="21" t="s">
        <v>223</v>
      </c>
      <c r="R482" s="17" t="s">
        <v>2587</v>
      </c>
      <c r="S482" s="17" t="s">
        <v>317</v>
      </c>
      <c r="T482" s="17" t="s">
        <v>662</v>
      </c>
      <c r="U482" s="26"/>
    </row>
    <row r="483" spans="1:21" s="1" customFormat="1" ht="19.5" customHeight="1" x14ac:dyDescent="0.3">
      <c r="A483" s="45" t="s">
        <v>25</v>
      </c>
      <c r="B483" s="31">
        <v>17</v>
      </c>
      <c r="C483" s="31">
        <v>11</v>
      </c>
      <c r="D483" s="31">
        <v>1</v>
      </c>
      <c r="E483" s="31">
        <v>9</v>
      </c>
      <c r="F483" s="99"/>
      <c r="G483" s="99"/>
      <c r="H483" s="14">
        <f t="shared" si="32"/>
        <v>38</v>
      </c>
      <c r="I483" s="45">
        <v>2</v>
      </c>
      <c r="J483" s="22">
        <f t="shared" si="29"/>
        <v>0.71698113207547165</v>
      </c>
      <c r="K483" s="118" t="s">
        <v>181</v>
      </c>
      <c r="L483" s="27" t="s">
        <v>1084</v>
      </c>
      <c r="M483" s="27" t="s">
        <v>2476</v>
      </c>
      <c r="N483" s="27" t="s">
        <v>210</v>
      </c>
      <c r="O483" s="17" t="s">
        <v>1071</v>
      </c>
      <c r="P483" s="20">
        <v>5</v>
      </c>
      <c r="Q483" s="21" t="s">
        <v>382</v>
      </c>
      <c r="R483" s="17" t="s">
        <v>1080</v>
      </c>
      <c r="S483" s="17" t="s">
        <v>1081</v>
      </c>
      <c r="T483" s="17" t="s">
        <v>1082</v>
      </c>
      <c r="U483" s="26"/>
    </row>
    <row r="484" spans="1:21" s="1" customFormat="1" ht="19.5" customHeight="1" x14ac:dyDescent="0.3">
      <c r="A484" s="45" t="s">
        <v>705</v>
      </c>
      <c r="B484" s="31">
        <v>15</v>
      </c>
      <c r="C484" s="31">
        <v>8</v>
      </c>
      <c r="D484" s="31">
        <v>2</v>
      </c>
      <c r="E484" s="31">
        <v>13</v>
      </c>
      <c r="F484" s="99"/>
      <c r="G484" s="99"/>
      <c r="H484" s="14">
        <f t="shared" si="32"/>
        <v>38</v>
      </c>
      <c r="I484" s="45">
        <v>1</v>
      </c>
      <c r="J484" s="22">
        <f t="shared" si="29"/>
        <v>0.71698113207547165</v>
      </c>
      <c r="K484" s="20" t="s">
        <v>180</v>
      </c>
      <c r="L484" s="15" t="s">
        <v>706</v>
      </c>
      <c r="M484" s="15" t="s">
        <v>707</v>
      </c>
      <c r="N484" s="15" t="s">
        <v>445</v>
      </c>
      <c r="O484" s="17" t="s">
        <v>708</v>
      </c>
      <c r="P484" s="20">
        <v>5</v>
      </c>
      <c r="Q484" s="21" t="s">
        <v>253</v>
      </c>
      <c r="R484" s="17" t="s">
        <v>709</v>
      </c>
      <c r="S484" s="17" t="s">
        <v>710</v>
      </c>
      <c r="T484" s="17" t="s">
        <v>662</v>
      </c>
      <c r="U484" s="26"/>
    </row>
    <row r="485" spans="1:21" s="1" customFormat="1" ht="19.5" customHeight="1" x14ac:dyDescent="0.3">
      <c r="A485" s="45" t="s">
        <v>21</v>
      </c>
      <c r="B485" s="31">
        <v>13</v>
      </c>
      <c r="C485" s="31">
        <v>6</v>
      </c>
      <c r="D485" s="31">
        <v>3</v>
      </c>
      <c r="E485" s="31">
        <v>16</v>
      </c>
      <c r="F485" s="99"/>
      <c r="G485" s="99"/>
      <c r="H485" s="14">
        <f t="shared" si="32"/>
        <v>38</v>
      </c>
      <c r="I485" s="45">
        <v>2</v>
      </c>
      <c r="J485" s="22">
        <f t="shared" si="29"/>
        <v>0.71698113207547165</v>
      </c>
      <c r="K485" s="20" t="s">
        <v>181</v>
      </c>
      <c r="L485" s="15" t="s">
        <v>2277</v>
      </c>
      <c r="M485" s="15" t="s">
        <v>314</v>
      </c>
      <c r="N485" s="15" t="s">
        <v>336</v>
      </c>
      <c r="O485" s="17" t="s">
        <v>2222</v>
      </c>
      <c r="P485" s="20">
        <v>5</v>
      </c>
      <c r="Q485" s="21" t="s">
        <v>842</v>
      </c>
      <c r="R485" s="17" t="s">
        <v>2275</v>
      </c>
      <c r="S485" s="17" t="s">
        <v>317</v>
      </c>
      <c r="T485" s="17" t="s">
        <v>2276</v>
      </c>
      <c r="U485" s="26"/>
    </row>
    <row r="486" spans="1:21" s="1" customFormat="1" ht="19.5" customHeight="1" x14ac:dyDescent="0.3">
      <c r="A486" s="45" t="s">
        <v>34</v>
      </c>
      <c r="B486" s="31">
        <v>16</v>
      </c>
      <c r="C486" s="31">
        <v>7</v>
      </c>
      <c r="D486" s="31">
        <v>1</v>
      </c>
      <c r="E486" s="31">
        <v>13</v>
      </c>
      <c r="F486" s="99"/>
      <c r="G486" s="99"/>
      <c r="H486" s="14">
        <f t="shared" si="32"/>
        <v>37</v>
      </c>
      <c r="I486" s="45">
        <v>2</v>
      </c>
      <c r="J486" s="22">
        <f t="shared" si="29"/>
        <v>0.69811320754716977</v>
      </c>
      <c r="K486" s="20" t="s">
        <v>181</v>
      </c>
      <c r="L486" s="15" t="s">
        <v>1364</v>
      </c>
      <c r="M486" s="15" t="s">
        <v>746</v>
      </c>
      <c r="N486" s="15" t="s">
        <v>1076</v>
      </c>
      <c r="O486" s="17" t="s">
        <v>1362</v>
      </c>
      <c r="P486" s="20">
        <v>5</v>
      </c>
      <c r="Q486" s="21" t="s">
        <v>224</v>
      </c>
      <c r="R486" s="17" t="s">
        <v>1363</v>
      </c>
      <c r="S486" s="17" t="s">
        <v>317</v>
      </c>
      <c r="T486" s="17" t="s">
        <v>269</v>
      </c>
      <c r="U486" s="57"/>
    </row>
    <row r="487" spans="1:21" s="1" customFormat="1" ht="19.5" customHeight="1" x14ac:dyDescent="0.3">
      <c r="A487" s="45" t="s">
        <v>18</v>
      </c>
      <c r="B487" s="31">
        <v>11</v>
      </c>
      <c r="C487" s="31">
        <v>11</v>
      </c>
      <c r="D487" s="31">
        <v>1</v>
      </c>
      <c r="E487" s="31">
        <v>14</v>
      </c>
      <c r="F487" s="99"/>
      <c r="G487" s="99"/>
      <c r="H487" s="14">
        <f t="shared" si="32"/>
        <v>37</v>
      </c>
      <c r="I487" s="45">
        <v>1</v>
      </c>
      <c r="J487" s="22">
        <f t="shared" si="29"/>
        <v>0.69811320754716977</v>
      </c>
      <c r="K487" s="29" t="s">
        <v>180</v>
      </c>
      <c r="L487" s="15" t="s">
        <v>1756</v>
      </c>
      <c r="M487" s="15" t="s">
        <v>381</v>
      </c>
      <c r="N487" s="15" t="s">
        <v>281</v>
      </c>
      <c r="O487" s="17" t="s">
        <v>1757</v>
      </c>
      <c r="P487" s="20">
        <v>5</v>
      </c>
      <c r="Q487" s="21" t="s">
        <v>240</v>
      </c>
      <c r="R487" s="17" t="s">
        <v>1758</v>
      </c>
      <c r="S487" s="17" t="s">
        <v>516</v>
      </c>
      <c r="T487" s="17" t="s">
        <v>611</v>
      </c>
      <c r="U487" s="26"/>
    </row>
    <row r="488" spans="1:21" s="1" customFormat="1" ht="19.5" customHeight="1" x14ac:dyDescent="0.3">
      <c r="A488" s="45" t="s">
        <v>38</v>
      </c>
      <c r="B488" s="31">
        <v>13</v>
      </c>
      <c r="C488" s="31">
        <v>8</v>
      </c>
      <c r="D488" s="31">
        <v>0</v>
      </c>
      <c r="E488" s="31">
        <v>16</v>
      </c>
      <c r="F488" s="99"/>
      <c r="G488" s="99"/>
      <c r="H488" s="14">
        <f t="shared" si="32"/>
        <v>37</v>
      </c>
      <c r="I488" s="45">
        <v>4</v>
      </c>
      <c r="J488" s="22">
        <f t="shared" si="29"/>
        <v>0.69811320754716977</v>
      </c>
      <c r="K488" s="118" t="s">
        <v>181</v>
      </c>
      <c r="L488" s="15" t="s">
        <v>2591</v>
      </c>
      <c r="M488" s="15" t="s">
        <v>521</v>
      </c>
      <c r="N488" s="15" t="s">
        <v>1401</v>
      </c>
      <c r="O488" s="17" t="s">
        <v>2586</v>
      </c>
      <c r="P488" s="20">
        <v>5</v>
      </c>
      <c r="Q488" s="21" t="s">
        <v>223</v>
      </c>
      <c r="R488" s="17" t="s">
        <v>2587</v>
      </c>
      <c r="S488" s="17" t="s">
        <v>317</v>
      </c>
      <c r="T488" s="17" t="s">
        <v>662</v>
      </c>
      <c r="U488" s="26"/>
    </row>
    <row r="489" spans="1:21" s="1" customFormat="1" ht="19.5" customHeight="1" x14ac:dyDescent="0.3">
      <c r="A489" s="45" t="s">
        <v>17</v>
      </c>
      <c r="B489" s="31">
        <v>12</v>
      </c>
      <c r="C489" s="31">
        <v>10</v>
      </c>
      <c r="D489" s="31">
        <v>2</v>
      </c>
      <c r="E489" s="31">
        <v>13</v>
      </c>
      <c r="F489" s="99"/>
      <c r="G489" s="99"/>
      <c r="H489" s="14">
        <f t="shared" si="32"/>
        <v>37</v>
      </c>
      <c r="I489" s="45">
        <v>2</v>
      </c>
      <c r="J489" s="22">
        <f t="shared" si="29"/>
        <v>0.69811320754716977</v>
      </c>
      <c r="K489" s="118" t="s">
        <v>181</v>
      </c>
      <c r="L489" s="15" t="s">
        <v>2415</v>
      </c>
      <c r="M489" s="15" t="s">
        <v>768</v>
      </c>
      <c r="N489" s="15" t="s">
        <v>1106</v>
      </c>
      <c r="O489" s="17" t="s">
        <v>2413</v>
      </c>
      <c r="P489" s="20">
        <v>5</v>
      </c>
      <c r="Q489" s="21" t="s">
        <v>253</v>
      </c>
      <c r="R489" s="17" t="s">
        <v>2414</v>
      </c>
      <c r="S489" s="17" t="s">
        <v>939</v>
      </c>
      <c r="T489" s="17" t="s">
        <v>336</v>
      </c>
      <c r="U489" s="26"/>
    </row>
    <row r="490" spans="1:21" s="1" customFormat="1" ht="19.5" customHeight="1" x14ac:dyDescent="0.3">
      <c r="A490" s="45" t="s">
        <v>21</v>
      </c>
      <c r="B490" s="31">
        <v>14</v>
      </c>
      <c r="C490" s="31">
        <v>8</v>
      </c>
      <c r="D490" s="31">
        <v>1</v>
      </c>
      <c r="E490" s="31">
        <v>14</v>
      </c>
      <c r="F490" s="99"/>
      <c r="G490" s="99"/>
      <c r="H490" s="14">
        <f t="shared" si="32"/>
        <v>37</v>
      </c>
      <c r="I490" s="45">
        <v>3</v>
      </c>
      <c r="J490" s="22">
        <f t="shared" si="29"/>
        <v>0.69811320754716977</v>
      </c>
      <c r="K490" s="20" t="s">
        <v>181</v>
      </c>
      <c r="L490" s="15" t="s">
        <v>943</v>
      </c>
      <c r="M490" s="15" t="s">
        <v>243</v>
      </c>
      <c r="N490" s="15" t="s">
        <v>406</v>
      </c>
      <c r="O490" s="17" t="s">
        <v>1418</v>
      </c>
      <c r="P490" s="20">
        <v>5</v>
      </c>
      <c r="Q490" s="21" t="s">
        <v>253</v>
      </c>
      <c r="R490" s="17" t="s">
        <v>1425</v>
      </c>
      <c r="S490" s="17" t="s">
        <v>314</v>
      </c>
      <c r="T490" s="17" t="s">
        <v>611</v>
      </c>
      <c r="U490" s="26"/>
    </row>
    <row r="491" spans="1:21" s="1" customFormat="1" ht="19.5" customHeight="1" x14ac:dyDescent="0.3">
      <c r="A491" s="45" t="s">
        <v>22</v>
      </c>
      <c r="B491" s="31">
        <v>15</v>
      </c>
      <c r="C491" s="31">
        <v>10</v>
      </c>
      <c r="D491" s="31">
        <v>3</v>
      </c>
      <c r="E491" s="31">
        <v>9</v>
      </c>
      <c r="F491" s="99"/>
      <c r="G491" s="99"/>
      <c r="H491" s="14">
        <f t="shared" si="32"/>
        <v>37</v>
      </c>
      <c r="I491" s="45">
        <v>3</v>
      </c>
      <c r="J491" s="22">
        <f t="shared" si="29"/>
        <v>0.69811320754716977</v>
      </c>
      <c r="K491" s="118" t="s">
        <v>181</v>
      </c>
      <c r="L491" s="49" t="s">
        <v>2703</v>
      </c>
      <c r="M491" s="49" t="s">
        <v>301</v>
      </c>
      <c r="N491" s="49" t="s">
        <v>201</v>
      </c>
      <c r="O491" s="17" t="s">
        <v>2699</v>
      </c>
      <c r="P491" s="53">
        <v>5</v>
      </c>
      <c r="Q491" s="53">
        <v>2</v>
      </c>
      <c r="R491" s="17" t="s">
        <v>2700</v>
      </c>
      <c r="S491" s="17" t="s">
        <v>256</v>
      </c>
      <c r="T491" s="17" t="s">
        <v>2701</v>
      </c>
      <c r="U491" s="26"/>
    </row>
    <row r="492" spans="1:21" s="1" customFormat="1" ht="19.5" customHeight="1" x14ac:dyDescent="0.3">
      <c r="A492" s="45" t="s">
        <v>31</v>
      </c>
      <c r="B492" s="31">
        <v>12</v>
      </c>
      <c r="C492" s="31">
        <v>10</v>
      </c>
      <c r="D492" s="31">
        <v>0</v>
      </c>
      <c r="E492" s="31">
        <v>15</v>
      </c>
      <c r="F492" s="99"/>
      <c r="G492" s="99"/>
      <c r="H492" s="14">
        <f t="shared" si="32"/>
        <v>37</v>
      </c>
      <c r="I492" s="45">
        <v>4</v>
      </c>
      <c r="J492" s="22">
        <f t="shared" si="29"/>
        <v>0.69811320754716977</v>
      </c>
      <c r="K492" s="118" t="s">
        <v>181</v>
      </c>
      <c r="L492" s="15" t="s">
        <v>699</v>
      </c>
      <c r="M492" s="15" t="s">
        <v>746</v>
      </c>
      <c r="N492" s="15" t="s">
        <v>280</v>
      </c>
      <c r="O492" s="17" t="s">
        <v>2586</v>
      </c>
      <c r="P492" s="20">
        <v>5</v>
      </c>
      <c r="Q492" s="21" t="s">
        <v>223</v>
      </c>
      <c r="R492" s="17" t="s">
        <v>2587</v>
      </c>
      <c r="S492" s="17" t="s">
        <v>317</v>
      </c>
      <c r="T492" s="17" t="s">
        <v>662</v>
      </c>
      <c r="U492" s="26"/>
    </row>
    <row r="493" spans="1:21" s="1" customFormat="1" ht="19.5" customHeight="1" x14ac:dyDescent="0.3">
      <c r="A493" s="45" t="s">
        <v>27</v>
      </c>
      <c r="B493" s="31">
        <v>14</v>
      </c>
      <c r="C493" s="31">
        <v>11</v>
      </c>
      <c r="D493" s="31">
        <v>0</v>
      </c>
      <c r="E493" s="31">
        <v>12</v>
      </c>
      <c r="F493" s="99"/>
      <c r="G493" s="99"/>
      <c r="H493" s="14">
        <f t="shared" si="32"/>
        <v>37</v>
      </c>
      <c r="I493" s="45">
        <v>1</v>
      </c>
      <c r="J493" s="22">
        <f t="shared" si="29"/>
        <v>0.69811320754716977</v>
      </c>
      <c r="K493" s="20" t="s">
        <v>180</v>
      </c>
      <c r="L493" s="15" t="s">
        <v>751</v>
      </c>
      <c r="M493" s="15" t="s">
        <v>338</v>
      </c>
      <c r="N493" s="15" t="s">
        <v>204</v>
      </c>
      <c r="O493" s="17" t="s">
        <v>752</v>
      </c>
      <c r="P493" s="20">
        <v>5</v>
      </c>
      <c r="Q493" s="21" t="s">
        <v>224</v>
      </c>
      <c r="R493" s="17" t="s">
        <v>753</v>
      </c>
      <c r="S493" s="17" t="s">
        <v>754</v>
      </c>
      <c r="T493" s="17" t="s">
        <v>235</v>
      </c>
      <c r="U493" s="26"/>
    </row>
    <row r="494" spans="1:21" s="1" customFormat="1" ht="19.5" customHeight="1" x14ac:dyDescent="0.3">
      <c r="A494" s="45" t="s">
        <v>711</v>
      </c>
      <c r="B494" s="31">
        <v>15</v>
      </c>
      <c r="C494" s="31">
        <v>8</v>
      </c>
      <c r="D494" s="31">
        <v>1</v>
      </c>
      <c r="E494" s="31">
        <v>13</v>
      </c>
      <c r="F494" s="99"/>
      <c r="G494" s="99"/>
      <c r="H494" s="14">
        <f t="shared" si="32"/>
        <v>37</v>
      </c>
      <c r="I494" s="45">
        <v>2</v>
      </c>
      <c r="J494" s="22">
        <f t="shared" si="29"/>
        <v>0.69811320754716977</v>
      </c>
      <c r="K494" s="20" t="s">
        <v>181</v>
      </c>
      <c r="L494" s="15" t="s">
        <v>712</v>
      </c>
      <c r="M494" s="15" t="s">
        <v>237</v>
      </c>
      <c r="N494" s="15" t="s">
        <v>257</v>
      </c>
      <c r="O494" s="17" t="s">
        <v>708</v>
      </c>
      <c r="P494" s="20">
        <v>5</v>
      </c>
      <c r="Q494" s="21" t="s">
        <v>253</v>
      </c>
      <c r="R494" s="17" t="s">
        <v>709</v>
      </c>
      <c r="S494" s="17" t="s">
        <v>710</v>
      </c>
      <c r="T494" s="17" t="s">
        <v>662</v>
      </c>
      <c r="U494" s="26"/>
    </row>
    <row r="495" spans="1:21" s="1" customFormat="1" ht="19.5" customHeight="1" x14ac:dyDescent="0.3">
      <c r="A495" s="45" t="s">
        <v>19</v>
      </c>
      <c r="B495" s="31">
        <v>13</v>
      </c>
      <c r="C495" s="31">
        <v>9</v>
      </c>
      <c r="D495" s="31">
        <v>3</v>
      </c>
      <c r="E495" s="31">
        <v>12</v>
      </c>
      <c r="F495" s="99"/>
      <c r="G495" s="99"/>
      <c r="H495" s="14">
        <f t="shared" si="32"/>
        <v>37</v>
      </c>
      <c r="I495" s="45">
        <v>2</v>
      </c>
      <c r="J495" s="22">
        <f t="shared" si="29"/>
        <v>0.69811320754716977</v>
      </c>
      <c r="K495" s="118" t="s">
        <v>181</v>
      </c>
      <c r="L495" s="15" t="s">
        <v>2416</v>
      </c>
      <c r="M495" s="15" t="s">
        <v>1004</v>
      </c>
      <c r="N495" s="15" t="s">
        <v>750</v>
      </c>
      <c r="O495" s="17" t="s">
        <v>2413</v>
      </c>
      <c r="P495" s="20">
        <v>5</v>
      </c>
      <c r="Q495" s="21" t="s">
        <v>253</v>
      </c>
      <c r="R495" s="17" t="s">
        <v>2414</v>
      </c>
      <c r="S495" s="17" t="s">
        <v>939</v>
      </c>
      <c r="T495" s="17" t="s">
        <v>336</v>
      </c>
      <c r="U495" s="26"/>
    </row>
    <row r="496" spans="1:21" s="1" customFormat="1" ht="19.5" customHeight="1" x14ac:dyDescent="0.3">
      <c r="A496" s="45" t="s">
        <v>18</v>
      </c>
      <c r="B496" s="31">
        <v>12</v>
      </c>
      <c r="C496" s="31">
        <v>8</v>
      </c>
      <c r="D496" s="31">
        <v>1</v>
      </c>
      <c r="E496" s="31">
        <v>16</v>
      </c>
      <c r="F496" s="99"/>
      <c r="G496" s="99"/>
      <c r="H496" s="14">
        <f t="shared" si="32"/>
        <v>37</v>
      </c>
      <c r="I496" s="45">
        <v>2</v>
      </c>
      <c r="J496" s="22">
        <f t="shared" si="29"/>
        <v>0.69811320754716977</v>
      </c>
      <c r="K496" s="20" t="s">
        <v>181</v>
      </c>
      <c r="L496" s="15" t="s">
        <v>1125</v>
      </c>
      <c r="M496" s="15" t="s">
        <v>362</v>
      </c>
      <c r="N496" s="15" t="s">
        <v>204</v>
      </c>
      <c r="O496" s="17" t="s">
        <v>1122</v>
      </c>
      <c r="P496" s="20">
        <v>5</v>
      </c>
      <c r="Q496" s="21" t="s">
        <v>223</v>
      </c>
      <c r="R496" s="17" t="s">
        <v>1123</v>
      </c>
      <c r="S496" s="17" t="s">
        <v>1124</v>
      </c>
      <c r="T496" s="17" t="s">
        <v>406</v>
      </c>
      <c r="U496" s="57"/>
    </row>
    <row r="497" spans="1:21" s="1" customFormat="1" ht="19.5" customHeight="1" x14ac:dyDescent="0.3">
      <c r="A497" s="45" t="s">
        <v>20</v>
      </c>
      <c r="B497" s="31">
        <v>16</v>
      </c>
      <c r="C497" s="31">
        <v>12</v>
      </c>
      <c r="D497" s="31">
        <v>2</v>
      </c>
      <c r="E497" s="31">
        <v>7</v>
      </c>
      <c r="F497" s="99"/>
      <c r="G497" s="99"/>
      <c r="H497" s="14">
        <f t="shared" si="32"/>
        <v>37</v>
      </c>
      <c r="I497" s="45">
        <v>3</v>
      </c>
      <c r="J497" s="22">
        <f t="shared" si="29"/>
        <v>0.69811320754716977</v>
      </c>
      <c r="K497" s="118" t="s">
        <v>181</v>
      </c>
      <c r="L497" s="15" t="s">
        <v>1701</v>
      </c>
      <c r="M497" s="15" t="s">
        <v>1702</v>
      </c>
      <c r="N497" s="15" t="s">
        <v>267</v>
      </c>
      <c r="O497" s="17" t="s">
        <v>1695</v>
      </c>
      <c r="P497" s="20">
        <v>5</v>
      </c>
      <c r="Q497" s="21" t="s">
        <v>1700</v>
      </c>
      <c r="R497" s="17" t="s">
        <v>1697</v>
      </c>
      <c r="S497" s="17" t="s">
        <v>243</v>
      </c>
      <c r="T497" s="17" t="s">
        <v>249</v>
      </c>
      <c r="U497" s="26"/>
    </row>
    <row r="498" spans="1:21" s="1" customFormat="1" ht="19.5" customHeight="1" x14ac:dyDescent="0.3">
      <c r="A498" s="45" t="s">
        <v>17</v>
      </c>
      <c r="B498" s="31">
        <v>12</v>
      </c>
      <c r="C498" s="31">
        <v>9</v>
      </c>
      <c r="D498" s="31">
        <v>1</v>
      </c>
      <c r="E498" s="31">
        <v>14</v>
      </c>
      <c r="F498" s="99"/>
      <c r="G498" s="99"/>
      <c r="H498" s="14">
        <f t="shared" si="32"/>
        <v>36</v>
      </c>
      <c r="I498" s="45">
        <v>5</v>
      </c>
      <c r="J498" s="22">
        <f t="shared" si="29"/>
        <v>0.67924528301886788</v>
      </c>
      <c r="K498" s="118" t="s">
        <v>181</v>
      </c>
      <c r="L498" s="15" t="s">
        <v>2558</v>
      </c>
      <c r="M498" s="15" t="s">
        <v>431</v>
      </c>
      <c r="N498" s="15" t="s">
        <v>2192</v>
      </c>
      <c r="O498" s="17" t="s">
        <v>2586</v>
      </c>
      <c r="P498" s="20">
        <v>5</v>
      </c>
      <c r="Q498" s="21" t="s">
        <v>223</v>
      </c>
      <c r="R498" s="17" t="s">
        <v>2587</v>
      </c>
      <c r="S498" s="17" t="s">
        <v>317</v>
      </c>
      <c r="T498" s="17" t="s">
        <v>662</v>
      </c>
      <c r="U498" s="26"/>
    </row>
    <row r="499" spans="1:21" s="1" customFormat="1" ht="19.5" customHeight="1" x14ac:dyDescent="0.3">
      <c r="A499" s="45" t="s">
        <v>1814</v>
      </c>
      <c r="B499" s="31">
        <v>14</v>
      </c>
      <c r="C499" s="31">
        <v>9</v>
      </c>
      <c r="D499" s="31">
        <v>3</v>
      </c>
      <c r="E499" s="31">
        <v>10</v>
      </c>
      <c r="F499" s="99"/>
      <c r="G499" s="99"/>
      <c r="H499" s="14">
        <f t="shared" si="32"/>
        <v>36</v>
      </c>
      <c r="I499" s="45">
        <v>2</v>
      </c>
      <c r="J499" s="22">
        <f t="shared" si="29"/>
        <v>0.67924528301886788</v>
      </c>
      <c r="K499" s="20" t="s">
        <v>181</v>
      </c>
      <c r="L499" s="15" t="s">
        <v>1815</v>
      </c>
      <c r="M499" s="15" t="s">
        <v>1004</v>
      </c>
      <c r="N499" s="15" t="s">
        <v>628</v>
      </c>
      <c r="O499" s="17" t="s">
        <v>1811</v>
      </c>
      <c r="P499" s="20">
        <v>5</v>
      </c>
      <c r="Q499" s="21" t="s">
        <v>842</v>
      </c>
      <c r="R499" s="17" t="s">
        <v>1813</v>
      </c>
      <c r="S499" s="17" t="s">
        <v>434</v>
      </c>
      <c r="T499" s="17" t="s">
        <v>611</v>
      </c>
      <c r="U499" s="26"/>
    </row>
    <row r="500" spans="1:21" s="1" customFormat="1" ht="19.5" customHeight="1" x14ac:dyDescent="0.3">
      <c r="A500" s="45" t="s">
        <v>26</v>
      </c>
      <c r="B500" s="31">
        <v>12</v>
      </c>
      <c r="C500" s="31">
        <v>10</v>
      </c>
      <c r="D500" s="31">
        <v>1</v>
      </c>
      <c r="E500" s="31">
        <v>13</v>
      </c>
      <c r="F500" s="99"/>
      <c r="G500" s="99"/>
      <c r="H500" s="14">
        <f t="shared" si="32"/>
        <v>36</v>
      </c>
      <c r="I500" s="45">
        <v>5</v>
      </c>
      <c r="J500" s="22">
        <f t="shared" si="29"/>
        <v>0.67924528301886788</v>
      </c>
      <c r="K500" s="118" t="s">
        <v>181</v>
      </c>
      <c r="L500" s="15" t="s">
        <v>2592</v>
      </c>
      <c r="M500" s="15" t="s">
        <v>619</v>
      </c>
      <c r="N500" s="15" t="s">
        <v>406</v>
      </c>
      <c r="O500" s="17" t="s">
        <v>2586</v>
      </c>
      <c r="P500" s="20">
        <v>5</v>
      </c>
      <c r="Q500" s="21" t="s">
        <v>223</v>
      </c>
      <c r="R500" s="17" t="s">
        <v>2587</v>
      </c>
      <c r="S500" s="17" t="s">
        <v>317</v>
      </c>
      <c r="T500" s="17" t="s">
        <v>662</v>
      </c>
      <c r="U500" s="26"/>
    </row>
    <row r="501" spans="1:21" s="1" customFormat="1" ht="19.5" customHeight="1" x14ac:dyDescent="0.3">
      <c r="A501" s="28" t="s">
        <v>42</v>
      </c>
      <c r="B501" s="120">
        <v>14</v>
      </c>
      <c r="C501" s="120">
        <v>9</v>
      </c>
      <c r="D501" s="120">
        <v>0</v>
      </c>
      <c r="E501" s="120">
        <v>13</v>
      </c>
      <c r="F501" s="124"/>
      <c r="G501" s="124"/>
      <c r="H501" s="14">
        <f t="shared" si="32"/>
        <v>36</v>
      </c>
      <c r="I501" s="28">
        <v>3</v>
      </c>
      <c r="J501" s="22">
        <f t="shared" si="29"/>
        <v>0.67924528301886788</v>
      </c>
      <c r="K501" s="28" t="s">
        <v>181</v>
      </c>
      <c r="L501" s="24" t="s">
        <v>1365</v>
      </c>
      <c r="M501" s="24" t="s">
        <v>526</v>
      </c>
      <c r="N501" s="24" t="s">
        <v>461</v>
      </c>
      <c r="O501" s="17" t="s">
        <v>1362</v>
      </c>
      <c r="P501" s="28">
        <v>5</v>
      </c>
      <c r="Q501" s="20" t="s">
        <v>240</v>
      </c>
      <c r="R501" s="17" t="s">
        <v>1363</v>
      </c>
      <c r="S501" s="17" t="s">
        <v>317</v>
      </c>
      <c r="T501" s="17" t="s">
        <v>269</v>
      </c>
      <c r="U501" s="57"/>
    </row>
    <row r="502" spans="1:21" s="1" customFormat="1" ht="19.5" customHeight="1" x14ac:dyDescent="0.3">
      <c r="A502" s="45" t="s">
        <v>22</v>
      </c>
      <c r="B502" s="31">
        <v>11</v>
      </c>
      <c r="C502" s="31">
        <v>12</v>
      </c>
      <c r="D502" s="31">
        <v>2</v>
      </c>
      <c r="E502" s="31">
        <v>11</v>
      </c>
      <c r="F502" s="99"/>
      <c r="G502" s="99"/>
      <c r="H502" s="14">
        <f t="shared" si="32"/>
        <v>36</v>
      </c>
      <c r="I502" s="45">
        <v>1</v>
      </c>
      <c r="J502" s="22">
        <f t="shared" si="29"/>
        <v>0.67924528301886788</v>
      </c>
      <c r="K502" s="20" t="s">
        <v>180</v>
      </c>
      <c r="L502" s="15" t="s">
        <v>2000</v>
      </c>
      <c r="M502" s="15" t="s">
        <v>293</v>
      </c>
      <c r="N502" s="15" t="s">
        <v>220</v>
      </c>
      <c r="O502" s="17" t="s">
        <v>1975</v>
      </c>
      <c r="P502" s="20">
        <v>5</v>
      </c>
      <c r="Q502" s="21" t="s">
        <v>382</v>
      </c>
      <c r="R502" s="17" t="s">
        <v>2001</v>
      </c>
      <c r="S502" s="17" t="s">
        <v>2002</v>
      </c>
      <c r="T502" s="17" t="s">
        <v>662</v>
      </c>
      <c r="U502" s="26"/>
    </row>
    <row r="503" spans="1:21" s="1" customFormat="1" ht="19.5" customHeight="1" x14ac:dyDescent="0.3">
      <c r="A503" s="45" t="s">
        <v>19</v>
      </c>
      <c r="B503" s="31">
        <v>15</v>
      </c>
      <c r="C503" s="31">
        <v>7</v>
      </c>
      <c r="D503" s="31">
        <v>2</v>
      </c>
      <c r="E503" s="31">
        <v>12</v>
      </c>
      <c r="F503" s="99"/>
      <c r="G503" s="99"/>
      <c r="H503" s="14">
        <f t="shared" si="32"/>
        <v>36</v>
      </c>
      <c r="I503" s="45">
        <v>3</v>
      </c>
      <c r="J503" s="22">
        <f t="shared" si="29"/>
        <v>0.67924528301886788</v>
      </c>
      <c r="K503" s="20" t="s">
        <v>181</v>
      </c>
      <c r="L503" s="15" t="s">
        <v>1011</v>
      </c>
      <c r="M503" s="15" t="s">
        <v>245</v>
      </c>
      <c r="N503" s="15" t="s">
        <v>336</v>
      </c>
      <c r="O503" s="17" t="s">
        <v>996</v>
      </c>
      <c r="P503" s="20">
        <v>5</v>
      </c>
      <c r="Q503" s="21" t="s">
        <v>224</v>
      </c>
      <c r="R503" s="17" t="s">
        <v>1007</v>
      </c>
      <c r="S503" s="17" t="s">
        <v>1008</v>
      </c>
      <c r="T503" s="17" t="s">
        <v>1009</v>
      </c>
      <c r="U503" s="26"/>
    </row>
    <row r="504" spans="1:21" s="1" customFormat="1" ht="19.5" customHeight="1" x14ac:dyDescent="0.3">
      <c r="A504" s="28" t="s">
        <v>35</v>
      </c>
      <c r="B504" s="120">
        <v>14</v>
      </c>
      <c r="C504" s="120">
        <v>8</v>
      </c>
      <c r="D504" s="120">
        <v>2</v>
      </c>
      <c r="E504" s="120">
        <v>12</v>
      </c>
      <c r="F504" s="124"/>
      <c r="G504" s="124"/>
      <c r="H504" s="14">
        <f t="shared" si="32"/>
        <v>36</v>
      </c>
      <c r="I504" s="28">
        <v>3</v>
      </c>
      <c r="J504" s="22">
        <f t="shared" si="29"/>
        <v>0.67924528301886788</v>
      </c>
      <c r="K504" s="28" t="s">
        <v>181</v>
      </c>
      <c r="L504" s="24" t="s">
        <v>1366</v>
      </c>
      <c r="M504" s="24" t="s">
        <v>743</v>
      </c>
      <c r="N504" s="24" t="s">
        <v>320</v>
      </c>
      <c r="O504" s="17" t="s">
        <v>1362</v>
      </c>
      <c r="P504" s="28">
        <v>5</v>
      </c>
      <c r="Q504" s="20" t="s">
        <v>224</v>
      </c>
      <c r="R504" s="17" t="s">
        <v>1363</v>
      </c>
      <c r="S504" s="17" t="s">
        <v>317</v>
      </c>
      <c r="T504" s="17" t="s">
        <v>269</v>
      </c>
      <c r="U504" s="57"/>
    </row>
    <row r="505" spans="1:21" s="1" customFormat="1" ht="19.5" customHeight="1" x14ac:dyDescent="0.3">
      <c r="A505" s="45" t="s">
        <v>23</v>
      </c>
      <c r="B505" s="31">
        <v>12</v>
      </c>
      <c r="C505" s="31">
        <v>12</v>
      </c>
      <c r="D505" s="31">
        <v>0</v>
      </c>
      <c r="E505" s="31">
        <v>12</v>
      </c>
      <c r="F505" s="99"/>
      <c r="G505" s="99"/>
      <c r="H505" s="14">
        <f t="shared" si="32"/>
        <v>36</v>
      </c>
      <c r="I505" s="45">
        <v>1</v>
      </c>
      <c r="J505" s="22">
        <f t="shared" si="29"/>
        <v>0.67924528301886788</v>
      </c>
      <c r="K505" s="20" t="s">
        <v>180</v>
      </c>
      <c r="L505" s="15" t="s">
        <v>2191</v>
      </c>
      <c r="M505" s="15" t="s">
        <v>515</v>
      </c>
      <c r="N505" s="15" t="s">
        <v>2192</v>
      </c>
      <c r="O505" s="17" t="s">
        <v>2160</v>
      </c>
      <c r="P505" s="20">
        <v>5</v>
      </c>
      <c r="Q505" s="21" t="s">
        <v>223</v>
      </c>
      <c r="R505" s="17" t="s">
        <v>2193</v>
      </c>
      <c r="S505" s="17" t="s">
        <v>998</v>
      </c>
      <c r="T505" s="17" t="s">
        <v>387</v>
      </c>
      <c r="U505" s="26"/>
    </row>
    <row r="506" spans="1:21" s="1" customFormat="1" ht="19.5" customHeight="1" x14ac:dyDescent="0.3">
      <c r="A506" s="45" t="s">
        <v>2593</v>
      </c>
      <c r="B506" s="31">
        <v>14</v>
      </c>
      <c r="C506" s="31">
        <v>9</v>
      </c>
      <c r="D506" s="31">
        <v>2</v>
      </c>
      <c r="E506" s="31">
        <v>11</v>
      </c>
      <c r="F506" s="99"/>
      <c r="G506" s="99"/>
      <c r="H506" s="14">
        <f t="shared" si="32"/>
        <v>36</v>
      </c>
      <c r="I506" s="45">
        <v>5</v>
      </c>
      <c r="J506" s="22">
        <f t="shared" si="29"/>
        <v>0.67924528301886788</v>
      </c>
      <c r="K506" s="118" t="s">
        <v>181</v>
      </c>
      <c r="L506" s="15" t="s">
        <v>2594</v>
      </c>
      <c r="M506" s="15" t="s">
        <v>884</v>
      </c>
      <c r="N506" s="15" t="s">
        <v>325</v>
      </c>
      <c r="O506" s="17" t="s">
        <v>2586</v>
      </c>
      <c r="P506" s="20">
        <v>5</v>
      </c>
      <c r="Q506" s="21" t="s">
        <v>253</v>
      </c>
      <c r="R506" s="17" t="s">
        <v>2587</v>
      </c>
      <c r="S506" s="17" t="s">
        <v>317</v>
      </c>
      <c r="T506" s="17" t="s">
        <v>662</v>
      </c>
      <c r="U506" s="26"/>
    </row>
    <row r="507" spans="1:21" s="1" customFormat="1" ht="19.5" customHeight="1" x14ac:dyDescent="0.3">
      <c r="A507" s="45" t="s">
        <v>49</v>
      </c>
      <c r="B507" s="31">
        <v>16</v>
      </c>
      <c r="C507" s="31">
        <v>8</v>
      </c>
      <c r="D507" s="31">
        <v>2</v>
      </c>
      <c r="E507" s="31">
        <v>9</v>
      </c>
      <c r="F507" s="99"/>
      <c r="G507" s="99"/>
      <c r="H507" s="14">
        <f t="shared" si="32"/>
        <v>35</v>
      </c>
      <c r="I507" s="45">
        <v>6</v>
      </c>
      <c r="J507" s="22">
        <f t="shared" si="29"/>
        <v>0.660377358490566</v>
      </c>
      <c r="K507" s="118" t="s">
        <v>181</v>
      </c>
      <c r="L507" s="15" t="s">
        <v>2595</v>
      </c>
      <c r="M507" s="15" t="s">
        <v>237</v>
      </c>
      <c r="N507" s="15" t="s">
        <v>215</v>
      </c>
      <c r="O507" s="17" t="s">
        <v>2586</v>
      </c>
      <c r="P507" s="20">
        <v>5</v>
      </c>
      <c r="Q507" s="21" t="s">
        <v>253</v>
      </c>
      <c r="R507" s="17" t="s">
        <v>2587</v>
      </c>
      <c r="S507" s="17" t="s">
        <v>317</v>
      </c>
      <c r="T507" s="17" t="s">
        <v>662</v>
      </c>
      <c r="U507" s="26"/>
    </row>
    <row r="508" spans="1:21" s="1" customFormat="1" ht="19.5" customHeight="1" x14ac:dyDescent="0.3">
      <c r="A508" s="45" t="s">
        <v>1816</v>
      </c>
      <c r="B508" s="31">
        <v>15</v>
      </c>
      <c r="C508" s="31">
        <v>7</v>
      </c>
      <c r="D508" s="31">
        <v>1</v>
      </c>
      <c r="E508" s="31">
        <v>12</v>
      </c>
      <c r="F508" s="99"/>
      <c r="G508" s="99"/>
      <c r="H508" s="14">
        <f t="shared" si="32"/>
        <v>35</v>
      </c>
      <c r="I508" s="45">
        <v>3</v>
      </c>
      <c r="J508" s="22">
        <f t="shared" si="29"/>
        <v>0.660377358490566</v>
      </c>
      <c r="K508" s="20" t="s">
        <v>181</v>
      </c>
      <c r="L508" s="15" t="s">
        <v>1817</v>
      </c>
      <c r="M508" s="15" t="s">
        <v>784</v>
      </c>
      <c r="N508" s="15" t="s">
        <v>460</v>
      </c>
      <c r="O508" s="17" t="s">
        <v>1811</v>
      </c>
      <c r="P508" s="20">
        <v>5</v>
      </c>
      <c r="Q508" s="21" t="s">
        <v>1812</v>
      </c>
      <c r="R508" s="17" t="s">
        <v>1813</v>
      </c>
      <c r="S508" s="17" t="s">
        <v>434</v>
      </c>
      <c r="T508" s="17" t="s">
        <v>611</v>
      </c>
      <c r="U508" s="26"/>
    </row>
    <row r="509" spans="1:21" s="1" customFormat="1" ht="19.5" customHeight="1" x14ac:dyDescent="0.3">
      <c r="A509" s="45" t="s">
        <v>39</v>
      </c>
      <c r="B509" s="31">
        <v>12</v>
      </c>
      <c r="C509" s="31">
        <v>9</v>
      </c>
      <c r="D509" s="31">
        <v>2</v>
      </c>
      <c r="E509" s="31">
        <v>12</v>
      </c>
      <c r="F509" s="99"/>
      <c r="G509" s="99"/>
      <c r="H509" s="14">
        <f t="shared" si="32"/>
        <v>35</v>
      </c>
      <c r="I509" s="45">
        <v>6</v>
      </c>
      <c r="J509" s="22">
        <f t="shared" si="29"/>
        <v>0.660377358490566</v>
      </c>
      <c r="K509" s="118" t="s">
        <v>181</v>
      </c>
      <c r="L509" s="15" t="s">
        <v>2596</v>
      </c>
      <c r="M509" s="15" t="s">
        <v>1792</v>
      </c>
      <c r="N509" s="15" t="s">
        <v>2597</v>
      </c>
      <c r="O509" s="17" t="s">
        <v>2586</v>
      </c>
      <c r="P509" s="20">
        <v>5</v>
      </c>
      <c r="Q509" s="21" t="s">
        <v>223</v>
      </c>
      <c r="R509" s="17" t="s">
        <v>2587</v>
      </c>
      <c r="S509" s="17" t="s">
        <v>317</v>
      </c>
      <c r="T509" s="17" t="s">
        <v>662</v>
      </c>
      <c r="U509" s="26"/>
    </row>
    <row r="510" spans="1:21" s="1" customFormat="1" ht="19.5" customHeight="1" x14ac:dyDescent="0.3">
      <c r="A510" s="45" t="s">
        <v>17</v>
      </c>
      <c r="B510" s="31">
        <v>9</v>
      </c>
      <c r="C510" s="31">
        <v>11</v>
      </c>
      <c r="D510" s="31">
        <v>1</v>
      </c>
      <c r="E510" s="31">
        <v>14</v>
      </c>
      <c r="F510" s="99"/>
      <c r="G510" s="99"/>
      <c r="H510" s="14">
        <f t="shared" si="32"/>
        <v>35</v>
      </c>
      <c r="I510" s="45">
        <v>2</v>
      </c>
      <c r="J510" s="22">
        <f t="shared" si="29"/>
        <v>0.660377358490566</v>
      </c>
      <c r="K510" s="20" t="s">
        <v>181</v>
      </c>
      <c r="L510" s="15" t="s">
        <v>273</v>
      </c>
      <c r="M510" s="15" t="s">
        <v>274</v>
      </c>
      <c r="N510" s="15" t="s">
        <v>264</v>
      </c>
      <c r="O510" s="17" t="s">
        <v>279</v>
      </c>
      <c r="P510" s="20">
        <v>5</v>
      </c>
      <c r="Q510" s="21" t="s">
        <v>253</v>
      </c>
      <c r="R510" s="17" t="s">
        <v>282</v>
      </c>
      <c r="S510" s="17" t="s">
        <v>283</v>
      </c>
      <c r="T510" s="17" t="s">
        <v>269</v>
      </c>
      <c r="U510" s="26"/>
    </row>
    <row r="511" spans="1:21" s="1" customFormat="1" ht="19.5" customHeight="1" x14ac:dyDescent="0.3">
      <c r="A511" s="45" t="s">
        <v>19</v>
      </c>
      <c r="B511" s="144" t="s">
        <v>2673</v>
      </c>
      <c r="C511" s="145"/>
      <c r="D511" s="145"/>
      <c r="E511" s="146"/>
      <c r="F511" s="122"/>
      <c r="G511" s="122"/>
      <c r="H511" s="14">
        <v>35</v>
      </c>
      <c r="I511" s="45">
        <v>6</v>
      </c>
      <c r="J511" s="22">
        <f t="shared" ref="J511:J574" si="33">H511/53</f>
        <v>0.660377358490566</v>
      </c>
      <c r="K511" s="20" t="s">
        <v>182</v>
      </c>
      <c r="L511" s="15" t="s">
        <v>2068</v>
      </c>
      <c r="M511" s="15" t="s">
        <v>412</v>
      </c>
      <c r="N511" s="15" t="s">
        <v>325</v>
      </c>
      <c r="O511" s="17" t="s">
        <v>2671</v>
      </c>
      <c r="P511" s="20">
        <v>5</v>
      </c>
      <c r="Q511" s="21" t="s">
        <v>1705</v>
      </c>
      <c r="R511" s="17" t="s">
        <v>2062</v>
      </c>
      <c r="S511" s="17" t="s">
        <v>516</v>
      </c>
      <c r="T511" s="17" t="s">
        <v>269</v>
      </c>
      <c r="U511" s="26"/>
    </row>
    <row r="512" spans="1:21" s="1" customFormat="1" ht="19.5" customHeight="1" x14ac:dyDescent="0.3">
      <c r="A512" s="45" t="s">
        <v>29</v>
      </c>
      <c r="B512" s="31">
        <v>11</v>
      </c>
      <c r="C512" s="31">
        <v>10</v>
      </c>
      <c r="D512" s="31">
        <v>1</v>
      </c>
      <c r="E512" s="31">
        <v>13</v>
      </c>
      <c r="F512" s="99"/>
      <c r="G512" s="99"/>
      <c r="H512" s="14">
        <f t="shared" ref="H512:H543" si="34">B512+C512+D512+E512</f>
        <v>35</v>
      </c>
      <c r="I512" s="45">
        <v>6</v>
      </c>
      <c r="J512" s="22">
        <f t="shared" si="33"/>
        <v>0.660377358490566</v>
      </c>
      <c r="K512" s="118" t="s">
        <v>181</v>
      </c>
      <c r="L512" s="15" t="s">
        <v>2598</v>
      </c>
      <c r="M512" s="15" t="s">
        <v>298</v>
      </c>
      <c r="N512" s="15" t="s">
        <v>445</v>
      </c>
      <c r="O512" s="17" t="s">
        <v>2586</v>
      </c>
      <c r="P512" s="20">
        <v>5</v>
      </c>
      <c r="Q512" s="21" t="s">
        <v>223</v>
      </c>
      <c r="R512" s="17" t="s">
        <v>2587</v>
      </c>
      <c r="S512" s="17" t="s">
        <v>317</v>
      </c>
      <c r="T512" s="17" t="s">
        <v>662</v>
      </c>
      <c r="U512" s="26"/>
    </row>
    <row r="513" spans="1:58" s="1" customFormat="1" ht="19.5" customHeight="1" x14ac:dyDescent="0.3">
      <c r="A513" s="45" t="s">
        <v>23</v>
      </c>
      <c r="B513" s="31">
        <v>8</v>
      </c>
      <c r="C513" s="31">
        <v>11</v>
      </c>
      <c r="D513" s="31">
        <v>3</v>
      </c>
      <c r="E513" s="31">
        <v>13</v>
      </c>
      <c r="F513" s="99"/>
      <c r="G513" s="99"/>
      <c r="H513" s="14">
        <f t="shared" si="34"/>
        <v>35</v>
      </c>
      <c r="I513" s="45">
        <v>3</v>
      </c>
      <c r="J513" s="22">
        <f t="shared" si="33"/>
        <v>0.660377358490566</v>
      </c>
      <c r="K513" s="20" t="s">
        <v>181</v>
      </c>
      <c r="L513" s="15" t="s">
        <v>2278</v>
      </c>
      <c r="M513" s="15" t="s">
        <v>434</v>
      </c>
      <c r="N513" s="15" t="s">
        <v>1259</v>
      </c>
      <c r="O513" s="17" t="s">
        <v>2222</v>
      </c>
      <c r="P513" s="20">
        <v>5</v>
      </c>
      <c r="Q513" s="21" t="s">
        <v>223</v>
      </c>
      <c r="R513" s="17" t="s">
        <v>2275</v>
      </c>
      <c r="S513" s="17" t="s">
        <v>317</v>
      </c>
      <c r="T513" s="17" t="s">
        <v>2276</v>
      </c>
      <c r="U513" s="26"/>
    </row>
    <row r="514" spans="1:58" s="1" customFormat="1" ht="19.5" customHeight="1" x14ac:dyDescent="0.3">
      <c r="A514" s="45" t="s">
        <v>33</v>
      </c>
      <c r="B514" s="31">
        <v>12</v>
      </c>
      <c r="C514" s="31">
        <v>10</v>
      </c>
      <c r="D514" s="31">
        <v>1</v>
      </c>
      <c r="E514" s="31">
        <v>12</v>
      </c>
      <c r="F514" s="99"/>
      <c r="G514" s="99"/>
      <c r="H514" s="14">
        <f t="shared" si="34"/>
        <v>35</v>
      </c>
      <c r="I514" s="45">
        <v>2</v>
      </c>
      <c r="J514" s="22">
        <f t="shared" si="33"/>
        <v>0.660377358490566</v>
      </c>
      <c r="K514" s="20" t="s">
        <v>181</v>
      </c>
      <c r="L514" s="15" t="s">
        <v>1899</v>
      </c>
      <c r="M514" s="15" t="s">
        <v>434</v>
      </c>
      <c r="N514" s="15" t="s">
        <v>387</v>
      </c>
      <c r="O514" s="17" t="s">
        <v>1896</v>
      </c>
      <c r="P514" s="20">
        <v>5</v>
      </c>
      <c r="Q514" s="21" t="s">
        <v>240</v>
      </c>
      <c r="R514" s="17" t="s">
        <v>1897</v>
      </c>
      <c r="S514" s="17" t="s">
        <v>340</v>
      </c>
      <c r="T514" s="17" t="s">
        <v>1898</v>
      </c>
      <c r="U514" s="58"/>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6"/>
      <c r="BD514" s="16"/>
      <c r="BE514" s="16"/>
      <c r="BF514" s="16"/>
    </row>
    <row r="515" spans="1:58" s="1" customFormat="1" ht="19.5" customHeight="1" x14ac:dyDescent="0.3">
      <c r="A515" s="45" t="s">
        <v>18</v>
      </c>
      <c r="B515" s="31">
        <v>14</v>
      </c>
      <c r="C515" s="31">
        <v>9</v>
      </c>
      <c r="D515" s="31">
        <v>1</v>
      </c>
      <c r="E515" s="31">
        <v>10</v>
      </c>
      <c r="F515" s="99"/>
      <c r="G515" s="99"/>
      <c r="H515" s="14">
        <f t="shared" si="34"/>
        <v>34</v>
      </c>
      <c r="I515" s="45">
        <v>2</v>
      </c>
      <c r="J515" s="22">
        <f t="shared" si="33"/>
        <v>0.64150943396226412</v>
      </c>
      <c r="K515" s="118" t="s">
        <v>181</v>
      </c>
      <c r="L515" s="15" t="s">
        <v>2580</v>
      </c>
      <c r="M515" s="15" t="s">
        <v>293</v>
      </c>
      <c r="N515" s="15" t="s">
        <v>2041</v>
      </c>
      <c r="O515" s="17" t="s">
        <v>2095</v>
      </c>
      <c r="P515" s="20">
        <v>5</v>
      </c>
      <c r="Q515" s="21" t="s">
        <v>1812</v>
      </c>
      <c r="R515" s="17" t="s">
        <v>2579</v>
      </c>
      <c r="S515" s="17" t="s">
        <v>214</v>
      </c>
      <c r="T515" s="17" t="s">
        <v>387</v>
      </c>
      <c r="U515" s="26"/>
      <c r="X515" s="37" t="s">
        <v>182</v>
      </c>
    </row>
    <row r="516" spans="1:58" s="1" customFormat="1" ht="19.5" customHeight="1" x14ac:dyDescent="0.3">
      <c r="A516" s="45" t="s">
        <v>42</v>
      </c>
      <c r="B516" s="31">
        <v>15</v>
      </c>
      <c r="C516" s="31">
        <v>10</v>
      </c>
      <c r="D516" s="31">
        <v>2</v>
      </c>
      <c r="E516" s="31">
        <v>7</v>
      </c>
      <c r="F516" s="99"/>
      <c r="G516" s="99"/>
      <c r="H516" s="14">
        <f t="shared" si="34"/>
        <v>34</v>
      </c>
      <c r="I516" s="45">
        <v>7</v>
      </c>
      <c r="J516" s="22">
        <f t="shared" si="33"/>
        <v>0.64150943396226412</v>
      </c>
      <c r="K516" s="118" t="s">
        <v>181</v>
      </c>
      <c r="L516" s="15" t="s">
        <v>2599</v>
      </c>
      <c r="M516" s="15" t="s">
        <v>448</v>
      </c>
      <c r="N516" s="15" t="s">
        <v>325</v>
      </c>
      <c r="O516" s="17" t="s">
        <v>2586</v>
      </c>
      <c r="P516" s="20">
        <v>5</v>
      </c>
      <c r="Q516" s="21" t="s">
        <v>253</v>
      </c>
      <c r="R516" s="17" t="s">
        <v>2587</v>
      </c>
      <c r="S516" s="17" t="s">
        <v>317</v>
      </c>
      <c r="T516" s="17" t="s">
        <v>662</v>
      </c>
      <c r="U516" s="26"/>
    </row>
    <row r="517" spans="1:58" s="1" customFormat="1" ht="19.5" customHeight="1" x14ac:dyDescent="0.3">
      <c r="A517" s="45" t="s">
        <v>18</v>
      </c>
      <c r="B517" s="31">
        <v>17</v>
      </c>
      <c r="C517" s="31">
        <v>10</v>
      </c>
      <c r="D517" s="31">
        <v>1</v>
      </c>
      <c r="E517" s="31">
        <v>6</v>
      </c>
      <c r="F517" s="99"/>
      <c r="G517" s="99"/>
      <c r="H517" s="14">
        <f t="shared" si="34"/>
        <v>34</v>
      </c>
      <c r="I517" s="45">
        <v>3</v>
      </c>
      <c r="J517" s="22">
        <f t="shared" si="33"/>
        <v>0.64150943396226412</v>
      </c>
      <c r="K517" s="118" t="s">
        <v>182</v>
      </c>
      <c r="L517" s="15" t="s">
        <v>1088</v>
      </c>
      <c r="M517" s="15" t="s">
        <v>1199</v>
      </c>
      <c r="N517" s="15" t="s">
        <v>1089</v>
      </c>
      <c r="O517" s="17" t="s">
        <v>1071</v>
      </c>
      <c r="P517" s="20">
        <v>5</v>
      </c>
      <c r="Q517" s="21" t="s">
        <v>382</v>
      </c>
      <c r="R517" s="17" t="s">
        <v>1080</v>
      </c>
      <c r="S517" s="17" t="s">
        <v>1081</v>
      </c>
      <c r="T517" s="17" t="s">
        <v>1082</v>
      </c>
      <c r="U517" s="26"/>
    </row>
    <row r="518" spans="1:58" s="1" customFormat="1" ht="19.5" customHeight="1" x14ac:dyDescent="0.3">
      <c r="A518" s="45" t="s">
        <v>33</v>
      </c>
      <c r="B518" s="31">
        <v>16</v>
      </c>
      <c r="C518" s="31">
        <v>8</v>
      </c>
      <c r="D518" s="31">
        <v>2</v>
      </c>
      <c r="E518" s="31">
        <v>8</v>
      </c>
      <c r="F518" s="99"/>
      <c r="G518" s="99"/>
      <c r="H518" s="14">
        <f t="shared" si="34"/>
        <v>34</v>
      </c>
      <c r="I518" s="45">
        <v>4</v>
      </c>
      <c r="J518" s="22">
        <f t="shared" si="33"/>
        <v>0.64150943396226412</v>
      </c>
      <c r="K518" s="20" t="s">
        <v>181</v>
      </c>
      <c r="L518" s="15" t="s">
        <v>1367</v>
      </c>
      <c r="M518" s="15" t="s">
        <v>214</v>
      </c>
      <c r="N518" s="15" t="s">
        <v>623</v>
      </c>
      <c r="O518" s="17" t="s">
        <v>1362</v>
      </c>
      <c r="P518" s="20">
        <v>5</v>
      </c>
      <c r="Q518" s="21" t="s">
        <v>224</v>
      </c>
      <c r="R518" s="17" t="s">
        <v>1363</v>
      </c>
      <c r="S518" s="17" t="s">
        <v>317</v>
      </c>
      <c r="T518" s="17" t="s">
        <v>269</v>
      </c>
      <c r="U518" s="57"/>
    </row>
    <row r="519" spans="1:58" s="1" customFormat="1" ht="19.5" customHeight="1" x14ac:dyDescent="0.3">
      <c r="A519" s="45" t="s">
        <v>23</v>
      </c>
      <c r="B519" s="31">
        <v>10</v>
      </c>
      <c r="C519" s="31">
        <v>10</v>
      </c>
      <c r="D519" s="31">
        <v>1</v>
      </c>
      <c r="E519" s="31">
        <v>13</v>
      </c>
      <c r="F519" s="99"/>
      <c r="G519" s="99"/>
      <c r="H519" s="14">
        <f t="shared" si="34"/>
        <v>34</v>
      </c>
      <c r="I519" s="45">
        <v>7</v>
      </c>
      <c r="J519" s="22">
        <f t="shared" si="33"/>
        <v>0.64150943396226412</v>
      </c>
      <c r="K519" s="118" t="s">
        <v>181</v>
      </c>
      <c r="L519" s="15" t="s">
        <v>2600</v>
      </c>
      <c r="M519" s="15" t="s">
        <v>214</v>
      </c>
      <c r="N519" s="15" t="s">
        <v>252</v>
      </c>
      <c r="O519" s="17" t="s">
        <v>2586</v>
      </c>
      <c r="P519" s="20">
        <v>5</v>
      </c>
      <c r="Q519" s="21" t="s">
        <v>223</v>
      </c>
      <c r="R519" s="17" t="s">
        <v>2587</v>
      </c>
      <c r="S519" s="17" t="s">
        <v>317</v>
      </c>
      <c r="T519" s="17" t="s">
        <v>662</v>
      </c>
      <c r="U519" s="26"/>
    </row>
    <row r="520" spans="1:58" s="1" customFormat="1" ht="19.5" customHeight="1" x14ac:dyDescent="0.3">
      <c r="A520" s="45" t="s">
        <v>22</v>
      </c>
      <c r="B520" s="31">
        <v>12</v>
      </c>
      <c r="C520" s="31">
        <v>11</v>
      </c>
      <c r="D520" s="31">
        <v>2</v>
      </c>
      <c r="E520" s="31">
        <v>9</v>
      </c>
      <c r="F520" s="99"/>
      <c r="G520" s="99"/>
      <c r="H520" s="14">
        <f t="shared" si="34"/>
        <v>34</v>
      </c>
      <c r="I520" s="45">
        <v>2</v>
      </c>
      <c r="J520" s="22">
        <f t="shared" si="33"/>
        <v>0.64150943396226412</v>
      </c>
      <c r="K520" s="20" t="s">
        <v>181</v>
      </c>
      <c r="L520" s="15" t="s">
        <v>1669</v>
      </c>
      <c r="M520" s="15" t="s">
        <v>544</v>
      </c>
      <c r="N520" s="15" t="s">
        <v>210</v>
      </c>
      <c r="O520" s="17" t="s">
        <v>1633</v>
      </c>
      <c r="P520" s="20">
        <v>5</v>
      </c>
      <c r="Q520" s="21" t="s">
        <v>241</v>
      </c>
      <c r="R520" s="17" t="s">
        <v>1668</v>
      </c>
      <c r="S520" s="17" t="s">
        <v>515</v>
      </c>
      <c r="T520" s="17" t="s">
        <v>201</v>
      </c>
      <c r="U520" s="26"/>
    </row>
    <row r="521" spans="1:58" s="1" customFormat="1" ht="19.5" customHeight="1" x14ac:dyDescent="0.3">
      <c r="A521" s="45" t="s">
        <v>29</v>
      </c>
      <c r="B521" s="31">
        <v>18</v>
      </c>
      <c r="C521" s="31">
        <v>6</v>
      </c>
      <c r="D521" s="31">
        <v>0</v>
      </c>
      <c r="E521" s="31">
        <v>10</v>
      </c>
      <c r="F521" s="99"/>
      <c r="G521" s="99"/>
      <c r="H521" s="14">
        <f t="shared" si="34"/>
        <v>34</v>
      </c>
      <c r="I521" s="45">
        <v>1</v>
      </c>
      <c r="J521" s="22">
        <f t="shared" si="33"/>
        <v>0.64150943396226412</v>
      </c>
      <c r="K521" s="20" t="s">
        <v>180</v>
      </c>
      <c r="L521" s="15" t="s">
        <v>635</v>
      </c>
      <c r="M521" s="15" t="s">
        <v>448</v>
      </c>
      <c r="N521" s="15" t="s">
        <v>220</v>
      </c>
      <c r="O521" s="17" t="s">
        <v>636</v>
      </c>
      <c r="P521" s="20">
        <v>5</v>
      </c>
      <c r="Q521" s="21" t="s">
        <v>240</v>
      </c>
      <c r="R521" s="17" t="s">
        <v>637</v>
      </c>
      <c r="S521" s="17" t="s">
        <v>317</v>
      </c>
      <c r="T521" s="17" t="s">
        <v>315</v>
      </c>
      <c r="U521" s="26"/>
    </row>
    <row r="522" spans="1:58" s="1" customFormat="1" ht="19.5" customHeight="1" x14ac:dyDescent="0.3">
      <c r="A522" s="45" t="s">
        <v>48</v>
      </c>
      <c r="B522" s="31">
        <v>13</v>
      </c>
      <c r="C522" s="31">
        <v>9</v>
      </c>
      <c r="D522" s="31">
        <v>2</v>
      </c>
      <c r="E522" s="31">
        <v>10</v>
      </c>
      <c r="F522" s="99"/>
      <c r="G522" s="99"/>
      <c r="H522" s="14">
        <f t="shared" si="34"/>
        <v>34</v>
      </c>
      <c r="I522" s="45">
        <v>7</v>
      </c>
      <c r="J522" s="22">
        <f t="shared" si="33"/>
        <v>0.64150943396226412</v>
      </c>
      <c r="K522" s="118" t="s">
        <v>181</v>
      </c>
      <c r="L522" s="15" t="s">
        <v>333</v>
      </c>
      <c r="M522" s="15" t="s">
        <v>370</v>
      </c>
      <c r="N522" s="15" t="s">
        <v>764</v>
      </c>
      <c r="O522" s="17" t="s">
        <v>2586</v>
      </c>
      <c r="P522" s="20">
        <v>5</v>
      </c>
      <c r="Q522" s="21" t="s">
        <v>253</v>
      </c>
      <c r="R522" s="17" t="s">
        <v>2587</v>
      </c>
      <c r="S522" s="17" t="s">
        <v>317</v>
      </c>
      <c r="T522" s="17" t="s">
        <v>662</v>
      </c>
      <c r="U522" s="26"/>
    </row>
    <row r="523" spans="1:58" s="1" customFormat="1" ht="19.5" customHeight="1" x14ac:dyDescent="0.3">
      <c r="A523" s="45" t="s">
        <v>17</v>
      </c>
      <c r="B523" s="31">
        <v>17</v>
      </c>
      <c r="C523" s="31">
        <v>10</v>
      </c>
      <c r="D523" s="31">
        <v>1</v>
      </c>
      <c r="E523" s="31">
        <v>6</v>
      </c>
      <c r="F523" s="99"/>
      <c r="G523" s="99"/>
      <c r="H523" s="14">
        <f t="shared" si="34"/>
        <v>34</v>
      </c>
      <c r="I523" s="45">
        <v>3</v>
      </c>
      <c r="J523" s="22">
        <f t="shared" si="33"/>
        <v>0.64150943396226412</v>
      </c>
      <c r="K523" s="118" t="s">
        <v>182</v>
      </c>
      <c r="L523" s="15" t="s">
        <v>1085</v>
      </c>
      <c r="M523" s="15" t="s">
        <v>1086</v>
      </c>
      <c r="N523" s="15" t="s">
        <v>1087</v>
      </c>
      <c r="O523" s="17" t="s">
        <v>1071</v>
      </c>
      <c r="P523" s="20">
        <v>5</v>
      </c>
      <c r="Q523" s="21" t="s">
        <v>382</v>
      </c>
      <c r="R523" s="17" t="s">
        <v>1080</v>
      </c>
      <c r="S523" s="17" t="s">
        <v>1081</v>
      </c>
      <c r="T523" s="17" t="s">
        <v>1082</v>
      </c>
      <c r="U523" s="26"/>
    </row>
    <row r="524" spans="1:58" s="1" customFormat="1" ht="19.5" customHeight="1" x14ac:dyDescent="0.3">
      <c r="A524" s="45" t="s">
        <v>1818</v>
      </c>
      <c r="B524" s="31">
        <v>14</v>
      </c>
      <c r="C524" s="31">
        <v>6</v>
      </c>
      <c r="D524" s="31">
        <v>3</v>
      </c>
      <c r="E524" s="31">
        <v>11</v>
      </c>
      <c r="F524" s="99"/>
      <c r="G524" s="99"/>
      <c r="H524" s="14">
        <f t="shared" si="34"/>
        <v>34</v>
      </c>
      <c r="I524" s="45">
        <v>4</v>
      </c>
      <c r="J524" s="22">
        <f t="shared" si="33"/>
        <v>0.64150943396226412</v>
      </c>
      <c r="K524" s="20" t="s">
        <v>181</v>
      </c>
      <c r="L524" s="15" t="s">
        <v>1819</v>
      </c>
      <c r="M524" s="15" t="s">
        <v>298</v>
      </c>
      <c r="N524" s="15" t="s">
        <v>235</v>
      </c>
      <c r="O524" s="17" t="s">
        <v>1811</v>
      </c>
      <c r="P524" s="20">
        <v>5</v>
      </c>
      <c r="Q524" s="21" t="s">
        <v>1812</v>
      </c>
      <c r="R524" s="17" t="s">
        <v>1813</v>
      </c>
      <c r="S524" s="17" t="s">
        <v>434</v>
      </c>
      <c r="T524" s="17" t="s">
        <v>611</v>
      </c>
      <c r="U524" s="26"/>
    </row>
    <row r="525" spans="1:58" s="1" customFormat="1" ht="19.5" customHeight="1" x14ac:dyDescent="0.3">
      <c r="A525" s="45" t="s">
        <v>28</v>
      </c>
      <c r="B525" s="31">
        <v>14</v>
      </c>
      <c r="C525" s="31">
        <v>11</v>
      </c>
      <c r="D525" s="31">
        <v>2</v>
      </c>
      <c r="E525" s="31">
        <v>7</v>
      </c>
      <c r="F525" s="99"/>
      <c r="G525" s="99"/>
      <c r="H525" s="14">
        <f t="shared" si="34"/>
        <v>34</v>
      </c>
      <c r="I525" s="45">
        <v>4</v>
      </c>
      <c r="J525" s="22">
        <f t="shared" si="33"/>
        <v>0.64150943396226412</v>
      </c>
      <c r="K525" s="45" t="s">
        <v>181</v>
      </c>
      <c r="L525" s="15" t="s">
        <v>1703</v>
      </c>
      <c r="M525" s="15" t="s">
        <v>245</v>
      </c>
      <c r="N525" s="15" t="s">
        <v>336</v>
      </c>
      <c r="O525" s="17" t="s">
        <v>1695</v>
      </c>
      <c r="P525" s="20">
        <v>5</v>
      </c>
      <c r="Q525" s="21" t="s">
        <v>1700</v>
      </c>
      <c r="R525" s="17" t="s">
        <v>1697</v>
      </c>
      <c r="S525" s="17" t="s">
        <v>243</v>
      </c>
      <c r="T525" s="17" t="s">
        <v>249</v>
      </c>
      <c r="U525" s="26"/>
    </row>
    <row r="526" spans="1:58" s="1" customFormat="1" ht="19.5" customHeight="1" x14ac:dyDescent="0.3">
      <c r="A526" s="45" t="s">
        <v>2601</v>
      </c>
      <c r="B526" s="31">
        <v>12</v>
      </c>
      <c r="C526" s="31">
        <v>10</v>
      </c>
      <c r="D526" s="31">
        <v>2</v>
      </c>
      <c r="E526" s="31">
        <v>10</v>
      </c>
      <c r="F526" s="99"/>
      <c r="G526" s="99"/>
      <c r="H526" s="14">
        <f t="shared" si="34"/>
        <v>34</v>
      </c>
      <c r="I526" s="45">
        <v>7</v>
      </c>
      <c r="J526" s="22">
        <f t="shared" si="33"/>
        <v>0.64150943396226412</v>
      </c>
      <c r="K526" s="118" t="s">
        <v>181</v>
      </c>
      <c r="L526" s="15" t="s">
        <v>2602</v>
      </c>
      <c r="M526" s="15" t="s">
        <v>349</v>
      </c>
      <c r="N526" s="15" t="s">
        <v>296</v>
      </c>
      <c r="O526" s="17" t="s">
        <v>2586</v>
      </c>
      <c r="P526" s="20">
        <v>5</v>
      </c>
      <c r="Q526" s="21" t="s">
        <v>253</v>
      </c>
      <c r="R526" s="17" t="s">
        <v>2587</v>
      </c>
      <c r="S526" s="17" t="s">
        <v>317</v>
      </c>
      <c r="T526" s="17" t="s">
        <v>662</v>
      </c>
      <c r="U526" s="26"/>
    </row>
    <row r="527" spans="1:58" s="1" customFormat="1" ht="19.5" customHeight="1" x14ac:dyDescent="0.3">
      <c r="A527" s="45" t="s">
        <v>34</v>
      </c>
      <c r="B527" s="31">
        <v>10</v>
      </c>
      <c r="C527" s="31">
        <v>9</v>
      </c>
      <c r="D527" s="31">
        <v>3</v>
      </c>
      <c r="E527" s="31">
        <v>12</v>
      </c>
      <c r="F527" s="99"/>
      <c r="G527" s="99"/>
      <c r="H527" s="14">
        <f t="shared" si="34"/>
        <v>34</v>
      </c>
      <c r="I527" s="45">
        <v>2</v>
      </c>
      <c r="J527" s="22">
        <f t="shared" si="33"/>
        <v>0.64150943396226412</v>
      </c>
      <c r="K527" s="20" t="s">
        <v>181</v>
      </c>
      <c r="L527" s="15" t="s">
        <v>755</v>
      </c>
      <c r="M527" s="15" t="s">
        <v>309</v>
      </c>
      <c r="N527" s="15" t="s">
        <v>281</v>
      </c>
      <c r="O527" s="17" t="s">
        <v>752</v>
      </c>
      <c r="P527" s="20">
        <v>5</v>
      </c>
      <c r="Q527" s="21" t="s">
        <v>253</v>
      </c>
      <c r="R527" s="17" t="s">
        <v>753</v>
      </c>
      <c r="S527" s="17" t="s">
        <v>754</v>
      </c>
      <c r="T527" s="17" t="s">
        <v>235</v>
      </c>
      <c r="U527" s="26"/>
    </row>
    <row r="528" spans="1:58" s="1" customFormat="1" ht="19.5" customHeight="1" x14ac:dyDescent="0.3">
      <c r="A528" s="45" t="s">
        <v>31</v>
      </c>
      <c r="B528" s="31">
        <v>10</v>
      </c>
      <c r="C528" s="31">
        <v>8</v>
      </c>
      <c r="D528" s="31">
        <v>3</v>
      </c>
      <c r="E528" s="31">
        <v>13</v>
      </c>
      <c r="F528" s="99"/>
      <c r="G528" s="99"/>
      <c r="H528" s="14">
        <f t="shared" si="34"/>
        <v>34</v>
      </c>
      <c r="I528" s="45">
        <v>4</v>
      </c>
      <c r="J528" s="22">
        <f t="shared" si="33"/>
        <v>0.64150943396226412</v>
      </c>
      <c r="K528" s="118" t="s">
        <v>181</v>
      </c>
      <c r="L528" s="49" t="s">
        <v>2704</v>
      </c>
      <c r="M528" s="49" t="s">
        <v>1502</v>
      </c>
      <c r="N528" s="49" t="s">
        <v>192</v>
      </c>
      <c r="O528" s="17" t="s">
        <v>2699</v>
      </c>
      <c r="P528" s="53">
        <v>5</v>
      </c>
      <c r="Q528" s="53">
        <v>2</v>
      </c>
      <c r="R528" s="17" t="s">
        <v>2700</v>
      </c>
      <c r="S528" s="17" t="s">
        <v>256</v>
      </c>
      <c r="T528" s="17" t="s">
        <v>2701</v>
      </c>
      <c r="U528" s="26"/>
    </row>
    <row r="529" spans="1:21" s="1" customFormat="1" ht="19.5" customHeight="1" x14ac:dyDescent="0.3">
      <c r="A529" s="118" t="s">
        <v>24</v>
      </c>
      <c r="B529" s="31">
        <v>14</v>
      </c>
      <c r="C529" s="31">
        <v>7</v>
      </c>
      <c r="D529" s="31">
        <v>3</v>
      </c>
      <c r="E529" s="31">
        <v>9</v>
      </c>
      <c r="F529" s="99"/>
      <c r="G529" s="99"/>
      <c r="H529" s="14">
        <f t="shared" si="34"/>
        <v>33</v>
      </c>
      <c r="I529" s="118">
        <v>4</v>
      </c>
      <c r="J529" s="22">
        <f t="shared" si="33"/>
        <v>0.62264150943396224</v>
      </c>
      <c r="K529" s="20" t="s">
        <v>181</v>
      </c>
      <c r="L529" s="15" t="s">
        <v>1012</v>
      </c>
      <c r="M529" s="15" t="s">
        <v>322</v>
      </c>
      <c r="N529" s="15" t="s">
        <v>325</v>
      </c>
      <c r="O529" s="17" t="s">
        <v>996</v>
      </c>
      <c r="P529" s="20">
        <v>5</v>
      </c>
      <c r="Q529" s="21" t="s">
        <v>224</v>
      </c>
      <c r="R529" s="17" t="s">
        <v>1007</v>
      </c>
      <c r="S529" s="17" t="s">
        <v>1008</v>
      </c>
      <c r="T529" s="17" t="s">
        <v>1009</v>
      </c>
      <c r="U529" s="26"/>
    </row>
    <row r="530" spans="1:21" s="1" customFormat="1" ht="19.5" customHeight="1" x14ac:dyDescent="0.3">
      <c r="A530" s="45" t="s">
        <v>25</v>
      </c>
      <c r="B530" s="31">
        <v>12</v>
      </c>
      <c r="C530" s="31">
        <v>9</v>
      </c>
      <c r="D530" s="31">
        <v>0</v>
      </c>
      <c r="E530" s="31">
        <v>12</v>
      </c>
      <c r="F530" s="99"/>
      <c r="G530" s="99"/>
      <c r="H530" s="14">
        <f t="shared" si="34"/>
        <v>33</v>
      </c>
      <c r="I530" s="45">
        <v>5</v>
      </c>
      <c r="J530" s="22">
        <f t="shared" si="33"/>
        <v>0.62264150943396224</v>
      </c>
      <c r="K530" s="20" t="s">
        <v>181</v>
      </c>
      <c r="L530" s="15" t="s">
        <v>1368</v>
      </c>
      <c r="M530" s="15" t="s">
        <v>689</v>
      </c>
      <c r="N530" s="15" t="s">
        <v>911</v>
      </c>
      <c r="O530" s="17" t="s">
        <v>1362</v>
      </c>
      <c r="P530" s="20">
        <v>5</v>
      </c>
      <c r="Q530" s="21" t="s">
        <v>223</v>
      </c>
      <c r="R530" s="17" t="s">
        <v>1363</v>
      </c>
      <c r="S530" s="17" t="s">
        <v>317</v>
      </c>
      <c r="T530" s="17" t="s">
        <v>269</v>
      </c>
      <c r="U530" s="26"/>
    </row>
    <row r="531" spans="1:21" s="1" customFormat="1" ht="19.5" customHeight="1" x14ac:dyDescent="0.3">
      <c r="A531" s="45" t="s">
        <v>43</v>
      </c>
      <c r="B531" s="31">
        <v>10</v>
      </c>
      <c r="C531" s="31">
        <v>10</v>
      </c>
      <c r="D531" s="31">
        <v>3</v>
      </c>
      <c r="E531" s="31">
        <v>10</v>
      </c>
      <c r="F531" s="99"/>
      <c r="G531" s="99"/>
      <c r="H531" s="14">
        <f t="shared" si="34"/>
        <v>33</v>
      </c>
      <c r="I531" s="45">
        <v>3</v>
      </c>
      <c r="J531" s="22">
        <f t="shared" si="33"/>
        <v>0.62264150943396224</v>
      </c>
      <c r="K531" s="20" t="s">
        <v>181</v>
      </c>
      <c r="L531" s="15" t="s">
        <v>271</v>
      </c>
      <c r="M531" s="15" t="s">
        <v>272</v>
      </c>
      <c r="N531" s="15" t="s">
        <v>201</v>
      </c>
      <c r="O531" s="17" t="s">
        <v>279</v>
      </c>
      <c r="P531" s="20">
        <v>5</v>
      </c>
      <c r="Q531" s="21" t="s">
        <v>241</v>
      </c>
      <c r="R531" s="17" t="s">
        <v>282</v>
      </c>
      <c r="S531" s="17" t="s">
        <v>283</v>
      </c>
      <c r="T531" s="17" t="s">
        <v>269</v>
      </c>
      <c r="U531" s="26"/>
    </row>
    <row r="532" spans="1:21" s="1" customFormat="1" ht="19.5" customHeight="1" x14ac:dyDescent="0.3">
      <c r="A532" s="45" t="s">
        <v>630</v>
      </c>
      <c r="B532" s="31">
        <v>15</v>
      </c>
      <c r="C532" s="31">
        <v>8</v>
      </c>
      <c r="D532" s="31">
        <v>2</v>
      </c>
      <c r="E532" s="31">
        <v>8</v>
      </c>
      <c r="F532" s="99"/>
      <c r="G532" s="99"/>
      <c r="H532" s="14">
        <f t="shared" si="34"/>
        <v>33</v>
      </c>
      <c r="I532" s="45">
        <v>8</v>
      </c>
      <c r="J532" s="22">
        <f t="shared" si="33"/>
        <v>0.62264150943396224</v>
      </c>
      <c r="K532" s="118" t="s">
        <v>182</v>
      </c>
      <c r="L532" s="15" t="s">
        <v>2603</v>
      </c>
      <c r="M532" s="15" t="s">
        <v>1134</v>
      </c>
      <c r="N532" s="15" t="s">
        <v>2604</v>
      </c>
      <c r="O532" s="17" t="s">
        <v>2586</v>
      </c>
      <c r="P532" s="20">
        <v>5</v>
      </c>
      <c r="Q532" s="21" t="s">
        <v>253</v>
      </c>
      <c r="R532" s="17" t="s">
        <v>2587</v>
      </c>
      <c r="S532" s="17" t="s">
        <v>317</v>
      </c>
      <c r="T532" s="17" t="s">
        <v>662</v>
      </c>
      <c r="U532" s="26"/>
    </row>
    <row r="533" spans="1:21" s="1" customFormat="1" ht="19.5" customHeight="1" x14ac:dyDescent="0.3">
      <c r="A533" s="45" t="s">
        <v>18</v>
      </c>
      <c r="B533" s="31">
        <v>11</v>
      </c>
      <c r="C533" s="31">
        <v>9</v>
      </c>
      <c r="D533" s="31">
        <v>0</v>
      </c>
      <c r="E533" s="31">
        <v>13</v>
      </c>
      <c r="F533" s="99"/>
      <c r="G533" s="99"/>
      <c r="H533" s="14">
        <f t="shared" si="34"/>
        <v>33</v>
      </c>
      <c r="I533" s="45">
        <v>8</v>
      </c>
      <c r="J533" s="22">
        <f t="shared" si="33"/>
        <v>0.62264150943396224</v>
      </c>
      <c r="K533" s="118" t="s">
        <v>182</v>
      </c>
      <c r="L533" s="15" t="s">
        <v>2605</v>
      </c>
      <c r="M533" s="15" t="s">
        <v>237</v>
      </c>
      <c r="N533" s="15" t="s">
        <v>371</v>
      </c>
      <c r="O533" s="17" t="s">
        <v>2586</v>
      </c>
      <c r="P533" s="20">
        <v>5</v>
      </c>
      <c r="Q533" s="21" t="s">
        <v>223</v>
      </c>
      <c r="R533" s="17" t="s">
        <v>2587</v>
      </c>
      <c r="S533" s="17" t="s">
        <v>317</v>
      </c>
      <c r="T533" s="17" t="s">
        <v>662</v>
      </c>
      <c r="U533" s="26"/>
    </row>
    <row r="534" spans="1:21" s="1" customFormat="1" ht="19.5" customHeight="1" x14ac:dyDescent="0.3">
      <c r="A534" s="45" t="s">
        <v>51</v>
      </c>
      <c r="B534" s="31">
        <v>14</v>
      </c>
      <c r="C534" s="31">
        <v>8</v>
      </c>
      <c r="D534" s="31">
        <v>2</v>
      </c>
      <c r="E534" s="31">
        <v>9</v>
      </c>
      <c r="F534" s="99"/>
      <c r="G534" s="99"/>
      <c r="H534" s="14">
        <f t="shared" si="34"/>
        <v>33</v>
      </c>
      <c r="I534" s="45">
        <v>8</v>
      </c>
      <c r="J534" s="22">
        <f t="shared" si="33"/>
        <v>0.62264150943396224</v>
      </c>
      <c r="K534" s="118" t="s">
        <v>182</v>
      </c>
      <c r="L534" s="15" t="s">
        <v>2606</v>
      </c>
      <c r="M534" s="15" t="s">
        <v>327</v>
      </c>
      <c r="N534" s="15" t="s">
        <v>450</v>
      </c>
      <c r="O534" s="17" t="s">
        <v>2586</v>
      </c>
      <c r="P534" s="20">
        <v>5</v>
      </c>
      <c r="Q534" s="21" t="s">
        <v>253</v>
      </c>
      <c r="R534" s="17" t="s">
        <v>2587</v>
      </c>
      <c r="S534" s="17" t="s">
        <v>317</v>
      </c>
      <c r="T534" s="17" t="s">
        <v>662</v>
      </c>
      <c r="U534" s="26"/>
    </row>
    <row r="535" spans="1:21" s="1" customFormat="1" ht="19.5" customHeight="1" x14ac:dyDescent="0.3">
      <c r="A535" s="45" t="s">
        <v>25</v>
      </c>
      <c r="B535" s="31">
        <v>12</v>
      </c>
      <c r="C535" s="31">
        <v>9</v>
      </c>
      <c r="D535" s="31">
        <v>1</v>
      </c>
      <c r="E535" s="31">
        <v>11</v>
      </c>
      <c r="F535" s="99"/>
      <c r="G535" s="99"/>
      <c r="H535" s="14">
        <f t="shared" si="34"/>
        <v>33</v>
      </c>
      <c r="I535" s="45">
        <v>3</v>
      </c>
      <c r="J535" s="22">
        <f t="shared" si="33"/>
        <v>0.62264150943396224</v>
      </c>
      <c r="K535" s="20" t="s">
        <v>181</v>
      </c>
      <c r="L535" s="15" t="s">
        <v>756</v>
      </c>
      <c r="M535" s="15" t="s">
        <v>322</v>
      </c>
      <c r="N535" s="15" t="s">
        <v>281</v>
      </c>
      <c r="O535" s="17" t="s">
        <v>752</v>
      </c>
      <c r="P535" s="20">
        <v>5</v>
      </c>
      <c r="Q535" s="21" t="s">
        <v>223</v>
      </c>
      <c r="R535" s="17" t="s">
        <v>753</v>
      </c>
      <c r="S535" s="17" t="s">
        <v>754</v>
      </c>
      <c r="T535" s="17" t="s">
        <v>235</v>
      </c>
      <c r="U535" s="26"/>
    </row>
    <row r="536" spans="1:21" s="1" customFormat="1" ht="19.5" customHeight="1" x14ac:dyDescent="0.3">
      <c r="A536" s="45" t="s">
        <v>22</v>
      </c>
      <c r="B536" s="31">
        <v>9</v>
      </c>
      <c r="C536" s="31">
        <v>10</v>
      </c>
      <c r="D536" s="31">
        <v>0</v>
      </c>
      <c r="E536" s="31">
        <v>14</v>
      </c>
      <c r="F536" s="99"/>
      <c r="G536" s="99"/>
      <c r="H536" s="14">
        <f t="shared" si="34"/>
        <v>33</v>
      </c>
      <c r="I536" s="45">
        <v>1</v>
      </c>
      <c r="J536" s="22">
        <f t="shared" si="33"/>
        <v>0.62264150943396224</v>
      </c>
      <c r="K536" s="20" t="s">
        <v>180</v>
      </c>
      <c r="L536" s="15" t="s">
        <v>1326</v>
      </c>
      <c r="M536" s="15" t="s">
        <v>349</v>
      </c>
      <c r="N536" s="15" t="s">
        <v>281</v>
      </c>
      <c r="O536" s="17" t="s">
        <v>1346</v>
      </c>
      <c r="P536" s="20">
        <v>5</v>
      </c>
      <c r="Q536" s="21" t="s">
        <v>224</v>
      </c>
      <c r="R536" s="17" t="s">
        <v>1327</v>
      </c>
      <c r="S536" s="17" t="s">
        <v>1328</v>
      </c>
      <c r="T536" s="17" t="s">
        <v>210</v>
      </c>
      <c r="U536" s="26"/>
    </row>
    <row r="537" spans="1:21" s="1" customFormat="1" ht="19.5" customHeight="1" x14ac:dyDescent="0.3">
      <c r="A537" s="45" t="s">
        <v>2607</v>
      </c>
      <c r="B537" s="31">
        <v>13</v>
      </c>
      <c r="C537" s="31">
        <v>10</v>
      </c>
      <c r="D537" s="31">
        <v>2</v>
      </c>
      <c r="E537" s="31">
        <v>8</v>
      </c>
      <c r="F537" s="99"/>
      <c r="G537" s="99"/>
      <c r="H537" s="14">
        <f t="shared" si="34"/>
        <v>33</v>
      </c>
      <c r="I537" s="45">
        <v>8</v>
      </c>
      <c r="J537" s="22">
        <f t="shared" si="33"/>
        <v>0.62264150943396224</v>
      </c>
      <c r="K537" s="118" t="s">
        <v>182</v>
      </c>
      <c r="L537" s="15" t="s">
        <v>2608</v>
      </c>
      <c r="M537" s="15" t="s">
        <v>293</v>
      </c>
      <c r="N537" s="15" t="s">
        <v>325</v>
      </c>
      <c r="O537" s="17" t="s">
        <v>2586</v>
      </c>
      <c r="P537" s="20">
        <v>5</v>
      </c>
      <c r="Q537" s="21" t="s">
        <v>253</v>
      </c>
      <c r="R537" s="17" t="s">
        <v>2587</v>
      </c>
      <c r="S537" s="17" t="s">
        <v>317</v>
      </c>
      <c r="T537" s="17" t="s">
        <v>662</v>
      </c>
      <c r="U537" s="26"/>
    </row>
    <row r="538" spans="1:21" s="1" customFormat="1" ht="19.5" customHeight="1" x14ac:dyDescent="0.3">
      <c r="A538" s="45" t="s">
        <v>21</v>
      </c>
      <c r="B538" s="31">
        <v>12</v>
      </c>
      <c r="C538" s="31">
        <v>9</v>
      </c>
      <c r="D538" s="31">
        <v>1</v>
      </c>
      <c r="E538" s="31">
        <v>11</v>
      </c>
      <c r="F538" s="99"/>
      <c r="G538" s="99"/>
      <c r="H538" s="14">
        <f t="shared" si="34"/>
        <v>33</v>
      </c>
      <c r="I538" s="45">
        <v>2</v>
      </c>
      <c r="J538" s="22">
        <f t="shared" si="33"/>
        <v>0.62264150943396224</v>
      </c>
      <c r="K538" s="20" t="s">
        <v>181</v>
      </c>
      <c r="L538" s="15" t="s">
        <v>986</v>
      </c>
      <c r="M538" s="15" t="s">
        <v>237</v>
      </c>
      <c r="N538" s="15" t="s">
        <v>406</v>
      </c>
      <c r="O538" s="17" t="s">
        <v>2160</v>
      </c>
      <c r="P538" s="20">
        <v>5</v>
      </c>
      <c r="Q538" s="21" t="s">
        <v>240</v>
      </c>
      <c r="R538" s="17" t="s">
        <v>2193</v>
      </c>
      <c r="S538" s="17" t="s">
        <v>998</v>
      </c>
      <c r="T538" s="17" t="s">
        <v>387</v>
      </c>
      <c r="U538" s="26"/>
    </row>
    <row r="539" spans="1:21" s="1" customFormat="1" ht="19.5" customHeight="1" x14ac:dyDescent="0.3">
      <c r="A539" s="45" t="s">
        <v>37</v>
      </c>
      <c r="B539" s="31">
        <v>13</v>
      </c>
      <c r="C539" s="31">
        <v>8</v>
      </c>
      <c r="D539" s="31">
        <v>2</v>
      </c>
      <c r="E539" s="31">
        <v>10</v>
      </c>
      <c r="F539" s="99"/>
      <c r="G539" s="99"/>
      <c r="H539" s="14">
        <f t="shared" si="34"/>
        <v>33</v>
      </c>
      <c r="I539" s="45">
        <v>8</v>
      </c>
      <c r="J539" s="22">
        <f t="shared" si="33"/>
        <v>0.62264150943396224</v>
      </c>
      <c r="K539" s="45" t="s">
        <v>182</v>
      </c>
      <c r="L539" s="15" t="s">
        <v>2609</v>
      </c>
      <c r="M539" s="15" t="s">
        <v>506</v>
      </c>
      <c r="N539" s="15" t="s">
        <v>320</v>
      </c>
      <c r="O539" s="17" t="s">
        <v>2586</v>
      </c>
      <c r="P539" s="20">
        <v>5</v>
      </c>
      <c r="Q539" s="21" t="s">
        <v>223</v>
      </c>
      <c r="R539" s="17" t="s">
        <v>2587</v>
      </c>
      <c r="S539" s="17" t="s">
        <v>317</v>
      </c>
      <c r="T539" s="17" t="s">
        <v>662</v>
      </c>
      <c r="U539" s="26"/>
    </row>
    <row r="540" spans="1:21" s="1" customFormat="1" ht="19.5" customHeight="1" x14ac:dyDescent="0.3">
      <c r="A540" s="45" t="s">
        <v>2610</v>
      </c>
      <c r="B540" s="31">
        <v>12</v>
      </c>
      <c r="C540" s="31">
        <v>8</v>
      </c>
      <c r="D540" s="31">
        <v>2</v>
      </c>
      <c r="E540" s="31">
        <v>11</v>
      </c>
      <c r="F540" s="99"/>
      <c r="G540" s="99"/>
      <c r="H540" s="14">
        <f t="shared" si="34"/>
        <v>33</v>
      </c>
      <c r="I540" s="45">
        <v>8</v>
      </c>
      <c r="J540" s="22">
        <f t="shared" si="33"/>
        <v>0.62264150943396224</v>
      </c>
      <c r="K540" s="118" t="s">
        <v>182</v>
      </c>
      <c r="L540" s="15" t="s">
        <v>2611</v>
      </c>
      <c r="M540" s="15" t="s">
        <v>652</v>
      </c>
      <c r="N540" s="15" t="s">
        <v>286</v>
      </c>
      <c r="O540" s="17" t="s">
        <v>2586</v>
      </c>
      <c r="P540" s="20">
        <v>5</v>
      </c>
      <c r="Q540" s="21" t="s">
        <v>253</v>
      </c>
      <c r="R540" s="17" t="s">
        <v>2587</v>
      </c>
      <c r="S540" s="17" t="s">
        <v>317</v>
      </c>
      <c r="T540" s="17" t="s">
        <v>662</v>
      </c>
      <c r="U540" s="26"/>
    </row>
    <row r="541" spans="1:21" s="1" customFormat="1" ht="19.5" customHeight="1" x14ac:dyDescent="0.3">
      <c r="A541" s="45" t="s">
        <v>25</v>
      </c>
      <c r="B541" s="31">
        <v>10</v>
      </c>
      <c r="C541" s="31">
        <v>10</v>
      </c>
      <c r="D541" s="31">
        <v>2</v>
      </c>
      <c r="E541" s="31">
        <v>11</v>
      </c>
      <c r="F541" s="99"/>
      <c r="G541" s="99"/>
      <c r="H541" s="14">
        <f t="shared" si="34"/>
        <v>33</v>
      </c>
      <c r="I541" s="45">
        <v>2</v>
      </c>
      <c r="J541" s="22">
        <f t="shared" si="33"/>
        <v>0.62264150943396224</v>
      </c>
      <c r="K541" s="20" t="s">
        <v>181</v>
      </c>
      <c r="L541" s="15" t="s">
        <v>2003</v>
      </c>
      <c r="M541" s="15" t="s">
        <v>222</v>
      </c>
      <c r="N541" s="15" t="s">
        <v>210</v>
      </c>
      <c r="O541" s="17" t="s">
        <v>1975</v>
      </c>
      <c r="P541" s="20">
        <v>5</v>
      </c>
      <c r="Q541" s="21" t="s">
        <v>382</v>
      </c>
      <c r="R541" s="17" t="s">
        <v>2001</v>
      </c>
      <c r="S541" s="17" t="s">
        <v>2002</v>
      </c>
      <c r="T541" s="17" t="s">
        <v>662</v>
      </c>
      <c r="U541" s="26"/>
    </row>
    <row r="542" spans="1:21" s="1" customFormat="1" ht="19.5" customHeight="1" x14ac:dyDescent="0.3">
      <c r="A542" s="45" t="s">
        <v>21</v>
      </c>
      <c r="B542" s="31">
        <v>7</v>
      </c>
      <c r="C542" s="31">
        <v>9</v>
      </c>
      <c r="D542" s="31">
        <v>3</v>
      </c>
      <c r="E542" s="31">
        <v>14</v>
      </c>
      <c r="F542" s="99"/>
      <c r="G542" s="99"/>
      <c r="H542" s="14">
        <f t="shared" si="34"/>
        <v>33</v>
      </c>
      <c r="I542" s="45">
        <v>5</v>
      </c>
      <c r="J542" s="22">
        <f t="shared" si="33"/>
        <v>0.62264150943396224</v>
      </c>
      <c r="K542" s="118" t="s">
        <v>181</v>
      </c>
      <c r="L542" s="49" t="s">
        <v>2705</v>
      </c>
      <c r="M542" s="49" t="s">
        <v>784</v>
      </c>
      <c r="N542" s="49" t="s">
        <v>281</v>
      </c>
      <c r="O542" s="17" t="s">
        <v>2699</v>
      </c>
      <c r="P542" s="53">
        <v>5</v>
      </c>
      <c r="Q542" s="53">
        <v>2</v>
      </c>
      <c r="R542" s="17" t="s">
        <v>2700</v>
      </c>
      <c r="S542" s="17" t="s">
        <v>256</v>
      </c>
      <c r="T542" s="17" t="s">
        <v>2701</v>
      </c>
      <c r="U542" s="26"/>
    </row>
    <row r="543" spans="1:21" s="1" customFormat="1" ht="19.5" customHeight="1" x14ac:dyDescent="0.3">
      <c r="A543" s="45" t="s">
        <v>40</v>
      </c>
      <c r="B543" s="31">
        <v>12</v>
      </c>
      <c r="C543" s="31">
        <v>9</v>
      </c>
      <c r="D543" s="31">
        <v>1</v>
      </c>
      <c r="E543" s="31">
        <v>10</v>
      </c>
      <c r="F543" s="99"/>
      <c r="G543" s="99"/>
      <c r="H543" s="14">
        <f t="shared" si="34"/>
        <v>32</v>
      </c>
      <c r="I543" s="45">
        <v>9</v>
      </c>
      <c r="J543" s="22">
        <f t="shared" si="33"/>
        <v>0.60377358490566035</v>
      </c>
      <c r="K543" s="118" t="s">
        <v>182</v>
      </c>
      <c r="L543" s="15" t="s">
        <v>2612</v>
      </c>
      <c r="M543" s="15" t="s">
        <v>386</v>
      </c>
      <c r="N543" s="15" t="s">
        <v>520</v>
      </c>
      <c r="O543" s="17" t="s">
        <v>2586</v>
      </c>
      <c r="P543" s="20">
        <v>5</v>
      </c>
      <c r="Q543" s="21" t="s">
        <v>253</v>
      </c>
      <c r="R543" s="17" t="s">
        <v>2587</v>
      </c>
      <c r="S543" s="17" t="s">
        <v>317</v>
      </c>
      <c r="T543" s="17" t="s">
        <v>662</v>
      </c>
      <c r="U543" s="26"/>
    </row>
    <row r="544" spans="1:21" s="1" customFormat="1" ht="19.5" customHeight="1" x14ac:dyDescent="0.3">
      <c r="A544" s="45" t="s">
        <v>25</v>
      </c>
      <c r="B544" s="31">
        <v>12</v>
      </c>
      <c r="C544" s="31">
        <v>6</v>
      </c>
      <c r="D544" s="31">
        <v>1</v>
      </c>
      <c r="E544" s="31">
        <v>13</v>
      </c>
      <c r="F544" s="99"/>
      <c r="G544" s="99"/>
      <c r="H544" s="14">
        <f t="shared" ref="H544:H575" si="35">B544+C544+D544+E544</f>
        <v>32</v>
      </c>
      <c r="I544" s="45">
        <v>5</v>
      </c>
      <c r="J544" s="22">
        <f t="shared" si="33"/>
        <v>0.60377358490566035</v>
      </c>
      <c r="K544" s="20" t="s">
        <v>181</v>
      </c>
      <c r="L544" s="15" t="s">
        <v>1427</v>
      </c>
      <c r="M544" s="15" t="s">
        <v>304</v>
      </c>
      <c r="N544" s="15" t="s">
        <v>1076</v>
      </c>
      <c r="O544" s="17" t="s">
        <v>1418</v>
      </c>
      <c r="P544" s="20">
        <v>5</v>
      </c>
      <c r="Q544" s="21" t="s">
        <v>224</v>
      </c>
      <c r="R544" s="17" t="s">
        <v>1425</v>
      </c>
      <c r="S544" s="17" t="s">
        <v>314</v>
      </c>
      <c r="T544" s="17" t="s">
        <v>611</v>
      </c>
      <c r="U544" s="26"/>
    </row>
    <row r="545" spans="1:58" s="1" customFormat="1" ht="19.5" customHeight="1" x14ac:dyDescent="0.3">
      <c r="A545" s="45" t="s">
        <v>1820</v>
      </c>
      <c r="B545" s="31">
        <v>14</v>
      </c>
      <c r="C545" s="31">
        <v>10</v>
      </c>
      <c r="D545" s="31">
        <v>2</v>
      </c>
      <c r="E545" s="31">
        <v>6</v>
      </c>
      <c r="F545" s="99"/>
      <c r="G545" s="99"/>
      <c r="H545" s="14">
        <f t="shared" si="35"/>
        <v>32</v>
      </c>
      <c r="I545" s="45">
        <v>5</v>
      </c>
      <c r="J545" s="22">
        <f t="shared" si="33"/>
        <v>0.60377358490566035</v>
      </c>
      <c r="K545" s="20" t="s">
        <v>181</v>
      </c>
      <c r="L545" s="15" t="s">
        <v>1821</v>
      </c>
      <c r="M545" s="15" t="s">
        <v>787</v>
      </c>
      <c r="N545" s="15" t="s">
        <v>286</v>
      </c>
      <c r="O545" s="17" t="s">
        <v>1811</v>
      </c>
      <c r="P545" s="20">
        <v>5</v>
      </c>
      <c r="Q545" s="21" t="s">
        <v>1812</v>
      </c>
      <c r="R545" s="17" t="s">
        <v>1813</v>
      </c>
      <c r="S545" s="17" t="s">
        <v>434</v>
      </c>
      <c r="T545" s="17" t="s">
        <v>611</v>
      </c>
      <c r="U545" s="26"/>
    </row>
    <row r="546" spans="1:58" s="1" customFormat="1" ht="19.5" customHeight="1" x14ac:dyDescent="0.3">
      <c r="A546" s="45" t="s">
        <v>31</v>
      </c>
      <c r="B546" s="31">
        <v>12</v>
      </c>
      <c r="C546" s="31">
        <v>7</v>
      </c>
      <c r="D546" s="31">
        <v>1</v>
      </c>
      <c r="E546" s="31">
        <v>12</v>
      </c>
      <c r="F546" s="99"/>
      <c r="G546" s="99"/>
      <c r="H546" s="14">
        <f t="shared" si="35"/>
        <v>32</v>
      </c>
      <c r="I546" s="45">
        <v>4</v>
      </c>
      <c r="J546" s="22">
        <f t="shared" si="33"/>
        <v>0.60377358490566035</v>
      </c>
      <c r="K546" s="20" t="s">
        <v>181</v>
      </c>
      <c r="L546" s="15" t="s">
        <v>2279</v>
      </c>
      <c r="M546" s="15" t="s">
        <v>408</v>
      </c>
      <c r="N546" s="15" t="s">
        <v>564</v>
      </c>
      <c r="O546" s="17" t="s">
        <v>2222</v>
      </c>
      <c r="P546" s="20">
        <v>5</v>
      </c>
      <c r="Q546" s="21" t="s">
        <v>253</v>
      </c>
      <c r="R546" s="17" t="s">
        <v>2275</v>
      </c>
      <c r="S546" s="17" t="s">
        <v>317</v>
      </c>
      <c r="T546" s="17" t="s">
        <v>2276</v>
      </c>
      <c r="U546" s="26"/>
    </row>
    <row r="547" spans="1:58" s="1" customFormat="1" ht="19.5" customHeight="1" x14ac:dyDescent="0.3">
      <c r="A547" s="45" t="s">
        <v>43</v>
      </c>
      <c r="B547" s="31">
        <v>11</v>
      </c>
      <c r="C547" s="31">
        <v>10</v>
      </c>
      <c r="D547" s="31">
        <v>2</v>
      </c>
      <c r="E547" s="31">
        <v>9</v>
      </c>
      <c r="F547" s="99"/>
      <c r="G547" s="99"/>
      <c r="H547" s="14">
        <f t="shared" si="35"/>
        <v>32</v>
      </c>
      <c r="I547" s="45">
        <v>9</v>
      </c>
      <c r="J547" s="22">
        <f t="shared" si="33"/>
        <v>0.60377358490566035</v>
      </c>
      <c r="K547" s="118" t="s">
        <v>182</v>
      </c>
      <c r="L547" s="15" t="s">
        <v>1993</v>
      </c>
      <c r="M547" s="15" t="s">
        <v>309</v>
      </c>
      <c r="N547" s="15" t="s">
        <v>690</v>
      </c>
      <c r="O547" s="17" t="s">
        <v>2586</v>
      </c>
      <c r="P547" s="20">
        <v>5</v>
      </c>
      <c r="Q547" s="21" t="s">
        <v>253</v>
      </c>
      <c r="R547" s="17" t="s">
        <v>2587</v>
      </c>
      <c r="S547" s="17" t="s">
        <v>317</v>
      </c>
      <c r="T547" s="17" t="s">
        <v>662</v>
      </c>
      <c r="U547" s="26"/>
    </row>
    <row r="548" spans="1:58" s="1" customFormat="1" ht="19.5" customHeight="1" x14ac:dyDescent="0.3">
      <c r="A548" s="45" t="s">
        <v>17</v>
      </c>
      <c r="B548" s="31">
        <v>20</v>
      </c>
      <c r="C548" s="31">
        <v>4</v>
      </c>
      <c r="D548" s="31">
        <v>3</v>
      </c>
      <c r="E548" s="31">
        <v>5</v>
      </c>
      <c r="F548" s="99"/>
      <c r="G548" s="99"/>
      <c r="H548" s="14">
        <f t="shared" si="35"/>
        <v>32</v>
      </c>
      <c r="I548" s="45">
        <v>1</v>
      </c>
      <c r="J548" s="22">
        <f t="shared" si="33"/>
        <v>0.60377358490566035</v>
      </c>
      <c r="K548" s="70" t="s">
        <v>180</v>
      </c>
      <c r="L548" s="15" t="s">
        <v>2044</v>
      </c>
      <c r="M548" s="15" t="s">
        <v>515</v>
      </c>
      <c r="N548" s="15" t="s">
        <v>280</v>
      </c>
      <c r="O548" s="17" t="s">
        <v>2482</v>
      </c>
      <c r="P548" s="20">
        <v>5</v>
      </c>
      <c r="Q548" s="21" t="s">
        <v>253</v>
      </c>
      <c r="R548" s="17" t="s">
        <v>851</v>
      </c>
      <c r="S548" s="17" t="s">
        <v>317</v>
      </c>
      <c r="T548" s="17" t="s">
        <v>2045</v>
      </c>
      <c r="U548" s="26"/>
    </row>
    <row r="549" spans="1:58" s="1" customFormat="1" ht="19.5" customHeight="1" x14ac:dyDescent="0.3">
      <c r="A549" s="45" t="s">
        <v>2613</v>
      </c>
      <c r="B549" s="31">
        <v>11</v>
      </c>
      <c r="C549" s="31">
        <v>9</v>
      </c>
      <c r="D549" s="31">
        <v>2</v>
      </c>
      <c r="E549" s="31">
        <v>10</v>
      </c>
      <c r="F549" s="99"/>
      <c r="G549" s="99"/>
      <c r="H549" s="14">
        <f t="shared" si="35"/>
        <v>32</v>
      </c>
      <c r="I549" s="45">
        <v>9</v>
      </c>
      <c r="J549" s="22">
        <f t="shared" si="33"/>
        <v>0.60377358490566035</v>
      </c>
      <c r="K549" s="118" t="s">
        <v>182</v>
      </c>
      <c r="L549" s="15" t="s">
        <v>2614</v>
      </c>
      <c r="M549" s="15" t="s">
        <v>351</v>
      </c>
      <c r="N549" s="15" t="s">
        <v>235</v>
      </c>
      <c r="O549" s="17" t="s">
        <v>2586</v>
      </c>
      <c r="P549" s="20">
        <v>5</v>
      </c>
      <c r="Q549" s="21" t="s">
        <v>253</v>
      </c>
      <c r="R549" s="17" t="s">
        <v>2587</v>
      </c>
      <c r="S549" s="17" t="s">
        <v>317</v>
      </c>
      <c r="T549" s="17" t="s">
        <v>662</v>
      </c>
      <c r="U549" s="26"/>
    </row>
    <row r="550" spans="1:58" s="1" customFormat="1" ht="19.5" customHeight="1" x14ac:dyDescent="0.3">
      <c r="A550" s="45" t="s">
        <v>19</v>
      </c>
      <c r="B550" s="31">
        <v>9</v>
      </c>
      <c r="C550" s="31">
        <v>10</v>
      </c>
      <c r="D550" s="31">
        <v>2</v>
      </c>
      <c r="E550" s="31">
        <v>11</v>
      </c>
      <c r="F550" s="99"/>
      <c r="G550" s="99"/>
      <c r="H550" s="14">
        <f t="shared" si="35"/>
        <v>32</v>
      </c>
      <c r="I550" s="45">
        <v>3</v>
      </c>
      <c r="J550" s="22">
        <f t="shared" si="33"/>
        <v>0.60377358490566035</v>
      </c>
      <c r="K550" s="20" t="s">
        <v>181</v>
      </c>
      <c r="L550" s="15" t="s">
        <v>1900</v>
      </c>
      <c r="M550" s="15" t="s">
        <v>293</v>
      </c>
      <c r="N550" s="15" t="s">
        <v>198</v>
      </c>
      <c r="O550" s="17" t="s">
        <v>1896</v>
      </c>
      <c r="P550" s="20">
        <v>5</v>
      </c>
      <c r="Q550" s="21" t="s">
        <v>223</v>
      </c>
      <c r="R550" s="17" t="s">
        <v>1897</v>
      </c>
      <c r="S550" s="17" t="s">
        <v>340</v>
      </c>
      <c r="T550" s="17" t="s">
        <v>1898</v>
      </c>
      <c r="U550" s="58"/>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row>
    <row r="551" spans="1:58" s="1" customFormat="1" ht="19.5" customHeight="1" x14ac:dyDescent="0.3">
      <c r="A551" s="45" t="s">
        <v>47</v>
      </c>
      <c r="B551" s="31">
        <v>11</v>
      </c>
      <c r="C551" s="31">
        <v>10</v>
      </c>
      <c r="D551" s="31">
        <v>2</v>
      </c>
      <c r="E551" s="31">
        <v>9</v>
      </c>
      <c r="F551" s="99"/>
      <c r="G551" s="99"/>
      <c r="H551" s="14">
        <f t="shared" si="35"/>
        <v>32</v>
      </c>
      <c r="I551" s="45">
        <v>9</v>
      </c>
      <c r="J551" s="22">
        <f t="shared" si="33"/>
        <v>0.60377358490566035</v>
      </c>
      <c r="K551" s="118" t="s">
        <v>182</v>
      </c>
      <c r="L551" s="15" t="s">
        <v>2615</v>
      </c>
      <c r="M551" s="15" t="s">
        <v>431</v>
      </c>
      <c r="N551" s="15" t="s">
        <v>281</v>
      </c>
      <c r="O551" s="17" t="s">
        <v>2586</v>
      </c>
      <c r="P551" s="20">
        <v>5</v>
      </c>
      <c r="Q551" s="21" t="s">
        <v>253</v>
      </c>
      <c r="R551" s="17" t="s">
        <v>2587</v>
      </c>
      <c r="S551" s="17" t="s">
        <v>317</v>
      </c>
      <c r="T551" s="17" t="s">
        <v>662</v>
      </c>
      <c r="U551" s="26"/>
    </row>
    <row r="552" spans="1:58" s="1" customFormat="1" ht="19.5" customHeight="1" x14ac:dyDescent="0.3">
      <c r="A552" s="45" t="s">
        <v>19</v>
      </c>
      <c r="B552" s="31">
        <v>12</v>
      </c>
      <c r="C552" s="31">
        <v>6</v>
      </c>
      <c r="D552" s="31">
        <v>1</v>
      </c>
      <c r="E552" s="31">
        <v>13</v>
      </c>
      <c r="F552" s="99"/>
      <c r="G552" s="99"/>
      <c r="H552" s="14">
        <f t="shared" si="35"/>
        <v>32</v>
      </c>
      <c r="I552" s="45">
        <v>3</v>
      </c>
      <c r="J552" s="22">
        <f t="shared" si="33"/>
        <v>0.60377358490566035</v>
      </c>
      <c r="K552" s="20" t="s">
        <v>181</v>
      </c>
      <c r="L552" s="15" t="s">
        <v>1126</v>
      </c>
      <c r="M552" s="15" t="s">
        <v>1127</v>
      </c>
      <c r="N552" s="15" t="s">
        <v>1128</v>
      </c>
      <c r="O552" s="17" t="s">
        <v>1122</v>
      </c>
      <c r="P552" s="20">
        <v>5</v>
      </c>
      <c r="Q552" s="21" t="s">
        <v>223</v>
      </c>
      <c r="R552" s="17" t="s">
        <v>1123</v>
      </c>
      <c r="S552" s="17" t="s">
        <v>1124</v>
      </c>
      <c r="T552" s="17" t="s">
        <v>406</v>
      </c>
      <c r="U552" s="57"/>
    </row>
    <row r="553" spans="1:58" s="1" customFormat="1" ht="19.5" customHeight="1" x14ac:dyDescent="0.3">
      <c r="A553" s="45" t="s">
        <v>18</v>
      </c>
      <c r="B553" s="31">
        <v>12</v>
      </c>
      <c r="C553" s="31">
        <v>8</v>
      </c>
      <c r="D553" s="31">
        <v>1</v>
      </c>
      <c r="E553" s="31">
        <v>11</v>
      </c>
      <c r="F553" s="99"/>
      <c r="G553" s="99"/>
      <c r="H553" s="14">
        <f t="shared" si="35"/>
        <v>32</v>
      </c>
      <c r="I553" s="45">
        <v>6</v>
      </c>
      <c r="J553" s="22">
        <f t="shared" si="33"/>
        <v>0.60377358490566035</v>
      </c>
      <c r="K553" s="45" t="s">
        <v>182</v>
      </c>
      <c r="L553" s="49" t="s">
        <v>2706</v>
      </c>
      <c r="M553" s="49" t="s">
        <v>515</v>
      </c>
      <c r="N553" s="49" t="s">
        <v>310</v>
      </c>
      <c r="O553" s="17" t="s">
        <v>2699</v>
      </c>
      <c r="P553" s="21">
        <v>5</v>
      </c>
      <c r="Q553" s="21">
        <v>3</v>
      </c>
      <c r="R553" s="17" t="s">
        <v>2700</v>
      </c>
      <c r="S553" s="17" t="s">
        <v>256</v>
      </c>
      <c r="T553" s="17" t="s">
        <v>2701</v>
      </c>
      <c r="U553" s="26"/>
    </row>
    <row r="554" spans="1:58" s="1" customFormat="1" ht="19.5" customHeight="1" x14ac:dyDescent="0.3">
      <c r="A554" s="45" t="s">
        <v>18</v>
      </c>
      <c r="B554" s="31">
        <v>10</v>
      </c>
      <c r="C554" s="31">
        <v>8</v>
      </c>
      <c r="D554" s="31">
        <v>0</v>
      </c>
      <c r="E554" s="31">
        <v>14</v>
      </c>
      <c r="F554" s="99"/>
      <c r="G554" s="99"/>
      <c r="H554" s="14">
        <f t="shared" si="35"/>
        <v>32</v>
      </c>
      <c r="I554" s="45">
        <v>6</v>
      </c>
      <c r="J554" s="22">
        <f t="shared" si="33"/>
        <v>0.60377358490566035</v>
      </c>
      <c r="K554" s="20" t="s">
        <v>181</v>
      </c>
      <c r="L554" s="15" t="s">
        <v>1175</v>
      </c>
      <c r="M554" s="15" t="s">
        <v>544</v>
      </c>
      <c r="N554" s="15" t="s">
        <v>210</v>
      </c>
      <c r="O554" s="17" t="s">
        <v>1362</v>
      </c>
      <c r="P554" s="20">
        <v>5</v>
      </c>
      <c r="Q554" s="21" t="s">
        <v>253</v>
      </c>
      <c r="R554" s="17" t="s">
        <v>1363</v>
      </c>
      <c r="S554" s="17" t="s">
        <v>317</v>
      </c>
      <c r="T554" s="17" t="s">
        <v>269</v>
      </c>
      <c r="U554" s="26"/>
    </row>
    <row r="555" spans="1:58" s="1" customFormat="1" ht="19.5" customHeight="1" x14ac:dyDescent="0.3">
      <c r="A555" s="118" t="s">
        <v>19</v>
      </c>
      <c r="B555" s="31">
        <v>9</v>
      </c>
      <c r="C555" s="31">
        <v>9</v>
      </c>
      <c r="D555" s="31">
        <v>1</v>
      </c>
      <c r="E555" s="31">
        <v>13</v>
      </c>
      <c r="F555" s="99"/>
      <c r="G555" s="99"/>
      <c r="H555" s="14">
        <f t="shared" si="35"/>
        <v>32</v>
      </c>
      <c r="I555" s="118">
        <v>4</v>
      </c>
      <c r="J555" s="22">
        <f t="shared" si="33"/>
        <v>0.60377358490566035</v>
      </c>
      <c r="K555" s="20" t="s">
        <v>181</v>
      </c>
      <c r="L555" s="15" t="s">
        <v>270</v>
      </c>
      <c r="M555" s="15" t="s">
        <v>212</v>
      </c>
      <c r="N555" s="15" t="s">
        <v>220</v>
      </c>
      <c r="O555" s="17" t="s">
        <v>279</v>
      </c>
      <c r="P555" s="20">
        <v>5</v>
      </c>
      <c r="Q555" s="21" t="s">
        <v>253</v>
      </c>
      <c r="R555" s="17" t="s">
        <v>282</v>
      </c>
      <c r="S555" s="17" t="s">
        <v>283</v>
      </c>
      <c r="T555" s="17" t="s">
        <v>269</v>
      </c>
      <c r="U555" s="26"/>
    </row>
    <row r="556" spans="1:58" s="1" customFormat="1" ht="19.5" customHeight="1" x14ac:dyDescent="0.3">
      <c r="A556" s="45" t="s">
        <v>20</v>
      </c>
      <c r="B556" s="31">
        <v>7</v>
      </c>
      <c r="C556" s="31">
        <v>8</v>
      </c>
      <c r="D556" s="31">
        <v>1</v>
      </c>
      <c r="E556" s="31">
        <v>16</v>
      </c>
      <c r="F556" s="99"/>
      <c r="G556" s="99"/>
      <c r="H556" s="14">
        <f t="shared" si="35"/>
        <v>32</v>
      </c>
      <c r="I556" s="45">
        <v>3</v>
      </c>
      <c r="J556" s="22">
        <f t="shared" si="33"/>
        <v>0.60377358490566035</v>
      </c>
      <c r="K556" s="20" t="s">
        <v>181</v>
      </c>
      <c r="L556" s="15" t="s">
        <v>585</v>
      </c>
      <c r="M556" s="15" t="s">
        <v>245</v>
      </c>
      <c r="N556" s="15" t="s">
        <v>210</v>
      </c>
      <c r="O556" s="17" t="s">
        <v>1122</v>
      </c>
      <c r="P556" s="20">
        <v>5</v>
      </c>
      <c r="Q556" s="21" t="s">
        <v>223</v>
      </c>
      <c r="R556" s="17" t="s">
        <v>1123</v>
      </c>
      <c r="S556" s="17" t="s">
        <v>1124</v>
      </c>
      <c r="T556" s="17" t="s">
        <v>406</v>
      </c>
      <c r="U556" s="57"/>
    </row>
    <row r="557" spans="1:58" s="1" customFormat="1" ht="19.5" customHeight="1" x14ac:dyDescent="0.3">
      <c r="A557" s="45" t="s">
        <v>1822</v>
      </c>
      <c r="B557" s="31">
        <v>11</v>
      </c>
      <c r="C557" s="31">
        <v>10</v>
      </c>
      <c r="D557" s="31">
        <v>3</v>
      </c>
      <c r="E557" s="31">
        <v>7</v>
      </c>
      <c r="F557" s="99"/>
      <c r="G557" s="99"/>
      <c r="H557" s="14">
        <f t="shared" si="35"/>
        <v>31</v>
      </c>
      <c r="I557" s="45">
        <v>6</v>
      </c>
      <c r="J557" s="22">
        <f t="shared" si="33"/>
        <v>0.58490566037735847</v>
      </c>
      <c r="K557" s="20" t="s">
        <v>181</v>
      </c>
      <c r="L557" s="15" t="s">
        <v>1823</v>
      </c>
      <c r="M557" s="15" t="s">
        <v>1824</v>
      </c>
      <c r="N557" s="15" t="s">
        <v>336</v>
      </c>
      <c r="O557" s="17" t="s">
        <v>1811</v>
      </c>
      <c r="P557" s="20">
        <v>5</v>
      </c>
      <c r="Q557" s="21" t="s">
        <v>1812</v>
      </c>
      <c r="R557" s="17" t="s">
        <v>1813</v>
      </c>
      <c r="S557" s="17" t="s">
        <v>434</v>
      </c>
      <c r="T557" s="17" t="s">
        <v>611</v>
      </c>
      <c r="U557" s="26"/>
    </row>
    <row r="558" spans="1:58" s="1" customFormat="1" ht="19.5" customHeight="1" x14ac:dyDescent="0.3">
      <c r="A558" s="45" t="s">
        <v>19</v>
      </c>
      <c r="B558" s="31">
        <v>16</v>
      </c>
      <c r="C558" s="31">
        <v>8</v>
      </c>
      <c r="D558" s="31">
        <v>1</v>
      </c>
      <c r="E558" s="31">
        <v>6</v>
      </c>
      <c r="F558" s="99"/>
      <c r="G558" s="99"/>
      <c r="H558" s="14">
        <f t="shared" si="35"/>
        <v>31</v>
      </c>
      <c r="I558" s="45">
        <v>7</v>
      </c>
      <c r="J558" s="22">
        <f t="shared" si="33"/>
        <v>0.58490566037735847</v>
      </c>
      <c r="K558" s="118" t="s">
        <v>182</v>
      </c>
      <c r="L558" s="49" t="s">
        <v>2707</v>
      </c>
      <c r="M558" s="49" t="s">
        <v>403</v>
      </c>
      <c r="N558" s="49" t="s">
        <v>286</v>
      </c>
      <c r="O558" s="17" t="s">
        <v>2699</v>
      </c>
      <c r="P558" s="21">
        <v>5</v>
      </c>
      <c r="Q558" s="21">
        <v>1</v>
      </c>
      <c r="R558" s="17" t="s">
        <v>2700</v>
      </c>
      <c r="S558" s="17" t="s">
        <v>256</v>
      </c>
      <c r="T558" s="17" t="s">
        <v>2701</v>
      </c>
      <c r="U558" s="26"/>
    </row>
    <row r="559" spans="1:58" s="1" customFormat="1" ht="19.5" customHeight="1" x14ac:dyDescent="0.3">
      <c r="A559" s="45" t="s">
        <v>29</v>
      </c>
      <c r="B559" s="31">
        <v>8</v>
      </c>
      <c r="C559" s="31">
        <v>10</v>
      </c>
      <c r="D559" s="31">
        <v>2</v>
      </c>
      <c r="E559" s="31">
        <v>11</v>
      </c>
      <c r="F559" s="99"/>
      <c r="G559" s="99"/>
      <c r="H559" s="14">
        <f t="shared" si="35"/>
        <v>31</v>
      </c>
      <c r="I559" s="45">
        <v>5</v>
      </c>
      <c r="J559" s="22">
        <f t="shared" si="33"/>
        <v>0.58490566037735847</v>
      </c>
      <c r="K559" s="20" t="s">
        <v>181</v>
      </c>
      <c r="L559" s="15" t="s">
        <v>2280</v>
      </c>
      <c r="M559" s="15" t="s">
        <v>2281</v>
      </c>
      <c r="N559" s="15" t="s">
        <v>387</v>
      </c>
      <c r="O559" s="17" t="s">
        <v>2222</v>
      </c>
      <c r="P559" s="20">
        <v>5</v>
      </c>
      <c r="Q559" s="21" t="s">
        <v>253</v>
      </c>
      <c r="R559" s="17" t="s">
        <v>2275</v>
      </c>
      <c r="S559" s="17" t="s">
        <v>317</v>
      </c>
      <c r="T559" s="17" t="s">
        <v>2276</v>
      </c>
      <c r="U559" s="26"/>
    </row>
    <row r="560" spans="1:58" s="1" customFormat="1" ht="19.5" customHeight="1" x14ac:dyDescent="0.3">
      <c r="A560" s="45" t="s">
        <v>29</v>
      </c>
      <c r="B560" s="31">
        <v>9</v>
      </c>
      <c r="C560" s="31">
        <v>8</v>
      </c>
      <c r="D560" s="31">
        <v>0</v>
      </c>
      <c r="E560" s="31">
        <v>14</v>
      </c>
      <c r="F560" s="99"/>
      <c r="G560" s="99"/>
      <c r="H560" s="14">
        <f t="shared" si="35"/>
        <v>31</v>
      </c>
      <c r="I560" s="45">
        <v>2</v>
      </c>
      <c r="J560" s="22">
        <f t="shared" si="33"/>
        <v>0.58490566037735847</v>
      </c>
      <c r="K560" s="118" t="s">
        <v>181</v>
      </c>
      <c r="L560" s="15" t="s">
        <v>804</v>
      </c>
      <c r="M560" s="15" t="s">
        <v>293</v>
      </c>
      <c r="N560" s="15" t="s">
        <v>296</v>
      </c>
      <c r="O560" s="17" t="s">
        <v>801</v>
      </c>
      <c r="P560" s="20">
        <v>5</v>
      </c>
      <c r="Q560" s="21" t="s">
        <v>802</v>
      </c>
      <c r="R560" s="17" t="s">
        <v>2464</v>
      </c>
      <c r="S560" s="17"/>
      <c r="T560" s="17"/>
      <c r="U560" s="26"/>
    </row>
    <row r="561" spans="1:21" s="1" customFormat="1" ht="19.5" customHeight="1" x14ac:dyDescent="0.3">
      <c r="A561" s="45" t="s">
        <v>23</v>
      </c>
      <c r="B561" s="31">
        <v>15</v>
      </c>
      <c r="C561" s="31">
        <v>11</v>
      </c>
      <c r="D561" s="31">
        <v>1</v>
      </c>
      <c r="E561" s="31">
        <v>4</v>
      </c>
      <c r="F561" s="99"/>
      <c r="G561" s="99"/>
      <c r="H561" s="14">
        <f t="shared" si="35"/>
        <v>31</v>
      </c>
      <c r="I561" s="45">
        <v>5</v>
      </c>
      <c r="J561" s="22">
        <f t="shared" si="33"/>
        <v>0.58490566037735847</v>
      </c>
      <c r="K561" s="118" t="s">
        <v>181</v>
      </c>
      <c r="L561" s="15" t="s">
        <v>1704</v>
      </c>
      <c r="M561" s="15" t="s">
        <v>619</v>
      </c>
      <c r="N561" s="15" t="s">
        <v>406</v>
      </c>
      <c r="O561" s="17" t="s">
        <v>1695</v>
      </c>
      <c r="P561" s="20">
        <v>5</v>
      </c>
      <c r="Q561" s="21" t="s">
        <v>1705</v>
      </c>
      <c r="R561" s="17" t="s">
        <v>1697</v>
      </c>
      <c r="S561" s="17" t="s">
        <v>243</v>
      </c>
      <c r="T561" s="17" t="s">
        <v>249</v>
      </c>
      <c r="U561" s="26"/>
    </row>
    <row r="562" spans="1:21" s="1" customFormat="1" ht="19.5" customHeight="1" x14ac:dyDescent="0.3">
      <c r="A562" s="45" t="s">
        <v>20</v>
      </c>
      <c r="B562" s="31">
        <v>15</v>
      </c>
      <c r="C562" s="31">
        <v>12</v>
      </c>
      <c r="D562" s="31">
        <v>1</v>
      </c>
      <c r="E562" s="31">
        <v>3</v>
      </c>
      <c r="F562" s="99"/>
      <c r="G562" s="99"/>
      <c r="H562" s="14">
        <f t="shared" si="35"/>
        <v>31</v>
      </c>
      <c r="I562" s="45">
        <v>4</v>
      </c>
      <c r="J562" s="22">
        <f t="shared" si="33"/>
        <v>0.58490566037735847</v>
      </c>
      <c r="K562" s="118" t="s">
        <v>182</v>
      </c>
      <c r="L562" s="15" t="s">
        <v>1090</v>
      </c>
      <c r="M562" s="15" t="s">
        <v>301</v>
      </c>
      <c r="N562" s="15" t="s">
        <v>296</v>
      </c>
      <c r="O562" s="17" t="s">
        <v>1071</v>
      </c>
      <c r="P562" s="20">
        <v>5</v>
      </c>
      <c r="Q562" s="21" t="s">
        <v>1705</v>
      </c>
      <c r="R562" s="17" t="s">
        <v>1080</v>
      </c>
      <c r="S562" s="17" t="s">
        <v>1081</v>
      </c>
      <c r="T562" s="17" t="s">
        <v>1082</v>
      </c>
      <c r="U562" s="26"/>
    </row>
    <row r="563" spans="1:21" s="1" customFormat="1" ht="19.5" customHeight="1" x14ac:dyDescent="0.3">
      <c r="A563" s="45" t="s">
        <v>18</v>
      </c>
      <c r="B563" s="31">
        <v>10</v>
      </c>
      <c r="C563" s="31">
        <v>10</v>
      </c>
      <c r="D563" s="31">
        <v>0</v>
      </c>
      <c r="E563" s="31">
        <v>11</v>
      </c>
      <c r="F563" s="99"/>
      <c r="G563" s="99"/>
      <c r="H563" s="14">
        <f t="shared" si="35"/>
        <v>31</v>
      </c>
      <c r="I563" s="45">
        <v>5</v>
      </c>
      <c r="J563" s="22">
        <f t="shared" si="33"/>
        <v>0.58490566037735847</v>
      </c>
      <c r="K563" s="20" t="s">
        <v>181</v>
      </c>
      <c r="L563" s="15" t="s">
        <v>1013</v>
      </c>
      <c r="M563" s="15" t="s">
        <v>1014</v>
      </c>
      <c r="N563" s="15" t="s">
        <v>201</v>
      </c>
      <c r="O563" s="17" t="s">
        <v>996</v>
      </c>
      <c r="P563" s="20">
        <v>5</v>
      </c>
      <c r="Q563" s="21" t="s">
        <v>224</v>
      </c>
      <c r="R563" s="17" t="s">
        <v>1007</v>
      </c>
      <c r="S563" s="17" t="s">
        <v>1008</v>
      </c>
      <c r="T563" s="17" t="s">
        <v>1009</v>
      </c>
      <c r="U563" s="26"/>
    </row>
    <row r="564" spans="1:21" s="1" customFormat="1" ht="19.5" customHeight="1" x14ac:dyDescent="0.3">
      <c r="A564" s="45" t="s">
        <v>19</v>
      </c>
      <c r="B564" s="31">
        <v>11</v>
      </c>
      <c r="C564" s="31">
        <v>9</v>
      </c>
      <c r="D564" s="31">
        <v>2</v>
      </c>
      <c r="E564" s="31">
        <v>9</v>
      </c>
      <c r="F564" s="99"/>
      <c r="G564" s="99"/>
      <c r="H564" s="14">
        <f t="shared" si="35"/>
        <v>31</v>
      </c>
      <c r="I564" s="45">
        <v>1</v>
      </c>
      <c r="J564" s="22">
        <f t="shared" si="33"/>
        <v>0.58490566037735847</v>
      </c>
      <c r="K564" s="20" t="s">
        <v>180</v>
      </c>
      <c r="L564" s="15" t="s">
        <v>1244</v>
      </c>
      <c r="M564" s="15" t="s">
        <v>598</v>
      </c>
      <c r="N564" s="15" t="s">
        <v>267</v>
      </c>
      <c r="O564" s="17" t="s">
        <v>1231</v>
      </c>
      <c r="P564" s="20">
        <v>5</v>
      </c>
      <c r="Q564" s="21" t="s">
        <v>224</v>
      </c>
      <c r="R564" s="17" t="s">
        <v>1245</v>
      </c>
      <c r="S564" s="17" t="s">
        <v>317</v>
      </c>
      <c r="T564" s="17" t="s">
        <v>299</v>
      </c>
      <c r="U564" s="26"/>
    </row>
    <row r="565" spans="1:21" s="1" customFormat="1" ht="19.5" customHeight="1" x14ac:dyDescent="0.3">
      <c r="A565" s="45" t="s">
        <v>50</v>
      </c>
      <c r="B565" s="31">
        <v>9</v>
      </c>
      <c r="C565" s="31">
        <v>8</v>
      </c>
      <c r="D565" s="31">
        <v>2</v>
      </c>
      <c r="E565" s="31">
        <v>12</v>
      </c>
      <c r="F565" s="99"/>
      <c r="G565" s="99"/>
      <c r="H565" s="14">
        <f t="shared" si="35"/>
        <v>31</v>
      </c>
      <c r="I565" s="45">
        <v>5</v>
      </c>
      <c r="J565" s="22">
        <f t="shared" si="33"/>
        <v>0.58490566037735847</v>
      </c>
      <c r="K565" s="20" t="s">
        <v>181</v>
      </c>
      <c r="L565" s="15" t="s">
        <v>268</v>
      </c>
      <c r="M565" s="15" t="s">
        <v>243</v>
      </c>
      <c r="N565" s="15" t="s">
        <v>269</v>
      </c>
      <c r="O565" s="17" t="s">
        <v>279</v>
      </c>
      <c r="P565" s="20">
        <v>5</v>
      </c>
      <c r="Q565" s="21" t="s">
        <v>241</v>
      </c>
      <c r="R565" s="17" t="s">
        <v>282</v>
      </c>
      <c r="S565" s="17" t="s">
        <v>283</v>
      </c>
      <c r="T565" s="17" t="s">
        <v>269</v>
      </c>
      <c r="U565" s="26"/>
    </row>
    <row r="566" spans="1:21" s="1" customFormat="1" ht="19.5" customHeight="1" x14ac:dyDescent="0.3">
      <c r="A566" s="45" t="s">
        <v>38</v>
      </c>
      <c r="B566" s="31">
        <v>8</v>
      </c>
      <c r="C566" s="31">
        <v>9</v>
      </c>
      <c r="D566" s="31">
        <v>0</v>
      </c>
      <c r="E566" s="31">
        <v>14</v>
      </c>
      <c r="F566" s="99"/>
      <c r="G566" s="99"/>
      <c r="H566" s="14">
        <f t="shared" si="35"/>
        <v>31</v>
      </c>
      <c r="I566" s="45">
        <v>7</v>
      </c>
      <c r="J566" s="22">
        <f t="shared" si="33"/>
        <v>0.58490566037735847</v>
      </c>
      <c r="K566" s="20" t="s">
        <v>181</v>
      </c>
      <c r="L566" s="15" t="s">
        <v>1369</v>
      </c>
      <c r="M566" s="15" t="s">
        <v>431</v>
      </c>
      <c r="N566" s="15" t="s">
        <v>286</v>
      </c>
      <c r="O566" s="17" t="s">
        <v>1362</v>
      </c>
      <c r="P566" s="20">
        <v>5</v>
      </c>
      <c r="Q566" s="21" t="s">
        <v>240</v>
      </c>
      <c r="R566" s="17" t="s">
        <v>1363</v>
      </c>
      <c r="S566" s="17" t="s">
        <v>317</v>
      </c>
      <c r="T566" s="17" t="s">
        <v>269</v>
      </c>
      <c r="U566" s="26"/>
    </row>
    <row r="567" spans="1:21" s="1" customFormat="1" ht="19.5" customHeight="1" x14ac:dyDescent="0.3">
      <c r="A567" s="45" t="s">
        <v>29</v>
      </c>
      <c r="B567" s="31">
        <v>12</v>
      </c>
      <c r="C567" s="31">
        <v>8</v>
      </c>
      <c r="D567" s="31">
        <v>0</v>
      </c>
      <c r="E567" s="31">
        <v>11</v>
      </c>
      <c r="F567" s="99"/>
      <c r="G567" s="99"/>
      <c r="H567" s="14">
        <f t="shared" si="35"/>
        <v>31</v>
      </c>
      <c r="I567" s="45">
        <v>7</v>
      </c>
      <c r="J567" s="22">
        <f t="shared" si="33"/>
        <v>0.58490566037735847</v>
      </c>
      <c r="K567" s="118" t="s">
        <v>182</v>
      </c>
      <c r="L567" s="49" t="s">
        <v>565</v>
      </c>
      <c r="M567" s="49" t="s">
        <v>197</v>
      </c>
      <c r="N567" s="49" t="s">
        <v>325</v>
      </c>
      <c r="O567" s="17" t="s">
        <v>2699</v>
      </c>
      <c r="P567" s="21">
        <v>5</v>
      </c>
      <c r="Q567" s="21">
        <v>1</v>
      </c>
      <c r="R567" s="17" t="s">
        <v>2700</v>
      </c>
      <c r="S567" s="17" t="s">
        <v>256</v>
      </c>
      <c r="T567" s="17" t="s">
        <v>2701</v>
      </c>
      <c r="U567" s="26"/>
    </row>
    <row r="568" spans="1:21" s="1" customFormat="1" ht="19.5" customHeight="1" x14ac:dyDescent="0.3">
      <c r="A568" s="45" t="s">
        <v>22</v>
      </c>
      <c r="B568" s="31">
        <v>12</v>
      </c>
      <c r="C568" s="31">
        <v>9</v>
      </c>
      <c r="D568" s="31">
        <v>0</v>
      </c>
      <c r="E568" s="31">
        <v>10</v>
      </c>
      <c r="F568" s="99"/>
      <c r="G568" s="99"/>
      <c r="H568" s="14">
        <f t="shared" si="35"/>
        <v>31</v>
      </c>
      <c r="I568" s="45">
        <v>3</v>
      </c>
      <c r="J568" s="22">
        <f t="shared" si="33"/>
        <v>0.58490566037735847</v>
      </c>
      <c r="K568" s="118" t="s">
        <v>182</v>
      </c>
      <c r="L568" s="15" t="s">
        <v>2417</v>
      </c>
      <c r="M568" s="15" t="s">
        <v>990</v>
      </c>
      <c r="N568" s="15" t="s">
        <v>443</v>
      </c>
      <c r="O568" s="17" t="s">
        <v>2413</v>
      </c>
      <c r="P568" s="20">
        <v>5</v>
      </c>
      <c r="Q568" s="21" t="s">
        <v>253</v>
      </c>
      <c r="R568" s="17" t="s">
        <v>2414</v>
      </c>
      <c r="S568" s="17" t="s">
        <v>939</v>
      </c>
      <c r="T568" s="17" t="s">
        <v>336</v>
      </c>
      <c r="U568" s="26"/>
    </row>
    <row r="569" spans="1:21" s="1" customFormat="1" ht="19.5" customHeight="1" x14ac:dyDescent="0.3">
      <c r="A569" s="45" t="s">
        <v>50</v>
      </c>
      <c r="B569" s="31">
        <v>12</v>
      </c>
      <c r="C569" s="31">
        <v>9</v>
      </c>
      <c r="D569" s="31">
        <v>2</v>
      </c>
      <c r="E569" s="31">
        <v>7</v>
      </c>
      <c r="F569" s="99"/>
      <c r="G569" s="99"/>
      <c r="H569" s="14">
        <f t="shared" si="35"/>
        <v>30</v>
      </c>
      <c r="I569" s="45">
        <v>10</v>
      </c>
      <c r="J569" s="22">
        <f t="shared" si="33"/>
        <v>0.56603773584905659</v>
      </c>
      <c r="K569" s="118" t="s">
        <v>182</v>
      </c>
      <c r="L569" s="15" t="s">
        <v>2616</v>
      </c>
      <c r="M569" s="15" t="s">
        <v>619</v>
      </c>
      <c r="N569" s="15" t="s">
        <v>257</v>
      </c>
      <c r="O569" s="17" t="s">
        <v>2586</v>
      </c>
      <c r="P569" s="20">
        <v>5</v>
      </c>
      <c r="Q569" s="21" t="s">
        <v>253</v>
      </c>
      <c r="R569" s="17" t="s">
        <v>2587</v>
      </c>
      <c r="S569" s="17" t="s">
        <v>317</v>
      </c>
      <c r="T569" s="17" t="s">
        <v>662</v>
      </c>
      <c r="U569" s="26"/>
    </row>
    <row r="570" spans="1:21" s="1" customFormat="1" ht="19.5" customHeight="1" x14ac:dyDescent="0.3">
      <c r="A570" s="45" t="s">
        <v>42</v>
      </c>
      <c r="B570" s="31">
        <v>9</v>
      </c>
      <c r="C570" s="31">
        <v>8</v>
      </c>
      <c r="D570" s="31">
        <v>1</v>
      </c>
      <c r="E570" s="31">
        <v>12</v>
      </c>
      <c r="F570" s="99"/>
      <c r="G570" s="99"/>
      <c r="H570" s="14">
        <f t="shared" si="35"/>
        <v>30</v>
      </c>
      <c r="I570" s="45">
        <v>6</v>
      </c>
      <c r="J570" s="22">
        <f t="shared" si="33"/>
        <v>0.56603773584905659</v>
      </c>
      <c r="K570" s="20" t="s">
        <v>181</v>
      </c>
      <c r="L570" s="15" t="s">
        <v>277</v>
      </c>
      <c r="M570" s="15" t="s">
        <v>278</v>
      </c>
      <c r="N570" s="15" t="s">
        <v>281</v>
      </c>
      <c r="O570" s="17" t="s">
        <v>279</v>
      </c>
      <c r="P570" s="20">
        <v>5</v>
      </c>
      <c r="Q570" s="21" t="s">
        <v>240</v>
      </c>
      <c r="R570" s="17" t="s">
        <v>282</v>
      </c>
      <c r="S570" s="17" t="s">
        <v>283</v>
      </c>
      <c r="T570" s="17" t="s">
        <v>269</v>
      </c>
      <c r="U570" s="26"/>
    </row>
    <row r="571" spans="1:21" s="1" customFormat="1" ht="19.5" customHeight="1" x14ac:dyDescent="0.3">
      <c r="A571" s="28" t="s">
        <v>41</v>
      </c>
      <c r="B571" s="120">
        <v>10</v>
      </c>
      <c r="C571" s="120">
        <v>9</v>
      </c>
      <c r="D571" s="120">
        <v>0</v>
      </c>
      <c r="E571" s="120">
        <v>11</v>
      </c>
      <c r="F571" s="124"/>
      <c r="G571" s="124"/>
      <c r="H571" s="14">
        <f t="shared" si="35"/>
        <v>30</v>
      </c>
      <c r="I571" s="28">
        <v>8</v>
      </c>
      <c r="J571" s="22">
        <f t="shared" si="33"/>
        <v>0.56603773584905659</v>
      </c>
      <c r="K571" s="28" t="s">
        <v>182</v>
      </c>
      <c r="L571" s="24" t="s">
        <v>1373</v>
      </c>
      <c r="M571" s="24" t="s">
        <v>389</v>
      </c>
      <c r="N571" s="24" t="s">
        <v>215</v>
      </c>
      <c r="O571" s="17" t="s">
        <v>1362</v>
      </c>
      <c r="P571" s="20">
        <v>5</v>
      </c>
      <c r="Q571" s="21" t="s">
        <v>240</v>
      </c>
      <c r="R571" s="17" t="s">
        <v>1363</v>
      </c>
      <c r="S571" s="17" t="s">
        <v>317</v>
      </c>
      <c r="T571" s="17" t="s">
        <v>269</v>
      </c>
      <c r="U571" s="26"/>
    </row>
    <row r="572" spans="1:21" s="1" customFormat="1" ht="19.5" customHeight="1" x14ac:dyDescent="0.3">
      <c r="A572" s="45" t="s">
        <v>48</v>
      </c>
      <c r="B572" s="31">
        <v>8</v>
      </c>
      <c r="C572" s="31">
        <v>8</v>
      </c>
      <c r="D572" s="31">
        <v>2</v>
      </c>
      <c r="E572" s="31">
        <v>12</v>
      </c>
      <c r="F572" s="99"/>
      <c r="G572" s="99"/>
      <c r="H572" s="14">
        <f t="shared" si="35"/>
        <v>30</v>
      </c>
      <c r="I572" s="45">
        <v>6</v>
      </c>
      <c r="J572" s="22">
        <f t="shared" si="33"/>
        <v>0.56603773584905659</v>
      </c>
      <c r="K572" s="20" t="s">
        <v>181</v>
      </c>
      <c r="L572" s="15" t="s">
        <v>265</v>
      </c>
      <c r="M572" s="15" t="s">
        <v>266</v>
      </c>
      <c r="N572" s="15" t="s">
        <v>267</v>
      </c>
      <c r="O572" s="17" t="s">
        <v>279</v>
      </c>
      <c r="P572" s="20">
        <v>5</v>
      </c>
      <c r="Q572" s="21" t="s">
        <v>241</v>
      </c>
      <c r="R572" s="17" t="s">
        <v>282</v>
      </c>
      <c r="S572" s="17" t="s">
        <v>283</v>
      </c>
      <c r="T572" s="17" t="s">
        <v>269</v>
      </c>
      <c r="U572" s="26"/>
    </row>
    <row r="573" spans="1:21" s="1" customFormat="1" ht="19.5" customHeight="1" x14ac:dyDescent="0.3">
      <c r="A573" s="28" t="s">
        <v>23</v>
      </c>
      <c r="B573" s="120">
        <v>15</v>
      </c>
      <c r="C573" s="120">
        <v>9</v>
      </c>
      <c r="D573" s="120">
        <v>0</v>
      </c>
      <c r="E573" s="120">
        <v>6</v>
      </c>
      <c r="F573" s="124"/>
      <c r="G573" s="124"/>
      <c r="H573" s="14">
        <f t="shared" si="35"/>
        <v>30</v>
      </c>
      <c r="I573" s="28">
        <v>8</v>
      </c>
      <c r="J573" s="22">
        <f t="shared" si="33"/>
        <v>0.56603773584905659</v>
      </c>
      <c r="K573" s="28" t="s">
        <v>182</v>
      </c>
      <c r="L573" s="24" t="s">
        <v>1370</v>
      </c>
      <c r="M573" s="24" t="s">
        <v>1371</v>
      </c>
      <c r="N573" s="24" t="s">
        <v>1372</v>
      </c>
      <c r="O573" s="17" t="s">
        <v>1362</v>
      </c>
      <c r="P573" s="20">
        <v>5</v>
      </c>
      <c r="Q573" s="21" t="s">
        <v>223</v>
      </c>
      <c r="R573" s="17" t="s">
        <v>1363</v>
      </c>
      <c r="S573" s="17" t="s">
        <v>317</v>
      </c>
      <c r="T573" s="17" t="s">
        <v>269</v>
      </c>
      <c r="U573" s="26"/>
    </row>
    <row r="574" spans="1:21" s="1" customFormat="1" ht="19.5" customHeight="1" x14ac:dyDescent="0.3">
      <c r="A574" s="45" t="s">
        <v>20</v>
      </c>
      <c r="B574" s="31">
        <v>14</v>
      </c>
      <c r="C574" s="31">
        <v>9</v>
      </c>
      <c r="D574" s="31">
        <v>0</v>
      </c>
      <c r="E574" s="31">
        <v>7</v>
      </c>
      <c r="F574" s="99"/>
      <c r="G574" s="99"/>
      <c r="H574" s="14">
        <f t="shared" si="35"/>
        <v>30</v>
      </c>
      <c r="I574" s="45">
        <v>3</v>
      </c>
      <c r="J574" s="22">
        <f t="shared" si="33"/>
        <v>0.56603773584905659</v>
      </c>
      <c r="K574" s="20" t="s">
        <v>181</v>
      </c>
      <c r="L574" s="15" t="s">
        <v>2004</v>
      </c>
      <c r="M574" s="15" t="s">
        <v>2005</v>
      </c>
      <c r="N574" s="15" t="s">
        <v>336</v>
      </c>
      <c r="O574" s="17" t="s">
        <v>1975</v>
      </c>
      <c r="P574" s="20">
        <v>5</v>
      </c>
      <c r="Q574" s="21" t="s">
        <v>382</v>
      </c>
      <c r="R574" s="17" t="s">
        <v>2001</v>
      </c>
      <c r="S574" s="17" t="s">
        <v>2002</v>
      </c>
      <c r="T574" s="17" t="s">
        <v>662</v>
      </c>
      <c r="U574" s="26"/>
    </row>
    <row r="575" spans="1:21" s="1" customFormat="1" ht="19.5" customHeight="1" x14ac:dyDescent="0.3">
      <c r="A575" s="45" t="s">
        <v>32</v>
      </c>
      <c r="B575" s="31">
        <v>13</v>
      </c>
      <c r="C575" s="31">
        <v>8</v>
      </c>
      <c r="D575" s="31">
        <v>1</v>
      </c>
      <c r="E575" s="31">
        <v>8</v>
      </c>
      <c r="F575" s="99"/>
      <c r="G575" s="99"/>
      <c r="H575" s="14">
        <f t="shared" si="35"/>
        <v>30</v>
      </c>
      <c r="I575" s="45">
        <v>10</v>
      </c>
      <c r="J575" s="22">
        <f t="shared" ref="J575:J638" si="36">H575/53</f>
        <v>0.56603773584905659</v>
      </c>
      <c r="K575" s="45" t="s">
        <v>182</v>
      </c>
      <c r="L575" s="15" t="s">
        <v>2617</v>
      </c>
      <c r="M575" s="15" t="s">
        <v>422</v>
      </c>
      <c r="N575" s="15" t="s">
        <v>310</v>
      </c>
      <c r="O575" s="17" t="s">
        <v>2586</v>
      </c>
      <c r="P575" s="20">
        <v>5</v>
      </c>
      <c r="Q575" s="21" t="s">
        <v>223</v>
      </c>
      <c r="R575" s="17" t="s">
        <v>2587</v>
      </c>
      <c r="S575" s="17" t="s">
        <v>317</v>
      </c>
      <c r="T575" s="17" t="s">
        <v>662</v>
      </c>
      <c r="U575" s="26"/>
    </row>
    <row r="576" spans="1:21" s="1" customFormat="1" ht="19.5" customHeight="1" x14ac:dyDescent="0.3">
      <c r="A576" s="28" t="s">
        <v>17</v>
      </c>
      <c r="B576" s="120">
        <v>10</v>
      </c>
      <c r="C576" s="120">
        <v>7</v>
      </c>
      <c r="D576" s="120">
        <v>0</v>
      </c>
      <c r="E576" s="120">
        <v>13</v>
      </c>
      <c r="F576" s="124"/>
      <c r="G576" s="124"/>
      <c r="H576" s="14">
        <f t="shared" ref="H576:H607" si="37">B576+C576+D576+E576</f>
        <v>30</v>
      </c>
      <c r="I576" s="28">
        <v>8</v>
      </c>
      <c r="J576" s="22">
        <f t="shared" si="36"/>
        <v>0.56603773584905659</v>
      </c>
      <c r="K576" s="28" t="s">
        <v>182</v>
      </c>
      <c r="L576" s="24" t="s">
        <v>1374</v>
      </c>
      <c r="M576" s="24" t="s">
        <v>256</v>
      </c>
      <c r="N576" s="24" t="s">
        <v>210</v>
      </c>
      <c r="O576" s="17" t="s">
        <v>1362</v>
      </c>
      <c r="P576" s="20">
        <v>5</v>
      </c>
      <c r="Q576" s="21" t="s">
        <v>253</v>
      </c>
      <c r="R576" s="17" t="s">
        <v>1363</v>
      </c>
      <c r="S576" s="17" t="s">
        <v>317</v>
      </c>
      <c r="T576" s="17" t="s">
        <v>269</v>
      </c>
      <c r="U576" s="26"/>
    </row>
    <row r="577" spans="1:58" s="1" customFormat="1" ht="19.5" customHeight="1" x14ac:dyDescent="0.3">
      <c r="A577" s="45" t="s">
        <v>24</v>
      </c>
      <c r="B577" s="31">
        <v>11</v>
      </c>
      <c r="C577" s="31">
        <v>8</v>
      </c>
      <c r="D577" s="31">
        <v>0</v>
      </c>
      <c r="E577" s="31">
        <v>11</v>
      </c>
      <c r="F577" s="99"/>
      <c r="G577" s="99"/>
      <c r="H577" s="14">
        <f t="shared" si="37"/>
        <v>30</v>
      </c>
      <c r="I577" s="45">
        <v>3</v>
      </c>
      <c r="J577" s="22">
        <f t="shared" si="36"/>
        <v>0.56603773584905659</v>
      </c>
      <c r="K577" s="20" t="s">
        <v>181</v>
      </c>
      <c r="L577" s="15" t="s">
        <v>1666</v>
      </c>
      <c r="M577" s="15" t="s">
        <v>212</v>
      </c>
      <c r="N577" s="15" t="s">
        <v>461</v>
      </c>
      <c r="O577" s="17" t="s">
        <v>2160</v>
      </c>
      <c r="P577" s="20">
        <v>5</v>
      </c>
      <c r="Q577" s="21" t="s">
        <v>223</v>
      </c>
      <c r="R577" s="17" t="s">
        <v>2193</v>
      </c>
      <c r="S577" s="17" t="s">
        <v>998</v>
      </c>
      <c r="T577" s="17" t="s">
        <v>387</v>
      </c>
      <c r="U577" s="26"/>
    </row>
    <row r="578" spans="1:58" s="1" customFormat="1" ht="19.5" customHeight="1" x14ac:dyDescent="0.3">
      <c r="A578" s="45" t="s">
        <v>21</v>
      </c>
      <c r="B578" s="31">
        <v>9</v>
      </c>
      <c r="C578" s="31">
        <v>10</v>
      </c>
      <c r="D578" s="31">
        <v>0</v>
      </c>
      <c r="E578" s="31">
        <v>11</v>
      </c>
      <c r="F578" s="99"/>
      <c r="G578" s="99"/>
      <c r="H578" s="14">
        <f t="shared" si="37"/>
        <v>30</v>
      </c>
      <c r="I578" s="45">
        <v>4</v>
      </c>
      <c r="J578" s="22">
        <f t="shared" si="36"/>
        <v>0.56603773584905659</v>
      </c>
      <c r="K578" s="20" t="s">
        <v>181</v>
      </c>
      <c r="L578" s="15" t="s">
        <v>1901</v>
      </c>
      <c r="M578" s="15" t="s">
        <v>640</v>
      </c>
      <c r="N578" s="15" t="s">
        <v>280</v>
      </c>
      <c r="O578" s="17" t="s">
        <v>1896</v>
      </c>
      <c r="P578" s="20">
        <v>5</v>
      </c>
      <c r="Q578" s="21" t="s">
        <v>223</v>
      </c>
      <c r="R578" s="17" t="s">
        <v>1897</v>
      </c>
      <c r="S578" s="17" t="s">
        <v>340</v>
      </c>
      <c r="T578" s="17" t="s">
        <v>1898</v>
      </c>
      <c r="U578" s="58"/>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row>
    <row r="579" spans="1:58" s="1" customFormat="1" ht="19.5" customHeight="1" x14ac:dyDescent="0.3">
      <c r="A579" s="45" t="s">
        <v>2618</v>
      </c>
      <c r="B579" s="31">
        <v>11</v>
      </c>
      <c r="C579" s="31">
        <v>7</v>
      </c>
      <c r="D579" s="31">
        <v>2</v>
      </c>
      <c r="E579" s="31">
        <v>10</v>
      </c>
      <c r="F579" s="99"/>
      <c r="G579" s="99"/>
      <c r="H579" s="14">
        <f t="shared" si="37"/>
        <v>30</v>
      </c>
      <c r="I579" s="45">
        <v>10</v>
      </c>
      <c r="J579" s="22">
        <f t="shared" si="36"/>
        <v>0.56603773584905659</v>
      </c>
      <c r="K579" s="118" t="s">
        <v>182</v>
      </c>
      <c r="L579" s="15" t="s">
        <v>2619</v>
      </c>
      <c r="M579" s="15" t="s">
        <v>540</v>
      </c>
      <c r="N579" s="15" t="s">
        <v>461</v>
      </c>
      <c r="O579" s="17" t="s">
        <v>2586</v>
      </c>
      <c r="P579" s="20">
        <v>5</v>
      </c>
      <c r="Q579" s="21" t="s">
        <v>253</v>
      </c>
      <c r="R579" s="17" t="s">
        <v>2587</v>
      </c>
      <c r="S579" s="17" t="s">
        <v>317</v>
      </c>
      <c r="T579" s="17" t="s">
        <v>662</v>
      </c>
      <c r="U579" s="26"/>
    </row>
    <row r="580" spans="1:58" s="1" customFormat="1" ht="19.5" customHeight="1" x14ac:dyDescent="0.3">
      <c r="A580" s="45" t="s">
        <v>20</v>
      </c>
      <c r="B580" s="31">
        <v>10</v>
      </c>
      <c r="C580" s="31">
        <v>8</v>
      </c>
      <c r="D580" s="31">
        <v>0</v>
      </c>
      <c r="E580" s="31">
        <v>12</v>
      </c>
      <c r="F580" s="99"/>
      <c r="G580" s="99"/>
      <c r="H580" s="14">
        <f t="shared" si="37"/>
        <v>30</v>
      </c>
      <c r="I580" s="45">
        <v>3</v>
      </c>
      <c r="J580" s="22">
        <f t="shared" si="36"/>
        <v>0.56603773584905659</v>
      </c>
      <c r="K580" s="45" t="s">
        <v>181</v>
      </c>
      <c r="L580" s="15" t="s">
        <v>2109</v>
      </c>
      <c r="M580" s="15" t="s">
        <v>322</v>
      </c>
      <c r="N580" s="15" t="s">
        <v>2581</v>
      </c>
      <c r="O580" s="17" t="s">
        <v>2095</v>
      </c>
      <c r="P580" s="20">
        <v>5</v>
      </c>
      <c r="Q580" s="21" t="s">
        <v>224</v>
      </c>
      <c r="R580" s="17" t="s">
        <v>2579</v>
      </c>
      <c r="S580" s="17" t="s">
        <v>214</v>
      </c>
      <c r="T580" s="17" t="s">
        <v>387</v>
      </c>
      <c r="U580" s="26"/>
      <c r="X580" s="37"/>
    </row>
    <row r="581" spans="1:58" s="1" customFormat="1" ht="19.5" customHeight="1" x14ac:dyDescent="0.3">
      <c r="A581" s="45" t="s">
        <v>38</v>
      </c>
      <c r="B581" s="31">
        <v>11</v>
      </c>
      <c r="C581" s="31">
        <v>10</v>
      </c>
      <c r="D581" s="31">
        <v>0</v>
      </c>
      <c r="E581" s="31">
        <v>9</v>
      </c>
      <c r="F581" s="99"/>
      <c r="G581" s="99"/>
      <c r="H581" s="14">
        <f t="shared" si="37"/>
        <v>30</v>
      </c>
      <c r="I581" s="45">
        <v>3</v>
      </c>
      <c r="J581" s="22">
        <f t="shared" si="36"/>
        <v>0.56603773584905659</v>
      </c>
      <c r="K581" s="118" t="s">
        <v>181</v>
      </c>
      <c r="L581" s="15" t="s">
        <v>805</v>
      </c>
      <c r="M581" s="15" t="s">
        <v>806</v>
      </c>
      <c r="N581" s="15" t="s">
        <v>807</v>
      </c>
      <c r="O581" s="17" t="s">
        <v>801</v>
      </c>
      <c r="P581" s="20">
        <v>5</v>
      </c>
      <c r="Q581" s="21" t="s">
        <v>240</v>
      </c>
      <c r="R581" s="17" t="s">
        <v>2464</v>
      </c>
      <c r="S581" s="17"/>
      <c r="T581" s="17"/>
      <c r="U581" s="26"/>
    </row>
    <row r="582" spans="1:58" s="1" customFormat="1" ht="19.5" customHeight="1" x14ac:dyDescent="0.3">
      <c r="A582" s="28" t="s">
        <v>22</v>
      </c>
      <c r="B582" s="120">
        <v>16</v>
      </c>
      <c r="C582" s="120">
        <v>8</v>
      </c>
      <c r="D582" s="120">
        <v>0</v>
      </c>
      <c r="E582" s="120">
        <v>6</v>
      </c>
      <c r="F582" s="124"/>
      <c r="G582" s="124"/>
      <c r="H582" s="14">
        <f t="shared" si="37"/>
        <v>30</v>
      </c>
      <c r="I582" s="28">
        <v>8</v>
      </c>
      <c r="J582" s="22">
        <f t="shared" si="36"/>
        <v>0.56603773584905659</v>
      </c>
      <c r="K582" s="28" t="s">
        <v>182</v>
      </c>
      <c r="L582" s="24" t="s">
        <v>1375</v>
      </c>
      <c r="M582" s="24" t="s">
        <v>209</v>
      </c>
      <c r="N582" s="24" t="s">
        <v>609</v>
      </c>
      <c r="O582" s="17" t="s">
        <v>1362</v>
      </c>
      <c r="P582" s="20">
        <v>5</v>
      </c>
      <c r="Q582" s="21" t="s">
        <v>223</v>
      </c>
      <c r="R582" s="17" t="s">
        <v>1363</v>
      </c>
      <c r="S582" s="17" t="s">
        <v>317</v>
      </c>
      <c r="T582" s="17" t="s">
        <v>269</v>
      </c>
      <c r="U582" s="26"/>
    </row>
    <row r="583" spans="1:58" s="1" customFormat="1" ht="19.5" customHeight="1" x14ac:dyDescent="0.3">
      <c r="A583" s="45" t="s">
        <v>34</v>
      </c>
      <c r="B583" s="31">
        <v>10</v>
      </c>
      <c r="C583" s="31">
        <v>8</v>
      </c>
      <c r="D583" s="31">
        <v>1</v>
      </c>
      <c r="E583" s="31">
        <v>11</v>
      </c>
      <c r="F583" s="99"/>
      <c r="G583" s="99"/>
      <c r="H583" s="14">
        <f t="shared" si="37"/>
        <v>30</v>
      </c>
      <c r="I583" s="45">
        <v>4</v>
      </c>
      <c r="J583" s="22">
        <f t="shared" si="36"/>
        <v>0.56603773584905659</v>
      </c>
      <c r="K583" s="20" t="s">
        <v>181</v>
      </c>
      <c r="L583" s="15" t="s">
        <v>1902</v>
      </c>
      <c r="M583" s="15" t="s">
        <v>237</v>
      </c>
      <c r="N583" s="15" t="s">
        <v>1265</v>
      </c>
      <c r="O583" s="17" t="s">
        <v>1896</v>
      </c>
      <c r="P583" s="20">
        <v>5</v>
      </c>
      <c r="Q583" s="21" t="s">
        <v>241</v>
      </c>
      <c r="R583" s="17" t="s">
        <v>1897</v>
      </c>
      <c r="S583" s="17" t="s">
        <v>340</v>
      </c>
      <c r="T583" s="17" t="s">
        <v>1898</v>
      </c>
      <c r="U583" s="58"/>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row>
    <row r="584" spans="1:58" s="1" customFormat="1" ht="19.5" customHeight="1" x14ac:dyDescent="0.3">
      <c r="A584" s="45" t="s">
        <v>46</v>
      </c>
      <c r="B584" s="31">
        <v>12</v>
      </c>
      <c r="C584" s="31">
        <v>9</v>
      </c>
      <c r="D584" s="31">
        <v>1</v>
      </c>
      <c r="E584" s="31">
        <v>7</v>
      </c>
      <c r="F584" s="99"/>
      <c r="G584" s="99"/>
      <c r="H584" s="14">
        <f t="shared" si="37"/>
        <v>29</v>
      </c>
      <c r="I584" s="45">
        <v>11</v>
      </c>
      <c r="J584" s="22">
        <f t="shared" si="36"/>
        <v>0.54716981132075471</v>
      </c>
      <c r="K584" s="45" t="s">
        <v>182</v>
      </c>
      <c r="L584" s="15" t="s">
        <v>2620</v>
      </c>
      <c r="M584" s="15" t="s">
        <v>381</v>
      </c>
      <c r="N584" s="15" t="s">
        <v>201</v>
      </c>
      <c r="O584" s="17" t="s">
        <v>2586</v>
      </c>
      <c r="P584" s="20">
        <v>5</v>
      </c>
      <c r="Q584" s="21" t="s">
        <v>253</v>
      </c>
      <c r="R584" s="17" t="s">
        <v>2587</v>
      </c>
      <c r="S584" s="17" t="s">
        <v>317</v>
      </c>
      <c r="T584" s="17" t="s">
        <v>662</v>
      </c>
      <c r="U584" s="26"/>
    </row>
    <row r="585" spans="1:58" s="1" customFormat="1" ht="19.5" customHeight="1" x14ac:dyDescent="0.3">
      <c r="A585" s="45" t="s">
        <v>17</v>
      </c>
      <c r="B585" s="31">
        <v>11</v>
      </c>
      <c r="C585" s="31">
        <v>10</v>
      </c>
      <c r="D585" s="31">
        <v>1</v>
      </c>
      <c r="E585" s="31">
        <v>7</v>
      </c>
      <c r="F585" s="99"/>
      <c r="G585" s="99"/>
      <c r="H585" s="14">
        <f t="shared" si="37"/>
        <v>29</v>
      </c>
      <c r="I585" s="45">
        <v>6</v>
      </c>
      <c r="J585" s="22">
        <f t="shared" si="36"/>
        <v>0.54716981132075471</v>
      </c>
      <c r="K585" s="118" t="s">
        <v>182</v>
      </c>
      <c r="L585" s="15" t="s">
        <v>779</v>
      </c>
      <c r="M585" s="15" t="s">
        <v>544</v>
      </c>
      <c r="N585" s="15" t="s">
        <v>371</v>
      </c>
      <c r="O585" s="17" t="s">
        <v>1695</v>
      </c>
      <c r="P585" s="20">
        <v>5</v>
      </c>
      <c r="Q585" s="21" t="s">
        <v>1705</v>
      </c>
      <c r="R585" s="17" t="s">
        <v>1697</v>
      </c>
      <c r="S585" s="17" t="s">
        <v>243</v>
      </c>
      <c r="T585" s="17" t="s">
        <v>249</v>
      </c>
      <c r="U585" s="26"/>
    </row>
    <row r="586" spans="1:58" s="1" customFormat="1" ht="19.5" customHeight="1" x14ac:dyDescent="0.3">
      <c r="A586" s="45" t="s">
        <v>2621</v>
      </c>
      <c r="B586" s="31">
        <v>12</v>
      </c>
      <c r="C586" s="31">
        <v>10</v>
      </c>
      <c r="D586" s="31">
        <v>2</v>
      </c>
      <c r="E586" s="31">
        <v>5</v>
      </c>
      <c r="F586" s="99"/>
      <c r="G586" s="99"/>
      <c r="H586" s="14">
        <f t="shared" si="37"/>
        <v>29</v>
      </c>
      <c r="I586" s="45">
        <v>11</v>
      </c>
      <c r="J586" s="22">
        <f t="shared" si="36"/>
        <v>0.54716981132075471</v>
      </c>
      <c r="K586" s="45" t="s">
        <v>182</v>
      </c>
      <c r="L586" s="15" t="s">
        <v>2622</v>
      </c>
      <c r="M586" s="15" t="s">
        <v>441</v>
      </c>
      <c r="N586" s="15" t="s">
        <v>204</v>
      </c>
      <c r="O586" s="17" t="s">
        <v>2586</v>
      </c>
      <c r="P586" s="20">
        <v>5</v>
      </c>
      <c r="Q586" s="21" t="s">
        <v>253</v>
      </c>
      <c r="R586" s="17" t="s">
        <v>2587</v>
      </c>
      <c r="S586" s="17" t="s">
        <v>317</v>
      </c>
      <c r="T586" s="17" t="s">
        <v>662</v>
      </c>
      <c r="U586" s="26"/>
    </row>
    <row r="587" spans="1:58" s="1" customFormat="1" ht="19.5" customHeight="1" x14ac:dyDescent="0.3">
      <c r="A587" s="45" t="s">
        <v>17</v>
      </c>
      <c r="B587" s="31">
        <v>11</v>
      </c>
      <c r="C587" s="31">
        <v>6</v>
      </c>
      <c r="D587" s="31">
        <v>0</v>
      </c>
      <c r="E587" s="31">
        <v>12</v>
      </c>
      <c r="F587" s="99"/>
      <c r="G587" s="99"/>
      <c r="H587" s="14">
        <f t="shared" si="37"/>
        <v>29</v>
      </c>
      <c r="I587" s="45">
        <v>2</v>
      </c>
      <c r="J587" s="22">
        <f t="shared" si="36"/>
        <v>0.54716981132075471</v>
      </c>
      <c r="K587" s="20" t="s">
        <v>181</v>
      </c>
      <c r="L587" s="15" t="s">
        <v>638</v>
      </c>
      <c r="M587" s="15" t="s">
        <v>381</v>
      </c>
      <c r="N587" s="15" t="s">
        <v>281</v>
      </c>
      <c r="O587" s="17" t="s">
        <v>636</v>
      </c>
      <c r="P587" s="20">
        <v>5</v>
      </c>
      <c r="Q587" s="21" t="s">
        <v>241</v>
      </c>
      <c r="R587" s="17" t="s">
        <v>637</v>
      </c>
      <c r="S587" s="17" t="s">
        <v>317</v>
      </c>
      <c r="T587" s="17" t="s">
        <v>315</v>
      </c>
      <c r="U587" s="26"/>
    </row>
    <row r="588" spans="1:58" s="1" customFormat="1" ht="19.5" customHeight="1" x14ac:dyDescent="0.3">
      <c r="A588" s="45" t="s">
        <v>24</v>
      </c>
      <c r="B588" s="31">
        <v>11</v>
      </c>
      <c r="C588" s="31">
        <v>7</v>
      </c>
      <c r="D588" s="31">
        <v>0</v>
      </c>
      <c r="E588" s="31">
        <v>11</v>
      </c>
      <c r="F588" s="99"/>
      <c r="G588" s="99"/>
      <c r="H588" s="14">
        <f t="shared" si="37"/>
        <v>29</v>
      </c>
      <c r="I588" s="45">
        <v>9</v>
      </c>
      <c r="J588" s="22">
        <f t="shared" si="36"/>
        <v>0.54716981132075471</v>
      </c>
      <c r="K588" s="20" t="s">
        <v>182</v>
      </c>
      <c r="L588" s="15" t="s">
        <v>1376</v>
      </c>
      <c r="M588" s="15" t="s">
        <v>212</v>
      </c>
      <c r="N588" s="15" t="s">
        <v>281</v>
      </c>
      <c r="O588" s="17" t="s">
        <v>1362</v>
      </c>
      <c r="P588" s="20">
        <v>5</v>
      </c>
      <c r="Q588" s="21" t="s">
        <v>223</v>
      </c>
      <c r="R588" s="17" t="s">
        <v>1363</v>
      </c>
      <c r="S588" s="17" t="s">
        <v>317</v>
      </c>
      <c r="T588" s="17" t="s">
        <v>269</v>
      </c>
      <c r="U588" s="26"/>
    </row>
    <row r="589" spans="1:58" s="1" customFormat="1" ht="19.5" customHeight="1" x14ac:dyDescent="0.3">
      <c r="A589" s="45" t="s">
        <v>18</v>
      </c>
      <c r="B589" s="31">
        <v>12</v>
      </c>
      <c r="C589" s="31">
        <v>9</v>
      </c>
      <c r="D589" s="31">
        <v>1</v>
      </c>
      <c r="E589" s="31">
        <v>7</v>
      </c>
      <c r="F589" s="99"/>
      <c r="G589" s="99"/>
      <c r="H589" s="14">
        <f t="shared" si="37"/>
        <v>29</v>
      </c>
      <c r="I589" s="45">
        <v>4</v>
      </c>
      <c r="J589" s="22">
        <f t="shared" si="36"/>
        <v>0.54716981132075471</v>
      </c>
      <c r="K589" s="20" t="s">
        <v>181</v>
      </c>
      <c r="L589" s="15" t="s">
        <v>2006</v>
      </c>
      <c r="M589" s="15" t="s">
        <v>530</v>
      </c>
      <c r="N589" s="15" t="s">
        <v>269</v>
      </c>
      <c r="O589" s="17" t="s">
        <v>1975</v>
      </c>
      <c r="P589" s="20">
        <v>5</v>
      </c>
      <c r="Q589" s="21" t="s">
        <v>382</v>
      </c>
      <c r="R589" s="17" t="s">
        <v>2001</v>
      </c>
      <c r="S589" s="17" t="s">
        <v>2002</v>
      </c>
      <c r="T589" s="17" t="s">
        <v>662</v>
      </c>
      <c r="U589" s="26"/>
    </row>
    <row r="590" spans="1:58" s="1" customFormat="1" ht="19.5" customHeight="1" x14ac:dyDescent="0.3">
      <c r="A590" s="45" t="s">
        <v>17</v>
      </c>
      <c r="B590" s="31">
        <v>10</v>
      </c>
      <c r="C590" s="31">
        <v>9</v>
      </c>
      <c r="D590" s="31">
        <v>1</v>
      </c>
      <c r="E590" s="31">
        <v>9</v>
      </c>
      <c r="F590" s="99"/>
      <c r="G590" s="99"/>
      <c r="H590" s="14">
        <f t="shared" si="37"/>
        <v>29</v>
      </c>
      <c r="I590" s="45">
        <v>3</v>
      </c>
      <c r="J590" s="22">
        <f t="shared" si="36"/>
        <v>0.54716981132075471</v>
      </c>
      <c r="K590" s="20" t="s">
        <v>181</v>
      </c>
      <c r="L590" s="15" t="s">
        <v>1670</v>
      </c>
      <c r="M590" s="15" t="s">
        <v>396</v>
      </c>
      <c r="N590" s="15" t="s">
        <v>281</v>
      </c>
      <c r="O590" s="17" t="s">
        <v>1633</v>
      </c>
      <c r="P590" s="20">
        <v>5</v>
      </c>
      <c r="Q590" s="21" t="s">
        <v>224</v>
      </c>
      <c r="R590" s="17" t="s">
        <v>1668</v>
      </c>
      <c r="S590" s="17" t="s">
        <v>515</v>
      </c>
      <c r="T590" s="17" t="s">
        <v>201</v>
      </c>
      <c r="U590" s="26"/>
    </row>
    <row r="591" spans="1:58" s="1" customFormat="1" ht="19.5" customHeight="1" x14ac:dyDescent="0.3">
      <c r="A591" s="45" t="s">
        <v>20</v>
      </c>
      <c r="B591" s="31">
        <v>13</v>
      </c>
      <c r="C591" s="31">
        <v>9</v>
      </c>
      <c r="D591" s="31">
        <v>1</v>
      </c>
      <c r="E591" s="31">
        <v>6</v>
      </c>
      <c r="F591" s="99"/>
      <c r="G591" s="99"/>
      <c r="H591" s="14">
        <f t="shared" si="37"/>
        <v>29</v>
      </c>
      <c r="I591" s="45">
        <v>2</v>
      </c>
      <c r="J591" s="22">
        <f t="shared" si="36"/>
        <v>0.54716981132075471</v>
      </c>
      <c r="K591" s="20" t="s">
        <v>181</v>
      </c>
      <c r="L591" s="15" t="s">
        <v>1246</v>
      </c>
      <c r="M591" s="15" t="s">
        <v>863</v>
      </c>
      <c r="N591" s="15" t="s">
        <v>609</v>
      </c>
      <c r="O591" s="17" t="s">
        <v>1231</v>
      </c>
      <c r="P591" s="20">
        <v>5</v>
      </c>
      <c r="Q591" s="21" t="s">
        <v>224</v>
      </c>
      <c r="R591" s="17" t="s">
        <v>1245</v>
      </c>
      <c r="S591" s="17" t="s">
        <v>317</v>
      </c>
      <c r="T591" s="17" t="s">
        <v>299</v>
      </c>
      <c r="U591" s="26"/>
    </row>
    <row r="592" spans="1:58" s="1" customFormat="1" ht="19.5" customHeight="1" x14ac:dyDescent="0.3">
      <c r="A592" s="45" t="s">
        <v>28</v>
      </c>
      <c r="B592" s="31">
        <v>14</v>
      </c>
      <c r="C592" s="31">
        <v>8</v>
      </c>
      <c r="D592" s="31">
        <v>2</v>
      </c>
      <c r="E592" s="31">
        <v>5</v>
      </c>
      <c r="F592" s="99"/>
      <c r="G592" s="99"/>
      <c r="H592" s="14">
        <f t="shared" si="37"/>
        <v>29</v>
      </c>
      <c r="I592" s="45">
        <v>11</v>
      </c>
      <c r="J592" s="22">
        <f t="shared" si="36"/>
        <v>0.54716981132075471</v>
      </c>
      <c r="K592" s="118" t="s">
        <v>182</v>
      </c>
      <c r="L592" s="15" t="s">
        <v>2623</v>
      </c>
      <c r="M592" s="15" t="s">
        <v>214</v>
      </c>
      <c r="N592" s="15" t="s">
        <v>257</v>
      </c>
      <c r="O592" s="17" t="s">
        <v>2586</v>
      </c>
      <c r="P592" s="20">
        <v>5</v>
      </c>
      <c r="Q592" s="21" t="s">
        <v>223</v>
      </c>
      <c r="R592" s="17" t="s">
        <v>2587</v>
      </c>
      <c r="S592" s="17" t="s">
        <v>317</v>
      </c>
      <c r="T592" s="17" t="s">
        <v>662</v>
      </c>
      <c r="U592" s="26"/>
    </row>
    <row r="593" spans="1:58" s="1" customFormat="1" ht="19.5" customHeight="1" x14ac:dyDescent="0.3">
      <c r="A593" s="45" t="s">
        <v>29</v>
      </c>
      <c r="B593" s="31">
        <v>10</v>
      </c>
      <c r="C593" s="31">
        <v>10</v>
      </c>
      <c r="D593" s="31">
        <v>1</v>
      </c>
      <c r="E593" s="31">
        <v>8</v>
      </c>
      <c r="F593" s="99"/>
      <c r="G593" s="99"/>
      <c r="H593" s="14">
        <f t="shared" si="37"/>
        <v>29</v>
      </c>
      <c r="I593" s="45">
        <v>5</v>
      </c>
      <c r="J593" s="22">
        <f t="shared" si="36"/>
        <v>0.54716981132075471</v>
      </c>
      <c r="K593" s="20" t="s">
        <v>181</v>
      </c>
      <c r="L593" s="15" t="s">
        <v>1903</v>
      </c>
      <c r="M593" s="15" t="s">
        <v>1904</v>
      </c>
      <c r="N593" s="15" t="s">
        <v>1076</v>
      </c>
      <c r="O593" s="17" t="s">
        <v>1896</v>
      </c>
      <c r="P593" s="20">
        <v>5</v>
      </c>
      <c r="Q593" s="21" t="s">
        <v>223</v>
      </c>
      <c r="R593" s="17" t="s">
        <v>1897</v>
      </c>
      <c r="S593" s="17" t="s">
        <v>340</v>
      </c>
      <c r="T593" s="17" t="s">
        <v>1898</v>
      </c>
      <c r="U593" s="58"/>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row>
    <row r="594" spans="1:58" s="1" customFormat="1" ht="19.5" customHeight="1" x14ac:dyDescent="0.3">
      <c r="A594" s="45" t="s">
        <v>20</v>
      </c>
      <c r="B594" s="31">
        <v>10</v>
      </c>
      <c r="C594" s="31">
        <v>7</v>
      </c>
      <c r="D594" s="31">
        <v>0</v>
      </c>
      <c r="E594" s="31">
        <v>12</v>
      </c>
      <c r="F594" s="99"/>
      <c r="G594" s="99"/>
      <c r="H594" s="14">
        <f t="shared" si="37"/>
        <v>29</v>
      </c>
      <c r="I594" s="45">
        <v>4</v>
      </c>
      <c r="J594" s="22">
        <f t="shared" si="36"/>
        <v>0.54716981132075471</v>
      </c>
      <c r="K594" s="20" t="s">
        <v>181</v>
      </c>
      <c r="L594" s="15" t="s">
        <v>2194</v>
      </c>
      <c r="M594" s="15" t="s">
        <v>844</v>
      </c>
      <c r="N594" s="15" t="s">
        <v>204</v>
      </c>
      <c r="O594" s="17" t="s">
        <v>2160</v>
      </c>
      <c r="P594" s="20">
        <v>5</v>
      </c>
      <c r="Q594" s="21" t="s">
        <v>224</v>
      </c>
      <c r="R594" s="17" t="s">
        <v>2193</v>
      </c>
      <c r="S594" s="17" t="s">
        <v>998</v>
      </c>
      <c r="T594" s="17" t="s">
        <v>387</v>
      </c>
      <c r="U594" s="26"/>
    </row>
    <row r="595" spans="1:58" s="1" customFormat="1" ht="19.5" customHeight="1" x14ac:dyDescent="0.3">
      <c r="A595" s="45" t="s">
        <v>1825</v>
      </c>
      <c r="B595" s="31">
        <v>13</v>
      </c>
      <c r="C595" s="31">
        <v>9</v>
      </c>
      <c r="D595" s="31">
        <v>2</v>
      </c>
      <c r="E595" s="31">
        <v>5</v>
      </c>
      <c r="F595" s="99"/>
      <c r="G595" s="99"/>
      <c r="H595" s="14">
        <f t="shared" si="37"/>
        <v>29</v>
      </c>
      <c r="I595" s="45">
        <v>7</v>
      </c>
      <c r="J595" s="22">
        <f t="shared" si="36"/>
        <v>0.54716981132075471</v>
      </c>
      <c r="K595" s="20" t="s">
        <v>181</v>
      </c>
      <c r="L595" s="15" t="s">
        <v>1826</v>
      </c>
      <c r="M595" s="15" t="s">
        <v>787</v>
      </c>
      <c r="N595" s="15" t="s">
        <v>220</v>
      </c>
      <c r="O595" s="17" t="s">
        <v>1811</v>
      </c>
      <c r="P595" s="20">
        <v>5</v>
      </c>
      <c r="Q595" s="21" t="s">
        <v>1812</v>
      </c>
      <c r="R595" s="17" t="s">
        <v>1813</v>
      </c>
      <c r="S595" s="17" t="s">
        <v>434</v>
      </c>
      <c r="T595" s="17" t="s">
        <v>611</v>
      </c>
      <c r="U595" s="26"/>
    </row>
    <row r="596" spans="1:58" s="1" customFormat="1" ht="19.5" customHeight="1" x14ac:dyDescent="0.3">
      <c r="A596" s="45" t="s">
        <v>18</v>
      </c>
      <c r="B596" s="31">
        <v>11</v>
      </c>
      <c r="C596" s="31">
        <v>8</v>
      </c>
      <c r="D596" s="31">
        <v>1</v>
      </c>
      <c r="E596" s="31">
        <v>9</v>
      </c>
      <c r="F596" s="99"/>
      <c r="G596" s="99"/>
      <c r="H596" s="14">
        <f t="shared" si="37"/>
        <v>29</v>
      </c>
      <c r="I596" s="45">
        <v>6</v>
      </c>
      <c r="J596" s="22">
        <f t="shared" si="36"/>
        <v>0.54716981132075471</v>
      </c>
      <c r="K596" s="20" t="s">
        <v>181</v>
      </c>
      <c r="L596" s="15" t="s">
        <v>1428</v>
      </c>
      <c r="M596" s="15" t="s">
        <v>386</v>
      </c>
      <c r="N596" s="15" t="s">
        <v>332</v>
      </c>
      <c r="O596" s="17" t="s">
        <v>1418</v>
      </c>
      <c r="P596" s="20">
        <v>5</v>
      </c>
      <c r="Q596" s="21" t="s">
        <v>253</v>
      </c>
      <c r="R596" s="17" t="s">
        <v>1425</v>
      </c>
      <c r="S596" s="17" t="s">
        <v>314</v>
      </c>
      <c r="T596" s="17" t="s">
        <v>611</v>
      </c>
      <c r="U596" s="26"/>
    </row>
    <row r="597" spans="1:58" s="1" customFormat="1" ht="19.5" customHeight="1" x14ac:dyDescent="0.3">
      <c r="A597" s="45" t="s">
        <v>51</v>
      </c>
      <c r="B597" s="31">
        <v>9</v>
      </c>
      <c r="C597" s="31">
        <v>9</v>
      </c>
      <c r="D597" s="31">
        <v>1</v>
      </c>
      <c r="E597" s="31">
        <v>10</v>
      </c>
      <c r="F597" s="99"/>
      <c r="G597" s="99"/>
      <c r="H597" s="14">
        <f t="shared" si="37"/>
        <v>29</v>
      </c>
      <c r="I597" s="45">
        <v>7</v>
      </c>
      <c r="J597" s="22">
        <f t="shared" si="36"/>
        <v>0.54716981132075471</v>
      </c>
      <c r="K597" s="20" t="s">
        <v>181</v>
      </c>
      <c r="L597" s="15" t="s">
        <v>262</v>
      </c>
      <c r="M597" s="15" t="s">
        <v>263</v>
      </c>
      <c r="N597" s="15" t="s">
        <v>264</v>
      </c>
      <c r="O597" s="17" t="s">
        <v>279</v>
      </c>
      <c r="P597" s="20">
        <v>5</v>
      </c>
      <c r="Q597" s="21" t="s">
        <v>253</v>
      </c>
      <c r="R597" s="17" t="s">
        <v>282</v>
      </c>
      <c r="S597" s="17" t="s">
        <v>283</v>
      </c>
      <c r="T597" s="17" t="s">
        <v>269</v>
      </c>
      <c r="U597" s="26"/>
    </row>
    <row r="598" spans="1:58" s="1" customFormat="1" ht="19.5" customHeight="1" x14ac:dyDescent="0.3">
      <c r="A598" s="45" t="s">
        <v>2624</v>
      </c>
      <c r="B598" s="31">
        <v>11</v>
      </c>
      <c r="C598" s="31">
        <v>9</v>
      </c>
      <c r="D598" s="31">
        <v>2</v>
      </c>
      <c r="E598" s="31">
        <v>7</v>
      </c>
      <c r="F598" s="99"/>
      <c r="G598" s="99"/>
      <c r="H598" s="14">
        <f t="shared" si="37"/>
        <v>29</v>
      </c>
      <c r="I598" s="45">
        <v>11</v>
      </c>
      <c r="J598" s="22">
        <f t="shared" si="36"/>
        <v>0.54716981132075471</v>
      </c>
      <c r="K598" s="45" t="s">
        <v>182</v>
      </c>
      <c r="L598" s="15" t="s">
        <v>2625</v>
      </c>
      <c r="M598" s="15" t="s">
        <v>422</v>
      </c>
      <c r="N598" s="15" t="s">
        <v>286</v>
      </c>
      <c r="O598" s="17" t="s">
        <v>2586</v>
      </c>
      <c r="P598" s="20">
        <v>5</v>
      </c>
      <c r="Q598" s="21" t="s">
        <v>253</v>
      </c>
      <c r="R598" s="17" t="s">
        <v>2587</v>
      </c>
      <c r="S598" s="17" t="s">
        <v>317</v>
      </c>
      <c r="T598" s="17" t="s">
        <v>662</v>
      </c>
      <c r="U598" s="26"/>
    </row>
    <row r="599" spans="1:58" s="1" customFormat="1" ht="19.5" customHeight="1" x14ac:dyDescent="0.3">
      <c r="A599" s="45" t="s">
        <v>21</v>
      </c>
      <c r="B599" s="31">
        <v>14</v>
      </c>
      <c r="C599" s="31">
        <v>6</v>
      </c>
      <c r="D599" s="31">
        <v>2</v>
      </c>
      <c r="E599" s="31">
        <v>7</v>
      </c>
      <c r="F599" s="99"/>
      <c r="G599" s="99"/>
      <c r="H599" s="14">
        <f t="shared" si="37"/>
        <v>29</v>
      </c>
      <c r="I599" s="45">
        <v>6</v>
      </c>
      <c r="J599" s="22">
        <f t="shared" si="36"/>
        <v>0.54716981132075471</v>
      </c>
      <c r="K599" s="118" t="s">
        <v>182</v>
      </c>
      <c r="L599" s="15" t="s">
        <v>1706</v>
      </c>
      <c r="M599" s="15" t="s">
        <v>314</v>
      </c>
      <c r="N599" s="15" t="s">
        <v>267</v>
      </c>
      <c r="O599" s="17" t="s">
        <v>1695</v>
      </c>
      <c r="P599" s="20">
        <v>5</v>
      </c>
      <c r="Q599" s="21" t="s">
        <v>1700</v>
      </c>
      <c r="R599" s="17" t="s">
        <v>1697</v>
      </c>
      <c r="S599" s="17" t="s">
        <v>243</v>
      </c>
      <c r="T599" s="17" t="s">
        <v>249</v>
      </c>
      <c r="U599" s="26"/>
    </row>
    <row r="600" spans="1:58" s="1" customFormat="1" ht="19.5" customHeight="1" x14ac:dyDescent="0.3">
      <c r="A600" s="45" t="s">
        <v>21</v>
      </c>
      <c r="B600" s="31">
        <v>14</v>
      </c>
      <c r="C600" s="31">
        <v>9</v>
      </c>
      <c r="D600" s="31">
        <v>0</v>
      </c>
      <c r="E600" s="31">
        <v>5</v>
      </c>
      <c r="F600" s="99"/>
      <c r="G600" s="99"/>
      <c r="H600" s="14">
        <f t="shared" si="37"/>
        <v>28</v>
      </c>
      <c r="I600" s="45"/>
      <c r="J600" s="22">
        <f t="shared" si="36"/>
        <v>0.52830188679245282</v>
      </c>
      <c r="K600" s="118" t="s">
        <v>181</v>
      </c>
      <c r="L600" s="15" t="s">
        <v>1180</v>
      </c>
      <c r="M600" s="15" t="s">
        <v>540</v>
      </c>
      <c r="N600" s="15" t="s">
        <v>198</v>
      </c>
      <c r="O600" s="17" t="s">
        <v>2544</v>
      </c>
      <c r="P600" s="20">
        <v>5</v>
      </c>
      <c r="Q600" s="21" t="s">
        <v>241</v>
      </c>
      <c r="R600" s="17" t="s">
        <v>760</v>
      </c>
      <c r="S600" s="17" t="s">
        <v>1164</v>
      </c>
      <c r="T600" s="17" t="s">
        <v>611</v>
      </c>
      <c r="U600" s="26"/>
    </row>
    <row r="601" spans="1:58" s="1" customFormat="1" ht="19.5" customHeight="1" x14ac:dyDescent="0.3">
      <c r="A601" s="45" t="s">
        <v>20</v>
      </c>
      <c r="B601" s="31">
        <v>9</v>
      </c>
      <c r="C601" s="31">
        <v>8</v>
      </c>
      <c r="D601" s="31">
        <v>0</v>
      </c>
      <c r="E601" s="31">
        <v>11</v>
      </c>
      <c r="F601" s="99"/>
      <c r="G601" s="99"/>
      <c r="H601" s="14">
        <f t="shared" si="37"/>
        <v>28</v>
      </c>
      <c r="I601" s="45">
        <v>6</v>
      </c>
      <c r="J601" s="22">
        <f t="shared" si="36"/>
        <v>0.52830188679245282</v>
      </c>
      <c r="K601" s="20" t="s">
        <v>182</v>
      </c>
      <c r="L601" s="15" t="s">
        <v>840</v>
      </c>
      <c r="M601" s="15" t="s">
        <v>234</v>
      </c>
      <c r="N601" s="15" t="s">
        <v>1155</v>
      </c>
      <c r="O601" s="17" t="s">
        <v>1896</v>
      </c>
      <c r="P601" s="20">
        <v>5</v>
      </c>
      <c r="Q601" s="21" t="s">
        <v>223</v>
      </c>
      <c r="R601" s="17" t="s">
        <v>1897</v>
      </c>
      <c r="S601" s="17" t="s">
        <v>340</v>
      </c>
      <c r="T601" s="17" t="s">
        <v>1898</v>
      </c>
      <c r="U601" s="58"/>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row>
    <row r="602" spans="1:58" s="1" customFormat="1" ht="19.5" customHeight="1" x14ac:dyDescent="0.3">
      <c r="A602" s="45" t="s">
        <v>26</v>
      </c>
      <c r="B602" s="31">
        <v>8</v>
      </c>
      <c r="C602" s="31">
        <v>6</v>
      </c>
      <c r="D602" s="31">
        <v>0</v>
      </c>
      <c r="E602" s="31">
        <v>14</v>
      </c>
      <c r="F602" s="99"/>
      <c r="G602" s="99"/>
      <c r="H602" s="14">
        <f t="shared" si="37"/>
        <v>28</v>
      </c>
      <c r="I602" s="45">
        <v>3</v>
      </c>
      <c r="J602" s="22">
        <f t="shared" si="36"/>
        <v>0.52830188679245282</v>
      </c>
      <c r="K602" s="20" t="s">
        <v>181</v>
      </c>
      <c r="L602" s="15" t="s">
        <v>639</v>
      </c>
      <c r="M602" s="15" t="s">
        <v>640</v>
      </c>
      <c r="N602" s="15" t="s">
        <v>280</v>
      </c>
      <c r="O602" s="17" t="s">
        <v>636</v>
      </c>
      <c r="P602" s="20">
        <v>5</v>
      </c>
      <c r="Q602" s="21" t="s">
        <v>223</v>
      </c>
      <c r="R602" s="17" t="s">
        <v>637</v>
      </c>
      <c r="S602" s="17" t="s">
        <v>317</v>
      </c>
      <c r="T602" s="17" t="s">
        <v>315</v>
      </c>
      <c r="U602" s="26"/>
    </row>
    <row r="603" spans="1:58" s="1" customFormat="1" ht="19.5" customHeight="1" x14ac:dyDescent="0.3">
      <c r="A603" s="45" t="s">
        <v>26</v>
      </c>
      <c r="B603" s="31">
        <v>8</v>
      </c>
      <c r="C603" s="31">
        <v>9</v>
      </c>
      <c r="D603" s="31">
        <v>1</v>
      </c>
      <c r="E603" s="31">
        <v>10</v>
      </c>
      <c r="F603" s="99"/>
      <c r="G603" s="99"/>
      <c r="H603" s="14">
        <f t="shared" si="37"/>
        <v>28</v>
      </c>
      <c r="I603" s="45">
        <v>6</v>
      </c>
      <c r="J603" s="22">
        <f t="shared" si="36"/>
        <v>0.52830188679245282</v>
      </c>
      <c r="K603" s="20" t="s">
        <v>181</v>
      </c>
      <c r="L603" s="15" t="s">
        <v>1015</v>
      </c>
      <c r="M603" s="15" t="s">
        <v>1016</v>
      </c>
      <c r="N603" s="15" t="s">
        <v>1017</v>
      </c>
      <c r="O603" s="17" t="s">
        <v>996</v>
      </c>
      <c r="P603" s="20">
        <v>5</v>
      </c>
      <c r="Q603" s="21" t="s">
        <v>224</v>
      </c>
      <c r="R603" s="17" t="s">
        <v>1007</v>
      </c>
      <c r="S603" s="17" t="s">
        <v>1008</v>
      </c>
      <c r="T603" s="17" t="s">
        <v>1009</v>
      </c>
      <c r="U603" s="26"/>
    </row>
    <row r="604" spans="1:58" s="1" customFormat="1" ht="19.5" customHeight="1" x14ac:dyDescent="0.3">
      <c r="A604" s="45" t="s">
        <v>27</v>
      </c>
      <c r="B604" s="31">
        <v>10</v>
      </c>
      <c r="C604" s="31">
        <v>6</v>
      </c>
      <c r="D604" s="31">
        <v>0</v>
      </c>
      <c r="E604" s="31">
        <v>12</v>
      </c>
      <c r="F604" s="99"/>
      <c r="G604" s="99"/>
      <c r="H604" s="14">
        <f t="shared" si="37"/>
        <v>28</v>
      </c>
      <c r="I604" s="45">
        <v>3</v>
      </c>
      <c r="J604" s="22">
        <f t="shared" si="36"/>
        <v>0.52830188679245282</v>
      </c>
      <c r="K604" s="20" t="s">
        <v>181</v>
      </c>
      <c r="L604" s="15" t="s">
        <v>641</v>
      </c>
      <c r="M604" s="15" t="s">
        <v>642</v>
      </c>
      <c r="N604" s="15" t="s">
        <v>325</v>
      </c>
      <c r="O604" s="17" t="s">
        <v>636</v>
      </c>
      <c r="P604" s="20">
        <v>5</v>
      </c>
      <c r="Q604" s="21" t="s">
        <v>223</v>
      </c>
      <c r="R604" s="17" t="s">
        <v>637</v>
      </c>
      <c r="S604" s="17" t="s">
        <v>317</v>
      </c>
      <c r="T604" s="17" t="s">
        <v>315</v>
      </c>
      <c r="U604" s="26"/>
    </row>
    <row r="605" spans="1:58" s="1" customFormat="1" ht="19.5" customHeight="1" x14ac:dyDescent="0.3">
      <c r="A605" s="45" t="s">
        <v>26</v>
      </c>
      <c r="B605" s="31">
        <v>10</v>
      </c>
      <c r="C605" s="31">
        <v>7</v>
      </c>
      <c r="D605" s="31">
        <v>0</v>
      </c>
      <c r="E605" s="31">
        <v>11</v>
      </c>
      <c r="F605" s="99"/>
      <c r="G605" s="99"/>
      <c r="H605" s="14">
        <f t="shared" si="37"/>
        <v>28</v>
      </c>
      <c r="I605" s="45">
        <v>10</v>
      </c>
      <c r="J605" s="22">
        <f t="shared" si="36"/>
        <v>0.52830188679245282</v>
      </c>
      <c r="K605" s="20" t="s">
        <v>182</v>
      </c>
      <c r="L605" s="15" t="s">
        <v>1377</v>
      </c>
      <c r="M605" s="15" t="s">
        <v>530</v>
      </c>
      <c r="N605" s="15" t="s">
        <v>210</v>
      </c>
      <c r="O605" s="17" t="s">
        <v>1362</v>
      </c>
      <c r="P605" s="20">
        <v>5</v>
      </c>
      <c r="Q605" s="21" t="s">
        <v>223</v>
      </c>
      <c r="R605" s="17" t="s">
        <v>1363</v>
      </c>
      <c r="S605" s="17" t="s">
        <v>317</v>
      </c>
      <c r="T605" s="17" t="s">
        <v>269</v>
      </c>
      <c r="U605" s="26"/>
    </row>
    <row r="606" spans="1:58" s="1" customFormat="1" ht="19.5" customHeight="1" x14ac:dyDescent="0.3">
      <c r="A606" s="45" t="s">
        <v>18</v>
      </c>
      <c r="B606" s="31">
        <v>9</v>
      </c>
      <c r="C606" s="31">
        <v>9</v>
      </c>
      <c r="D606" s="31">
        <v>0</v>
      </c>
      <c r="E606" s="31">
        <v>10</v>
      </c>
      <c r="F606" s="99"/>
      <c r="G606" s="99"/>
      <c r="H606" s="14">
        <f t="shared" si="37"/>
        <v>28</v>
      </c>
      <c r="I606" s="45">
        <v>1</v>
      </c>
      <c r="J606" s="22">
        <f t="shared" si="36"/>
        <v>0.52830188679245282</v>
      </c>
      <c r="K606" s="118" t="s">
        <v>180</v>
      </c>
      <c r="L606" s="15" t="s">
        <v>2485</v>
      </c>
      <c r="M606" s="15" t="s">
        <v>431</v>
      </c>
      <c r="N606" s="15" t="s">
        <v>201</v>
      </c>
      <c r="O606" s="17" t="s">
        <v>2486</v>
      </c>
      <c r="P606" s="20">
        <v>5</v>
      </c>
      <c r="Q606" s="21" t="s">
        <v>224</v>
      </c>
      <c r="R606" s="17" t="s">
        <v>2487</v>
      </c>
      <c r="S606" s="17" t="s">
        <v>998</v>
      </c>
      <c r="T606" s="17" t="s">
        <v>269</v>
      </c>
      <c r="U606" s="26"/>
    </row>
    <row r="607" spans="1:58" s="1" customFormat="1" ht="19.5" customHeight="1" x14ac:dyDescent="0.3">
      <c r="A607" s="45" t="s">
        <v>21</v>
      </c>
      <c r="B607" s="31">
        <v>11</v>
      </c>
      <c r="C607" s="31">
        <v>6</v>
      </c>
      <c r="D607" s="31">
        <v>2</v>
      </c>
      <c r="E607" s="31">
        <v>9</v>
      </c>
      <c r="F607" s="99"/>
      <c r="G607" s="99"/>
      <c r="H607" s="14">
        <f t="shared" si="37"/>
        <v>28</v>
      </c>
      <c r="I607" s="45">
        <v>4</v>
      </c>
      <c r="J607" s="22">
        <f t="shared" si="36"/>
        <v>0.52830188679245282</v>
      </c>
      <c r="K607" s="20" t="s">
        <v>181</v>
      </c>
      <c r="L607" s="15" t="s">
        <v>1129</v>
      </c>
      <c r="M607" s="15" t="s">
        <v>839</v>
      </c>
      <c r="N607" s="15" t="s">
        <v>281</v>
      </c>
      <c r="O607" s="17" t="s">
        <v>1122</v>
      </c>
      <c r="P607" s="20">
        <v>5</v>
      </c>
      <c r="Q607" s="21" t="s">
        <v>223</v>
      </c>
      <c r="R607" s="17" t="s">
        <v>1123</v>
      </c>
      <c r="S607" s="17" t="s">
        <v>1124</v>
      </c>
      <c r="T607" s="17" t="s">
        <v>406</v>
      </c>
      <c r="U607" s="57"/>
    </row>
    <row r="608" spans="1:58" s="1" customFormat="1" ht="19.5" customHeight="1" x14ac:dyDescent="0.3">
      <c r="A608" s="45" t="s">
        <v>22</v>
      </c>
      <c r="B608" s="31">
        <v>12</v>
      </c>
      <c r="C608" s="31">
        <v>6</v>
      </c>
      <c r="D608" s="31">
        <v>0</v>
      </c>
      <c r="E608" s="31">
        <v>10</v>
      </c>
      <c r="F608" s="99"/>
      <c r="G608" s="99"/>
      <c r="H608" s="14">
        <f t="shared" ref="H608:H630" si="38">B608+C608+D608+E608</f>
        <v>28</v>
      </c>
      <c r="I608" s="45">
        <v>3</v>
      </c>
      <c r="J608" s="22">
        <f t="shared" si="36"/>
        <v>0.52830188679245282</v>
      </c>
      <c r="K608" s="20" t="s">
        <v>181</v>
      </c>
      <c r="L608" s="15" t="s">
        <v>643</v>
      </c>
      <c r="M608" s="15" t="s">
        <v>389</v>
      </c>
      <c r="N608" s="15" t="s">
        <v>644</v>
      </c>
      <c r="O608" s="17" t="s">
        <v>636</v>
      </c>
      <c r="P608" s="20">
        <v>5</v>
      </c>
      <c r="Q608" s="21" t="s">
        <v>223</v>
      </c>
      <c r="R608" s="17" t="s">
        <v>637</v>
      </c>
      <c r="S608" s="17" t="s">
        <v>317</v>
      </c>
      <c r="T608" s="17" t="s">
        <v>315</v>
      </c>
      <c r="U608" s="26"/>
    </row>
    <row r="609" spans="1:21" s="1" customFormat="1" ht="19.5" customHeight="1" x14ac:dyDescent="0.3">
      <c r="A609" s="45" t="s">
        <v>26</v>
      </c>
      <c r="B609" s="31">
        <v>13</v>
      </c>
      <c r="C609" s="31">
        <v>5</v>
      </c>
      <c r="D609" s="31">
        <v>1</v>
      </c>
      <c r="E609" s="31">
        <v>9</v>
      </c>
      <c r="F609" s="99"/>
      <c r="G609" s="99"/>
      <c r="H609" s="14">
        <f t="shared" si="38"/>
        <v>28</v>
      </c>
      <c r="I609" s="45">
        <v>5</v>
      </c>
      <c r="J609" s="22">
        <f t="shared" si="36"/>
        <v>0.52830188679245282</v>
      </c>
      <c r="K609" s="20" t="s">
        <v>182</v>
      </c>
      <c r="L609" s="15" t="s">
        <v>2195</v>
      </c>
      <c r="M609" s="15" t="s">
        <v>544</v>
      </c>
      <c r="N609" s="15" t="s">
        <v>334</v>
      </c>
      <c r="O609" s="17" t="s">
        <v>2160</v>
      </c>
      <c r="P609" s="20">
        <v>5</v>
      </c>
      <c r="Q609" s="21" t="s">
        <v>253</v>
      </c>
      <c r="R609" s="17" t="s">
        <v>2193</v>
      </c>
      <c r="S609" s="17" t="s">
        <v>998</v>
      </c>
      <c r="T609" s="17" t="s">
        <v>387</v>
      </c>
      <c r="U609" s="26"/>
    </row>
    <row r="610" spans="1:21" s="1" customFormat="1" ht="19.5" customHeight="1" x14ac:dyDescent="0.3">
      <c r="A610" s="45" t="s">
        <v>630</v>
      </c>
      <c r="B610" s="31">
        <v>8</v>
      </c>
      <c r="C610" s="31">
        <v>9</v>
      </c>
      <c r="D610" s="31">
        <v>1</v>
      </c>
      <c r="E610" s="31">
        <v>10</v>
      </c>
      <c r="F610" s="99"/>
      <c r="G610" s="99"/>
      <c r="H610" s="14">
        <f t="shared" si="38"/>
        <v>28</v>
      </c>
      <c r="I610" s="45">
        <v>8</v>
      </c>
      <c r="J610" s="22">
        <f t="shared" si="36"/>
        <v>0.52830188679245282</v>
      </c>
      <c r="K610" s="20" t="s">
        <v>181</v>
      </c>
      <c r="L610" s="15" t="s">
        <v>629</v>
      </c>
      <c r="M610" s="15" t="s">
        <v>243</v>
      </c>
      <c r="N610" s="15" t="s">
        <v>269</v>
      </c>
      <c r="O610" s="17" t="s">
        <v>279</v>
      </c>
      <c r="P610" s="20">
        <v>5</v>
      </c>
      <c r="Q610" s="21" t="s">
        <v>241</v>
      </c>
      <c r="R610" s="17" t="s">
        <v>282</v>
      </c>
      <c r="S610" s="17" t="s">
        <v>283</v>
      </c>
      <c r="T610" s="17" t="s">
        <v>269</v>
      </c>
      <c r="U610" s="26"/>
    </row>
    <row r="611" spans="1:21" s="1" customFormat="1" ht="19.5" customHeight="1" x14ac:dyDescent="0.3">
      <c r="A611" s="45" t="s">
        <v>18</v>
      </c>
      <c r="B611" s="31">
        <v>10</v>
      </c>
      <c r="C611" s="31">
        <v>8</v>
      </c>
      <c r="D611" s="31">
        <v>0</v>
      </c>
      <c r="E611" s="31">
        <v>10</v>
      </c>
      <c r="F611" s="99"/>
      <c r="G611" s="99"/>
      <c r="H611" s="14">
        <f t="shared" si="38"/>
        <v>28</v>
      </c>
      <c r="I611" s="45">
        <v>1</v>
      </c>
      <c r="J611" s="22">
        <f t="shared" si="36"/>
        <v>0.52830188679245282</v>
      </c>
      <c r="K611" s="118" t="s">
        <v>180</v>
      </c>
      <c r="L611" s="15" t="s">
        <v>1060</v>
      </c>
      <c r="M611" s="15" t="s">
        <v>322</v>
      </c>
      <c r="N611" s="15" t="s">
        <v>280</v>
      </c>
      <c r="O611" s="17" t="s">
        <v>1061</v>
      </c>
      <c r="P611" s="20">
        <v>5</v>
      </c>
      <c r="Q611" s="21" t="s">
        <v>253</v>
      </c>
      <c r="R611" s="17" t="s">
        <v>1062</v>
      </c>
      <c r="S611" s="17" t="s">
        <v>521</v>
      </c>
      <c r="T611" s="17" t="s">
        <v>249</v>
      </c>
      <c r="U611" s="26"/>
    </row>
    <row r="612" spans="1:21" s="1" customFormat="1" ht="19.5" customHeight="1" x14ac:dyDescent="0.3">
      <c r="A612" s="28" t="s">
        <v>37</v>
      </c>
      <c r="B612" s="120">
        <v>5</v>
      </c>
      <c r="C612" s="120">
        <v>9</v>
      </c>
      <c r="D612" s="120">
        <v>1</v>
      </c>
      <c r="E612" s="120">
        <v>13</v>
      </c>
      <c r="F612" s="124"/>
      <c r="G612" s="124"/>
      <c r="H612" s="14">
        <f t="shared" si="38"/>
        <v>28</v>
      </c>
      <c r="I612" s="28">
        <v>10</v>
      </c>
      <c r="J612" s="22">
        <f t="shared" si="36"/>
        <v>0.52830188679245282</v>
      </c>
      <c r="K612" s="28" t="s">
        <v>182</v>
      </c>
      <c r="L612" s="24" t="s">
        <v>1378</v>
      </c>
      <c r="M612" s="24" t="s">
        <v>521</v>
      </c>
      <c r="N612" s="24" t="s">
        <v>204</v>
      </c>
      <c r="O612" s="17" t="s">
        <v>1362</v>
      </c>
      <c r="P612" s="20">
        <v>5</v>
      </c>
      <c r="Q612" s="21" t="s">
        <v>240</v>
      </c>
      <c r="R612" s="17" t="s">
        <v>1363</v>
      </c>
      <c r="S612" s="17" t="s">
        <v>317</v>
      </c>
      <c r="T612" s="17" t="s">
        <v>269</v>
      </c>
      <c r="U612" s="26"/>
    </row>
    <row r="613" spans="1:21" s="1" customFormat="1" ht="19.5" customHeight="1" x14ac:dyDescent="0.3">
      <c r="A613" s="45" t="s">
        <v>30</v>
      </c>
      <c r="B613" s="31">
        <v>11</v>
      </c>
      <c r="C613" s="31">
        <v>4</v>
      </c>
      <c r="D613" s="31">
        <v>2</v>
      </c>
      <c r="E613" s="31">
        <v>11</v>
      </c>
      <c r="F613" s="99"/>
      <c r="G613" s="99"/>
      <c r="H613" s="14">
        <f t="shared" si="38"/>
        <v>28</v>
      </c>
      <c r="I613" s="45">
        <v>12</v>
      </c>
      <c r="J613" s="22">
        <f t="shared" si="36"/>
        <v>0.52830188679245282</v>
      </c>
      <c r="K613" s="118" t="s">
        <v>182</v>
      </c>
      <c r="L613" s="15" t="s">
        <v>2626</v>
      </c>
      <c r="M613" s="15" t="s">
        <v>2627</v>
      </c>
      <c r="N613" s="15" t="s">
        <v>336</v>
      </c>
      <c r="O613" s="17" t="s">
        <v>2586</v>
      </c>
      <c r="P613" s="20">
        <v>5</v>
      </c>
      <c r="Q613" s="21" t="s">
        <v>223</v>
      </c>
      <c r="R613" s="17" t="s">
        <v>2587</v>
      </c>
      <c r="S613" s="17" t="s">
        <v>317</v>
      </c>
      <c r="T613" s="17" t="s">
        <v>662</v>
      </c>
      <c r="U613" s="26"/>
    </row>
    <row r="614" spans="1:21" s="1" customFormat="1" ht="19.5" customHeight="1" x14ac:dyDescent="0.3">
      <c r="A614" s="45" t="s">
        <v>23</v>
      </c>
      <c r="B614" s="31">
        <v>11</v>
      </c>
      <c r="C614" s="31">
        <v>7</v>
      </c>
      <c r="D614" s="31">
        <v>0</v>
      </c>
      <c r="E614" s="31">
        <v>10</v>
      </c>
      <c r="F614" s="99"/>
      <c r="G614" s="99"/>
      <c r="H614" s="14">
        <f t="shared" si="38"/>
        <v>28</v>
      </c>
      <c r="I614" s="45">
        <v>7</v>
      </c>
      <c r="J614" s="22">
        <f t="shared" si="36"/>
        <v>0.52830188679245282</v>
      </c>
      <c r="K614" s="20" t="s">
        <v>182</v>
      </c>
      <c r="L614" s="15" t="s">
        <v>1429</v>
      </c>
      <c r="M614" s="15" t="s">
        <v>689</v>
      </c>
      <c r="N614" s="15" t="s">
        <v>461</v>
      </c>
      <c r="O614" s="17" t="s">
        <v>1418</v>
      </c>
      <c r="P614" s="20">
        <v>5</v>
      </c>
      <c r="Q614" s="21" t="s">
        <v>253</v>
      </c>
      <c r="R614" s="17" t="s">
        <v>1425</v>
      </c>
      <c r="S614" s="17" t="s">
        <v>314</v>
      </c>
      <c r="T614" s="17" t="s">
        <v>611</v>
      </c>
      <c r="U614" s="26"/>
    </row>
    <row r="615" spans="1:21" s="1" customFormat="1" ht="19.5" customHeight="1" x14ac:dyDescent="0.3">
      <c r="A615" s="45" t="s">
        <v>33</v>
      </c>
      <c r="B615" s="31">
        <v>10</v>
      </c>
      <c r="C615" s="31">
        <v>6</v>
      </c>
      <c r="D615" s="31">
        <v>0</v>
      </c>
      <c r="E615" s="31">
        <v>12</v>
      </c>
      <c r="F615" s="99"/>
      <c r="G615" s="99"/>
      <c r="H615" s="14">
        <f t="shared" si="38"/>
        <v>28</v>
      </c>
      <c r="I615" s="45">
        <v>8</v>
      </c>
      <c r="J615" s="22">
        <f t="shared" si="36"/>
        <v>0.52830188679245282</v>
      </c>
      <c r="K615" s="20" t="s">
        <v>181</v>
      </c>
      <c r="L615" s="15" t="s">
        <v>260</v>
      </c>
      <c r="M615" s="15" t="s">
        <v>261</v>
      </c>
      <c r="N615" s="15" t="s">
        <v>210</v>
      </c>
      <c r="O615" s="17" t="s">
        <v>279</v>
      </c>
      <c r="P615" s="20">
        <v>5</v>
      </c>
      <c r="Q615" s="21" t="s">
        <v>240</v>
      </c>
      <c r="R615" s="17" t="s">
        <v>282</v>
      </c>
      <c r="S615" s="17" t="s">
        <v>283</v>
      </c>
      <c r="T615" s="17" t="s">
        <v>269</v>
      </c>
      <c r="U615" s="26"/>
    </row>
    <row r="616" spans="1:21" s="1" customFormat="1" ht="19.5" customHeight="1" x14ac:dyDescent="0.3">
      <c r="A616" s="45" t="s">
        <v>28</v>
      </c>
      <c r="B616" s="31">
        <v>13</v>
      </c>
      <c r="C616" s="31">
        <v>8</v>
      </c>
      <c r="D616" s="31">
        <v>1</v>
      </c>
      <c r="E616" s="31">
        <v>6</v>
      </c>
      <c r="F616" s="99"/>
      <c r="G616" s="99"/>
      <c r="H616" s="14">
        <f t="shared" si="38"/>
        <v>28</v>
      </c>
      <c r="I616" s="45">
        <v>8</v>
      </c>
      <c r="J616" s="22">
        <f t="shared" si="36"/>
        <v>0.52830188679245282</v>
      </c>
      <c r="K616" s="118" t="s">
        <v>182</v>
      </c>
      <c r="L616" s="49" t="s">
        <v>2708</v>
      </c>
      <c r="M616" s="49" t="s">
        <v>2709</v>
      </c>
      <c r="N616" s="49" t="s">
        <v>325</v>
      </c>
      <c r="O616" s="17" t="s">
        <v>2699</v>
      </c>
      <c r="P616" s="21">
        <v>5</v>
      </c>
      <c r="Q616" s="21">
        <v>3</v>
      </c>
      <c r="R616" s="17" t="s">
        <v>2700</v>
      </c>
      <c r="S616" s="17" t="s">
        <v>256</v>
      </c>
      <c r="T616" s="17" t="s">
        <v>2701</v>
      </c>
      <c r="U616" s="26"/>
    </row>
    <row r="617" spans="1:21" s="1" customFormat="1" ht="19.5" customHeight="1" x14ac:dyDescent="0.3">
      <c r="A617" s="45" t="s">
        <v>19</v>
      </c>
      <c r="B617" s="31">
        <v>10</v>
      </c>
      <c r="C617" s="31">
        <v>8</v>
      </c>
      <c r="D617" s="31">
        <v>1</v>
      </c>
      <c r="E617" s="31">
        <v>9</v>
      </c>
      <c r="F617" s="99"/>
      <c r="G617" s="99"/>
      <c r="H617" s="14">
        <f t="shared" si="38"/>
        <v>28</v>
      </c>
      <c r="I617" s="45">
        <v>7</v>
      </c>
      <c r="J617" s="22">
        <f t="shared" si="36"/>
        <v>0.52830188679245282</v>
      </c>
      <c r="K617" s="20" t="s">
        <v>182</v>
      </c>
      <c r="L617" s="15" t="s">
        <v>1430</v>
      </c>
      <c r="M617" s="15" t="s">
        <v>232</v>
      </c>
      <c r="N617" s="15" t="s">
        <v>210</v>
      </c>
      <c r="O617" s="17" t="s">
        <v>1418</v>
      </c>
      <c r="P617" s="20">
        <v>5</v>
      </c>
      <c r="Q617" s="21" t="s">
        <v>253</v>
      </c>
      <c r="R617" s="17" t="s">
        <v>1425</v>
      </c>
      <c r="S617" s="17" t="s">
        <v>314</v>
      </c>
      <c r="T617" s="17" t="s">
        <v>611</v>
      </c>
      <c r="U617" s="26"/>
    </row>
    <row r="618" spans="1:21" s="1" customFormat="1" ht="19.5" customHeight="1" x14ac:dyDescent="0.3">
      <c r="A618" s="45" t="s">
        <v>26</v>
      </c>
      <c r="B618" s="31">
        <v>11</v>
      </c>
      <c r="C618" s="31">
        <v>8</v>
      </c>
      <c r="D618" s="31">
        <v>2</v>
      </c>
      <c r="E618" s="31">
        <v>7</v>
      </c>
      <c r="F618" s="99"/>
      <c r="G618" s="99"/>
      <c r="H618" s="14">
        <f t="shared" si="38"/>
        <v>28</v>
      </c>
      <c r="I618" s="45">
        <v>4</v>
      </c>
      <c r="J618" s="22">
        <f t="shared" si="36"/>
        <v>0.52830188679245282</v>
      </c>
      <c r="K618" s="118" t="s">
        <v>181</v>
      </c>
      <c r="L618" s="15" t="s">
        <v>808</v>
      </c>
      <c r="M618" s="15" t="s">
        <v>276</v>
      </c>
      <c r="N618" s="15" t="s">
        <v>264</v>
      </c>
      <c r="O618" s="17" t="s">
        <v>801</v>
      </c>
      <c r="P618" s="20">
        <v>5</v>
      </c>
      <c r="Q618" s="21" t="s">
        <v>802</v>
      </c>
      <c r="R618" s="17" t="s">
        <v>2464</v>
      </c>
      <c r="S618" s="17"/>
      <c r="T618" s="17"/>
      <c r="U618" s="26"/>
    </row>
    <row r="619" spans="1:21" s="1" customFormat="1" ht="19.5" customHeight="1" x14ac:dyDescent="0.3">
      <c r="A619" s="19" t="s">
        <v>20</v>
      </c>
      <c r="B619" s="19">
        <v>7</v>
      </c>
      <c r="C619" s="19">
        <v>8</v>
      </c>
      <c r="D619" s="19">
        <v>1</v>
      </c>
      <c r="E619" s="19">
        <v>12</v>
      </c>
      <c r="F619" s="68"/>
      <c r="G619" s="68"/>
      <c r="H619" s="14">
        <f t="shared" si="38"/>
        <v>28</v>
      </c>
      <c r="I619" s="19">
        <v>1</v>
      </c>
      <c r="J619" s="22">
        <f t="shared" si="36"/>
        <v>0.52830188679245282</v>
      </c>
      <c r="K619" s="29" t="s">
        <v>180</v>
      </c>
      <c r="L619" s="23" t="s">
        <v>1523</v>
      </c>
      <c r="M619" s="23" t="s">
        <v>248</v>
      </c>
      <c r="N619" s="23" t="s">
        <v>210</v>
      </c>
      <c r="O619" s="23" t="s">
        <v>2470</v>
      </c>
      <c r="P619" s="29">
        <v>5</v>
      </c>
      <c r="Q619" s="29" t="s">
        <v>253</v>
      </c>
      <c r="R619" s="23" t="s">
        <v>2471</v>
      </c>
      <c r="S619" s="23" t="s">
        <v>521</v>
      </c>
      <c r="T619" s="23" t="s">
        <v>210</v>
      </c>
      <c r="U619" s="26"/>
    </row>
    <row r="620" spans="1:21" s="1" customFormat="1" ht="19.5" customHeight="1" x14ac:dyDescent="0.3">
      <c r="A620" s="45" t="s">
        <v>22</v>
      </c>
      <c r="B620" s="31">
        <v>8</v>
      </c>
      <c r="C620" s="31">
        <v>9</v>
      </c>
      <c r="D620" s="31">
        <v>1</v>
      </c>
      <c r="E620" s="31">
        <v>10</v>
      </c>
      <c r="F620" s="99"/>
      <c r="G620" s="99"/>
      <c r="H620" s="14">
        <f t="shared" si="38"/>
        <v>28</v>
      </c>
      <c r="I620" s="45">
        <v>5</v>
      </c>
      <c r="J620" s="22">
        <f t="shared" si="36"/>
        <v>0.52830188679245282</v>
      </c>
      <c r="K620" s="20" t="s">
        <v>182</v>
      </c>
      <c r="L620" s="15" t="s">
        <v>390</v>
      </c>
      <c r="M620" s="15" t="s">
        <v>370</v>
      </c>
      <c r="N620" s="15" t="s">
        <v>1155</v>
      </c>
      <c r="O620" s="17" t="s">
        <v>2160</v>
      </c>
      <c r="P620" s="20">
        <v>5</v>
      </c>
      <c r="Q620" s="21" t="s">
        <v>240</v>
      </c>
      <c r="R620" s="17" t="s">
        <v>2193</v>
      </c>
      <c r="S620" s="17" t="s">
        <v>998</v>
      </c>
      <c r="T620" s="17" t="s">
        <v>387</v>
      </c>
      <c r="U620" s="26"/>
    </row>
    <row r="621" spans="1:21" s="1" customFormat="1" ht="19.5" customHeight="1" x14ac:dyDescent="0.3">
      <c r="A621" s="45" t="s">
        <v>18</v>
      </c>
      <c r="B621" s="31">
        <v>10</v>
      </c>
      <c r="C621" s="31">
        <v>7</v>
      </c>
      <c r="D621" s="31">
        <v>0</v>
      </c>
      <c r="E621" s="31">
        <v>11</v>
      </c>
      <c r="F621" s="99"/>
      <c r="G621" s="99"/>
      <c r="H621" s="14">
        <f t="shared" si="38"/>
        <v>28</v>
      </c>
      <c r="I621" s="45">
        <v>7</v>
      </c>
      <c r="J621" s="22">
        <f t="shared" si="36"/>
        <v>0.52830188679245282</v>
      </c>
      <c r="K621" s="118" t="s">
        <v>182</v>
      </c>
      <c r="L621" s="15" t="s">
        <v>1707</v>
      </c>
      <c r="M621" s="15" t="s">
        <v>441</v>
      </c>
      <c r="N621" s="15" t="s">
        <v>249</v>
      </c>
      <c r="O621" s="17" t="s">
        <v>1695</v>
      </c>
      <c r="P621" s="20">
        <v>5</v>
      </c>
      <c r="Q621" s="21" t="s">
        <v>1700</v>
      </c>
      <c r="R621" s="17" t="s">
        <v>1697</v>
      </c>
      <c r="S621" s="17" t="s">
        <v>243</v>
      </c>
      <c r="T621" s="17" t="s">
        <v>249</v>
      </c>
      <c r="U621" s="26"/>
    </row>
    <row r="622" spans="1:21" s="1" customFormat="1" ht="19.5" customHeight="1" x14ac:dyDescent="0.3">
      <c r="A622" s="45" t="s">
        <v>37</v>
      </c>
      <c r="B622" s="31">
        <v>9</v>
      </c>
      <c r="C622" s="31">
        <v>8</v>
      </c>
      <c r="D622" s="31">
        <v>0</v>
      </c>
      <c r="E622" s="31">
        <v>11</v>
      </c>
      <c r="F622" s="99"/>
      <c r="G622" s="99"/>
      <c r="H622" s="14">
        <f t="shared" si="38"/>
        <v>28</v>
      </c>
      <c r="I622" s="45">
        <v>4</v>
      </c>
      <c r="J622" s="22">
        <f t="shared" si="36"/>
        <v>0.52830188679245282</v>
      </c>
      <c r="K622" s="118" t="s">
        <v>181</v>
      </c>
      <c r="L622" s="15" t="s">
        <v>809</v>
      </c>
      <c r="M622" s="15" t="s">
        <v>214</v>
      </c>
      <c r="N622" s="15" t="s">
        <v>450</v>
      </c>
      <c r="O622" s="17" t="s">
        <v>801</v>
      </c>
      <c r="P622" s="20">
        <v>5</v>
      </c>
      <c r="Q622" s="21" t="s">
        <v>240</v>
      </c>
      <c r="R622" s="17" t="s">
        <v>2464</v>
      </c>
      <c r="S622" s="17"/>
      <c r="T622" s="17"/>
      <c r="U622" s="26"/>
    </row>
    <row r="623" spans="1:21" s="1" customFormat="1" ht="19.5" customHeight="1" x14ac:dyDescent="0.3">
      <c r="A623" s="28" t="s">
        <v>36</v>
      </c>
      <c r="B623" s="120">
        <v>10</v>
      </c>
      <c r="C623" s="120">
        <v>8</v>
      </c>
      <c r="D623" s="120">
        <v>1</v>
      </c>
      <c r="E623" s="120">
        <v>9</v>
      </c>
      <c r="F623" s="124"/>
      <c r="G623" s="124"/>
      <c r="H623" s="14">
        <f t="shared" si="38"/>
        <v>28</v>
      </c>
      <c r="I623" s="28">
        <v>10</v>
      </c>
      <c r="J623" s="22">
        <f t="shared" si="36"/>
        <v>0.52830188679245282</v>
      </c>
      <c r="K623" s="28" t="s">
        <v>182</v>
      </c>
      <c r="L623" s="24" t="s">
        <v>1379</v>
      </c>
      <c r="M623" s="24" t="s">
        <v>349</v>
      </c>
      <c r="N623" s="24" t="s">
        <v>727</v>
      </c>
      <c r="O623" s="17" t="s">
        <v>1362</v>
      </c>
      <c r="P623" s="20">
        <v>5</v>
      </c>
      <c r="Q623" s="21" t="s">
        <v>240</v>
      </c>
      <c r="R623" s="17" t="s">
        <v>1363</v>
      </c>
      <c r="S623" s="17" t="s">
        <v>317</v>
      </c>
      <c r="T623" s="17" t="s">
        <v>269</v>
      </c>
      <c r="U623" s="26"/>
    </row>
    <row r="624" spans="1:21" s="1" customFormat="1" ht="19.5" customHeight="1" x14ac:dyDescent="0.3">
      <c r="A624" s="45" t="s">
        <v>40</v>
      </c>
      <c r="B624" s="31">
        <v>8</v>
      </c>
      <c r="C624" s="31">
        <v>7</v>
      </c>
      <c r="D624" s="31">
        <v>1</v>
      </c>
      <c r="E624" s="31">
        <v>11</v>
      </c>
      <c r="F624" s="99"/>
      <c r="G624" s="99"/>
      <c r="H624" s="14">
        <f t="shared" si="38"/>
        <v>27</v>
      </c>
      <c r="I624" s="45">
        <v>9</v>
      </c>
      <c r="J624" s="22">
        <f t="shared" si="36"/>
        <v>0.50943396226415094</v>
      </c>
      <c r="K624" s="20" t="s">
        <v>182</v>
      </c>
      <c r="L624" s="15" t="s">
        <v>258</v>
      </c>
      <c r="M624" s="15" t="s">
        <v>259</v>
      </c>
      <c r="N624" s="15" t="s">
        <v>280</v>
      </c>
      <c r="O624" s="17" t="s">
        <v>279</v>
      </c>
      <c r="P624" s="20">
        <v>5</v>
      </c>
      <c r="Q624" s="21" t="s">
        <v>240</v>
      </c>
      <c r="R624" s="17" t="s">
        <v>282</v>
      </c>
      <c r="S624" s="17" t="s">
        <v>283</v>
      </c>
      <c r="T624" s="17" t="s">
        <v>269</v>
      </c>
      <c r="U624" s="26"/>
    </row>
    <row r="625" spans="1:58" s="1" customFormat="1" ht="19.5" customHeight="1" x14ac:dyDescent="0.3">
      <c r="A625" s="45" t="s">
        <v>20</v>
      </c>
      <c r="B625" s="31">
        <v>10</v>
      </c>
      <c r="C625" s="31">
        <v>6</v>
      </c>
      <c r="D625" s="31">
        <v>1</v>
      </c>
      <c r="E625" s="31">
        <v>10</v>
      </c>
      <c r="F625" s="99"/>
      <c r="G625" s="99"/>
      <c r="H625" s="14">
        <f t="shared" si="38"/>
        <v>27</v>
      </c>
      <c r="I625" s="45">
        <v>13</v>
      </c>
      <c r="J625" s="22">
        <f t="shared" si="36"/>
        <v>0.50943396226415094</v>
      </c>
      <c r="K625" s="118" t="s">
        <v>182</v>
      </c>
      <c r="L625" s="15" t="s">
        <v>2628</v>
      </c>
      <c r="M625" s="15" t="s">
        <v>784</v>
      </c>
      <c r="N625" s="15" t="s">
        <v>201</v>
      </c>
      <c r="O625" s="17" t="s">
        <v>2586</v>
      </c>
      <c r="P625" s="20">
        <v>5</v>
      </c>
      <c r="Q625" s="21" t="s">
        <v>223</v>
      </c>
      <c r="R625" s="17" t="s">
        <v>2587</v>
      </c>
      <c r="S625" s="17" t="s">
        <v>317</v>
      </c>
      <c r="T625" s="17" t="s">
        <v>662</v>
      </c>
      <c r="U625" s="26"/>
    </row>
    <row r="626" spans="1:58" s="1" customFormat="1" ht="19.5" customHeight="1" x14ac:dyDescent="0.3">
      <c r="A626" s="45" t="s">
        <v>1827</v>
      </c>
      <c r="B626" s="31">
        <v>10</v>
      </c>
      <c r="C626" s="31">
        <v>9</v>
      </c>
      <c r="D626" s="31">
        <v>0</v>
      </c>
      <c r="E626" s="31">
        <v>8</v>
      </c>
      <c r="F626" s="99"/>
      <c r="G626" s="99"/>
      <c r="H626" s="14">
        <f t="shared" si="38"/>
        <v>27</v>
      </c>
      <c r="I626" s="45">
        <v>8</v>
      </c>
      <c r="J626" s="22">
        <f t="shared" si="36"/>
        <v>0.50943396226415094</v>
      </c>
      <c r="K626" s="20" t="s">
        <v>182</v>
      </c>
      <c r="L626" s="15" t="s">
        <v>1828</v>
      </c>
      <c r="M626" s="15" t="s">
        <v>1829</v>
      </c>
      <c r="N626" s="15" t="s">
        <v>264</v>
      </c>
      <c r="O626" s="17" t="s">
        <v>1811</v>
      </c>
      <c r="P626" s="20">
        <v>5</v>
      </c>
      <c r="Q626" s="21" t="s">
        <v>1812</v>
      </c>
      <c r="R626" s="17" t="s">
        <v>1813</v>
      </c>
      <c r="S626" s="17" t="s">
        <v>434</v>
      </c>
      <c r="T626" s="17" t="s">
        <v>611</v>
      </c>
      <c r="U626" s="26"/>
    </row>
    <row r="627" spans="1:58" s="1" customFormat="1" ht="19.5" customHeight="1" x14ac:dyDescent="0.3">
      <c r="A627" s="45" t="s">
        <v>27</v>
      </c>
      <c r="B627" s="31">
        <v>6</v>
      </c>
      <c r="C627" s="31">
        <v>7</v>
      </c>
      <c r="D627" s="31">
        <v>0</v>
      </c>
      <c r="E627" s="31">
        <v>14</v>
      </c>
      <c r="F627" s="99"/>
      <c r="G627" s="99"/>
      <c r="H627" s="14">
        <f t="shared" si="38"/>
        <v>27</v>
      </c>
      <c r="I627" s="45">
        <v>5</v>
      </c>
      <c r="J627" s="22">
        <f t="shared" si="36"/>
        <v>0.50943396226415094</v>
      </c>
      <c r="K627" s="118" t="s">
        <v>181</v>
      </c>
      <c r="L627" s="15" t="s">
        <v>810</v>
      </c>
      <c r="M627" s="15" t="s">
        <v>309</v>
      </c>
      <c r="N627" s="15" t="s">
        <v>220</v>
      </c>
      <c r="O627" s="17" t="s">
        <v>801</v>
      </c>
      <c r="P627" s="20">
        <v>5</v>
      </c>
      <c r="Q627" s="21" t="s">
        <v>802</v>
      </c>
      <c r="R627" s="17" t="s">
        <v>2464</v>
      </c>
      <c r="S627" s="17"/>
      <c r="T627" s="17"/>
      <c r="U627" s="26"/>
    </row>
    <row r="628" spans="1:58" s="1" customFormat="1" ht="19.5" customHeight="1" x14ac:dyDescent="0.3">
      <c r="A628" s="45" t="s">
        <v>45</v>
      </c>
      <c r="B628" s="31">
        <v>12</v>
      </c>
      <c r="C628" s="31">
        <v>10</v>
      </c>
      <c r="D628" s="31">
        <v>2</v>
      </c>
      <c r="E628" s="31">
        <v>3</v>
      </c>
      <c r="F628" s="99"/>
      <c r="G628" s="99"/>
      <c r="H628" s="14">
        <f t="shared" si="38"/>
        <v>27</v>
      </c>
      <c r="I628" s="45">
        <v>13</v>
      </c>
      <c r="J628" s="22">
        <f t="shared" si="36"/>
        <v>0.50943396226415094</v>
      </c>
      <c r="K628" s="118" t="s">
        <v>182</v>
      </c>
      <c r="L628" s="15" t="s">
        <v>2629</v>
      </c>
      <c r="M628" s="15" t="s">
        <v>1074</v>
      </c>
      <c r="N628" s="15" t="s">
        <v>325</v>
      </c>
      <c r="O628" s="17" t="s">
        <v>2586</v>
      </c>
      <c r="P628" s="20">
        <v>5</v>
      </c>
      <c r="Q628" s="21" t="s">
        <v>253</v>
      </c>
      <c r="R628" s="17" t="s">
        <v>2587</v>
      </c>
      <c r="S628" s="17" t="s">
        <v>317</v>
      </c>
      <c r="T628" s="17" t="s">
        <v>662</v>
      </c>
      <c r="U628" s="26"/>
    </row>
    <row r="629" spans="1:58" s="1" customFormat="1" ht="19.5" customHeight="1" x14ac:dyDescent="0.3">
      <c r="A629" s="45" t="s">
        <v>24</v>
      </c>
      <c r="B629" s="31">
        <v>12</v>
      </c>
      <c r="C629" s="31">
        <v>8</v>
      </c>
      <c r="D629" s="31">
        <v>1</v>
      </c>
      <c r="E629" s="31">
        <v>6</v>
      </c>
      <c r="F629" s="99"/>
      <c r="G629" s="99"/>
      <c r="H629" s="14">
        <f t="shared" si="38"/>
        <v>27</v>
      </c>
      <c r="I629" s="45">
        <v>5</v>
      </c>
      <c r="J629" s="22">
        <f t="shared" si="36"/>
        <v>0.50943396226415094</v>
      </c>
      <c r="K629" s="20" t="s">
        <v>182</v>
      </c>
      <c r="L629" s="15" t="s">
        <v>2007</v>
      </c>
      <c r="M629" s="15" t="s">
        <v>424</v>
      </c>
      <c r="N629" s="15" t="s">
        <v>215</v>
      </c>
      <c r="O629" s="17" t="s">
        <v>1975</v>
      </c>
      <c r="P629" s="20">
        <v>5</v>
      </c>
      <c r="Q629" s="21" t="s">
        <v>382</v>
      </c>
      <c r="R629" s="17" t="s">
        <v>2001</v>
      </c>
      <c r="S629" s="17" t="s">
        <v>2002</v>
      </c>
      <c r="T629" s="17" t="s">
        <v>662</v>
      </c>
      <c r="U629" s="26"/>
    </row>
    <row r="630" spans="1:58" s="1" customFormat="1" ht="19.5" customHeight="1" x14ac:dyDescent="0.3">
      <c r="A630" s="45" t="s">
        <v>2630</v>
      </c>
      <c r="B630" s="31">
        <v>11</v>
      </c>
      <c r="C630" s="31">
        <v>8</v>
      </c>
      <c r="D630" s="31">
        <v>2</v>
      </c>
      <c r="E630" s="31">
        <v>6</v>
      </c>
      <c r="F630" s="99"/>
      <c r="G630" s="99"/>
      <c r="H630" s="14">
        <f t="shared" si="38"/>
        <v>27</v>
      </c>
      <c r="I630" s="45">
        <v>13</v>
      </c>
      <c r="J630" s="22">
        <f t="shared" si="36"/>
        <v>0.50943396226415094</v>
      </c>
      <c r="K630" s="118" t="s">
        <v>182</v>
      </c>
      <c r="L630" s="15" t="s">
        <v>2631</v>
      </c>
      <c r="M630" s="15" t="s">
        <v>312</v>
      </c>
      <c r="N630" s="15" t="s">
        <v>281</v>
      </c>
      <c r="O630" s="17" t="s">
        <v>2586</v>
      </c>
      <c r="P630" s="20">
        <v>5</v>
      </c>
      <c r="Q630" s="21" t="s">
        <v>253</v>
      </c>
      <c r="R630" s="17" t="s">
        <v>2587</v>
      </c>
      <c r="S630" s="17" t="s">
        <v>317</v>
      </c>
      <c r="T630" s="17" t="s">
        <v>662</v>
      </c>
      <c r="U630" s="26"/>
    </row>
    <row r="631" spans="1:58" s="1" customFormat="1" ht="19.5" customHeight="1" x14ac:dyDescent="0.3">
      <c r="A631" s="45" t="s">
        <v>27</v>
      </c>
      <c r="B631" s="144" t="s">
        <v>2673</v>
      </c>
      <c r="C631" s="145"/>
      <c r="D631" s="145"/>
      <c r="E631" s="146"/>
      <c r="F631" s="122"/>
      <c r="G631" s="122"/>
      <c r="H631" s="14">
        <v>27</v>
      </c>
      <c r="I631" s="45">
        <v>9</v>
      </c>
      <c r="J631" s="22">
        <f t="shared" si="36"/>
        <v>0.50943396226415094</v>
      </c>
      <c r="K631" s="20" t="s">
        <v>182</v>
      </c>
      <c r="L631" s="15" t="s">
        <v>1629</v>
      </c>
      <c r="M631" s="15" t="s">
        <v>312</v>
      </c>
      <c r="N631" s="15" t="s">
        <v>460</v>
      </c>
      <c r="O631" s="17" t="s">
        <v>2671</v>
      </c>
      <c r="P631" s="20">
        <v>5</v>
      </c>
      <c r="Q631" s="21" t="s">
        <v>253</v>
      </c>
      <c r="R631" s="17" t="s">
        <v>2062</v>
      </c>
      <c r="S631" s="17" t="s">
        <v>516</v>
      </c>
      <c r="T631" s="17" t="s">
        <v>269</v>
      </c>
      <c r="U631" s="26"/>
    </row>
    <row r="632" spans="1:58" s="1" customFormat="1" ht="19.5" customHeight="1" x14ac:dyDescent="0.3">
      <c r="A632" s="45" t="s">
        <v>19</v>
      </c>
      <c r="B632" s="31">
        <v>7</v>
      </c>
      <c r="C632" s="31">
        <v>8</v>
      </c>
      <c r="D632" s="31">
        <v>0</v>
      </c>
      <c r="E632" s="31">
        <v>12</v>
      </c>
      <c r="F632" s="99"/>
      <c r="G632" s="99"/>
      <c r="H632" s="14">
        <f t="shared" ref="H632:H663" si="39">B632+C632+D632+E632</f>
        <v>27</v>
      </c>
      <c r="I632" s="45">
        <v>6</v>
      </c>
      <c r="J632" s="22">
        <f t="shared" si="36"/>
        <v>0.50943396226415094</v>
      </c>
      <c r="K632" s="20" t="s">
        <v>182</v>
      </c>
      <c r="L632" s="15" t="s">
        <v>2196</v>
      </c>
      <c r="M632" s="15" t="s">
        <v>309</v>
      </c>
      <c r="N632" s="15" t="s">
        <v>628</v>
      </c>
      <c r="O632" s="17" t="s">
        <v>2160</v>
      </c>
      <c r="P632" s="20">
        <v>5</v>
      </c>
      <c r="Q632" s="21" t="s">
        <v>224</v>
      </c>
      <c r="R632" s="17" t="s">
        <v>2193</v>
      </c>
      <c r="S632" s="17" t="s">
        <v>998</v>
      </c>
      <c r="T632" s="17" t="s">
        <v>387</v>
      </c>
      <c r="U632" s="26"/>
    </row>
    <row r="633" spans="1:58" s="1" customFormat="1" ht="19.5" customHeight="1" x14ac:dyDescent="0.3">
      <c r="A633" s="45" t="s">
        <v>27</v>
      </c>
      <c r="B633" s="31">
        <v>13</v>
      </c>
      <c r="C633" s="31">
        <v>7</v>
      </c>
      <c r="D633" s="31">
        <v>0</v>
      </c>
      <c r="E633" s="31">
        <v>7</v>
      </c>
      <c r="F633" s="99"/>
      <c r="G633" s="99"/>
      <c r="H633" s="14">
        <f t="shared" si="39"/>
        <v>27</v>
      </c>
      <c r="I633" s="45">
        <v>9</v>
      </c>
      <c r="J633" s="22">
        <f t="shared" si="36"/>
        <v>0.50943396226415094</v>
      </c>
      <c r="K633" s="45" t="s">
        <v>182</v>
      </c>
      <c r="L633" s="49" t="s">
        <v>2710</v>
      </c>
      <c r="M633" s="49" t="s">
        <v>418</v>
      </c>
      <c r="N633" s="49" t="s">
        <v>280</v>
      </c>
      <c r="O633" s="17" t="s">
        <v>2699</v>
      </c>
      <c r="P633" s="21">
        <v>5</v>
      </c>
      <c r="Q633" s="21">
        <v>3</v>
      </c>
      <c r="R633" s="17" t="s">
        <v>2700</v>
      </c>
      <c r="S633" s="17" t="s">
        <v>256</v>
      </c>
      <c r="T633" s="17" t="s">
        <v>2701</v>
      </c>
      <c r="U633" s="26"/>
    </row>
    <row r="634" spans="1:58" s="1" customFormat="1" ht="19.5" customHeight="1" x14ac:dyDescent="0.3">
      <c r="A634" s="45" t="s">
        <v>22</v>
      </c>
      <c r="B634" s="31">
        <v>14</v>
      </c>
      <c r="C634" s="31">
        <v>12</v>
      </c>
      <c r="D634" s="31">
        <v>1</v>
      </c>
      <c r="E634" s="31">
        <v>0</v>
      </c>
      <c r="F634" s="99"/>
      <c r="G634" s="99"/>
      <c r="H634" s="14">
        <f t="shared" si="39"/>
        <v>27</v>
      </c>
      <c r="I634" s="45">
        <v>5</v>
      </c>
      <c r="J634" s="22">
        <f t="shared" si="36"/>
        <v>0.50943396226415094</v>
      </c>
      <c r="K634" s="118" t="s">
        <v>182</v>
      </c>
      <c r="L634" s="15" t="s">
        <v>1091</v>
      </c>
      <c r="M634" s="15" t="s">
        <v>403</v>
      </c>
      <c r="N634" s="15" t="s">
        <v>296</v>
      </c>
      <c r="O634" s="17" t="s">
        <v>1071</v>
      </c>
      <c r="P634" s="20">
        <v>5</v>
      </c>
      <c r="Q634" s="21" t="s">
        <v>1705</v>
      </c>
      <c r="R634" s="17" t="s">
        <v>1080</v>
      </c>
      <c r="S634" s="17" t="s">
        <v>1081</v>
      </c>
      <c r="T634" s="17" t="s">
        <v>1082</v>
      </c>
      <c r="U634" s="26"/>
    </row>
    <row r="635" spans="1:58" s="1" customFormat="1" ht="19.5" customHeight="1" x14ac:dyDescent="0.3">
      <c r="A635" s="45" t="s">
        <v>19</v>
      </c>
      <c r="B635" s="31">
        <v>13</v>
      </c>
      <c r="C635" s="31">
        <v>8</v>
      </c>
      <c r="D635" s="31">
        <v>1</v>
      </c>
      <c r="E635" s="31">
        <v>5</v>
      </c>
      <c r="F635" s="99"/>
      <c r="G635" s="99"/>
      <c r="H635" s="14">
        <f t="shared" si="39"/>
        <v>27</v>
      </c>
      <c r="I635" s="45">
        <v>1</v>
      </c>
      <c r="J635" s="22">
        <f t="shared" si="36"/>
        <v>0.50943396226415094</v>
      </c>
      <c r="K635" s="118" t="s">
        <v>180</v>
      </c>
      <c r="L635" s="23" t="s">
        <v>2526</v>
      </c>
      <c r="M635" s="26" t="s">
        <v>386</v>
      </c>
      <c r="N635" s="26" t="s">
        <v>215</v>
      </c>
      <c r="O635" s="17" t="s">
        <v>2521</v>
      </c>
      <c r="P635" s="20">
        <v>5</v>
      </c>
      <c r="Q635" s="21" t="s">
        <v>253</v>
      </c>
      <c r="R635" s="17" t="s">
        <v>2527</v>
      </c>
      <c r="S635" s="17" t="s">
        <v>338</v>
      </c>
      <c r="T635" s="17" t="s">
        <v>2528</v>
      </c>
      <c r="U635" s="26"/>
    </row>
    <row r="636" spans="1:58" s="1" customFormat="1" ht="19.5" customHeight="1" x14ac:dyDescent="0.3">
      <c r="A636" s="45" t="s">
        <v>22</v>
      </c>
      <c r="B636" s="31">
        <v>10</v>
      </c>
      <c r="C636" s="31">
        <v>6</v>
      </c>
      <c r="D636" s="31">
        <v>2</v>
      </c>
      <c r="E636" s="31">
        <v>9</v>
      </c>
      <c r="F636" s="99"/>
      <c r="G636" s="99"/>
      <c r="H636" s="14">
        <f t="shared" si="39"/>
        <v>27</v>
      </c>
      <c r="I636" s="45">
        <v>5</v>
      </c>
      <c r="J636" s="22">
        <f t="shared" si="36"/>
        <v>0.50943396226415094</v>
      </c>
      <c r="K636" s="20" t="s">
        <v>181</v>
      </c>
      <c r="L636" s="15" t="s">
        <v>1130</v>
      </c>
      <c r="M636" s="15" t="s">
        <v>197</v>
      </c>
      <c r="N636" s="15" t="s">
        <v>286</v>
      </c>
      <c r="O636" s="17" t="s">
        <v>1122</v>
      </c>
      <c r="P636" s="20">
        <v>5</v>
      </c>
      <c r="Q636" s="21" t="s">
        <v>223</v>
      </c>
      <c r="R636" s="17" t="s">
        <v>1123</v>
      </c>
      <c r="S636" s="17" t="s">
        <v>1124</v>
      </c>
      <c r="T636" s="17" t="s">
        <v>406</v>
      </c>
      <c r="U636" s="26"/>
    </row>
    <row r="637" spans="1:58" s="1" customFormat="1" ht="19.5" customHeight="1" x14ac:dyDescent="0.3">
      <c r="A637" s="19" t="s">
        <v>19</v>
      </c>
      <c r="B637" s="19">
        <v>7</v>
      </c>
      <c r="C637" s="19">
        <v>8</v>
      </c>
      <c r="D637" s="19">
        <v>1</v>
      </c>
      <c r="E637" s="19">
        <v>11</v>
      </c>
      <c r="F637" s="68"/>
      <c r="G637" s="68"/>
      <c r="H637" s="14">
        <f t="shared" si="39"/>
        <v>27</v>
      </c>
      <c r="I637" s="19">
        <v>2</v>
      </c>
      <c r="J637" s="22">
        <f t="shared" si="36"/>
        <v>0.50943396226415094</v>
      </c>
      <c r="K637" s="29" t="s">
        <v>181</v>
      </c>
      <c r="L637" s="23" t="s">
        <v>2472</v>
      </c>
      <c r="M637" s="23" t="s">
        <v>293</v>
      </c>
      <c r="N637" s="23" t="s">
        <v>296</v>
      </c>
      <c r="O637" s="23" t="s">
        <v>2470</v>
      </c>
      <c r="P637" s="29">
        <v>5</v>
      </c>
      <c r="Q637" s="29" t="s">
        <v>253</v>
      </c>
      <c r="R637" s="23" t="s">
        <v>2471</v>
      </c>
      <c r="S637" s="23" t="s">
        <v>521</v>
      </c>
      <c r="T637" s="23" t="s">
        <v>210</v>
      </c>
      <c r="U637" s="26"/>
    </row>
    <row r="638" spans="1:58" s="1" customFormat="1" ht="19.5" customHeight="1" x14ac:dyDescent="0.3">
      <c r="A638" s="45" t="s">
        <v>23</v>
      </c>
      <c r="B638" s="31">
        <v>7</v>
      </c>
      <c r="C638" s="31">
        <v>8</v>
      </c>
      <c r="D638" s="31">
        <v>0</v>
      </c>
      <c r="E638" s="31">
        <v>12</v>
      </c>
      <c r="F638" s="99"/>
      <c r="G638" s="99"/>
      <c r="H638" s="14">
        <f t="shared" si="39"/>
        <v>27</v>
      </c>
      <c r="I638" s="45">
        <v>4</v>
      </c>
      <c r="J638" s="22">
        <f t="shared" si="36"/>
        <v>0.50943396226415094</v>
      </c>
      <c r="K638" s="118" t="s">
        <v>182</v>
      </c>
      <c r="L638" s="15" t="s">
        <v>2418</v>
      </c>
      <c r="M638" s="15" t="s">
        <v>1074</v>
      </c>
      <c r="N638" s="15" t="s">
        <v>192</v>
      </c>
      <c r="O638" s="17" t="s">
        <v>2413</v>
      </c>
      <c r="P638" s="20">
        <v>5</v>
      </c>
      <c r="Q638" s="21" t="s">
        <v>253</v>
      </c>
      <c r="R638" s="17" t="s">
        <v>2414</v>
      </c>
      <c r="S638" s="17" t="s">
        <v>939</v>
      </c>
      <c r="T638" s="17" t="s">
        <v>336</v>
      </c>
      <c r="U638" s="26"/>
    </row>
    <row r="639" spans="1:58" s="1" customFormat="1" ht="19.5" customHeight="1" x14ac:dyDescent="0.3">
      <c r="A639" s="45" t="s">
        <v>39</v>
      </c>
      <c r="B639" s="31">
        <v>8</v>
      </c>
      <c r="C639" s="31">
        <v>8</v>
      </c>
      <c r="D639" s="31">
        <v>0</v>
      </c>
      <c r="E639" s="31">
        <v>11</v>
      </c>
      <c r="F639" s="99"/>
      <c r="G639" s="99"/>
      <c r="H639" s="14">
        <f t="shared" si="39"/>
        <v>27</v>
      </c>
      <c r="I639" s="45">
        <v>11</v>
      </c>
      <c r="J639" s="22">
        <f t="shared" ref="J639:J702" si="40">H639/53</f>
        <v>0.50943396226415094</v>
      </c>
      <c r="K639" s="20" t="s">
        <v>182</v>
      </c>
      <c r="L639" s="15" t="s">
        <v>1380</v>
      </c>
      <c r="M639" s="15" t="s">
        <v>209</v>
      </c>
      <c r="N639" s="15" t="s">
        <v>450</v>
      </c>
      <c r="O639" s="17" t="s">
        <v>1362</v>
      </c>
      <c r="P639" s="20">
        <v>5</v>
      </c>
      <c r="Q639" s="21" t="s">
        <v>240</v>
      </c>
      <c r="R639" s="17" t="s">
        <v>1363</v>
      </c>
      <c r="S639" s="17" t="s">
        <v>317</v>
      </c>
      <c r="T639" s="17" t="s">
        <v>269</v>
      </c>
      <c r="U639" s="26"/>
    </row>
    <row r="640" spans="1:58" s="1" customFormat="1" ht="19.5" customHeight="1" x14ac:dyDescent="0.3">
      <c r="A640" s="45" t="s">
        <v>17</v>
      </c>
      <c r="B640" s="31">
        <v>7</v>
      </c>
      <c r="C640" s="31">
        <v>8</v>
      </c>
      <c r="D640" s="31">
        <v>1</v>
      </c>
      <c r="E640" s="31">
        <v>11</v>
      </c>
      <c r="F640" s="99"/>
      <c r="G640" s="99"/>
      <c r="H640" s="14">
        <f t="shared" si="39"/>
        <v>27</v>
      </c>
      <c r="I640" s="45">
        <v>7</v>
      </c>
      <c r="J640" s="22">
        <f t="shared" si="40"/>
        <v>0.50943396226415094</v>
      </c>
      <c r="K640" s="20" t="s">
        <v>182</v>
      </c>
      <c r="L640" s="15" t="s">
        <v>1905</v>
      </c>
      <c r="M640" s="15" t="s">
        <v>544</v>
      </c>
      <c r="N640" s="15" t="s">
        <v>210</v>
      </c>
      <c r="O640" s="17" t="s">
        <v>1896</v>
      </c>
      <c r="P640" s="20">
        <v>5</v>
      </c>
      <c r="Q640" s="21" t="s">
        <v>842</v>
      </c>
      <c r="R640" s="17" t="s">
        <v>1897</v>
      </c>
      <c r="S640" s="17" t="s">
        <v>340</v>
      </c>
      <c r="T640" s="17" t="s">
        <v>1898</v>
      </c>
      <c r="U640" s="58"/>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row>
    <row r="641" spans="1:21" s="1" customFormat="1" ht="19.5" customHeight="1" x14ac:dyDescent="0.3">
      <c r="A641" s="45" t="s">
        <v>18</v>
      </c>
      <c r="B641" s="31">
        <v>9</v>
      </c>
      <c r="C641" s="31">
        <v>10</v>
      </c>
      <c r="D641" s="31">
        <v>0</v>
      </c>
      <c r="E641" s="31">
        <v>8</v>
      </c>
      <c r="F641" s="99"/>
      <c r="G641" s="99"/>
      <c r="H641" s="14">
        <f t="shared" si="39"/>
        <v>27</v>
      </c>
      <c r="I641" s="45">
        <v>1</v>
      </c>
      <c r="J641" s="22">
        <f t="shared" si="40"/>
        <v>0.50943396226415094</v>
      </c>
      <c r="K641" s="20" t="s">
        <v>180</v>
      </c>
      <c r="L641" s="15" t="s">
        <v>1100</v>
      </c>
      <c r="M641" s="15" t="s">
        <v>431</v>
      </c>
      <c r="N641" s="15" t="s">
        <v>325</v>
      </c>
      <c r="O641" s="17" t="s">
        <v>1094</v>
      </c>
      <c r="P641" s="20">
        <v>5</v>
      </c>
      <c r="Q641" s="21" t="s">
        <v>253</v>
      </c>
      <c r="R641" s="17" t="s">
        <v>1101</v>
      </c>
      <c r="S641" s="17" t="s">
        <v>453</v>
      </c>
      <c r="T641" s="17" t="s">
        <v>315</v>
      </c>
      <c r="U641" s="26"/>
    </row>
    <row r="642" spans="1:21" s="1" customFormat="1" ht="19.5" customHeight="1" x14ac:dyDescent="0.3">
      <c r="A642" s="45" t="s">
        <v>18</v>
      </c>
      <c r="B642" s="31">
        <v>10</v>
      </c>
      <c r="C642" s="31">
        <v>7</v>
      </c>
      <c r="D642" s="31">
        <v>0</v>
      </c>
      <c r="E642" s="31">
        <v>9</v>
      </c>
      <c r="F642" s="99"/>
      <c r="G642" s="99"/>
      <c r="H642" s="14">
        <f t="shared" si="39"/>
        <v>26</v>
      </c>
      <c r="I642" s="45">
        <v>6</v>
      </c>
      <c r="J642" s="22">
        <f t="shared" si="40"/>
        <v>0.49056603773584906</v>
      </c>
      <c r="K642" s="118" t="s">
        <v>181</v>
      </c>
      <c r="L642" s="15" t="s">
        <v>811</v>
      </c>
      <c r="M642" s="15" t="s">
        <v>351</v>
      </c>
      <c r="N642" s="15" t="s">
        <v>215</v>
      </c>
      <c r="O642" s="17" t="s">
        <v>801</v>
      </c>
      <c r="P642" s="20">
        <v>5</v>
      </c>
      <c r="Q642" s="21" t="s">
        <v>812</v>
      </c>
      <c r="R642" s="17" t="s">
        <v>2464</v>
      </c>
      <c r="S642" s="17"/>
      <c r="T642" s="17"/>
      <c r="U642" s="26"/>
    </row>
    <row r="643" spans="1:21" s="1" customFormat="1" ht="19.5" customHeight="1" x14ac:dyDescent="0.3">
      <c r="A643" s="45" t="s">
        <v>30</v>
      </c>
      <c r="B643" s="31">
        <v>11</v>
      </c>
      <c r="C643" s="31">
        <v>10</v>
      </c>
      <c r="D643" s="31">
        <v>1</v>
      </c>
      <c r="E643" s="31">
        <v>4</v>
      </c>
      <c r="F643" s="99"/>
      <c r="G643" s="99"/>
      <c r="H643" s="14">
        <f t="shared" si="39"/>
        <v>26</v>
      </c>
      <c r="I643" s="45">
        <v>6</v>
      </c>
      <c r="J643" s="22">
        <f t="shared" si="40"/>
        <v>0.49056603773584906</v>
      </c>
      <c r="K643" s="20" t="s">
        <v>182</v>
      </c>
      <c r="L643" s="15" t="s">
        <v>2282</v>
      </c>
      <c r="M643" s="15" t="s">
        <v>408</v>
      </c>
      <c r="N643" s="15" t="s">
        <v>325</v>
      </c>
      <c r="O643" s="17" t="s">
        <v>2222</v>
      </c>
      <c r="P643" s="20">
        <v>5</v>
      </c>
      <c r="Q643" s="21" t="s">
        <v>253</v>
      </c>
      <c r="R643" s="17" t="s">
        <v>2275</v>
      </c>
      <c r="S643" s="17" t="s">
        <v>317</v>
      </c>
      <c r="T643" s="17" t="s">
        <v>2276</v>
      </c>
      <c r="U643" s="26"/>
    </row>
    <row r="644" spans="1:21" s="1" customFormat="1" ht="19.5" customHeight="1" x14ac:dyDescent="0.3">
      <c r="A644" s="45" t="s">
        <v>1830</v>
      </c>
      <c r="B644" s="31">
        <v>12</v>
      </c>
      <c r="C644" s="31">
        <v>8</v>
      </c>
      <c r="D644" s="31">
        <v>1</v>
      </c>
      <c r="E644" s="31">
        <v>5</v>
      </c>
      <c r="F644" s="99"/>
      <c r="G644" s="99"/>
      <c r="H644" s="14">
        <f t="shared" si="39"/>
        <v>26</v>
      </c>
      <c r="I644" s="45">
        <v>9</v>
      </c>
      <c r="J644" s="22">
        <f t="shared" si="40"/>
        <v>0.49056603773584906</v>
      </c>
      <c r="K644" s="20" t="s">
        <v>182</v>
      </c>
      <c r="L644" s="15" t="s">
        <v>1831</v>
      </c>
      <c r="M644" s="15" t="s">
        <v>787</v>
      </c>
      <c r="N644" s="15" t="s">
        <v>220</v>
      </c>
      <c r="O644" s="17" t="s">
        <v>1811</v>
      </c>
      <c r="P644" s="20">
        <v>5</v>
      </c>
      <c r="Q644" s="21" t="s">
        <v>842</v>
      </c>
      <c r="R644" s="17" t="s">
        <v>1813</v>
      </c>
      <c r="S644" s="17" t="s">
        <v>434</v>
      </c>
      <c r="T644" s="17" t="s">
        <v>611</v>
      </c>
      <c r="U644" s="26"/>
    </row>
    <row r="645" spans="1:21" s="1" customFormat="1" ht="19.5" customHeight="1" x14ac:dyDescent="0.3">
      <c r="A645" s="45" t="s">
        <v>31</v>
      </c>
      <c r="B645" s="31">
        <v>13</v>
      </c>
      <c r="C645" s="31">
        <v>9</v>
      </c>
      <c r="D645" s="31">
        <v>2</v>
      </c>
      <c r="E645" s="31">
        <v>2</v>
      </c>
      <c r="F645" s="99"/>
      <c r="G645" s="99"/>
      <c r="H645" s="14">
        <f t="shared" si="39"/>
        <v>26</v>
      </c>
      <c r="I645" s="45">
        <v>8</v>
      </c>
      <c r="J645" s="22">
        <f t="shared" si="40"/>
        <v>0.49056603773584906</v>
      </c>
      <c r="K645" s="118" t="s">
        <v>182</v>
      </c>
      <c r="L645" s="15" t="s">
        <v>749</v>
      </c>
      <c r="M645" s="15" t="s">
        <v>349</v>
      </c>
      <c r="N645" s="15" t="s">
        <v>220</v>
      </c>
      <c r="O645" s="17" t="s">
        <v>1695</v>
      </c>
      <c r="P645" s="20">
        <v>5</v>
      </c>
      <c r="Q645" s="21" t="s">
        <v>1708</v>
      </c>
      <c r="R645" s="17" t="s">
        <v>1697</v>
      </c>
      <c r="S645" s="17" t="s">
        <v>243</v>
      </c>
      <c r="T645" s="17" t="s">
        <v>249</v>
      </c>
      <c r="U645" s="26"/>
    </row>
    <row r="646" spans="1:21" s="1" customFormat="1" ht="19.5" customHeight="1" x14ac:dyDescent="0.3">
      <c r="A646" s="45" t="s">
        <v>17</v>
      </c>
      <c r="B646" s="31">
        <v>9</v>
      </c>
      <c r="C646" s="31">
        <v>8</v>
      </c>
      <c r="D646" s="31">
        <v>1</v>
      </c>
      <c r="E646" s="31">
        <v>8</v>
      </c>
      <c r="F646" s="99"/>
      <c r="G646" s="99"/>
      <c r="H646" s="14">
        <f t="shared" si="39"/>
        <v>26</v>
      </c>
      <c r="I646" s="45">
        <v>2</v>
      </c>
      <c r="J646" s="22">
        <f t="shared" si="40"/>
        <v>0.49056603773584906</v>
      </c>
      <c r="K646" s="19" t="s">
        <v>181</v>
      </c>
      <c r="L646" s="15" t="s">
        <v>1063</v>
      </c>
      <c r="M646" s="15" t="s">
        <v>203</v>
      </c>
      <c r="N646" s="15" t="s">
        <v>656</v>
      </c>
      <c r="O646" s="17" t="s">
        <v>1061</v>
      </c>
      <c r="P646" s="20">
        <v>5</v>
      </c>
      <c r="Q646" s="21" t="s">
        <v>253</v>
      </c>
      <c r="R646" s="17" t="s">
        <v>1062</v>
      </c>
      <c r="S646" s="17" t="s">
        <v>521</v>
      </c>
      <c r="T646" s="17" t="s">
        <v>249</v>
      </c>
      <c r="U646" s="26"/>
    </row>
    <row r="647" spans="1:21" s="1" customFormat="1" ht="19.5" customHeight="1" x14ac:dyDescent="0.3">
      <c r="A647" s="45" t="s">
        <v>17</v>
      </c>
      <c r="B647" s="31">
        <v>10</v>
      </c>
      <c r="C647" s="31">
        <v>8</v>
      </c>
      <c r="D647" s="31">
        <v>1</v>
      </c>
      <c r="E647" s="31">
        <v>7</v>
      </c>
      <c r="F647" s="99"/>
      <c r="G647" s="99"/>
      <c r="H647" s="14">
        <f t="shared" si="39"/>
        <v>26</v>
      </c>
      <c r="I647" s="45">
        <v>8</v>
      </c>
      <c r="J647" s="22">
        <f t="shared" si="40"/>
        <v>0.49056603773584906</v>
      </c>
      <c r="K647" s="20" t="s">
        <v>182</v>
      </c>
      <c r="L647" s="15" t="s">
        <v>1431</v>
      </c>
      <c r="M647" s="15" t="s">
        <v>544</v>
      </c>
      <c r="N647" s="15" t="s">
        <v>336</v>
      </c>
      <c r="O647" s="17" t="s">
        <v>1418</v>
      </c>
      <c r="P647" s="20">
        <v>5</v>
      </c>
      <c r="Q647" s="21" t="s">
        <v>253</v>
      </c>
      <c r="R647" s="17" t="s">
        <v>1425</v>
      </c>
      <c r="S647" s="17" t="s">
        <v>314</v>
      </c>
      <c r="T647" s="17" t="s">
        <v>611</v>
      </c>
      <c r="U647" s="26"/>
    </row>
    <row r="648" spans="1:21" s="1" customFormat="1" ht="19.5" customHeight="1" x14ac:dyDescent="0.3">
      <c r="A648" s="45" t="s">
        <v>20</v>
      </c>
      <c r="B648" s="31">
        <v>10</v>
      </c>
      <c r="C648" s="31">
        <v>12</v>
      </c>
      <c r="D648" s="31">
        <v>0</v>
      </c>
      <c r="E648" s="31">
        <v>4</v>
      </c>
      <c r="F648" s="99"/>
      <c r="G648" s="99"/>
      <c r="H648" s="14">
        <f t="shared" si="39"/>
        <v>26</v>
      </c>
      <c r="I648" s="45">
        <v>4</v>
      </c>
      <c r="J648" s="22">
        <f t="shared" si="40"/>
        <v>0.49056603773584906</v>
      </c>
      <c r="K648" s="20" t="s">
        <v>182</v>
      </c>
      <c r="L648" s="15" t="s">
        <v>645</v>
      </c>
      <c r="M648" s="15" t="s">
        <v>646</v>
      </c>
      <c r="N648" s="15" t="s">
        <v>445</v>
      </c>
      <c r="O648" s="17" t="s">
        <v>636</v>
      </c>
      <c r="P648" s="20">
        <v>5</v>
      </c>
      <c r="Q648" s="21" t="s">
        <v>241</v>
      </c>
      <c r="R648" s="17" t="s">
        <v>637</v>
      </c>
      <c r="S648" s="17" t="s">
        <v>317</v>
      </c>
      <c r="T648" s="17" t="s">
        <v>315</v>
      </c>
      <c r="U648" s="26"/>
    </row>
    <row r="649" spans="1:21" s="1" customFormat="1" ht="19.5" customHeight="1" x14ac:dyDescent="0.3">
      <c r="A649" s="45" t="s">
        <v>25</v>
      </c>
      <c r="B649" s="31">
        <v>8</v>
      </c>
      <c r="C649" s="31">
        <v>6</v>
      </c>
      <c r="D649" s="31">
        <v>0</v>
      </c>
      <c r="E649" s="31">
        <v>12</v>
      </c>
      <c r="F649" s="99"/>
      <c r="G649" s="99"/>
      <c r="H649" s="14">
        <f t="shared" si="39"/>
        <v>26</v>
      </c>
      <c r="I649" s="45">
        <v>4</v>
      </c>
      <c r="J649" s="22">
        <f t="shared" si="40"/>
        <v>0.49056603773584906</v>
      </c>
      <c r="K649" s="20" t="s">
        <v>182</v>
      </c>
      <c r="L649" s="15" t="s">
        <v>647</v>
      </c>
      <c r="M649" s="15" t="s">
        <v>632</v>
      </c>
      <c r="N649" s="15" t="s">
        <v>210</v>
      </c>
      <c r="O649" s="17" t="s">
        <v>636</v>
      </c>
      <c r="P649" s="20">
        <v>5</v>
      </c>
      <c r="Q649" s="21" t="s">
        <v>223</v>
      </c>
      <c r="R649" s="17" t="s">
        <v>637</v>
      </c>
      <c r="S649" s="17" t="s">
        <v>317</v>
      </c>
      <c r="T649" s="17" t="s">
        <v>315</v>
      </c>
      <c r="U649" s="26"/>
    </row>
    <row r="650" spans="1:21" s="1" customFormat="1" ht="19.5" customHeight="1" x14ac:dyDescent="0.3">
      <c r="A650" s="45" t="s">
        <v>24</v>
      </c>
      <c r="B650" s="31">
        <v>8</v>
      </c>
      <c r="C650" s="31">
        <v>6</v>
      </c>
      <c r="D650" s="31">
        <v>0</v>
      </c>
      <c r="E650" s="31">
        <v>12</v>
      </c>
      <c r="F650" s="99"/>
      <c r="G650" s="99"/>
      <c r="H650" s="14">
        <f t="shared" si="39"/>
        <v>26</v>
      </c>
      <c r="I650" s="45">
        <v>4</v>
      </c>
      <c r="J650" s="22">
        <f t="shared" si="40"/>
        <v>0.49056603773584906</v>
      </c>
      <c r="K650" s="20" t="s">
        <v>182</v>
      </c>
      <c r="L650" s="15" t="s">
        <v>648</v>
      </c>
      <c r="M650" s="15" t="s">
        <v>396</v>
      </c>
      <c r="N650" s="15" t="s">
        <v>198</v>
      </c>
      <c r="O650" s="17" t="s">
        <v>636</v>
      </c>
      <c r="P650" s="20">
        <v>5</v>
      </c>
      <c r="Q650" s="21" t="s">
        <v>223</v>
      </c>
      <c r="R650" s="17" t="s">
        <v>637</v>
      </c>
      <c r="S650" s="17" t="s">
        <v>317</v>
      </c>
      <c r="T650" s="17" t="s">
        <v>315</v>
      </c>
      <c r="U650" s="26"/>
    </row>
    <row r="651" spans="1:21" s="1" customFormat="1" ht="19.5" customHeight="1" x14ac:dyDescent="0.3">
      <c r="A651" s="45" t="s">
        <v>1832</v>
      </c>
      <c r="B651" s="31">
        <v>14</v>
      </c>
      <c r="C651" s="31">
        <v>8</v>
      </c>
      <c r="D651" s="31">
        <v>0</v>
      </c>
      <c r="E651" s="31">
        <v>4</v>
      </c>
      <c r="F651" s="99"/>
      <c r="G651" s="99"/>
      <c r="H651" s="14">
        <f t="shared" si="39"/>
        <v>26</v>
      </c>
      <c r="I651" s="45">
        <v>9</v>
      </c>
      <c r="J651" s="22">
        <f t="shared" si="40"/>
        <v>0.49056603773584906</v>
      </c>
      <c r="K651" s="20" t="s">
        <v>182</v>
      </c>
      <c r="L651" s="15" t="s">
        <v>606</v>
      </c>
      <c r="M651" s="15" t="s">
        <v>977</v>
      </c>
      <c r="N651" s="15" t="s">
        <v>280</v>
      </c>
      <c r="O651" s="17" t="s">
        <v>1811</v>
      </c>
      <c r="P651" s="20">
        <v>5</v>
      </c>
      <c r="Q651" s="21" t="s">
        <v>842</v>
      </c>
      <c r="R651" s="17" t="s">
        <v>1813</v>
      </c>
      <c r="S651" s="17" t="s">
        <v>434</v>
      </c>
      <c r="T651" s="17" t="s">
        <v>611</v>
      </c>
      <c r="U651" s="26"/>
    </row>
    <row r="652" spans="1:21" s="1" customFormat="1" ht="19.5" customHeight="1" x14ac:dyDescent="0.3">
      <c r="A652" s="45" t="s">
        <v>17</v>
      </c>
      <c r="B652" s="31">
        <v>13</v>
      </c>
      <c r="C652" s="31">
        <v>11</v>
      </c>
      <c r="D652" s="31">
        <v>0</v>
      </c>
      <c r="E652" s="31">
        <v>2</v>
      </c>
      <c r="F652" s="99"/>
      <c r="G652" s="99"/>
      <c r="H652" s="14">
        <f t="shared" si="39"/>
        <v>26</v>
      </c>
      <c r="I652" s="45">
        <v>9</v>
      </c>
      <c r="J652" s="22">
        <f t="shared" si="40"/>
        <v>0.49056603773584906</v>
      </c>
      <c r="K652" s="20" t="s">
        <v>182</v>
      </c>
      <c r="L652" s="15" t="s">
        <v>1833</v>
      </c>
      <c r="M652" s="15" t="s">
        <v>312</v>
      </c>
      <c r="N652" s="15" t="s">
        <v>192</v>
      </c>
      <c r="O652" s="17" t="s">
        <v>1811</v>
      </c>
      <c r="P652" s="20">
        <v>5</v>
      </c>
      <c r="Q652" s="21" t="s">
        <v>224</v>
      </c>
      <c r="R652" s="17" t="s">
        <v>1834</v>
      </c>
      <c r="S652" s="17" t="s">
        <v>521</v>
      </c>
      <c r="T652" s="17" t="s">
        <v>593</v>
      </c>
      <c r="U652" s="26"/>
    </row>
    <row r="653" spans="1:21" s="1" customFormat="1" ht="19.5" customHeight="1" x14ac:dyDescent="0.3">
      <c r="A653" s="45" t="s">
        <v>21</v>
      </c>
      <c r="B653" s="31">
        <v>11</v>
      </c>
      <c r="C653" s="31">
        <v>9</v>
      </c>
      <c r="D653" s="31">
        <v>0</v>
      </c>
      <c r="E653" s="31">
        <v>6</v>
      </c>
      <c r="F653" s="99"/>
      <c r="G653" s="99"/>
      <c r="H653" s="14">
        <f t="shared" si="39"/>
        <v>26</v>
      </c>
      <c r="I653" s="45">
        <v>5</v>
      </c>
      <c r="J653" s="22">
        <f t="shared" si="40"/>
        <v>0.49056603773584906</v>
      </c>
      <c r="K653" s="45" t="s">
        <v>182</v>
      </c>
      <c r="L653" s="15" t="s">
        <v>2419</v>
      </c>
      <c r="M653" s="15" t="s">
        <v>212</v>
      </c>
      <c r="N653" s="15" t="s">
        <v>325</v>
      </c>
      <c r="O653" s="17" t="s">
        <v>2413</v>
      </c>
      <c r="P653" s="20">
        <v>5</v>
      </c>
      <c r="Q653" s="21" t="s">
        <v>253</v>
      </c>
      <c r="R653" s="17" t="s">
        <v>2414</v>
      </c>
      <c r="S653" s="17" t="s">
        <v>939</v>
      </c>
      <c r="T653" s="17" t="s">
        <v>336</v>
      </c>
      <c r="U653" s="26"/>
    </row>
    <row r="654" spans="1:21" s="1" customFormat="1" ht="19.5" customHeight="1" x14ac:dyDescent="0.3">
      <c r="A654" s="45" t="s">
        <v>19</v>
      </c>
      <c r="B654" s="31">
        <v>12</v>
      </c>
      <c r="C654" s="31">
        <v>6</v>
      </c>
      <c r="D654" s="31">
        <v>0</v>
      </c>
      <c r="E654" s="31">
        <v>8</v>
      </c>
      <c r="F654" s="99"/>
      <c r="G654" s="99"/>
      <c r="H654" s="14">
        <f t="shared" si="39"/>
        <v>26</v>
      </c>
      <c r="I654" s="45">
        <v>4</v>
      </c>
      <c r="J654" s="22">
        <f t="shared" si="40"/>
        <v>0.49056603773584906</v>
      </c>
      <c r="K654" s="20" t="s">
        <v>182</v>
      </c>
      <c r="L654" s="15" t="s">
        <v>649</v>
      </c>
      <c r="M654" s="15" t="s">
        <v>274</v>
      </c>
      <c r="N654" s="15" t="s">
        <v>1542</v>
      </c>
      <c r="O654" s="17" t="s">
        <v>636</v>
      </c>
      <c r="P654" s="20">
        <v>5</v>
      </c>
      <c r="Q654" s="21" t="s">
        <v>241</v>
      </c>
      <c r="R654" s="17" t="s">
        <v>637</v>
      </c>
      <c r="S654" s="17" t="s">
        <v>317</v>
      </c>
      <c r="T654" s="17" t="s">
        <v>315</v>
      </c>
      <c r="U654" s="26"/>
    </row>
    <row r="655" spans="1:21" s="1" customFormat="1" ht="19.5" customHeight="1" x14ac:dyDescent="0.3">
      <c r="A655" s="45" t="s">
        <v>20</v>
      </c>
      <c r="B655" s="31">
        <v>8</v>
      </c>
      <c r="C655" s="31">
        <v>8</v>
      </c>
      <c r="D655" s="31">
        <v>1</v>
      </c>
      <c r="E655" s="31">
        <v>9</v>
      </c>
      <c r="F655" s="99"/>
      <c r="G655" s="99"/>
      <c r="H655" s="14">
        <f t="shared" si="39"/>
        <v>26</v>
      </c>
      <c r="I655" s="45">
        <v>8</v>
      </c>
      <c r="J655" s="22">
        <f t="shared" si="40"/>
        <v>0.49056603773584906</v>
      </c>
      <c r="K655" s="20" t="s">
        <v>182</v>
      </c>
      <c r="L655" s="15" t="s">
        <v>1432</v>
      </c>
      <c r="M655" s="15" t="s">
        <v>222</v>
      </c>
      <c r="N655" s="15" t="s">
        <v>252</v>
      </c>
      <c r="O655" s="17" t="s">
        <v>1418</v>
      </c>
      <c r="P655" s="20">
        <v>5</v>
      </c>
      <c r="Q655" s="21" t="s">
        <v>253</v>
      </c>
      <c r="R655" s="17" t="s">
        <v>1425</v>
      </c>
      <c r="S655" s="17" t="s">
        <v>314</v>
      </c>
      <c r="T655" s="17" t="s">
        <v>611</v>
      </c>
      <c r="U655" s="26"/>
    </row>
    <row r="656" spans="1:21" s="1" customFormat="1" ht="19.5" customHeight="1" x14ac:dyDescent="0.3">
      <c r="A656" s="45" t="s">
        <v>47</v>
      </c>
      <c r="B656" s="31">
        <v>10</v>
      </c>
      <c r="C656" s="31">
        <v>9</v>
      </c>
      <c r="D656" s="31">
        <v>0</v>
      </c>
      <c r="E656" s="31">
        <v>7</v>
      </c>
      <c r="F656" s="99"/>
      <c r="G656" s="99"/>
      <c r="H656" s="14">
        <f t="shared" si="39"/>
        <v>26</v>
      </c>
      <c r="I656" s="45">
        <v>10</v>
      </c>
      <c r="J656" s="22">
        <f t="shared" si="40"/>
        <v>0.49056603773584906</v>
      </c>
      <c r="K656" s="20" t="s">
        <v>182</v>
      </c>
      <c r="L656" s="15" t="s">
        <v>255</v>
      </c>
      <c r="M656" s="15" t="s">
        <v>256</v>
      </c>
      <c r="N656" s="15" t="s">
        <v>257</v>
      </c>
      <c r="O656" s="17" t="s">
        <v>279</v>
      </c>
      <c r="P656" s="20">
        <v>5</v>
      </c>
      <c r="Q656" s="21" t="s">
        <v>241</v>
      </c>
      <c r="R656" s="17" t="s">
        <v>282</v>
      </c>
      <c r="S656" s="17" t="s">
        <v>283</v>
      </c>
      <c r="T656" s="17" t="s">
        <v>269</v>
      </c>
      <c r="U656" s="26"/>
    </row>
    <row r="657" spans="1:58" s="1" customFormat="1" ht="19.5" customHeight="1" x14ac:dyDescent="0.3">
      <c r="A657" s="45" t="s">
        <v>26</v>
      </c>
      <c r="B657" s="31">
        <v>8</v>
      </c>
      <c r="C657" s="31">
        <v>12</v>
      </c>
      <c r="D657" s="31">
        <v>0</v>
      </c>
      <c r="E657" s="31">
        <v>6</v>
      </c>
      <c r="F657" s="99"/>
      <c r="G657" s="99"/>
      <c r="H657" s="14">
        <f t="shared" si="39"/>
        <v>26</v>
      </c>
      <c r="I657" s="45">
        <v>8</v>
      </c>
      <c r="J657" s="22">
        <f t="shared" si="40"/>
        <v>0.49056603773584906</v>
      </c>
      <c r="K657" s="118" t="s">
        <v>182</v>
      </c>
      <c r="L657" s="15" t="s">
        <v>1709</v>
      </c>
      <c r="M657" s="15" t="s">
        <v>285</v>
      </c>
      <c r="N657" s="15" t="s">
        <v>1076</v>
      </c>
      <c r="O657" s="17" t="s">
        <v>1695</v>
      </c>
      <c r="P657" s="20">
        <v>5</v>
      </c>
      <c r="Q657" s="21" t="s">
        <v>1700</v>
      </c>
      <c r="R657" s="17" t="s">
        <v>1697</v>
      </c>
      <c r="S657" s="17" t="s">
        <v>243</v>
      </c>
      <c r="T657" s="17" t="s">
        <v>249</v>
      </c>
      <c r="U657" s="26"/>
    </row>
    <row r="658" spans="1:58" s="1" customFormat="1" ht="19.5" customHeight="1" x14ac:dyDescent="0.3">
      <c r="A658" s="45" t="s">
        <v>25</v>
      </c>
      <c r="B658" s="31">
        <v>10</v>
      </c>
      <c r="C658" s="31">
        <v>10</v>
      </c>
      <c r="D658" s="31">
        <v>2</v>
      </c>
      <c r="E658" s="31">
        <v>3</v>
      </c>
      <c r="F658" s="99"/>
      <c r="G658" s="99"/>
      <c r="H658" s="14">
        <f t="shared" si="39"/>
        <v>25</v>
      </c>
      <c r="I658" s="45">
        <v>8</v>
      </c>
      <c r="J658" s="22">
        <f t="shared" si="40"/>
        <v>0.47169811320754718</v>
      </c>
      <c r="K658" s="20" t="s">
        <v>182</v>
      </c>
      <c r="L658" s="15" t="s">
        <v>820</v>
      </c>
      <c r="M658" s="15" t="s">
        <v>544</v>
      </c>
      <c r="N658" s="15" t="s">
        <v>235</v>
      </c>
      <c r="O658" s="17" t="s">
        <v>1896</v>
      </c>
      <c r="P658" s="20">
        <v>5</v>
      </c>
      <c r="Q658" s="21" t="s">
        <v>223</v>
      </c>
      <c r="R658" s="17" t="s">
        <v>1897</v>
      </c>
      <c r="S658" s="17" t="s">
        <v>340</v>
      </c>
      <c r="T658" s="17" t="s">
        <v>1898</v>
      </c>
      <c r="U658" s="58"/>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row>
    <row r="659" spans="1:58" s="1" customFormat="1" ht="19.5" customHeight="1" x14ac:dyDescent="0.3">
      <c r="A659" s="45" t="s">
        <v>25</v>
      </c>
      <c r="B659" s="31">
        <v>10</v>
      </c>
      <c r="C659" s="31">
        <v>8</v>
      </c>
      <c r="D659" s="31">
        <v>0</v>
      </c>
      <c r="E659" s="31">
        <v>7</v>
      </c>
      <c r="F659" s="99"/>
      <c r="G659" s="99"/>
      <c r="H659" s="14">
        <f t="shared" si="39"/>
        <v>25</v>
      </c>
      <c r="I659" s="45">
        <v>7</v>
      </c>
      <c r="J659" s="22">
        <f t="shared" si="40"/>
        <v>0.47169811320754718</v>
      </c>
      <c r="K659" s="20" t="s">
        <v>182</v>
      </c>
      <c r="L659" s="15" t="s">
        <v>1579</v>
      </c>
      <c r="M659" s="15" t="s">
        <v>340</v>
      </c>
      <c r="N659" s="15" t="s">
        <v>1030</v>
      </c>
      <c r="O659" s="17" t="s">
        <v>2160</v>
      </c>
      <c r="P659" s="20">
        <v>5</v>
      </c>
      <c r="Q659" s="21" t="s">
        <v>253</v>
      </c>
      <c r="R659" s="17" t="s">
        <v>2193</v>
      </c>
      <c r="S659" s="17" t="s">
        <v>998</v>
      </c>
      <c r="T659" s="17" t="s">
        <v>387</v>
      </c>
      <c r="U659" s="26"/>
    </row>
    <row r="660" spans="1:58" s="1" customFormat="1" ht="19.5" customHeight="1" x14ac:dyDescent="0.3">
      <c r="A660" s="45" t="s">
        <v>26</v>
      </c>
      <c r="B660" s="31">
        <v>10</v>
      </c>
      <c r="C660" s="31">
        <v>10</v>
      </c>
      <c r="D660" s="31">
        <v>2</v>
      </c>
      <c r="E660" s="31">
        <v>3</v>
      </c>
      <c r="F660" s="99"/>
      <c r="G660" s="99"/>
      <c r="H660" s="14">
        <f t="shared" si="39"/>
        <v>25</v>
      </c>
      <c r="I660" s="45">
        <v>8</v>
      </c>
      <c r="J660" s="22">
        <f t="shared" si="40"/>
        <v>0.47169811320754718</v>
      </c>
      <c r="K660" s="20" t="s">
        <v>182</v>
      </c>
      <c r="L660" s="15" t="s">
        <v>1906</v>
      </c>
      <c r="M660" s="15" t="s">
        <v>351</v>
      </c>
      <c r="N660" s="15" t="s">
        <v>387</v>
      </c>
      <c r="O660" s="17" t="s">
        <v>1896</v>
      </c>
      <c r="P660" s="20">
        <v>5</v>
      </c>
      <c r="Q660" s="21" t="s">
        <v>223</v>
      </c>
      <c r="R660" s="17" t="s">
        <v>1897</v>
      </c>
      <c r="S660" s="17" t="s">
        <v>340</v>
      </c>
      <c r="T660" s="17" t="s">
        <v>1898</v>
      </c>
      <c r="U660" s="58"/>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row>
    <row r="661" spans="1:58" s="1" customFormat="1" ht="19.5" customHeight="1" x14ac:dyDescent="0.3">
      <c r="A661" s="45" t="s">
        <v>26</v>
      </c>
      <c r="B661" s="31">
        <v>10</v>
      </c>
      <c r="C661" s="31">
        <v>8</v>
      </c>
      <c r="D661" s="31">
        <v>1</v>
      </c>
      <c r="E661" s="31">
        <v>6</v>
      </c>
      <c r="F661" s="99"/>
      <c r="G661" s="99"/>
      <c r="H661" s="14">
        <f t="shared" si="39"/>
        <v>25</v>
      </c>
      <c r="I661" s="45">
        <v>6</v>
      </c>
      <c r="J661" s="22">
        <f t="shared" si="40"/>
        <v>0.47169811320754718</v>
      </c>
      <c r="K661" s="20" t="s">
        <v>182</v>
      </c>
      <c r="L661" s="15" t="s">
        <v>1554</v>
      </c>
      <c r="M661" s="15" t="s">
        <v>2008</v>
      </c>
      <c r="N661" s="15" t="s">
        <v>249</v>
      </c>
      <c r="O661" s="17" t="s">
        <v>1975</v>
      </c>
      <c r="P661" s="20">
        <v>5</v>
      </c>
      <c r="Q661" s="21" t="s">
        <v>382</v>
      </c>
      <c r="R661" s="17" t="s">
        <v>2001</v>
      </c>
      <c r="S661" s="17" t="s">
        <v>2002</v>
      </c>
      <c r="T661" s="17" t="s">
        <v>662</v>
      </c>
      <c r="U661" s="26"/>
    </row>
    <row r="662" spans="1:58" s="1" customFormat="1" ht="19.5" customHeight="1" x14ac:dyDescent="0.3">
      <c r="A662" s="45" t="s">
        <v>1835</v>
      </c>
      <c r="B662" s="31">
        <v>12</v>
      </c>
      <c r="C662" s="31">
        <v>8</v>
      </c>
      <c r="D662" s="31">
        <v>2</v>
      </c>
      <c r="E662" s="31">
        <v>3</v>
      </c>
      <c r="F662" s="99"/>
      <c r="G662" s="99"/>
      <c r="H662" s="14">
        <f t="shared" si="39"/>
        <v>25</v>
      </c>
      <c r="I662" s="45">
        <v>10</v>
      </c>
      <c r="J662" s="22">
        <f t="shared" si="40"/>
        <v>0.47169811320754718</v>
      </c>
      <c r="K662" s="20" t="s">
        <v>182</v>
      </c>
      <c r="L662" s="15" t="s">
        <v>1836</v>
      </c>
      <c r="M662" s="15" t="s">
        <v>200</v>
      </c>
      <c r="N662" s="15" t="s">
        <v>460</v>
      </c>
      <c r="O662" s="17" t="s">
        <v>1811</v>
      </c>
      <c r="P662" s="20">
        <v>5</v>
      </c>
      <c r="Q662" s="21" t="s">
        <v>1812</v>
      </c>
      <c r="R662" s="17" t="s">
        <v>1813</v>
      </c>
      <c r="S662" s="17" t="s">
        <v>434</v>
      </c>
      <c r="T662" s="17" t="s">
        <v>611</v>
      </c>
      <c r="U662" s="26"/>
    </row>
    <row r="663" spans="1:58" s="1" customFormat="1" ht="19.5" customHeight="1" x14ac:dyDescent="0.3">
      <c r="A663" s="45" t="s">
        <v>18</v>
      </c>
      <c r="B663" s="31">
        <v>9</v>
      </c>
      <c r="C663" s="31">
        <v>7</v>
      </c>
      <c r="D663" s="31">
        <v>2</v>
      </c>
      <c r="E663" s="31">
        <v>7</v>
      </c>
      <c r="F663" s="99"/>
      <c r="G663" s="99"/>
      <c r="H663" s="14">
        <f t="shared" si="39"/>
        <v>25</v>
      </c>
      <c r="I663" s="45">
        <v>11</v>
      </c>
      <c r="J663" s="22">
        <f t="shared" si="40"/>
        <v>0.47169811320754718</v>
      </c>
      <c r="K663" s="20" t="s">
        <v>182</v>
      </c>
      <c r="L663" s="15" t="s">
        <v>250</v>
      </c>
      <c r="M663" s="15" t="s">
        <v>251</v>
      </c>
      <c r="N663" s="15" t="s">
        <v>252</v>
      </c>
      <c r="O663" s="17" t="s">
        <v>279</v>
      </c>
      <c r="P663" s="20">
        <v>5</v>
      </c>
      <c r="Q663" s="21" t="s">
        <v>253</v>
      </c>
      <c r="R663" s="17" t="s">
        <v>282</v>
      </c>
      <c r="S663" s="17" t="s">
        <v>283</v>
      </c>
      <c r="T663" s="17" t="s">
        <v>269</v>
      </c>
      <c r="U663" s="26"/>
    </row>
    <row r="664" spans="1:58" s="1" customFormat="1" ht="19.5" customHeight="1" x14ac:dyDescent="0.3">
      <c r="A664" s="45" t="s">
        <v>27</v>
      </c>
      <c r="B664" s="31">
        <v>9</v>
      </c>
      <c r="C664" s="31">
        <v>4</v>
      </c>
      <c r="D664" s="31">
        <v>1</v>
      </c>
      <c r="E664" s="31">
        <v>11</v>
      </c>
      <c r="F664" s="99"/>
      <c r="G664" s="99"/>
      <c r="H664" s="14">
        <f t="shared" ref="H664:H695" si="41">B664+C664+D664+E664</f>
        <v>25</v>
      </c>
      <c r="I664" s="45">
        <v>7</v>
      </c>
      <c r="J664" s="22">
        <f t="shared" si="40"/>
        <v>0.47169811320754718</v>
      </c>
      <c r="K664" s="20" t="s">
        <v>182</v>
      </c>
      <c r="L664" s="15" t="s">
        <v>2197</v>
      </c>
      <c r="M664" s="15" t="s">
        <v>362</v>
      </c>
      <c r="N664" s="15" t="s">
        <v>267</v>
      </c>
      <c r="O664" s="17" t="s">
        <v>2160</v>
      </c>
      <c r="P664" s="20">
        <v>5</v>
      </c>
      <c r="Q664" s="21" t="s">
        <v>240</v>
      </c>
      <c r="R664" s="17" t="s">
        <v>2193</v>
      </c>
      <c r="S664" s="17" t="s">
        <v>998</v>
      </c>
      <c r="T664" s="17" t="s">
        <v>387</v>
      </c>
      <c r="U664" s="26"/>
    </row>
    <row r="665" spans="1:58" s="1" customFormat="1" ht="19.5" customHeight="1" x14ac:dyDescent="0.3">
      <c r="A665" s="45" t="s">
        <v>19</v>
      </c>
      <c r="B665" s="31">
        <v>7</v>
      </c>
      <c r="C665" s="31">
        <v>11</v>
      </c>
      <c r="D665" s="31">
        <v>0</v>
      </c>
      <c r="E665" s="31">
        <v>7</v>
      </c>
      <c r="F665" s="99"/>
      <c r="G665" s="99"/>
      <c r="H665" s="14">
        <f t="shared" si="41"/>
        <v>25</v>
      </c>
      <c r="I665" s="45">
        <v>1</v>
      </c>
      <c r="J665" s="22">
        <f t="shared" si="40"/>
        <v>0.47169811320754718</v>
      </c>
      <c r="K665" s="20" t="s">
        <v>181</v>
      </c>
      <c r="L665" s="15" t="s">
        <v>2140</v>
      </c>
      <c r="M665" s="15" t="s">
        <v>214</v>
      </c>
      <c r="N665" s="15" t="s">
        <v>267</v>
      </c>
      <c r="O665" s="17" t="s">
        <v>2141</v>
      </c>
      <c r="P665" s="20">
        <v>5</v>
      </c>
      <c r="Q665" s="21" t="s">
        <v>223</v>
      </c>
      <c r="R665" s="17" t="s">
        <v>2142</v>
      </c>
      <c r="S665" s="17" t="s">
        <v>521</v>
      </c>
      <c r="T665" s="17" t="s">
        <v>1265</v>
      </c>
      <c r="U665" s="26"/>
    </row>
    <row r="666" spans="1:58" s="1" customFormat="1" ht="19.5" customHeight="1" x14ac:dyDescent="0.3">
      <c r="A666" s="45" t="s">
        <v>39</v>
      </c>
      <c r="B666" s="31">
        <v>10</v>
      </c>
      <c r="C666" s="31">
        <v>10</v>
      </c>
      <c r="D666" s="31">
        <v>1</v>
      </c>
      <c r="E666" s="31">
        <v>4</v>
      </c>
      <c r="F666" s="99"/>
      <c r="G666" s="99"/>
      <c r="H666" s="14">
        <f t="shared" si="41"/>
        <v>25</v>
      </c>
      <c r="I666" s="45">
        <v>7</v>
      </c>
      <c r="J666" s="22">
        <f t="shared" si="40"/>
        <v>0.47169811320754718</v>
      </c>
      <c r="K666" s="118" t="s">
        <v>182</v>
      </c>
      <c r="L666" s="15" t="s">
        <v>813</v>
      </c>
      <c r="M666" s="15" t="s">
        <v>373</v>
      </c>
      <c r="N666" s="15" t="s">
        <v>814</v>
      </c>
      <c r="O666" s="17" t="s">
        <v>801</v>
      </c>
      <c r="P666" s="20">
        <v>5</v>
      </c>
      <c r="Q666" s="21" t="s">
        <v>240</v>
      </c>
      <c r="R666" s="17" t="s">
        <v>2464</v>
      </c>
      <c r="S666" s="17"/>
      <c r="T666" s="17"/>
      <c r="U666" s="26"/>
    </row>
    <row r="667" spans="1:58" s="1" customFormat="1" ht="19.5" customHeight="1" x14ac:dyDescent="0.3">
      <c r="A667" s="45" t="s">
        <v>35</v>
      </c>
      <c r="B667" s="31">
        <v>6</v>
      </c>
      <c r="C667" s="31">
        <v>4</v>
      </c>
      <c r="D667" s="31">
        <v>2</v>
      </c>
      <c r="E667" s="31">
        <v>13</v>
      </c>
      <c r="F667" s="99"/>
      <c r="G667" s="99"/>
      <c r="H667" s="14">
        <f t="shared" si="41"/>
        <v>25</v>
      </c>
      <c r="I667" s="45">
        <v>14</v>
      </c>
      <c r="J667" s="22">
        <f t="shared" si="40"/>
        <v>0.47169811320754718</v>
      </c>
      <c r="K667" s="118" t="s">
        <v>182</v>
      </c>
      <c r="L667" s="15" t="s">
        <v>2632</v>
      </c>
      <c r="M667" s="15" t="s">
        <v>309</v>
      </c>
      <c r="N667" s="15" t="s">
        <v>460</v>
      </c>
      <c r="O667" s="17" t="s">
        <v>2586</v>
      </c>
      <c r="P667" s="20">
        <v>5</v>
      </c>
      <c r="Q667" s="21" t="s">
        <v>223</v>
      </c>
      <c r="R667" s="17" t="s">
        <v>2587</v>
      </c>
      <c r="S667" s="17" t="s">
        <v>317</v>
      </c>
      <c r="T667" s="17" t="s">
        <v>662</v>
      </c>
      <c r="U667" s="26"/>
    </row>
    <row r="668" spans="1:58" s="1" customFormat="1" ht="19.5" customHeight="1" x14ac:dyDescent="0.3">
      <c r="A668" s="45" t="s">
        <v>34</v>
      </c>
      <c r="B668" s="31">
        <v>7</v>
      </c>
      <c r="C668" s="31">
        <v>9</v>
      </c>
      <c r="D668" s="31">
        <v>0</v>
      </c>
      <c r="E668" s="31">
        <v>9</v>
      </c>
      <c r="F668" s="99"/>
      <c r="G668" s="99"/>
      <c r="H668" s="14">
        <f t="shared" si="41"/>
        <v>25</v>
      </c>
      <c r="I668" s="45">
        <v>11</v>
      </c>
      <c r="J668" s="22">
        <f t="shared" si="40"/>
        <v>0.47169811320754718</v>
      </c>
      <c r="K668" s="20" t="s">
        <v>182</v>
      </c>
      <c r="L668" s="15" t="s">
        <v>254</v>
      </c>
      <c r="M668" s="15" t="s">
        <v>245</v>
      </c>
      <c r="N668" s="15" t="s">
        <v>204</v>
      </c>
      <c r="O668" s="17" t="s">
        <v>279</v>
      </c>
      <c r="P668" s="20">
        <v>5</v>
      </c>
      <c r="Q668" s="21" t="s">
        <v>240</v>
      </c>
      <c r="R668" s="17" t="s">
        <v>282</v>
      </c>
      <c r="S668" s="17" t="s">
        <v>283</v>
      </c>
      <c r="T668" s="17" t="s">
        <v>269</v>
      </c>
      <c r="U668" s="26"/>
    </row>
    <row r="669" spans="1:58" s="1" customFormat="1" ht="19.5" customHeight="1" x14ac:dyDescent="0.3">
      <c r="A669" s="45" t="s">
        <v>32</v>
      </c>
      <c r="B669" s="31">
        <v>11</v>
      </c>
      <c r="C669" s="31">
        <v>6</v>
      </c>
      <c r="D669" s="31">
        <v>1</v>
      </c>
      <c r="E669" s="31">
        <v>7</v>
      </c>
      <c r="F669" s="99"/>
      <c r="G669" s="99"/>
      <c r="H669" s="14">
        <f t="shared" si="41"/>
        <v>25</v>
      </c>
      <c r="I669" s="45">
        <v>9</v>
      </c>
      <c r="J669" s="22">
        <f t="shared" si="40"/>
        <v>0.47169811320754718</v>
      </c>
      <c r="K669" s="118" t="s">
        <v>182</v>
      </c>
      <c r="L669" s="15" t="s">
        <v>1710</v>
      </c>
      <c r="M669" s="15" t="s">
        <v>259</v>
      </c>
      <c r="N669" s="15" t="s">
        <v>690</v>
      </c>
      <c r="O669" s="17" t="s">
        <v>1695</v>
      </c>
      <c r="P669" s="20">
        <v>5</v>
      </c>
      <c r="Q669" s="21" t="s">
        <v>1696</v>
      </c>
      <c r="R669" s="17" t="s">
        <v>1697</v>
      </c>
      <c r="S669" s="17" t="s">
        <v>243</v>
      </c>
      <c r="T669" s="17" t="s">
        <v>249</v>
      </c>
      <c r="U669" s="26"/>
    </row>
    <row r="670" spans="1:58" s="1" customFormat="1" ht="19.5" customHeight="1" x14ac:dyDescent="0.3">
      <c r="A670" s="45" t="s">
        <v>20</v>
      </c>
      <c r="B670" s="31">
        <v>12</v>
      </c>
      <c r="C670" s="31">
        <v>8</v>
      </c>
      <c r="D670" s="31">
        <v>1</v>
      </c>
      <c r="E670" s="31">
        <v>4</v>
      </c>
      <c r="F670" s="99"/>
      <c r="G670" s="99"/>
      <c r="H670" s="14">
        <f t="shared" si="41"/>
        <v>25</v>
      </c>
      <c r="I670" s="45">
        <v>7</v>
      </c>
      <c r="J670" s="22">
        <f t="shared" si="40"/>
        <v>0.47169811320754718</v>
      </c>
      <c r="K670" s="20" t="s">
        <v>182</v>
      </c>
      <c r="L670" s="15" t="s">
        <v>2284</v>
      </c>
      <c r="M670" s="15" t="s">
        <v>2285</v>
      </c>
      <c r="N670" s="15" t="s">
        <v>609</v>
      </c>
      <c r="O670" s="17" t="s">
        <v>2222</v>
      </c>
      <c r="P670" s="20">
        <v>5</v>
      </c>
      <c r="Q670" s="21" t="s">
        <v>842</v>
      </c>
      <c r="R670" s="17" t="s">
        <v>2275</v>
      </c>
      <c r="S670" s="17" t="s">
        <v>317</v>
      </c>
      <c r="T670" s="17" t="s">
        <v>2276</v>
      </c>
      <c r="U670" s="26"/>
    </row>
    <row r="671" spans="1:58" s="1" customFormat="1" ht="19.5" customHeight="1" x14ac:dyDescent="0.3">
      <c r="A671" s="19" t="s">
        <v>17</v>
      </c>
      <c r="B671" s="19">
        <v>6</v>
      </c>
      <c r="C671" s="19">
        <v>6</v>
      </c>
      <c r="D671" s="19">
        <v>0</v>
      </c>
      <c r="E671" s="19">
        <v>13</v>
      </c>
      <c r="F671" s="68"/>
      <c r="G671" s="68"/>
      <c r="H671" s="14">
        <f t="shared" si="41"/>
        <v>25</v>
      </c>
      <c r="I671" s="19">
        <v>3</v>
      </c>
      <c r="J671" s="22">
        <f t="shared" si="40"/>
        <v>0.47169811320754718</v>
      </c>
      <c r="K671" s="29" t="s">
        <v>182</v>
      </c>
      <c r="L671" s="23" t="s">
        <v>536</v>
      </c>
      <c r="M671" s="23" t="s">
        <v>362</v>
      </c>
      <c r="N671" s="23" t="s">
        <v>267</v>
      </c>
      <c r="O671" s="23" t="s">
        <v>2470</v>
      </c>
      <c r="P671" s="29">
        <v>5</v>
      </c>
      <c r="Q671" s="29" t="s">
        <v>253</v>
      </c>
      <c r="R671" s="23" t="s">
        <v>2471</v>
      </c>
      <c r="S671" s="23" t="s">
        <v>521</v>
      </c>
      <c r="T671" s="23" t="s">
        <v>210</v>
      </c>
      <c r="U671" s="26"/>
    </row>
    <row r="672" spans="1:58" s="1" customFormat="1" ht="19.5" customHeight="1" x14ac:dyDescent="0.3">
      <c r="A672" s="45" t="s">
        <v>24</v>
      </c>
      <c r="B672" s="31">
        <v>9</v>
      </c>
      <c r="C672" s="31">
        <v>8</v>
      </c>
      <c r="D672" s="31">
        <v>0</v>
      </c>
      <c r="E672" s="31">
        <v>8</v>
      </c>
      <c r="F672" s="99"/>
      <c r="G672" s="99"/>
      <c r="H672" s="14">
        <f t="shared" si="41"/>
        <v>25</v>
      </c>
      <c r="I672" s="45">
        <v>4</v>
      </c>
      <c r="J672" s="22">
        <f t="shared" si="40"/>
        <v>0.47169811320754718</v>
      </c>
      <c r="K672" s="20" t="s">
        <v>181</v>
      </c>
      <c r="L672" s="15" t="s">
        <v>757</v>
      </c>
      <c r="M672" s="15" t="s">
        <v>259</v>
      </c>
      <c r="N672" s="15" t="s">
        <v>414</v>
      </c>
      <c r="O672" s="17" t="s">
        <v>752</v>
      </c>
      <c r="P672" s="20">
        <v>5</v>
      </c>
      <c r="Q672" s="21" t="s">
        <v>223</v>
      </c>
      <c r="R672" s="17" t="s">
        <v>753</v>
      </c>
      <c r="S672" s="17" t="s">
        <v>754</v>
      </c>
      <c r="T672" s="17" t="s">
        <v>235</v>
      </c>
      <c r="U672" s="26"/>
    </row>
    <row r="673" spans="1:58" s="1" customFormat="1" ht="19.5" customHeight="1" x14ac:dyDescent="0.3">
      <c r="A673" s="45" t="s">
        <v>18</v>
      </c>
      <c r="B673" s="31">
        <v>10</v>
      </c>
      <c r="C673" s="31">
        <v>8</v>
      </c>
      <c r="D673" s="31">
        <v>1</v>
      </c>
      <c r="E673" s="31">
        <v>6</v>
      </c>
      <c r="F673" s="99"/>
      <c r="G673" s="99"/>
      <c r="H673" s="14">
        <f t="shared" si="41"/>
        <v>25</v>
      </c>
      <c r="I673" s="45">
        <v>7</v>
      </c>
      <c r="J673" s="22">
        <f t="shared" si="40"/>
        <v>0.47169811320754718</v>
      </c>
      <c r="K673" s="20" t="s">
        <v>182</v>
      </c>
      <c r="L673" s="15" t="s">
        <v>2283</v>
      </c>
      <c r="M673" s="15" t="s">
        <v>619</v>
      </c>
      <c r="N673" s="15" t="s">
        <v>371</v>
      </c>
      <c r="O673" s="17" t="s">
        <v>2222</v>
      </c>
      <c r="P673" s="20">
        <v>5</v>
      </c>
      <c r="Q673" s="21" t="s">
        <v>842</v>
      </c>
      <c r="R673" s="17" t="s">
        <v>2275</v>
      </c>
      <c r="S673" s="17" t="s">
        <v>317</v>
      </c>
      <c r="T673" s="17" t="s">
        <v>2276</v>
      </c>
      <c r="U673" s="26"/>
    </row>
    <row r="674" spans="1:58" s="1" customFormat="1" ht="19.5" customHeight="1" x14ac:dyDescent="0.3">
      <c r="A674" s="45" t="s">
        <v>29</v>
      </c>
      <c r="B674" s="31">
        <v>17</v>
      </c>
      <c r="C674" s="31">
        <v>8</v>
      </c>
      <c r="D674" s="31">
        <v>0</v>
      </c>
      <c r="E674" s="31">
        <v>0</v>
      </c>
      <c r="F674" s="99"/>
      <c r="G674" s="99"/>
      <c r="H674" s="14">
        <f t="shared" si="41"/>
        <v>25</v>
      </c>
      <c r="I674" s="45">
        <v>9</v>
      </c>
      <c r="J674" s="22">
        <f t="shared" si="40"/>
        <v>0.47169811320754718</v>
      </c>
      <c r="K674" s="20" t="s">
        <v>182</v>
      </c>
      <c r="L674" s="15" t="s">
        <v>456</v>
      </c>
      <c r="M674" s="15" t="s">
        <v>784</v>
      </c>
      <c r="N674" s="15" t="s">
        <v>281</v>
      </c>
      <c r="O674" s="17" t="s">
        <v>1418</v>
      </c>
      <c r="P674" s="20">
        <v>5</v>
      </c>
      <c r="Q674" s="21" t="s">
        <v>224</v>
      </c>
      <c r="R674" s="17" t="s">
        <v>1425</v>
      </c>
      <c r="S674" s="17" t="s">
        <v>314</v>
      </c>
      <c r="T674" s="17" t="s">
        <v>611</v>
      </c>
      <c r="U674" s="26"/>
    </row>
    <row r="675" spans="1:58" s="1" customFormat="1" ht="19.5" customHeight="1" x14ac:dyDescent="0.3">
      <c r="A675" s="45" t="s">
        <v>32</v>
      </c>
      <c r="B675" s="31">
        <v>9</v>
      </c>
      <c r="C675" s="31">
        <v>8</v>
      </c>
      <c r="D675" s="31">
        <v>0</v>
      </c>
      <c r="E675" s="31">
        <v>8</v>
      </c>
      <c r="F675" s="99"/>
      <c r="G675" s="99"/>
      <c r="H675" s="14">
        <f t="shared" si="41"/>
        <v>25</v>
      </c>
      <c r="I675" s="45">
        <v>7</v>
      </c>
      <c r="J675" s="22">
        <f t="shared" si="40"/>
        <v>0.47169811320754718</v>
      </c>
      <c r="K675" s="20" t="s">
        <v>182</v>
      </c>
      <c r="L675" s="15" t="s">
        <v>1018</v>
      </c>
      <c r="M675" s="15" t="s">
        <v>245</v>
      </c>
      <c r="N675" s="15" t="s">
        <v>210</v>
      </c>
      <c r="O675" s="17" t="s">
        <v>996</v>
      </c>
      <c r="P675" s="20">
        <v>5</v>
      </c>
      <c r="Q675" s="21" t="s">
        <v>253</v>
      </c>
      <c r="R675" s="17" t="s">
        <v>1007</v>
      </c>
      <c r="S675" s="17" t="s">
        <v>1008</v>
      </c>
      <c r="T675" s="17" t="s">
        <v>1009</v>
      </c>
      <c r="U675" s="26"/>
    </row>
    <row r="676" spans="1:58" s="1" customFormat="1" ht="19.5" customHeight="1" x14ac:dyDescent="0.3">
      <c r="A676" s="45" t="s">
        <v>41</v>
      </c>
      <c r="B676" s="31">
        <v>10</v>
      </c>
      <c r="C676" s="31">
        <v>7</v>
      </c>
      <c r="D676" s="31">
        <v>0</v>
      </c>
      <c r="E676" s="31">
        <v>7</v>
      </c>
      <c r="F676" s="99"/>
      <c r="G676" s="99"/>
      <c r="H676" s="14">
        <f t="shared" si="41"/>
        <v>24</v>
      </c>
      <c r="I676" s="45">
        <v>12</v>
      </c>
      <c r="J676" s="22">
        <f t="shared" si="40"/>
        <v>0.45283018867924529</v>
      </c>
      <c r="K676" s="20" t="s">
        <v>182</v>
      </c>
      <c r="L676" s="15" t="s">
        <v>247</v>
      </c>
      <c r="M676" s="15" t="s">
        <v>248</v>
      </c>
      <c r="N676" s="15" t="s">
        <v>249</v>
      </c>
      <c r="O676" s="17" t="s">
        <v>279</v>
      </c>
      <c r="P676" s="20">
        <v>5</v>
      </c>
      <c r="Q676" s="21" t="s">
        <v>240</v>
      </c>
      <c r="R676" s="17" t="s">
        <v>282</v>
      </c>
      <c r="S676" s="17" t="s">
        <v>283</v>
      </c>
      <c r="T676" s="17" t="s">
        <v>269</v>
      </c>
      <c r="U676" s="26"/>
    </row>
    <row r="677" spans="1:58" s="1" customFormat="1" ht="19.5" customHeight="1" x14ac:dyDescent="0.3">
      <c r="A677" s="45" t="s">
        <v>17</v>
      </c>
      <c r="B677" s="31">
        <v>9</v>
      </c>
      <c r="C677" s="31">
        <v>10</v>
      </c>
      <c r="D677" s="31">
        <v>2</v>
      </c>
      <c r="E677" s="31">
        <v>3</v>
      </c>
      <c r="F677" s="99"/>
      <c r="G677" s="99"/>
      <c r="H677" s="14">
        <f t="shared" si="41"/>
        <v>24</v>
      </c>
      <c r="I677" s="45">
        <v>8</v>
      </c>
      <c r="J677" s="22">
        <f t="shared" si="40"/>
        <v>0.45283018867924529</v>
      </c>
      <c r="K677" s="20" t="s">
        <v>182</v>
      </c>
      <c r="L677" s="15" t="s">
        <v>2286</v>
      </c>
      <c r="M677" s="15" t="s">
        <v>237</v>
      </c>
      <c r="N677" s="15" t="s">
        <v>406</v>
      </c>
      <c r="O677" s="17" t="s">
        <v>2222</v>
      </c>
      <c r="P677" s="20">
        <v>5</v>
      </c>
      <c r="Q677" s="21" t="s">
        <v>842</v>
      </c>
      <c r="R677" s="17" t="s">
        <v>2275</v>
      </c>
      <c r="S677" s="17" t="s">
        <v>317</v>
      </c>
      <c r="T677" s="17" t="s">
        <v>2276</v>
      </c>
      <c r="U677" s="26"/>
    </row>
    <row r="678" spans="1:58" s="1" customFormat="1" ht="19.5" customHeight="1" x14ac:dyDescent="0.3">
      <c r="A678" s="45" t="s">
        <v>23</v>
      </c>
      <c r="B678" s="31">
        <v>8</v>
      </c>
      <c r="C678" s="31">
        <v>11</v>
      </c>
      <c r="D678" s="31">
        <v>0</v>
      </c>
      <c r="E678" s="31">
        <v>5</v>
      </c>
      <c r="F678" s="99"/>
      <c r="G678" s="99"/>
      <c r="H678" s="14">
        <f t="shared" si="41"/>
        <v>24</v>
      </c>
      <c r="I678" s="45">
        <v>4</v>
      </c>
      <c r="J678" s="22">
        <f t="shared" si="40"/>
        <v>0.45283018867924529</v>
      </c>
      <c r="K678" s="20" t="s">
        <v>182</v>
      </c>
      <c r="L678" s="15" t="s">
        <v>1671</v>
      </c>
      <c r="M678" s="15" t="s">
        <v>515</v>
      </c>
      <c r="N678" s="15" t="s">
        <v>192</v>
      </c>
      <c r="O678" s="17" t="s">
        <v>1633</v>
      </c>
      <c r="P678" s="20">
        <v>5</v>
      </c>
      <c r="Q678" s="21" t="s">
        <v>241</v>
      </c>
      <c r="R678" s="17" t="s">
        <v>1668</v>
      </c>
      <c r="S678" s="17" t="s">
        <v>515</v>
      </c>
      <c r="T678" s="17" t="s">
        <v>201</v>
      </c>
      <c r="U678" s="26"/>
    </row>
    <row r="679" spans="1:58" s="1" customFormat="1" ht="19.5" customHeight="1" x14ac:dyDescent="0.3">
      <c r="A679" s="45" t="s">
        <v>28</v>
      </c>
      <c r="B679" s="31">
        <v>9</v>
      </c>
      <c r="C679" s="31">
        <v>10</v>
      </c>
      <c r="D679" s="31">
        <v>0</v>
      </c>
      <c r="E679" s="31">
        <v>5</v>
      </c>
      <c r="F679" s="99"/>
      <c r="G679" s="99"/>
      <c r="H679" s="14">
        <f t="shared" si="41"/>
        <v>24</v>
      </c>
      <c r="I679" s="45">
        <v>8</v>
      </c>
      <c r="J679" s="22">
        <f t="shared" si="40"/>
        <v>0.45283018867924529</v>
      </c>
      <c r="K679" s="20" t="s">
        <v>182</v>
      </c>
      <c r="L679" s="15" t="s">
        <v>2287</v>
      </c>
      <c r="M679" s="15" t="s">
        <v>598</v>
      </c>
      <c r="N679" s="15" t="s">
        <v>1128</v>
      </c>
      <c r="O679" s="17" t="s">
        <v>2222</v>
      </c>
      <c r="P679" s="20">
        <v>5</v>
      </c>
      <c r="Q679" s="21" t="s">
        <v>253</v>
      </c>
      <c r="R679" s="17" t="s">
        <v>2275</v>
      </c>
      <c r="S679" s="17" t="s">
        <v>317</v>
      </c>
      <c r="T679" s="17" t="s">
        <v>2276</v>
      </c>
      <c r="U679" s="26"/>
    </row>
    <row r="680" spans="1:58" s="1" customFormat="1" ht="19.5" customHeight="1" x14ac:dyDescent="0.3">
      <c r="A680" s="45" t="s">
        <v>20</v>
      </c>
      <c r="B680" s="31">
        <v>9</v>
      </c>
      <c r="C680" s="31">
        <v>5</v>
      </c>
      <c r="D680" s="31">
        <v>3</v>
      </c>
      <c r="E680" s="31">
        <v>7</v>
      </c>
      <c r="F680" s="99"/>
      <c r="G680" s="99"/>
      <c r="H680" s="14">
        <f t="shared" si="41"/>
        <v>24</v>
      </c>
      <c r="I680" s="45">
        <v>2</v>
      </c>
      <c r="J680" s="22">
        <f t="shared" si="40"/>
        <v>0.45283018867924529</v>
      </c>
      <c r="K680" s="118" t="s">
        <v>181</v>
      </c>
      <c r="L680" s="50" t="s">
        <v>2529</v>
      </c>
      <c r="M680" s="52" t="s">
        <v>301</v>
      </c>
      <c r="N680" s="52" t="s">
        <v>1493</v>
      </c>
      <c r="O680" s="17" t="s">
        <v>2521</v>
      </c>
      <c r="P680" s="20">
        <v>5</v>
      </c>
      <c r="Q680" s="21" t="s">
        <v>223</v>
      </c>
      <c r="R680" s="17" t="s">
        <v>2527</v>
      </c>
      <c r="S680" s="17" t="s">
        <v>338</v>
      </c>
      <c r="T680" s="17" t="s">
        <v>2528</v>
      </c>
      <c r="U680" s="26"/>
    </row>
    <row r="681" spans="1:58" s="1" customFormat="1" ht="19.5" customHeight="1" x14ac:dyDescent="0.3">
      <c r="A681" s="45" t="s">
        <v>24</v>
      </c>
      <c r="B681" s="31">
        <v>13</v>
      </c>
      <c r="C681" s="31">
        <v>10</v>
      </c>
      <c r="D681" s="31">
        <v>1</v>
      </c>
      <c r="E681" s="31">
        <v>0</v>
      </c>
      <c r="F681" s="99"/>
      <c r="G681" s="99"/>
      <c r="H681" s="14">
        <f t="shared" si="41"/>
        <v>24</v>
      </c>
      <c r="I681" s="45">
        <v>9</v>
      </c>
      <c r="J681" s="22">
        <f t="shared" si="40"/>
        <v>0.45283018867924529</v>
      </c>
      <c r="K681" s="20" t="s">
        <v>182</v>
      </c>
      <c r="L681" s="15" t="s">
        <v>1907</v>
      </c>
      <c r="M681" s="15" t="s">
        <v>506</v>
      </c>
      <c r="N681" s="15" t="s">
        <v>269</v>
      </c>
      <c r="O681" s="17" t="s">
        <v>1896</v>
      </c>
      <c r="P681" s="20">
        <v>5</v>
      </c>
      <c r="Q681" s="21" t="s">
        <v>241</v>
      </c>
      <c r="R681" s="17" t="s">
        <v>1897</v>
      </c>
      <c r="S681" s="17" t="s">
        <v>340</v>
      </c>
      <c r="T681" s="17" t="s">
        <v>1898</v>
      </c>
      <c r="U681" s="58"/>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row>
    <row r="682" spans="1:58" s="1" customFormat="1" ht="19.5" customHeight="1" x14ac:dyDescent="0.3">
      <c r="A682" s="45" t="s">
        <v>17</v>
      </c>
      <c r="B682" s="31">
        <v>11</v>
      </c>
      <c r="C682" s="31">
        <v>7</v>
      </c>
      <c r="D682" s="31">
        <v>0</v>
      </c>
      <c r="E682" s="31">
        <v>6</v>
      </c>
      <c r="F682" s="99"/>
      <c r="G682" s="99"/>
      <c r="H682" s="14">
        <f t="shared" si="41"/>
        <v>24</v>
      </c>
      <c r="I682" s="45">
        <v>8</v>
      </c>
      <c r="J682" s="22">
        <f t="shared" si="40"/>
        <v>0.45283018867924529</v>
      </c>
      <c r="K682" s="118" t="s">
        <v>182</v>
      </c>
      <c r="L682" s="15" t="s">
        <v>815</v>
      </c>
      <c r="M682" s="15" t="s">
        <v>816</v>
      </c>
      <c r="N682" s="15" t="s">
        <v>320</v>
      </c>
      <c r="O682" s="17" t="s">
        <v>801</v>
      </c>
      <c r="P682" s="20">
        <v>5</v>
      </c>
      <c r="Q682" s="21" t="s">
        <v>812</v>
      </c>
      <c r="R682" s="17" t="s">
        <v>2464</v>
      </c>
      <c r="S682" s="17"/>
      <c r="T682" s="17"/>
      <c r="U682" s="26"/>
    </row>
    <row r="683" spans="1:58" s="1" customFormat="1" ht="19.5" customHeight="1" x14ac:dyDescent="0.3">
      <c r="A683" s="45" t="s">
        <v>25</v>
      </c>
      <c r="B683" s="31">
        <v>6</v>
      </c>
      <c r="C683" s="31">
        <v>7</v>
      </c>
      <c r="D683" s="31">
        <v>0</v>
      </c>
      <c r="E683" s="31">
        <v>11</v>
      </c>
      <c r="F683" s="99"/>
      <c r="G683" s="99"/>
      <c r="H683" s="14">
        <f t="shared" si="41"/>
        <v>24</v>
      </c>
      <c r="I683" s="45">
        <v>8</v>
      </c>
      <c r="J683" s="22">
        <f t="shared" si="40"/>
        <v>0.45283018867924529</v>
      </c>
      <c r="K683" s="45" t="s">
        <v>182</v>
      </c>
      <c r="L683" s="15" t="s">
        <v>817</v>
      </c>
      <c r="M683" s="15" t="s">
        <v>261</v>
      </c>
      <c r="N683" s="15" t="s">
        <v>406</v>
      </c>
      <c r="O683" s="17" t="s">
        <v>801</v>
      </c>
      <c r="P683" s="20">
        <v>5</v>
      </c>
      <c r="Q683" s="21" t="s">
        <v>802</v>
      </c>
      <c r="R683" s="17" t="s">
        <v>2464</v>
      </c>
      <c r="S683" s="17"/>
      <c r="T683" s="17"/>
      <c r="U683" s="26"/>
    </row>
    <row r="684" spans="1:58" s="1" customFormat="1" ht="19.5" customHeight="1" x14ac:dyDescent="0.3">
      <c r="A684" s="45" t="s">
        <v>27</v>
      </c>
      <c r="B684" s="31">
        <v>7</v>
      </c>
      <c r="C684" s="31">
        <v>9</v>
      </c>
      <c r="D684" s="31">
        <v>0</v>
      </c>
      <c r="E684" s="31">
        <v>8</v>
      </c>
      <c r="F684" s="99"/>
      <c r="G684" s="99"/>
      <c r="H684" s="14">
        <f t="shared" si="41"/>
        <v>24</v>
      </c>
      <c r="I684" s="45">
        <v>10</v>
      </c>
      <c r="J684" s="22">
        <f t="shared" si="40"/>
        <v>0.45283018867924529</v>
      </c>
      <c r="K684" s="118" t="s">
        <v>182</v>
      </c>
      <c r="L684" s="15" t="s">
        <v>1711</v>
      </c>
      <c r="M684" s="15" t="s">
        <v>1712</v>
      </c>
      <c r="N684" s="44" t="s">
        <v>2738</v>
      </c>
      <c r="O684" s="17" t="s">
        <v>1695</v>
      </c>
      <c r="P684" s="20">
        <v>5</v>
      </c>
      <c r="Q684" s="21" t="s">
        <v>1696</v>
      </c>
      <c r="R684" s="17" t="s">
        <v>1697</v>
      </c>
      <c r="S684" s="17" t="s">
        <v>243</v>
      </c>
      <c r="T684" s="17" t="s">
        <v>249</v>
      </c>
      <c r="U684" s="26"/>
    </row>
    <row r="685" spans="1:58" s="1" customFormat="1" ht="19.5" customHeight="1" x14ac:dyDescent="0.3">
      <c r="A685" s="45" t="s">
        <v>19</v>
      </c>
      <c r="B685" s="31">
        <v>11</v>
      </c>
      <c r="C685" s="31">
        <v>9</v>
      </c>
      <c r="D685" s="31">
        <v>0</v>
      </c>
      <c r="E685" s="31">
        <v>4</v>
      </c>
      <c r="F685" s="99"/>
      <c r="G685" s="99"/>
      <c r="H685" s="14">
        <f t="shared" si="41"/>
        <v>24</v>
      </c>
      <c r="I685" s="45">
        <v>12</v>
      </c>
      <c r="J685" s="22">
        <f t="shared" si="40"/>
        <v>0.45283018867924529</v>
      </c>
      <c r="K685" s="20" t="s">
        <v>182</v>
      </c>
      <c r="L685" s="15" t="s">
        <v>1381</v>
      </c>
      <c r="M685" s="15" t="s">
        <v>588</v>
      </c>
      <c r="N685" s="15" t="s">
        <v>210</v>
      </c>
      <c r="O685" s="17" t="s">
        <v>1362</v>
      </c>
      <c r="P685" s="20">
        <v>5</v>
      </c>
      <c r="Q685" s="21" t="s">
        <v>253</v>
      </c>
      <c r="R685" s="17" t="s">
        <v>1363</v>
      </c>
      <c r="S685" s="17" t="s">
        <v>317</v>
      </c>
      <c r="T685" s="17" t="s">
        <v>269</v>
      </c>
      <c r="U685" s="26"/>
    </row>
    <row r="686" spans="1:58" s="1" customFormat="1" ht="19.5" customHeight="1" x14ac:dyDescent="0.3">
      <c r="A686" s="45" t="s">
        <v>21</v>
      </c>
      <c r="B686" s="31">
        <v>11</v>
      </c>
      <c r="C686" s="31">
        <v>9</v>
      </c>
      <c r="D686" s="31">
        <v>0</v>
      </c>
      <c r="E686" s="31">
        <v>4</v>
      </c>
      <c r="F686" s="99"/>
      <c r="G686" s="99"/>
      <c r="H686" s="14">
        <f t="shared" si="41"/>
        <v>24</v>
      </c>
      <c r="I686" s="45">
        <v>4</v>
      </c>
      <c r="J686" s="22">
        <f t="shared" si="40"/>
        <v>0.45283018867924529</v>
      </c>
      <c r="K686" s="118" t="s">
        <v>181</v>
      </c>
      <c r="L686" s="15" t="s">
        <v>2110</v>
      </c>
      <c r="M686" s="15" t="s">
        <v>197</v>
      </c>
      <c r="N686" s="15" t="s">
        <v>2581</v>
      </c>
      <c r="O686" s="17" t="s">
        <v>2095</v>
      </c>
      <c r="P686" s="20">
        <v>5</v>
      </c>
      <c r="Q686" s="21" t="s">
        <v>224</v>
      </c>
      <c r="R686" s="17" t="s">
        <v>2579</v>
      </c>
      <c r="S686" s="17" t="s">
        <v>214</v>
      </c>
      <c r="T686" s="17" t="s">
        <v>387</v>
      </c>
      <c r="U686" s="26"/>
      <c r="X686" s="37"/>
    </row>
    <row r="687" spans="1:58" s="1" customFormat="1" ht="19.5" customHeight="1" x14ac:dyDescent="0.3">
      <c r="A687" s="45" t="s">
        <v>17</v>
      </c>
      <c r="B687" s="31">
        <v>10</v>
      </c>
      <c r="C687" s="31">
        <v>10</v>
      </c>
      <c r="D687" s="31">
        <v>0</v>
      </c>
      <c r="E687" s="31">
        <v>4</v>
      </c>
      <c r="F687" s="99"/>
      <c r="G687" s="99"/>
      <c r="H687" s="14">
        <f t="shared" si="41"/>
        <v>24</v>
      </c>
      <c r="I687" s="45">
        <v>2</v>
      </c>
      <c r="J687" s="22">
        <f t="shared" si="40"/>
        <v>0.45283018867924529</v>
      </c>
      <c r="K687" s="118" t="s">
        <v>181</v>
      </c>
      <c r="L687" s="50" t="s">
        <v>2530</v>
      </c>
      <c r="M687" s="52" t="s">
        <v>351</v>
      </c>
      <c r="N687" s="52" t="s">
        <v>215</v>
      </c>
      <c r="O687" s="17" t="s">
        <v>2521</v>
      </c>
      <c r="P687" s="20">
        <v>5</v>
      </c>
      <c r="Q687" s="21" t="s">
        <v>223</v>
      </c>
      <c r="R687" s="17" t="s">
        <v>2527</v>
      </c>
      <c r="S687" s="17" t="s">
        <v>338</v>
      </c>
      <c r="T687" s="17" t="s">
        <v>2528</v>
      </c>
      <c r="U687" s="26"/>
    </row>
    <row r="688" spans="1:58" s="1" customFormat="1" ht="19.5" customHeight="1" x14ac:dyDescent="0.3">
      <c r="A688" s="45" t="s">
        <v>713</v>
      </c>
      <c r="B688" s="31">
        <v>7</v>
      </c>
      <c r="C688" s="31">
        <v>7</v>
      </c>
      <c r="D688" s="31">
        <v>0</v>
      </c>
      <c r="E688" s="31">
        <v>10</v>
      </c>
      <c r="F688" s="99"/>
      <c r="G688" s="99"/>
      <c r="H688" s="14">
        <f t="shared" si="41"/>
        <v>24</v>
      </c>
      <c r="I688" s="45">
        <v>3</v>
      </c>
      <c r="J688" s="22">
        <f t="shared" si="40"/>
        <v>0.45283018867924529</v>
      </c>
      <c r="K688" s="20" t="s">
        <v>181</v>
      </c>
      <c r="L688" s="15" t="s">
        <v>714</v>
      </c>
      <c r="M688" s="15" t="s">
        <v>226</v>
      </c>
      <c r="N688" s="15" t="s">
        <v>299</v>
      </c>
      <c r="O688" s="17" t="s">
        <v>708</v>
      </c>
      <c r="P688" s="20">
        <v>5</v>
      </c>
      <c r="Q688" s="21" t="s">
        <v>223</v>
      </c>
      <c r="R688" s="17" t="s">
        <v>709</v>
      </c>
      <c r="S688" s="17" t="s">
        <v>710</v>
      </c>
      <c r="T688" s="17" t="s">
        <v>662</v>
      </c>
      <c r="U688" s="26"/>
    </row>
    <row r="689" spans="1:58" s="1" customFormat="1" ht="19.5" customHeight="1" x14ac:dyDescent="0.3">
      <c r="A689" s="45" t="s">
        <v>29</v>
      </c>
      <c r="B689" s="31">
        <v>9</v>
      </c>
      <c r="C689" s="31">
        <v>6</v>
      </c>
      <c r="D689" s="31">
        <v>0</v>
      </c>
      <c r="E689" s="31">
        <v>9</v>
      </c>
      <c r="F689" s="99"/>
      <c r="G689" s="99"/>
      <c r="H689" s="14">
        <f t="shared" si="41"/>
        <v>24</v>
      </c>
      <c r="I689" s="45">
        <v>12</v>
      </c>
      <c r="J689" s="22">
        <f t="shared" si="40"/>
        <v>0.45283018867924529</v>
      </c>
      <c r="K689" s="20" t="s">
        <v>182</v>
      </c>
      <c r="L689" s="15" t="s">
        <v>1382</v>
      </c>
      <c r="M689" s="15" t="s">
        <v>214</v>
      </c>
      <c r="N689" s="15" t="s">
        <v>210</v>
      </c>
      <c r="O689" s="17" t="s">
        <v>1362</v>
      </c>
      <c r="P689" s="20">
        <v>5</v>
      </c>
      <c r="Q689" s="21" t="s">
        <v>224</v>
      </c>
      <c r="R689" s="17" t="s">
        <v>1363</v>
      </c>
      <c r="S689" s="17" t="s">
        <v>317</v>
      </c>
      <c r="T689" s="17" t="s">
        <v>269</v>
      </c>
      <c r="U689" s="26"/>
    </row>
    <row r="690" spans="1:58" s="1" customFormat="1" ht="19.5" customHeight="1" x14ac:dyDescent="0.3">
      <c r="A690" s="45" t="s">
        <v>22</v>
      </c>
      <c r="B690" s="31">
        <v>11</v>
      </c>
      <c r="C690" s="31">
        <v>7</v>
      </c>
      <c r="D690" s="31">
        <v>0</v>
      </c>
      <c r="E690" s="31">
        <v>6</v>
      </c>
      <c r="F690" s="99"/>
      <c r="G690" s="99"/>
      <c r="H690" s="14">
        <f t="shared" si="41"/>
        <v>24</v>
      </c>
      <c r="I690" s="45">
        <v>10</v>
      </c>
      <c r="J690" s="22">
        <f t="shared" si="40"/>
        <v>0.45283018867924529</v>
      </c>
      <c r="K690" s="20" t="s">
        <v>182</v>
      </c>
      <c r="L690" s="15" t="s">
        <v>1433</v>
      </c>
      <c r="M690" s="15" t="s">
        <v>234</v>
      </c>
      <c r="N690" s="15" t="s">
        <v>269</v>
      </c>
      <c r="O690" s="17" t="s">
        <v>1418</v>
      </c>
      <c r="P690" s="20">
        <v>5</v>
      </c>
      <c r="Q690" s="21" t="s">
        <v>253</v>
      </c>
      <c r="R690" s="17" t="s">
        <v>1425</v>
      </c>
      <c r="S690" s="17" t="s">
        <v>314</v>
      </c>
      <c r="T690" s="17" t="s">
        <v>611</v>
      </c>
      <c r="U690" s="26"/>
    </row>
    <row r="691" spans="1:58" s="1" customFormat="1" ht="19.5" customHeight="1" x14ac:dyDescent="0.3">
      <c r="A691" s="45" t="s">
        <v>30</v>
      </c>
      <c r="B691" s="31">
        <v>10</v>
      </c>
      <c r="C691" s="31">
        <v>7</v>
      </c>
      <c r="D691" s="31">
        <v>2</v>
      </c>
      <c r="E691" s="31">
        <v>5</v>
      </c>
      <c r="F691" s="99"/>
      <c r="G691" s="99"/>
      <c r="H691" s="14">
        <f t="shared" si="41"/>
        <v>24</v>
      </c>
      <c r="I691" s="45">
        <v>12</v>
      </c>
      <c r="J691" s="22">
        <f t="shared" si="40"/>
        <v>0.45283018867924529</v>
      </c>
      <c r="K691" s="20" t="s">
        <v>182</v>
      </c>
      <c r="L691" s="15" t="s">
        <v>1383</v>
      </c>
      <c r="M691" s="15" t="s">
        <v>209</v>
      </c>
      <c r="N691" s="15" t="s">
        <v>215</v>
      </c>
      <c r="O691" s="17" t="s">
        <v>1362</v>
      </c>
      <c r="P691" s="20">
        <v>5</v>
      </c>
      <c r="Q691" s="21" t="s">
        <v>224</v>
      </c>
      <c r="R691" s="17" t="s">
        <v>1363</v>
      </c>
      <c r="S691" s="17" t="s">
        <v>317</v>
      </c>
      <c r="T691" s="17" t="s">
        <v>269</v>
      </c>
      <c r="U691" s="26"/>
    </row>
    <row r="692" spans="1:58" s="1" customFormat="1" ht="19.5" customHeight="1" x14ac:dyDescent="0.3">
      <c r="A692" s="45" t="s">
        <v>26</v>
      </c>
      <c r="B692" s="31">
        <v>9</v>
      </c>
      <c r="C692" s="31">
        <v>9</v>
      </c>
      <c r="D692" s="31">
        <v>0</v>
      </c>
      <c r="E692" s="31">
        <v>6</v>
      </c>
      <c r="F692" s="99"/>
      <c r="G692" s="99"/>
      <c r="H692" s="14">
        <f t="shared" si="41"/>
        <v>24</v>
      </c>
      <c r="I692" s="45">
        <v>5</v>
      </c>
      <c r="J692" s="22">
        <f t="shared" si="40"/>
        <v>0.45283018867924529</v>
      </c>
      <c r="K692" s="20" t="s">
        <v>181</v>
      </c>
      <c r="L692" s="15" t="s">
        <v>758</v>
      </c>
      <c r="M692" s="15" t="s">
        <v>256</v>
      </c>
      <c r="N692" s="15" t="s">
        <v>336</v>
      </c>
      <c r="O692" s="17" t="s">
        <v>752</v>
      </c>
      <c r="P692" s="20">
        <v>5</v>
      </c>
      <c r="Q692" s="21" t="s">
        <v>223</v>
      </c>
      <c r="R692" s="17" t="s">
        <v>753</v>
      </c>
      <c r="S692" s="17" t="s">
        <v>754</v>
      </c>
      <c r="T692" s="17" t="s">
        <v>235</v>
      </c>
      <c r="U692" s="26"/>
    </row>
    <row r="693" spans="1:58" s="1" customFormat="1" ht="19.5" customHeight="1" x14ac:dyDescent="0.3">
      <c r="A693" s="45" t="s">
        <v>28</v>
      </c>
      <c r="B693" s="31">
        <v>10</v>
      </c>
      <c r="C693" s="31">
        <v>6</v>
      </c>
      <c r="D693" s="31">
        <v>0</v>
      </c>
      <c r="E693" s="31">
        <v>8</v>
      </c>
      <c r="F693" s="99"/>
      <c r="G693" s="99"/>
      <c r="H693" s="14">
        <f t="shared" si="41"/>
        <v>24</v>
      </c>
      <c r="I693" s="45">
        <v>8</v>
      </c>
      <c r="J693" s="22">
        <f t="shared" si="40"/>
        <v>0.45283018867924529</v>
      </c>
      <c r="K693" s="20" t="s">
        <v>182</v>
      </c>
      <c r="L693" s="15" t="s">
        <v>1019</v>
      </c>
      <c r="M693" s="15" t="s">
        <v>1020</v>
      </c>
      <c r="N693" s="15" t="s">
        <v>406</v>
      </c>
      <c r="O693" s="17" t="s">
        <v>996</v>
      </c>
      <c r="P693" s="20">
        <v>5</v>
      </c>
      <c r="Q693" s="21" t="s">
        <v>224</v>
      </c>
      <c r="R693" s="17" t="s">
        <v>1007</v>
      </c>
      <c r="S693" s="17" t="s">
        <v>1008</v>
      </c>
      <c r="T693" s="17" t="s">
        <v>1009</v>
      </c>
      <c r="U693" s="26"/>
    </row>
    <row r="694" spans="1:58" s="1" customFormat="1" ht="19.5" customHeight="1" x14ac:dyDescent="0.3">
      <c r="A694" s="45" t="s">
        <v>20</v>
      </c>
      <c r="B694" s="31">
        <v>13</v>
      </c>
      <c r="C694" s="31">
        <v>10</v>
      </c>
      <c r="D694" s="31">
        <v>0</v>
      </c>
      <c r="E694" s="31">
        <v>0</v>
      </c>
      <c r="F694" s="99"/>
      <c r="G694" s="99"/>
      <c r="H694" s="14">
        <f t="shared" si="41"/>
        <v>23</v>
      </c>
      <c r="I694" s="45">
        <v>2</v>
      </c>
      <c r="J694" s="22">
        <f t="shared" si="40"/>
        <v>0.43396226415094341</v>
      </c>
      <c r="K694" s="20" t="s">
        <v>181</v>
      </c>
      <c r="L694" s="15" t="s">
        <v>1329</v>
      </c>
      <c r="M694" s="15" t="s">
        <v>1330</v>
      </c>
      <c r="N694" s="44" t="s">
        <v>2736</v>
      </c>
      <c r="O694" s="17" t="s">
        <v>1346</v>
      </c>
      <c r="P694" s="20">
        <v>5</v>
      </c>
      <c r="Q694" s="21" t="s">
        <v>223</v>
      </c>
      <c r="R694" s="17" t="s">
        <v>1327</v>
      </c>
      <c r="S694" s="17" t="s">
        <v>1328</v>
      </c>
      <c r="T694" s="17" t="s">
        <v>210</v>
      </c>
      <c r="U694" s="26"/>
    </row>
    <row r="695" spans="1:58" s="1" customFormat="1" ht="19.5" customHeight="1" x14ac:dyDescent="0.3">
      <c r="A695" s="45" t="s">
        <v>715</v>
      </c>
      <c r="B695" s="31">
        <v>7</v>
      </c>
      <c r="C695" s="31">
        <v>6</v>
      </c>
      <c r="D695" s="31">
        <v>0</v>
      </c>
      <c r="E695" s="31">
        <v>10</v>
      </c>
      <c r="F695" s="99"/>
      <c r="G695" s="99"/>
      <c r="H695" s="14">
        <f t="shared" si="41"/>
        <v>23</v>
      </c>
      <c r="I695" s="45">
        <v>4</v>
      </c>
      <c r="J695" s="22">
        <f t="shared" si="40"/>
        <v>0.43396226415094341</v>
      </c>
      <c r="K695" s="20" t="s">
        <v>182</v>
      </c>
      <c r="L695" s="15" t="s">
        <v>716</v>
      </c>
      <c r="M695" s="15" t="s">
        <v>243</v>
      </c>
      <c r="N695" s="15" t="s">
        <v>215</v>
      </c>
      <c r="O695" s="17" t="s">
        <v>708</v>
      </c>
      <c r="P695" s="20">
        <v>5</v>
      </c>
      <c r="Q695" s="21" t="s">
        <v>223</v>
      </c>
      <c r="R695" s="17" t="s">
        <v>709</v>
      </c>
      <c r="S695" s="17" t="s">
        <v>710</v>
      </c>
      <c r="T695" s="17" t="s">
        <v>662</v>
      </c>
      <c r="U695" s="26"/>
    </row>
    <row r="696" spans="1:58" s="1" customFormat="1" ht="19.5" customHeight="1" x14ac:dyDescent="0.3">
      <c r="A696" s="45" t="s">
        <v>24</v>
      </c>
      <c r="B696" s="31">
        <v>11</v>
      </c>
      <c r="C696" s="31">
        <v>9</v>
      </c>
      <c r="D696" s="31">
        <v>0</v>
      </c>
      <c r="E696" s="31">
        <v>3</v>
      </c>
      <c r="F696" s="99"/>
      <c r="G696" s="99"/>
      <c r="H696" s="14">
        <f t="shared" ref="H696:H724" si="42">B696+C696+D696+E696</f>
        <v>23</v>
      </c>
      <c r="I696" s="45">
        <v>6</v>
      </c>
      <c r="J696" s="22">
        <f t="shared" si="40"/>
        <v>0.43396226415094341</v>
      </c>
      <c r="K696" s="118" t="s">
        <v>182</v>
      </c>
      <c r="L696" s="15" t="s">
        <v>979</v>
      </c>
      <c r="M696" s="15" t="s">
        <v>515</v>
      </c>
      <c r="N696" s="27" t="s">
        <v>690</v>
      </c>
      <c r="O696" s="17" t="s">
        <v>1071</v>
      </c>
      <c r="P696" s="20">
        <v>5</v>
      </c>
      <c r="Q696" s="21" t="s">
        <v>1705</v>
      </c>
      <c r="R696" s="17" t="s">
        <v>1080</v>
      </c>
      <c r="S696" s="17" t="s">
        <v>1081</v>
      </c>
      <c r="T696" s="17" t="s">
        <v>1082</v>
      </c>
      <c r="U696" s="26"/>
    </row>
    <row r="697" spans="1:58" s="1" customFormat="1" ht="19.5" customHeight="1" x14ac:dyDescent="0.3">
      <c r="A697" s="45" t="s">
        <v>19</v>
      </c>
      <c r="B697" s="31">
        <v>10</v>
      </c>
      <c r="C697" s="31">
        <v>9</v>
      </c>
      <c r="D697" s="31">
        <v>0</v>
      </c>
      <c r="E697" s="31">
        <v>4</v>
      </c>
      <c r="F697" s="99"/>
      <c r="G697" s="99"/>
      <c r="H697" s="14">
        <f t="shared" si="42"/>
        <v>23</v>
      </c>
      <c r="I697" s="45">
        <v>2</v>
      </c>
      <c r="J697" s="22">
        <f t="shared" si="40"/>
        <v>0.43396226415094341</v>
      </c>
      <c r="K697" s="29" t="s">
        <v>181</v>
      </c>
      <c r="L697" s="15" t="s">
        <v>1759</v>
      </c>
      <c r="M697" s="15" t="s">
        <v>1760</v>
      </c>
      <c r="N697" s="15" t="s">
        <v>280</v>
      </c>
      <c r="O697" s="17" t="s">
        <v>1757</v>
      </c>
      <c r="P697" s="20">
        <v>5</v>
      </c>
      <c r="Q697" s="21" t="s">
        <v>224</v>
      </c>
      <c r="R697" s="17" t="s">
        <v>1758</v>
      </c>
      <c r="S697" s="17" t="s">
        <v>516</v>
      </c>
      <c r="T697" s="17" t="s">
        <v>611</v>
      </c>
      <c r="U697" s="26"/>
    </row>
    <row r="698" spans="1:58" s="1" customFormat="1" ht="19.5" customHeight="1" x14ac:dyDescent="0.3">
      <c r="A698" s="45" t="s">
        <v>23</v>
      </c>
      <c r="B698" s="31">
        <v>8</v>
      </c>
      <c r="C698" s="31">
        <v>6</v>
      </c>
      <c r="D698" s="31">
        <v>0</v>
      </c>
      <c r="E698" s="31">
        <v>9</v>
      </c>
      <c r="F698" s="99"/>
      <c r="G698" s="99"/>
      <c r="H698" s="14">
        <f t="shared" si="42"/>
        <v>23</v>
      </c>
      <c r="I698" s="45">
        <v>5</v>
      </c>
      <c r="J698" s="22">
        <f t="shared" si="40"/>
        <v>0.43396226415094341</v>
      </c>
      <c r="K698" s="20" t="s">
        <v>182</v>
      </c>
      <c r="L698" s="15" t="s">
        <v>650</v>
      </c>
      <c r="M698" s="15" t="s">
        <v>203</v>
      </c>
      <c r="N698" s="15" t="s">
        <v>336</v>
      </c>
      <c r="O698" s="17" t="s">
        <v>636</v>
      </c>
      <c r="P698" s="20">
        <v>5</v>
      </c>
      <c r="Q698" s="21" t="s">
        <v>223</v>
      </c>
      <c r="R698" s="17" t="s">
        <v>637</v>
      </c>
      <c r="S698" s="17" t="s">
        <v>317</v>
      </c>
      <c r="T698" s="17" t="s">
        <v>315</v>
      </c>
      <c r="U698" s="26"/>
    </row>
    <row r="699" spans="1:58" s="1" customFormat="1" ht="19.5" customHeight="1" x14ac:dyDescent="0.3">
      <c r="A699" s="45" t="s">
        <v>30</v>
      </c>
      <c r="B699" s="31">
        <v>10</v>
      </c>
      <c r="C699" s="31">
        <v>7</v>
      </c>
      <c r="D699" s="31">
        <v>0</v>
      </c>
      <c r="E699" s="31">
        <v>6</v>
      </c>
      <c r="F699" s="99"/>
      <c r="G699" s="99"/>
      <c r="H699" s="14">
        <f t="shared" si="42"/>
        <v>23</v>
      </c>
      <c r="I699" s="45">
        <v>11</v>
      </c>
      <c r="J699" s="22">
        <f t="shared" si="40"/>
        <v>0.43396226415094341</v>
      </c>
      <c r="K699" s="118" t="s">
        <v>182</v>
      </c>
      <c r="L699" s="15" t="s">
        <v>1713</v>
      </c>
      <c r="M699" s="15" t="s">
        <v>598</v>
      </c>
      <c r="N699" s="15" t="s">
        <v>334</v>
      </c>
      <c r="O699" s="17" t="s">
        <v>1695</v>
      </c>
      <c r="P699" s="20">
        <v>5</v>
      </c>
      <c r="Q699" s="21" t="s">
        <v>1696</v>
      </c>
      <c r="R699" s="17" t="s">
        <v>1697</v>
      </c>
      <c r="S699" s="17" t="s">
        <v>243</v>
      </c>
      <c r="T699" s="17" t="s">
        <v>249</v>
      </c>
      <c r="U699" s="26"/>
    </row>
    <row r="700" spans="1:58" s="1" customFormat="1" ht="19.5" customHeight="1" x14ac:dyDescent="0.3">
      <c r="A700" s="45" t="s">
        <v>2633</v>
      </c>
      <c r="B700" s="31">
        <v>11</v>
      </c>
      <c r="C700" s="31">
        <v>8</v>
      </c>
      <c r="D700" s="31">
        <v>1</v>
      </c>
      <c r="E700" s="31">
        <v>3</v>
      </c>
      <c r="F700" s="99"/>
      <c r="G700" s="99"/>
      <c r="H700" s="14">
        <f t="shared" si="42"/>
        <v>23</v>
      </c>
      <c r="I700" s="45">
        <v>15</v>
      </c>
      <c r="J700" s="22">
        <f t="shared" si="40"/>
        <v>0.43396226415094341</v>
      </c>
      <c r="K700" s="118" t="s">
        <v>182</v>
      </c>
      <c r="L700" s="15" t="s">
        <v>2634</v>
      </c>
      <c r="M700" s="15" t="s">
        <v>681</v>
      </c>
      <c r="N700" s="15" t="s">
        <v>620</v>
      </c>
      <c r="O700" s="17" t="s">
        <v>2586</v>
      </c>
      <c r="P700" s="20">
        <v>5</v>
      </c>
      <c r="Q700" s="21" t="s">
        <v>253</v>
      </c>
      <c r="R700" s="17" t="s">
        <v>2587</v>
      </c>
      <c r="S700" s="17" t="s">
        <v>317</v>
      </c>
      <c r="T700" s="17" t="s">
        <v>662</v>
      </c>
      <c r="U700" s="26"/>
    </row>
    <row r="701" spans="1:58" s="1" customFormat="1" ht="19.5" customHeight="1" x14ac:dyDescent="0.3">
      <c r="A701" s="45" t="s">
        <v>21</v>
      </c>
      <c r="B701" s="31">
        <v>9</v>
      </c>
      <c r="C701" s="31">
        <v>8</v>
      </c>
      <c r="D701" s="31">
        <v>0</v>
      </c>
      <c r="E701" s="31">
        <v>6</v>
      </c>
      <c r="F701" s="99"/>
      <c r="G701" s="99"/>
      <c r="H701" s="14">
        <f t="shared" si="42"/>
        <v>23</v>
      </c>
      <c r="I701" s="45">
        <v>3</v>
      </c>
      <c r="J701" s="22">
        <f t="shared" si="40"/>
        <v>0.43396226415094341</v>
      </c>
      <c r="K701" s="118" t="s">
        <v>182</v>
      </c>
      <c r="L701" s="50" t="s">
        <v>2531</v>
      </c>
      <c r="M701" s="52" t="s">
        <v>422</v>
      </c>
      <c r="N701" s="52" t="s">
        <v>281</v>
      </c>
      <c r="O701" s="17" t="s">
        <v>2521</v>
      </c>
      <c r="P701" s="20">
        <v>5</v>
      </c>
      <c r="Q701" s="21" t="s">
        <v>253</v>
      </c>
      <c r="R701" s="17" t="s">
        <v>2527</v>
      </c>
      <c r="S701" s="17" t="s">
        <v>338</v>
      </c>
      <c r="T701" s="17" t="s">
        <v>2528</v>
      </c>
      <c r="U701" s="26"/>
    </row>
    <row r="702" spans="1:58" s="1" customFormat="1" ht="19.5" customHeight="1" x14ac:dyDescent="0.3">
      <c r="A702" s="45" t="s">
        <v>27</v>
      </c>
      <c r="B702" s="31">
        <v>9</v>
      </c>
      <c r="C702" s="31">
        <v>8</v>
      </c>
      <c r="D702" s="31">
        <v>0</v>
      </c>
      <c r="E702" s="31">
        <v>6</v>
      </c>
      <c r="F702" s="99"/>
      <c r="G702" s="99"/>
      <c r="H702" s="14">
        <f t="shared" si="42"/>
        <v>23</v>
      </c>
      <c r="I702" s="45">
        <v>10</v>
      </c>
      <c r="J702" s="22">
        <f t="shared" si="40"/>
        <v>0.43396226415094341</v>
      </c>
      <c r="K702" s="20" t="s">
        <v>182</v>
      </c>
      <c r="L702" s="15" t="s">
        <v>1908</v>
      </c>
      <c r="M702" s="15" t="s">
        <v>1909</v>
      </c>
      <c r="N702" s="15" t="s">
        <v>334</v>
      </c>
      <c r="O702" s="17" t="s">
        <v>1896</v>
      </c>
      <c r="P702" s="20">
        <v>5</v>
      </c>
      <c r="Q702" s="21" t="s">
        <v>223</v>
      </c>
      <c r="R702" s="17" t="s">
        <v>1897</v>
      </c>
      <c r="S702" s="17" t="s">
        <v>340</v>
      </c>
      <c r="T702" s="17" t="s">
        <v>1898</v>
      </c>
      <c r="U702" s="58"/>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row>
    <row r="703" spans="1:58" s="1" customFormat="1" ht="19.5" customHeight="1" x14ac:dyDescent="0.3">
      <c r="A703" s="45" t="s">
        <v>17</v>
      </c>
      <c r="B703" s="31">
        <v>10</v>
      </c>
      <c r="C703" s="31">
        <v>8</v>
      </c>
      <c r="D703" s="31">
        <v>0</v>
      </c>
      <c r="E703" s="31">
        <v>5</v>
      </c>
      <c r="F703" s="99"/>
      <c r="G703" s="99"/>
      <c r="H703" s="14">
        <f t="shared" si="42"/>
        <v>23</v>
      </c>
      <c r="I703" s="45">
        <v>2</v>
      </c>
      <c r="J703" s="22">
        <f t="shared" ref="J703:J766" si="43">H703/53</f>
        <v>0.43396226415094341</v>
      </c>
      <c r="K703" s="29" t="s">
        <v>181</v>
      </c>
      <c r="L703" s="15" t="s">
        <v>2488</v>
      </c>
      <c r="M703" s="15" t="s">
        <v>349</v>
      </c>
      <c r="N703" s="15" t="s">
        <v>207</v>
      </c>
      <c r="O703" s="17" t="s">
        <v>2486</v>
      </c>
      <c r="P703" s="20">
        <v>5</v>
      </c>
      <c r="Q703" s="21" t="s">
        <v>224</v>
      </c>
      <c r="R703" s="17" t="s">
        <v>2487</v>
      </c>
      <c r="S703" s="17" t="s">
        <v>998</v>
      </c>
      <c r="T703" s="17" t="s">
        <v>269</v>
      </c>
      <c r="U703" s="26"/>
    </row>
    <row r="704" spans="1:58" s="1" customFormat="1" ht="19.5" customHeight="1" x14ac:dyDescent="0.3">
      <c r="A704" s="45" t="s">
        <v>35</v>
      </c>
      <c r="B704" s="31">
        <v>6</v>
      </c>
      <c r="C704" s="31">
        <v>10</v>
      </c>
      <c r="D704" s="31">
        <v>1</v>
      </c>
      <c r="E704" s="31">
        <v>6</v>
      </c>
      <c r="F704" s="99"/>
      <c r="G704" s="99"/>
      <c r="H704" s="14">
        <f t="shared" si="42"/>
        <v>23</v>
      </c>
      <c r="I704" s="45">
        <v>10</v>
      </c>
      <c r="J704" s="22">
        <f t="shared" si="43"/>
        <v>0.43396226415094341</v>
      </c>
      <c r="K704" s="20" t="s">
        <v>182</v>
      </c>
      <c r="L704" s="15" t="s">
        <v>1910</v>
      </c>
      <c r="M704" s="15" t="s">
        <v>298</v>
      </c>
      <c r="N704" s="15" t="s">
        <v>267</v>
      </c>
      <c r="O704" s="17" t="s">
        <v>1896</v>
      </c>
      <c r="P704" s="20">
        <v>5</v>
      </c>
      <c r="Q704" s="21" t="s">
        <v>253</v>
      </c>
      <c r="R704" s="17" t="s">
        <v>1897</v>
      </c>
      <c r="S704" s="17" t="s">
        <v>340</v>
      </c>
      <c r="T704" s="17" t="s">
        <v>1898</v>
      </c>
      <c r="U704" s="58"/>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row>
    <row r="705" spans="1:58" s="1" customFormat="1" ht="19.5" customHeight="1" x14ac:dyDescent="0.3">
      <c r="A705" s="45" t="s">
        <v>18</v>
      </c>
      <c r="B705" s="31">
        <v>7</v>
      </c>
      <c r="C705" s="31">
        <v>8</v>
      </c>
      <c r="D705" s="31">
        <v>0</v>
      </c>
      <c r="E705" s="31">
        <v>8</v>
      </c>
      <c r="F705" s="99"/>
      <c r="G705" s="99"/>
      <c r="H705" s="14">
        <f t="shared" si="42"/>
        <v>23</v>
      </c>
      <c r="I705" s="45">
        <v>3</v>
      </c>
      <c r="J705" s="22">
        <f t="shared" si="43"/>
        <v>0.43396226415094341</v>
      </c>
      <c r="K705" s="20" t="s">
        <v>181</v>
      </c>
      <c r="L705" s="15" t="s">
        <v>1247</v>
      </c>
      <c r="M705" s="15" t="s">
        <v>1248</v>
      </c>
      <c r="N705" s="15" t="s">
        <v>1249</v>
      </c>
      <c r="O705" s="17" t="s">
        <v>1231</v>
      </c>
      <c r="P705" s="20">
        <v>5</v>
      </c>
      <c r="Q705" s="21" t="s">
        <v>223</v>
      </c>
      <c r="R705" s="17" t="s">
        <v>1245</v>
      </c>
      <c r="S705" s="17" t="s">
        <v>317</v>
      </c>
      <c r="T705" s="17" t="s">
        <v>299</v>
      </c>
      <c r="U705" s="26"/>
    </row>
    <row r="706" spans="1:58" s="1" customFormat="1" ht="19.5" customHeight="1" x14ac:dyDescent="0.3">
      <c r="A706" s="45" t="s">
        <v>17</v>
      </c>
      <c r="B706" s="31">
        <v>9</v>
      </c>
      <c r="C706" s="31">
        <v>7</v>
      </c>
      <c r="D706" s="31">
        <v>1</v>
      </c>
      <c r="E706" s="31">
        <v>6</v>
      </c>
      <c r="F706" s="99"/>
      <c r="G706" s="99"/>
      <c r="H706" s="14">
        <f t="shared" si="42"/>
        <v>23</v>
      </c>
      <c r="I706" s="45">
        <v>10</v>
      </c>
      <c r="J706" s="22">
        <f t="shared" si="43"/>
        <v>0.43396226415094341</v>
      </c>
      <c r="K706" s="118" t="s">
        <v>182</v>
      </c>
      <c r="L706" s="49" t="s">
        <v>2711</v>
      </c>
      <c r="M706" s="49" t="s">
        <v>642</v>
      </c>
      <c r="N706" s="49" t="s">
        <v>2214</v>
      </c>
      <c r="O706" s="17" t="s">
        <v>2699</v>
      </c>
      <c r="P706" s="21">
        <v>5</v>
      </c>
      <c r="Q706" s="21">
        <v>3</v>
      </c>
      <c r="R706" s="17" t="s">
        <v>2700</v>
      </c>
      <c r="S706" s="17" t="s">
        <v>256</v>
      </c>
      <c r="T706" s="17" t="s">
        <v>2701</v>
      </c>
      <c r="U706" s="26"/>
    </row>
    <row r="707" spans="1:58" s="1" customFormat="1" ht="19.5" customHeight="1" x14ac:dyDescent="0.3">
      <c r="A707" s="45" t="s">
        <v>31</v>
      </c>
      <c r="B707" s="31">
        <v>6</v>
      </c>
      <c r="C707" s="31">
        <v>8</v>
      </c>
      <c r="D707" s="31">
        <v>3</v>
      </c>
      <c r="E707" s="31">
        <v>6</v>
      </c>
      <c r="F707" s="99"/>
      <c r="G707" s="99"/>
      <c r="H707" s="14">
        <f t="shared" si="42"/>
        <v>23</v>
      </c>
      <c r="I707" s="45">
        <v>9</v>
      </c>
      <c r="J707" s="22">
        <f t="shared" si="43"/>
        <v>0.43396226415094341</v>
      </c>
      <c r="K707" s="20" t="s">
        <v>182</v>
      </c>
      <c r="L707" s="15" t="s">
        <v>1021</v>
      </c>
      <c r="M707" s="15" t="s">
        <v>642</v>
      </c>
      <c r="N707" s="15" t="s">
        <v>586</v>
      </c>
      <c r="O707" s="17" t="s">
        <v>996</v>
      </c>
      <c r="P707" s="20">
        <v>5</v>
      </c>
      <c r="Q707" s="21" t="s">
        <v>253</v>
      </c>
      <c r="R707" s="17" t="s">
        <v>1007</v>
      </c>
      <c r="S707" s="17" t="s">
        <v>1008</v>
      </c>
      <c r="T707" s="17" t="s">
        <v>1009</v>
      </c>
      <c r="U707" s="26"/>
    </row>
    <row r="708" spans="1:58" s="1" customFormat="1" ht="19.5" customHeight="1" x14ac:dyDescent="0.3">
      <c r="A708" s="45" t="s">
        <v>32</v>
      </c>
      <c r="B708" s="31">
        <v>9</v>
      </c>
      <c r="C708" s="31">
        <v>7</v>
      </c>
      <c r="D708" s="31">
        <v>2</v>
      </c>
      <c r="E708" s="31">
        <v>5</v>
      </c>
      <c r="F708" s="99"/>
      <c r="G708" s="99"/>
      <c r="H708" s="14">
        <f t="shared" si="42"/>
        <v>23</v>
      </c>
      <c r="I708" s="45">
        <v>13</v>
      </c>
      <c r="J708" s="22">
        <f t="shared" si="43"/>
        <v>0.43396226415094341</v>
      </c>
      <c r="K708" s="20" t="s">
        <v>182</v>
      </c>
      <c r="L708" s="15" t="s">
        <v>1384</v>
      </c>
      <c r="M708" s="15" t="s">
        <v>256</v>
      </c>
      <c r="N708" s="15" t="s">
        <v>609</v>
      </c>
      <c r="O708" s="17" t="s">
        <v>1362</v>
      </c>
      <c r="P708" s="20">
        <v>5</v>
      </c>
      <c r="Q708" s="21" t="s">
        <v>224</v>
      </c>
      <c r="R708" s="17" t="s">
        <v>1363</v>
      </c>
      <c r="S708" s="17" t="s">
        <v>317</v>
      </c>
      <c r="T708" s="17" t="s">
        <v>269</v>
      </c>
      <c r="U708" s="26"/>
    </row>
    <row r="709" spans="1:58" s="1" customFormat="1" ht="19.5" customHeight="1" x14ac:dyDescent="0.3">
      <c r="A709" s="45" t="s">
        <v>40</v>
      </c>
      <c r="B709" s="31">
        <v>10</v>
      </c>
      <c r="C709" s="31">
        <v>8</v>
      </c>
      <c r="D709" s="31">
        <v>1</v>
      </c>
      <c r="E709" s="31">
        <v>4</v>
      </c>
      <c r="F709" s="99"/>
      <c r="G709" s="99"/>
      <c r="H709" s="14">
        <f t="shared" si="42"/>
        <v>23</v>
      </c>
      <c r="I709" s="45">
        <v>13</v>
      </c>
      <c r="J709" s="22">
        <f t="shared" si="43"/>
        <v>0.43396226415094341</v>
      </c>
      <c r="K709" s="20" t="s">
        <v>182</v>
      </c>
      <c r="L709" s="15" t="s">
        <v>1385</v>
      </c>
      <c r="M709" s="15" t="s">
        <v>373</v>
      </c>
      <c r="N709" s="15" t="s">
        <v>727</v>
      </c>
      <c r="O709" s="17" t="s">
        <v>1362</v>
      </c>
      <c r="P709" s="20">
        <v>5</v>
      </c>
      <c r="Q709" s="21" t="s">
        <v>240</v>
      </c>
      <c r="R709" s="17" t="s">
        <v>1363</v>
      </c>
      <c r="S709" s="17" t="s">
        <v>317</v>
      </c>
      <c r="T709" s="17" t="s">
        <v>269</v>
      </c>
      <c r="U709" s="26"/>
    </row>
    <row r="710" spans="1:58" s="1" customFormat="1" ht="19.5" customHeight="1" x14ac:dyDescent="0.3">
      <c r="A710" s="45" t="s">
        <v>23</v>
      </c>
      <c r="B710" s="31">
        <v>7</v>
      </c>
      <c r="C710" s="31">
        <v>8</v>
      </c>
      <c r="D710" s="31">
        <v>0</v>
      </c>
      <c r="E710" s="31">
        <v>7</v>
      </c>
      <c r="F710" s="99"/>
      <c r="G710" s="99"/>
      <c r="H710" s="14">
        <f t="shared" si="42"/>
        <v>22</v>
      </c>
      <c r="I710" s="45">
        <v>6</v>
      </c>
      <c r="J710" s="22">
        <f t="shared" si="43"/>
        <v>0.41509433962264153</v>
      </c>
      <c r="K710" s="20" t="s">
        <v>181</v>
      </c>
      <c r="L710" s="15" t="s">
        <v>1131</v>
      </c>
      <c r="M710" s="15" t="s">
        <v>584</v>
      </c>
      <c r="N710" s="15" t="s">
        <v>220</v>
      </c>
      <c r="O710" s="17" t="s">
        <v>1122</v>
      </c>
      <c r="P710" s="20">
        <v>5</v>
      </c>
      <c r="Q710" s="21" t="s">
        <v>223</v>
      </c>
      <c r="R710" s="17" t="s">
        <v>1123</v>
      </c>
      <c r="S710" s="17" t="s">
        <v>1124</v>
      </c>
      <c r="T710" s="17" t="s">
        <v>406</v>
      </c>
      <c r="U710" s="26"/>
    </row>
    <row r="711" spans="1:58" s="1" customFormat="1" ht="19.5" customHeight="1" x14ac:dyDescent="0.3">
      <c r="A711" s="45" t="s">
        <v>24</v>
      </c>
      <c r="B711" s="31">
        <v>6</v>
      </c>
      <c r="C711" s="31">
        <v>8</v>
      </c>
      <c r="D711" s="31">
        <v>0</v>
      </c>
      <c r="E711" s="31">
        <v>8</v>
      </c>
      <c r="F711" s="99"/>
      <c r="G711" s="99"/>
      <c r="H711" s="14">
        <f t="shared" si="42"/>
        <v>22</v>
      </c>
      <c r="I711" s="45">
        <v>6</v>
      </c>
      <c r="J711" s="22">
        <f t="shared" si="43"/>
        <v>0.41509433962264153</v>
      </c>
      <c r="K711" s="20" t="s">
        <v>181</v>
      </c>
      <c r="L711" s="15" t="s">
        <v>1132</v>
      </c>
      <c r="M711" s="15" t="s">
        <v>327</v>
      </c>
      <c r="N711" s="15" t="s">
        <v>249</v>
      </c>
      <c r="O711" s="17" t="s">
        <v>1122</v>
      </c>
      <c r="P711" s="20">
        <v>5</v>
      </c>
      <c r="Q711" s="21" t="s">
        <v>223</v>
      </c>
      <c r="R711" s="17" t="s">
        <v>1123</v>
      </c>
      <c r="S711" s="17" t="s">
        <v>1124</v>
      </c>
      <c r="T711" s="17" t="s">
        <v>406</v>
      </c>
      <c r="U711" s="26"/>
    </row>
    <row r="712" spans="1:58" s="1" customFormat="1" ht="19.5" customHeight="1" x14ac:dyDescent="0.3">
      <c r="A712" s="45" t="s">
        <v>17</v>
      </c>
      <c r="B712" s="31">
        <v>6</v>
      </c>
      <c r="C712" s="31">
        <v>10</v>
      </c>
      <c r="D712" s="31">
        <v>1</v>
      </c>
      <c r="E712" s="31">
        <v>5</v>
      </c>
      <c r="F712" s="99"/>
      <c r="G712" s="99"/>
      <c r="H712" s="14">
        <f t="shared" si="42"/>
        <v>22</v>
      </c>
      <c r="I712" s="45">
        <v>1</v>
      </c>
      <c r="J712" s="22">
        <f t="shared" si="43"/>
        <v>0.41509433962264153</v>
      </c>
      <c r="K712" s="20" t="s">
        <v>181</v>
      </c>
      <c r="L712" s="15" t="s">
        <v>893</v>
      </c>
      <c r="M712" s="15" t="s">
        <v>894</v>
      </c>
      <c r="N712" s="15" t="s">
        <v>895</v>
      </c>
      <c r="O712" s="17" t="s">
        <v>896</v>
      </c>
      <c r="P712" s="20">
        <v>5</v>
      </c>
      <c r="Q712" s="21" t="s">
        <v>897</v>
      </c>
      <c r="R712" s="17" t="s">
        <v>2676</v>
      </c>
      <c r="S712" s="17" t="s">
        <v>434</v>
      </c>
      <c r="T712" s="17" t="s">
        <v>204</v>
      </c>
      <c r="U712" s="26"/>
    </row>
    <row r="713" spans="1:58" s="1" customFormat="1" ht="19.5" customHeight="1" x14ac:dyDescent="0.3">
      <c r="A713" s="45" t="s">
        <v>23</v>
      </c>
      <c r="B713" s="31">
        <v>12</v>
      </c>
      <c r="C713" s="31">
        <v>10</v>
      </c>
      <c r="D713" s="31">
        <v>0</v>
      </c>
      <c r="E713" s="31">
        <v>0</v>
      </c>
      <c r="F713" s="99"/>
      <c r="G713" s="99"/>
      <c r="H713" s="14">
        <f t="shared" si="42"/>
        <v>22</v>
      </c>
      <c r="I713" s="45">
        <v>11</v>
      </c>
      <c r="J713" s="22">
        <f t="shared" si="43"/>
        <v>0.41509433962264153</v>
      </c>
      <c r="K713" s="20" t="s">
        <v>182</v>
      </c>
      <c r="L713" s="15" t="s">
        <v>1911</v>
      </c>
      <c r="M713" s="15" t="s">
        <v>619</v>
      </c>
      <c r="N713" s="15" t="s">
        <v>420</v>
      </c>
      <c r="O713" s="17" t="s">
        <v>1896</v>
      </c>
      <c r="P713" s="20">
        <v>5</v>
      </c>
      <c r="Q713" s="21" t="s">
        <v>223</v>
      </c>
      <c r="R713" s="17" t="s">
        <v>1897</v>
      </c>
      <c r="S713" s="17" t="s">
        <v>340</v>
      </c>
      <c r="T713" s="17" t="s">
        <v>1898</v>
      </c>
      <c r="U713" s="58"/>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row>
    <row r="714" spans="1:58" s="1" customFormat="1" ht="19.5" customHeight="1" x14ac:dyDescent="0.3">
      <c r="A714" s="45" t="s">
        <v>20</v>
      </c>
      <c r="B714" s="31">
        <v>6</v>
      </c>
      <c r="C714" s="31">
        <v>10</v>
      </c>
      <c r="D714" s="31">
        <v>0</v>
      </c>
      <c r="E714" s="31">
        <v>6</v>
      </c>
      <c r="F714" s="99"/>
      <c r="G714" s="99"/>
      <c r="H714" s="14">
        <f t="shared" si="42"/>
        <v>22</v>
      </c>
      <c r="I714" s="45">
        <v>2</v>
      </c>
      <c r="J714" s="22">
        <f t="shared" si="43"/>
        <v>0.41509433962264153</v>
      </c>
      <c r="K714" s="20" t="s">
        <v>181</v>
      </c>
      <c r="L714" s="15" t="s">
        <v>2143</v>
      </c>
      <c r="M714" s="15" t="s">
        <v>314</v>
      </c>
      <c r="N714" s="15" t="s">
        <v>227</v>
      </c>
      <c r="O714" s="17" t="s">
        <v>2141</v>
      </c>
      <c r="P714" s="20">
        <v>5</v>
      </c>
      <c r="Q714" s="21" t="s">
        <v>223</v>
      </c>
      <c r="R714" s="17" t="s">
        <v>2142</v>
      </c>
      <c r="S714" s="17" t="s">
        <v>521</v>
      </c>
      <c r="T714" s="17" t="s">
        <v>1265</v>
      </c>
      <c r="U714" s="26"/>
    </row>
    <row r="715" spans="1:58" s="1" customFormat="1" ht="19.5" customHeight="1" x14ac:dyDescent="0.3">
      <c r="A715" s="45" t="s">
        <v>24</v>
      </c>
      <c r="B715" s="31">
        <v>10</v>
      </c>
      <c r="C715" s="31">
        <v>10</v>
      </c>
      <c r="D715" s="31">
        <v>0</v>
      </c>
      <c r="E715" s="31">
        <v>2</v>
      </c>
      <c r="F715" s="99"/>
      <c r="G715" s="99"/>
      <c r="H715" s="14">
        <f t="shared" si="42"/>
        <v>22</v>
      </c>
      <c r="I715" s="45">
        <v>9</v>
      </c>
      <c r="J715" s="22">
        <f t="shared" si="43"/>
        <v>0.41509433962264153</v>
      </c>
      <c r="K715" s="45" t="s">
        <v>182</v>
      </c>
      <c r="L715" s="15" t="s">
        <v>818</v>
      </c>
      <c r="M715" s="15" t="s">
        <v>274</v>
      </c>
      <c r="N715" s="15" t="s">
        <v>359</v>
      </c>
      <c r="O715" s="17" t="s">
        <v>801</v>
      </c>
      <c r="P715" s="20">
        <v>5</v>
      </c>
      <c r="Q715" s="21" t="s">
        <v>802</v>
      </c>
      <c r="R715" s="17" t="s">
        <v>2464</v>
      </c>
      <c r="S715" s="17"/>
      <c r="T715" s="17"/>
      <c r="U715" s="26"/>
    </row>
    <row r="716" spans="1:58" s="1" customFormat="1" ht="19.5" customHeight="1" x14ac:dyDescent="0.3">
      <c r="A716" s="45" t="s">
        <v>20</v>
      </c>
      <c r="B716" s="31">
        <v>9</v>
      </c>
      <c r="C716" s="31">
        <v>9</v>
      </c>
      <c r="D716" s="31">
        <v>0</v>
      </c>
      <c r="E716" s="31">
        <v>4</v>
      </c>
      <c r="F716" s="99"/>
      <c r="G716" s="99"/>
      <c r="H716" s="14">
        <f t="shared" si="42"/>
        <v>22</v>
      </c>
      <c r="I716" s="45">
        <v>14</v>
      </c>
      <c r="J716" s="22">
        <f t="shared" si="43"/>
        <v>0.41509433962264153</v>
      </c>
      <c r="K716" s="20" t="s">
        <v>182</v>
      </c>
      <c r="L716" s="15" t="s">
        <v>1386</v>
      </c>
      <c r="M716" s="15" t="s">
        <v>977</v>
      </c>
      <c r="N716" s="15" t="s">
        <v>201</v>
      </c>
      <c r="O716" s="17" t="s">
        <v>1362</v>
      </c>
      <c r="P716" s="20">
        <v>5</v>
      </c>
      <c r="Q716" s="21" t="s">
        <v>223</v>
      </c>
      <c r="R716" s="17" t="s">
        <v>1363</v>
      </c>
      <c r="S716" s="17" t="s">
        <v>317</v>
      </c>
      <c r="T716" s="17" t="s">
        <v>269</v>
      </c>
      <c r="U716" s="26"/>
    </row>
    <row r="717" spans="1:58" s="1" customFormat="1" ht="19.5" customHeight="1" x14ac:dyDescent="0.3">
      <c r="A717" s="45" t="s">
        <v>28</v>
      </c>
      <c r="B717" s="31">
        <v>11</v>
      </c>
      <c r="C717" s="31">
        <v>8</v>
      </c>
      <c r="D717" s="31">
        <v>3</v>
      </c>
      <c r="E717" s="31">
        <v>0</v>
      </c>
      <c r="F717" s="99"/>
      <c r="G717" s="99"/>
      <c r="H717" s="14">
        <f t="shared" si="42"/>
        <v>22</v>
      </c>
      <c r="I717" s="45">
        <v>11</v>
      </c>
      <c r="J717" s="22">
        <f t="shared" si="43"/>
        <v>0.41509433962264153</v>
      </c>
      <c r="K717" s="20" t="s">
        <v>182</v>
      </c>
      <c r="L717" s="15" t="s">
        <v>1434</v>
      </c>
      <c r="M717" s="15" t="s">
        <v>515</v>
      </c>
      <c r="N717" s="15" t="s">
        <v>880</v>
      </c>
      <c r="O717" s="17" t="s">
        <v>1418</v>
      </c>
      <c r="P717" s="20">
        <v>5</v>
      </c>
      <c r="Q717" s="21" t="s">
        <v>224</v>
      </c>
      <c r="R717" s="17" t="s">
        <v>1425</v>
      </c>
      <c r="S717" s="17" t="s">
        <v>314</v>
      </c>
      <c r="T717" s="17" t="s">
        <v>611</v>
      </c>
      <c r="U717" s="26"/>
    </row>
    <row r="718" spans="1:58" s="1" customFormat="1" ht="19.5" customHeight="1" x14ac:dyDescent="0.3">
      <c r="A718" s="45" t="s">
        <v>32</v>
      </c>
      <c r="B718" s="31">
        <v>11</v>
      </c>
      <c r="C718" s="31">
        <v>8</v>
      </c>
      <c r="D718" s="31">
        <v>0</v>
      </c>
      <c r="E718" s="31">
        <v>3</v>
      </c>
      <c r="F718" s="99"/>
      <c r="G718" s="99"/>
      <c r="H718" s="14">
        <f t="shared" si="42"/>
        <v>22</v>
      </c>
      <c r="I718" s="45">
        <v>11</v>
      </c>
      <c r="J718" s="22">
        <f t="shared" si="43"/>
        <v>0.41509433962264153</v>
      </c>
      <c r="K718" s="20" t="s">
        <v>182</v>
      </c>
      <c r="L718" s="15" t="s">
        <v>1912</v>
      </c>
      <c r="M718" s="15" t="s">
        <v>373</v>
      </c>
      <c r="N718" s="15" t="s">
        <v>286</v>
      </c>
      <c r="O718" s="17" t="s">
        <v>1896</v>
      </c>
      <c r="P718" s="20">
        <v>5</v>
      </c>
      <c r="Q718" s="21" t="s">
        <v>240</v>
      </c>
      <c r="R718" s="17" t="s">
        <v>1897</v>
      </c>
      <c r="S718" s="17" t="s">
        <v>340</v>
      </c>
      <c r="T718" s="17" t="s">
        <v>1898</v>
      </c>
      <c r="U718" s="58"/>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row>
    <row r="719" spans="1:58" s="1" customFormat="1" ht="19.5" customHeight="1" x14ac:dyDescent="0.3">
      <c r="A719" s="45" t="s">
        <v>18</v>
      </c>
      <c r="B719" s="31">
        <v>5</v>
      </c>
      <c r="C719" s="31">
        <v>8</v>
      </c>
      <c r="D719" s="31">
        <v>1</v>
      </c>
      <c r="E719" s="31">
        <v>8</v>
      </c>
      <c r="F719" s="99"/>
      <c r="G719" s="99"/>
      <c r="H719" s="14">
        <f t="shared" si="42"/>
        <v>22</v>
      </c>
      <c r="I719" s="45">
        <v>11</v>
      </c>
      <c r="J719" s="22">
        <f t="shared" si="43"/>
        <v>0.41509433962264153</v>
      </c>
      <c r="K719" s="20" t="s">
        <v>182</v>
      </c>
      <c r="L719" s="15" t="s">
        <v>1913</v>
      </c>
      <c r="M719" s="15" t="s">
        <v>274</v>
      </c>
      <c r="N719" s="15" t="s">
        <v>310</v>
      </c>
      <c r="O719" s="17" t="s">
        <v>1896</v>
      </c>
      <c r="P719" s="20">
        <v>5</v>
      </c>
      <c r="Q719" s="21" t="s">
        <v>223</v>
      </c>
      <c r="R719" s="17" t="s">
        <v>1897</v>
      </c>
      <c r="S719" s="17" t="s">
        <v>340</v>
      </c>
      <c r="T719" s="17" t="s">
        <v>1898</v>
      </c>
      <c r="U719" s="58"/>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row>
    <row r="720" spans="1:58" s="1" customFormat="1" ht="19.5" customHeight="1" x14ac:dyDescent="0.3">
      <c r="A720" s="45" t="s">
        <v>30</v>
      </c>
      <c r="B720" s="31">
        <v>9</v>
      </c>
      <c r="C720" s="31">
        <v>8</v>
      </c>
      <c r="D720" s="31">
        <v>0</v>
      </c>
      <c r="E720" s="31">
        <v>5</v>
      </c>
      <c r="F720" s="99"/>
      <c r="G720" s="99"/>
      <c r="H720" s="14">
        <f t="shared" si="42"/>
        <v>22</v>
      </c>
      <c r="I720" s="45">
        <v>9</v>
      </c>
      <c r="J720" s="22">
        <f t="shared" si="43"/>
        <v>0.41509433962264153</v>
      </c>
      <c r="K720" s="45" t="s">
        <v>182</v>
      </c>
      <c r="L720" s="15" t="s">
        <v>819</v>
      </c>
      <c r="M720" s="15" t="s">
        <v>212</v>
      </c>
      <c r="N720" s="15" t="s">
        <v>302</v>
      </c>
      <c r="O720" s="17" t="s">
        <v>801</v>
      </c>
      <c r="P720" s="20">
        <v>5</v>
      </c>
      <c r="Q720" s="21" t="s">
        <v>802</v>
      </c>
      <c r="R720" s="17" t="s">
        <v>2464</v>
      </c>
      <c r="S720" s="17"/>
      <c r="T720" s="17"/>
      <c r="U720" s="26"/>
    </row>
    <row r="721" spans="1:58" s="1" customFormat="1" ht="19.5" customHeight="1" x14ac:dyDescent="0.3">
      <c r="A721" s="45" t="s">
        <v>25</v>
      </c>
      <c r="B721" s="31">
        <v>13</v>
      </c>
      <c r="C721" s="31">
        <v>8</v>
      </c>
      <c r="D721" s="31">
        <v>1</v>
      </c>
      <c r="E721" s="31">
        <v>0</v>
      </c>
      <c r="F721" s="99"/>
      <c r="G721" s="99"/>
      <c r="H721" s="14">
        <f t="shared" si="42"/>
        <v>22</v>
      </c>
      <c r="I721" s="45">
        <v>6</v>
      </c>
      <c r="J721" s="22">
        <f t="shared" si="43"/>
        <v>0.41509433962264153</v>
      </c>
      <c r="K721" s="20" t="s">
        <v>181</v>
      </c>
      <c r="L721" s="15" t="s">
        <v>1133</v>
      </c>
      <c r="M721" s="15" t="s">
        <v>1134</v>
      </c>
      <c r="N721" s="15" t="s">
        <v>1135</v>
      </c>
      <c r="O721" s="17" t="s">
        <v>1122</v>
      </c>
      <c r="P721" s="20">
        <v>5</v>
      </c>
      <c r="Q721" s="21" t="s">
        <v>253</v>
      </c>
      <c r="R721" s="17" t="s">
        <v>1123</v>
      </c>
      <c r="S721" s="17" t="s">
        <v>1124</v>
      </c>
      <c r="T721" s="17" t="s">
        <v>406</v>
      </c>
      <c r="U721" s="26"/>
    </row>
    <row r="722" spans="1:58" s="1" customFormat="1" ht="19.5" customHeight="1" x14ac:dyDescent="0.3">
      <c r="A722" s="45" t="s">
        <v>21</v>
      </c>
      <c r="B722" s="31">
        <v>10</v>
      </c>
      <c r="C722" s="31">
        <v>6</v>
      </c>
      <c r="D722" s="31">
        <v>0</v>
      </c>
      <c r="E722" s="31">
        <v>6</v>
      </c>
      <c r="F722" s="99"/>
      <c r="G722" s="99"/>
      <c r="H722" s="14">
        <f t="shared" si="42"/>
        <v>22</v>
      </c>
      <c r="I722" s="45">
        <v>6</v>
      </c>
      <c r="J722" s="22">
        <f t="shared" si="43"/>
        <v>0.41509433962264153</v>
      </c>
      <c r="K722" s="20" t="s">
        <v>182</v>
      </c>
      <c r="L722" s="15" t="s">
        <v>651</v>
      </c>
      <c r="M722" s="15" t="s">
        <v>652</v>
      </c>
      <c r="N722" s="15" t="s">
        <v>653</v>
      </c>
      <c r="O722" s="17" t="s">
        <v>636</v>
      </c>
      <c r="P722" s="20">
        <v>5</v>
      </c>
      <c r="Q722" s="21" t="s">
        <v>223</v>
      </c>
      <c r="R722" s="17" t="s">
        <v>637</v>
      </c>
      <c r="S722" s="17" t="s">
        <v>317</v>
      </c>
      <c r="T722" s="17" t="s">
        <v>315</v>
      </c>
      <c r="U722" s="26"/>
    </row>
    <row r="723" spans="1:58" s="1" customFormat="1" ht="19.5" customHeight="1" x14ac:dyDescent="0.3">
      <c r="A723" s="45" t="s">
        <v>20</v>
      </c>
      <c r="B723" s="31">
        <v>6</v>
      </c>
      <c r="C723" s="31">
        <v>7</v>
      </c>
      <c r="D723" s="31">
        <v>0</v>
      </c>
      <c r="E723" s="31">
        <v>9</v>
      </c>
      <c r="F723" s="99"/>
      <c r="G723" s="99"/>
      <c r="H723" s="14">
        <f t="shared" si="42"/>
        <v>22</v>
      </c>
      <c r="I723" s="45">
        <v>3</v>
      </c>
      <c r="J723" s="22">
        <f t="shared" si="43"/>
        <v>0.41509433962264153</v>
      </c>
      <c r="K723" s="29" t="s">
        <v>182</v>
      </c>
      <c r="L723" s="15" t="s">
        <v>1761</v>
      </c>
      <c r="M723" s="15" t="s">
        <v>1760</v>
      </c>
      <c r="N723" s="15" t="s">
        <v>218</v>
      </c>
      <c r="O723" s="17" t="s">
        <v>1757</v>
      </c>
      <c r="P723" s="20">
        <v>5</v>
      </c>
      <c r="Q723" s="21" t="s">
        <v>224</v>
      </c>
      <c r="R723" s="17" t="s">
        <v>1758</v>
      </c>
      <c r="S723" s="17" t="s">
        <v>516</v>
      </c>
      <c r="T723" s="17" t="s">
        <v>611</v>
      </c>
      <c r="U723" s="26"/>
    </row>
    <row r="724" spans="1:58" s="1" customFormat="1" ht="19.5" customHeight="1" x14ac:dyDescent="0.3">
      <c r="A724" s="45" t="s">
        <v>49</v>
      </c>
      <c r="B724" s="31">
        <v>6</v>
      </c>
      <c r="C724" s="31">
        <v>7</v>
      </c>
      <c r="D724" s="31">
        <v>1</v>
      </c>
      <c r="E724" s="31">
        <v>8</v>
      </c>
      <c r="F724" s="99"/>
      <c r="G724" s="99"/>
      <c r="H724" s="14">
        <f t="shared" si="42"/>
        <v>22</v>
      </c>
      <c r="I724" s="45">
        <v>13</v>
      </c>
      <c r="J724" s="22">
        <f t="shared" si="43"/>
        <v>0.41509433962264153</v>
      </c>
      <c r="K724" s="20" t="s">
        <v>182</v>
      </c>
      <c r="L724" s="15" t="s">
        <v>246</v>
      </c>
      <c r="M724" s="15" t="s">
        <v>245</v>
      </c>
      <c r="N724" s="15" t="s">
        <v>210</v>
      </c>
      <c r="O724" s="17" t="s">
        <v>279</v>
      </c>
      <c r="P724" s="20">
        <v>5</v>
      </c>
      <c r="Q724" s="21" t="s">
        <v>241</v>
      </c>
      <c r="R724" s="17" t="s">
        <v>282</v>
      </c>
      <c r="S724" s="17" t="s">
        <v>283</v>
      </c>
      <c r="T724" s="17" t="s">
        <v>269</v>
      </c>
      <c r="U724" s="26"/>
    </row>
    <row r="725" spans="1:58" s="1" customFormat="1" ht="19.5" customHeight="1" x14ac:dyDescent="0.3">
      <c r="A725" s="45" t="s">
        <v>22</v>
      </c>
      <c r="B725" s="144" t="s">
        <v>2673</v>
      </c>
      <c r="C725" s="145"/>
      <c r="D725" s="145"/>
      <c r="E725" s="146"/>
      <c r="F725" s="122"/>
      <c r="G725" s="122"/>
      <c r="H725" s="14">
        <v>22</v>
      </c>
      <c r="I725" s="45">
        <v>11</v>
      </c>
      <c r="J725" s="22">
        <f t="shared" si="43"/>
        <v>0.41509433962264153</v>
      </c>
      <c r="K725" s="20" t="s">
        <v>182</v>
      </c>
      <c r="L725" s="15" t="s">
        <v>2071</v>
      </c>
      <c r="M725" s="15" t="s">
        <v>362</v>
      </c>
      <c r="N725" s="15" t="s">
        <v>562</v>
      </c>
      <c r="O725" s="17" t="s">
        <v>2671</v>
      </c>
      <c r="P725" s="20">
        <v>5</v>
      </c>
      <c r="Q725" s="21" t="s">
        <v>253</v>
      </c>
      <c r="R725" s="17" t="s">
        <v>2062</v>
      </c>
      <c r="S725" s="17" t="s">
        <v>516</v>
      </c>
      <c r="T725" s="17" t="s">
        <v>269</v>
      </c>
      <c r="U725" s="26"/>
    </row>
    <row r="726" spans="1:58" s="1" customFormat="1" ht="19.5" customHeight="1" x14ac:dyDescent="0.3">
      <c r="A726" s="45" t="s">
        <v>20</v>
      </c>
      <c r="B726" s="31">
        <v>6</v>
      </c>
      <c r="C726" s="31">
        <v>10</v>
      </c>
      <c r="D726" s="31">
        <v>0</v>
      </c>
      <c r="E726" s="31">
        <v>6</v>
      </c>
      <c r="F726" s="99"/>
      <c r="G726" s="99"/>
      <c r="H726" s="14">
        <f t="shared" ref="H726:H736" si="44">B726+C726+D726+E726</f>
        <v>22</v>
      </c>
      <c r="I726" s="45">
        <v>5</v>
      </c>
      <c r="J726" s="22">
        <f t="shared" si="43"/>
        <v>0.41509433962264153</v>
      </c>
      <c r="K726" s="20" t="s">
        <v>182</v>
      </c>
      <c r="L726" s="15" t="s">
        <v>270</v>
      </c>
      <c r="M726" s="15" t="s">
        <v>309</v>
      </c>
      <c r="N726" s="15" t="s">
        <v>359</v>
      </c>
      <c r="O726" s="17" t="s">
        <v>1633</v>
      </c>
      <c r="P726" s="20">
        <v>5</v>
      </c>
      <c r="Q726" s="21" t="s">
        <v>224</v>
      </c>
      <c r="R726" s="17" t="s">
        <v>1668</v>
      </c>
      <c r="S726" s="17" t="s">
        <v>515</v>
      </c>
      <c r="T726" s="17" t="s">
        <v>201</v>
      </c>
      <c r="U726" s="26"/>
    </row>
    <row r="727" spans="1:58" s="1" customFormat="1" ht="19.5" customHeight="1" x14ac:dyDescent="0.3">
      <c r="A727" s="45" t="s">
        <v>18</v>
      </c>
      <c r="B727" s="31">
        <v>10</v>
      </c>
      <c r="C727" s="31">
        <v>7</v>
      </c>
      <c r="D727" s="31">
        <v>0</v>
      </c>
      <c r="E727" s="31">
        <v>5</v>
      </c>
      <c r="F727" s="99"/>
      <c r="G727" s="99"/>
      <c r="H727" s="14">
        <f t="shared" si="44"/>
        <v>22</v>
      </c>
      <c r="I727" s="45">
        <v>1</v>
      </c>
      <c r="J727" s="22">
        <f t="shared" si="43"/>
        <v>0.41509433962264153</v>
      </c>
      <c r="K727" s="20" t="s">
        <v>181</v>
      </c>
      <c r="L727" s="15" t="s">
        <v>898</v>
      </c>
      <c r="M727" s="15" t="s">
        <v>418</v>
      </c>
      <c r="N727" s="15" t="s">
        <v>264</v>
      </c>
      <c r="O727" s="17" t="s">
        <v>896</v>
      </c>
      <c r="P727" s="20">
        <v>5</v>
      </c>
      <c r="Q727" s="21" t="s">
        <v>224</v>
      </c>
      <c r="R727" s="17" t="s">
        <v>899</v>
      </c>
      <c r="S727" s="17" t="s">
        <v>434</v>
      </c>
      <c r="T727" s="17" t="s">
        <v>204</v>
      </c>
      <c r="U727" s="26"/>
    </row>
    <row r="728" spans="1:58" s="1" customFormat="1" ht="19.5" customHeight="1" x14ac:dyDescent="0.3">
      <c r="A728" s="45" t="s">
        <v>22</v>
      </c>
      <c r="B728" s="31">
        <v>4</v>
      </c>
      <c r="C728" s="31">
        <v>10</v>
      </c>
      <c r="D728" s="31">
        <v>3</v>
      </c>
      <c r="E728" s="31">
        <v>4</v>
      </c>
      <c r="F728" s="99"/>
      <c r="G728" s="99"/>
      <c r="H728" s="14">
        <f t="shared" si="44"/>
        <v>21</v>
      </c>
      <c r="I728" s="45">
        <v>12</v>
      </c>
      <c r="J728" s="22">
        <f t="shared" si="43"/>
        <v>0.39622641509433965</v>
      </c>
      <c r="K728" s="20" t="s">
        <v>182</v>
      </c>
      <c r="L728" s="15" t="s">
        <v>1914</v>
      </c>
      <c r="M728" s="15" t="s">
        <v>768</v>
      </c>
      <c r="N728" s="44" t="s">
        <v>2735</v>
      </c>
      <c r="O728" s="17" t="s">
        <v>1896</v>
      </c>
      <c r="P728" s="20">
        <v>5</v>
      </c>
      <c r="Q728" s="21" t="s">
        <v>223</v>
      </c>
      <c r="R728" s="17" t="s">
        <v>1897</v>
      </c>
      <c r="S728" s="17" t="s">
        <v>340</v>
      </c>
      <c r="T728" s="17" t="s">
        <v>1898</v>
      </c>
      <c r="U728" s="58"/>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row>
    <row r="729" spans="1:58" s="1" customFormat="1" ht="19.5" customHeight="1" x14ac:dyDescent="0.3">
      <c r="A729" s="45" t="s">
        <v>1837</v>
      </c>
      <c r="B729" s="31">
        <v>6</v>
      </c>
      <c r="C729" s="31">
        <v>8</v>
      </c>
      <c r="D729" s="31">
        <v>0</v>
      </c>
      <c r="E729" s="31">
        <v>7</v>
      </c>
      <c r="F729" s="99"/>
      <c r="G729" s="99"/>
      <c r="H729" s="14">
        <f t="shared" si="44"/>
        <v>21</v>
      </c>
      <c r="I729" s="45">
        <v>11</v>
      </c>
      <c r="J729" s="22">
        <f t="shared" si="43"/>
        <v>0.39622641509433965</v>
      </c>
      <c r="K729" s="20" t="s">
        <v>182</v>
      </c>
      <c r="L729" s="15" t="s">
        <v>1838</v>
      </c>
      <c r="M729" s="15" t="s">
        <v>1839</v>
      </c>
      <c r="N729" s="15" t="s">
        <v>1840</v>
      </c>
      <c r="O729" s="17" t="s">
        <v>1811</v>
      </c>
      <c r="P729" s="20">
        <v>5</v>
      </c>
      <c r="Q729" s="21" t="s">
        <v>842</v>
      </c>
      <c r="R729" s="17" t="s">
        <v>1813</v>
      </c>
      <c r="S729" s="17" t="s">
        <v>434</v>
      </c>
      <c r="T729" s="17" t="s">
        <v>611</v>
      </c>
      <c r="U729" s="26"/>
    </row>
    <row r="730" spans="1:58" s="1" customFormat="1" ht="19.5" customHeight="1" x14ac:dyDescent="0.3">
      <c r="A730" s="45" t="s">
        <v>18</v>
      </c>
      <c r="B730" s="31">
        <v>12</v>
      </c>
      <c r="C730" s="31">
        <v>9</v>
      </c>
      <c r="D730" s="31">
        <v>0</v>
      </c>
      <c r="E730" s="31">
        <v>0</v>
      </c>
      <c r="F730" s="99"/>
      <c r="G730" s="99"/>
      <c r="H730" s="14">
        <f t="shared" si="44"/>
        <v>21</v>
      </c>
      <c r="I730" s="45">
        <v>6</v>
      </c>
      <c r="J730" s="22">
        <f t="shared" si="43"/>
        <v>0.39622641509433965</v>
      </c>
      <c r="K730" s="118" t="s">
        <v>182</v>
      </c>
      <c r="L730" s="15" t="s">
        <v>2420</v>
      </c>
      <c r="M730" s="15" t="s">
        <v>412</v>
      </c>
      <c r="N730" s="15" t="s">
        <v>192</v>
      </c>
      <c r="O730" s="17" t="s">
        <v>2413</v>
      </c>
      <c r="P730" s="20">
        <v>5</v>
      </c>
      <c r="Q730" s="21" t="s">
        <v>253</v>
      </c>
      <c r="R730" s="17" t="s">
        <v>2414</v>
      </c>
      <c r="S730" s="17" t="s">
        <v>939</v>
      </c>
      <c r="T730" s="17" t="s">
        <v>336</v>
      </c>
      <c r="U730" s="26"/>
    </row>
    <row r="731" spans="1:58" s="1" customFormat="1" ht="19.5" customHeight="1" x14ac:dyDescent="0.3">
      <c r="A731" s="45" t="s">
        <v>19</v>
      </c>
      <c r="B731" s="31">
        <v>9</v>
      </c>
      <c r="C731" s="31">
        <v>6</v>
      </c>
      <c r="D731" s="31">
        <v>0</v>
      </c>
      <c r="E731" s="31">
        <v>6</v>
      </c>
      <c r="F731" s="99"/>
      <c r="G731" s="99"/>
      <c r="H731" s="14">
        <f t="shared" si="44"/>
        <v>21</v>
      </c>
      <c r="I731" s="45">
        <v>10</v>
      </c>
      <c r="J731" s="22">
        <f t="shared" si="43"/>
        <v>0.39622641509433965</v>
      </c>
      <c r="K731" s="118" t="s">
        <v>182</v>
      </c>
      <c r="L731" s="15" t="s">
        <v>820</v>
      </c>
      <c r="M731" s="15" t="s">
        <v>209</v>
      </c>
      <c r="N731" s="15" t="s">
        <v>215</v>
      </c>
      <c r="O731" s="17" t="s">
        <v>801</v>
      </c>
      <c r="P731" s="20">
        <v>5</v>
      </c>
      <c r="Q731" s="21" t="s">
        <v>812</v>
      </c>
      <c r="R731" s="17" t="s">
        <v>2464</v>
      </c>
      <c r="S731" s="17"/>
      <c r="T731" s="17"/>
      <c r="U731" s="26"/>
    </row>
    <row r="732" spans="1:58" s="1" customFormat="1" ht="19.5" customHeight="1" x14ac:dyDescent="0.3">
      <c r="A732" s="45" t="s">
        <v>35</v>
      </c>
      <c r="B732" s="31">
        <v>5</v>
      </c>
      <c r="C732" s="31">
        <v>9</v>
      </c>
      <c r="D732" s="31">
        <v>0</v>
      </c>
      <c r="E732" s="31">
        <v>7</v>
      </c>
      <c r="F732" s="99"/>
      <c r="G732" s="99"/>
      <c r="H732" s="14">
        <f t="shared" si="44"/>
        <v>21</v>
      </c>
      <c r="I732" s="45">
        <v>14</v>
      </c>
      <c r="J732" s="22">
        <f t="shared" si="43"/>
        <v>0.39622641509433965</v>
      </c>
      <c r="K732" s="20" t="s">
        <v>182</v>
      </c>
      <c r="L732" s="15" t="s">
        <v>239</v>
      </c>
      <c r="M732" s="15" t="s">
        <v>237</v>
      </c>
      <c r="N732" s="15" t="s">
        <v>215</v>
      </c>
      <c r="O732" s="17" t="s">
        <v>279</v>
      </c>
      <c r="P732" s="20">
        <v>5</v>
      </c>
      <c r="Q732" s="21" t="s">
        <v>240</v>
      </c>
      <c r="R732" s="17" t="s">
        <v>282</v>
      </c>
      <c r="S732" s="17" t="s">
        <v>283</v>
      </c>
      <c r="T732" s="17" t="s">
        <v>269</v>
      </c>
      <c r="U732" s="26"/>
    </row>
    <row r="733" spans="1:58" s="1" customFormat="1" ht="19.5" customHeight="1" x14ac:dyDescent="0.3">
      <c r="A733" s="118" t="s">
        <v>17</v>
      </c>
      <c r="B733" s="31">
        <v>10</v>
      </c>
      <c r="C733" s="31">
        <v>6</v>
      </c>
      <c r="D733" s="31">
        <v>0</v>
      </c>
      <c r="E733" s="31">
        <v>5</v>
      </c>
      <c r="F733" s="99"/>
      <c r="G733" s="99"/>
      <c r="H733" s="14">
        <f t="shared" si="44"/>
        <v>21</v>
      </c>
      <c r="I733" s="118">
        <v>10</v>
      </c>
      <c r="J733" s="22">
        <f t="shared" si="43"/>
        <v>0.39622641509433965</v>
      </c>
      <c r="K733" s="20" t="s">
        <v>182</v>
      </c>
      <c r="L733" s="15" t="s">
        <v>1022</v>
      </c>
      <c r="M733" s="15" t="s">
        <v>232</v>
      </c>
      <c r="N733" s="15" t="s">
        <v>269</v>
      </c>
      <c r="O733" s="17" t="s">
        <v>996</v>
      </c>
      <c r="P733" s="20">
        <v>5</v>
      </c>
      <c r="Q733" s="21" t="s">
        <v>224</v>
      </c>
      <c r="R733" s="17" t="s">
        <v>1007</v>
      </c>
      <c r="S733" s="17" t="s">
        <v>1008</v>
      </c>
      <c r="T733" s="17" t="s">
        <v>1009</v>
      </c>
      <c r="U733" s="26"/>
    </row>
    <row r="734" spans="1:58" s="1" customFormat="1" ht="19.5" customHeight="1" x14ac:dyDescent="0.3">
      <c r="A734" s="45" t="s">
        <v>17</v>
      </c>
      <c r="B734" s="31">
        <v>8</v>
      </c>
      <c r="C734" s="31">
        <v>3</v>
      </c>
      <c r="D734" s="31">
        <v>1</v>
      </c>
      <c r="E734" s="31">
        <v>9</v>
      </c>
      <c r="F734" s="99"/>
      <c r="G734" s="99"/>
      <c r="H734" s="14">
        <f t="shared" si="44"/>
        <v>21</v>
      </c>
      <c r="I734" s="45">
        <v>8</v>
      </c>
      <c r="J734" s="22">
        <f t="shared" si="43"/>
        <v>0.39622641509433965</v>
      </c>
      <c r="K734" s="20" t="s">
        <v>182</v>
      </c>
      <c r="L734" s="15" t="s">
        <v>2198</v>
      </c>
      <c r="M734" s="15" t="s">
        <v>314</v>
      </c>
      <c r="N734" s="15" t="s">
        <v>336</v>
      </c>
      <c r="O734" s="17" t="s">
        <v>2160</v>
      </c>
      <c r="P734" s="20">
        <v>5</v>
      </c>
      <c r="Q734" s="21" t="s">
        <v>224</v>
      </c>
      <c r="R734" s="17" t="s">
        <v>2193</v>
      </c>
      <c r="S734" s="17" t="s">
        <v>998</v>
      </c>
      <c r="T734" s="17" t="s">
        <v>387</v>
      </c>
      <c r="U734" s="26"/>
    </row>
    <row r="735" spans="1:58" s="1" customFormat="1" ht="19.5" customHeight="1" x14ac:dyDescent="0.3">
      <c r="A735" s="45" t="s">
        <v>27</v>
      </c>
      <c r="B735" s="31">
        <v>8</v>
      </c>
      <c r="C735" s="31">
        <v>2</v>
      </c>
      <c r="D735" s="31">
        <v>0</v>
      </c>
      <c r="E735" s="31">
        <v>11</v>
      </c>
      <c r="F735" s="99"/>
      <c r="G735" s="99"/>
      <c r="H735" s="14">
        <f t="shared" si="44"/>
        <v>21</v>
      </c>
      <c r="I735" s="45">
        <v>16</v>
      </c>
      <c r="J735" s="22">
        <f t="shared" si="43"/>
        <v>0.39622641509433965</v>
      </c>
      <c r="K735" s="118" t="s">
        <v>182</v>
      </c>
      <c r="L735" s="15" t="s">
        <v>2635</v>
      </c>
      <c r="M735" s="15" t="s">
        <v>448</v>
      </c>
      <c r="N735" s="15" t="s">
        <v>220</v>
      </c>
      <c r="O735" s="17" t="s">
        <v>2586</v>
      </c>
      <c r="P735" s="20">
        <v>5</v>
      </c>
      <c r="Q735" s="21" t="s">
        <v>223</v>
      </c>
      <c r="R735" s="17" t="s">
        <v>2587</v>
      </c>
      <c r="S735" s="17" t="s">
        <v>317</v>
      </c>
      <c r="T735" s="17" t="s">
        <v>662</v>
      </c>
      <c r="U735" s="26"/>
    </row>
    <row r="736" spans="1:58" s="1" customFormat="1" ht="19.5" customHeight="1" x14ac:dyDescent="0.3">
      <c r="A736" s="45" t="s">
        <v>26</v>
      </c>
      <c r="B736" s="31">
        <v>9</v>
      </c>
      <c r="C736" s="31">
        <v>10</v>
      </c>
      <c r="D736" s="31">
        <v>2</v>
      </c>
      <c r="E736" s="31">
        <v>0</v>
      </c>
      <c r="F736" s="99"/>
      <c r="G736" s="99"/>
      <c r="H736" s="14">
        <f t="shared" si="44"/>
        <v>21</v>
      </c>
      <c r="I736" s="45">
        <v>9</v>
      </c>
      <c r="J736" s="22">
        <f t="shared" si="43"/>
        <v>0.39622641509433965</v>
      </c>
      <c r="K736" s="20" t="s">
        <v>182</v>
      </c>
      <c r="L736" s="15" t="s">
        <v>2288</v>
      </c>
      <c r="M736" s="15" t="s">
        <v>349</v>
      </c>
      <c r="N736" s="15" t="s">
        <v>198</v>
      </c>
      <c r="O736" s="17" t="s">
        <v>2222</v>
      </c>
      <c r="P736" s="20">
        <v>5</v>
      </c>
      <c r="Q736" s="21" t="s">
        <v>223</v>
      </c>
      <c r="R736" s="17" t="s">
        <v>2275</v>
      </c>
      <c r="S736" s="17" t="s">
        <v>317</v>
      </c>
      <c r="T736" s="17" t="s">
        <v>2276</v>
      </c>
      <c r="U736" s="26"/>
    </row>
    <row r="737" spans="1:24" s="1" customFormat="1" ht="19.5" customHeight="1" x14ac:dyDescent="0.3">
      <c r="A737" s="45" t="s">
        <v>26</v>
      </c>
      <c r="B737" s="31">
        <v>7</v>
      </c>
      <c r="C737" s="31">
        <v>8</v>
      </c>
      <c r="D737" s="31">
        <v>1</v>
      </c>
      <c r="E737" s="31">
        <v>5</v>
      </c>
      <c r="F737" s="99"/>
      <c r="G737" s="99"/>
      <c r="H737" s="14">
        <v>21</v>
      </c>
      <c r="I737" s="45">
        <v>5</v>
      </c>
      <c r="J737" s="22">
        <f t="shared" si="43"/>
        <v>0.39622641509433965</v>
      </c>
      <c r="K737" s="118" t="s">
        <v>182</v>
      </c>
      <c r="L737" s="15" t="s">
        <v>2112</v>
      </c>
      <c r="M737" s="15" t="s">
        <v>362</v>
      </c>
      <c r="N737" s="15" t="s">
        <v>269</v>
      </c>
      <c r="O737" s="17" t="s">
        <v>2095</v>
      </c>
      <c r="P737" s="20">
        <v>5</v>
      </c>
      <c r="Q737" s="21" t="s">
        <v>223</v>
      </c>
      <c r="R737" s="17" t="s">
        <v>2579</v>
      </c>
      <c r="S737" s="17" t="s">
        <v>214</v>
      </c>
      <c r="T737" s="17" t="s">
        <v>387</v>
      </c>
      <c r="U737" s="26"/>
    </row>
    <row r="738" spans="1:24" s="1" customFormat="1" ht="19.5" customHeight="1" x14ac:dyDescent="0.3">
      <c r="A738" s="45" t="s">
        <v>22</v>
      </c>
      <c r="B738" s="31">
        <v>9</v>
      </c>
      <c r="C738" s="31">
        <v>9</v>
      </c>
      <c r="D738" s="31">
        <v>0</v>
      </c>
      <c r="E738" s="31">
        <v>3</v>
      </c>
      <c r="F738" s="99"/>
      <c r="G738" s="99"/>
      <c r="H738" s="14">
        <v>21</v>
      </c>
      <c r="I738" s="45">
        <v>5</v>
      </c>
      <c r="J738" s="22">
        <f t="shared" si="43"/>
        <v>0.39622641509433965</v>
      </c>
      <c r="K738" s="118" t="s">
        <v>182</v>
      </c>
      <c r="L738" s="15" t="s">
        <v>2111</v>
      </c>
      <c r="M738" s="15" t="s">
        <v>422</v>
      </c>
      <c r="N738" s="15" t="s">
        <v>2581</v>
      </c>
      <c r="O738" s="17" t="s">
        <v>2095</v>
      </c>
      <c r="P738" s="20">
        <v>5</v>
      </c>
      <c r="Q738" s="21" t="s">
        <v>224</v>
      </c>
      <c r="R738" s="17" t="s">
        <v>2579</v>
      </c>
      <c r="S738" s="17" t="s">
        <v>214</v>
      </c>
      <c r="T738" s="17" t="s">
        <v>387</v>
      </c>
      <c r="U738" s="26"/>
      <c r="X738" s="37"/>
    </row>
    <row r="739" spans="1:24" s="1" customFormat="1" ht="19.5" customHeight="1" x14ac:dyDescent="0.3">
      <c r="A739" s="45" t="s">
        <v>29</v>
      </c>
      <c r="B739" s="31">
        <v>5</v>
      </c>
      <c r="C739" s="31">
        <v>6</v>
      </c>
      <c r="D739" s="31">
        <v>1</v>
      </c>
      <c r="E739" s="31">
        <v>9</v>
      </c>
      <c r="F739" s="99"/>
      <c r="G739" s="99"/>
      <c r="H739" s="14">
        <f t="shared" ref="H739:H747" si="45">B739+C739+D739+E739</f>
        <v>21</v>
      </c>
      <c r="I739" s="45">
        <v>10</v>
      </c>
      <c r="J739" s="22">
        <f t="shared" si="43"/>
        <v>0.39622641509433965</v>
      </c>
      <c r="K739" s="20" t="s">
        <v>182</v>
      </c>
      <c r="L739" s="15" t="s">
        <v>543</v>
      </c>
      <c r="M739" s="15" t="s">
        <v>619</v>
      </c>
      <c r="N739" s="15" t="s">
        <v>210</v>
      </c>
      <c r="O739" s="17" t="s">
        <v>996</v>
      </c>
      <c r="P739" s="20">
        <v>5</v>
      </c>
      <c r="Q739" s="21" t="s">
        <v>240</v>
      </c>
      <c r="R739" s="17" t="s">
        <v>1007</v>
      </c>
      <c r="S739" s="17" t="s">
        <v>1008</v>
      </c>
      <c r="T739" s="17" t="s">
        <v>1009</v>
      </c>
      <c r="U739" s="26"/>
    </row>
    <row r="740" spans="1:24" s="1" customFormat="1" ht="19.5" customHeight="1" x14ac:dyDescent="0.3">
      <c r="A740" s="45" t="s">
        <v>18</v>
      </c>
      <c r="B740" s="31">
        <v>8</v>
      </c>
      <c r="C740" s="31">
        <v>3</v>
      </c>
      <c r="D740" s="31">
        <v>1</v>
      </c>
      <c r="E740" s="31">
        <v>9</v>
      </c>
      <c r="F740" s="99"/>
      <c r="G740" s="99"/>
      <c r="H740" s="14">
        <f t="shared" si="45"/>
        <v>21</v>
      </c>
      <c r="I740" s="45">
        <v>8</v>
      </c>
      <c r="J740" s="22">
        <f t="shared" si="43"/>
        <v>0.39622641509433965</v>
      </c>
      <c r="K740" s="20" t="s">
        <v>182</v>
      </c>
      <c r="L740" s="15" t="s">
        <v>2199</v>
      </c>
      <c r="M740" s="15" t="s">
        <v>2200</v>
      </c>
      <c r="N740" s="15" t="s">
        <v>336</v>
      </c>
      <c r="O740" s="17" t="s">
        <v>2160</v>
      </c>
      <c r="P740" s="20">
        <v>5</v>
      </c>
      <c r="Q740" s="21" t="s">
        <v>224</v>
      </c>
      <c r="R740" s="17" t="s">
        <v>2193</v>
      </c>
      <c r="S740" s="17" t="s">
        <v>998</v>
      </c>
      <c r="T740" s="17" t="s">
        <v>387</v>
      </c>
      <c r="U740" s="26"/>
    </row>
    <row r="741" spans="1:24" s="1" customFormat="1" ht="19.5" customHeight="1" x14ac:dyDescent="0.3">
      <c r="A741" s="45" t="s">
        <v>26</v>
      </c>
      <c r="B741" s="31">
        <v>11</v>
      </c>
      <c r="C741" s="31">
        <v>8</v>
      </c>
      <c r="D741" s="31">
        <v>2</v>
      </c>
      <c r="E741" s="31">
        <v>0</v>
      </c>
      <c r="F741" s="99"/>
      <c r="G741" s="99"/>
      <c r="H741" s="14">
        <f t="shared" si="45"/>
        <v>21</v>
      </c>
      <c r="I741" s="45">
        <v>7</v>
      </c>
      <c r="J741" s="22">
        <f t="shared" si="43"/>
        <v>0.39622641509433965</v>
      </c>
      <c r="K741" s="20" t="s">
        <v>182</v>
      </c>
      <c r="L741" s="15" t="s">
        <v>1136</v>
      </c>
      <c r="M741" s="15" t="s">
        <v>396</v>
      </c>
      <c r="N741" s="15" t="s">
        <v>192</v>
      </c>
      <c r="O741" s="17" t="s">
        <v>1122</v>
      </c>
      <c r="P741" s="20">
        <v>5</v>
      </c>
      <c r="Q741" s="21" t="s">
        <v>253</v>
      </c>
      <c r="R741" s="17" t="s">
        <v>1123</v>
      </c>
      <c r="S741" s="17" t="s">
        <v>1124</v>
      </c>
      <c r="T741" s="17" t="s">
        <v>406</v>
      </c>
      <c r="U741" s="26"/>
    </row>
    <row r="742" spans="1:24" s="1" customFormat="1" ht="19.5" customHeight="1" x14ac:dyDescent="0.3">
      <c r="A742" s="45" t="s">
        <v>19</v>
      </c>
      <c r="B742" s="31">
        <v>7</v>
      </c>
      <c r="C742" s="31">
        <v>12</v>
      </c>
      <c r="D742" s="31">
        <v>1</v>
      </c>
      <c r="E742" s="31">
        <v>1</v>
      </c>
      <c r="F742" s="99"/>
      <c r="G742" s="99"/>
      <c r="H742" s="14">
        <f t="shared" si="45"/>
        <v>21</v>
      </c>
      <c r="I742" s="45">
        <v>7</v>
      </c>
      <c r="J742" s="22">
        <f t="shared" si="43"/>
        <v>0.39622641509433965</v>
      </c>
      <c r="K742" s="118" t="s">
        <v>182</v>
      </c>
      <c r="L742" s="15" t="s">
        <v>1092</v>
      </c>
      <c r="M742" s="15" t="s">
        <v>349</v>
      </c>
      <c r="N742" s="15" t="s">
        <v>281</v>
      </c>
      <c r="O742" s="17" t="s">
        <v>1071</v>
      </c>
      <c r="P742" s="20">
        <v>5</v>
      </c>
      <c r="Q742" s="21" t="s">
        <v>382</v>
      </c>
      <c r="R742" s="17" t="s">
        <v>1080</v>
      </c>
      <c r="S742" s="17" t="s">
        <v>1081</v>
      </c>
      <c r="T742" s="17" t="s">
        <v>1082</v>
      </c>
      <c r="U742" s="26"/>
    </row>
    <row r="743" spans="1:24" s="1" customFormat="1" ht="19.5" customHeight="1" x14ac:dyDescent="0.3">
      <c r="A743" s="45" t="s">
        <v>27</v>
      </c>
      <c r="B743" s="31">
        <v>10</v>
      </c>
      <c r="C743" s="31">
        <v>8</v>
      </c>
      <c r="D743" s="31">
        <v>0</v>
      </c>
      <c r="E743" s="31">
        <v>2</v>
      </c>
      <c r="F743" s="99"/>
      <c r="G743" s="99"/>
      <c r="H743" s="14">
        <f t="shared" si="45"/>
        <v>20</v>
      </c>
      <c r="I743" s="45">
        <v>12</v>
      </c>
      <c r="J743" s="22">
        <f t="shared" si="43"/>
        <v>0.37735849056603776</v>
      </c>
      <c r="K743" s="20" t="s">
        <v>182</v>
      </c>
      <c r="L743" s="15" t="s">
        <v>1435</v>
      </c>
      <c r="M743" s="15" t="s">
        <v>351</v>
      </c>
      <c r="N743" s="15" t="s">
        <v>334</v>
      </c>
      <c r="O743" s="17" t="s">
        <v>1418</v>
      </c>
      <c r="P743" s="20">
        <v>5</v>
      </c>
      <c r="Q743" s="21" t="s">
        <v>224</v>
      </c>
      <c r="R743" s="17" t="s">
        <v>1425</v>
      </c>
      <c r="S743" s="17" t="s">
        <v>314</v>
      </c>
      <c r="T743" s="17" t="s">
        <v>611</v>
      </c>
      <c r="U743" s="26"/>
    </row>
    <row r="744" spans="1:24" s="1" customFormat="1" ht="19.5" customHeight="1" x14ac:dyDescent="0.3">
      <c r="A744" s="45" t="s">
        <v>28</v>
      </c>
      <c r="B744" s="31">
        <v>6</v>
      </c>
      <c r="C744" s="31">
        <v>6</v>
      </c>
      <c r="D744" s="31">
        <v>0</v>
      </c>
      <c r="E744" s="31">
        <v>8</v>
      </c>
      <c r="F744" s="99"/>
      <c r="G744" s="99"/>
      <c r="H744" s="14">
        <f t="shared" si="45"/>
        <v>20</v>
      </c>
      <c r="I744" s="45">
        <v>7</v>
      </c>
      <c r="J744" s="22">
        <f t="shared" si="43"/>
        <v>0.37735849056603776</v>
      </c>
      <c r="K744" s="20" t="s">
        <v>182</v>
      </c>
      <c r="L744" s="15" t="s">
        <v>654</v>
      </c>
      <c r="M744" s="15" t="s">
        <v>655</v>
      </c>
      <c r="N744" s="15" t="s">
        <v>656</v>
      </c>
      <c r="O744" s="17" t="s">
        <v>636</v>
      </c>
      <c r="P744" s="20">
        <v>5</v>
      </c>
      <c r="Q744" s="21" t="s">
        <v>240</v>
      </c>
      <c r="R744" s="17" t="s">
        <v>637</v>
      </c>
      <c r="S744" s="17" t="s">
        <v>317</v>
      </c>
      <c r="T744" s="17" t="s">
        <v>315</v>
      </c>
      <c r="U744" s="26"/>
    </row>
    <row r="745" spans="1:24" s="1" customFormat="1" ht="19.5" customHeight="1" x14ac:dyDescent="0.3">
      <c r="A745" s="45" t="s">
        <v>22</v>
      </c>
      <c r="B745" s="31">
        <v>6</v>
      </c>
      <c r="C745" s="31">
        <v>7</v>
      </c>
      <c r="D745" s="31">
        <v>0</v>
      </c>
      <c r="E745" s="31">
        <v>7</v>
      </c>
      <c r="F745" s="99"/>
      <c r="G745" s="99"/>
      <c r="H745" s="14">
        <f t="shared" si="45"/>
        <v>20</v>
      </c>
      <c r="I745" s="45">
        <v>6</v>
      </c>
      <c r="J745" s="22">
        <f t="shared" si="43"/>
        <v>0.37735849056603776</v>
      </c>
      <c r="K745" s="20" t="s">
        <v>182</v>
      </c>
      <c r="L745" s="15" t="s">
        <v>759</v>
      </c>
      <c r="M745" s="15" t="s">
        <v>362</v>
      </c>
      <c r="N745" s="15" t="s">
        <v>215</v>
      </c>
      <c r="O745" s="17" t="s">
        <v>752</v>
      </c>
      <c r="P745" s="20">
        <v>5</v>
      </c>
      <c r="Q745" s="21" t="s">
        <v>223</v>
      </c>
      <c r="R745" s="17" t="s">
        <v>753</v>
      </c>
      <c r="S745" s="17" t="s">
        <v>754</v>
      </c>
      <c r="T745" s="17" t="s">
        <v>235</v>
      </c>
      <c r="U745" s="26"/>
    </row>
    <row r="746" spans="1:24" s="1" customFormat="1" ht="19.5" customHeight="1" x14ac:dyDescent="0.3">
      <c r="A746" s="45" t="s">
        <v>2636</v>
      </c>
      <c r="B746" s="31">
        <v>9</v>
      </c>
      <c r="C746" s="31">
        <v>8</v>
      </c>
      <c r="D746" s="31">
        <v>1</v>
      </c>
      <c r="E746" s="31">
        <v>2</v>
      </c>
      <c r="F746" s="99"/>
      <c r="G746" s="99"/>
      <c r="H746" s="14">
        <f t="shared" si="45"/>
        <v>20</v>
      </c>
      <c r="I746" s="45">
        <v>17</v>
      </c>
      <c r="J746" s="22">
        <f t="shared" si="43"/>
        <v>0.37735849056603776</v>
      </c>
      <c r="K746" s="118" t="s">
        <v>182</v>
      </c>
      <c r="L746" s="15" t="s">
        <v>2637</v>
      </c>
      <c r="M746" s="15" t="s">
        <v>301</v>
      </c>
      <c r="N746" s="15" t="s">
        <v>201</v>
      </c>
      <c r="O746" s="17" t="s">
        <v>2586</v>
      </c>
      <c r="P746" s="20">
        <v>5</v>
      </c>
      <c r="Q746" s="21" t="s">
        <v>253</v>
      </c>
      <c r="R746" s="17" t="s">
        <v>2587</v>
      </c>
      <c r="S746" s="17" t="s">
        <v>317</v>
      </c>
      <c r="T746" s="17" t="s">
        <v>662</v>
      </c>
      <c r="U746" s="26"/>
    </row>
    <row r="747" spans="1:24" s="1" customFormat="1" ht="19.5" customHeight="1" x14ac:dyDescent="0.3">
      <c r="A747" s="45" t="s">
        <v>24</v>
      </c>
      <c r="B747" s="31">
        <v>11</v>
      </c>
      <c r="C747" s="31">
        <v>6</v>
      </c>
      <c r="D747" s="31">
        <v>2</v>
      </c>
      <c r="E747" s="31">
        <v>1</v>
      </c>
      <c r="F747" s="99"/>
      <c r="G747" s="99"/>
      <c r="H747" s="14">
        <f t="shared" si="45"/>
        <v>20</v>
      </c>
      <c r="I747" s="45">
        <v>10</v>
      </c>
      <c r="J747" s="22">
        <f t="shared" si="43"/>
        <v>0.37735849056603776</v>
      </c>
      <c r="K747" s="20" t="s">
        <v>182</v>
      </c>
      <c r="L747" s="15" t="s">
        <v>2289</v>
      </c>
      <c r="M747" s="15" t="s">
        <v>2290</v>
      </c>
      <c r="N747" s="15" t="s">
        <v>2291</v>
      </c>
      <c r="O747" s="17" t="s">
        <v>2222</v>
      </c>
      <c r="P747" s="20">
        <v>5</v>
      </c>
      <c r="Q747" s="21" t="s">
        <v>223</v>
      </c>
      <c r="R747" s="17" t="s">
        <v>2275</v>
      </c>
      <c r="S747" s="17" t="s">
        <v>317</v>
      </c>
      <c r="T747" s="17" t="s">
        <v>2276</v>
      </c>
      <c r="U747" s="26"/>
    </row>
    <row r="748" spans="1:24" s="1" customFormat="1" ht="19.5" customHeight="1" x14ac:dyDescent="0.3">
      <c r="A748" s="45" t="s">
        <v>1841</v>
      </c>
      <c r="B748" s="31">
        <v>9</v>
      </c>
      <c r="C748" s="31">
        <v>9</v>
      </c>
      <c r="D748" s="31">
        <v>0</v>
      </c>
      <c r="E748" s="31">
        <v>2</v>
      </c>
      <c r="F748" s="99"/>
      <c r="G748" s="99"/>
      <c r="H748" s="14">
        <v>20</v>
      </c>
      <c r="I748" s="45">
        <v>12</v>
      </c>
      <c r="J748" s="22">
        <f t="shared" si="43"/>
        <v>0.37735849056603776</v>
      </c>
      <c r="K748" s="20" t="s">
        <v>182</v>
      </c>
      <c r="L748" s="15" t="s">
        <v>1842</v>
      </c>
      <c r="M748" s="15" t="s">
        <v>884</v>
      </c>
      <c r="N748" s="15" t="s">
        <v>281</v>
      </c>
      <c r="O748" s="17" t="s">
        <v>1811</v>
      </c>
      <c r="P748" s="20">
        <v>5</v>
      </c>
      <c r="Q748" s="21" t="s">
        <v>842</v>
      </c>
      <c r="R748" s="17" t="s">
        <v>1813</v>
      </c>
      <c r="S748" s="17" t="s">
        <v>434</v>
      </c>
      <c r="T748" s="17" t="s">
        <v>611</v>
      </c>
      <c r="U748" s="26"/>
    </row>
    <row r="749" spans="1:24" s="1" customFormat="1" ht="19.5" customHeight="1" x14ac:dyDescent="0.3">
      <c r="A749" s="45" t="s">
        <v>19</v>
      </c>
      <c r="B749" s="31">
        <v>9</v>
      </c>
      <c r="C749" s="31">
        <v>7</v>
      </c>
      <c r="D749" s="31">
        <v>0</v>
      </c>
      <c r="E749" s="31">
        <v>4</v>
      </c>
      <c r="F749" s="99"/>
      <c r="G749" s="99"/>
      <c r="H749" s="14">
        <f t="shared" ref="H749:H780" si="46">B749+C749+D749+E749</f>
        <v>20</v>
      </c>
      <c r="I749" s="45">
        <v>7</v>
      </c>
      <c r="J749" s="22">
        <f t="shared" si="43"/>
        <v>0.37735849056603776</v>
      </c>
      <c r="K749" s="20" t="s">
        <v>182</v>
      </c>
      <c r="L749" s="15" t="s">
        <v>2009</v>
      </c>
      <c r="M749" s="15" t="s">
        <v>448</v>
      </c>
      <c r="N749" s="15" t="s">
        <v>1540</v>
      </c>
      <c r="O749" s="17" t="s">
        <v>1975</v>
      </c>
      <c r="P749" s="20">
        <v>5</v>
      </c>
      <c r="Q749" s="21" t="s">
        <v>382</v>
      </c>
      <c r="R749" s="17" t="s">
        <v>2001</v>
      </c>
      <c r="S749" s="17" t="s">
        <v>2002</v>
      </c>
      <c r="T749" s="17" t="s">
        <v>662</v>
      </c>
      <c r="U749" s="26"/>
    </row>
    <row r="750" spans="1:24" s="1" customFormat="1" ht="19.5" customHeight="1" x14ac:dyDescent="0.3">
      <c r="A750" s="45" t="s">
        <v>18</v>
      </c>
      <c r="B750" s="31">
        <v>8</v>
      </c>
      <c r="C750" s="31">
        <v>6</v>
      </c>
      <c r="D750" s="31">
        <v>0</v>
      </c>
      <c r="E750" s="31">
        <v>6</v>
      </c>
      <c r="F750" s="99"/>
      <c r="G750" s="99"/>
      <c r="H750" s="14">
        <f t="shared" si="46"/>
        <v>20</v>
      </c>
      <c r="I750" s="45">
        <v>7</v>
      </c>
      <c r="J750" s="22">
        <f t="shared" si="43"/>
        <v>0.37735849056603776</v>
      </c>
      <c r="K750" s="20" t="s">
        <v>182</v>
      </c>
      <c r="L750" s="15" t="s">
        <v>657</v>
      </c>
      <c r="M750" s="15" t="s">
        <v>259</v>
      </c>
      <c r="N750" s="15" t="s">
        <v>305</v>
      </c>
      <c r="O750" s="17" t="s">
        <v>636</v>
      </c>
      <c r="P750" s="20">
        <v>5</v>
      </c>
      <c r="Q750" s="21" t="s">
        <v>241</v>
      </c>
      <c r="R750" s="17" t="s">
        <v>637</v>
      </c>
      <c r="S750" s="17" t="s">
        <v>317</v>
      </c>
      <c r="T750" s="17" t="s">
        <v>315</v>
      </c>
      <c r="U750" s="26"/>
    </row>
    <row r="751" spans="1:24" s="1" customFormat="1" ht="19.5" customHeight="1" x14ac:dyDescent="0.3">
      <c r="A751" s="45" t="s">
        <v>27</v>
      </c>
      <c r="B751" s="31">
        <v>11</v>
      </c>
      <c r="C751" s="31">
        <v>8</v>
      </c>
      <c r="D751" s="31">
        <v>1</v>
      </c>
      <c r="E751" s="31">
        <v>0</v>
      </c>
      <c r="F751" s="99"/>
      <c r="G751" s="99"/>
      <c r="H751" s="14">
        <f t="shared" si="46"/>
        <v>20</v>
      </c>
      <c r="I751" s="45">
        <v>8</v>
      </c>
      <c r="J751" s="22">
        <f t="shared" si="43"/>
        <v>0.37735849056603776</v>
      </c>
      <c r="K751" s="20" t="s">
        <v>182</v>
      </c>
      <c r="L751" s="15" t="s">
        <v>1137</v>
      </c>
      <c r="M751" s="15" t="s">
        <v>293</v>
      </c>
      <c r="N751" s="15" t="s">
        <v>280</v>
      </c>
      <c r="O751" s="17" t="s">
        <v>1122</v>
      </c>
      <c r="P751" s="20">
        <v>5</v>
      </c>
      <c r="Q751" s="21" t="s">
        <v>253</v>
      </c>
      <c r="R751" s="17" t="s">
        <v>1123</v>
      </c>
      <c r="S751" s="17" t="s">
        <v>1124</v>
      </c>
      <c r="T751" s="17" t="s">
        <v>406</v>
      </c>
      <c r="U751" s="26"/>
    </row>
    <row r="752" spans="1:24" s="1" customFormat="1" ht="19.5" customHeight="1" x14ac:dyDescent="0.3">
      <c r="A752" s="45" t="s">
        <v>39</v>
      </c>
      <c r="B752" s="31">
        <v>7</v>
      </c>
      <c r="C752" s="31">
        <v>6</v>
      </c>
      <c r="D752" s="31">
        <v>0</v>
      </c>
      <c r="E752" s="31">
        <v>7</v>
      </c>
      <c r="F752" s="99"/>
      <c r="G752" s="99"/>
      <c r="H752" s="14">
        <f t="shared" si="46"/>
        <v>20</v>
      </c>
      <c r="I752" s="45">
        <v>15</v>
      </c>
      <c r="J752" s="22">
        <f t="shared" si="43"/>
        <v>0.37735849056603776</v>
      </c>
      <c r="K752" s="20" t="s">
        <v>182</v>
      </c>
      <c r="L752" s="15" t="s">
        <v>242</v>
      </c>
      <c r="M752" s="15" t="s">
        <v>243</v>
      </c>
      <c r="N752" s="15" t="s">
        <v>244</v>
      </c>
      <c r="O752" s="17" t="s">
        <v>279</v>
      </c>
      <c r="P752" s="20">
        <v>5</v>
      </c>
      <c r="Q752" s="21" t="s">
        <v>240</v>
      </c>
      <c r="R752" s="17" t="s">
        <v>282</v>
      </c>
      <c r="S752" s="17" t="s">
        <v>283</v>
      </c>
      <c r="T752" s="17" t="s">
        <v>269</v>
      </c>
      <c r="U752" s="26"/>
    </row>
    <row r="753" spans="1:58" s="1" customFormat="1" ht="19.5" customHeight="1" x14ac:dyDescent="0.3">
      <c r="A753" s="45" t="s">
        <v>30</v>
      </c>
      <c r="B753" s="31">
        <v>8</v>
      </c>
      <c r="C753" s="31">
        <v>10</v>
      </c>
      <c r="D753" s="31">
        <v>0</v>
      </c>
      <c r="E753" s="31">
        <v>2</v>
      </c>
      <c r="F753" s="99"/>
      <c r="G753" s="99"/>
      <c r="H753" s="14">
        <f t="shared" si="46"/>
        <v>20</v>
      </c>
      <c r="I753" s="45">
        <v>13</v>
      </c>
      <c r="J753" s="22">
        <f t="shared" si="43"/>
        <v>0.37735849056603776</v>
      </c>
      <c r="K753" s="20" t="s">
        <v>182</v>
      </c>
      <c r="L753" s="15" t="s">
        <v>264</v>
      </c>
      <c r="M753" s="15" t="s">
        <v>314</v>
      </c>
      <c r="N753" s="15" t="s">
        <v>520</v>
      </c>
      <c r="O753" s="17" t="s">
        <v>1896</v>
      </c>
      <c r="P753" s="20">
        <v>5</v>
      </c>
      <c r="Q753" s="21" t="s">
        <v>240</v>
      </c>
      <c r="R753" s="17" t="s">
        <v>1897</v>
      </c>
      <c r="S753" s="17" t="s">
        <v>340</v>
      </c>
      <c r="T753" s="17" t="s">
        <v>1898</v>
      </c>
      <c r="U753" s="58"/>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row>
    <row r="754" spans="1:58" s="1" customFormat="1" ht="19.5" customHeight="1" x14ac:dyDescent="0.3">
      <c r="A754" s="45" t="s">
        <v>26</v>
      </c>
      <c r="B754" s="31">
        <v>8</v>
      </c>
      <c r="C754" s="31">
        <v>6</v>
      </c>
      <c r="D754" s="31">
        <v>1</v>
      </c>
      <c r="E754" s="31">
        <v>5</v>
      </c>
      <c r="F754" s="99"/>
      <c r="G754" s="99"/>
      <c r="H754" s="14">
        <f t="shared" si="46"/>
        <v>20</v>
      </c>
      <c r="I754" s="45">
        <v>12</v>
      </c>
      <c r="J754" s="22">
        <f t="shared" si="43"/>
        <v>0.37735849056603776</v>
      </c>
      <c r="K754" s="20" t="s">
        <v>182</v>
      </c>
      <c r="L754" s="15" t="s">
        <v>1436</v>
      </c>
      <c r="M754" s="15" t="s">
        <v>844</v>
      </c>
      <c r="N754" s="15" t="s">
        <v>235</v>
      </c>
      <c r="O754" s="17" t="s">
        <v>1418</v>
      </c>
      <c r="P754" s="20">
        <v>5</v>
      </c>
      <c r="Q754" s="21" t="s">
        <v>224</v>
      </c>
      <c r="R754" s="17" t="s">
        <v>1425</v>
      </c>
      <c r="S754" s="17" t="s">
        <v>314</v>
      </c>
      <c r="T754" s="17" t="s">
        <v>611</v>
      </c>
      <c r="U754" s="26"/>
    </row>
    <row r="755" spans="1:58" s="1" customFormat="1" ht="19.5" customHeight="1" x14ac:dyDescent="0.3">
      <c r="A755" s="45" t="s">
        <v>20</v>
      </c>
      <c r="B755" s="31">
        <v>6</v>
      </c>
      <c r="C755" s="31">
        <v>6</v>
      </c>
      <c r="D755" s="31">
        <v>1</v>
      </c>
      <c r="E755" s="31">
        <v>7</v>
      </c>
      <c r="F755" s="99"/>
      <c r="G755" s="99"/>
      <c r="H755" s="14">
        <f t="shared" si="46"/>
        <v>20</v>
      </c>
      <c r="I755" s="45">
        <v>11</v>
      </c>
      <c r="J755" s="22">
        <f t="shared" si="43"/>
        <v>0.37735849056603776</v>
      </c>
      <c r="K755" s="20" t="s">
        <v>182</v>
      </c>
      <c r="L755" s="15" t="s">
        <v>1023</v>
      </c>
      <c r="M755" s="15" t="s">
        <v>434</v>
      </c>
      <c r="N755" s="15" t="s">
        <v>267</v>
      </c>
      <c r="O755" s="17" t="s">
        <v>996</v>
      </c>
      <c r="P755" s="20">
        <v>5</v>
      </c>
      <c r="Q755" s="21" t="s">
        <v>224</v>
      </c>
      <c r="R755" s="17" t="s">
        <v>1007</v>
      </c>
      <c r="S755" s="17" t="s">
        <v>1008</v>
      </c>
      <c r="T755" s="17" t="s">
        <v>1009</v>
      </c>
      <c r="U755" s="26"/>
    </row>
    <row r="756" spans="1:58" s="1" customFormat="1" ht="19.5" customHeight="1" x14ac:dyDescent="0.3">
      <c r="A756" s="45" t="s">
        <v>21</v>
      </c>
      <c r="B756" s="31">
        <v>12</v>
      </c>
      <c r="C756" s="31">
        <v>8</v>
      </c>
      <c r="D756" s="31">
        <v>0</v>
      </c>
      <c r="E756" s="31">
        <v>0</v>
      </c>
      <c r="F756" s="99"/>
      <c r="G756" s="99"/>
      <c r="H756" s="14">
        <f t="shared" si="46"/>
        <v>20</v>
      </c>
      <c r="I756" s="45">
        <v>8</v>
      </c>
      <c r="J756" s="22">
        <f t="shared" si="43"/>
        <v>0.37735849056603776</v>
      </c>
      <c r="K756" s="20" t="s">
        <v>182</v>
      </c>
      <c r="L756" s="15" t="s">
        <v>2010</v>
      </c>
      <c r="M756" s="15" t="s">
        <v>237</v>
      </c>
      <c r="N756" s="15" t="s">
        <v>445</v>
      </c>
      <c r="O756" s="17" t="s">
        <v>1975</v>
      </c>
      <c r="P756" s="20">
        <v>5</v>
      </c>
      <c r="Q756" s="21" t="s">
        <v>382</v>
      </c>
      <c r="R756" s="17" t="s">
        <v>2001</v>
      </c>
      <c r="S756" s="17" t="s">
        <v>2002</v>
      </c>
      <c r="T756" s="17" t="s">
        <v>662</v>
      </c>
      <c r="U756" s="26"/>
    </row>
    <row r="757" spans="1:58" s="1" customFormat="1" ht="19.5" customHeight="1" x14ac:dyDescent="0.3">
      <c r="A757" s="45" t="s">
        <v>20</v>
      </c>
      <c r="B757" s="31">
        <v>3</v>
      </c>
      <c r="C757" s="31">
        <v>10</v>
      </c>
      <c r="D757" s="31">
        <v>0</v>
      </c>
      <c r="E757" s="31">
        <v>7</v>
      </c>
      <c r="F757" s="99"/>
      <c r="G757" s="99"/>
      <c r="H757" s="14">
        <f t="shared" si="46"/>
        <v>20</v>
      </c>
      <c r="I757" s="45">
        <v>1</v>
      </c>
      <c r="J757" s="22">
        <f t="shared" si="43"/>
        <v>0.37735849056603776</v>
      </c>
      <c r="K757" s="118" t="s">
        <v>182</v>
      </c>
      <c r="L757" s="15" t="s">
        <v>2507</v>
      </c>
      <c r="M757" s="15" t="s">
        <v>1174</v>
      </c>
      <c r="N757" s="15" t="s">
        <v>257</v>
      </c>
      <c r="O757" s="17" t="s">
        <v>2503</v>
      </c>
      <c r="P757" s="20">
        <v>5</v>
      </c>
      <c r="Q757" s="21" t="s">
        <v>253</v>
      </c>
      <c r="R757" s="17" t="s">
        <v>2504</v>
      </c>
      <c r="S757" s="17" t="s">
        <v>857</v>
      </c>
      <c r="T757" s="17" t="s">
        <v>387</v>
      </c>
      <c r="U757" s="26"/>
    </row>
    <row r="758" spans="1:58" s="1" customFormat="1" ht="19.5" customHeight="1" x14ac:dyDescent="0.3">
      <c r="A758" s="45" t="s">
        <v>27</v>
      </c>
      <c r="B758" s="31">
        <v>8</v>
      </c>
      <c r="C758" s="31">
        <v>7</v>
      </c>
      <c r="D758" s="31">
        <v>0</v>
      </c>
      <c r="E758" s="31">
        <v>5</v>
      </c>
      <c r="F758" s="99"/>
      <c r="G758" s="99"/>
      <c r="H758" s="14">
        <f t="shared" si="46"/>
        <v>20</v>
      </c>
      <c r="I758" s="45">
        <v>15</v>
      </c>
      <c r="J758" s="22">
        <f t="shared" si="43"/>
        <v>0.37735849056603776</v>
      </c>
      <c r="K758" s="20" t="s">
        <v>182</v>
      </c>
      <c r="L758" s="15" t="s">
        <v>760</v>
      </c>
      <c r="M758" s="15" t="s">
        <v>351</v>
      </c>
      <c r="N758" s="15" t="s">
        <v>406</v>
      </c>
      <c r="O758" s="17" t="s">
        <v>1362</v>
      </c>
      <c r="P758" s="20">
        <v>5</v>
      </c>
      <c r="Q758" s="21" t="s">
        <v>223</v>
      </c>
      <c r="R758" s="17" t="s">
        <v>1363</v>
      </c>
      <c r="S758" s="17" t="s">
        <v>317</v>
      </c>
      <c r="T758" s="17" t="s">
        <v>269</v>
      </c>
      <c r="U758" s="26"/>
    </row>
    <row r="759" spans="1:58" s="1" customFormat="1" ht="19.5" customHeight="1" x14ac:dyDescent="0.3">
      <c r="A759" s="45" t="s">
        <v>25</v>
      </c>
      <c r="B759" s="31">
        <v>9</v>
      </c>
      <c r="C759" s="31">
        <v>9</v>
      </c>
      <c r="D759" s="31">
        <v>0</v>
      </c>
      <c r="E759" s="31">
        <v>2</v>
      </c>
      <c r="F759" s="99"/>
      <c r="G759" s="99"/>
      <c r="H759" s="14">
        <f t="shared" si="46"/>
        <v>20</v>
      </c>
      <c r="I759" s="45">
        <v>17</v>
      </c>
      <c r="J759" s="22">
        <f t="shared" si="43"/>
        <v>0.37735849056603776</v>
      </c>
      <c r="K759" s="118" t="s">
        <v>182</v>
      </c>
      <c r="L759" s="15" t="s">
        <v>456</v>
      </c>
      <c r="M759" s="15" t="s">
        <v>293</v>
      </c>
      <c r="N759" s="15" t="s">
        <v>264</v>
      </c>
      <c r="O759" s="17" t="s">
        <v>2586</v>
      </c>
      <c r="P759" s="20">
        <v>5</v>
      </c>
      <c r="Q759" s="21" t="s">
        <v>223</v>
      </c>
      <c r="R759" s="17" t="s">
        <v>2587</v>
      </c>
      <c r="S759" s="17" t="s">
        <v>317</v>
      </c>
      <c r="T759" s="17" t="s">
        <v>662</v>
      </c>
      <c r="U759" s="26"/>
    </row>
    <row r="760" spans="1:58" s="1" customFormat="1" ht="19.5" customHeight="1" x14ac:dyDescent="0.3">
      <c r="A760" s="45" t="s">
        <v>18</v>
      </c>
      <c r="B760" s="31">
        <v>10</v>
      </c>
      <c r="C760" s="31">
        <v>7</v>
      </c>
      <c r="D760" s="31">
        <v>2</v>
      </c>
      <c r="E760" s="31">
        <v>0</v>
      </c>
      <c r="F760" s="99"/>
      <c r="G760" s="99"/>
      <c r="H760" s="14">
        <f t="shared" si="46"/>
        <v>19</v>
      </c>
      <c r="I760" s="45">
        <v>13</v>
      </c>
      <c r="J760" s="22">
        <f t="shared" si="43"/>
        <v>0.35849056603773582</v>
      </c>
      <c r="K760" s="20" t="s">
        <v>182</v>
      </c>
      <c r="L760" s="15" t="s">
        <v>1843</v>
      </c>
      <c r="M760" s="15" t="s">
        <v>1844</v>
      </c>
      <c r="N760" s="15" t="s">
        <v>1845</v>
      </c>
      <c r="O760" s="17" t="s">
        <v>1811</v>
      </c>
      <c r="P760" s="20">
        <v>5</v>
      </c>
      <c r="Q760" s="21" t="s">
        <v>223</v>
      </c>
      <c r="R760" s="17" t="s">
        <v>1846</v>
      </c>
      <c r="S760" s="17" t="s">
        <v>535</v>
      </c>
      <c r="T760" s="17" t="s">
        <v>1847</v>
      </c>
      <c r="U760" s="26"/>
    </row>
    <row r="761" spans="1:58" s="1" customFormat="1" ht="19.5" customHeight="1" x14ac:dyDescent="0.3">
      <c r="A761" s="45" t="s">
        <v>1848</v>
      </c>
      <c r="B761" s="31">
        <v>9</v>
      </c>
      <c r="C761" s="31">
        <v>8</v>
      </c>
      <c r="D761" s="31">
        <v>1</v>
      </c>
      <c r="E761" s="31">
        <v>1</v>
      </c>
      <c r="F761" s="99"/>
      <c r="G761" s="99"/>
      <c r="H761" s="14">
        <f t="shared" si="46"/>
        <v>19</v>
      </c>
      <c r="I761" s="45">
        <v>13</v>
      </c>
      <c r="J761" s="22">
        <f t="shared" si="43"/>
        <v>0.35849056603773582</v>
      </c>
      <c r="K761" s="20" t="s">
        <v>182</v>
      </c>
      <c r="L761" s="15" t="s">
        <v>1849</v>
      </c>
      <c r="M761" s="15" t="s">
        <v>561</v>
      </c>
      <c r="N761" s="15" t="s">
        <v>1265</v>
      </c>
      <c r="O761" s="17" t="s">
        <v>1811</v>
      </c>
      <c r="P761" s="20">
        <v>5</v>
      </c>
      <c r="Q761" s="21" t="s">
        <v>842</v>
      </c>
      <c r="R761" s="17" t="s">
        <v>1813</v>
      </c>
      <c r="S761" s="17" t="s">
        <v>434</v>
      </c>
      <c r="T761" s="17" t="s">
        <v>611</v>
      </c>
      <c r="U761" s="26"/>
    </row>
    <row r="762" spans="1:58" s="1" customFormat="1" ht="19.5" customHeight="1" x14ac:dyDescent="0.3">
      <c r="A762" s="45" t="s">
        <v>22</v>
      </c>
      <c r="B762" s="31">
        <v>7</v>
      </c>
      <c r="C762" s="31">
        <v>8</v>
      </c>
      <c r="D762" s="31">
        <v>0</v>
      </c>
      <c r="E762" s="31">
        <v>4</v>
      </c>
      <c r="F762" s="99"/>
      <c r="G762" s="99"/>
      <c r="H762" s="14">
        <f t="shared" si="46"/>
        <v>19</v>
      </c>
      <c r="I762" s="45">
        <v>12</v>
      </c>
      <c r="J762" s="22">
        <f t="shared" si="43"/>
        <v>0.35849056603773582</v>
      </c>
      <c r="K762" s="118" t="s">
        <v>182</v>
      </c>
      <c r="L762" s="15" t="s">
        <v>1714</v>
      </c>
      <c r="M762" s="15" t="s">
        <v>243</v>
      </c>
      <c r="N762" s="15" t="s">
        <v>371</v>
      </c>
      <c r="O762" s="17" t="s">
        <v>1695</v>
      </c>
      <c r="P762" s="20">
        <v>5</v>
      </c>
      <c r="Q762" s="21" t="s">
        <v>1696</v>
      </c>
      <c r="R762" s="17" t="s">
        <v>1697</v>
      </c>
      <c r="S762" s="17" t="s">
        <v>243</v>
      </c>
      <c r="T762" s="17" t="s">
        <v>249</v>
      </c>
      <c r="U762" s="26"/>
    </row>
    <row r="763" spans="1:58" s="1" customFormat="1" ht="19.5" customHeight="1" x14ac:dyDescent="0.3">
      <c r="A763" s="45" t="s">
        <v>19</v>
      </c>
      <c r="B763" s="31">
        <v>10</v>
      </c>
      <c r="C763" s="31">
        <v>7</v>
      </c>
      <c r="D763" s="31">
        <v>0</v>
      </c>
      <c r="E763" s="31">
        <v>2</v>
      </c>
      <c r="F763" s="99"/>
      <c r="G763" s="99"/>
      <c r="H763" s="14">
        <f t="shared" si="46"/>
        <v>19</v>
      </c>
      <c r="I763" s="45">
        <v>12</v>
      </c>
      <c r="J763" s="22">
        <f t="shared" si="43"/>
        <v>0.35849056603773582</v>
      </c>
      <c r="K763" s="118" t="s">
        <v>182</v>
      </c>
      <c r="L763" s="15" t="s">
        <v>1715</v>
      </c>
      <c r="M763" s="15" t="s">
        <v>1059</v>
      </c>
      <c r="N763" s="15" t="s">
        <v>690</v>
      </c>
      <c r="O763" s="17" t="s">
        <v>1695</v>
      </c>
      <c r="P763" s="20">
        <v>5</v>
      </c>
      <c r="Q763" s="21" t="s">
        <v>1696</v>
      </c>
      <c r="R763" s="17" t="s">
        <v>1697</v>
      </c>
      <c r="S763" s="17" t="s">
        <v>243</v>
      </c>
      <c r="T763" s="17" t="s">
        <v>249</v>
      </c>
      <c r="U763" s="26"/>
    </row>
    <row r="764" spans="1:58" s="1" customFormat="1" ht="19.5" customHeight="1" x14ac:dyDescent="0.3">
      <c r="A764" s="45" t="s">
        <v>22</v>
      </c>
      <c r="B764" s="31">
        <v>5</v>
      </c>
      <c r="C764" s="31">
        <v>8</v>
      </c>
      <c r="D764" s="31">
        <v>0</v>
      </c>
      <c r="E764" s="31">
        <v>6</v>
      </c>
      <c r="F764" s="99"/>
      <c r="G764" s="99"/>
      <c r="H764" s="14">
        <f t="shared" si="46"/>
        <v>19</v>
      </c>
      <c r="I764" s="45">
        <v>11</v>
      </c>
      <c r="J764" s="22">
        <f t="shared" si="43"/>
        <v>0.35849056603773582</v>
      </c>
      <c r="K764" s="45" t="s">
        <v>182</v>
      </c>
      <c r="L764" s="15" t="s">
        <v>821</v>
      </c>
      <c r="M764" s="15" t="s">
        <v>322</v>
      </c>
      <c r="N764" s="15" t="s">
        <v>822</v>
      </c>
      <c r="O764" s="17" t="s">
        <v>801</v>
      </c>
      <c r="P764" s="20">
        <v>5</v>
      </c>
      <c r="Q764" s="21" t="s">
        <v>812</v>
      </c>
      <c r="R764" s="17" t="s">
        <v>2464</v>
      </c>
      <c r="S764" s="17"/>
      <c r="T764" s="17"/>
      <c r="U764" s="26"/>
    </row>
    <row r="765" spans="1:58" s="1" customFormat="1" ht="19.5" customHeight="1" x14ac:dyDescent="0.3">
      <c r="A765" s="45" t="s">
        <v>23</v>
      </c>
      <c r="B765" s="31">
        <v>10</v>
      </c>
      <c r="C765" s="31">
        <v>8</v>
      </c>
      <c r="D765" s="31">
        <v>0</v>
      </c>
      <c r="E765" s="31">
        <v>1</v>
      </c>
      <c r="F765" s="99"/>
      <c r="G765" s="99"/>
      <c r="H765" s="14">
        <f t="shared" si="46"/>
        <v>19</v>
      </c>
      <c r="I765" s="45">
        <v>16</v>
      </c>
      <c r="J765" s="22">
        <f t="shared" si="43"/>
        <v>0.35849056603773582</v>
      </c>
      <c r="K765" s="20" t="s">
        <v>182</v>
      </c>
      <c r="L765" s="15" t="s">
        <v>236</v>
      </c>
      <c r="M765" s="15" t="s">
        <v>237</v>
      </c>
      <c r="N765" s="15" t="s">
        <v>238</v>
      </c>
      <c r="O765" s="17" t="s">
        <v>279</v>
      </c>
      <c r="P765" s="20">
        <v>5</v>
      </c>
      <c r="Q765" s="21" t="s">
        <v>223</v>
      </c>
      <c r="R765" s="17" t="s">
        <v>282</v>
      </c>
      <c r="S765" s="17" t="s">
        <v>283</v>
      </c>
      <c r="T765" s="17" t="s">
        <v>269</v>
      </c>
      <c r="U765" s="26"/>
    </row>
    <row r="766" spans="1:58" s="1" customFormat="1" ht="19.5" customHeight="1" x14ac:dyDescent="0.3">
      <c r="A766" s="45" t="s">
        <v>33</v>
      </c>
      <c r="B766" s="31">
        <v>11</v>
      </c>
      <c r="C766" s="31">
        <v>8</v>
      </c>
      <c r="D766" s="31">
        <v>0</v>
      </c>
      <c r="E766" s="31">
        <v>0</v>
      </c>
      <c r="F766" s="99"/>
      <c r="G766" s="99"/>
      <c r="H766" s="14">
        <f t="shared" si="46"/>
        <v>19</v>
      </c>
      <c r="I766" s="45">
        <v>11</v>
      </c>
      <c r="J766" s="22">
        <f t="shared" si="43"/>
        <v>0.35849056603773582</v>
      </c>
      <c r="K766" s="45" t="s">
        <v>182</v>
      </c>
      <c r="L766" s="15" t="s">
        <v>823</v>
      </c>
      <c r="M766" s="15" t="s">
        <v>245</v>
      </c>
      <c r="N766" s="15" t="s">
        <v>210</v>
      </c>
      <c r="O766" s="17" t="s">
        <v>801</v>
      </c>
      <c r="P766" s="20">
        <v>5</v>
      </c>
      <c r="Q766" s="21" t="s">
        <v>223</v>
      </c>
      <c r="R766" s="17" t="s">
        <v>2464</v>
      </c>
      <c r="S766" s="17"/>
      <c r="T766" s="17"/>
      <c r="U766" s="26"/>
    </row>
    <row r="767" spans="1:58" s="1" customFormat="1" ht="19.5" customHeight="1" x14ac:dyDescent="0.3">
      <c r="A767" s="45" t="s">
        <v>717</v>
      </c>
      <c r="B767" s="31">
        <v>12</v>
      </c>
      <c r="C767" s="31">
        <v>2</v>
      </c>
      <c r="D767" s="31">
        <v>2</v>
      </c>
      <c r="E767" s="31">
        <v>3</v>
      </c>
      <c r="F767" s="99"/>
      <c r="G767" s="99"/>
      <c r="H767" s="14">
        <f t="shared" si="46"/>
        <v>19</v>
      </c>
      <c r="I767" s="45">
        <v>5</v>
      </c>
      <c r="J767" s="22">
        <f t="shared" ref="J767:J830" si="47">H767/53</f>
        <v>0.35849056603773582</v>
      </c>
      <c r="K767" s="20" t="s">
        <v>182</v>
      </c>
      <c r="L767" s="15" t="s">
        <v>594</v>
      </c>
      <c r="M767" s="15" t="s">
        <v>237</v>
      </c>
      <c r="N767" s="15" t="s">
        <v>215</v>
      </c>
      <c r="O767" s="17" t="s">
        <v>708</v>
      </c>
      <c r="P767" s="20">
        <v>5</v>
      </c>
      <c r="Q767" s="21" t="s">
        <v>223</v>
      </c>
      <c r="R767" s="17" t="s">
        <v>709</v>
      </c>
      <c r="S767" s="17" t="s">
        <v>710</v>
      </c>
      <c r="T767" s="17" t="s">
        <v>662</v>
      </c>
      <c r="U767" s="26"/>
    </row>
    <row r="768" spans="1:58" s="1" customFormat="1" ht="19.5" customHeight="1" x14ac:dyDescent="0.3">
      <c r="A768" s="45" t="s">
        <v>35</v>
      </c>
      <c r="B768" s="31">
        <v>6</v>
      </c>
      <c r="C768" s="31">
        <v>8</v>
      </c>
      <c r="D768" s="31">
        <v>0</v>
      </c>
      <c r="E768" s="31">
        <v>5</v>
      </c>
      <c r="F768" s="99"/>
      <c r="G768" s="99"/>
      <c r="H768" s="14">
        <f t="shared" si="46"/>
        <v>19</v>
      </c>
      <c r="I768" s="45">
        <v>11</v>
      </c>
      <c r="J768" s="22">
        <f t="shared" si="47"/>
        <v>0.35849056603773582</v>
      </c>
      <c r="K768" s="45" t="s">
        <v>182</v>
      </c>
      <c r="L768" s="15" t="s">
        <v>824</v>
      </c>
      <c r="M768" s="15" t="s">
        <v>825</v>
      </c>
      <c r="N768" s="15" t="s">
        <v>220</v>
      </c>
      <c r="O768" s="17" t="s">
        <v>801</v>
      </c>
      <c r="P768" s="20">
        <v>5</v>
      </c>
      <c r="Q768" s="21" t="s">
        <v>240</v>
      </c>
      <c r="R768" s="17" t="s">
        <v>2464</v>
      </c>
      <c r="S768" s="17"/>
      <c r="T768" s="17"/>
      <c r="U768" s="26"/>
    </row>
    <row r="769" spans="1:21" s="1" customFormat="1" ht="19.5" customHeight="1" x14ac:dyDescent="0.3">
      <c r="A769" s="45" t="s">
        <v>21</v>
      </c>
      <c r="B769" s="31">
        <v>10</v>
      </c>
      <c r="C769" s="31">
        <v>8</v>
      </c>
      <c r="D769" s="31">
        <v>0</v>
      </c>
      <c r="E769" s="31">
        <v>1</v>
      </c>
      <c r="F769" s="99"/>
      <c r="G769" s="99"/>
      <c r="H769" s="14">
        <f t="shared" si="46"/>
        <v>19</v>
      </c>
      <c r="I769" s="45">
        <v>18</v>
      </c>
      <c r="J769" s="22">
        <f t="shared" si="47"/>
        <v>0.35849056603773582</v>
      </c>
      <c r="K769" s="118" t="s">
        <v>182</v>
      </c>
      <c r="L769" s="15" t="s">
        <v>2638</v>
      </c>
      <c r="M769" s="15" t="s">
        <v>422</v>
      </c>
      <c r="N769" s="15" t="s">
        <v>286</v>
      </c>
      <c r="O769" s="17" t="s">
        <v>2586</v>
      </c>
      <c r="P769" s="20">
        <v>5</v>
      </c>
      <c r="Q769" s="21" t="s">
        <v>223</v>
      </c>
      <c r="R769" s="17" t="s">
        <v>2587</v>
      </c>
      <c r="S769" s="17" t="s">
        <v>317</v>
      </c>
      <c r="T769" s="17" t="s">
        <v>662</v>
      </c>
      <c r="U769" s="26"/>
    </row>
    <row r="770" spans="1:21" s="1" customFormat="1" ht="19.5" customHeight="1" x14ac:dyDescent="0.3">
      <c r="A770" s="45" t="s">
        <v>23</v>
      </c>
      <c r="B770" s="31">
        <v>6</v>
      </c>
      <c r="C770" s="31">
        <v>8</v>
      </c>
      <c r="D770" s="31">
        <v>0</v>
      </c>
      <c r="E770" s="31">
        <v>5</v>
      </c>
      <c r="F770" s="99"/>
      <c r="G770" s="99"/>
      <c r="H770" s="14">
        <f t="shared" si="46"/>
        <v>19</v>
      </c>
      <c r="I770" s="45">
        <v>3</v>
      </c>
      <c r="J770" s="22">
        <f t="shared" si="47"/>
        <v>0.35849056603773582</v>
      </c>
      <c r="K770" s="20" t="s">
        <v>182</v>
      </c>
      <c r="L770" s="15" t="s">
        <v>1331</v>
      </c>
      <c r="M770" s="15" t="s">
        <v>237</v>
      </c>
      <c r="N770" s="15" t="s">
        <v>215</v>
      </c>
      <c r="O770" s="17" t="s">
        <v>1346</v>
      </c>
      <c r="P770" s="20">
        <v>5</v>
      </c>
      <c r="Q770" s="21" t="s">
        <v>223</v>
      </c>
      <c r="R770" s="17" t="s">
        <v>1327</v>
      </c>
      <c r="S770" s="17" t="s">
        <v>1328</v>
      </c>
      <c r="T770" s="17" t="s">
        <v>210</v>
      </c>
      <c r="U770" s="26"/>
    </row>
    <row r="771" spans="1:21" s="1" customFormat="1" ht="19.5" customHeight="1" x14ac:dyDescent="0.3">
      <c r="A771" s="45" t="s">
        <v>19</v>
      </c>
      <c r="B771" s="31">
        <v>7</v>
      </c>
      <c r="C771" s="31">
        <v>11</v>
      </c>
      <c r="D771" s="31">
        <v>0</v>
      </c>
      <c r="E771" s="31">
        <v>1</v>
      </c>
      <c r="F771" s="99"/>
      <c r="G771" s="99"/>
      <c r="H771" s="14">
        <f t="shared" si="46"/>
        <v>19</v>
      </c>
      <c r="I771" s="45">
        <v>2</v>
      </c>
      <c r="J771" s="22">
        <f t="shared" si="47"/>
        <v>0.35849056603773582</v>
      </c>
      <c r="K771" s="118" t="s">
        <v>182</v>
      </c>
      <c r="L771" s="15" t="s">
        <v>2508</v>
      </c>
      <c r="M771" s="15" t="s">
        <v>2368</v>
      </c>
      <c r="N771" s="15" t="s">
        <v>198</v>
      </c>
      <c r="O771" s="17" t="s">
        <v>2503</v>
      </c>
      <c r="P771" s="20">
        <v>5</v>
      </c>
      <c r="Q771" s="21" t="s">
        <v>253</v>
      </c>
      <c r="R771" s="17" t="s">
        <v>2504</v>
      </c>
      <c r="S771" s="17" t="s">
        <v>857</v>
      </c>
      <c r="T771" s="17" t="s">
        <v>387</v>
      </c>
      <c r="U771" s="26"/>
    </row>
    <row r="772" spans="1:21" s="1" customFormat="1" ht="19.5" customHeight="1" x14ac:dyDescent="0.3">
      <c r="A772" s="45" t="s">
        <v>19</v>
      </c>
      <c r="B772" s="31">
        <v>10</v>
      </c>
      <c r="C772" s="31">
        <v>8</v>
      </c>
      <c r="D772" s="31">
        <v>1</v>
      </c>
      <c r="E772" s="31">
        <v>0</v>
      </c>
      <c r="F772" s="99"/>
      <c r="G772" s="99"/>
      <c r="H772" s="14">
        <f t="shared" si="46"/>
        <v>19</v>
      </c>
      <c r="I772" s="45">
        <v>13</v>
      </c>
      <c r="J772" s="22">
        <f t="shared" si="47"/>
        <v>0.35849056603773582</v>
      </c>
      <c r="K772" s="20" t="s">
        <v>182</v>
      </c>
      <c r="L772" s="15" t="s">
        <v>1850</v>
      </c>
      <c r="M772" s="15" t="s">
        <v>1359</v>
      </c>
      <c r="N772" s="15" t="s">
        <v>371</v>
      </c>
      <c r="O772" s="17" t="s">
        <v>1811</v>
      </c>
      <c r="P772" s="20">
        <v>5</v>
      </c>
      <c r="Q772" s="21" t="s">
        <v>223</v>
      </c>
      <c r="R772" s="17" t="s">
        <v>1846</v>
      </c>
      <c r="S772" s="17" t="s">
        <v>535</v>
      </c>
      <c r="T772" s="17" t="s">
        <v>1847</v>
      </c>
      <c r="U772" s="26"/>
    </row>
    <row r="773" spans="1:21" s="1" customFormat="1" ht="19.5" customHeight="1" x14ac:dyDescent="0.3">
      <c r="A773" s="45" t="s">
        <v>35</v>
      </c>
      <c r="B773" s="31">
        <v>6</v>
      </c>
      <c r="C773" s="31">
        <v>7</v>
      </c>
      <c r="D773" s="31">
        <v>0</v>
      </c>
      <c r="E773" s="31">
        <v>6</v>
      </c>
      <c r="F773" s="99"/>
      <c r="G773" s="99"/>
      <c r="H773" s="14">
        <f t="shared" si="46"/>
        <v>19</v>
      </c>
      <c r="I773" s="45">
        <v>12</v>
      </c>
      <c r="J773" s="22">
        <f t="shared" si="47"/>
        <v>0.35849056603773582</v>
      </c>
      <c r="K773" s="20" t="s">
        <v>182</v>
      </c>
      <c r="L773" s="15" t="s">
        <v>1024</v>
      </c>
      <c r="M773" s="15" t="s">
        <v>424</v>
      </c>
      <c r="N773" s="15" t="s">
        <v>320</v>
      </c>
      <c r="O773" s="17" t="s">
        <v>996</v>
      </c>
      <c r="P773" s="20">
        <v>5</v>
      </c>
      <c r="Q773" s="21" t="s">
        <v>253</v>
      </c>
      <c r="R773" s="17" t="s">
        <v>1007</v>
      </c>
      <c r="S773" s="17" t="s">
        <v>1008</v>
      </c>
      <c r="T773" s="17" t="s">
        <v>1009</v>
      </c>
      <c r="U773" s="26"/>
    </row>
    <row r="774" spans="1:21" s="1" customFormat="1" ht="19.5" customHeight="1" x14ac:dyDescent="0.3">
      <c r="A774" s="45" t="s">
        <v>18</v>
      </c>
      <c r="B774" s="31">
        <v>8</v>
      </c>
      <c r="C774" s="31">
        <v>7</v>
      </c>
      <c r="D774" s="31">
        <v>0</v>
      </c>
      <c r="E774" s="31">
        <v>4</v>
      </c>
      <c r="F774" s="99"/>
      <c r="G774" s="99"/>
      <c r="H774" s="14">
        <f t="shared" si="46"/>
        <v>19</v>
      </c>
      <c r="I774" s="45">
        <v>3</v>
      </c>
      <c r="J774" s="22">
        <f t="shared" si="47"/>
        <v>0.35849056603773582</v>
      </c>
      <c r="K774" s="20" t="s">
        <v>182</v>
      </c>
      <c r="L774" s="15" t="s">
        <v>2144</v>
      </c>
      <c r="M774" s="15" t="s">
        <v>351</v>
      </c>
      <c r="N774" s="15" t="s">
        <v>371</v>
      </c>
      <c r="O774" s="17" t="s">
        <v>2141</v>
      </c>
      <c r="P774" s="20">
        <v>5</v>
      </c>
      <c r="Q774" s="21" t="s">
        <v>223</v>
      </c>
      <c r="R774" s="17" t="s">
        <v>2142</v>
      </c>
      <c r="S774" s="17" t="s">
        <v>521</v>
      </c>
      <c r="T774" s="17" t="s">
        <v>1265</v>
      </c>
      <c r="U774" s="26"/>
    </row>
    <row r="775" spans="1:21" s="1" customFormat="1" ht="19.5" customHeight="1" x14ac:dyDescent="0.3">
      <c r="A775" s="45" t="s">
        <v>25</v>
      </c>
      <c r="B775" s="31">
        <v>10</v>
      </c>
      <c r="C775" s="31">
        <v>8</v>
      </c>
      <c r="D775" s="31">
        <v>1</v>
      </c>
      <c r="E775" s="31">
        <v>0</v>
      </c>
      <c r="F775" s="99"/>
      <c r="G775" s="99"/>
      <c r="H775" s="14">
        <f t="shared" si="46"/>
        <v>19</v>
      </c>
      <c r="I775" s="45">
        <v>6</v>
      </c>
      <c r="J775" s="22">
        <f t="shared" si="47"/>
        <v>0.35849056603773582</v>
      </c>
      <c r="K775" s="45" t="s">
        <v>182</v>
      </c>
      <c r="L775" s="15" t="s">
        <v>2112</v>
      </c>
      <c r="M775" s="15" t="s">
        <v>441</v>
      </c>
      <c r="N775" s="15" t="s">
        <v>269</v>
      </c>
      <c r="O775" s="17" t="s">
        <v>2095</v>
      </c>
      <c r="P775" s="20">
        <v>5</v>
      </c>
      <c r="Q775" s="21" t="s">
        <v>223</v>
      </c>
      <c r="R775" s="17" t="s">
        <v>2579</v>
      </c>
      <c r="S775" s="17" t="s">
        <v>214</v>
      </c>
      <c r="T775" s="17" t="s">
        <v>387</v>
      </c>
      <c r="U775" s="26"/>
    </row>
    <row r="776" spans="1:21" s="1" customFormat="1" ht="19.5" customHeight="1" x14ac:dyDescent="0.3">
      <c r="A776" s="45" t="s">
        <v>24</v>
      </c>
      <c r="B776" s="31">
        <v>4</v>
      </c>
      <c r="C776" s="31">
        <v>9</v>
      </c>
      <c r="D776" s="31">
        <v>0</v>
      </c>
      <c r="E776" s="31">
        <v>6</v>
      </c>
      <c r="F776" s="99"/>
      <c r="G776" s="99"/>
      <c r="H776" s="14">
        <f t="shared" si="46"/>
        <v>19</v>
      </c>
      <c r="I776" s="45">
        <v>6</v>
      </c>
      <c r="J776" s="22">
        <f t="shared" si="47"/>
        <v>0.35849056603773582</v>
      </c>
      <c r="K776" s="45" t="s">
        <v>182</v>
      </c>
      <c r="L776" s="15" t="s">
        <v>2113</v>
      </c>
      <c r="M776" s="15" t="s">
        <v>317</v>
      </c>
      <c r="N776" s="15" t="s">
        <v>210</v>
      </c>
      <c r="O776" s="17" t="s">
        <v>2095</v>
      </c>
      <c r="P776" s="20">
        <v>5</v>
      </c>
      <c r="Q776" s="21" t="s">
        <v>224</v>
      </c>
      <c r="R776" s="17" t="s">
        <v>2579</v>
      </c>
      <c r="S776" s="17" t="s">
        <v>214</v>
      </c>
      <c r="T776" s="17" t="s">
        <v>387</v>
      </c>
      <c r="U776" s="26"/>
    </row>
    <row r="777" spans="1:21" s="1" customFormat="1" ht="19.5" customHeight="1" x14ac:dyDescent="0.3">
      <c r="A777" s="45" t="s">
        <v>22</v>
      </c>
      <c r="B777" s="31">
        <v>8</v>
      </c>
      <c r="C777" s="31">
        <v>8</v>
      </c>
      <c r="D777" s="31">
        <v>0</v>
      </c>
      <c r="E777" s="31">
        <v>3</v>
      </c>
      <c r="F777" s="99"/>
      <c r="G777" s="99"/>
      <c r="H777" s="14">
        <f t="shared" si="46"/>
        <v>19</v>
      </c>
      <c r="I777" s="45">
        <v>2</v>
      </c>
      <c r="J777" s="22">
        <f t="shared" si="47"/>
        <v>0.35849056603773582</v>
      </c>
      <c r="K777" s="45" t="s">
        <v>182</v>
      </c>
      <c r="L777" s="15" t="s">
        <v>2509</v>
      </c>
      <c r="M777" s="15" t="s">
        <v>2510</v>
      </c>
      <c r="N777" s="15" t="s">
        <v>286</v>
      </c>
      <c r="O777" s="17" t="s">
        <v>2503</v>
      </c>
      <c r="P777" s="20">
        <v>5</v>
      </c>
      <c r="Q777" s="21" t="s">
        <v>253</v>
      </c>
      <c r="R777" s="17" t="s">
        <v>2504</v>
      </c>
      <c r="S777" s="17" t="s">
        <v>857</v>
      </c>
      <c r="T777" s="17" t="s">
        <v>387</v>
      </c>
      <c r="U777" s="26"/>
    </row>
    <row r="778" spans="1:21" s="1" customFormat="1" ht="19.5" customHeight="1" x14ac:dyDescent="0.3">
      <c r="A778" s="45" t="s">
        <v>17</v>
      </c>
      <c r="B778" s="31">
        <v>7</v>
      </c>
      <c r="C778" s="31">
        <v>9</v>
      </c>
      <c r="D778" s="31">
        <v>2</v>
      </c>
      <c r="E778" s="31">
        <v>1</v>
      </c>
      <c r="F778" s="99"/>
      <c r="G778" s="99"/>
      <c r="H778" s="14">
        <f t="shared" si="46"/>
        <v>19</v>
      </c>
      <c r="I778" s="45">
        <v>7</v>
      </c>
      <c r="J778" s="22">
        <f t="shared" si="47"/>
        <v>0.35849056603773582</v>
      </c>
      <c r="K778" s="20" t="s">
        <v>182</v>
      </c>
      <c r="L778" s="15" t="s">
        <v>701</v>
      </c>
      <c r="M778" s="15" t="s">
        <v>349</v>
      </c>
      <c r="N778" s="15" t="s">
        <v>414</v>
      </c>
      <c r="O778" s="17" t="s">
        <v>752</v>
      </c>
      <c r="P778" s="20">
        <v>5</v>
      </c>
      <c r="Q778" s="21" t="s">
        <v>253</v>
      </c>
      <c r="R778" s="17" t="s">
        <v>753</v>
      </c>
      <c r="S778" s="17" t="s">
        <v>754</v>
      </c>
      <c r="T778" s="17" t="s">
        <v>235</v>
      </c>
      <c r="U778" s="26"/>
    </row>
    <row r="779" spans="1:21" s="1" customFormat="1" ht="19.5" customHeight="1" x14ac:dyDescent="0.3">
      <c r="A779" s="45" t="s">
        <v>24</v>
      </c>
      <c r="B779" s="31">
        <v>11</v>
      </c>
      <c r="C779" s="31">
        <v>8</v>
      </c>
      <c r="D779" s="31">
        <v>0</v>
      </c>
      <c r="E779" s="31">
        <v>0</v>
      </c>
      <c r="F779" s="99"/>
      <c r="G779" s="99"/>
      <c r="H779" s="14">
        <f t="shared" si="46"/>
        <v>19</v>
      </c>
      <c r="I779" s="45">
        <v>13</v>
      </c>
      <c r="J779" s="22">
        <f t="shared" si="47"/>
        <v>0.35849056603773582</v>
      </c>
      <c r="K779" s="20" t="s">
        <v>182</v>
      </c>
      <c r="L779" s="15" t="s">
        <v>1437</v>
      </c>
      <c r="M779" s="15" t="s">
        <v>431</v>
      </c>
      <c r="N779" s="15" t="s">
        <v>727</v>
      </c>
      <c r="O779" s="17" t="s">
        <v>1418</v>
      </c>
      <c r="P779" s="20">
        <v>5</v>
      </c>
      <c r="Q779" s="21" t="s">
        <v>253</v>
      </c>
      <c r="R779" s="17" t="s">
        <v>1425</v>
      </c>
      <c r="S779" s="17" t="s">
        <v>314</v>
      </c>
      <c r="T779" s="17" t="s">
        <v>611</v>
      </c>
      <c r="U779" s="26"/>
    </row>
    <row r="780" spans="1:21" s="1" customFormat="1" ht="19.5" customHeight="1" x14ac:dyDescent="0.3">
      <c r="A780" s="45" t="s">
        <v>17</v>
      </c>
      <c r="B780" s="31">
        <v>8</v>
      </c>
      <c r="C780" s="31">
        <v>6</v>
      </c>
      <c r="D780" s="31">
        <v>0</v>
      </c>
      <c r="E780" s="31">
        <v>5</v>
      </c>
      <c r="F780" s="99"/>
      <c r="G780" s="99"/>
      <c r="H780" s="14">
        <f t="shared" si="46"/>
        <v>19</v>
      </c>
      <c r="I780" s="45">
        <v>4</v>
      </c>
      <c r="J780" s="22">
        <f t="shared" si="47"/>
        <v>0.35849056603773582</v>
      </c>
      <c r="K780" s="29" t="s">
        <v>182</v>
      </c>
      <c r="L780" s="15" t="s">
        <v>1762</v>
      </c>
      <c r="M780" s="15" t="s">
        <v>209</v>
      </c>
      <c r="N780" s="15" t="s">
        <v>334</v>
      </c>
      <c r="O780" s="17" t="s">
        <v>1757</v>
      </c>
      <c r="P780" s="20">
        <v>5</v>
      </c>
      <c r="Q780" s="21" t="s">
        <v>240</v>
      </c>
      <c r="R780" s="17" t="s">
        <v>1758</v>
      </c>
      <c r="S780" s="17" t="s">
        <v>516</v>
      </c>
      <c r="T780" s="17" t="s">
        <v>611</v>
      </c>
      <c r="U780" s="26"/>
    </row>
    <row r="781" spans="1:21" s="1" customFormat="1" ht="19.5" customHeight="1" x14ac:dyDescent="0.3">
      <c r="A781" s="45" t="s">
        <v>19</v>
      </c>
      <c r="B781" s="31">
        <v>8</v>
      </c>
      <c r="C781" s="31">
        <v>6</v>
      </c>
      <c r="D781" s="31">
        <v>0</v>
      </c>
      <c r="E781" s="31">
        <v>5</v>
      </c>
      <c r="F781" s="99"/>
      <c r="G781" s="99"/>
      <c r="H781" s="14">
        <f t="shared" ref="H781:H812" si="48">B781+C781+D781+E781</f>
        <v>19</v>
      </c>
      <c r="I781" s="45">
        <v>6</v>
      </c>
      <c r="J781" s="22">
        <f t="shared" si="47"/>
        <v>0.35849056603773582</v>
      </c>
      <c r="K781" s="20" t="s">
        <v>182</v>
      </c>
      <c r="L781" s="15" t="s">
        <v>1672</v>
      </c>
      <c r="M781" s="15" t="s">
        <v>251</v>
      </c>
      <c r="N781" s="15" t="s">
        <v>406</v>
      </c>
      <c r="O781" s="17" t="s">
        <v>1633</v>
      </c>
      <c r="P781" s="20">
        <v>5</v>
      </c>
      <c r="Q781" s="21" t="s">
        <v>224</v>
      </c>
      <c r="R781" s="17" t="s">
        <v>1668</v>
      </c>
      <c r="S781" s="17" t="s">
        <v>515</v>
      </c>
      <c r="T781" s="17" t="s">
        <v>201</v>
      </c>
      <c r="U781" s="26"/>
    </row>
    <row r="782" spans="1:21" s="1" customFormat="1" ht="19.5" customHeight="1" x14ac:dyDescent="0.3">
      <c r="A782" s="45" t="s">
        <v>28</v>
      </c>
      <c r="B782" s="31">
        <v>9</v>
      </c>
      <c r="C782" s="31">
        <v>8</v>
      </c>
      <c r="D782" s="31">
        <v>0</v>
      </c>
      <c r="E782" s="31">
        <v>1</v>
      </c>
      <c r="F782" s="99"/>
      <c r="G782" s="99"/>
      <c r="H782" s="14">
        <f t="shared" si="48"/>
        <v>18</v>
      </c>
      <c r="I782" s="45">
        <v>9</v>
      </c>
      <c r="J782" s="22">
        <f t="shared" si="47"/>
        <v>0.33962264150943394</v>
      </c>
      <c r="K782" s="20" t="s">
        <v>182</v>
      </c>
      <c r="L782" s="15" t="s">
        <v>1138</v>
      </c>
      <c r="M782" s="15" t="s">
        <v>1139</v>
      </c>
      <c r="N782" s="15" t="s">
        <v>450</v>
      </c>
      <c r="O782" s="17" t="s">
        <v>1122</v>
      </c>
      <c r="P782" s="20">
        <v>5</v>
      </c>
      <c r="Q782" s="21" t="s">
        <v>223</v>
      </c>
      <c r="R782" s="17" t="s">
        <v>1123</v>
      </c>
      <c r="S782" s="17" t="s">
        <v>1124</v>
      </c>
      <c r="T782" s="17" t="s">
        <v>406</v>
      </c>
      <c r="U782" s="26"/>
    </row>
    <row r="783" spans="1:21" s="1" customFormat="1" ht="19.5" customHeight="1" x14ac:dyDescent="0.3">
      <c r="A783" s="45" t="s">
        <v>27</v>
      </c>
      <c r="B783" s="31">
        <v>11</v>
      </c>
      <c r="C783" s="31">
        <v>7</v>
      </c>
      <c r="D783" s="31">
        <v>0</v>
      </c>
      <c r="E783" s="31">
        <v>0</v>
      </c>
      <c r="F783" s="99"/>
      <c r="G783" s="99"/>
      <c r="H783" s="14">
        <f t="shared" si="48"/>
        <v>18</v>
      </c>
      <c r="I783" s="45">
        <v>7</v>
      </c>
      <c r="J783" s="22">
        <f t="shared" si="47"/>
        <v>0.33962264150943394</v>
      </c>
      <c r="K783" s="45" t="s">
        <v>182</v>
      </c>
      <c r="L783" s="15" t="s">
        <v>2114</v>
      </c>
      <c r="M783" s="15" t="s">
        <v>604</v>
      </c>
      <c r="N783" s="15" t="s">
        <v>281</v>
      </c>
      <c r="O783" s="17" t="s">
        <v>2095</v>
      </c>
      <c r="P783" s="20">
        <v>5</v>
      </c>
      <c r="Q783" s="21" t="s">
        <v>253</v>
      </c>
      <c r="R783" s="17" t="s">
        <v>2579</v>
      </c>
      <c r="S783" s="17" t="s">
        <v>214</v>
      </c>
      <c r="T783" s="17" t="s">
        <v>387</v>
      </c>
      <c r="U783" s="26"/>
    </row>
    <row r="784" spans="1:21" s="1" customFormat="1" ht="19.5" customHeight="1" x14ac:dyDescent="0.3">
      <c r="A784" s="45" t="s">
        <v>28</v>
      </c>
      <c r="B784" s="31">
        <v>7</v>
      </c>
      <c r="C784" s="31">
        <v>6</v>
      </c>
      <c r="D784" s="31">
        <v>0</v>
      </c>
      <c r="E784" s="31">
        <v>5</v>
      </c>
      <c r="F784" s="99"/>
      <c r="G784" s="99"/>
      <c r="H784" s="14">
        <f t="shared" si="48"/>
        <v>18</v>
      </c>
      <c r="I784" s="45">
        <v>16</v>
      </c>
      <c r="J784" s="22">
        <f t="shared" si="47"/>
        <v>0.33962264150943394</v>
      </c>
      <c r="K784" s="20" t="s">
        <v>182</v>
      </c>
      <c r="L784" s="15" t="s">
        <v>1387</v>
      </c>
      <c r="M784" s="15" t="s">
        <v>304</v>
      </c>
      <c r="N784" s="15" t="s">
        <v>264</v>
      </c>
      <c r="O784" s="17" t="s">
        <v>1362</v>
      </c>
      <c r="P784" s="20">
        <v>5</v>
      </c>
      <c r="Q784" s="21" t="s">
        <v>224</v>
      </c>
      <c r="R784" s="17" t="s">
        <v>1363</v>
      </c>
      <c r="S784" s="17" t="s">
        <v>317</v>
      </c>
      <c r="T784" s="17" t="s">
        <v>269</v>
      </c>
      <c r="U784" s="26"/>
    </row>
    <row r="785" spans="1:456" s="1" customFormat="1" ht="19.5" customHeight="1" x14ac:dyDescent="0.3">
      <c r="A785" s="45" t="s">
        <v>27</v>
      </c>
      <c r="B785" s="31">
        <v>7</v>
      </c>
      <c r="C785" s="31">
        <v>10</v>
      </c>
      <c r="D785" s="31">
        <v>0</v>
      </c>
      <c r="E785" s="31">
        <v>1</v>
      </c>
      <c r="F785" s="99"/>
      <c r="G785" s="99"/>
      <c r="H785" s="14">
        <f t="shared" si="48"/>
        <v>18</v>
      </c>
      <c r="I785" s="45">
        <v>11</v>
      </c>
      <c r="J785" s="22">
        <f t="shared" si="47"/>
        <v>0.33962264150943394</v>
      </c>
      <c r="K785" s="20" t="s">
        <v>182</v>
      </c>
      <c r="L785" s="15" t="s">
        <v>1982</v>
      </c>
      <c r="M785" s="15" t="s">
        <v>2292</v>
      </c>
      <c r="N785" s="15" t="s">
        <v>286</v>
      </c>
      <c r="O785" s="17" t="s">
        <v>2222</v>
      </c>
      <c r="P785" s="20">
        <v>5</v>
      </c>
      <c r="Q785" s="21" t="s">
        <v>240</v>
      </c>
      <c r="R785" s="17" t="s">
        <v>2275</v>
      </c>
      <c r="S785" s="17" t="s">
        <v>317</v>
      </c>
      <c r="T785" s="17" t="s">
        <v>2276</v>
      </c>
      <c r="U785" s="26"/>
    </row>
    <row r="786" spans="1:456" s="1" customFormat="1" ht="19.5" customHeight="1" x14ac:dyDescent="0.3">
      <c r="A786" s="39" t="s">
        <v>17</v>
      </c>
      <c r="B786" s="121">
        <v>5</v>
      </c>
      <c r="C786" s="121">
        <v>8</v>
      </c>
      <c r="D786" s="121">
        <v>0</v>
      </c>
      <c r="E786" s="121">
        <v>5</v>
      </c>
      <c r="F786" s="123"/>
      <c r="G786" s="123"/>
      <c r="H786" s="14">
        <f t="shared" si="48"/>
        <v>18</v>
      </c>
      <c r="I786" s="39">
        <v>1</v>
      </c>
      <c r="J786" s="22">
        <f t="shared" si="47"/>
        <v>0.33962264150943394</v>
      </c>
      <c r="K786" s="39" t="s">
        <v>182</v>
      </c>
      <c r="L786" s="15" t="s">
        <v>2678</v>
      </c>
      <c r="M786" s="15" t="s">
        <v>1174</v>
      </c>
      <c r="N786" s="15" t="s">
        <v>204</v>
      </c>
      <c r="O786" s="54" t="s">
        <v>2679</v>
      </c>
      <c r="P786" s="28">
        <v>5</v>
      </c>
      <c r="Q786" s="21" t="s">
        <v>224</v>
      </c>
      <c r="R786" s="54" t="s">
        <v>2680</v>
      </c>
      <c r="S786" s="54" t="s">
        <v>317</v>
      </c>
      <c r="T786" s="54" t="s">
        <v>249</v>
      </c>
      <c r="U786" s="26"/>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67"/>
      <c r="BG786" s="67"/>
      <c r="BH786" s="67"/>
      <c r="BI786" s="67"/>
      <c r="BJ786" s="67"/>
      <c r="BK786" s="67"/>
      <c r="BL786" s="67"/>
      <c r="BM786" s="67"/>
      <c r="BN786" s="67"/>
      <c r="BO786" s="67"/>
      <c r="BP786" s="67"/>
      <c r="BQ786" s="67"/>
      <c r="BR786" s="67"/>
      <c r="BS786" s="67"/>
      <c r="BT786" s="67"/>
      <c r="BU786" s="67"/>
      <c r="BV786" s="67"/>
      <c r="BW786" s="67"/>
      <c r="BX786" s="67"/>
      <c r="BY786" s="67"/>
      <c r="BZ786" s="67"/>
      <c r="CA786" s="67"/>
      <c r="CB786" s="67"/>
      <c r="CC786" s="67"/>
      <c r="CD786" s="67"/>
      <c r="CE786" s="67"/>
      <c r="CF786" s="67"/>
      <c r="CG786" s="67"/>
      <c r="CH786" s="67"/>
      <c r="CI786" s="67"/>
      <c r="CJ786" s="67"/>
      <c r="CK786" s="67"/>
      <c r="CL786" s="67"/>
      <c r="CM786" s="67"/>
      <c r="CN786" s="67"/>
      <c r="CO786" s="67"/>
      <c r="CP786" s="67"/>
      <c r="CQ786" s="67"/>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67"/>
      <c r="EA786" s="67"/>
      <c r="EB786" s="67"/>
      <c r="EC786" s="67"/>
      <c r="ED786" s="67"/>
      <c r="EE786" s="67"/>
      <c r="EF786" s="67"/>
      <c r="EG786" s="67"/>
      <c r="EH786" s="67"/>
      <c r="EI786" s="67"/>
      <c r="EJ786" s="67"/>
      <c r="EK786" s="67"/>
      <c r="EL786" s="67"/>
      <c r="EM786" s="67"/>
      <c r="EN786" s="67"/>
      <c r="EO786" s="67"/>
      <c r="EP786" s="67"/>
      <c r="EQ786" s="67"/>
      <c r="ER786" s="67"/>
      <c r="ES786" s="67"/>
      <c r="ET786" s="67"/>
      <c r="EU786" s="67"/>
      <c r="EV786" s="67"/>
      <c r="EW786" s="67"/>
      <c r="EX786" s="67"/>
      <c r="EY786" s="67"/>
      <c r="EZ786" s="67"/>
      <c r="FA786" s="67"/>
      <c r="FB786" s="67"/>
      <c r="FC786" s="67"/>
      <c r="FD786" s="67"/>
      <c r="FE786" s="67"/>
      <c r="FF786" s="67"/>
      <c r="FG786" s="67"/>
      <c r="FH786" s="67"/>
      <c r="FI786" s="67"/>
      <c r="FJ786" s="67"/>
      <c r="FK786" s="67"/>
      <c r="FL786" s="67"/>
      <c r="FM786" s="67"/>
      <c r="FN786" s="67"/>
      <c r="FO786" s="67"/>
      <c r="FP786" s="67"/>
      <c r="FQ786" s="67"/>
      <c r="FR786" s="67"/>
      <c r="FS786" s="67"/>
      <c r="FT786" s="67"/>
      <c r="FU786" s="67"/>
      <c r="FV786" s="67"/>
      <c r="FW786" s="67"/>
      <c r="FX786" s="67"/>
      <c r="FY786" s="67"/>
      <c r="FZ786" s="67"/>
      <c r="GA786" s="67"/>
      <c r="GB786" s="67"/>
      <c r="GC786" s="67"/>
      <c r="GD786" s="67"/>
      <c r="GE786" s="67"/>
      <c r="GF786" s="67"/>
      <c r="GG786" s="67"/>
      <c r="GH786" s="67"/>
      <c r="GI786" s="67"/>
      <c r="GJ786" s="67"/>
      <c r="GK786" s="67"/>
      <c r="GL786" s="67"/>
      <c r="GM786" s="67"/>
      <c r="GN786" s="67"/>
      <c r="GO786" s="67"/>
      <c r="GP786" s="67"/>
      <c r="GQ786" s="67"/>
      <c r="GR786" s="67"/>
      <c r="GS786" s="67"/>
      <c r="GT786" s="67"/>
      <c r="GU786" s="67"/>
      <c r="GV786" s="67"/>
      <c r="GW786" s="67"/>
      <c r="GX786" s="67"/>
      <c r="GY786" s="67"/>
      <c r="GZ786" s="67"/>
      <c r="HA786" s="67"/>
      <c r="HB786" s="67"/>
      <c r="HC786" s="67"/>
      <c r="HD786" s="67"/>
      <c r="HE786" s="67"/>
      <c r="HF786" s="67"/>
      <c r="HG786" s="67"/>
      <c r="HH786" s="67"/>
      <c r="HI786" s="67"/>
      <c r="HJ786" s="67"/>
      <c r="HK786" s="67"/>
      <c r="HL786" s="67"/>
      <c r="HM786" s="67"/>
      <c r="HN786" s="67"/>
      <c r="HO786" s="67"/>
      <c r="HP786" s="67"/>
      <c r="HQ786" s="67"/>
      <c r="HR786" s="67"/>
      <c r="HS786" s="67"/>
      <c r="HT786" s="67"/>
      <c r="HU786" s="67"/>
      <c r="HV786" s="67"/>
      <c r="HW786" s="67"/>
      <c r="HX786" s="67"/>
      <c r="HY786" s="67"/>
      <c r="HZ786" s="67"/>
      <c r="IA786" s="67"/>
      <c r="IB786" s="67"/>
      <c r="IC786" s="67"/>
      <c r="ID786" s="67"/>
      <c r="IE786" s="67"/>
      <c r="IF786" s="67"/>
      <c r="IG786" s="67"/>
      <c r="IH786" s="67"/>
      <c r="II786" s="67"/>
      <c r="IJ786" s="67"/>
      <c r="IK786" s="67"/>
      <c r="IL786" s="67"/>
      <c r="IM786" s="67"/>
      <c r="IN786" s="67"/>
      <c r="IO786" s="67"/>
      <c r="IP786" s="67"/>
      <c r="IQ786" s="67"/>
      <c r="IR786" s="67"/>
      <c r="IS786" s="67"/>
      <c r="IT786" s="67"/>
      <c r="IU786" s="67"/>
      <c r="IV786" s="67"/>
      <c r="IW786" s="67"/>
      <c r="IX786" s="67"/>
      <c r="IY786" s="67"/>
      <c r="IZ786" s="67"/>
      <c r="JA786" s="67"/>
      <c r="JB786" s="67"/>
      <c r="JC786" s="67"/>
      <c r="JD786" s="67"/>
      <c r="JE786" s="67"/>
      <c r="JF786" s="67"/>
      <c r="JG786" s="67"/>
      <c r="JH786" s="67"/>
      <c r="JI786" s="67"/>
      <c r="JJ786" s="67"/>
      <c r="JK786" s="67"/>
      <c r="JL786" s="67"/>
      <c r="JM786" s="67"/>
      <c r="JN786" s="67"/>
      <c r="JO786" s="67"/>
      <c r="JP786" s="67"/>
      <c r="JQ786" s="67"/>
      <c r="JR786" s="67"/>
      <c r="JS786" s="67"/>
      <c r="JT786" s="67"/>
      <c r="JU786" s="67"/>
      <c r="JV786" s="67"/>
      <c r="JW786" s="67"/>
      <c r="JX786" s="67"/>
      <c r="JY786" s="67"/>
      <c r="JZ786" s="67"/>
      <c r="KA786" s="67"/>
      <c r="KB786" s="67"/>
      <c r="KC786" s="67"/>
      <c r="KD786" s="67"/>
      <c r="KE786" s="67"/>
      <c r="KF786" s="67"/>
      <c r="KG786" s="67"/>
      <c r="KH786" s="67"/>
      <c r="KI786" s="67"/>
      <c r="KJ786" s="67"/>
      <c r="KK786" s="67"/>
      <c r="KL786" s="67"/>
      <c r="KM786" s="67"/>
      <c r="KN786" s="67"/>
      <c r="KO786" s="67"/>
      <c r="KP786" s="67"/>
      <c r="KQ786" s="67"/>
      <c r="KR786" s="67"/>
      <c r="KS786" s="67"/>
      <c r="KT786" s="67"/>
      <c r="KU786" s="67"/>
      <c r="KV786" s="67"/>
      <c r="KW786" s="67"/>
      <c r="KX786" s="67"/>
      <c r="KY786" s="67"/>
      <c r="KZ786" s="67"/>
      <c r="LA786" s="67"/>
      <c r="LB786" s="67"/>
      <c r="LC786" s="67"/>
      <c r="LD786" s="67"/>
      <c r="LE786" s="67"/>
      <c r="LF786" s="67"/>
      <c r="LG786" s="67"/>
      <c r="LH786" s="67"/>
      <c r="LI786" s="67"/>
      <c r="LJ786" s="67"/>
      <c r="LK786" s="67"/>
      <c r="LL786" s="67"/>
      <c r="LM786" s="67"/>
      <c r="LN786" s="67"/>
      <c r="LO786" s="67"/>
      <c r="LP786" s="67"/>
      <c r="LQ786" s="67"/>
      <c r="LR786" s="67"/>
      <c r="LS786" s="67"/>
      <c r="LT786" s="67"/>
      <c r="LU786" s="67"/>
      <c r="LV786" s="67"/>
      <c r="LW786" s="67"/>
      <c r="LX786" s="67"/>
      <c r="LY786" s="67"/>
      <c r="LZ786" s="67"/>
      <c r="MA786" s="67"/>
      <c r="MB786" s="67"/>
      <c r="MC786" s="67"/>
      <c r="MD786" s="67"/>
      <c r="ME786" s="67"/>
      <c r="MF786" s="67"/>
      <c r="MG786" s="67"/>
      <c r="MH786" s="67"/>
      <c r="MI786" s="67"/>
      <c r="MJ786" s="67"/>
      <c r="MK786" s="67"/>
      <c r="ML786" s="67"/>
      <c r="MM786" s="67"/>
      <c r="MN786" s="67"/>
      <c r="MO786" s="67"/>
      <c r="MP786" s="67"/>
      <c r="MQ786" s="67"/>
      <c r="MR786" s="67"/>
      <c r="MS786" s="67"/>
      <c r="MT786" s="67"/>
      <c r="MU786" s="67"/>
      <c r="MV786" s="67"/>
      <c r="MW786" s="67"/>
      <c r="MX786" s="67"/>
      <c r="MY786" s="67"/>
      <c r="MZ786" s="67"/>
      <c r="NA786" s="67"/>
      <c r="NB786" s="67"/>
      <c r="NC786" s="67"/>
      <c r="ND786" s="67"/>
      <c r="NE786" s="67"/>
      <c r="NF786" s="67"/>
      <c r="NG786" s="67"/>
      <c r="NH786" s="67"/>
      <c r="NI786" s="67"/>
      <c r="NJ786" s="67"/>
      <c r="NK786" s="67"/>
      <c r="NL786" s="67"/>
      <c r="NM786" s="67"/>
      <c r="NN786" s="67"/>
      <c r="NO786" s="67"/>
      <c r="NP786" s="67"/>
      <c r="NQ786" s="67"/>
      <c r="NR786" s="67"/>
      <c r="NS786" s="67"/>
      <c r="NT786" s="67"/>
      <c r="NU786" s="67"/>
      <c r="NV786" s="67"/>
      <c r="NW786" s="67"/>
      <c r="NX786" s="67"/>
      <c r="NY786" s="67"/>
      <c r="NZ786" s="67"/>
      <c r="OA786" s="67"/>
      <c r="OB786" s="67"/>
      <c r="OC786" s="67"/>
      <c r="OD786" s="67"/>
      <c r="OE786" s="67"/>
      <c r="OF786" s="67"/>
      <c r="OG786" s="67"/>
      <c r="OH786" s="67"/>
      <c r="OI786" s="67"/>
      <c r="OJ786" s="67"/>
      <c r="OK786" s="67"/>
      <c r="OL786" s="67"/>
      <c r="OM786" s="67"/>
      <c r="ON786" s="67"/>
      <c r="OO786" s="67"/>
      <c r="OP786" s="67"/>
      <c r="OQ786" s="67"/>
      <c r="OR786" s="67"/>
      <c r="OS786" s="67"/>
      <c r="OT786" s="67"/>
      <c r="OU786" s="67"/>
      <c r="OV786" s="67"/>
      <c r="OW786" s="67"/>
      <c r="OX786" s="67"/>
      <c r="OY786" s="67"/>
      <c r="OZ786" s="67"/>
      <c r="PA786" s="67"/>
      <c r="PB786" s="67"/>
      <c r="PC786" s="67"/>
      <c r="PD786" s="67"/>
      <c r="PE786" s="67"/>
      <c r="PF786" s="67"/>
      <c r="PG786" s="67"/>
      <c r="PH786" s="67"/>
      <c r="PI786" s="67"/>
      <c r="PJ786" s="67"/>
      <c r="PK786" s="67"/>
      <c r="PL786" s="67"/>
      <c r="PM786" s="67"/>
      <c r="PN786" s="67"/>
      <c r="PO786" s="67"/>
      <c r="PP786" s="67"/>
      <c r="PQ786" s="67"/>
      <c r="PR786" s="67"/>
      <c r="PS786" s="67"/>
      <c r="PT786" s="67"/>
      <c r="PU786" s="67"/>
      <c r="PV786" s="67"/>
      <c r="PW786" s="67"/>
      <c r="PX786" s="67"/>
      <c r="PY786" s="67"/>
      <c r="PZ786" s="67"/>
      <c r="QA786" s="67"/>
      <c r="QB786" s="67"/>
      <c r="QC786" s="67"/>
      <c r="QD786" s="67"/>
      <c r="QE786" s="67"/>
      <c r="QF786" s="67"/>
      <c r="QG786" s="67"/>
      <c r="QH786" s="67"/>
      <c r="QI786" s="67"/>
      <c r="QJ786" s="67"/>
      <c r="QK786" s="67"/>
      <c r="QL786" s="67"/>
      <c r="QM786" s="67"/>
      <c r="QN786" s="67"/>
    </row>
    <row r="787" spans="1:456" s="1" customFormat="1" ht="19.5" customHeight="1" x14ac:dyDescent="0.3">
      <c r="A787" s="45" t="s">
        <v>37</v>
      </c>
      <c r="B787" s="31">
        <v>4</v>
      </c>
      <c r="C787" s="31">
        <v>9</v>
      </c>
      <c r="D787" s="31">
        <v>0</v>
      </c>
      <c r="E787" s="31">
        <v>5</v>
      </c>
      <c r="F787" s="99"/>
      <c r="G787" s="99"/>
      <c r="H787" s="14">
        <f t="shared" si="48"/>
        <v>18</v>
      </c>
      <c r="I787" s="45">
        <v>17</v>
      </c>
      <c r="J787" s="22">
        <f t="shared" si="47"/>
        <v>0.33962264150943394</v>
      </c>
      <c r="K787" s="20" t="s">
        <v>182</v>
      </c>
      <c r="L787" s="15" t="s">
        <v>233</v>
      </c>
      <c r="M787" s="15" t="s">
        <v>234</v>
      </c>
      <c r="N787" s="15" t="s">
        <v>235</v>
      </c>
      <c r="O787" s="17" t="s">
        <v>279</v>
      </c>
      <c r="P787" s="20">
        <v>5</v>
      </c>
      <c r="Q787" s="21" t="s">
        <v>223</v>
      </c>
      <c r="R787" s="17" t="s">
        <v>282</v>
      </c>
      <c r="S787" s="17" t="s">
        <v>283</v>
      </c>
      <c r="T787" s="17" t="s">
        <v>269</v>
      </c>
      <c r="U787" s="26"/>
    </row>
    <row r="788" spans="1:456" s="1" customFormat="1" ht="19.5" customHeight="1" x14ac:dyDescent="0.3">
      <c r="A788" s="45" t="s">
        <v>1851</v>
      </c>
      <c r="B788" s="31">
        <v>7</v>
      </c>
      <c r="C788" s="31">
        <v>7</v>
      </c>
      <c r="D788" s="31">
        <v>1</v>
      </c>
      <c r="E788" s="31">
        <v>3</v>
      </c>
      <c r="F788" s="99"/>
      <c r="G788" s="99"/>
      <c r="H788" s="14">
        <f t="shared" si="48"/>
        <v>18</v>
      </c>
      <c r="I788" s="45">
        <v>14</v>
      </c>
      <c r="J788" s="22">
        <f t="shared" si="47"/>
        <v>0.33962264150943394</v>
      </c>
      <c r="K788" s="20" t="s">
        <v>182</v>
      </c>
      <c r="L788" s="15" t="s">
        <v>1852</v>
      </c>
      <c r="M788" s="15" t="s">
        <v>349</v>
      </c>
      <c r="N788" s="15" t="s">
        <v>1070</v>
      </c>
      <c r="O788" s="17" t="s">
        <v>1811</v>
      </c>
      <c r="P788" s="20">
        <v>5</v>
      </c>
      <c r="Q788" s="21" t="s">
        <v>241</v>
      </c>
      <c r="R788" s="17" t="s">
        <v>1813</v>
      </c>
      <c r="S788" s="17" t="s">
        <v>434</v>
      </c>
      <c r="T788" s="17" t="s">
        <v>611</v>
      </c>
      <c r="U788" s="26"/>
    </row>
    <row r="789" spans="1:456" s="1" customFormat="1" ht="19.5" customHeight="1" x14ac:dyDescent="0.3">
      <c r="A789" s="45" t="s">
        <v>28</v>
      </c>
      <c r="B789" s="31">
        <v>9</v>
      </c>
      <c r="C789" s="31">
        <v>8</v>
      </c>
      <c r="D789" s="31">
        <v>0</v>
      </c>
      <c r="E789" s="31">
        <v>1</v>
      </c>
      <c r="F789" s="99"/>
      <c r="G789" s="99"/>
      <c r="H789" s="14">
        <f t="shared" si="48"/>
        <v>18</v>
      </c>
      <c r="I789" s="45">
        <v>14</v>
      </c>
      <c r="J789" s="22">
        <f t="shared" si="47"/>
        <v>0.33962264150943394</v>
      </c>
      <c r="K789" s="20" t="s">
        <v>182</v>
      </c>
      <c r="L789" s="15" t="s">
        <v>1915</v>
      </c>
      <c r="M789" s="15" t="s">
        <v>256</v>
      </c>
      <c r="N789" s="15" t="s">
        <v>1307</v>
      </c>
      <c r="O789" s="17" t="s">
        <v>1896</v>
      </c>
      <c r="P789" s="20">
        <v>5</v>
      </c>
      <c r="Q789" s="21" t="s">
        <v>223</v>
      </c>
      <c r="R789" s="17" t="s">
        <v>1897</v>
      </c>
      <c r="S789" s="17" t="s">
        <v>340</v>
      </c>
      <c r="T789" s="17" t="s">
        <v>1898</v>
      </c>
      <c r="U789" s="58"/>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row>
    <row r="790" spans="1:456" s="1" customFormat="1" ht="19.5" customHeight="1" x14ac:dyDescent="0.3">
      <c r="A790" s="45" t="s">
        <v>24</v>
      </c>
      <c r="B790" s="31">
        <v>8</v>
      </c>
      <c r="C790" s="31">
        <v>8</v>
      </c>
      <c r="D790" s="31">
        <v>2</v>
      </c>
      <c r="E790" s="31">
        <v>0</v>
      </c>
      <c r="F790" s="99"/>
      <c r="G790" s="99"/>
      <c r="H790" s="14">
        <f t="shared" si="48"/>
        <v>18</v>
      </c>
      <c r="I790" s="45">
        <v>11</v>
      </c>
      <c r="J790" s="22">
        <f t="shared" si="47"/>
        <v>0.33962264150943394</v>
      </c>
      <c r="K790" s="118" t="s">
        <v>182</v>
      </c>
      <c r="L790" s="49" t="s">
        <v>2702</v>
      </c>
      <c r="M790" s="49" t="s">
        <v>784</v>
      </c>
      <c r="N790" s="49" t="s">
        <v>201</v>
      </c>
      <c r="O790" s="17" t="s">
        <v>2699</v>
      </c>
      <c r="P790" s="53">
        <v>5</v>
      </c>
      <c r="Q790" s="53">
        <v>2</v>
      </c>
      <c r="R790" s="17" t="s">
        <v>2700</v>
      </c>
      <c r="S790" s="17" t="s">
        <v>256</v>
      </c>
      <c r="T790" s="17" t="s">
        <v>2701</v>
      </c>
      <c r="U790" s="26"/>
    </row>
    <row r="791" spans="1:456" s="1" customFormat="1" ht="19.5" customHeight="1" x14ac:dyDescent="0.3">
      <c r="A791" s="45" t="s">
        <v>32</v>
      </c>
      <c r="B791" s="31">
        <v>9</v>
      </c>
      <c r="C791" s="31">
        <v>9</v>
      </c>
      <c r="D791" s="31">
        <v>0</v>
      </c>
      <c r="E791" s="31">
        <v>0</v>
      </c>
      <c r="F791" s="99"/>
      <c r="G791" s="99"/>
      <c r="H791" s="14">
        <f t="shared" si="48"/>
        <v>18</v>
      </c>
      <c r="I791" s="45">
        <v>11</v>
      </c>
      <c r="J791" s="22">
        <f t="shared" si="47"/>
        <v>0.33962264150943394</v>
      </c>
      <c r="K791" s="20" t="s">
        <v>182</v>
      </c>
      <c r="L791" s="15" t="s">
        <v>1458</v>
      </c>
      <c r="M791" s="15" t="s">
        <v>237</v>
      </c>
      <c r="N791" s="15" t="s">
        <v>1155</v>
      </c>
      <c r="O791" s="17" t="s">
        <v>2222</v>
      </c>
      <c r="P791" s="20">
        <v>5</v>
      </c>
      <c r="Q791" s="21" t="s">
        <v>240</v>
      </c>
      <c r="R791" s="17" t="s">
        <v>2275</v>
      </c>
      <c r="S791" s="17" t="s">
        <v>317</v>
      </c>
      <c r="T791" s="17" t="s">
        <v>2276</v>
      </c>
      <c r="U791" s="26"/>
    </row>
    <row r="792" spans="1:456" s="1" customFormat="1" ht="19.5" customHeight="1" x14ac:dyDescent="0.3">
      <c r="A792" s="45" t="s">
        <v>17</v>
      </c>
      <c r="B792" s="31">
        <v>9</v>
      </c>
      <c r="C792" s="31">
        <v>9</v>
      </c>
      <c r="D792" s="31">
        <v>0</v>
      </c>
      <c r="E792" s="31">
        <v>0</v>
      </c>
      <c r="F792" s="99"/>
      <c r="G792" s="99"/>
      <c r="H792" s="14">
        <f t="shared" si="48"/>
        <v>18</v>
      </c>
      <c r="I792" s="45"/>
      <c r="J792" s="22">
        <f t="shared" si="47"/>
        <v>0.33962264150943394</v>
      </c>
      <c r="K792" s="118" t="s">
        <v>182</v>
      </c>
      <c r="L792" s="15" t="s">
        <v>2545</v>
      </c>
      <c r="M792" s="15" t="s">
        <v>1488</v>
      </c>
      <c r="N792" s="15" t="s">
        <v>210</v>
      </c>
      <c r="O792" s="17" t="s">
        <v>2544</v>
      </c>
      <c r="P792" s="20">
        <v>5</v>
      </c>
      <c r="Q792" s="21" t="s">
        <v>253</v>
      </c>
      <c r="R792" s="17" t="s">
        <v>760</v>
      </c>
      <c r="S792" s="17" t="s">
        <v>1164</v>
      </c>
      <c r="T792" s="17" t="s">
        <v>611</v>
      </c>
      <c r="U792" s="26"/>
    </row>
    <row r="793" spans="1:456" s="1" customFormat="1" ht="19.5" customHeight="1" x14ac:dyDescent="0.3">
      <c r="A793" s="45" t="s">
        <v>17</v>
      </c>
      <c r="B793" s="31">
        <v>10</v>
      </c>
      <c r="C793" s="31">
        <v>7</v>
      </c>
      <c r="D793" s="31">
        <v>1</v>
      </c>
      <c r="E793" s="31">
        <v>0</v>
      </c>
      <c r="F793" s="99"/>
      <c r="G793" s="99"/>
      <c r="H793" s="14">
        <f t="shared" si="48"/>
        <v>18</v>
      </c>
      <c r="I793" s="45">
        <v>2</v>
      </c>
      <c r="J793" s="22">
        <f t="shared" si="47"/>
        <v>0.33962264150943394</v>
      </c>
      <c r="K793" s="20" t="s">
        <v>182</v>
      </c>
      <c r="L793" s="15" t="s">
        <v>1102</v>
      </c>
      <c r="M793" s="15" t="s">
        <v>276</v>
      </c>
      <c r="N793" s="15" t="s">
        <v>280</v>
      </c>
      <c r="O793" s="17" t="s">
        <v>1094</v>
      </c>
      <c r="P793" s="20">
        <v>5</v>
      </c>
      <c r="Q793" s="21" t="s">
        <v>253</v>
      </c>
      <c r="R793" s="17" t="s">
        <v>1101</v>
      </c>
      <c r="S793" s="17" t="s">
        <v>453</v>
      </c>
      <c r="T793" s="17" t="s">
        <v>315</v>
      </c>
      <c r="U793" s="26"/>
    </row>
    <row r="794" spans="1:456" s="1" customFormat="1" ht="19.5" customHeight="1" x14ac:dyDescent="0.3">
      <c r="A794" s="45" t="s">
        <v>36</v>
      </c>
      <c r="B794" s="31">
        <v>12</v>
      </c>
      <c r="C794" s="31">
        <v>6</v>
      </c>
      <c r="D794" s="31">
        <v>0</v>
      </c>
      <c r="E794" s="31"/>
      <c r="F794" s="99"/>
      <c r="G794" s="99"/>
      <c r="H794" s="14">
        <f t="shared" si="48"/>
        <v>18</v>
      </c>
      <c r="I794" s="45">
        <v>13</v>
      </c>
      <c r="J794" s="22">
        <f t="shared" si="47"/>
        <v>0.33962264150943394</v>
      </c>
      <c r="K794" s="20" t="s">
        <v>182</v>
      </c>
      <c r="L794" s="15" t="s">
        <v>1025</v>
      </c>
      <c r="M794" s="15" t="s">
        <v>1026</v>
      </c>
      <c r="N794" s="15" t="s">
        <v>336</v>
      </c>
      <c r="O794" s="17" t="s">
        <v>996</v>
      </c>
      <c r="P794" s="20">
        <v>5</v>
      </c>
      <c r="Q794" s="21" t="s">
        <v>253</v>
      </c>
      <c r="R794" s="17" t="s">
        <v>1007</v>
      </c>
      <c r="S794" s="17" t="s">
        <v>1008</v>
      </c>
      <c r="T794" s="17" t="s">
        <v>1009</v>
      </c>
      <c r="U794" s="26"/>
    </row>
    <row r="795" spans="1:456" s="1" customFormat="1" ht="19.5" customHeight="1" x14ac:dyDescent="0.3">
      <c r="A795" s="45" t="s">
        <v>31</v>
      </c>
      <c r="B795" s="31">
        <v>9</v>
      </c>
      <c r="C795" s="31">
        <v>7</v>
      </c>
      <c r="D795" s="31">
        <v>0</v>
      </c>
      <c r="E795" s="31">
        <v>2</v>
      </c>
      <c r="F795" s="99"/>
      <c r="G795" s="99"/>
      <c r="H795" s="14">
        <f t="shared" si="48"/>
        <v>18</v>
      </c>
      <c r="I795" s="45">
        <v>8</v>
      </c>
      <c r="J795" s="22">
        <f t="shared" si="47"/>
        <v>0.33962264150943394</v>
      </c>
      <c r="K795" s="20" t="s">
        <v>182</v>
      </c>
      <c r="L795" s="15" t="s">
        <v>760</v>
      </c>
      <c r="M795" s="15" t="s">
        <v>761</v>
      </c>
      <c r="N795" s="15" t="s">
        <v>267</v>
      </c>
      <c r="O795" s="17" t="s">
        <v>752</v>
      </c>
      <c r="P795" s="20">
        <v>5</v>
      </c>
      <c r="Q795" s="21" t="s">
        <v>240</v>
      </c>
      <c r="R795" s="17" t="s">
        <v>753</v>
      </c>
      <c r="S795" s="17" t="s">
        <v>754</v>
      </c>
      <c r="T795" s="17" t="s">
        <v>235</v>
      </c>
      <c r="U795" s="26"/>
    </row>
    <row r="796" spans="1:456" s="1" customFormat="1" ht="19.5" customHeight="1" x14ac:dyDescent="0.3">
      <c r="A796" s="45" t="s">
        <v>22</v>
      </c>
      <c r="B796" s="31">
        <v>11</v>
      </c>
      <c r="C796" s="31">
        <v>6</v>
      </c>
      <c r="D796" s="31">
        <v>0</v>
      </c>
      <c r="E796" s="31">
        <v>0</v>
      </c>
      <c r="F796" s="99"/>
      <c r="G796" s="99"/>
      <c r="H796" s="14">
        <f t="shared" si="48"/>
        <v>17</v>
      </c>
      <c r="I796" s="45">
        <v>15</v>
      </c>
      <c r="J796" s="22">
        <f t="shared" si="47"/>
        <v>0.32075471698113206</v>
      </c>
      <c r="K796" s="20" t="s">
        <v>182</v>
      </c>
      <c r="L796" s="15" t="s">
        <v>1853</v>
      </c>
      <c r="M796" s="15" t="s">
        <v>351</v>
      </c>
      <c r="N796" s="15" t="s">
        <v>1854</v>
      </c>
      <c r="O796" s="17" t="s">
        <v>1811</v>
      </c>
      <c r="P796" s="20">
        <v>5</v>
      </c>
      <c r="Q796" s="21" t="s">
        <v>224</v>
      </c>
      <c r="R796" s="17" t="s">
        <v>1834</v>
      </c>
      <c r="S796" s="17" t="s">
        <v>521</v>
      </c>
      <c r="T796" s="17" t="s">
        <v>593</v>
      </c>
      <c r="U796" s="26"/>
    </row>
    <row r="797" spans="1:456" s="1" customFormat="1" ht="19.5" customHeight="1" x14ac:dyDescent="0.3">
      <c r="A797" s="45" t="s">
        <v>22</v>
      </c>
      <c r="B797" s="31">
        <v>11</v>
      </c>
      <c r="C797" s="31">
        <v>6</v>
      </c>
      <c r="D797" s="31">
        <v>0</v>
      </c>
      <c r="E797" s="31">
        <v>0</v>
      </c>
      <c r="F797" s="99"/>
      <c r="G797" s="99"/>
      <c r="H797" s="14">
        <f t="shared" si="48"/>
        <v>17</v>
      </c>
      <c r="I797" s="45">
        <v>14</v>
      </c>
      <c r="J797" s="22">
        <f t="shared" si="47"/>
        <v>0.32075471698113206</v>
      </c>
      <c r="K797" s="20" t="s">
        <v>182</v>
      </c>
      <c r="L797" s="15" t="s">
        <v>1027</v>
      </c>
      <c r="M797" s="15" t="s">
        <v>322</v>
      </c>
      <c r="N797" s="15" t="s">
        <v>443</v>
      </c>
      <c r="O797" s="17" t="s">
        <v>996</v>
      </c>
      <c r="P797" s="20">
        <v>5</v>
      </c>
      <c r="Q797" s="21" t="s">
        <v>240</v>
      </c>
      <c r="R797" s="17" t="s">
        <v>1007</v>
      </c>
      <c r="S797" s="17" t="s">
        <v>1008</v>
      </c>
      <c r="T797" s="17" t="s">
        <v>1009</v>
      </c>
      <c r="U797" s="26"/>
    </row>
    <row r="798" spans="1:456" s="1" customFormat="1" ht="19.5" customHeight="1" x14ac:dyDescent="0.3">
      <c r="A798" s="45" t="s">
        <v>1855</v>
      </c>
      <c r="B798" s="31">
        <v>3</v>
      </c>
      <c r="C798" s="31">
        <v>7</v>
      </c>
      <c r="D798" s="31">
        <v>0</v>
      </c>
      <c r="E798" s="31">
        <v>7</v>
      </c>
      <c r="F798" s="99"/>
      <c r="G798" s="99"/>
      <c r="H798" s="14">
        <f t="shared" si="48"/>
        <v>17</v>
      </c>
      <c r="I798" s="45">
        <v>15</v>
      </c>
      <c r="J798" s="22">
        <f t="shared" si="47"/>
        <v>0.32075471698113206</v>
      </c>
      <c r="K798" s="20" t="s">
        <v>182</v>
      </c>
      <c r="L798" s="15" t="s">
        <v>1856</v>
      </c>
      <c r="M798" s="15" t="s">
        <v>1857</v>
      </c>
      <c r="N798" s="15" t="s">
        <v>334</v>
      </c>
      <c r="O798" s="17" t="s">
        <v>1811</v>
      </c>
      <c r="P798" s="20">
        <v>5</v>
      </c>
      <c r="Q798" s="21" t="s">
        <v>842</v>
      </c>
      <c r="R798" s="17" t="s">
        <v>1813</v>
      </c>
      <c r="S798" s="17" t="s">
        <v>434</v>
      </c>
      <c r="T798" s="17" t="s">
        <v>611</v>
      </c>
      <c r="U798" s="26"/>
    </row>
    <row r="799" spans="1:456" s="1" customFormat="1" ht="19.5" customHeight="1" x14ac:dyDescent="0.3">
      <c r="A799" s="45" t="s">
        <v>22</v>
      </c>
      <c r="B799" s="31">
        <v>3</v>
      </c>
      <c r="C799" s="31">
        <v>4</v>
      </c>
      <c r="D799" s="31">
        <v>0</v>
      </c>
      <c r="E799" s="31">
        <v>10</v>
      </c>
      <c r="F799" s="99"/>
      <c r="G799" s="99"/>
      <c r="H799" s="14">
        <f t="shared" si="48"/>
        <v>17</v>
      </c>
      <c r="I799" s="45">
        <v>19</v>
      </c>
      <c r="J799" s="22">
        <f t="shared" si="47"/>
        <v>0.32075471698113206</v>
      </c>
      <c r="K799" s="118" t="s">
        <v>182</v>
      </c>
      <c r="L799" s="15" t="s">
        <v>2639</v>
      </c>
      <c r="M799" s="15" t="s">
        <v>226</v>
      </c>
      <c r="N799" s="15" t="s">
        <v>210</v>
      </c>
      <c r="O799" s="17" t="s">
        <v>2586</v>
      </c>
      <c r="P799" s="20">
        <v>5</v>
      </c>
      <c r="Q799" s="21" t="s">
        <v>223</v>
      </c>
      <c r="R799" s="17" t="s">
        <v>2587</v>
      </c>
      <c r="S799" s="17" t="s">
        <v>317</v>
      </c>
      <c r="T799" s="17" t="s">
        <v>662</v>
      </c>
      <c r="U799" s="26"/>
    </row>
    <row r="800" spans="1:456" s="1" customFormat="1" ht="19.5" customHeight="1" x14ac:dyDescent="0.3">
      <c r="A800" s="45" t="s">
        <v>18</v>
      </c>
      <c r="B800" s="31">
        <v>5</v>
      </c>
      <c r="C800" s="31">
        <v>7</v>
      </c>
      <c r="D800" s="31">
        <v>0</v>
      </c>
      <c r="E800" s="31">
        <v>5</v>
      </c>
      <c r="F800" s="99"/>
      <c r="G800" s="99"/>
      <c r="H800" s="14">
        <f t="shared" si="48"/>
        <v>17</v>
      </c>
      <c r="I800" s="45">
        <v>7</v>
      </c>
      <c r="J800" s="22">
        <f t="shared" si="47"/>
        <v>0.32075471698113206</v>
      </c>
      <c r="K800" s="20" t="s">
        <v>182</v>
      </c>
      <c r="L800" s="15" t="s">
        <v>1673</v>
      </c>
      <c r="M800" s="15" t="s">
        <v>274</v>
      </c>
      <c r="N800" s="15" t="s">
        <v>286</v>
      </c>
      <c r="O800" s="17" t="s">
        <v>1633</v>
      </c>
      <c r="P800" s="20">
        <v>5</v>
      </c>
      <c r="Q800" s="21" t="s">
        <v>224</v>
      </c>
      <c r="R800" s="17" t="s">
        <v>1668</v>
      </c>
      <c r="S800" s="17" t="s">
        <v>515</v>
      </c>
      <c r="T800" s="17" t="s">
        <v>201</v>
      </c>
      <c r="U800" s="26"/>
    </row>
    <row r="801" spans="1:21" s="1" customFormat="1" ht="19.5" customHeight="1" x14ac:dyDescent="0.3">
      <c r="A801" s="45" t="s">
        <v>34</v>
      </c>
      <c r="B801" s="31">
        <v>6</v>
      </c>
      <c r="C801" s="31">
        <v>8</v>
      </c>
      <c r="D801" s="31">
        <v>1</v>
      </c>
      <c r="E801" s="31">
        <v>2</v>
      </c>
      <c r="F801" s="99"/>
      <c r="G801" s="99"/>
      <c r="H801" s="14">
        <f t="shared" si="48"/>
        <v>17</v>
      </c>
      <c r="I801" s="45">
        <v>19</v>
      </c>
      <c r="J801" s="22">
        <f t="shared" si="47"/>
        <v>0.32075471698113206</v>
      </c>
      <c r="K801" s="118" t="s">
        <v>182</v>
      </c>
      <c r="L801" s="15" t="s">
        <v>2640</v>
      </c>
      <c r="M801" s="15" t="s">
        <v>640</v>
      </c>
      <c r="N801" s="15" t="s">
        <v>286</v>
      </c>
      <c r="O801" s="17" t="s">
        <v>2586</v>
      </c>
      <c r="P801" s="20">
        <v>5</v>
      </c>
      <c r="Q801" s="21" t="s">
        <v>223</v>
      </c>
      <c r="R801" s="17" t="s">
        <v>2587</v>
      </c>
      <c r="S801" s="17" t="s">
        <v>317</v>
      </c>
      <c r="T801" s="17" t="s">
        <v>662</v>
      </c>
      <c r="U801" s="26"/>
    </row>
    <row r="802" spans="1:21" s="1" customFormat="1" ht="19.5" customHeight="1" x14ac:dyDescent="0.3">
      <c r="A802" s="45" t="s">
        <v>25</v>
      </c>
      <c r="B802" s="31">
        <v>7</v>
      </c>
      <c r="C802" s="31">
        <v>8</v>
      </c>
      <c r="D802" s="31">
        <v>2</v>
      </c>
      <c r="E802" s="31">
        <v>0</v>
      </c>
      <c r="F802" s="99"/>
      <c r="G802" s="99"/>
      <c r="H802" s="14">
        <f t="shared" si="48"/>
        <v>17</v>
      </c>
      <c r="I802" s="45">
        <v>12</v>
      </c>
      <c r="J802" s="22">
        <f t="shared" si="47"/>
        <v>0.32075471698113206</v>
      </c>
      <c r="K802" s="20" t="s">
        <v>182</v>
      </c>
      <c r="L802" s="15" t="s">
        <v>190</v>
      </c>
      <c r="M802" s="15" t="s">
        <v>720</v>
      </c>
      <c r="N802" s="15" t="s">
        <v>690</v>
      </c>
      <c r="O802" s="17" t="s">
        <v>2222</v>
      </c>
      <c r="P802" s="20">
        <v>5</v>
      </c>
      <c r="Q802" s="21" t="s">
        <v>223</v>
      </c>
      <c r="R802" s="17" t="s">
        <v>2275</v>
      </c>
      <c r="S802" s="17" t="s">
        <v>317</v>
      </c>
      <c r="T802" s="17" t="s">
        <v>2276</v>
      </c>
      <c r="U802" s="26"/>
    </row>
    <row r="803" spans="1:21" s="1" customFormat="1" ht="19.5" customHeight="1" x14ac:dyDescent="0.3">
      <c r="A803" s="45" t="s">
        <v>17</v>
      </c>
      <c r="B803" s="31">
        <v>5</v>
      </c>
      <c r="C803" s="31">
        <v>8</v>
      </c>
      <c r="D803" s="31">
        <v>0</v>
      </c>
      <c r="E803" s="31">
        <v>4</v>
      </c>
      <c r="F803" s="99"/>
      <c r="G803" s="99"/>
      <c r="H803" s="14">
        <f t="shared" si="48"/>
        <v>17</v>
      </c>
      <c r="I803" s="45">
        <v>4</v>
      </c>
      <c r="J803" s="22">
        <f t="shared" si="47"/>
        <v>0.32075471698113206</v>
      </c>
      <c r="K803" s="20" t="s">
        <v>182</v>
      </c>
      <c r="L803" s="15" t="s">
        <v>1976</v>
      </c>
      <c r="M803" s="15" t="s">
        <v>222</v>
      </c>
      <c r="N803" s="15" t="s">
        <v>215</v>
      </c>
      <c r="O803" s="17" t="s">
        <v>2141</v>
      </c>
      <c r="P803" s="20">
        <v>5</v>
      </c>
      <c r="Q803" s="21" t="s">
        <v>223</v>
      </c>
      <c r="R803" s="17" t="s">
        <v>2142</v>
      </c>
      <c r="S803" s="17" t="s">
        <v>521</v>
      </c>
      <c r="T803" s="17" t="s">
        <v>1265</v>
      </c>
      <c r="U803" s="26"/>
    </row>
    <row r="804" spans="1:21" s="1" customFormat="1" ht="19.5" customHeight="1" x14ac:dyDescent="0.3">
      <c r="A804" s="45" t="s">
        <v>20</v>
      </c>
      <c r="B804" s="31">
        <v>6</v>
      </c>
      <c r="C804" s="31">
        <v>9</v>
      </c>
      <c r="D804" s="31">
        <v>0</v>
      </c>
      <c r="E804" s="31">
        <v>2</v>
      </c>
      <c r="F804" s="99"/>
      <c r="G804" s="99"/>
      <c r="H804" s="14">
        <f t="shared" si="48"/>
        <v>17</v>
      </c>
      <c r="I804" s="45">
        <v>9</v>
      </c>
      <c r="J804" s="22">
        <f t="shared" si="47"/>
        <v>0.32075471698113206</v>
      </c>
      <c r="K804" s="20" t="s">
        <v>182</v>
      </c>
      <c r="L804" s="15" t="s">
        <v>762</v>
      </c>
      <c r="M804" s="15" t="s">
        <v>338</v>
      </c>
      <c r="N804" s="15" t="s">
        <v>267</v>
      </c>
      <c r="O804" s="17" t="s">
        <v>752</v>
      </c>
      <c r="P804" s="20">
        <v>5</v>
      </c>
      <c r="Q804" s="21" t="s">
        <v>253</v>
      </c>
      <c r="R804" s="17" t="s">
        <v>753</v>
      </c>
      <c r="S804" s="17" t="s">
        <v>754</v>
      </c>
      <c r="T804" s="17" t="s">
        <v>235</v>
      </c>
      <c r="U804" s="26"/>
    </row>
    <row r="805" spans="1:21" s="1" customFormat="1" ht="19.5" customHeight="1" x14ac:dyDescent="0.3">
      <c r="A805" s="45" t="s">
        <v>1858</v>
      </c>
      <c r="B805" s="31">
        <v>7</v>
      </c>
      <c r="C805" s="31">
        <v>8</v>
      </c>
      <c r="D805" s="31">
        <v>0</v>
      </c>
      <c r="E805" s="31">
        <v>2</v>
      </c>
      <c r="F805" s="99"/>
      <c r="G805" s="99"/>
      <c r="H805" s="14">
        <f t="shared" si="48"/>
        <v>17</v>
      </c>
      <c r="I805" s="45">
        <v>15</v>
      </c>
      <c r="J805" s="22">
        <f t="shared" si="47"/>
        <v>0.32075471698113206</v>
      </c>
      <c r="K805" s="20" t="s">
        <v>182</v>
      </c>
      <c r="L805" s="15" t="s">
        <v>1859</v>
      </c>
      <c r="M805" s="15" t="s">
        <v>619</v>
      </c>
      <c r="N805" s="15" t="s">
        <v>210</v>
      </c>
      <c r="O805" s="17" t="s">
        <v>1811</v>
      </c>
      <c r="P805" s="20">
        <v>5</v>
      </c>
      <c r="Q805" s="21" t="s">
        <v>842</v>
      </c>
      <c r="R805" s="17" t="s">
        <v>1813</v>
      </c>
      <c r="S805" s="17" t="s">
        <v>434</v>
      </c>
      <c r="T805" s="17" t="s">
        <v>611</v>
      </c>
      <c r="U805" s="26"/>
    </row>
    <row r="806" spans="1:21" s="1" customFormat="1" ht="19.5" customHeight="1" x14ac:dyDescent="0.3">
      <c r="A806" s="45" t="s">
        <v>22</v>
      </c>
      <c r="B806" s="31">
        <v>10</v>
      </c>
      <c r="C806" s="31">
        <v>7</v>
      </c>
      <c r="D806" s="31">
        <v>0</v>
      </c>
      <c r="E806" s="31">
        <v>0</v>
      </c>
      <c r="F806" s="99"/>
      <c r="G806" s="99"/>
      <c r="H806" s="14">
        <f t="shared" si="48"/>
        <v>17</v>
      </c>
      <c r="I806" s="45">
        <v>18</v>
      </c>
      <c r="J806" s="22">
        <f t="shared" si="47"/>
        <v>0.32075471698113206</v>
      </c>
      <c r="K806" s="20" t="s">
        <v>182</v>
      </c>
      <c r="L806" s="15" t="s">
        <v>231</v>
      </c>
      <c r="M806" s="15" t="s">
        <v>232</v>
      </c>
      <c r="N806" s="15" t="s">
        <v>210</v>
      </c>
      <c r="O806" s="17" t="s">
        <v>279</v>
      </c>
      <c r="P806" s="20">
        <v>5</v>
      </c>
      <c r="Q806" s="21" t="s">
        <v>223</v>
      </c>
      <c r="R806" s="17" t="s">
        <v>282</v>
      </c>
      <c r="S806" s="17" t="s">
        <v>283</v>
      </c>
      <c r="T806" s="17" t="s">
        <v>269</v>
      </c>
      <c r="U806" s="26"/>
    </row>
    <row r="807" spans="1:21" s="1" customFormat="1" ht="19.5" customHeight="1" x14ac:dyDescent="0.3">
      <c r="A807" s="45" t="s">
        <v>718</v>
      </c>
      <c r="B807" s="31">
        <v>2</v>
      </c>
      <c r="C807" s="31">
        <v>8</v>
      </c>
      <c r="D807" s="31">
        <v>0</v>
      </c>
      <c r="E807" s="31">
        <v>7</v>
      </c>
      <c r="F807" s="99"/>
      <c r="G807" s="99"/>
      <c r="H807" s="14">
        <f t="shared" si="48"/>
        <v>17</v>
      </c>
      <c r="I807" s="45">
        <v>6</v>
      </c>
      <c r="J807" s="22">
        <f t="shared" si="47"/>
        <v>0.32075471698113206</v>
      </c>
      <c r="K807" s="20" t="s">
        <v>182</v>
      </c>
      <c r="L807" s="15" t="s">
        <v>719</v>
      </c>
      <c r="M807" s="15" t="s">
        <v>720</v>
      </c>
      <c r="N807" s="15" t="s">
        <v>201</v>
      </c>
      <c r="O807" s="17" t="s">
        <v>708</v>
      </c>
      <c r="P807" s="20">
        <v>5</v>
      </c>
      <c r="Q807" s="21" t="s">
        <v>253</v>
      </c>
      <c r="R807" s="17" t="s">
        <v>709</v>
      </c>
      <c r="S807" s="17" t="s">
        <v>710</v>
      </c>
      <c r="T807" s="17" t="s">
        <v>662</v>
      </c>
      <c r="U807" s="26"/>
    </row>
    <row r="808" spans="1:21" s="1" customFormat="1" ht="19.5" customHeight="1" x14ac:dyDescent="0.3">
      <c r="A808" s="45" t="s">
        <v>29</v>
      </c>
      <c r="B808" s="31">
        <v>9</v>
      </c>
      <c r="C808" s="31">
        <v>8</v>
      </c>
      <c r="D808" s="31">
        <v>0</v>
      </c>
      <c r="E808" s="31">
        <v>0</v>
      </c>
      <c r="F808" s="99"/>
      <c r="G808" s="99"/>
      <c r="H808" s="14">
        <f t="shared" si="48"/>
        <v>17</v>
      </c>
      <c r="I808" s="45">
        <v>10</v>
      </c>
      <c r="J808" s="22">
        <f t="shared" si="47"/>
        <v>0.32075471698113206</v>
      </c>
      <c r="K808" s="20" t="s">
        <v>182</v>
      </c>
      <c r="L808" s="15" t="s">
        <v>1140</v>
      </c>
      <c r="M808" s="15" t="s">
        <v>272</v>
      </c>
      <c r="N808" s="15" t="s">
        <v>201</v>
      </c>
      <c r="O808" s="17" t="s">
        <v>1122</v>
      </c>
      <c r="P808" s="20">
        <v>5</v>
      </c>
      <c r="Q808" s="21" t="s">
        <v>240</v>
      </c>
      <c r="R808" s="17" t="s">
        <v>1123</v>
      </c>
      <c r="S808" s="17" t="s">
        <v>1124</v>
      </c>
      <c r="T808" s="17" t="s">
        <v>406</v>
      </c>
      <c r="U808" s="26"/>
    </row>
    <row r="809" spans="1:21" s="1" customFormat="1" ht="19.5" customHeight="1" x14ac:dyDescent="0.3">
      <c r="A809" s="45" t="s">
        <v>21</v>
      </c>
      <c r="B809" s="31">
        <v>7</v>
      </c>
      <c r="C809" s="31">
        <v>7</v>
      </c>
      <c r="D809" s="31">
        <v>1</v>
      </c>
      <c r="E809" s="31">
        <v>2</v>
      </c>
      <c r="F809" s="99"/>
      <c r="G809" s="99"/>
      <c r="H809" s="14">
        <f t="shared" si="48"/>
        <v>17</v>
      </c>
      <c r="I809" s="45">
        <v>15</v>
      </c>
      <c r="J809" s="22">
        <f t="shared" si="47"/>
        <v>0.32075471698113206</v>
      </c>
      <c r="K809" s="20" t="s">
        <v>182</v>
      </c>
      <c r="L809" s="15" t="s">
        <v>850</v>
      </c>
      <c r="M809" s="15" t="s">
        <v>584</v>
      </c>
      <c r="N809" s="15" t="s">
        <v>281</v>
      </c>
      <c r="O809" s="17" t="s">
        <v>1811</v>
      </c>
      <c r="P809" s="20">
        <v>5</v>
      </c>
      <c r="Q809" s="21" t="s">
        <v>223</v>
      </c>
      <c r="R809" s="17" t="s">
        <v>1846</v>
      </c>
      <c r="S809" s="17" t="s">
        <v>535</v>
      </c>
      <c r="T809" s="17" t="s">
        <v>1847</v>
      </c>
      <c r="U809" s="26"/>
    </row>
    <row r="810" spans="1:21" s="1" customFormat="1" ht="19.5" customHeight="1" x14ac:dyDescent="0.3">
      <c r="A810" s="45" t="s">
        <v>30</v>
      </c>
      <c r="B810" s="31">
        <v>8</v>
      </c>
      <c r="C810" s="31">
        <v>9</v>
      </c>
      <c r="D810" s="31">
        <v>0</v>
      </c>
      <c r="E810" s="31">
        <v>0</v>
      </c>
      <c r="F810" s="99"/>
      <c r="G810" s="99"/>
      <c r="H810" s="14">
        <f t="shared" si="48"/>
        <v>17</v>
      </c>
      <c r="I810" s="45">
        <v>10</v>
      </c>
      <c r="J810" s="22">
        <f t="shared" si="47"/>
        <v>0.32075471698113206</v>
      </c>
      <c r="K810" s="20" t="s">
        <v>182</v>
      </c>
      <c r="L810" s="15" t="s">
        <v>1141</v>
      </c>
      <c r="M810" s="15" t="s">
        <v>1142</v>
      </c>
      <c r="N810" s="15" t="s">
        <v>1143</v>
      </c>
      <c r="O810" s="17" t="s">
        <v>1122</v>
      </c>
      <c r="P810" s="20">
        <v>5</v>
      </c>
      <c r="Q810" s="21" t="s">
        <v>253</v>
      </c>
      <c r="R810" s="17" t="s">
        <v>1123</v>
      </c>
      <c r="S810" s="17" t="s">
        <v>1124</v>
      </c>
      <c r="T810" s="17" t="s">
        <v>406</v>
      </c>
      <c r="U810" s="26"/>
    </row>
    <row r="811" spans="1:21" s="1" customFormat="1" ht="19.5" customHeight="1" x14ac:dyDescent="0.3">
      <c r="A811" s="45" t="s">
        <v>17</v>
      </c>
      <c r="B811" s="31">
        <v>9</v>
      </c>
      <c r="C811" s="31">
        <v>3</v>
      </c>
      <c r="D811" s="31">
        <v>2</v>
      </c>
      <c r="E811" s="31">
        <v>2</v>
      </c>
      <c r="F811" s="99"/>
      <c r="G811" s="99"/>
      <c r="H811" s="14">
        <f t="shared" si="48"/>
        <v>16</v>
      </c>
      <c r="I811" s="45">
        <v>4</v>
      </c>
      <c r="J811" s="22">
        <f t="shared" si="47"/>
        <v>0.30188679245283018</v>
      </c>
      <c r="K811" s="20" t="s">
        <v>182</v>
      </c>
      <c r="L811" s="15" t="s">
        <v>1332</v>
      </c>
      <c r="M811" s="15" t="s">
        <v>373</v>
      </c>
      <c r="N811" s="15" t="s">
        <v>1333</v>
      </c>
      <c r="O811" s="17" t="s">
        <v>1346</v>
      </c>
      <c r="P811" s="20">
        <v>5</v>
      </c>
      <c r="Q811" s="21" t="s">
        <v>253</v>
      </c>
      <c r="R811" s="17" t="s">
        <v>1334</v>
      </c>
      <c r="S811" s="17" t="s">
        <v>516</v>
      </c>
      <c r="T811" s="17" t="s">
        <v>387</v>
      </c>
      <c r="U811" s="26"/>
    </row>
    <row r="812" spans="1:21" s="1" customFormat="1" ht="19.5" customHeight="1" x14ac:dyDescent="0.3">
      <c r="A812" s="45" t="s">
        <v>32</v>
      </c>
      <c r="B812" s="31">
        <v>4</v>
      </c>
      <c r="C812" s="31">
        <v>8</v>
      </c>
      <c r="D812" s="31">
        <v>0</v>
      </c>
      <c r="E812" s="31">
        <v>4</v>
      </c>
      <c r="F812" s="99"/>
      <c r="G812" s="99"/>
      <c r="H812" s="14">
        <f t="shared" si="48"/>
        <v>16</v>
      </c>
      <c r="I812" s="45">
        <v>12</v>
      </c>
      <c r="J812" s="22">
        <f t="shared" si="47"/>
        <v>0.30188679245283018</v>
      </c>
      <c r="K812" s="118" t="s">
        <v>182</v>
      </c>
      <c r="L812" s="15" t="s">
        <v>827</v>
      </c>
      <c r="M812" s="15" t="s">
        <v>209</v>
      </c>
      <c r="N812" s="15" t="s">
        <v>210</v>
      </c>
      <c r="O812" s="17" t="s">
        <v>801</v>
      </c>
      <c r="P812" s="20">
        <v>5</v>
      </c>
      <c r="Q812" s="21" t="s">
        <v>223</v>
      </c>
      <c r="R812" s="17" t="s">
        <v>2464</v>
      </c>
      <c r="S812" s="17"/>
      <c r="T812" s="17"/>
      <c r="U812" s="26"/>
    </row>
    <row r="813" spans="1:21" s="1" customFormat="1" ht="19.5" customHeight="1" x14ac:dyDescent="0.3">
      <c r="A813" s="45" t="s">
        <v>30</v>
      </c>
      <c r="B813" s="31">
        <v>8</v>
      </c>
      <c r="C813" s="31">
        <v>8</v>
      </c>
      <c r="D813" s="31">
        <v>0</v>
      </c>
      <c r="E813" s="31">
        <v>0</v>
      </c>
      <c r="F813" s="99"/>
      <c r="G813" s="99"/>
      <c r="H813" s="14">
        <f t="shared" ref="H813:H844" si="49">B813+C813+D813+E813</f>
        <v>16</v>
      </c>
      <c r="I813" s="45">
        <v>16</v>
      </c>
      <c r="J813" s="22">
        <f t="shared" si="47"/>
        <v>0.30188679245283018</v>
      </c>
      <c r="K813" s="20" t="s">
        <v>182</v>
      </c>
      <c r="L813" s="15" t="s">
        <v>1029</v>
      </c>
      <c r="M813" s="15" t="s">
        <v>544</v>
      </c>
      <c r="N813" s="15" t="s">
        <v>1030</v>
      </c>
      <c r="O813" s="17" t="s">
        <v>996</v>
      </c>
      <c r="P813" s="20">
        <v>5</v>
      </c>
      <c r="Q813" s="21" t="s">
        <v>253</v>
      </c>
      <c r="R813" s="17" t="s">
        <v>1007</v>
      </c>
      <c r="S813" s="17" t="s">
        <v>1008</v>
      </c>
      <c r="T813" s="17" t="s">
        <v>1009</v>
      </c>
      <c r="U813" s="26"/>
    </row>
    <row r="814" spans="1:21" s="1" customFormat="1" ht="19.5" customHeight="1" x14ac:dyDescent="0.3">
      <c r="A814" s="45" t="s">
        <v>23</v>
      </c>
      <c r="B814" s="31">
        <v>7</v>
      </c>
      <c r="C814" s="31">
        <v>9</v>
      </c>
      <c r="D814" s="31">
        <v>0</v>
      </c>
      <c r="E814" s="31">
        <v>0</v>
      </c>
      <c r="F814" s="99"/>
      <c r="G814" s="99"/>
      <c r="H814" s="14">
        <f t="shared" si="49"/>
        <v>16</v>
      </c>
      <c r="I814" s="45">
        <v>8</v>
      </c>
      <c r="J814" s="22">
        <f t="shared" si="47"/>
        <v>0.30188679245283018</v>
      </c>
      <c r="K814" s="118" t="s">
        <v>182</v>
      </c>
      <c r="L814" s="15" t="s">
        <v>2115</v>
      </c>
      <c r="M814" s="15" t="s">
        <v>206</v>
      </c>
      <c r="N814" s="15" t="s">
        <v>201</v>
      </c>
      <c r="O814" s="17" t="s">
        <v>2095</v>
      </c>
      <c r="P814" s="20">
        <v>5</v>
      </c>
      <c r="Q814" s="21" t="s">
        <v>224</v>
      </c>
      <c r="R814" s="17" t="s">
        <v>2579</v>
      </c>
      <c r="S814" s="17" t="s">
        <v>214</v>
      </c>
      <c r="T814" s="17" t="s">
        <v>387</v>
      </c>
      <c r="U814" s="26"/>
    </row>
    <row r="815" spans="1:21" s="1" customFormat="1" ht="19.5" customHeight="1" x14ac:dyDescent="0.3">
      <c r="A815" s="45" t="s">
        <v>19</v>
      </c>
      <c r="B815" s="31">
        <v>9</v>
      </c>
      <c r="C815" s="31">
        <v>3</v>
      </c>
      <c r="D815" s="31">
        <v>3</v>
      </c>
      <c r="E815" s="31">
        <v>1</v>
      </c>
      <c r="F815" s="99"/>
      <c r="G815" s="99"/>
      <c r="H815" s="14">
        <f t="shared" si="49"/>
        <v>16</v>
      </c>
      <c r="I815" s="45">
        <v>4</v>
      </c>
      <c r="J815" s="22">
        <f t="shared" si="47"/>
        <v>0.30188679245283018</v>
      </c>
      <c r="K815" s="20" t="s">
        <v>182</v>
      </c>
      <c r="L815" s="15" t="s">
        <v>1335</v>
      </c>
      <c r="M815" s="15" t="s">
        <v>314</v>
      </c>
      <c r="N815" s="15" t="s">
        <v>210</v>
      </c>
      <c r="O815" s="17" t="s">
        <v>1346</v>
      </c>
      <c r="P815" s="20">
        <v>5</v>
      </c>
      <c r="Q815" s="21" t="s">
        <v>253</v>
      </c>
      <c r="R815" s="17" t="s">
        <v>1334</v>
      </c>
      <c r="S815" s="17" t="s">
        <v>516</v>
      </c>
      <c r="T815" s="17" t="s">
        <v>387</v>
      </c>
      <c r="U815" s="26"/>
    </row>
    <row r="816" spans="1:21" s="1" customFormat="1" ht="19.5" customHeight="1" x14ac:dyDescent="0.3">
      <c r="A816" s="45" t="s">
        <v>23</v>
      </c>
      <c r="B816" s="31">
        <v>9</v>
      </c>
      <c r="C816" s="31">
        <v>7</v>
      </c>
      <c r="D816" s="31">
        <v>0</v>
      </c>
      <c r="E816" s="31">
        <v>0</v>
      </c>
      <c r="F816" s="99"/>
      <c r="G816" s="99"/>
      <c r="H816" s="14">
        <f t="shared" si="49"/>
        <v>16</v>
      </c>
      <c r="I816" s="45">
        <v>9</v>
      </c>
      <c r="J816" s="22">
        <f t="shared" si="47"/>
        <v>0.30188679245283018</v>
      </c>
      <c r="K816" s="20" t="s">
        <v>182</v>
      </c>
      <c r="L816" s="15" t="s">
        <v>2011</v>
      </c>
      <c r="M816" s="15" t="s">
        <v>272</v>
      </c>
      <c r="N816" s="15" t="s">
        <v>198</v>
      </c>
      <c r="O816" s="17" t="s">
        <v>1975</v>
      </c>
      <c r="P816" s="20">
        <v>5</v>
      </c>
      <c r="Q816" s="21" t="s">
        <v>382</v>
      </c>
      <c r="R816" s="17" t="s">
        <v>2001</v>
      </c>
      <c r="S816" s="17" t="s">
        <v>2002</v>
      </c>
      <c r="T816" s="17" t="s">
        <v>662</v>
      </c>
      <c r="U816" s="26"/>
    </row>
    <row r="817" spans="1:21" s="1" customFormat="1" ht="19.5" customHeight="1" x14ac:dyDescent="0.3">
      <c r="A817" s="45" t="s">
        <v>23</v>
      </c>
      <c r="B817" s="31">
        <v>6</v>
      </c>
      <c r="C817" s="31">
        <v>6</v>
      </c>
      <c r="D817" s="31">
        <v>0</v>
      </c>
      <c r="E817" s="31">
        <v>4</v>
      </c>
      <c r="F817" s="99"/>
      <c r="G817" s="99"/>
      <c r="H817" s="14">
        <f t="shared" si="49"/>
        <v>16</v>
      </c>
      <c r="I817" s="45">
        <v>4</v>
      </c>
      <c r="J817" s="22">
        <f t="shared" si="47"/>
        <v>0.30188679245283018</v>
      </c>
      <c r="K817" s="20" t="s">
        <v>182</v>
      </c>
      <c r="L817" s="15" t="s">
        <v>1250</v>
      </c>
      <c r="M817" s="15" t="s">
        <v>274</v>
      </c>
      <c r="N817" s="15" t="s">
        <v>325</v>
      </c>
      <c r="O817" s="17" t="s">
        <v>1231</v>
      </c>
      <c r="P817" s="20">
        <v>5</v>
      </c>
      <c r="Q817" s="21" t="s">
        <v>223</v>
      </c>
      <c r="R817" s="17" t="s">
        <v>1245</v>
      </c>
      <c r="S817" s="17" t="s">
        <v>317</v>
      </c>
      <c r="T817" s="17" t="s">
        <v>299</v>
      </c>
      <c r="U817" s="26"/>
    </row>
    <row r="818" spans="1:21" s="1" customFormat="1" ht="19.5" customHeight="1" x14ac:dyDescent="0.3">
      <c r="A818" s="45" t="s">
        <v>18</v>
      </c>
      <c r="B818" s="31">
        <v>4</v>
      </c>
      <c r="C818" s="31">
        <v>9</v>
      </c>
      <c r="D818" s="31">
        <v>0</v>
      </c>
      <c r="E818" s="31">
        <v>3</v>
      </c>
      <c r="F818" s="99"/>
      <c r="G818" s="99"/>
      <c r="H818" s="14">
        <f t="shared" si="49"/>
        <v>16</v>
      </c>
      <c r="I818" s="45"/>
      <c r="J818" s="22">
        <f t="shared" si="47"/>
        <v>0.30188679245283018</v>
      </c>
      <c r="K818" s="118" t="s">
        <v>182</v>
      </c>
      <c r="L818" s="15" t="s">
        <v>2546</v>
      </c>
      <c r="M818" s="15" t="s">
        <v>598</v>
      </c>
      <c r="N818" s="15" t="s">
        <v>387</v>
      </c>
      <c r="O818" s="17" t="s">
        <v>2544</v>
      </c>
      <c r="P818" s="20">
        <v>5</v>
      </c>
      <c r="Q818" s="21" t="s">
        <v>253</v>
      </c>
      <c r="R818" s="17" t="s">
        <v>760</v>
      </c>
      <c r="S818" s="17" t="s">
        <v>1164</v>
      </c>
      <c r="T818" s="17" t="s">
        <v>611</v>
      </c>
      <c r="U818" s="26"/>
    </row>
    <row r="819" spans="1:21" s="1" customFormat="1" ht="19.5" customHeight="1" x14ac:dyDescent="0.3">
      <c r="A819" s="45" t="s">
        <v>25</v>
      </c>
      <c r="B819" s="31">
        <v>8</v>
      </c>
      <c r="C819" s="31">
        <v>7</v>
      </c>
      <c r="D819" s="31">
        <v>1</v>
      </c>
      <c r="E819" s="31">
        <v>0</v>
      </c>
      <c r="F819" s="99"/>
      <c r="G819" s="99"/>
      <c r="H819" s="14">
        <f t="shared" si="49"/>
        <v>16</v>
      </c>
      <c r="I819" s="45">
        <v>15</v>
      </c>
      <c r="J819" s="22">
        <f t="shared" si="47"/>
        <v>0.30188679245283018</v>
      </c>
      <c r="K819" s="20" t="s">
        <v>182</v>
      </c>
      <c r="L819" s="15" t="s">
        <v>1028</v>
      </c>
      <c r="M819" s="15" t="s">
        <v>422</v>
      </c>
      <c r="N819" s="15" t="s">
        <v>281</v>
      </c>
      <c r="O819" s="17" t="s">
        <v>996</v>
      </c>
      <c r="P819" s="20">
        <v>5</v>
      </c>
      <c r="Q819" s="21" t="s">
        <v>240</v>
      </c>
      <c r="R819" s="17" t="s">
        <v>1007</v>
      </c>
      <c r="S819" s="17" t="s">
        <v>1008</v>
      </c>
      <c r="T819" s="17" t="s">
        <v>1009</v>
      </c>
      <c r="U819" s="26"/>
    </row>
    <row r="820" spans="1:21" s="1" customFormat="1" ht="19.5" customHeight="1" x14ac:dyDescent="0.3">
      <c r="A820" s="45" t="s">
        <v>21</v>
      </c>
      <c r="B820" s="31">
        <v>7</v>
      </c>
      <c r="C820" s="31">
        <v>8</v>
      </c>
      <c r="D820" s="31">
        <v>0</v>
      </c>
      <c r="E820" s="31">
        <v>1</v>
      </c>
      <c r="F820" s="99"/>
      <c r="G820" s="99"/>
      <c r="H820" s="14">
        <f t="shared" si="49"/>
        <v>16</v>
      </c>
      <c r="I820" s="45">
        <v>5</v>
      </c>
      <c r="J820" s="22">
        <f t="shared" si="47"/>
        <v>0.30188679245283018</v>
      </c>
      <c r="K820" s="20" t="s">
        <v>182</v>
      </c>
      <c r="L820" s="15" t="s">
        <v>2145</v>
      </c>
      <c r="M820" s="15" t="s">
        <v>214</v>
      </c>
      <c r="N820" s="15" t="s">
        <v>235</v>
      </c>
      <c r="O820" s="17" t="s">
        <v>2141</v>
      </c>
      <c r="P820" s="20">
        <v>5</v>
      </c>
      <c r="Q820" s="21" t="s">
        <v>224</v>
      </c>
      <c r="R820" s="17" t="s">
        <v>2142</v>
      </c>
      <c r="S820" s="17" t="s">
        <v>521</v>
      </c>
      <c r="T820" s="17" t="s">
        <v>1265</v>
      </c>
      <c r="U820" s="26"/>
    </row>
    <row r="821" spans="1:21" s="1" customFormat="1" ht="19.5" customHeight="1" x14ac:dyDescent="0.3">
      <c r="A821" s="45" t="s">
        <v>25</v>
      </c>
      <c r="B821" s="31">
        <v>6</v>
      </c>
      <c r="C821" s="31">
        <v>7</v>
      </c>
      <c r="D821" s="31">
        <v>1</v>
      </c>
      <c r="E821" s="31">
        <v>2</v>
      </c>
      <c r="F821" s="99"/>
      <c r="G821" s="99"/>
      <c r="H821" s="14">
        <f t="shared" si="49"/>
        <v>16</v>
      </c>
      <c r="I821" s="45">
        <v>12</v>
      </c>
      <c r="J821" s="22">
        <f t="shared" si="47"/>
        <v>0.30188679245283018</v>
      </c>
      <c r="K821" s="118" t="s">
        <v>182</v>
      </c>
      <c r="L821" s="49" t="s">
        <v>2712</v>
      </c>
      <c r="M821" s="49" t="s">
        <v>515</v>
      </c>
      <c r="N821" s="49" t="s">
        <v>359</v>
      </c>
      <c r="O821" s="17" t="s">
        <v>2699</v>
      </c>
      <c r="P821" s="53">
        <v>5</v>
      </c>
      <c r="Q821" s="53">
        <v>2</v>
      </c>
      <c r="R821" s="17" t="s">
        <v>2700</v>
      </c>
      <c r="S821" s="17" t="s">
        <v>256</v>
      </c>
      <c r="T821" s="17" t="s">
        <v>2701</v>
      </c>
      <c r="U821" s="26"/>
    </row>
    <row r="822" spans="1:21" s="1" customFormat="1" ht="19.5" customHeight="1" x14ac:dyDescent="0.3">
      <c r="A822" s="45" t="s">
        <v>19</v>
      </c>
      <c r="B822" s="31">
        <v>8</v>
      </c>
      <c r="C822" s="31">
        <v>0</v>
      </c>
      <c r="D822" s="31">
        <v>0</v>
      </c>
      <c r="E822" s="31">
        <v>8</v>
      </c>
      <c r="F822" s="99"/>
      <c r="G822" s="99"/>
      <c r="H822" s="14">
        <f t="shared" si="49"/>
        <v>16</v>
      </c>
      <c r="I822" s="45">
        <v>13</v>
      </c>
      <c r="J822" s="22">
        <f t="shared" si="47"/>
        <v>0.30188679245283018</v>
      </c>
      <c r="K822" s="20" t="s">
        <v>182</v>
      </c>
      <c r="L822" s="15" t="s">
        <v>2293</v>
      </c>
      <c r="M822" s="15" t="s">
        <v>619</v>
      </c>
      <c r="N822" s="15" t="s">
        <v>267</v>
      </c>
      <c r="O822" s="17" t="s">
        <v>2222</v>
      </c>
      <c r="P822" s="20">
        <v>5</v>
      </c>
      <c r="Q822" s="21" t="s">
        <v>842</v>
      </c>
      <c r="R822" s="17" t="s">
        <v>2275</v>
      </c>
      <c r="S822" s="17" t="s">
        <v>317</v>
      </c>
      <c r="T822" s="17" t="s">
        <v>2276</v>
      </c>
      <c r="U822" s="26"/>
    </row>
    <row r="823" spans="1:21" s="1" customFormat="1" ht="19.5" customHeight="1" x14ac:dyDescent="0.3">
      <c r="A823" s="45" t="s">
        <v>21</v>
      </c>
      <c r="B823" s="31">
        <v>6</v>
      </c>
      <c r="C823" s="31">
        <v>10</v>
      </c>
      <c r="D823" s="31">
        <v>0</v>
      </c>
      <c r="E823" s="31">
        <v>0</v>
      </c>
      <c r="F823" s="99"/>
      <c r="G823" s="99"/>
      <c r="H823" s="14">
        <f t="shared" si="49"/>
        <v>16</v>
      </c>
      <c r="I823" s="45">
        <v>4</v>
      </c>
      <c r="J823" s="22">
        <f t="shared" si="47"/>
        <v>0.30188679245283018</v>
      </c>
      <c r="K823" s="20" t="s">
        <v>182</v>
      </c>
      <c r="L823" s="15" t="s">
        <v>1336</v>
      </c>
      <c r="M823" s="15" t="s">
        <v>844</v>
      </c>
      <c r="N823" s="15" t="s">
        <v>334</v>
      </c>
      <c r="O823" s="17" t="s">
        <v>1346</v>
      </c>
      <c r="P823" s="20">
        <v>5</v>
      </c>
      <c r="Q823" s="21" t="s">
        <v>224</v>
      </c>
      <c r="R823" s="17" t="s">
        <v>1327</v>
      </c>
      <c r="S823" s="17" t="s">
        <v>1328</v>
      </c>
      <c r="T823" s="17" t="s">
        <v>210</v>
      </c>
      <c r="U823" s="26"/>
    </row>
    <row r="824" spans="1:21" s="1" customFormat="1" ht="19.5" customHeight="1" x14ac:dyDescent="0.3">
      <c r="A824" s="45" t="s">
        <v>30</v>
      </c>
      <c r="B824" s="31">
        <v>8</v>
      </c>
      <c r="C824" s="31">
        <v>6</v>
      </c>
      <c r="D824" s="31">
        <v>0</v>
      </c>
      <c r="E824" s="31">
        <v>2</v>
      </c>
      <c r="F824" s="99"/>
      <c r="G824" s="99"/>
      <c r="H824" s="14">
        <f t="shared" si="49"/>
        <v>16</v>
      </c>
      <c r="I824" s="45">
        <v>19</v>
      </c>
      <c r="J824" s="22">
        <f t="shared" si="47"/>
        <v>0.30188679245283018</v>
      </c>
      <c r="K824" s="20" t="s">
        <v>182</v>
      </c>
      <c r="L824" s="15" t="s">
        <v>221</v>
      </c>
      <c r="M824" s="15" t="s">
        <v>222</v>
      </c>
      <c r="N824" s="15" t="s">
        <v>235</v>
      </c>
      <c r="O824" s="17" t="s">
        <v>279</v>
      </c>
      <c r="P824" s="20">
        <v>5</v>
      </c>
      <c r="Q824" s="21" t="s">
        <v>224</v>
      </c>
      <c r="R824" s="17" t="s">
        <v>282</v>
      </c>
      <c r="S824" s="17" t="s">
        <v>283</v>
      </c>
      <c r="T824" s="17" t="s">
        <v>269</v>
      </c>
      <c r="U824" s="26"/>
    </row>
    <row r="825" spans="1:21" s="1" customFormat="1" ht="19.5" customHeight="1" x14ac:dyDescent="0.3">
      <c r="A825" s="45" t="s">
        <v>21</v>
      </c>
      <c r="B825" s="31">
        <v>8</v>
      </c>
      <c r="C825" s="31">
        <v>8</v>
      </c>
      <c r="D825" s="31">
        <v>0</v>
      </c>
      <c r="E825" s="31">
        <v>0</v>
      </c>
      <c r="F825" s="99"/>
      <c r="G825" s="99"/>
      <c r="H825" s="14">
        <f t="shared" si="49"/>
        <v>16</v>
      </c>
      <c r="I825" s="45">
        <v>12</v>
      </c>
      <c r="J825" s="22">
        <f t="shared" si="47"/>
        <v>0.30188679245283018</v>
      </c>
      <c r="K825" s="118" t="s">
        <v>182</v>
      </c>
      <c r="L825" s="15" t="s">
        <v>826</v>
      </c>
      <c r="M825" s="15" t="s">
        <v>309</v>
      </c>
      <c r="N825" s="15" t="s">
        <v>281</v>
      </c>
      <c r="O825" s="17" t="s">
        <v>801</v>
      </c>
      <c r="P825" s="20">
        <v>5</v>
      </c>
      <c r="Q825" s="21" t="s">
        <v>812</v>
      </c>
      <c r="R825" s="17" t="s">
        <v>2464</v>
      </c>
      <c r="S825" s="17"/>
      <c r="T825" s="17"/>
      <c r="U825" s="26"/>
    </row>
    <row r="826" spans="1:21" s="1" customFormat="1" ht="19.5" customHeight="1" x14ac:dyDescent="0.3">
      <c r="A826" s="45" t="s">
        <v>26</v>
      </c>
      <c r="B826" s="31">
        <v>6</v>
      </c>
      <c r="C826" s="31">
        <v>10</v>
      </c>
      <c r="D826" s="31">
        <v>0</v>
      </c>
      <c r="E826" s="31">
        <v>0</v>
      </c>
      <c r="F826" s="99"/>
      <c r="G826" s="99"/>
      <c r="H826" s="14">
        <f t="shared" si="49"/>
        <v>16</v>
      </c>
      <c r="I826" s="45">
        <v>19</v>
      </c>
      <c r="J826" s="22">
        <f t="shared" si="47"/>
        <v>0.30188679245283018</v>
      </c>
      <c r="K826" s="20" t="s">
        <v>182</v>
      </c>
      <c r="L826" s="15" t="s">
        <v>225</v>
      </c>
      <c r="M826" s="15" t="s">
        <v>226</v>
      </c>
      <c r="N826" s="15" t="s">
        <v>227</v>
      </c>
      <c r="O826" s="17" t="s">
        <v>279</v>
      </c>
      <c r="P826" s="20">
        <v>5</v>
      </c>
      <c r="Q826" s="21" t="s">
        <v>223</v>
      </c>
      <c r="R826" s="17" t="s">
        <v>282</v>
      </c>
      <c r="S826" s="17" t="s">
        <v>283</v>
      </c>
      <c r="T826" s="17" t="s">
        <v>269</v>
      </c>
      <c r="U826" s="26"/>
    </row>
    <row r="827" spans="1:21" s="1" customFormat="1" ht="19.5" customHeight="1" x14ac:dyDescent="0.3">
      <c r="A827" s="45" t="s">
        <v>20</v>
      </c>
      <c r="B827" s="31">
        <v>8</v>
      </c>
      <c r="C827" s="31">
        <v>8</v>
      </c>
      <c r="D827" s="31">
        <v>0</v>
      </c>
      <c r="E827" s="31">
        <v>0</v>
      </c>
      <c r="F827" s="99"/>
      <c r="G827" s="99"/>
      <c r="H827" s="14">
        <f t="shared" si="49"/>
        <v>16</v>
      </c>
      <c r="I827" s="45">
        <v>1</v>
      </c>
      <c r="J827" s="22">
        <f t="shared" si="47"/>
        <v>0.30188679245283018</v>
      </c>
      <c r="K827" s="20" t="s">
        <v>182</v>
      </c>
      <c r="L827" s="15" t="s">
        <v>2402</v>
      </c>
      <c r="M827" s="15" t="s">
        <v>431</v>
      </c>
      <c r="N827" s="15" t="s">
        <v>281</v>
      </c>
      <c r="O827" s="17" t="s">
        <v>4653</v>
      </c>
      <c r="P827" s="20">
        <v>5</v>
      </c>
      <c r="Q827" s="21"/>
      <c r="R827" s="17" t="s">
        <v>2401</v>
      </c>
      <c r="S827" s="17" t="s">
        <v>441</v>
      </c>
      <c r="T827" s="17" t="s">
        <v>320</v>
      </c>
      <c r="U827" s="26"/>
    </row>
    <row r="828" spans="1:21" s="1" customFormat="1" ht="19.5" customHeight="1" x14ac:dyDescent="0.3">
      <c r="A828" s="45" t="s">
        <v>18</v>
      </c>
      <c r="B828" s="31">
        <v>4</v>
      </c>
      <c r="C828" s="31">
        <v>9</v>
      </c>
      <c r="D828" s="31">
        <v>0</v>
      </c>
      <c r="E828" s="31">
        <v>3</v>
      </c>
      <c r="F828" s="99"/>
      <c r="G828" s="99"/>
      <c r="H828" s="14">
        <f t="shared" si="49"/>
        <v>16</v>
      </c>
      <c r="I828" s="45">
        <v>3</v>
      </c>
      <c r="J828" s="22">
        <f t="shared" si="47"/>
        <v>0.30188679245283018</v>
      </c>
      <c r="K828" s="118" t="s">
        <v>182</v>
      </c>
      <c r="L828" s="15" t="s">
        <v>2511</v>
      </c>
      <c r="M828" s="15" t="s">
        <v>2481</v>
      </c>
      <c r="N828" s="15" t="s">
        <v>267</v>
      </c>
      <c r="O828" s="17" t="s">
        <v>2503</v>
      </c>
      <c r="P828" s="20">
        <v>5</v>
      </c>
      <c r="Q828" s="21" t="s">
        <v>253</v>
      </c>
      <c r="R828" s="17" t="s">
        <v>2504</v>
      </c>
      <c r="S828" s="17" t="s">
        <v>857</v>
      </c>
      <c r="T828" s="17" t="s">
        <v>387</v>
      </c>
      <c r="U828" s="26"/>
    </row>
    <row r="829" spans="1:21" s="1" customFormat="1" ht="19.5" customHeight="1" x14ac:dyDescent="0.3">
      <c r="A829" s="45" t="s">
        <v>21</v>
      </c>
      <c r="B829" s="31">
        <v>5</v>
      </c>
      <c r="C829" s="31">
        <v>10</v>
      </c>
      <c r="D829" s="31">
        <v>0</v>
      </c>
      <c r="E829" s="31">
        <v>1</v>
      </c>
      <c r="F829" s="99"/>
      <c r="G829" s="99"/>
      <c r="H829" s="14">
        <f t="shared" si="49"/>
        <v>16</v>
      </c>
      <c r="I829" s="45">
        <v>5</v>
      </c>
      <c r="J829" s="22">
        <f t="shared" si="47"/>
        <v>0.30188679245283018</v>
      </c>
      <c r="K829" s="29" t="s">
        <v>182</v>
      </c>
      <c r="L829" s="15" t="s">
        <v>1763</v>
      </c>
      <c r="M829" s="15" t="s">
        <v>1764</v>
      </c>
      <c r="N829" s="15" t="s">
        <v>325</v>
      </c>
      <c r="O829" s="17" t="s">
        <v>1757</v>
      </c>
      <c r="P829" s="20">
        <v>5</v>
      </c>
      <c r="Q829" s="21" t="s">
        <v>240</v>
      </c>
      <c r="R829" s="17" t="s">
        <v>1758</v>
      </c>
      <c r="S829" s="17" t="s">
        <v>516</v>
      </c>
      <c r="T829" s="17" t="s">
        <v>611</v>
      </c>
      <c r="U829" s="26"/>
    </row>
    <row r="830" spans="1:21" s="1" customFormat="1" ht="19.5" customHeight="1" x14ac:dyDescent="0.3">
      <c r="A830" s="45" t="s">
        <v>27</v>
      </c>
      <c r="B830" s="31">
        <v>6</v>
      </c>
      <c r="C830" s="31">
        <v>10</v>
      </c>
      <c r="D830" s="31">
        <v>0</v>
      </c>
      <c r="E830" s="31">
        <v>0</v>
      </c>
      <c r="F830" s="99"/>
      <c r="G830" s="99"/>
      <c r="H830" s="14">
        <f t="shared" si="49"/>
        <v>16</v>
      </c>
      <c r="I830" s="45">
        <v>19</v>
      </c>
      <c r="J830" s="22">
        <f t="shared" si="47"/>
        <v>0.30188679245283018</v>
      </c>
      <c r="K830" s="20" t="s">
        <v>182</v>
      </c>
      <c r="L830" s="15" t="s">
        <v>228</v>
      </c>
      <c r="M830" s="15" t="s">
        <v>229</v>
      </c>
      <c r="N830" s="15" t="s">
        <v>230</v>
      </c>
      <c r="O830" s="17" t="s">
        <v>279</v>
      </c>
      <c r="P830" s="20">
        <v>5</v>
      </c>
      <c r="Q830" s="21" t="s">
        <v>223</v>
      </c>
      <c r="R830" s="17" t="s">
        <v>282</v>
      </c>
      <c r="S830" s="17" t="s">
        <v>283</v>
      </c>
      <c r="T830" s="17" t="s">
        <v>269</v>
      </c>
      <c r="U830" s="26"/>
    </row>
    <row r="831" spans="1:21" s="1" customFormat="1" ht="19.5" customHeight="1" x14ac:dyDescent="0.3">
      <c r="A831" s="45" t="s">
        <v>20</v>
      </c>
      <c r="B831" s="31">
        <v>8</v>
      </c>
      <c r="C831" s="31">
        <v>8</v>
      </c>
      <c r="D831" s="31">
        <v>0</v>
      </c>
      <c r="E831" s="31">
        <v>0</v>
      </c>
      <c r="F831" s="99"/>
      <c r="G831" s="99"/>
      <c r="H831" s="14">
        <f t="shared" si="49"/>
        <v>16</v>
      </c>
      <c r="I831" s="45">
        <v>16</v>
      </c>
      <c r="J831" s="22">
        <f t="shared" ref="J831:J894" si="50">H831/53</f>
        <v>0.30188679245283018</v>
      </c>
      <c r="K831" s="20" t="s">
        <v>182</v>
      </c>
      <c r="L831" s="15" t="s">
        <v>1860</v>
      </c>
      <c r="M831" s="15" t="s">
        <v>689</v>
      </c>
      <c r="N831" s="15" t="s">
        <v>371</v>
      </c>
      <c r="O831" s="17" t="s">
        <v>1811</v>
      </c>
      <c r="P831" s="20">
        <v>5</v>
      </c>
      <c r="Q831" s="21" t="s">
        <v>223</v>
      </c>
      <c r="R831" s="17" t="s">
        <v>1846</v>
      </c>
      <c r="S831" s="17" t="s">
        <v>535</v>
      </c>
      <c r="T831" s="17" t="s">
        <v>1847</v>
      </c>
      <c r="U831" s="26"/>
    </row>
    <row r="832" spans="1:21" s="1" customFormat="1" ht="19.5" customHeight="1" x14ac:dyDescent="0.3">
      <c r="A832" s="45" t="s">
        <v>31</v>
      </c>
      <c r="B832" s="31">
        <v>9</v>
      </c>
      <c r="C832" s="31">
        <v>7</v>
      </c>
      <c r="D832" s="31">
        <v>0</v>
      </c>
      <c r="E832" s="31">
        <v>0</v>
      </c>
      <c r="F832" s="99"/>
      <c r="G832" s="99"/>
      <c r="H832" s="14">
        <f t="shared" si="49"/>
        <v>16</v>
      </c>
      <c r="I832" s="45">
        <v>11</v>
      </c>
      <c r="J832" s="22">
        <f t="shared" si="50"/>
        <v>0.30188679245283018</v>
      </c>
      <c r="K832" s="20" t="s">
        <v>182</v>
      </c>
      <c r="L832" s="15" t="s">
        <v>1144</v>
      </c>
      <c r="M832" s="15" t="s">
        <v>561</v>
      </c>
      <c r="N832" s="15" t="s">
        <v>662</v>
      </c>
      <c r="O832" s="17" t="s">
        <v>1122</v>
      </c>
      <c r="P832" s="20">
        <v>5</v>
      </c>
      <c r="Q832" s="21" t="s">
        <v>253</v>
      </c>
      <c r="R832" s="17" t="s">
        <v>1123</v>
      </c>
      <c r="S832" s="17" t="s">
        <v>1124</v>
      </c>
      <c r="T832" s="17" t="s">
        <v>406</v>
      </c>
      <c r="U832" s="26"/>
    </row>
    <row r="833" spans="1:21" s="1" customFormat="1" ht="19.5" customHeight="1" x14ac:dyDescent="0.3">
      <c r="A833" s="45" t="s">
        <v>21</v>
      </c>
      <c r="B833" s="31">
        <v>6</v>
      </c>
      <c r="C833" s="31">
        <v>7</v>
      </c>
      <c r="D833" s="31">
        <v>2</v>
      </c>
      <c r="E833" s="31">
        <v>0</v>
      </c>
      <c r="F833" s="99"/>
      <c r="G833" s="99"/>
      <c r="H833" s="14">
        <f t="shared" si="49"/>
        <v>15</v>
      </c>
      <c r="I833" s="45">
        <v>17</v>
      </c>
      <c r="J833" s="22">
        <f t="shared" si="50"/>
        <v>0.28301886792452829</v>
      </c>
      <c r="K833" s="20" t="s">
        <v>182</v>
      </c>
      <c r="L833" s="15" t="s">
        <v>1031</v>
      </c>
      <c r="M833" s="15" t="s">
        <v>234</v>
      </c>
      <c r="N833" s="15" t="s">
        <v>215</v>
      </c>
      <c r="O833" s="17" t="s">
        <v>996</v>
      </c>
      <c r="P833" s="20">
        <v>5</v>
      </c>
      <c r="Q833" s="21" t="s">
        <v>240</v>
      </c>
      <c r="R833" s="17" t="s">
        <v>1007</v>
      </c>
      <c r="S833" s="17" t="s">
        <v>1008</v>
      </c>
      <c r="T833" s="17" t="s">
        <v>1009</v>
      </c>
      <c r="U833" s="26"/>
    </row>
    <row r="834" spans="1:21" s="1" customFormat="1" ht="19.5" customHeight="1" x14ac:dyDescent="0.3">
      <c r="A834" s="45" t="s">
        <v>17</v>
      </c>
      <c r="B834" s="31">
        <v>3</v>
      </c>
      <c r="C834" s="31">
        <v>10</v>
      </c>
      <c r="D834" s="31">
        <v>0</v>
      </c>
      <c r="E834" s="31">
        <v>2</v>
      </c>
      <c r="F834" s="99"/>
      <c r="G834" s="99"/>
      <c r="H834" s="14">
        <f t="shared" si="49"/>
        <v>15</v>
      </c>
      <c r="I834" s="45">
        <v>2</v>
      </c>
      <c r="J834" s="22">
        <f t="shared" si="50"/>
        <v>0.28301886792452829</v>
      </c>
      <c r="K834" s="20" t="s">
        <v>182</v>
      </c>
      <c r="L834" s="15" t="s">
        <v>2403</v>
      </c>
      <c r="M834" s="15" t="s">
        <v>844</v>
      </c>
      <c r="N834" s="15" t="s">
        <v>204</v>
      </c>
      <c r="O834" s="17" t="s">
        <v>4653</v>
      </c>
      <c r="P834" s="20">
        <v>5</v>
      </c>
      <c r="Q834" s="21"/>
      <c r="R834" s="17" t="s">
        <v>2401</v>
      </c>
      <c r="S834" s="17" t="s">
        <v>441</v>
      </c>
      <c r="T834" s="17" t="s">
        <v>320</v>
      </c>
      <c r="U834" s="26"/>
    </row>
    <row r="835" spans="1:21" s="1" customFormat="1" ht="19.5" customHeight="1" x14ac:dyDescent="0.3">
      <c r="A835" s="45" t="s">
        <v>22</v>
      </c>
      <c r="B835" s="31">
        <v>7</v>
      </c>
      <c r="C835" s="31">
        <v>5</v>
      </c>
      <c r="D835" s="31">
        <v>0</v>
      </c>
      <c r="E835" s="31">
        <v>3</v>
      </c>
      <c r="F835" s="99"/>
      <c r="G835" s="99"/>
      <c r="H835" s="14">
        <f t="shared" si="49"/>
        <v>15</v>
      </c>
      <c r="I835" s="45">
        <v>5</v>
      </c>
      <c r="J835" s="22">
        <f t="shared" si="50"/>
        <v>0.28301886792452829</v>
      </c>
      <c r="K835" s="20" t="s">
        <v>182</v>
      </c>
      <c r="L835" s="15" t="s">
        <v>1251</v>
      </c>
      <c r="M835" s="15" t="s">
        <v>263</v>
      </c>
      <c r="N835" s="15" t="s">
        <v>690</v>
      </c>
      <c r="O835" s="17" t="s">
        <v>1231</v>
      </c>
      <c r="P835" s="20">
        <v>5</v>
      </c>
      <c r="Q835" s="21" t="s">
        <v>223</v>
      </c>
      <c r="R835" s="17" t="s">
        <v>1245</v>
      </c>
      <c r="S835" s="17" t="s">
        <v>317</v>
      </c>
      <c r="T835" s="17" t="s">
        <v>299</v>
      </c>
      <c r="U835" s="26"/>
    </row>
    <row r="836" spans="1:21" s="1" customFormat="1" ht="19.5" customHeight="1" x14ac:dyDescent="0.3">
      <c r="A836" s="45" t="s">
        <v>23</v>
      </c>
      <c r="B836" s="31">
        <v>8</v>
      </c>
      <c r="C836" s="31">
        <v>7</v>
      </c>
      <c r="D836" s="31">
        <v>0</v>
      </c>
      <c r="E836" s="31">
        <v>0</v>
      </c>
      <c r="F836" s="99"/>
      <c r="G836" s="99"/>
      <c r="H836" s="14">
        <f t="shared" si="49"/>
        <v>15</v>
      </c>
      <c r="I836" s="45">
        <v>17</v>
      </c>
      <c r="J836" s="22">
        <f t="shared" si="50"/>
        <v>0.28301886792452829</v>
      </c>
      <c r="K836" s="20" t="s">
        <v>182</v>
      </c>
      <c r="L836" s="15" t="s">
        <v>1264</v>
      </c>
      <c r="M836" s="15" t="s">
        <v>351</v>
      </c>
      <c r="N836" s="15" t="s">
        <v>406</v>
      </c>
      <c r="O836" s="17" t="s">
        <v>1811</v>
      </c>
      <c r="P836" s="20">
        <v>5</v>
      </c>
      <c r="Q836" s="21" t="s">
        <v>224</v>
      </c>
      <c r="R836" s="17" t="s">
        <v>1834</v>
      </c>
      <c r="S836" s="17" t="s">
        <v>521</v>
      </c>
      <c r="T836" s="17" t="s">
        <v>593</v>
      </c>
      <c r="U836" s="26"/>
    </row>
    <row r="837" spans="1:21" s="1" customFormat="1" ht="19.5" customHeight="1" x14ac:dyDescent="0.3">
      <c r="A837" s="45" t="s">
        <v>21</v>
      </c>
      <c r="B837" s="31">
        <v>7</v>
      </c>
      <c r="C837" s="31">
        <v>6</v>
      </c>
      <c r="D837" s="31">
        <v>0</v>
      </c>
      <c r="E837" s="31">
        <v>2</v>
      </c>
      <c r="F837" s="99"/>
      <c r="G837" s="99"/>
      <c r="H837" s="14">
        <f t="shared" si="49"/>
        <v>15</v>
      </c>
      <c r="I837" s="45">
        <v>5</v>
      </c>
      <c r="J837" s="22">
        <f t="shared" si="50"/>
        <v>0.28301886792452829</v>
      </c>
      <c r="K837" s="20" t="s">
        <v>182</v>
      </c>
      <c r="L837" s="15" t="s">
        <v>1252</v>
      </c>
      <c r="M837" s="15" t="s">
        <v>1176</v>
      </c>
      <c r="N837" s="15" t="s">
        <v>215</v>
      </c>
      <c r="O837" s="17" t="s">
        <v>1231</v>
      </c>
      <c r="P837" s="20">
        <v>5</v>
      </c>
      <c r="Q837" s="21" t="s">
        <v>224</v>
      </c>
      <c r="R837" s="17" t="s">
        <v>1245</v>
      </c>
      <c r="S837" s="17" t="s">
        <v>317</v>
      </c>
      <c r="T837" s="17" t="s">
        <v>299</v>
      </c>
      <c r="U837" s="26"/>
    </row>
    <row r="838" spans="1:21" s="1" customFormat="1" ht="19.5" customHeight="1" x14ac:dyDescent="0.3">
      <c r="A838" s="45" t="s">
        <v>35</v>
      </c>
      <c r="B838" s="31">
        <v>7</v>
      </c>
      <c r="C838" s="31">
        <v>8</v>
      </c>
      <c r="D838" s="31">
        <v>0</v>
      </c>
      <c r="E838" s="31">
        <v>0</v>
      </c>
      <c r="F838" s="99"/>
      <c r="G838" s="99"/>
      <c r="H838" s="14">
        <f t="shared" si="49"/>
        <v>15</v>
      </c>
      <c r="I838" s="45">
        <v>10</v>
      </c>
      <c r="J838" s="22">
        <f t="shared" si="50"/>
        <v>0.28301886792452829</v>
      </c>
      <c r="K838" s="20" t="s">
        <v>182</v>
      </c>
      <c r="L838" s="15" t="s">
        <v>765</v>
      </c>
      <c r="M838" s="15" t="s">
        <v>212</v>
      </c>
      <c r="N838" s="15" t="s">
        <v>280</v>
      </c>
      <c r="O838" s="17" t="s">
        <v>752</v>
      </c>
      <c r="P838" s="20">
        <v>5</v>
      </c>
      <c r="Q838" s="21" t="s">
        <v>253</v>
      </c>
      <c r="R838" s="17" t="s">
        <v>753</v>
      </c>
      <c r="S838" s="17" t="s">
        <v>754</v>
      </c>
      <c r="T838" s="17" t="s">
        <v>235</v>
      </c>
      <c r="U838" s="26"/>
    </row>
    <row r="839" spans="1:21" s="1" customFormat="1" ht="19.5" customHeight="1" x14ac:dyDescent="0.3">
      <c r="A839" s="45" t="s">
        <v>19</v>
      </c>
      <c r="B839" s="31">
        <v>4</v>
      </c>
      <c r="C839" s="31">
        <v>10</v>
      </c>
      <c r="D839" s="31">
        <v>1</v>
      </c>
      <c r="E839" s="31">
        <v>0</v>
      </c>
      <c r="F839" s="99"/>
      <c r="G839" s="99"/>
      <c r="H839" s="14">
        <f t="shared" si="49"/>
        <v>15</v>
      </c>
      <c r="I839" s="45">
        <v>2</v>
      </c>
      <c r="J839" s="22">
        <f t="shared" si="50"/>
        <v>0.28301886792452829</v>
      </c>
      <c r="K839" s="20" t="s">
        <v>182</v>
      </c>
      <c r="L839" s="15" t="s">
        <v>900</v>
      </c>
      <c r="M839" s="15" t="s">
        <v>544</v>
      </c>
      <c r="N839" s="15" t="s">
        <v>445</v>
      </c>
      <c r="O839" s="17" t="s">
        <v>896</v>
      </c>
      <c r="P839" s="20">
        <v>5</v>
      </c>
      <c r="Q839" s="21" t="s">
        <v>897</v>
      </c>
      <c r="R839" s="17" t="s">
        <v>899</v>
      </c>
      <c r="S839" s="17" t="s">
        <v>434</v>
      </c>
      <c r="T839" s="17" t="s">
        <v>204</v>
      </c>
      <c r="U839" s="26"/>
    </row>
    <row r="840" spans="1:21" s="1" customFormat="1" ht="19.5" customHeight="1" x14ac:dyDescent="0.3">
      <c r="A840" s="45" t="s">
        <v>29</v>
      </c>
      <c r="B840" s="31">
        <v>4</v>
      </c>
      <c r="C840" s="31">
        <v>5</v>
      </c>
      <c r="D840" s="31">
        <v>0</v>
      </c>
      <c r="E840" s="31">
        <v>6</v>
      </c>
      <c r="F840" s="99"/>
      <c r="G840" s="99"/>
      <c r="H840" s="14">
        <f t="shared" si="49"/>
        <v>15</v>
      </c>
      <c r="I840" s="45">
        <v>10</v>
      </c>
      <c r="J840" s="22">
        <f t="shared" si="50"/>
        <v>0.28301886792452829</v>
      </c>
      <c r="K840" s="20" t="s">
        <v>182</v>
      </c>
      <c r="L840" s="15" t="s">
        <v>763</v>
      </c>
      <c r="M840" s="15" t="s">
        <v>248</v>
      </c>
      <c r="N840" s="15" t="s">
        <v>764</v>
      </c>
      <c r="O840" s="17" t="s">
        <v>752</v>
      </c>
      <c r="P840" s="20">
        <v>5</v>
      </c>
      <c r="Q840" s="21" t="s">
        <v>240</v>
      </c>
      <c r="R840" s="17" t="s">
        <v>753</v>
      </c>
      <c r="S840" s="17" t="s">
        <v>754</v>
      </c>
      <c r="T840" s="17" t="s">
        <v>235</v>
      </c>
      <c r="U840" s="26"/>
    </row>
    <row r="841" spans="1:21" s="1" customFormat="1" ht="19.5" customHeight="1" x14ac:dyDescent="0.3">
      <c r="A841" s="45" t="s">
        <v>17</v>
      </c>
      <c r="B841" s="31">
        <v>8</v>
      </c>
      <c r="C841" s="31">
        <v>7</v>
      </c>
      <c r="D841" s="31">
        <v>0</v>
      </c>
      <c r="E841" s="31">
        <v>0</v>
      </c>
      <c r="F841" s="99"/>
      <c r="G841" s="99"/>
      <c r="H841" s="14">
        <f t="shared" si="49"/>
        <v>15</v>
      </c>
      <c r="I841" s="45">
        <v>10</v>
      </c>
      <c r="J841" s="22">
        <f t="shared" si="50"/>
        <v>0.28301886792452829</v>
      </c>
      <c r="K841" s="20" t="s">
        <v>182</v>
      </c>
      <c r="L841" s="15" t="s">
        <v>2012</v>
      </c>
      <c r="M841" s="15" t="s">
        <v>441</v>
      </c>
      <c r="N841" s="15" t="s">
        <v>336</v>
      </c>
      <c r="O841" s="17" t="s">
        <v>1975</v>
      </c>
      <c r="P841" s="20">
        <v>5</v>
      </c>
      <c r="Q841" s="21" t="s">
        <v>382</v>
      </c>
      <c r="R841" s="17" t="s">
        <v>2001</v>
      </c>
      <c r="S841" s="17" t="s">
        <v>2002</v>
      </c>
      <c r="T841" s="17" t="s">
        <v>662</v>
      </c>
      <c r="U841" s="26"/>
    </row>
    <row r="842" spans="1:21" s="1" customFormat="1" ht="19.5" customHeight="1" x14ac:dyDescent="0.3">
      <c r="A842" s="45" t="s">
        <v>19</v>
      </c>
      <c r="B842" s="31">
        <v>6</v>
      </c>
      <c r="C842" s="31">
        <v>9</v>
      </c>
      <c r="D842" s="31">
        <v>0</v>
      </c>
      <c r="E842" s="31">
        <v>0</v>
      </c>
      <c r="F842" s="99"/>
      <c r="G842" s="99"/>
      <c r="H842" s="14">
        <f t="shared" si="49"/>
        <v>15</v>
      </c>
      <c r="I842" s="45"/>
      <c r="J842" s="22">
        <f t="shared" si="50"/>
        <v>0.28301886792452829</v>
      </c>
      <c r="K842" s="118" t="s">
        <v>182</v>
      </c>
      <c r="L842" s="15" t="s">
        <v>2547</v>
      </c>
      <c r="M842" s="15" t="s">
        <v>396</v>
      </c>
      <c r="N842" s="15" t="s">
        <v>201</v>
      </c>
      <c r="O842" s="17" t="s">
        <v>2544</v>
      </c>
      <c r="P842" s="20">
        <v>5</v>
      </c>
      <c r="Q842" s="21" t="s">
        <v>253</v>
      </c>
      <c r="R842" s="17" t="s">
        <v>760</v>
      </c>
      <c r="S842" s="17" t="s">
        <v>1164</v>
      </c>
      <c r="T842" s="17" t="s">
        <v>611</v>
      </c>
      <c r="U842" s="26"/>
    </row>
    <row r="843" spans="1:21" s="1" customFormat="1" ht="19.5" customHeight="1" x14ac:dyDescent="0.3">
      <c r="A843" s="45" t="s">
        <v>25</v>
      </c>
      <c r="B843" s="31">
        <v>4</v>
      </c>
      <c r="C843" s="31">
        <v>8</v>
      </c>
      <c r="D843" s="31">
        <v>0</v>
      </c>
      <c r="E843" s="31">
        <v>3</v>
      </c>
      <c r="F843" s="99"/>
      <c r="G843" s="99"/>
      <c r="H843" s="14">
        <f t="shared" si="49"/>
        <v>15</v>
      </c>
      <c r="I843" s="45">
        <v>5</v>
      </c>
      <c r="J843" s="22">
        <f t="shared" si="50"/>
        <v>0.28301886792452829</v>
      </c>
      <c r="K843" s="20" t="s">
        <v>182</v>
      </c>
      <c r="L843" s="15" t="s">
        <v>1337</v>
      </c>
      <c r="M843" s="15" t="s">
        <v>540</v>
      </c>
      <c r="N843" s="15" t="s">
        <v>564</v>
      </c>
      <c r="O843" s="17" t="s">
        <v>1346</v>
      </c>
      <c r="P843" s="20">
        <v>5</v>
      </c>
      <c r="Q843" s="21" t="s">
        <v>224</v>
      </c>
      <c r="R843" s="17" t="s">
        <v>1327</v>
      </c>
      <c r="S843" s="17" t="s">
        <v>1328</v>
      </c>
      <c r="T843" s="17" t="s">
        <v>210</v>
      </c>
      <c r="U843" s="26"/>
    </row>
    <row r="844" spans="1:21" s="1" customFormat="1" ht="19.5" customHeight="1" x14ac:dyDescent="0.3">
      <c r="A844" s="45" t="s">
        <v>24</v>
      </c>
      <c r="B844" s="31">
        <v>10</v>
      </c>
      <c r="C844" s="31">
        <v>4</v>
      </c>
      <c r="D844" s="31">
        <v>0</v>
      </c>
      <c r="E844" s="31">
        <v>0</v>
      </c>
      <c r="F844" s="99"/>
      <c r="G844" s="99"/>
      <c r="H844" s="14">
        <f t="shared" si="49"/>
        <v>14</v>
      </c>
      <c r="I844" s="45">
        <v>6</v>
      </c>
      <c r="J844" s="22">
        <f t="shared" si="50"/>
        <v>0.26415094339622641</v>
      </c>
      <c r="K844" s="20" t="s">
        <v>182</v>
      </c>
      <c r="L844" s="15" t="s">
        <v>1253</v>
      </c>
      <c r="M844" s="15" t="s">
        <v>266</v>
      </c>
      <c r="N844" s="15" t="s">
        <v>334</v>
      </c>
      <c r="O844" s="17" t="s">
        <v>1231</v>
      </c>
      <c r="P844" s="20">
        <v>5</v>
      </c>
      <c r="Q844" s="21" t="s">
        <v>253</v>
      </c>
      <c r="R844" s="17" t="s">
        <v>1245</v>
      </c>
      <c r="S844" s="17" t="s">
        <v>317</v>
      </c>
      <c r="T844" s="17" t="s">
        <v>299</v>
      </c>
      <c r="U844" s="26"/>
    </row>
    <row r="845" spans="1:21" s="1" customFormat="1" ht="19.5" customHeight="1" x14ac:dyDescent="0.3">
      <c r="A845" s="45" t="s">
        <v>24</v>
      </c>
      <c r="B845" s="31">
        <v>7</v>
      </c>
      <c r="C845" s="31">
        <v>7</v>
      </c>
      <c r="D845" s="31">
        <v>0</v>
      </c>
      <c r="E845" s="31">
        <v>0</v>
      </c>
      <c r="F845" s="99"/>
      <c r="G845" s="99"/>
      <c r="H845" s="14">
        <f t="shared" ref="H845:H881" si="51">B845+C845+D845+E845</f>
        <v>14</v>
      </c>
      <c r="I845" s="45">
        <v>6</v>
      </c>
      <c r="J845" s="22">
        <f t="shared" si="50"/>
        <v>0.26415094339622641</v>
      </c>
      <c r="K845" s="20" t="s">
        <v>182</v>
      </c>
      <c r="L845" s="15" t="s">
        <v>1338</v>
      </c>
      <c r="M845" s="15" t="s">
        <v>1339</v>
      </c>
      <c r="N845" s="15" t="s">
        <v>325</v>
      </c>
      <c r="O845" s="17" t="s">
        <v>1346</v>
      </c>
      <c r="P845" s="20">
        <v>5</v>
      </c>
      <c r="Q845" s="21" t="s">
        <v>224</v>
      </c>
      <c r="R845" s="17" t="s">
        <v>1327</v>
      </c>
      <c r="S845" s="17" t="s">
        <v>1328</v>
      </c>
      <c r="T845" s="17" t="s">
        <v>210</v>
      </c>
      <c r="U845" s="26"/>
    </row>
    <row r="846" spans="1:21" s="1" customFormat="1" ht="19.5" customHeight="1" x14ac:dyDescent="0.3">
      <c r="A846" s="45" t="s">
        <v>17</v>
      </c>
      <c r="B846" s="31">
        <v>7</v>
      </c>
      <c r="C846" s="31">
        <v>3</v>
      </c>
      <c r="D846" s="31">
        <v>1</v>
      </c>
      <c r="E846" s="31">
        <v>3</v>
      </c>
      <c r="F846" s="99"/>
      <c r="G846" s="99"/>
      <c r="H846" s="14">
        <f t="shared" si="51"/>
        <v>14</v>
      </c>
      <c r="I846" s="45">
        <v>1</v>
      </c>
      <c r="J846" s="22">
        <f t="shared" si="50"/>
        <v>0.26415094339622641</v>
      </c>
      <c r="K846" s="20" t="s">
        <v>182</v>
      </c>
      <c r="L846" s="15" t="s">
        <v>942</v>
      </c>
      <c r="M846" s="15" t="s">
        <v>526</v>
      </c>
      <c r="N846" s="15" t="s">
        <v>443</v>
      </c>
      <c r="O846" s="17" t="s">
        <v>937</v>
      </c>
      <c r="P846" s="20">
        <v>5</v>
      </c>
      <c r="Q846" s="21" t="s">
        <v>842</v>
      </c>
      <c r="R846" s="17" t="s">
        <v>943</v>
      </c>
      <c r="S846" s="17" t="s">
        <v>243</v>
      </c>
      <c r="T846" s="17" t="s">
        <v>249</v>
      </c>
      <c r="U846" s="26"/>
    </row>
    <row r="847" spans="1:21" s="1" customFormat="1" ht="19.5" customHeight="1" x14ac:dyDescent="0.3">
      <c r="A847" s="118" t="s">
        <v>18</v>
      </c>
      <c r="B847" s="31">
        <v>3</v>
      </c>
      <c r="C847" s="31">
        <v>8</v>
      </c>
      <c r="D847" s="31">
        <v>0</v>
      </c>
      <c r="E847" s="31">
        <v>3</v>
      </c>
      <c r="F847" s="99"/>
      <c r="G847" s="99"/>
      <c r="H847" s="14">
        <f t="shared" si="51"/>
        <v>14</v>
      </c>
      <c r="I847" s="118">
        <v>3</v>
      </c>
      <c r="J847" s="22">
        <f t="shared" si="50"/>
        <v>0.26415094339622641</v>
      </c>
      <c r="K847" s="20" t="s">
        <v>182</v>
      </c>
      <c r="L847" s="15" t="s">
        <v>2404</v>
      </c>
      <c r="M847" s="15" t="s">
        <v>209</v>
      </c>
      <c r="N847" s="15" t="s">
        <v>210</v>
      </c>
      <c r="O847" s="17" t="s">
        <v>4653</v>
      </c>
      <c r="P847" s="20">
        <v>5</v>
      </c>
      <c r="Q847" s="21"/>
      <c r="R847" s="17" t="s">
        <v>2401</v>
      </c>
      <c r="S847" s="17" t="s">
        <v>441</v>
      </c>
      <c r="T847" s="17" t="s">
        <v>320</v>
      </c>
      <c r="U847" s="26"/>
    </row>
    <row r="848" spans="1:21" s="1" customFormat="1" ht="19.5" customHeight="1" x14ac:dyDescent="0.3">
      <c r="A848" s="45" t="s">
        <v>18</v>
      </c>
      <c r="B848" s="31">
        <v>7</v>
      </c>
      <c r="C848" s="31">
        <v>7</v>
      </c>
      <c r="D848" s="31">
        <v>0</v>
      </c>
      <c r="E848" s="31">
        <v>0</v>
      </c>
      <c r="F848" s="99"/>
      <c r="G848" s="99"/>
      <c r="H848" s="14">
        <f t="shared" si="51"/>
        <v>14</v>
      </c>
      <c r="I848" s="45">
        <v>2</v>
      </c>
      <c r="J848" s="22">
        <f t="shared" si="50"/>
        <v>0.26415094339622641</v>
      </c>
      <c r="K848" s="20" t="s">
        <v>182</v>
      </c>
      <c r="L848" s="15" t="s">
        <v>944</v>
      </c>
      <c r="M848" s="15" t="s">
        <v>544</v>
      </c>
      <c r="N848" s="15" t="s">
        <v>336</v>
      </c>
      <c r="O848" s="17" t="s">
        <v>937</v>
      </c>
      <c r="P848" s="20">
        <v>5</v>
      </c>
      <c r="Q848" s="21" t="s">
        <v>945</v>
      </c>
      <c r="R848" s="17" t="s">
        <v>943</v>
      </c>
      <c r="S848" s="17" t="s">
        <v>243</v>
      </c>
      <c r="T848" s="17" t="s">
        <v>249</v>
      </c>
      <c r="U848" s="26"/>
    </row>
    <row r="849" spans="1:21" s="1" customFormat="1" ht="19.5" customHeight="1" x14ac:dyDescent="0.3">
      <c r="A849" s="45" t="s">
        <v>23</v>
      </c>
      <c r="B849" s="31">
        <v>4</v>
      </c>
      <c r="C849" s="31">
        <v>8</v>
      </c>
      <c r="D849" s="31">
        <v>0</v>
      </c>
      <c r="E849" s="31">
        <v>2</v>
      </c>
      <c r="F849" s="99"/>
      <c r="G849" s="99"/>
      <c r="H849" s="14">
        <f t="shared" si="51"/>
        <v>14</v>
      </c>
      <c r="I849" s="45">
        <v>11</v>
      </c>
      <c r="J849" s="22">
        <f t="shared" si="50"/>
        <v>0.26415094339622641</v>
      </c>
      <c r="K849" s="20" t="s">
        <v>182</v>
      </c>
      <c r="L849" s="15" t="s">
        <v>766</v>
      </c>
      <c r="M849" s="15" t="s">
        <v>386</v>
      </c>
      <c r="N849" s="15" t="s">
        <v>562</v>
      </c>
      <c r="O849" s="17" t="s">
        <v>752</v>
      </c>
      <c r="P849" s="20">
        <v>5</v>
      </c>
      <c r="Q849" s="21" t="s">
        <v>223</v>
      </c>
      <c r="R849" s="17" t="s">
        <v>753</v>
      </c>
      <c r="S849" s="17" t="s">
        <v>754</v>
      </c>
      <c r="T849" s="17" t="s">
        <v>235</v>
      </c>
      <c r="U849" s="26"/>
    </row>
    <row r="850" spans="1:21" s="1" customFormat="1" ht="19.5" customHeight="1" x14ac:dyDescent="0.3">
      <c r="A850" s="45" t="s">
        <v>32</v>
      </c>
      <c r="B850" s="31">
        <v>7</v>
      </c>
      <c r="C850" s="31">
        <v>7</v>
      </c>
      <c r="D850" s="31">
        <v>0</v>
      </c>
      <c r="E850" s="31">
        <v>0</v>
      </c>
      <c r="F850" s="99"/>
      <c r="G850" s="99"/>
      <c r="H850" s="14">
        <f t="shared" si="51"/>
        <v>14</v>
      </c>
      <c r="I850" s="45">
        <v>12</v>
      </c>
      <c r="J850" s="22">
        <f t="shared" si="50"/>
        <v>0.26415094339622641</v>
      </c>
      <c r="K850" s="20" t="s">
        <v>182</v>
      </c>
      <c r="L850" s="15" t="s">
        <v>1145</v>
      </c>
      <c r="M850" s="15" t="s">
        <v>232</v>
      </c>
      <c r="N850" s="15" t="s">
        <v>445</v>
      </c>
      <c r="O850" s="17" t="s">
        <v>1122</v>
      </c>
      <c r="P850" s="20">
        <v>5</v>
      </c>
      <c r="Q850" s="21" t="s">
        <v>253</v>
      </c>
      <c r="R850" s="17" t="s">
        <v>1123</v>
      </c>
      <c r="S850" s="17" t="s">
        <v>1124</v>
      </c>
      <c r="T850" s="17" t="s">
        <v>406</v>
      </c>
      <c r="U850" s="26"/>
    </row>
    <row r="851" spans="1:21" s="1" customFormat="1" ht="19.5" customHeight="1" x14ac:dyDescent="0.3">
      <c r="A851" s="45" t="s">
        <v>1861</v>
      </c>
      <c r="B851" s="31">
        <v>3</v>
      </c>
      <c r="C851" s="31">
        <v>6</v>
      </c>
      <c r="D851" s="31">
        <v>0</v>
      </c>
      <c r="E851" s="31">
        <v>5</v>
      </c>
      <c r="F851" s="99"/>
      <c r="G851" s="99"/>
      <c r="H851" s="14">
        <f t="shared" si="51"/>
        <v>14</v>
      </c>
      <c r="I851" s="45">
        <v>18</v>
      </c>
      <c r="J851" s="22">
        <f t="shared" si="50"/>
        <v>0.26415094339622641</v>
      </c>
      <c r="K851" s="20" t="s">
        <v>182</v>
      </c>
      <c r="L851" s="15" t="s">
        <v>1862</v>
      </c>
      <c r="M851" s="15" t="s">
        <v>632</v>
      </c>
      <c r="N851" s="15" t="s">
        <v>387</v>
      </c>
      <c r="O851" s="17" t="s">
        <v>1811</v>
      </c>
      <c r="P851" s="20">
        <v>5</v>
      </c>
      <c r="Q851" s="21" t="s">
        <v>842</v>
      </c>
      <c r="R851" s="17" t="s">
        <v>1813</v>
      </c>
      <c r="S851" s="17" t="s">
        <v>434</v>
      </c>
      <c r="T851" s="17" t="s">
        <v>611</v>
      </c>
      <c r="U851" s="26"/>
    </row>
    <row r="852" spans="1:21" s="1" customFormat="1" ht="19.5" customHeight="1" x14ac:dyDescent="0.3">
      <c r="A852" s="45" t="s">
        <v>34</v>
      </c>
      <c r="B852" s="31">
        <v>6</v>
      </c>
      <c r="C852" s="31">
        <v>7</v>
      </c>
      <c r="D852" s="31">
        <v>0</v>
      </c>
      <c r="E852" s="31">
        <v>0</v>
      </c>
      <c r="F852" s="99"/>
      <c r="G852" s="99"/>
      <c r="H852" s="14">
        <f t="shared" si="51"/>
        <v>13</v>
      </c>
      <c r="I852" s="45">
        <v>18</v>
      </c>
      <c r="J852" s="22">
        <f t="shared" si="50"/>
        <v>0.24528301886792453</v>
      </c>
      <c r="K852" s="20" t="s">
        <v>182</v>
      </c>
      <c r="L852" s="15" t="s">
        <v>1032</v>
      </c>
      <c r="M852" s="15" t="s">
        <v>358</v>
      </c>
      <c r="N852" s="15" t="s">
        <v>359</v>
      </c>
      <c r="O852" s="17" t="s">
        <v>996</v>
      </c>
      <c r="P852" s="20">
        <v>5</v>
      </c>
      <c r="Q852" s="21" t="s">
        <v>253</v>
      </c>
      <c r="R852" s="17" t="s">
        <v>1007</v>
      </c>
      <c r="S852" s="17" t="s">
        <v>1008</v>
      </c>
      <c r="T852" s="17" t="s">
        <v>1009</v>
      </c>
      <c r="U852" s="26"/>
    </row>
    <row r="853" spans="1:21" s="1" customFormat="1" ht="19.5" customHeight="1" x14ac:dyDescent="0.3">
      <c r="A853" s="45" t="s">
        <v>33</v>
      </c>
      <c r="B853" s="31">
        <v>7</v>
      </c>
      <c r="C853" s="31">
        <v>6</v>
      </c>
      <c r="D853" s="31">
        <v>0</v>
      </c>
      <c r="E853" s="31">
        <v>0</v>
      </c>
      <c r="F853" s="99"/>
      <c r="G853" s="99"/>
      <c r="H853" s="14">
        <f t="shared" si="51"/>
        <v>13</v>
      </c>
      <c r="I853" s="45">
        <v>13</v>
      </c>
      <c r="J853" s="22">
        <f t="shared" si="50"/>
        <v>0.24528301886792453</v>
      </c>
      <c r="K853" s="20" t="s">
        <v>182</v>
      </c>
      <c r="L853" s="15" t="s">
        <v>1146</v>
      </c>
      <c r="M853" s="15" t="s">
        <v>1147</v>
      </c>
      <c r="N853" s="15" t="s">
        <v>280</v>
      </c>
      <c r="O853" s="17" t="s">
        <v>1122</v>
      </c>
      <c r="P853" s="20">
        <v>5</v>
      </c>
      <c r="Q853" s="21" t="s">
        <v>223</v>
      </c>
      <c r="R853" s="17" t="s">
        <v>1123</v>
      </c>
      <c r="S853" s="17" t="s">
        <v>1124</v>
      </c>
      <c r="T853" s="17" t="s">
        <v>406</v>
      </c>
      <c r="U853" s="26"/>
    </row>
    <row r="854" spans="1:21" s="1" customFormat="1" ht="19.5" customHeight="1" x14ac:dyDescent="0.3">
      <c r="A854" s="45" t="s">
        <v>17</v>
      </c>
      <c r="B854" s="31">
        <v>5</v>
      </c>
      <c r="C854" s="31">
        <v>8</v>
      </c>
      <c r="D854" s="31">
        <v>0</v>
      </c>
      <c r="E854" s="31">
        <v>0</v>
      </c>
      <c r="F854" s="99"/>
      <c r="G854" s="99"/>
      <c r="H854" s="14">
        <f t="shared" si="51"/>
        <v>13</v>
      </c>
      <c r="I854" s="45">
        <v>9</v>
      </c>
      <c r="J854" s="22">
        <f t="shared" si="50"/>
        <v>0.24528301886792453</v>
      </c>
      <c r="K854" s="118" t="s">
        <v>182</v>
      </c>
      <c r="L854" s="15" t="s">
        <v>2116</v>
      </c>
      <c r="M854" s="15" t="s">
        <v>2117</v>
      </c>
      <c r="N854" s="15" t="s">
        <v>281</v>
      </c>
      <c r="O854" s="17" t="s">
        <v>2095</v>
      </c>
      <c r="P854" s="20">
        <v>5</v>
      </c>
      <c r="Q854" s="21" t="s">
        <v>241</v>
      </c>
      <c r="R854" s="17" t="s">
        <v>2579</v>
      </c>
      <c r="S854" s="17" t="s">
        <v>214</v>
      </c>
      <c r="T854" s="17" t="s">
        <v>387</v>
      </c>
      <c r="U854" s="26"/>
    </row>
    <row r="855" spans="1:21" s="1" customFormat="1" ht="19.5" customHeight="1" x14ac:dyDescent="0.3">
      <c r="A855" s="45" t="s">
        <v>25</v>
      </c>
      <c r="B855" s="31">
        <v>4</v>
      </c>
      <c r="C855" s="31">
        <v>9</v>
      </c>
      <c r="D855" s="31">
        <v>0</v>
      </c>
      <c r="E855" s="31">
        <v>0</v>
      </c>
      <c r="F855" s="99"/>
      <c r="G855" s="99"/>
      <c r="H855" s="14">
        <f t="shared" si="51"/>
        <v>13</v>
      </c>
      <c r="I855" s="45">
        <v>20</v>
      </c>
      <c r="J855" s="22">
        <f t="shared" si="50"/>
        <v>0.24528301886792453</v>
      </c>
      <c r="K855" s="20" t="s">
        <v>182</v>
      </c>
      <c r="L855" s="15" t="s">
        <v>219</v>
      </c>
      <c r="M855" s="15" t="s">
        <v>197</v>
      </c>
      <c r="N855" s="15" t="s">
        <v>220</v>
      </c>
      <c r="O855" s="17" t="s">
        <v>279</v>
      </c>
      <c r="P855" s="20">
        <v>5</v>
      </c>
      <c r="Q855" s="21" t="s">
        <v>223</v>
      </c>
      <c r="R855" s="17" t="s">
        <v>282</v>
      </c>
      <c r="S855" s="17" t="s">
        <v>283</v>
      </c>
      <c r="T855" s="17" t="s">
        <v>269</v>
      </c>
      <c r="U855" s="26"/>
    </row>
    <row r="856" spans="1:21" s="1" customFormat="1" ht="19.5" customHeight="1" x14ac:dyDescent="0.3">
      <c r="A856" s="45" t="s">
        <v>20</v>
      </c>
      <c r="B856" s="31">
        <v>5</v>
      </c>
      <c r="C856" s="31">
        <v>8</v>
      </c>
      <c r="D856" s="31">
        <v>0</v>
      </c>
      <c r="E856" s="31">
        <v>0</v>
      </c>
      <c r="F856" s="99"/>
      <c r="G856" s="99"/>
      <c r="H856" s="14">
        <f t="shared" si="51"/>
        <v>13</v>
      </c>
      <c r="I856" s="45">
        <v>13</v>
      </c>
      <c r="J856" s="22">
        <f t="shared" si="50"/>
        <v>0.24528301886792453</v>
      </c>
      <c r="K856" s="118" t="s">
        <v>182</v>
      </c>
      <c r="L856" s="15" t="s">
        <v>828</v>
      </c>
      <c r="M856" s="15" t="s">
        <v>349</v>
      </c>
      <c r="N856" s="15" t="s">
        <v>264</v>
      </c>
      <c r="O856" s="17" t="s">
        <v>801</v>
      </c>
      <c r="P856" s="20">
        <v>5</v>
      </c>
      <c r="Q856" s="21" t="s">
        <v>812</v>
      </c>
      <c r="R856" s="17" t="s">
        <v>2464</v>
      </c>
      <c r="S856" s="17"/>
      <c r="T856" s="17"/>
      <c r="U856" s="26"/>
    </row>
    <row r="857" spans="1:21" s="1" customFormat="1" ht="19.5" customHeight="1" x14ac:dyDescent="0.3">
      <c r="A857" s="45" t="s">
        <v>19</v>
      </c>
      <c r="B857" s="31">
        <v>2</v>
      </c>
      <c r="C857" s="31">
        <v>10</v>
      </c>
      <c r="D857" s="31">
        <v>1</v>
      </c>
      <c r="E857" s="31">
        <v>0</v>
      </c>
      <c r="F857" s="99"/>
      <c r="G857" s="99"/>
      <c r="H857" s="14">
        <f t="shared" si="51"/>
        <v>13</v>
      </c>
      <c r="I857" s="45">
        <v>20</v>
      </c>
      <c r="J857" s="22">
        <f t="shared" si="50"/>
        <v>0.24528301886792453</v>
      </c>
      <c r="K857" s="118" t="s">
        <v>182</v>
      </c>
      <c r="L857" s="15" t="s">
        <v>2641</v>
      </c>
      <c r="M857" s="15" t="s">
        <v>571</v>
      </c>
      <c r="N857" s="15" t="s">
        <v>406</v>
      </c>
      <c r="O857" s="17" t="s">
        <v>2586</v>
      </c>
      <c r="P857" s="20">
        <v>5</v>
      </c>
      <c r="Q857" s="21" t="s">
        <v>223</v>
      </c>
      <c r="R857" s="17" t="s">
        <v>2587</v>
      </c>
      <c r="S857" s="17" t="s">
        <v>317</v>
      </c>
      <c r="T857" s="17" t="s">
        <v>662</v>
      </c>
      <c r="U857" s="26"/>
    </row>
    <row r="858" spans="1:21" s="1" customFormat="1" ht="19.5" customHeight="1" x14ac:dyDescent="0.3">
      <c r="A858" s="45" t="s">
        <v>18</v>
      </c>
      <c r="B858" s="31">
        <v>7</v>
      </c>
      <c r="C858" s="31">
        <v>6</v>
      </c>
      <c r="D858" s="31">
        <v>0</v>
      </c>
      <c r="E858" s="31">
        <v>0</v>
      </c>
      <c r="F858" s="99"/>
      <c r="G858" s="99"/>
      <c r="H858" s="14">
        <f t="shared" si="51"/>
        <v>13</v>
      </c>
      <c r="I858" s="45">
        <v>4</v>
      </c>
      <c r="J858" s="22">
        <f t="shared" si="50"/>
        <v>0.24528301886792453</v>
      </c>
      <c r="K858" s="45" t="s">
        <v>182</v>
      </c>
      <c r="L858" s="50" t="s">
        <v>1703</v>
      </c>
      <c r="M858" s="52" t="s">
        <v>1004</v>
      </c>
      <c r="N858" s="52" t="s">
        <v>201</v>
      </c>
      <c r="O858" s="17" t="s">
        <v>2521</v>
      </c>
      <c r="P858" s="20">
        <v>5</v>
      </c>
      <c r="Q858" s="21" t="s">
        <v>253</v>
      </c>
      <c r="R858" s="17" t="s">
        <v>2527</v>
      </c>
      <c r="S858" s="17" t="s">
        <v>338</v>
      </c>
      <c r="T858" s="17" t="s">
        <v>2528</v>
      </c>
      <c r="U858" s="26"/>
    </row>
    <row r="859" spans="1:21" s="1" customFormat="1" ht="19.5" customHeight="1" x14ac:dyDescent="0.3">
      <c r="A859" s="45" t="s">
        <v>29</v>
      </c>
      <c r="B859" s="31">
        <v>4</v>
      </c>
      <c r="C859" s="31">
        <v>7</v>
      </c>
      <c r="D859" s="31">
        <v>2</v>
      </c>
      <c r="E859" s="31">
        <v>0</v>
      </c>
      <c r="F859" s="99"/>
      <c r="G859" s="99"/>
      <c r="H859" s="14">
        <f t="shared" si="51"/>
        <v>13</v>
      </c>
      <c r="I859" s="45">
        <v>20</v>
      </c>
      <c r="J859" s="22">
        <f t="shared" si="50"/>
        <v>0.24528301886792453</v>
      </c>
      <c r="K859" s="20" t="s">
        <v>182</v>
      </c>
      <c r="L859" s="15" t="s">
        <v>213</v>
      </c>
      <c r="M859" s="15" t="s">
        <v>214</v>
      </c>
      <c r="N859" s="15" t="s">
        <v>215</v>
      </c>
      <c r="O859" s="17" t="s">
        <v>279</v>
      </c>
      <c r="P859" s="20">
        <v>5</v>
      </c>
      <c r="Q859" s="21" t="s">
        <v>224</v>
      </c>
      <c r="R859" s="17" t="s">
        <v>282</v>
      </c>
      <c r="S859" s="17" t="s">
        <v>283</v>
      </c>
      <c r="T859" s="17" t="s">
        <v>269</v>
      </c>
      <c r="U859" s="26"/>
    </row>
    <row r="860" spans="1:21" s="1" customFormat="1" ht="19.5" customHeight="1" x14ac:dyDescent="0.3">
      <c r="A860" s="45" t="s">
        <v>20</v>
      </c>
      <c r="B860" s="31">
        <v>4</v>
      </c>
      <c r="C860" s="31">
        <v>9</v>
      </c>
      <c r="D860" s="31">
        <v>0</v>
      </c>
      <c r="E860" s="31">
        <v>0</v>
      </c>
      <c r="F860" s="99"/>
      <c r="G860" s="99"/>
      <c r="H860" s="14">
        <f t="shared" si="51"/>
        <v>13</v>
      </c>
      <c r="I860" s="45">
        <v>3</v>
      </c>
      <c r="J860" s="22">
        <f t="shared" si="50"/>
        <v>0.24528301886792453</v>
      </c>
      <c r="K860" s="20" t="s">
        <v>182</v>
      </c>
      <c r="L860" s="15" t="s">
        <v>1103</v>
      </c>
      <c r="M860" s="15" t="s">
        <v>209</v>
      </c>
      <c r="N860" s="15" t="s">
        <v>204</v>
      </c>
      <c r="O860" s="17" t="s">
        <v>1094</v>
      </c>
      <c r="P860" s="20">
        <v>5</v>
      </c>
      <c r="Q860" s="21" t="s">
        <v>253</v>
      </c>
      <c r="R860" s="17" t="s">
        <v>1101</v>
      </c>
      <c r="S860" s="17" t="s">
        <v>453</v>
      </c>
      <c r="T860" s="17" t="s">
        <v>315</v>
      </c>
      <c r="U860" s="26"/>
    </row>
    <row r="861" spans="1:21" s="1" customFormat="1" ht="19.5" customHeight="1" x14ac:dyDescent="0.3">
      <c r="A861" s="45" t="s">
        <v>25</v>
      </c>
      <c r="B861" s="31">
        <v>6</v>
      </c>
      <c r="C861" s="31">
        <v>4</v>
      </c>
      <c r="D861" s="31">
        <v>0</v>
      </c>
      <c r="E861" s="31">
        <v>3</v>
      </c>
      <c r="F861" s="99"/>
      <c r="G861" s="99"/>
      <c r="H861" s="14">
        <f t="shared" si="51"/>
        <v>13</v>
      </c>
      <c r="I861" s="45">
        <v>7</v>
      </c>
      <c r="J861" s="22">
        <f t="shared" si="50"/>
        <v>0.24528301886792453</v>
      </c>
      <c r="K861" s="20" t="s">
        <v>182</v>
      </c>
      <c r="L861" s="15" t="s">
        <v>1254</v>
      </c>
      <c r="M861" s="15" t="s">
        <v>245</v>
      </c>
      <c r="N861" s="15" t="s">
        <v>1255</v>
      </c>
      <c r="O861" s="17" t="s">
        <v>1231</v>
      </c>
      <c r="P861" s="20">
        <v>5</v>
      </c>
      <c r="Q861" s="21" t="s">
        <v>223</v>
      </c>
      <c r="R861" s="17" t="s">
        <v>1245</v>
      </c>
      <c r="S861" s="17" t="s">
        <v>317</v>
      </c>
      <c r="T861" s="17" t="s">
        <v>299</v>
      </c>
      <c r="U861" s="26"/>
    </row>
    <row r="862" spans="1:21" s="1" customFormat="1" ht="19.5" customHeight="1" x14ac:dyDescent="0.3">
      <c r="A862" s="45" t="s">
        <v>32</v>
      </c>
      <c r="B862" s="31">
        <v>7</v>
      </c>
      <c r="C862" s="31">
        <v>6</v>
      </c>
      <c r="D862" s="31">
        <v>0</v>
      </c>
      <c r="E862" s="31">
        <v>0</v>
      </c>
      <c r="F862" s="99"/>
      <c r="G862" s="99"/>
      <c r="H862" s="14">
        <f t="shared" si="51"/>
        <v>13</v>
      </c>
      <c r="I862" s="45">
        <v>12</v>
      </c>
      <c r="J862" s="22">
        <f t="shared" si="50"/>
        <v>0.24528301886792453</v>
      </c>
      <c r="K862" s="20" t="s">
        <v>182</v>
      </c>
      <c r="L862" s="15" t="s">
        <v>767</v>
      </c>
      <c r="M862" s="15" t="s">
        <v>768</v>
      </c>
      <c r="N862" s="15" t="s">
        <v>281</v>
      </c>
      <c r="O862" s="17" t="s">
        <v>752</v>
      </c>
      <c r="P862" s="20">
        <v>5</v>
      </c>
      <c r="Q862" s="21" t="s">
        <v>240</v>
      </c>
      <c r="R862" s="17" t="s">
        <v>753</v>
      </c>
      <c r="S862" s="17" t="s">
        <v>754</v>
      </c>
      <c r="T862" s="17" t="s">
        <v>235</v>
      </c>
      <c r="U862" s="26"/>
    </row>
    <row r="863" spans="1:21" s="1" customFormat="1" ht="19.5" customHeight="1" x14ac:dyDescent="0.3">
      <c r="A863" s="45" t="s">
        <v>28</v>
      </c>
      <c r="B863" s="31">
        <v>4</v>
      </c>
      <c r="C863" s="31">
        <v>8</v>
      </c>
      <c r="D863" s="31">
        <v>1</v>
      </c>
      <c r="E863" s="31">
        <v>0</v>
      </c>
      <c r="F863" s="99"/>
      <c r="G863" s="99"/>
      <c r="H863" s="14">
        <f t="shared" si="51"/>
        <v>13</v>
      </c>
      <c r="I863" s="45">
        <v>20</v>
      </c>
      <c r="J863" s="22">
        <f t="shared" si="50"/>
        <v>0.24528301886792453</v>
      </c>
      <c r="K863" s="20" t="s">
        <v>182</v>
      </c>
      <c r="L863" s="15" t="s">
        <v>216</v>
      </c>
      <c r="M863" s="15" t="s">
        <v>217</v>
      </c>
      <c r="N863" s="15" t="s">
        <v>218</v>
      </c>
      <c r="O863" s="17" t="s">
        <v>279</v>
      </c>
      <c r="P863" s="20">
        <v>5</v>
      </c>
      <c r="Q863" s="21" t="s">
        <v>224</v>
      </c>
      <c r="R863" s="17" t="s">
        <v>282</v>
      </c>
      <c r="S863" s="17" t="s">
        <v>283</v>
      </c>
      <c r="T863" s="17" t="s">
        <v>269</v>
      </c>
      <c r="U863" s="26"/>
    </row>
    <row r="864" spans="1:21" s="1" customFormat="1" ht="19.5" customHeight="1" x14ac:dyDescent="0.3">
      <c r="A864" s="45" t="s">
        <v>33</v>
      </c>
      <c r="B864" s="31">
        <v>7</v>
      </c>
      <c r="C864" s="31">
        <v>6</v>
      </c>
      <c r="D864" s="31">
        <v>0</v>
      </c>
      <c r="E864" s="31">
        <v>0</v>
      </c>
      <c r="F864" s="99"/>
      <c r="G864" s="99"/>
      <c r="H864" s="14">
        <f t="shared" si="51"/>
        <v>13</v>
      </c>
      <c r="I864" s="45">
        <v>12</v>
      </c>
      <c r="J864" s="22">
        <f t="shared" si="50"/>
        <v>0.24528301886792453</v>
      </c>
      <c r="K864" s="20" t="s">
        <v>182</v>
      </c>
      <c r="L864" s="15" t="s">
        <v>769</v>
      </c>
      <c r="M864" s="15" t="s">
        <v>212</v>
      </c>
      <c r="N864" s="15" t="s">
        <v>207</v>
      </c>
      <c r="O864" s="17" t="s">
        <v>752</v>
      </c>
      <c r="P864" s="20">
        <v>5</v>
      </c>
      <c r="Q864" s="21" t="s">
        <v>253</v>
      </c>
      <c r="R864" s="17" t="s">
        <v>753</v>
      </c>
      <c r="S864" s="17" t="s">
        <v>754</v>
      </c>
      <c r="T864" s="17" t="s">
        <v>235</v>
      </c>
      <c r="U864" s="26"/>
    </row>
    <row r="865" spans="1:21" s="1" customFormat="1" ht="19.5" customHeight="1" x14ac:dyDescent="0.3">
      <c r="A865" s="45" t="s">
        <v>34</v>
      </c>
      <c r="B865" s="31">
        <v>6</v>
      </c>
      <c r="C865" s="31">
        <v>7</v>
      </c>
      <c r="D865" s="31">
        <v>0</v>
      </c>
      <c r="E865" s="31">
        <v>0</v>
      </c>
      <c r="F865" s="99"/>
      <c r="G865" s="99"/>
      <c r="H865" s="14">
        <f t="shared" si="51"/>
        <v>13</v>
      </c>
      <c r="I865" s="45">
        <v>13</v>
      </c>
      <c r="J865" s="22">
        <f t="shared" si="50"/>
        <v>0.24528301886792453</v>
      </c>
      <c r="K865" s="20" t="s">
        <v>182</v>
      </c>
      <c r="L865" s="15" t="s">
        <v>1148</v>
      </c>
      <c r="M865" s="15" t="s">
        <v>243</v>
      </c>
      <c r="N865" s="15" t="s">
        <v>235</v>
      </c>
      <c r="O865" s="17" t="s">
        <v>1122</v>
      </c>
      <c r="P865" s="20">
        <v>5</v>
      </c>
      <c r="Q865" s="21" t="s">
        <v>223</v>
      </c>
      <c r="R865" s="17" t="s">
        <v>1123</v>
      </c>
      <c r="S865" s="17" t="s">
        <v>1124</v>
      </c>
      <c r="T865" s="17" t="s">
        <v>406</v>
      </c>
      <c r="U865" s="26"/>
    </row>
    <row r="866" spans="1:21" s="1" customFormat="1" ht="19.5" customHeight="1" x14ac:dyDescent="0.3">
      <c r="A866" s="45" t="s">
        <v>26</v>
      </c>
      <c r="B866" s="31">
        <v>6</v>
      </c>
      <c r="C866" s="31">
        <v>6</v>
      </c>
      <c r="D866" s="31">
        <v>1</v>
      </c>
      <c r="E866" s="31">
        <v>0</v>
      </c>
      <c r="F866" s="99"/>
      <c r="G866" s="99"/>
      <c r="H866" s="14">
        <f t="shared" si="51"/>
        <v>13</v>
      </c>
      <c r="I866" s="45">
        <v>7</v>
      </c>
      <c r="J866" s="22">
        <f t="shared" si="50"/>
        <v>0.24528301886792453</v>
      </c>
      <c r="K866" s="20" t="s">
        <v>182</v>
      </c>
      <c r="L866" s="15" t="s">
        <v>982</v>
      </c>
      <c r="M866" s="15" t="s">
        <v>373</v>
      </c>
      <c r="N866" s="15" t="s">
        <v>280</v>
      </c>
      <c r="O866" s="17" t="s">
        <v>1231</v>
      </c>
      <c r="P866" s="20">
        <v>5</v>
      </c>
      <c r="Q866" s="21" t="s">
        <v>223</v>
      </c>
      <c r="R866" s="17" t="s">
        <v>1245</v>
      </c>
      <c r="S866" s="17" t="s">
        <v>317</v>
      </c>
      <c r="T866" s="17" t="s">
        <v>299</v>
      </c>
      <c r="U866" s="26"/>
    </row>
    <row r="867" spans="1:21" s="1" customFormat="1" ht="19.5" customHeight="1" x14ac:dyDescent="0.3">
      <c r="A867" s="45" t="s">
        <v>17</v>
      </c>
      <c r="B867" s="31">
        <v>3</v>
      </c>
      <c r="C867" s="31">
        <v>10</v>
      </c>
      <c r="D867" s="31">
        <v>0</v>
      </c>
      <c r="E867" s="31">
        <v>0</v>
      </c>
      <c r="F867" s="99"/>
      <c r="G867" s="99"/>
      <c r="H867" s="14">
        <f t="shared" si="51"/>
        <v>13</v>
      </c>
      <c r="I867" s="45">
        <v>4</v>
      </c>
      <c r="J867" s="22">
        <f t="shared" si="50"/>
        <v>0.24528301886792453</v>
      </c>
      <c r="K867" s="118" t="s">
        <v>182</v>
      </c>
      <c r="L867" s="15" t="s">
        <v>2512</v>
      </c>
      <c r="M867" s="15" t="s">
        <v>1225</v>
      </c>
      <c r="N867" s="15" t="s">
        <v>334</v>
      </c>
      <c r="O867" s="17" t="s">
        <v>2503</v>
      </c>
      <c r="P867" s="20">
        <v>5</v>
      </c>
      <c r="Q867" s="21" t="s">
        <v>253</v>
      </c>
      <c r="R867" s="17" t="s">
        <v>2504</v>
      </c>
      <c r="S867" s="17" t="s">
        <v>857</v>
      </c>
      <c r="T867" s="17" t="s">
        <v>387</v>
      </c>
      <c r="U867" s="26"/>
    </row>
    <row r="868" spans="1:21" s="1" customFormat="1" ht="19.5" customHeight="1" x14ac:dyDescent="0.3">
      <c r="A868" s="45" t="s">
        <v>35</v>
      </c>
      <c r="B868" s="31">
        <v>6</v>
      </c>
      <c r="C868" s="31">
        <v>6</v>
      </c>
      <c r="D868" s="31">
        <v>0</v>
      </c>
      <c r="E868" s="31">
        <v>0</v>
      </c>
      <c r="F868" s="99"/>
      <c r="G868" s="99"/>
      <c r="H868" s="14">
        <f t="shared" si="51"/>
        <v>12</v>
      </c>
      <c r="I868" s="45">
        <v>14</v>
      </c>
      <c r="J868" s="22">
        <f t="shared" si="50"/>
        <v>0.22641509433962265</v>
      </c>
      <c r="K868" s="20" t="s">
        <v>182</v>
      </c>
      <c r="L868" s="15" t="s">
        <v>1149</v>
      </c>
      <c r="M868" s="15" t="s">
        <v>389</v>
      </c>
      <c r="N868" s="15" t="s">
        <v>904</v>
      </c>
      <c r="O868" s="17" t="s">
        <v>1122</v>
      </c>
      <c r="P868" s="20">
        <v>5</v>
      </c>
      <c r="Q868" s="21" t="s">
        <v>253</v>
      </c>
      <c r="R868" s="17" t="s">
        <v>1123</v>
      </c>
      <c r="S868" s="17" t="s">
        <v>1124</v>
      </c>
      <c r="T868" s="17" t="s">
        <v>406</v>
      </c>
      <c r="U868" s="26"/>
    </row>
    <row r="869" spans="1:21" s="1" customFormat="1" ht="19.5" customHeight="1" x14ac:dyDescent="0.3">
      <c r="A869" s="45" t="s">
        <v>23</v>
      </c>
      <c r="B869" s="31">
        <v>3</v>
      </c>
      <c r="C869" s="31">
        <v>9</v>
      </c>
      <c r="D869" s="31">
        <v>0</v>
      </c>
      <c r="E869" s="31">
        <v>0</v>
      </c>
      <c r="F869" s="99"/>
      <c r="G869" s="99"/>
      <c r="H869" s="14">
        <f t="shared" si="51"/>
        <v>12</v>
      </c>
      <c r="I869" s="45">
        <v>5</v>
      </c>
      <c r="J869" s="22">
        <f t="shared" si="50"/>
        <v>0.22641509433962265</v>
      </c>
      <c r="K869" s="118" t="s">
        <v>182</v>
      </c>
      <c r="L869" s="15" t="s">
        <v>2513</v>
      </c>
      <c r="M869" s="15" t="s">
        <v>309</v>
      </c>
      <c r="N869" s="15" t="s">
        <v>286</v>
      </c>
      <c r="O869" s="17" t="s">
        <v>2503</v>
      </c>
      <c r="P869" s="20">
        <v>5</v>
      </c>
      <c r="Q869" s="21" t="s">
        <v>223</v>
      </c>
      <c r="R869" s="17" t="s">
        <v>2504</v>
      </c>
      <c r="S869" s="17" t="s">
        <v>857</v>
      </c>
      <c r="T869" s="17" t="s">
        <v>387</v>
      </c>
      <c r="U869" s="26"/>
    </row>
    <row r="870" spans="1:21" s="1" customFormat="1" ht="19.5" customHeight="1" x14ac:dyDescent="0.3">
      <c r="A870" s="45" t="s">
        <v>18</v>
      </c>
      <c r="B870" s="31">
        <v>8</v>
      </c>
      <c r="C870" s="31">
        <v>2</v>
      </c>
      <c r="D870" s="31">
        <v>1</v>
      </c>
      <c r="E870" s="31">
        <v>1</v>
      </c>
      <c r="F870" s="99"/>
      <c r="G870" s="99"/>
      <c r="H870" s="14">
        <f t="shared" si="51"/>
        <v>12</v>
      </c>
      <c r="I870" s="45">
        <v>7</v>
      </c>
      <c r="J870" s="22">
        <f t="shared" si="50"/>
        <v>0.22641509433962265</v>
      </c>
      <c r="K870" s="20" t="s">
        <v>182</v>
      </c>
      <c r="L870" s="15" t="s">
        <v>1340</v>
      </c>
      <c r="M870" s="15" t="s">
        <v>863</v>
      </c>
      <c r="N870" s="15" t="s">
        <v>238</v>
      </c>
      <c r="O870" s="17" t="s">
        <v>1346</v>
      </c>
      <c r="P870" s="20">
        <v>5</v>
      </c>
      <c r="Q870" s="21" t="s">
        <v>253</v>
      </c>
      <c r="R870" s="17" t="s">
        <v>1334</v>
      </c>
      <c r="S870" s="17" t="s">
        <v>516</v>
      </c>
      <c r="T870" s="17" t="s">
        <v>387</v>
      </c>
      <c r="U870" s="26"/>
    </row>
    <row r="871" spans="1:21" s="1" customFormat="1" ht="19.5" customHeight="1" x14ac:dyDescent="0.3">
      <c r="A871" s="45" t="s">
        <v>18</v>
      </c>
      <c r="B871" s="31">
        <v>10</v>
      </c>
      <c r="C871" s="31">
        <v>2</v>
      </c>
      <c r="D871" s="31">
        <v>0</v>
      </c>
      <c r="E871" s="31">
        <v>0</v>
      </c>
      <c r="F871" s="99"/>
      <c r="G871" s="99"/>
      <c r="H871" s="14">
        <f t="shared" si="51"/>
        <v>12</v>
      </c>
      <c r="I871" s="45">
        <v>2</v>
      </c>
      <c r="J871" s="22">
        <f t="shared" si="50"/>
        <v>0.22641509433962265</v>
      </c>
      <c r="K871" s="70" t="s">
        <v>182</v>
      </c>
      <c r="L871" s="15" t="s">
        <v>2046</v>
      </c>
      <c r="M871" s="15" t="s">
        <v>526</v>
      </c>
      <c r="N871" s="44" t="s">
        <v>2047</v>
      </c>
      <c r="O871" s="17" t="s">
        <v>2482</v>
      </c>
      <c r="P871" s="20">
        <v>5</v>
      </c>
      <c r="Q871" s="21" t="s">
        <v>253</v>
      </c>
      <c r="R871" s="17" t="s">
        <v>851</v>
      </c>
      <c r="S871" s="17" t="s">
        <v>317</v>
      </c>
      <c r="T871" s="17" t="s">
        <v>2045</v>
      </c>
      <c r="U871" s="26"/>
    </row>
    <row r="872" spans="1:21" s="1" customFormat="1" ht="19.5" customHeight="1" x14ac:dyDescent="0.3">
      <c r="A872" s="45" t="s">
        <v>36</v>
      </c>
      <c r="B872" s="31">
        <v>6</v>
      </c>
      <c r="C872" s="31">
        <v>6</v>
      </c>
      <c r="D872" s="31">
        <v>0</v>
      </c>
      <c r="E872" s="31">
        <v>0</v>
      </c>
      <c r="F872" s="99"/>
      <c r="G872" s="99"/>
      <c r="H872" s="14">
        <f t="shared" si="51"/>
        <v>12</v>
      </c>
      <c r="I872" s="45">
        <v>14</v>
      </c>
      <c r="J872" s="22">
        <f t="shared" si="50"/>
        <v>0.22641509433962265</v>
      </c>
      <c r="K872" s="20" t="s">
        <v>182</v>
      </c>
      <c r="L872" s="15" t="s">
        <v>1150</v>
      </c>
      <c r="M872" s="15" t="s">
        <v>515</v>
      </c>
      <c r="N872" s="15" t="s">
        <v>201</v>
      </c>
      <c r="O872" s="17" t="s">
        <v>1122</v>
      </c>
      <c r="P872" s="20">
        <v>5</v>
      </c>
      <c r="Q872" s="21" t="s">
        <v>240</v>
      </c>
      <c r="R872" s="17" t="s">
        <v>1123</v>
      </c>
      <c r="S872" s="17" t="s">
        <v>1124</v>
      </c>
      <c r="T872" s="17" t="s">
        <v>406</v>
      </c>
      <c r="U872" s="26"/>
    </row>
    <row r="873" spans="1:21" s="1" customFormat="1" ht="19.5" customHeight="1" x14ac:dyDescent="0.3">
      <c r="A873" s="45" t="s">
        <v>19</v>
      </c>
      <c r="B873" s="31">
        <v>6</v>
      </c>
      <c r="C873" s="31">
        <v>6</v>
      </c>
      <c r="D873" s="31">
        <v>0</v>
      </c>
      <c r="E873" s="31">
        <v>0</v>
      </c>
      <c r="F873" s="99"/>
      <c r="G873" s="99"/>
      <c r="H873" s="14">
        <f t="shared" si="51"/>
        <v>12</v>
      </c>
      <c r="I873" s="45">
        <v>4</v>
      </c>
      <c r="J873" s="22">
        <f t="shared" si="50"/>
        <v>0.22641509433962265</v>
      </c>
      <c r="K873" s="20" t="s">
        <v>182</v>
      </c>
      <c r="L873" s="15" t="s">
        <v>1104</v>
      </c>
      <c r="M873" s="15" t="s">
        <v>251</v>
      </c>
      <c r="N873" s="15" t="s">
        <v>249</v>
      </c>
      <c r="O873" s="17" t="s">
        <v>1094</v>
      </c>
      <c r="P873" s="20">
        <v>5</v>
      </c>
      <c r="Q873" s="21" t="s">
        <v>253</v>
      </c>
      <c r="R873" s="17" t="s">
        <v>1101</v>
      </c>
      <c r="S873" s="17" t="s">
        <v>453</v>
      </c>
      <c r="T873" s="17" t="s">
        <v>315</v>
      </c>
      <c r="U873" s="26"/>
    </row>
    <row r="874" spans="1:21" s="1" customFormat="1" ht="19.5" customHeight="1" x14ac:dyDescent="0.3">
      <c r="A874" s="45" t="s">
        <v>37</v>
      </c>
      <c r="B874" s="31">
        <v>6</v>
      </c>
      <c r="C874" s="31">
        <v>6</v>
      </c>
      <c r="D874" s="31">
        <v>0</v>
      </c>
      <c r="E874" s="31">
        <v>0</v>
      </c>
      <c r="F874" s="99"/>
      <c r="G874" s="99"/>
      <c r="H874" s="14">
        <f t="shared" si="51"/>
        <v>12</v>
      </c>
      <c r="I874" s="45">
        <v>14</v>
      </c>
      <c r="J874" s="22">
        <f t="shared" si="50"/>
        <v>0.22641509433962265</v>
      </c>
      <c r="K874" s="20" t="s">
        <v>182</v>
      </c>
      <c r="L874" s="15" t="s">
        <v>1151</v>
      </c>
      <c r="M874" s="15" t="s">
        <v>209</v>
      </c>
      <c r="N874" s="15" t="s">
        <v>315</v>
      </c>
      <c r="O874" s="17" t="s">
        <v>1122</v>
      </c>
      <c r="P874" s="20">
        <v>5</v>
      </c>
      <c r="Q874" s="21" t="s">
        <v>253</v>
      </c>
      <c r="R874" s="17" t="s">
        <v>1123</v>
      </c>
      <c r="S874" s="17" t="s">
        <v>1124</v>
      </c>
      <c r="T874" s="17" t="s">
        <v>406</v>
      </c>
      <c r="U874" s="26"/>
    </row>
    <row r="875" spans="1:21" s="1" customFormat="1" ht="19.5" customHeight="1" x14ac:dyDescent="0.3">
      <c r="A875" s="45" t="s">
        <v>38</v>
      </c>
      <c r="B875" s="31">
        <v>4</v>
      </c>
      <c r="C875" s="31">
        <v>8</v>
      </c>
      <c r="D875" s="31">
        <v>0</v>
      </c>
      <c r="E875" s="31">
        <v>0</v>
      </c>
      <c r="F875" s="99"/>
      <c r="G875" s="99"/>
      <c r="H875" s="14">
        <f t="shared" si="51"/>
        <v>12</v>
      </c>
      <c r="I875" s="45">
        <v>14</v>
      </c>
      <c r="J875" s="22">
        <f t="shared" si="50"/>
        <v>0.22641509433962265</v>
      </c>
      <c r="K875" s="20" t="s">
        <v>182</v>
      </c>
      <c r="L875" s="15" t="s">
        <v>1152</v>
      </c>
      <c r="M875" s="15" t="s">
        <v>243</v>
      </c>
      <c r="N875" s="15" t="s">
        <v>387</v>
      </c>
      <c r="O875" s="17" t="s">
        <v>1122</v>
      </c>
      <c r="P875" s="20">
        <v>5</v>
      </c>
      <c r="Q875" s="21" t="s">
        <v>253</v>
      </c>
      <c r="R875" s="17" t="s">
        <v>1123</v>
      </c>
      <c r="S875" s="17" t="s">
        <v>1124</v>
      </c>
      <c r="T875" s="17" t="s">
        <v>406</v>
      </c>
      <c r="U875" s="26"/>
    </row>
    <row r="876" spans="1:21" s="1" customFormat="1" ht="19.5" customHeight="1" x14ac:dyDescent="0.3">
      <c r="A876" s="45" t="s">
        <v>39</v>
      </c>
      <c r="B876" s="31">
        <v>3</v>
      </c>
      <c r="C876" s="31">
        <v>8</v>
      </c>
      <c r="D876" s="31">
        <v>1</v>
      </c>
      <c r="E876" s="31">
        <v>0</v>
      </c>
      <c r="F876" s="99"/>
      <c r="G876" s="99"/>
      <c r="H876" s="14">
        <f t="shared" si="51"/>
        <v>12</v>
      </c>
      <c r="I876" s="45">
        <v>14</v>
      </c>
      <c r="J876" s="22">
        <f t="shared" si="50"/>
        <v>0.22641509433962265</v>
      </c>
      <c r="K876" s="20" t="s">
        <v>182</v>
      </c>
      <c r="L876" s="15" t="s">
        <v>1153</v>
      </c>
      <c r="M876" s="15" t="s">
        <v>212</v>
      </c>
      <c r="N876" s="15" t="s">
        <v>192</v>
      </c>
      <c r="O876" s="17" t="s">
        <v>1122</v>
      </c>
      <c r="P876" s="20">
        <v>5</v>
      </c>
      <c r="Q876" s="21" t="s">
        <v>253</v>
      </c>
      <c r="R876" s="17" t="s">
        <v>1123</v>
      </c>
      <c r="S876" s="17" t="s">
        <v>1124</v>
      </c>
      <c r="T876" s="17" t="s">
        <v>406</v>
      </c>
      <c r="U876" s="26"/>
    </row>
    <row r="877" spans="1:21" s="1" customFormat="1" ht="19.5" customHeight="1" x14ac:dyDescent="0.3">
      <c r="A877" s="45" t="s">
        <v>30</v>
      </c>
      <c r="B877" s="31">
        <v>7</v>
      </c>
      <c r="C877" s="31">
        <v>5</v>
      </c>
      <c r="D877" s="31">
        <v>0</v>
      </c>
      <c r="E877" s="31">
        <v>0</v>
      </c>
      <c r="F877" s="99"/>
      <c r="G877" s="99"/>
      <c r="H877" s="14">
        <f t="shared" si="51"/>
        <v>12</v>
      </c>
      <c r="I877" s="45">
        <v>13</v>
      </c>
      <c r="J877" s="22">
        <f t="shared" si="50"/>
        <v>0.22641509433962265</v>
      </c>
      <c r="K877" s="20" t="s">
        <v>182</v>
      </c>
      <c r="L877" s="15" t="s">
        <v>763</v>
      </c>
      <c r="M877" s="15" t="s">
        <v>237</v>
      </c>
      <c r="N877" s="15" t="s">
        <v>764</v>
      </c>
      <c r="O877" s="17" t="s">
        <v>752</v>
      </c>
      <c r="P877" s="20">
        <v>5</v>
      </c>
      <c r="Q877" s="21" t="s">
        <v>240</v>
      </c>
      <c r="R877" s="17" t="s">
        <v>753</v>
      </c>
      <c r="S877" s="17" t="s">
        <v>754</v>
      </c>
      <c r="T877" s="17" t="s">
        <v>235</v>
      </c>
      <c r="U877" s="26"/>
    </row>
    <row r="878" spans="1:21" s="1" customFormat="1" ht="19.5" customHeight="1" x14ac:dyDescent="0.3">
      <c r="A878" s="45" t="s">
        <v>24</v>
      </c>
      <c r="B878" s="31">
        <v>8</v>
      </c>
      <c r="C878" s="31">
        <v>0</v>
      </c>
      <c r="D878" s="31">
        <v>0</v>
      </c>
      <c r="E878" s="31">
        <v>4</v>
      </c>
      <c r="F878" s="99"/>
      <c r="G878" s="99"/>
      <c r="H878" s="14">
        <f t="shared" si="51"/>
        <v>12</v>
      </c>
      <c r="I878" s="45">
        <v>21</v>
      </c>
      <c r="J878" s="22">
        <f t="shared" si="50"/>
        <v>0.22641509433962265</v>
      </c>
      <c r="K878" s="118" t="s">
        <v>182</v>
      </c>
      <c r="L878" s="15" t="s">
        <v>2642</v>
      </c>
      <c r="M878" s="15" t="s">
        <v>331</v>
      </c>
      <c r="N878" s="15" t="s">
        <v>371</v>
      </c>
      <c r="O878" s="17" t="s">
        <v>2586</v>
      </c>
      <c r="P878" s="20">
        <v>5</v>
      </c>
      <c r="Q878" s="21" t="s">
        <v>223</v>
      </c>
      <c r="R878" s="17" t="s">
        <v>2587</v>
      </c>
      <c r="S878" s="17" t="s">
        <v>317</v>
      </c>
      <c r="T878" s="17" t="s">
        <v>662</v>
      </c>
      <c r="U878" s="26"/>
    </row>
    <row r="879" spans="1:21" s="1" customFormat="1" ht="19.5" customHeight="1" x14ac:dyDescent="0.3">
      <c r="A879" s="45" t="s">
        <v>23</v>
      </c>
      <c r="B879" s="31">
        <v>4</v>
      </c>
      <c r="C879" s="31">
        <v>8</v>
      </c>
      <c r="D879" s="31">
        <v>0</v>
      </c>
      <c r="E879" s="31">
        <v>0</v>
      </c>
      <c r="F879" s="99"/>
      <c r="G879" s="99"/>
      <c r="H879" s="14">
        <f t="shared" si="51"/>
        <v>12</v>
      </c>
      <c r="I879" s="45">
        <v>6</v>
      </c>
      <c r="J879" s="22">
        <f t="shared" si="50"/>
        <v>0.22641509433962265</v>
      </c>
      <c r="K879" s="20" t="s">
        <v>182</v>
      </c>
      <c r="L879" s="15" t="s">
        <v>2146</v>
      </c>
      <c r="M879" s="15" t="s">
        <v>2147</v>
      </c>
      <c r="N879" s="15" t="s">
        <v>2148</v>
      </c>
      <c r="O879" s="17" t="s">
        <v>2141</v>
      </c>
      <c r="P879" s="20">
        <v>5</v>
      </c>
      <c r="Q879" s="21" t="s">
        <v>224</v>
      </c>
      <c r="R879" s="17" t="s">
        <v>2142</v>
      </c>
      <c r="S879" s="17" t="s">
        <v>521</v>
      </c>
      <c r="T879" s="17" t="s">
        <v>1265</v>
      </c>
      <c r="U879" s="26"/>
    </row>
    <row r="880" spans="1:21" s="1" customFormat="1" ht="19.5" customHeight="1" x14ac:dyDescent="0.3">
      <c r="A880" s="45" t="s">
        <v>40</v>
      </c>
      <c r="B880" s="31">
        <v>5</v>
      </c>
      <c r="C880" s="31">
        <v>6</v>
      </c>
      <c r="D880" s="31">
        <v>0</v>
      </c>
      <c r="E880" s="31">
        <v>0</v>
      </c>
      <c r="F880" s="99"/>
      <c r="G880" s="99"/>
      <c r="H880" s="14">
        <f t="shared" si="51"/>
        <v>11</v>
      </c>
      <c r="I880" s="45">
        <v>15</v>
      </c>
      <c r="J880" s="22">
        <f t="shared" si="50"/>
        <v>0.20754716981132076</v>
      </c>
      <c r="K880" s="20" t="s">
        <v>182</v>
      </c>
      <c r="L880" s="15" t="s">
        <v>1154</v>
      </c>
      <c r="M880" s="15" t="s">
        <v>362</v>
      </c>
      <c r="N880" s="15" t="s">
        <v>1155</v>
      </c>
      <c r="O880" s="17" t="s">
        <v>1122</v>
      </c>
      <c r="P880" s="20">
        <v>5</v>
      </c>
      <c r="Q880" s="21" t="s">
        <v>253</v>
      </c>
      <c r="R880" s="17" t="s">
        <v>1123</v>
      </c>
      <c r="S880" s="17" t="s">
        <v>1124</v>
      </c>
      <c r="T880" s="17" t="s">
        <v>406</v>
      </c>
      <c r="U880" s="26"/>
    </row>
    <row r="881" spans="1:21" s="1" customFormat="1" ht="19.5" customHeight="1" x14ac:dyDescent="0.3">
      <c r="A881" s="45" t="s">
        <v>38</v>
      </c>
      <c r="B881" s="31">
        <v>4</v>
      </c>
      <c r="C881" s="31">
        <v>7</v>
      </c>
      <c r="D881" s="31">
        <v>0</v>
      </c>
      <c r="E881" s="31">
        <v>0</v>
      </c>
      <c r="F881" s="99"/>
      <c r="G881" s="99"/>
      <c r="H881" s="14">
        <f t="shared" si="51"/>
        <v>11</v>
      </c>
      <c r="I881" s="45">
        <v>21</v>
      </c>
      <c r="J881" s="22">
        <f t="shared" si="50"/>
        <v>0.20754716981132076</v>
      </c>
      <c r="K881" s="20" t="s">
        <v>182</v>
      </c>
      <c r="L881" s="15" t="s">
        <v>208</v>
      </c>
      <c r="M881" s="15" t="s">
        <v>209</v>
      </c>
      <c r="N881" s="15" t="s">
        <v>210</v>
      </c>
      <c r="O881" s="17" t="s">
        <v>279</v>
      </c>
      <c r="P881" s="20">
        <v>5</v>
      </c>
      <c r="Q881" s="21" t="s">
        <v>240</v>
      </c>
      <c r="R881" s="17" t="s">
        <v>282</v>
      </c>
      <c r="S881" s="17" t="s">
        <v>283</v>
      </c>
      <c r="T881" s="17" t="s">
        <v>269</v>
      </c>
      <c r="U881" s="26"/>
    </row>
    <row r="882" spans="1:21" s="1" customFormat="1" ht="19.5" customHeight="1" x14ac:dyDescent="0.3">
      <c r="A882" s="45" t="s">
        <v>20</v>
      </c>
      <c r="B882" s="144" t="s">
        <v>2673</v>
      </c>
      <c r="C882" s="145"/>
      <c r="D882" s="145"/>
      <c r="E882" s="146"/>
      <c r="F882" s="122"/>
      <c r="G882" s="122"/>
      <c r="H882" s="14">
        <v>11</v>
      </c>
      <c r="I882" s="45">
        <v>7</v>
      </c>
      <c r="J882" s="22">
        <f t="shared" si="50"/>
        <v>0.20754716981132076</v>
      </c>
      <c r="K882" s="20" t="s">
        <v>182</v>
      </c>
      <c r="L882" s="15" t="s">
        <v>2069</v>
      </c>
      <c r="M882" s="15" t="s">
        <v>237</v>
      </c>
      <c r="N882" s="15" t="s">
        <v>406</v>
      </c>
      <c r="O882" s="17" t="s">
        <v>2671</v>
      </c>
      <c r="P882" s="20">
        <v>5</v>
      </c>
      <c r="Q882" s="21" t="s">
        <v>253</v>
      </c>
      <c r="R882" s="17" t="s">
        <v>2062</v>
      </c>
      <c r="S882" s="17" t="s">
        <v>516</v>
      </c>
      <c r="T882" s="17" t="s">
        <v>269</v>
      </c>
      <c r="U882" s="26"/>
    </row>
    <row r="883" spans="1:21" s="1" customFormat="1" ht="19.5" customHeight="1" x14ac:dyDescent="0.3">
      <c r="A883" s="45" t="s">
        <v>34</v>
      </c>
      <c r="B883" s="31">
        <v>4</v>
      </c>
      <c r="C883" s="31">
        <v>7</v>
      </c>
      <c r="D883" s="31">
        <v>0</v>
      </c>
      <c r="E883" s="31">
        <v>0</v>
      </c>
      <c r="F883" s="99"/>
      <c r="G883" s="99"/>
      <c r="H883" s="14">
        <f t="shared" ref="H883:H896" si="52">B883+C883+D883+E883</f>
        <v>11</v>
      </c>
      <c r="I883" s="45">
        <v>14</v>
      </c>
      <c r="J883" s="22">
        <f t="shared" si="50"/>
        <v>0.20754716981132076</v>
      </c>
      <c r="K883" s="118" t="s">
        <v>182</v>
      </c>
      <c r="L883" s="15" t="s">
        <v>830</v>
      </c>
      <c r="M883" s="15" t="s">
        <v>831</v>
      </c>
      <c r="N883" s="15" t="s">
        <v>832</v>
      </c>
      <c r="O883" s="17" t="s">
        <v>801</v>
      </c>
      <c r="P883" s="20">
        <v>5</v>
      </c>
      <c r="Q883" s="21" t="s">
        <v>223</v>
      </c>
      <c r="R883" s="17" t="s">
        <v>2464</v>
      </c>
      <c r="S883" s="17"/>
      <c r="T883" s="17"/>
      <c r="U883" s="26"/>
    </row>
    <row r="884" spans="1:21" s="1" customFormat="1" ht="19.5" customHeight="1" x14ac:dyDescent="0.3">
      <c r="A884" s="45" t="s">
        <v>41</v>
      </c>
      <c r="B884" s="31">
        <v>4</v>
      </c>
      <c r="C884" s="31">
        <v>7</v>
      </c>
      <c r="D884" s="31">
        <v>0</v>
      </c>
      <c r="E884" s="31">
        <v>0</v>
      </c>
      <c r="F884" s="99"/>
      <c r="G884" s="99"/>
      <c r="H884" s="14">
        <f t="shared" si="52"/>
        <v>11</v>
      </c>
      <c r="I884" s="45">
        <v>15</v>
      </c>
      <c r="J884" s="22">
        <f t="shared" si="50"/>
        <v>0.20754716981132076</v>
      </c>
      <c r="K884" s="20" t="s">
        <v>182</v>
      </c>
      <c r="L884" s="15" t="s">
        <v>1152</v>
      </c>
      <c r="M884" s="15" t="s">
        <v>222</v>
      </c>
      <c r="N884" s="15" t="s">
        <v>387</v>
      </c>
      <c r="O884" s="17" t="s">
        <v>1122</v>
      </c>
      <c r="P884" s="20">
        <v>5</v>
      </c>
      <c r="Q884" s="21" t="s">
        <v>253</v>
      </c>
      <c r="R884" s="17" t="s">
        <v>1123</v>
      </c>
      <c r="S884" s="17" t="s">
        <v>1124</v>
      </c>
      <c r="T884" s="17" t="s">
        <v>406</v>
      </c>
      <c r="U884" s="26"/>
    </row>
    <row r="885" spans="1:21" s="1" customFormat="1" ht="19.5" customHeight="1" x14ac:dyDescent="0.3">
      <c r="A885" s="45" t="s">
        <v>32</v>
      </c>
      <c r="B885" s="31">
        <v>3</v>
      </c>
      <c r="C885" s="31">
        <v>8</v>
      </c>
      <c r="D885" s="31">
        <v>0</v>
      </c>
      <c r="E885" s="31">
        <v>0</v>
      </c>
      <c r="F885" s="99"/>
      <c r="G885" s="99"/>
      <c r="H885" s="14">
        <f t="shared" si="52"/>
        <v>11</v>
      </c>
      <c r="I885" s="45">
        <v>21</v>
      </c>
      <c r="J885" s="22">
        <f t="shared" si="50"/>
        <v>0.20754716981132076</v>
      </c>
      <c r="K885" s="20" t="s">
        <v>182</v>
      </c>
      <c r="L885" s="15" t="s">
        <v>211</v>
      </c>
      <c r="M885" s="15" t="s">
        <v>212</v>
      </c>
      <c r="N885" s="15" t="s">
        <v>218</v>
      </c>
      <c r="O885" s="17" t="s">
        <v>279</v>
      </c>
      <c r="P885" s="20">
        <v>5</v>
      </c>
      <c r="Q885" s="21" t="s">
        <v>224</v>
      </c>
      <c r="R885" s="17" t="s">
        <v>282</v>
      </c>
      <c r="S885" s="17" t="s">
        <v>283</v>
      </c>
      <c r="T885" s="17" t="s">
        <v>269</v>
      </c>
      <c r="U885" s="26"/>
    </row>
    <row r="886" spans="1:21" s="1" customFormat="1" ht="19.5" customHeight="1" x14ac:dyDescent="0.3">
      <c r="A886" s="45" t="s">
        <v>28</v>
      </c>
      <c r="B886" s="31">
        <v>3</v>
      </c>
      <c r="C886" s="31">
        <v>8</v>
      </c>
      <c r="D886" s="31">
        <v>0</v>
      </c>
      <c r="E886" s="31">
        <v>0</v>
      </c>
      <c r="F886" s="99"/>
      <c r="G886" s="99"/>
      <c r="H886" s="14">
        <f t="shared" si="52"/>
        <v>11</v>
      </c>
      <c r="I886" s="45">
        <v>14</v>
      </c>
      <c r="J886" s="22">
        <f t="shared" si="50"/>
        <v>0.20754716981132076</v>
      </c>
      <c r="K886" s="45" t="s">
        <v>182</v>
      </c>
      <c r="L886" s="15" t="s">
        <v>829</v>
      </c>
      <c r="M886" s="15" t="s">
        <v>259</v>
      </c>
      <c r="N886" s="15" t="s">
        <v>192</v>
      </c>
      <c r="O886" s="17" t="s">
        <v>801</v>
      </c>
      <c r="P886" s="20">
        <v>5</v>
      </c>
      <c r="Q886" s="21" t="s">
        <v>802</v>
      </c>
      <c r="R886" s="17" t="s">
        <v>2464</v>
      </c>
      <c r="S886" s="17"/>
      <c r="T886" s="17"/>
      <c r="U886" s="26"/>
    </row>
    <row r="887" spans="1:21" s="1" customFormat="1" ht="19.5" customHeight="1" x14ac:dyDescent="0.3">
      <c r="A887" s="45" t="s">
        <v>36</v>
      </c>
      <c r="B887" s="31">
        <v>3</v>
      </c>
      <c r="C887" s="31">
        <v>8</v>
      </c>
      <c r="D887" s="31">
        <v>0</v>
      </c>
      <c r="E887" s="31">
        <v>0</v>
      </c>
      <c r="F887" s="99"/>
      <c r="G887" s="99"/>
      <c r="H887" s="14">
        <f t="shared" si="52"/>
        <v>11</v>
      </c>
      <c r="I887" s="45">
        <v>14</v>
      </c>
      <c r="J887" s="22">
        <f t="shared" si="50"/>
        <v>0.20754716981132076</v>
      </c>
      <c r="K887" s="45" t="s">
        <v>182</v>
      </c>
      <c r="L887" s="15" t="s">
        <v>833</v>
      </c>
      <c r="M887" s="15" t="s">
        <v>834</v>
      </c>
      <c r="N887" s="15" t="s">
        <v>204</v>
      </c>
      <c r="O887" s="17" t="s">
        <v>801</v>
      </c>
      <c r="P887" s="20">
        <v>5</v>
      </c>
      <c r="Q887" s="21" t="s">
        <v>240</v>
      </c>
      <c r="R887" s="17" t="s">
        <v>2464</v>
      </c>
      <c r="S887" s="17"/>
      <c r="T887" s="17"/>
      <c r="U887" s="26"/>
    </row>
    <row r="888" spans="1:21" s="1" customFormat="1" ht="19.5" customHeight="1" x14ac:dyDescent="0.3">
      <c r="A888" s="45" t="s">
        <v>18</v>
      </c>
      <c r="B888" s="31">
        <v>3</v>
      </c>
      <c r="C888" s="31">
        <v>8</v>
      </c>
      <c r="D888" s="31">
        <v>0</v>
      </c>
      <c r="E888" s="31">
        <v>0</v>
      </c>
      <c r="F888" s="99"/>
      <c r="G888" s="99"/>
      <c r="H888" s="14">
        <f t="shared" si="52"/>
        <v>11</v>
      </c>
      <c r="I888" s="45">
        <v>14</v>
      </c>
      <c r="J888" s="22">
        <f t="shared" si="50"/>
        <v>0.20754716981132076</v>
      </c>
      <c r="K888" s="20" t="s">
        <v>182</v>
      </c>
      <c r="L888" s="15" t="s">
        <v>770</v>
      </c>
      <c r="M888" s="15" t="s">
        <v>370</v>
      </c>
      <c r="N888" s="15" t="s">
        <v>235</v>
      </c>
      <c r="O888" s="17" t="s">
        <v>752</v>
      </c>
      <c r="P888" s="20">
        <v>5</v>
      </c>
      <c r="Q888" s="21" t="s">
        <v>253</v>
      </c>
      <c r="R888" s="17" t="s">
        <v>753</v>
      </c>
      <c r="S888" s="17" t="s">
        <v>754</v>
      </c>
      <c r="T888" s="17" t="s">
        <v>235</v>
      </c>
      <c r="U888" s="26"/>
    </row>
    <row r="889" spans="1:21" s="1" customFormat="1" ht="19.5" customHeight="1" x14ac:dyDescent="0.3">
      <c r="A889" s="45" t="s">
        <v>21</v>
      </c>
      <c r="B889" s="31">
        <v>4</v>
      </c>
      <c r="C889" s="31">
        <v>7</v>
      </c>
      <c r="D889" s="31">
        <v>0</v>
      </c>
      <c r="E889" s="31">
        <v>0</v>
      </c>
      <c r="F889" s="99"/>
      <c r="G889" s="99"/>
      <c r="H889" s="14">
        <f t="shared" si="52"/>
        <v>11</v>
      </c>
      <c r="I889" s="45">
        <v>14</v>
      </c>
      <c r="J889" s="22">
        <f t="shared" si="50"/>
        <v>0.20754716981132076</v>
      </c>
      <c r="K889" s="20" t="s">
        <v>182</v>
      </c>
      <c r="L889" s="15" t="s">
        <v>771</v>
      </c>
      <c r="M889" s="15" t="s">
        <v>619</v>
      </c>
      <c r="N889" s="15" t="s">
        <v>269</v>
      </c>
      <c r="O889" s="17" t="s">
        <v>752</v>
      </c>
      <c r="P889" s="20">
        <v>5</v>
      </c>
      <c r="Q889" s="21" t="s">
        <v>253</v>
      </c>
      <c r="R889" s="17" t="s">
        <v>753</v>
      </c>
      <c r="S889" s="17" t="s">
        <v>754</v>
      </c>
      <c r="T889" s="17" t="s">
        <v>235</v>
      </c>
      <c r="U889" s="26"/>
    </row>
    <row r="890" spans="1:21" s="1" customFormat="1" ht="19.5" customHeight="1" x14ac:dyDescent="0.3">
      <c r="A890" s="45" t="s">
        <v>33</v>
      </c>
      <c r="B890" s="31">
        <v>4</v>
      </c>
      <c r="C890" s="31">
        <v>2</v>
      </c>
      <c r="D890" s="31">
        <v>0</v>
      </c>
      <c r="E890" s="31">
        <v>5</v>
      </c>
      <c r="F890" s="99"/>
      <c r="G890" s="99"/>
      <c r="H890" s="14">
        <f t="shared" si="52"/>
        <v>11</v>
      </c>
      <c r="I890" s="45">
        <v>22</v>
      </c>
      <c r="J890" s="22">
        <f t="shared" si="50"/>
        <v>0.20754716981132076</v>
      </c>
      <c r="K890" s="118" t="s">
        <v>182</v>
      </c>
      <c r="L890" s="15" t="s">
        <v>2643</v>
      </c>
      <c r="M890" s="15" t="s">
        <v>298</v>
      </c>
      <c r="N890" s="15" t="s">
        <v>267</v>
      </c>
      <c r="O890" s="17" t="s">
        <v>2586</v>
      </c>
      <c r="P890" s="20">
        <v>5</v>
      </c>
      <c r="Q890" s="21" t="s">
        <v>223</v>
      </c>
      <c r="R890" s="17" t="s">
        <v>2587</v>
      </c>
      <c r="S890" s="17" t="s">
        <v>317</v>
      </c>
      <c r="T890" s="17" t="s">
        <v>662</v>
      </c>
      <c r="U890" s="26"/>
    </row>
    <row r="891" spans="1:21" s="1" customFormat="1" ht="19.5" customHeight="1" x14ac:dyDescent="0.3">
      <c r="A891" s="45" t="s">
        <v>42</v>
      </c>
      <c r="B891" s="31">
        <v>4</v>
      </c>
      <c r="C891" s="31">
        <v>7</v>
      </c>
      <c r="D891" s="31">
        <v>0</v>
      </c>
      <c r="E891" s="31">
        <v>0</v>
      </c>
      <c r="F891" s="99"/>
      <c r="G891" s="99"/>
      <c r="H891" s="14">
        <f t="shared" si="52"/>
        <v>11</v>
      </c>
      <c r="I891" s="45">
        <v>15</v>
      </c>
      <c r="J891" s="22">
        <f t="shared" si="50"/>
        <v>0.20754716981132076</v>
      </c>
      <c r="K891" s="20" t="s">
        <v>182</v>
      </c>
      <c r="L891" s="15" t="s">
        <v>1156</v>
      </c>
      <c r="M891" s="15" t="s">
        <v>272</v>
      </c>
      <c r="N891" s="15" t="s">
        <v>218</v>
      </c>
      <c r="O891" s="17" t="s">
        <v>1122</v>
      </c>
      <c r="P891" s="20">
        <v>5</v>
      </c>
      <c r="Q891" s="21" t="s">
        <v>240</v>
      </c>
      <c r="R891" s="17" t="s">
        <v>1123</v>
      </c>
      <c r="S891" s="17" t="s">
        <v>1124</v>
      </c>
      <c r="T891" s="17" t="s">
        <v>406</v>
      </c>
      <c r="U891" s="26"/>
    </row>
    <row r="892" spans="1:21" s="1" customFormat="1" ht="19.5" customHeight="1" x14ac:dyDescent="0.3">
      <c r="A892" s="45" t="s">
        <v>29</v>
      </c>
      <c r="B892" s="31">
        <v>3</v>
      </c>
      <c r="C892" s="31">
        <v>8</v>
      </c>
      <c r="D892" s="31">
        <v>0</v>
      </c>
      <c r="E892" s="31">
        <v>0</v>
      </c>
      <c r="F892" s="99"/>
      <c r="G892" s="99"/>
      <c r="H892" s="14">
        <f t="shared" si="52"/>
        <v>11</v>
      </c>
      <c r="I892" s="45">
        <v>13</v>
      </c>
      <c r="J892" s="22">
        <f t="shared" si="50"/>
        <v>0.20754716981132076</v>
      </c>
      <c r="K892" s="118" t="s">
        <v>182</v>
      </c>
      <c r="L892" s="15" t="s">
        <v>1716</v>
      </c>
      <c r="M892" s="15" t="s">
        <v>293</v>
      </c>
      <c r="N892" s="15" t="s">
        <v>460</v>
      </c>
      <c r="O892" s="17" t="s">
        <v>1695</v>
      </c>
      <c r="P892" s="20">
        <v>5</v>
      </c>
      <c r="Q892" s="21" t="s">
        <v>1696</v>
      </c>
      <c r="R892" s="17" t="s">
        <v>1697</v>
      </c>
      <c r="S892" s="17" t="s">
        <v>243</v>
      </c>
      <c r="T892" s="17" t="s">
        <v>249</v>
      </c>
      <c r="U892" s="26"/>
    </row>
    <row r="893" spans="1:21" s="1" customFormat="1" ht="19.5" customHeight="1" x14ac:dyDescent="0.3">
      <c r="A893" s="45" t="s">
        <v>20</v>
      </c>
      <c r="B893" s="31">
        <v>3</v>
      </c>
      <c r="C893" s="31">
        <v>7</v>
      </c>
      <c r="D893" s="31">
        <v>0</v>
      </c>
      <c r="E893" s="31">
        <v>0</v>
      </c>
      <c r="F893" s="99"/>
      <c r="G893" s="99"/>
      <c r="H893" s="14">
        <f t="shared" si="52"/>
        <v>10</v>
      </c>
      <c r="I893" s="45">
        <v>13</v>
      </c>
      <c r="J893" s="22">
        <f t="shared" si="50"/>
        <v>0.18867924528301888</v>
      </c>
      <c r="K893" s="118" t="s">
        <v>182</v>
      </c>
      <c r="L893" s="49" t="s">
        <v>2713</v>
      </c>
      <c r="M893" s="49" t="s">
        <v>396</v>
      </c>
      <c r="N893" s="49" t="s">
        <v>586</v>
      </c>
      <c r="O893" s="17" t="s">
        <v>2699</v>
      </c>
      <c r="P893" s="21">
        <v>5</v>
      </c>
      <c r="Q893" s="21">
        <v>3</v>
      </c>
      <c r="R893" s="17" t="s">
        <v>2700</v>
      </c>
      <c r="S893" s="17" t="s">
        <v>256</v>
      </c>
      <c r="T893" s="17" t="s">
        <v>2701</v>
      </c>
      <c r="U893" s="26"/>
    </row>
    <row r="894" spans="1:21" s="1" customFormat="1" ht="19.5" customHeight="1" x14ac:dyDescent="0.3">
      <c r="A894" s="45" t="s">
        <v>23</v>
      </c>
      <c r="B894" s="31">
        <v>3</v>
      </c>
      <c r="C894" s="31">
        <v>0</v>
      </c>
      <c r="D894" s="31">
        <v>3</v>
      </c>
      <c r="E894" s="31">
        <v>4</v>
      </c>
      <c r="F894" s="99"/>
      <c r="G894" s="99"/>
      <c r="H894" s="14">
        <f t="shared" si="52"/>
        <v>10</v>
      </c>
      <c r="I894" s="45">
        <v>13</v>
      </c>
      <c r="J894" s="22">
        <f t="shared" si="50"/>
        <v>0.18867924528301888</v>
      </c>
      <c r="K894" s="118" t="s">
        <v>182</v>
      </c>
      <c r="L894" s="49" t="s">
        <v>2714</v>
      </c>
      <c r="M894" s="49" t="s">
        <v>309</v>
      </c>
      <c r="N894" s="49" t="s">
        <v>325</v>
      </c>
      <c r="O894" s="17" t="s">
        <v>2699</v>
      </c>
      <c r="P894" s="53">
        <v>5</v>
      </c>
      <c r="Q894" s="53">
        <v>2</v>
      </c>
      <c r="R894" s="17" t="s">
        <v>2700</v>
      </c>
      <c r="S894" s="17" t="s">
        <v>256</v>
      </c>
      <c r="T894" s="17" t="s">
        <v>2701</v>
      </c>
      <c r="U894" s="26"/>
    </row>
    <row r="895" spans="1:21" s="1" customFormat="1" ht="19.5" customHeight="1" x14ac:dyDescent="0.3">
      <c r="A895" s="45" t="s">
        <v>19</v>
      </c>
      <c r="B895" s="31">
        <v>2</v>
      </c>
      <c r="C895" s="31">
        <v>8</v>
      </c>
      <c r="D895" s="31">
        <v>0</v>
      </c>
      <c r="E895" s="31">
        <v>0</v>
      </c>
      <c r="F895" s="99"/>
      <c r="G895" s="99"/>
      <c r="H895" s="14">
        <f t="shared" si="52"/>
        <v>10</v>
      </c>
      <c r="I895" s="45">
        <v>15</v>
      </c>
      <c r="J895" s="22">
        <f t="shared" ref="J895:J918" si="53">H895/53</f>
        <v>0.18867924528301888</v>
      </c>
      <c r="K895" s="20" t="s">
        <v>182</v>
      </c>
      <c r="L895" s="15" t="s">
        <v>772</v>
      </c>
      <c r="M895" s="15" t="s">
        <v>619</v>
      </c>
      <c r="N895" s="15" t="s">
        <v>269</v>
      </c>
      <c r="O895" s="17" t="s">
        <v>752</v>
      </c>
      <c r="P895" s="20">
        <v>5</v>
      </c>
      <c r="Q895" s="21" t="s">
        <v>253</v>
      </c>
      <c r="R895" s="17" t="s">
        <v>753</v>
      </c>
      <c r="S895" s="17" t="s">
        <v>754</v>
      </c>
      <c r="T895" s="17" t="s">
        <v>235</v>
      </c>
      <c r="U895" s="26"/>
    </row>
    <row r="896" spans="1:21" s="1" customFormat="1" ht="19.5" customHeight="1" x14ac:dyDescent="0.3">
      <c r="A896" s="45" t="s">
        <v>33</v>
      </c>
      <c r="B896" s="31">
        <v>3</v>
      </c>
      <c r="C896" s="31">
        <v>7</v>
      </c>
      <c r="D896" s="31">
        <v>0</v>
      </c>
      <c r="E896" s="31">
        <v>0</v>
      </c>
      <c r="F896" s="99"/>
      <c r="G896" s="99"/>
      <c r="H896" s="14">
        <f t="shared" si="52"/>
        <v>10</v>
      </c>
      <c r="I896" s="45">
        <v>19</v>
      </c>
      <c r="J896" s="22">
        <f t="shared" si="53"/>
        <v>0.18867924528301888</v>
      </c>
      <c r="K896" s="20" t="s">
        <v>182</v>
      </c>
      <c r="L896" s="15" t="s">
        <v>1033</v>
      </c>
      <c r="M896" s="15" t="s">
        <v>237</v>
      </c>
      <c r="N896" s="15" t="s">
        <v>257</v>
      </c>
      <c r="O896" s="17" t="s">
        <v>996</v>
      </c>
      <c r="P896" s="20">
        <v>5</v>
      </c>
      <c r="Q896" s="21" t="s">
        <v>253</v>
      </c>
      <c r="R896" s="17" t="s">
        <v>1007</v>
      </c>
      <c r="S896" s="17" t="s">
        <v>1008</v>
      </c>
      <c r="T896" s="17" t="s">
        <v>1009</v>
      </c>
      <c r="U896" s="26"/>
    </row>
    <row r="897" spans="1:21" s="1" customFormat="1" ht="19.5" customHeight="1" x14ac:dyDescent="0.3">
      <c r="A897" s="45" t="s">
        <v>28</v>
      </c>
      <c r="B897" s="144" t="s">
        <v>2673</v>
      </c>
      <c r="C897" s="145"/>
      <c r="D897" s="145"/>
      <c r="E897" s="146"/>
      <c r="F897" s="122"/>
      <c r="G897" s="122"/>
      <c r="H897" s="14">
        <v>10</v>
      </c>
      <c r="I897" s="45">
        <v>10</v>
      </c>
      <c r="J897" s="22">
        <f t="shared" si="53"/>
        <v>0.18867924528301888</v>
      </c>
      <c r="K897" s="20" t="s">
        <v>182</v>
      </c>
      <c r="L897" s="15" t="s">
        <v>2070</v>
      </c>
      <c r="M897" s="15" t="s">
        <v>222</v>
      </c>
      <c r="N897" s="15" t="s">
        <v>215</v>
      </c>
      <c r="O897" s="17" t="s">
        <v>2671</v>
      </c>
      <c r="P897" s="20">
        <v>5</v>
      </c>
      <c r="Q897" s="21" t="s">
        <v>897</v>
      </c>
      <c r="R897" s="17" t="s">
        <v>2062</v>
      </c>
      <c r="S897" s="17" t="s">
        <v>516</v>
      </c>
      <c r="T897" s="17" t="s">
        <v>269</v>
      </c>
      <c r="U897" s="26"/>
    </row>
    <row r="898" spans="1:21" s="1" customFormat="1" ht="19.5" customHeight="1" x14ac:dyDescent="0.3">
      <c r="A898" s="45" t="s">
        <v>43</v>
      </c>
      <c r="B898" s="31">
        <v>2</v>
      </c>
      <c r="C898" s="31">
        <v>8</v>
      </c>
      <c r="D898" s="31">
        <v>0</v>
      </c>
      <c r="E898" s="31">
        <v>0</v>
      </c>
      <c r="F898" s="99"/>
      <c r="G898" s="99"/>
      <c r="H898" s="14">
        <f t="shared" ref="H898:H909" si="54">B898+C898+D898+E898</f>
        <v>10</v>
      </c>
      <c r="I898" s="45">
        <v>16</v>
      </c>
      <c r="J898" s="22">
        <f t="shared" si="53"/>
        <v>0.18867924528301888</v>
      </c>
      <c r="K898" s="20" t="s">
        <v>182</v>
      </c>
      <c r="L898" s="15" t="s">
        <v>1157</v>
      </c>
      <c r="M898" s="15" t="s">
        <v>251</v>
      </c>
      <c r="N898" s="15" t="s">
        <v>215</v>
      </c>
      <c r="O898" s="17" t="s">
        <v>1122</v>
      </c>
      <c r="P898" s="20">
        <v>5</v>
      </c>
      <c r="Q898" s="21" t="s">
        <v>253</v>
      </c>
      <c r="R898" s="17" t="s">
        <v>1123</v>
      </c>
      <c r="S898" s="17" t="s">
        <v>1124</v>
      </c>
      <c r="T898" s="17" t="s">
        <v>406</v>
      </c>
      <c r="U898" s="26"/>
    </row>
    <row r="899" spans="1:21" s="1" customFormat="1" ht="19.5" customHeight="1" x14ac:dyDescent="0.3">
      <c r="A899" s="45" t="s">
        <v>36</v>
      </c>
      <c r="B899" s="31">
        <v>3</v>
      </c>
      <c r="C899" s="31">
        <v>7</v>
      </c>
      <c r="D899" s="31">
        <v>0</v>
      </c>
      <c r="E899" s="31">
        <v>0</v>
      </c>
      <c r="F899" s="99"/>
      <c r="G899" s="99"/>
      <c r="H899" s="14">
        <f t="shared" si="54"/>
        <v>10</v>
      </c>
      <c r="I899" s="45">
        <v>22</v>
      </c>
      <c r="J899" s="22">
        <f t="shared" si="53"/>
        <v>0.18867924528301888</v>
      </c>
      <c r="K899" s="20" t="s">
        <v>182</v>
      </c>
      <c r="L899" s="15" t="s">
        <v>202</v>
      </c>
      <c r="M899" s="15" t="s">
        <v>203</v>
      </c>
      <c r="N899" s="15" t="s">
        <v>204</v>
      </c>
      <c r="O899" s="17" t="s">
        <v>279</v>
      </c>
      <c r="P899" s="20">
        <v>5</v>
      </c>
      <c r="Q899" s="21" t="s">
        <v>240</v>
      </c>
      <c r="R899" s="17" t="s">
        <v>282</v>
      </c>
      <c r="S899" s="17" t="s">
        <v>283</v>
      </c>
      <c r="T899" s="17" t="s">
        <v>269</v>
      </c>
      <c r="U899" s="26"/>
    </row>
    <row r="900" spans="1:21" s="1" customFormat="1" ht="19.5" customHeight="1" x14ac:dyDescent="0.3">
      <c r="A900" s="45" t="s">
        <v>44</v>
      </c>
      <c r="B900" s="31">
        <v>4</v>
      </c>
      <c r="C900" s="31">
        <v>6</v>
      </c>
      <c r="D900" s="31">
        <v>0</v>
      </c>
      <c r="E900" s="31">
        <v>0</v>
      </c>
      <c r="F900" s="99"/>
      <c r="G900" s="99"/>
      <c r="H900" s="14">
        <f t="shared" si="54"/>
        <v>10</v>
      </c>
      <c r="I900" s="45">
        <v>16</v>
      </c>
      <c r="J900" s="22">
        <f t="shared" si="53"/>
        <v>0.18867924528301888</v>
      </c>
      <c r="K900" s="20" t="s">
        <v>182</v>
      </c>
      <c r="L900" s="15" t="s">
        <v>1158</v>
      </c>
      <c r="M900" s="15" t="s">
        <v>1159</v>
      </c>
      <c r="N900" s="15" t="s">
        <v>201</v>
      </c>
      <c r="O900" s="17" t="s">
        <v>1122</v>
      </c>
      <c r="P900" s="20">
        <v>5</v>
      </c>
      <c r="Q900" s="21" t="s">
        <v>223</v>
      </c>
      <c r="R900" s="17" t="s">
        <v>1123</v>
      </c>
      <c r="S900" s="17" t="s">
        <v>1124</v>
      </c>
      <c r="T900" s="17" t="s">
        <v>406</v>
      </c>
      <c r="U900" s="26"/>
    </row>
    <row r="901" spans="1:21" s="1" customFormat="1" ht="19.5" customHeight="1" x14ac:dyDescent="0.3">
      <c r="A901" s="45" t="s">
        <v>28</v>
      </c>
      <c r="B901" s="31">
        <v>5</v>
      </c>
      <c r="C901" s="31">
        <v>5</v>
      </c>
      <c r="D901" s="31">
        <v>0</v>
      </c>
      <c r="E901" s="31">
        <v>0</v>
      </c>
      <c r="F901" s="99"/>
      <c r="G901" s="99"/>
      <c r="H901" s="14">
        <f t="shared" si="54"/>
        <v>10</v>
      </c>
      <c r="I901" s="45">
        <v>15</v>
      </c>
      <c r="J901" s="22">
        <f t="shared" si="53"/>
        <v>0.18867924528301888</v>
      </c>
      <c r="K901" s="20" t="s">
        <v>182</v>
      </c>
      <c r="L901" s="15" t="s">
        <v>773</v>
      </c>
      <c r="M901" s="15" t="s">
        <v>331</v>
      </c>
      <c r="N901" s="15" t="s">
        <v>336</v>
      </c>
      <c r="O901" s="17" t="s">
        <v>752</v>
      </c>
      <c r="P901" s="20">
        <v>5</v>
      </c>
      <c r="Q901" s="21" t="s">
        <v>240</v>
      </c>
      <c r="R901" s="17" t="s">
        <v>753</v>
      </c>
      <c r="S901" s="17" t="s">
        <v>754</v>
      </c>
      <c r="T901" s="17" t="s">
        <v>235</v>
      </c>
      <c r="U901" s="26"/>
    </row>
    <row r="902" spans="1:21" s="1" customFormat="1" ht="19.5" customHeight="1" x14ac:dyDescent="0.3">
      <c r="A902" s="45" t="s">
        <v>24</v>
      </c>
      <c r="B902" s="31">
        <v>4</v>
      </c>
      <c r="C902" s="31">
        <v>6</v>
      </c>
      <c r="D902" s="31">
        <v>0</v>
      </c>
      <c r="E902" s="31">
        <v>0</v>
      </c>
      <c r="F902" s="99"/>
      <c r="G902" s="99"/>
      <c r="H902" s="14">
        <f t="shared" si="54"/>
        <v>10</v>
      </c>
      <c r="I902" s="45">
        <v>6</v>
      </c>
      <c r="J902" s="22">
        <f t="shared" si="53"/>
        <v>0.18867924528301888</v>
      </c>
      <c r="K902" s="45" t="s">
        <v>182</v>
      </c>
      <c r="L902" s="15" t="s">
        <v>2514</v>
      </c>
      <c r="M902" s="15" t="s">
        <v>566</v>
      </c>
      <c r="N902" s="15" t="s">
        <v>281</v>
      </c>
      <c r="O902" s="17" t="s">
        <v>2503</v>
      </c>
      <c r="P902" s="20">
        <v>5</v>
      </c>
      <c r="Q902" s="21" t="s">
        <v>223</v>
      </c>
      <c r="R902" s="17" t="s">
        <v>2504</v>
      </c>
      <c r="S902" s="17" t="s">
        <v>857</v>
      </c>
      <c r="T902" s="17" t="s">
        <v>387</v>
      </c>
      <c r="U902" s="26"/>
    </row>
    <row r="903" spans="1:21" s="1" customFormat="1" ht="19.5" customHeight="1" x14ac:dyDescent="0.3">
      <c r="A903" s="45" t="s">
        <v>45</v>
      </c>
      <c r="B903" s="31">
        <v>0</v>
      </c>
      <c r="C903" s="31">
        <v>9</v>
      </c>
      <c r="D903" s="31">
        <v>0</v>
      </c>
      <c r="E903" s="31">
        <v>0</v>
      </c>
      <c r="F903" s="99"/>
      <c r="G903" s="99"/>
      <c r="H903" s="14">
        <f t="shared" si="54"/>
        <v>9</v>
      </c>
      <c r="I903" s="45">
        <v>23</v>
      </c>
      <c r="J903" s="22">
        <f t="shared" si="53"/>
        <v>0.16981132075471697</v>
      </c>
      <c r="K903" s="20" t="s">
        <v>182</v>
      </c>
      <c r="L903" s="15" t="s">
        <v>199</v>
      </c>
      <c r="M903" s="15" t="s">
        <v>200</v>
      </c>
      <c r="N903" s="15" t="s">
        <v>201</v>
      </c>
      <c r="O903" s="17" t="s">
        <v>279</v>
      </c>
      <c r="P903" s="20">
        <v>5</v>
      </c>
      <c r="Q903" s="21" t="s">
        <v>241</v>
      </c>
      <c r="R903" s="17" t="s">
        <v>282</v>
      </c>
      <c r="S903" s="17" t="s">
        <v>283</v>
      </c>
      <c r="T903" s="17" t="s">
        <v>269</v>
      </c>
      <c r="U903" s="26"/>
    </row>
    <row r="904" spans="1:21" s="1" customFormat="1" ht="19.5" customHeight="1" x14ac:dyDescent="0.3">
      <c r="A904" s="45" t="s">
        <v>21</v>
      </c>
      <c r="B904" s="31">
        <v>3</v>
      </c>
      <c r="C904" s="31">
        <v>6</v>
      </c>
      <c r="D904" s="31">
        <v>0</v>
      </c>
      <c r="E904" s="31">
        <v>0</v>
      </c>
      <c r="F904" s="99"/>
      <c r="G904" s="99"/>
      <c r="H904" s="14">
        <f t="shared" si="54"/>
        <v>9</v>
      </c>
      <c r="I904" s="45">
        <v>16</v>
      </c>
      <c r="J904" s="22">
        <f t="shared" si="53"/>
        <v>0.16981132075471697</v>
      </c>
      <c r="K904" s="20" t="s">
        <v>182</v>
      </c>
      <c r="L904" s="15" t="s">
        <v>1376</v>
      </c>
      <c r="M904" s="15" t="s">
        <v>431</v>
      </c>
      <c r="N904" s="15" t="s">
        <v>281</v>
      </c>
      <c r="O904" s="17" t="s">
        <v>1362</v>
      </c>
      <c r="P904" s="20">
        <v>5</v>
      </c>
      <c r="Q904" s="21" t="s">
        <v>223</v>
      </c>
      <c r="R904" s="17" t="s">
        <v>1363</v>
      </c>
      <c r="S904" s="17" t="s">
        <v>317</v>
      </c>
      <c r="T904" s="17" t="s">
        <v>269</v>
      </c>
      <c r="U904" s="26"/>
    </row>
    <row r="905" spans="1:21" s="1" customFormat="1" ht="19.5" customHeight="1" x14ac:dyDescent="0.3">
      <c r="A905" s="45" t="s">
        <v>44</v>
      </c>
      <c r="B905" s="31">
        <v>0</v>
      </c>
      <c r="C905" s="31">
        <v>9</v>
      </c>
      <c r="D905" s="31">
        <v>0</v>
      </c>
      <c r="E905" s="31">
        <v>0</v>
      </c>
      <c r="F905" s="99"/>
      <c r="G905" s="99"/>
      <c r="H905" s="14">
        <f t="shared" si="54"/>
        <v>9</v>
      </c>
      <c r="I905" s="45">
        <v>23</v>
      </c>
      <c r="J905" s="22">
        <f t="shared" si="53"/>
        <v>0.16981132075471697</v>
      </c>
      <c r="K905" s="20" t="s">
        <v>182</v>
      </c>
      <c r="L905" s="15" t="s">
        <v>196</v>
      </c>
      <c r="M905" s="15" t="s">
        <v>197</v>
      </c>
      <c r="N905" s="15" t="s">
        <v>198</v>
      </c>
      <c r="O905" s="17" t="s">
        <v>279</v>
      </c>
      <c r="P905" s="20">
        <v>5</v>
      </c>
      <c r="Q905" s="21" t="s">
        <v>241</v>
      </c>
      <c r="R905" s="17" t="s">
        <v>282</v>
      </c>
      <c r="S905" s="17" t="s">
        <v>283</v>
      </c>
      <c r="T905" s="17" t="s">
        <v>269</v>
      </c>
      <c r="U905" s="26"/>
    </row>
    <row r="906" spans="1:21" s="1" customFormat="1" ht="19.5" customHeight="1" x14ac:dyDescent="0.3">
      <c r="A906" s="45" t="s">
        <v>31</v>
      </c>
      <c r="B906" s="31">
        <v>0</v>
      </c>
      <c r="C906" s="31">
        <v>8</v>
      </c>
      <c r="D906" s="31">
        <v>1</v>
      </c>
      <c r="E906" s="31">
        <v>0</v>
      </c>
      <c r="F906" s="99"/>
      <c r="G906" s="99"/>
      <c r="H906" s="14">
        <f t="shared" si="54"/>
        <v>9</v>
      </c>
      <c r="I906" s="45">
        <v>23</v>
      </c>
      <c r="J906" s="22">
        <f t="shared" si="53"/>
        <v>0.16981132075471697</v>
      </c>
      <c r="K906" s="20" t="s">
        <v>182</v>
      </c>
      <c r="L906" s="15" t="s">
        <v>205</v>
      </c>
      <c r="M906" s="15" t="s">
        <v>206</v>
      </c>
      <c r="N906" s="15" t="s">
        <v>207</v>
      </c>
      <c r="O906" s="17" t="s">
        <v>279</v>
      </c>
      <c r="P906" s="20">
        <v>5</v>
      </c>
      <c r="Q906" s="21" t="s">
        <v>224</v>
      </c>
      <c r="R906" s="17" t="s">
        <v>282</v>
      </c>
      <c r="S906" s="17" t="s">
        <v>283</v>
      </c>
      <c r="T906" s="17" t="s">
        <v>269</v>
      </c>
      <c r="U906" s="26"/>
    </row>
    <row r="907" spans="1:21" s="1" customFormat="1" ht="19.5" customHeight="1" x14ac:dyDescent="0.3">
      <c r="A907" s="19" t="s">
        <v>18</v>
      </c>
      <c r="B907" s="19">
        <v>0</v>
      </c>
      <c r="C907" s="19">
        <v>8</v>
      </c>
      <c r="D907" s="19">
        <v>1</v>
      </c>
      <c r="E907" s="19">
        <v>0</v>
      </c>
      <c r="F907" s="68"/>
      <c r="G907" s="68"/>
      <c r="H907" s="14">
        <f t="shared" si="54"/>
        <v>9</v>
      </c>
      <c r="I907" s="19">
        <v>4</v>
      </c>
      <c r="J907" s="22">
        <f t="shared" si="53"/>
        <v>0.16981132075471697</v>
      </c>
      <c r="K907" s="29" t="s">
        <v>182</v>
      </c>
      <c r="L907" s="23" t="s">
        <v>2083</v>
      </c>
      <c r="M907" s="23" t="s">
        <v>577</v>
      </c>
      <c r="N907" s="23" t="s">
        <v>880</v>
      </c>
      <c r="O907" s="23" t="s">
        <v>2470</v>
      </c>
      <c r="P907" s="29">
        <v>5</v>
      </c>
      <c r="Q907" s="29" t="s">
        <v>253</v>
      </c>
      <c r="R907" s="23" t="s">
        <v>2471</v>
      </c>
      <c r="S907" s="23" t="s">
        <v>521</v>
      </c>
      <c r="T907" s="23" t="s">
        <v>210</v>
      </c>
      <c r="U907" s="26"/>
    </row>
    <row r="908" spans="1:21" s="1" customFormat="1" ht="19.5" customHeight="1" x14ac:dyDescent="0.3">
      <c r="A908" s="45" t="s">
        <v>21</v>
      </c>
      <c r="B908" s="31">
        <v>4</v>
      </c>
      <c r="C908" s="31">
        <v>5</v>
      </c>
      <c r="D908" s="31">
        <v>0</v>
      </c>
      <c r="E908" s="31">
        <v>0</v>
      </c>
      <c r="F908" s="99"/>
      <c r="G908" s="99"/>
      <c r="H908" s="14">
        <f t="shared" si="54"/>
        <v>9</v>
      </c>
      <c r="I908" s="45">
        <v>4</v>
      </c>
      <c r="J908" s="22">
        <f t="shared" si="53"/>
        <v>0.16981132075471697</v>
      </c>
      <c r="K908" s="20" t="s">
        <v>182</v>
      </c>
      <c r="L908" s="15" t="s">
        <v>2405</v>
      </c>
      <c r="M908" s="15" t="s">
        <v>364</v>
      </c>
      <c r="N908" s="15" t="s">
        <v>325</v>
      </c>
      <c r="O908" s="17" t="s">
        <v>4653</v>
      </c>
      <c r="P908" s="20">
        <v>5</v>
      </c>
      <c r="Q908" s="21"/>
      <c r="R908" s="17" t="s">
        <v>2401</v>
      </c>
      <c r="S908" s="17" t="s">
        <v>441</v>
      </c>
      <c r="T908" s="17" t="s">
        <v>320</v>
      </c>
      <c r="U908" s="26"/>
    </row>
    <row r="909" spans="1:21" s="1" customFormat="1" ht="19.5" customHeight="1" x14ac:dyDescent="0.3">
      <c r="A909" s="45" t="s">
        <v>22</v>
      </c>
      <c r="B909" s="31">
        <v>4</v>
      </c>
      <c r="C909" s="31">
        <v>5</v>
      </c>
      <c r="D909" s="31">
        <v>0</v>
      </c>
      <c r="E909" s="31">
        <v>0</v>
      </c>
      <c r="F909" s="99"/>
      <c r="G909" s="99"/>
      <c r="H909" s="14">
        <f t="shared" si="54"/>
        <v>9</v>
      </c>
      <c r="I909" s="45">
        <v>7</v>
      </c>
      <c r="J909" s="22">
        <f t="shared" si="53"/>
        <v>0.16981132075471697</v>
      </c>
      <c r="K909" s="20" t="s">
        <v>182</v>
      </c>
      <c r="L909" s="15" t="s">
        <v>2149</v>
      </c>
      <c r="M909" s="15" t="s">
        <v>245</v>
      </c>
      <c r="N909" s="15" t="s">
        <v>204</v>
      </c>
      <c r="O909" s="17" t="s">
        <v>2141</v>
      </c>
      <c r="P909" s="20">
        <v>5</v>
      </c>
      <c r="Q909" s="21" t="s">
        <v>224</v>
      </c>
      <c r="R909" s="17" t="s">
        <v>2142</v>
      </c>
      <c r="S909" s="17" t="s">
        <v>521</v>
      </c>
      <c r="T909" s="17" t="s">
        <v>1265</v>
      </c>
      <c r="U909" s="26"/>
    </row>
    <row r="910" spans="1:21" s="1" customFormat="1" ht="19.5" customHeight="1" x14ac:dyDescent="0.3">
      <c r="A910" s="45" t="s">
        <v>29</v>
      </c>
      <c r="B910" s="144" t="s">
        <v>2673</v>
      </c>
      <c r="C910" s="145"/>
      <c r="D910" s="145"/>
      <c r="E910" s="146"/>
      <c r="F910" s="122"/>
      <c r="G910" s="122"/>
      <c r="H910" s="14">
        <v>8</v>
      </c>
      <c r="I910" s="45">
        <v>8</v>
      </c>
      <c r="J910" s="22">
        <f t="shared" si="53"/>
        <v>0.15094339622641509</v>
      </c>
      <c r="K910" s="20" t="s">
        <v>182</v>
      </c>
      <c r="L910" s="15" t="s">
        <v>1014</v>
      </c>
      <c r="M910" s="15" t="s">
        <v>251</v>
      </c>
      <c r="N910" s="15" t="s">
        <v>531</v>
      </c>
      <c r="O910" s="17" t="s">
        <v>2671</v>
      </c>
      <c r="P910" s="20">
        <v>5</v>
      </c>
      <c r="Q910" s="21" t="s">
        <v>1705</v>
      </c>
      <c r="R910" s="17" t="s">
        <v>2062</v>
      </c>
      <c r="S910" s="17" t="s">
        <v>516</v>
      </c>
      <c r="T910" s="17" t="s">
        <v>269</v>
      </c>
      <c r="U910" s="26"/>
    </row>
    <row r="911" spans="1:21" s="1" customFormat="1" ht="19.5" customHeight="1" x14ac:dyDescent="0.3">
      <c r="A911" s="45" t="s">
        <v>21</v>
      </c>
      <c r="B911" s="31">
        <v>2</v>
      </c>
      <c r="C911" s="31">
        <v>6</v>
      </c>
      <c r="D911" s="31">
        <v>0</v>
      </c>
      <c r="E911" s="31">
        <v>0</v>
      </c>
      <c r="F911" s="99"/>
      <c r="G911" s="99"/>
      <c r="H911" s="14">
        <f t="shared" ref="H911:H918" si="55">B911+C911+D911+E911</f>
        <v>8</v>
      </c>
      <c r="I911" s="45">
        <v>7</v>
      </c>
      <c r="J911" s="22">
        <f t="shared" si="53"/>
        <v>0.15094339622641509</v>
      </c>
      <c r="K911" s="118" t="s">
        <v>182</v>
      </c>
      <c r="L911" s="15" t="s">
        <v>2515</v>
      </c>
      <c r="M911" s="15" t="s">
        <v>2516</v>
      </c>
      <c r="N911" s="15" t="s">
        <v>210</v>
      </c>
      <c r="O911" s="17" t="s">
        <v>2503</v>
      </c>
      <c r="P911" s="20">
        <v>5</v>
      </c>
      <c r="Q911" s="21" t="s">
        <v>253</v>
      </c>
      <c r="R911" s="17" t="s">
        <v>2504</v>
      </c>
      <c r="S911" s="17" t="s">
        <v>857</v>
      </c>
      <c r="T911" s="17" t="s">
        <v>387</v>
      </c>
      <c r="U911" s="26"/>
    </row>
    <row r="912" spans="1:21" s="1" customFormat="1" ht="19.5" customHeight="1" x14ac:dyDescent="0.3">
      <c r="A912" s="45" t="s">
        <v>20</v>
      </c>
      <c r="B912" s="31">
        <v>1</v>
      </c>
      <c r="C912" s="31">
        <v>6</v>
      </c>
      <c r="D912" s="31">
        <v>0</v>
      </c>
      <c r="E912" s="31">
        <v>0</v>
      </c>
      <c r="F912" s="99"/>
      <c r="G912" s="99"/>
      <c r="H912" s="14">
        <f t="shared" si="55"/>
        <v>7</v>
      </c>
      <c r="I912" s="45"/>
      <c r="J912" s="22">
        <f t="shared" si="53"/>
        <v>0.13207547169811321</v>
      </c>
      <c r="K912" s="45" t="s">
        <v>182</v>
      </c>
      <c r="L912" s="15" t="s">
        <v>2548</v>
      </c>
      <c r="M912" s="15" t="s">
        <v>351</v>
      </c>
      <c r="N912" s="15" t="s">
        <v>210</v>
      </c>
      <c r="O912" s="17" t="s">
        <v>2544</v>
      </c>
      <c r="P912" s="20">
        <v>5</v>
      </c>
      <c r="Q912" s="21" t="s">
        <v>223</v>
      </c>
      <c r="R912" s="17" t="s">
        <v>760</v>
      </c>
      <c r="S912" s="17" t="s">
        <v>1164</v>
      </c>
      <c r="T912" s="17" t="s">
        <v>611</v>
      </c>
      <c r="U912" s="26"/>
    </row>
    <row r="913" spans="1:21" s="1" customFormat="1" ht="19.5" customHeight="1" x14ac:dyDescent="0.3">
      <c r="A913" s="45" t="s">
        <v>45</v>
      </c>
      <c r="B913" s="31">
        <v>5</v>
      </c>
      <c r="C913" s="31">
        <v>0</v>
      </c>
      <c r="D913" s="31">
        <v>0</v>
      </c>
      <c r="E913" s="31">
        <v>2</v>
      </c>
      <c r="F913" s="99"/>
      <c r="G913" s="99"/>
      <c r="H913" s="14">
        <f t="shared" si="55"/>
        <v>7</v>
      </c>
      <c r="I913" s="45">
        <v>17</v>
      </c>
      <c r="J913" s="22">
        <f t="shared" si="53"/>
        <v>0.13207547169811321</v>
      </c>
      <c r="K913" s="20" t="s">
        <v>182</v>
      </c>
      <c r="L913" s="15" t="s">
        <v>1160</v>
      </c>
      <c r="M913" s="15" t="s">
        <v>322</v>
      </c>
      <c r="N913" s="15" t="s">
        <v>218</v>
      </c>
      <c r="O913" s="17" t="s">
        <v>1122</v>
      </c>
      <c r="P913" s="20">
        <v>5</v>
      </c>
      <c r="Q913" s="21" t="s">
        <v>240</v>
      </c>
      <c r="R913" s="17" t="s">
        <v>1123</v>
      </c>
      <c r="S913" s="17" t="s">
        <v>1124</v>
      </c>
      <c r="T913" s="17" t="s">
        <v>406</v>
      </c>
      <c r="U913" s="26"/>
    </row>
    <row r="914" spans="1:21" s="1" customFormat="1" ht="19.5" customHeight="1" x14ac:dyDescent="0.3">
      <c r="A914" s="45" t="s">
        <v>21</v>
      </c>
      <c r="B914" s="31">
        <v>0</v>
      </c>
      <c r="C914" s="31">
        <v>6</v>
      </c>
      <c r="D914" s="31">
        <v>0</v>
      </c>
      <c r="E914" s="31">
        <v>0</v>
      </c>
      <c r="F914" s="99"/>
      <c r="G914" s="99"/>
      <c r="H914" s="14">
        <f t="shared" si="55"/>
        <v>6</v>
      </c>
      <c r="I914" s="45">
        <v>24</v>
      </c>
      <c r="J914" s="22">
        <f t="shared" si="53"/>
        <v>0.11320754716981132</v>
      </c>
      <c r="K914" s="20" t="s">
        <v>182</v>
      </c>
      <c r="L914" s="15" t="s">
        <v>187</v>
      </c>
      <c r="M914" s="15" t="s">
        <v>188</v>
      </c>
      <c r="N914" s="15" t="s">
        <v>189</v>
      </c>
      <c r="O914" s="17" t="s">
        <v>279</v>
      </c>
      <c r="P914" s="20">
        <v>5</v>
      </c>
      <c r="Q914" s="21" t="s">
        <v>223</v>
      </c>
      <c r="R914" s="17" t="s">
        <v>282</v>
      </c>
      <c r="S914" s="17" t="s">
        <v>283</v>
      </c>
      <c r="T914" s="17" t="s">
        <v>269</v>
      </c>
      <c r="U914" s="26"/>
    </row>
    <row r="915" spans="1:21" s="1" customFormat="1" ht="19.5" customHeight="1" x14ac:dyDescent="0.3">
      <c r="A915" s="45" t="s">
        <v>24</v>
      </c>
      <c r="B915" s="31">
        <v>0</v>
      </c>
      <c r="C915" s="31">
        <v>6</v>
      </c>
      <c r="D915" s="31">
        <v>0</v>
      </c>
      <c r="E915" s="31">
        <v>0</v>
      </c>
      <c r="F915" s="99"/>
      <c r="G915" s="99"/>
      <c r="H915" s="14">
        <f t="shared" si="55"/>
        <v>6</v>
      </c>
      <c r="I915" s="45">
        <v>24</v>
      </c>
      <c r="J915" s="22">
        <f t="shared" si="53"/>
        <v>0.11320754716981132</v>
      </c>
      <c r="K915" s="20" t="s">
        <v>182</v>
      </c>
      <c r="L915" s="15" t="s">
        <v>190</v>
      </c>
      <c r="M915" s="15" t="s">
        <v>191</v>
      </c>
      <c r="N915" s="15" t="s">
        <v>192</v>
      </c>
      <c r="O915" s="17" t="s">
        <v>279</v>
      </c>
      <c r="P915" s="20">
        <v>5</v>
      </c>
      <c r="Q915" s="21" t="s">
        <v>223</v>
      </c>
      <c r="R915" s="17" t="s">
        <v>282</v>
      </c>
      <c r="S915" s="17" t="s">
        <v>283</v>
      </c>
      <c r="T915" s="17" t="s">
        <v>269</v>
      </c>
      <c r="U915" s="26"/>
    </row>
    <row r="916" spans="1:21" s="1" customFormat="1" ht="19.5" customHeight="1" x14ac:dyDescent="0.3">
      <c r="A916" s="45" t="s">
        <v>17</v>
      </c>
      <c r="B916" s="31">
        <v>6</v>
      </c>
      <c r="C916" s="31">
        <v>0</v>
      </c>
      <c r="D916" s="31">
        <v>0</v>
      </c>
      <c r="E916" s="31">
        <v>0</v>
      </c>
      <c r="F916" s="99"/>
      <c r="G916" s="99"/>
      <c r="H916" s="14">
        <f t="shared" si="55"/>
        <v>6</v>
      </c>
      <c r="I916" s="45">
        <v>8</v>
      </c>
      <c r="J916" s="22">
        <f t="shared" si="53"/>
        <v>0.11320754716981132</v>
      </c>
      <c r="K916" s="20" t="s">
        <v>182</v>
      </c>
      <c r="L916" s="15" t="s">
        <v>1256</v>
      </c>
      <c r="M916" s="15" t="s">
        <v>274</v>
      </c>
      <c r="N916" s="15" t="s">
        <v>280</v>
      </c>
      <c r="O916" s="17" t="s">
        <v>1231</v>
      </c>
      <c r="P916" s="20">
        <v>5</v>
      </c>
      <c r="Q916" s="21" t="s">
        <v>253</v>
      </c>
      <c r="R916" s="17" t="s">
        <v>1245</v>
      </c>
      <c r="S916" s="17" t="s">
        <v>317</v>
      </c>
      <c r="T916" s="17" t="s">
        <v>299</v>
      </c>
      <c r="U916" s="26"/>
    </row>
    <row r="917" spans="1:21" s="1" customFormat="1" ht="19.5" customHeight="1" x14ac:dyDescent="0.3">
      <c r="A917" s="45" t="s">
        <v>20</v>
      </c>
      <c r="B917" s="31">
        <v>0</v>
      </c>
      <c r="C917" s="31">
        <v>6</v>
      </c>
      <c r="D917" s="31">
        <v>0</v>
      </c>
      <c r="E917" s="31">
        <v>0</v>
      </c>
      <c r="F917" s="99"/>
      <c r="G917" s="99"/>
      <c r="H917" s="14">
        <f t="shared" si="55"/>
        <v>6</v>
      </c>
      <c r="I917" s="45">
        <v>24</v>
      </c>
      <c r="J917" s="22">
        <f t="shared" si="53"/>
        <v>0.11320754716981132</v>
      </c>
      <c r="K917" s="20" t="s">
        <v>182</v>
      </c>
      <c r="L917" s="15" t="s">
        <v>193</v>
      </c>
      <c r="M917" s="15" t="s">
        <v>194</v>
      </c>
      <c r="N917" s="15" t="s">
        <v>195</v>
      </c>
      <c r="O917" s="17" t="s">
        <v>279</v>
      </c>
      <c r="P917" s="20">
        <v>5</v>
      </c>
      <c r="Q917" s="21" t="s">
        <v>223</v>
      </c>
      <c r="R917" s="17" t="s">
        <v>282</v>
      </c>
      <c r="S917" s="17" t="s">
        <v>283</v>
      </c>
      <c r="T917" s="17" t="s">
        <v>269</v>
      </c>
      <c r="U917" s="26"/>
    </row>
    <row r="918" spans="1:21" s="1" customFormat="1" ht="19.5" customHeight="1" x14ac:dyDescent="0.3">
      <c r="A918" s="45" t="s">
        <v>19</v>
      </c>
      <c r="B918" s="31">
        <v>5</v>
      </c>
      <c r="C918" s="31">
        <v>0</v>
      </c>
      <c r="D918" s="31">
        <v>0</v>
      </c>
      <c r="E918" s="31">
        <v>0</v>
      </c>
      <c r="F918" s="99"/>
      <c r="G918" s="99"/>
      <c r="H918" s="14">
        <f t="shared" si="55"/>
        <v>5</v>
      </c>
      <c r="I918" s="45">
        <v>5</v>
      </c>
      <c r="J918" s="22">
        <f t="shared" si="53"/>
        <v>9.4339622641509441E-2</v>
      </c>
      <c r="K918" s="20" t="s">
        <v>182</v>
      </c>
      <c r="L918" s="15" t="s">
        <v>2406</v>
      </c>
      <c r="M918" s="15" t="s">
        <v>362</v>
      </c>
      <c r="N918" s="15" t="s">
        <v>269</v>
      </c>
      <c r="O918" s="17" t="s">
        <v>4653</v>
      </c>
      <c r="P918" s="20">
        <v>5</v>
      </c>
      <c r="Q918" s="21"/>
      <c r="R918" s="17" t="s">
        <v>2401</v>
      </c>
      <c r="S918" s="17" t="s">
        <v>441</v>
      </c>
      <c r="T918" s="17" t="s">
        <v>320</v>
      </c>
      <c r="U918" s="26"/>
    </row>
    <row r="919" spans="1:21" s="1" customFormat="1" ht="19.5" customHeight="1" x14ac:dyDescent="0.3">
      <c r="A919" s="45" t="s">
        <v>61</v>
      </c>
      <c r="B919" s="144" t="s">
        <v>2673</v>
      </c>
      <c r="C919" s="145"/>
      <c r="D919" s="145"/>
      <c r="E919" s="146"/>
      <c r="F919" s="122"/>
      <c r="G919" s="122"/>
      <c r="H919" s="14">
        <v>54</v>
      </c>
      <c r="I919" s="45">
        <v>1</v>
      </c>
      <c r="J919" s="22">
        <f t="shared" ref="J919:J982" si="56">H919/54</f>
        <v>1</v>
      </c>
      <c r="K919" s="20" t="s">
        <v>180</v>
      </c>
      <c r="L919" s="15" t="s">
        <v>946</v>
      </c>
      <c r="M919" s="15" t="s">
        <v>351</v>
      </c>
      <c r="N919" s="15" t="s">
        <v>215</v>
      </c>
      <c r="O919" s="17" t="s">
        <v>2675</v>
      </c>
      <c r="P919" s="20">
        <v>6</v>
      </c>
      <c r="Q919" s="21" t="s">
        <v>241</v>
      </c>
      <c r="R919" s="17" t="s">
        <v>947</v>
      </c>
      <c r="S919" s="17" t="s">
        <v>857</v>
      </c>
      <c r="T919" s="17" t="s">
        <v>336</v>
      </c>
      <c r="U919" s="26"/>
    </row>
    <row r="920" spans="1:21" s="1" customFormat="1" ht="19.5" customHeight="1" x14ac:dyDescent="0.3">
      <c r="A920" s="45" t="s">
        <v>56</v>
      </c>
      <c r="B920" s="31">
        <v>29</v>
      </c>
      <c r="C920" s="31">
        <v>5</v>
      </c>
      <c r="D920" s="31">
        <v>3</v>
      </c>
      <c r="E920" s="31">
        <v>16</v>
      </c>
      <c r="F920" s="99"/>
      <c r="G920" s="99"/>
      <c r="H920" s="14">
        <f>B920+C920+D920+E920</f>
        <v>53</v>
      </c>
      <c r="I920" s="45">
        <v>1</v>
      </c>
      <c r="J920" s="22">
        <f t="shared" si="56"/>
        <v>0.98148148148148151</v>
      </c>
      <c r="K920" s="20" t="s">
        <v>180</v>
      </c>
      <c r="L920" s="15" t="s">
        <v>775</v>
      </c>
      <c r="M920" s="15" t="s">
        <v>566</v>
      </c>
      <c r="N920" s="15" t="s">
        <v>325</v>
      </c>
      <c r="O920" s="17" t="s">
        <v>752</v>
      </c>
      <c r="P920" s="20">
        <v>6</v>
      </c>
      <c r="Q920" s="21" t="s">
        <v>253</v>
      </c>
      <c r="R920" s="17" t="s">
        <v>753</v>
      </c>
      <c r="S920" s="17" t="s">
        <v>754</v>
      </c>
      <c r="T920" s="17" t="s">
        <v>235</v>
      </c>
      <c r="U920" s="26"/>
    </row>
    <row r="921" spans="1:21" s="1" customFormat="1" ht="19.5" customHeight="1" x14ac:dyDescent="0.3">
      <c r="A921" s="45" t="s">
        <v>55</v>
      </c>
      <c r="B921" s="31">
        <v>29</v>
      </c>
      <c r="C921" s="31">
        <v>5</v>
      </c>
      <c r="D921" s="31">
        <v>3</v>
      </c>
      <c r="E921" s="31">
        <v>16</v>
      </c>
      <c r="F921" s="99"/>
      <c r="G921" s="99"/>
      <c r="H921" s="14">
        <f>B921+C921+D921+E921</f>
        <v>53</v>
      </c>
      <c r="I921" s="45">
        <v>1</v>
      </c>
      <c r="J921" s="22">
        <f t="shared" si="56"/>
        <v>0.98148148148148151</v>
      </c>
      <c r="K921" s="20" t="s">
        <v>180</v>
      </c>
      <c r="L921" s="15" t="s">
        <v>774</v>
      </c>
      <c r="M921" s="15" t="s">
        <v>298</v>
      </c>
      <c r="N921" s="15" t="s">
        <v>215</v>
      </c>
      <c r="O921" s="17" t="s">
        <v>752</v>
      </c>
      <c r="P921" s="20">
        <v>6</v>
      </c>
      <c r="Q921" s="21" t="s">
        <v>253</v>
      </c>
      <c r="R921" s="17" t="s">
        <v>753</v>
      </c>
      <c r="S921" s="17" t="s">
        <v>754</v>
      </c>
      <c r="T921" s="17" t="s">
        <v>235</v>
      </c>
      <c r="U921" s="26"/>
    </row>
    <row r="922" spans="1:21" s="1" customFormat="1" ht="19.5" customHeight="1" x14ac:dyDescent="0.3">
      <c r="A922" s="118" t="s">
        <v>721</v>
      </c>
      <c r="B922" s="31">
        <v>29</v>
      </c>
      <c r="C922" s="31">
        <v>5</v>
      </c>
      <c r="D922" s="31">
        <v>1</v>
      </c>
      <c r="E922" s="31">
        <v>16</v>
      </c>
      <c r="F922" s="99"/>
      <c r="G922" s="99"/>
      <c r="H922" s="14">
        <f>B922+C922+D922+E922</f>
        <v>51</v>
      </c>
      <c r="I922" s="118">
        <v>1</v>
      </c>
      <c r="J922" s="22">
        <f t="shared" si="56"/>
        <v>0.94444444444444442</v>
      </c>
      <c r="K922" s="20" t="s">
        <v>180</v>
      </c>
      <c r="L922" s="15" t="s">
        <v>722</v>
      </c>
      <c r="M922" s="15" t="s">
        <v>723</v>
      </c>
      <c r="N922" s="15" t="s">
        <v>414</v>
      </c>
      <c r="O922" s="17" t="s">
        <v>724</v>
      </c>
      <c r="P922" s="20">
        <v>6</v>
      </c>
      <c r="Q922" s="21" t="s">
        <v>224</v>
      </c>
      <c r="R922" s="17" t="s">
        <v>709</v>
      </c>
      <c r="S922" s="17" t="s">
        <v>710</v>
      </c>
      <c r="T922" s="17" t="s">
        <v>662</v>
      </c>
      <c r="U922" s="26"/>
    </row>
    <row r="923" spans="1:21" s="1" customFormat="1" ht="19.5" customHeight="1" x14ac:dyDescent="0.3">
      <c r="A923" s="45" t="s">
        <v>56</v>
      </c>
      <c r="B923" s="144" t="s">
        <v>2673</v>
      </c>
      <c r="C923" s="145"/>
      <c r="D923" s="145"/>
      <c r="E923" s="146"/>
      <c r="F923" s="122"/>
      <c r="G923" s="122"/>
      <c r="H923" s="14">
        <v>50</v>
      </c>
      <c r="I923" s="45">
        <v>2</v>
      </c>
      <c r="J923" s="22">
        <f t="shared" si="56"/>
        <v>0.92592592592592593</v>
      </c>
      <c r="K923" s="20" t="s">
        <v>181</v>
      </c>
      <c r="L923" s="15" t="s">
        <v>948</v>
      </c>
      <c r="M923" s="15" t="s">
        <v>214</v>
      </c>
      <c r="N923" s="15" t="s">
        <v>609</v>
      </c>
      <c r="O923" s="17" t="s">
        <v>2675</v>
      </c>
      <c r="P923" s="20">
        <v>6</v>
      </c>
      <c r="Q923" s="21" t="s">
        <v>241</v>
      </c>
      <c r="R923" s="17" t="s">
        <v>947</v>
      </c>
      <c r="S923" s="17" t="s">
        <v>857</v>
      </c>
      <c r="T923" s="17" t="s">
        <v>336</v>
      </c>
      <c r="U923" s="26"/>
    </row>
    <row r="924" spans="1:21" s="1" customFormat="1" ht="19.5" customHeight="1" x14ac:dyDescent="0.3">
      <c r="A924" s="45" t="s">
        <v>52</v>
      </c>
      <c r="B924" s="31">
        <v>26</v>
      </c>
      <c r="C924" s="31">
        <v>5</v>
      </c>
      <c r="D924" s="31">
        <v>3</v>
      </c>
      <c r="E924" s="31">
        <v>16</v>
      </c>
      <c r="F924" s="99"/>
      <c r="G924" s="99"/>
      <c r="H924" s="14">
        <f>B924+C924+D924+E924</f>
        <v>50</v>
      </c>
      <c r="I924" s="45">
        <v>1</v>
      </c>
      <c r="J924" s="22">
        <f t="shared" si="56"/>
        <v>0.92592592592592593</v>
      </c>
      <c r="K924" s="118" t="s">
        <v>180</v>
      </c>
      <c r="L924" s="49" t="s">
        <v>2715</v>
      </c>
      <c r="M924" s="49" t="s">
        <v>2716</v>
      </c>
      <c r="N924" s="49" t="s">
        <v>302</v>
      </c>
      <c r="O924" s="17" t="s">
        <v>2699</v>
      </c>
      <c r="P924" s="21">
        <v>6</v>
      </c>
      <c r="Q924" s="21">
        <v>2</v>
      </c>
      <c r="R924" s="17" t="s">
        <v>2700</v>
      </c>
      <c r="S924" s="17" t="s">
        <v>256</v>
      </c>
      <c r="T924" s="17" t="s">
        <v>2701</v>
      </c>
      <c r="U924" s="26"/>
    </row>
    <row r="925" spans="1:21" s="1" customFormat="1" ht="19.5" customHeight="1" x14ac:dyDescent="0.3">
      <c r="A925" s="45" t="s">
        <v>57</v>
      </c>
      <c r="B925" s="144" t="s">
        <v>2673</v>
      </c>
      <c r="C925" s="145"/>
      <c r="D925" s="145"/>
      <c r="E925" s="146"/>
      <c r="F925" s="122"/>
      <c r="G925" s="122"/>
      <c r="H925" s="14">
        <v>50</v>
      </c>
      <c r="I925" s="45">
        <v>2</v>
      </c>
      <c r="J925" s="22">
        <f t="shared" si="56"/>
        <v>0.92592592592592593</v>
      </c>
      <c r="K925" s="20" t="s">
        <v>181</v>
      </c>
      <c r="L925" s="15" t="s">
        <v>949</v>
      </c>
      <c r="M925" s="15" t="s">
        <v>868</v>
      </c>
      <c r="N925" s="15" t="s">
        <v>410</v>
      </c>
      <c r="O925" s="17" t="s">
        <v>2675</v>
      </c>
      <c r="P925" s="20">
        <v>6</v>
      </c>
      <c r="Q925" s="21" t="s">
        <v>241</v>
      </c>
      <c r="R925" s="17" t="s">
        <v>947</v>
      </c>
      <c r="S925" s="17" t="s">
        <v>857</v>
      </c>
      <c r="T925" s="17" t="s">
        <v>336</v>
      </c>
      <c r="U925" s="26"/>
    </row>
    <row r="926" spans="1:21" s="1" customFormat="1" ht="19.5" customHeight="1" x14ac:dyDescent="0.3">
      <c r="A926" s="45" t="s">
        <v>62</v>
      </c>
      <c r="B926" s="144" t="s">
        <v>2673</v>
      </c>
      <c r="C926" s="145"/>
      <c r="D926" s="145"/>
      <c r="E926" s="146"/>
      <c r="F926" s="122"/>
      <c r="G926" s="122"/>
      <c r="H926" s="14">
        <v>50</v>
      </c>
      <c r="I926" s="45">
        <v>2</v>
      </c>
      <c r="J926" s="22">
        <f t="shared" si="56"/>
        <v>0.92592592592592593</v>
      </c>
      <c r="K926" s="20" t="s">
        <v>181</v>
      </c>
      <c r="L926" s="15" t="s">
        <v>950</v>
      </c>
      <c r="M926" s="15" t="s">
        <v>373</v>
      </c>
      <c r="N926" s="15" t="s">
        <v>951</v>
      </c>
      <c r="O926" s="17" t="s">
        <v>2675</v>
      </c>
      <c r="P926" s="20">
        <v>6</v>
      </c>
      <c r="Q926" s="21" t="s">
        <v>223</v>
      </c>
      <c r="R926" s="17" t="s">
        <v>947</v>
      </c>
      <c r="S926" s="17" t="s">
        <v>857</v>
      </c>
      <c r="T926" s="17" t="s">
        <v>336</v>
      </c>
      <c r="U926" s="26"/>
    </row>
    <row r="927" spans="1:21" s="1" customFormat="1" ht="19.5" customHeight="1" x14ac:dyDescent="0.3">
      <c r="A927" s="45" t="s">
        <v>59</v>
      </c>
      <c r="B927" s="31">
        <v>29</v>
      </c>
      <c r="C927" s="31">
        <v>5</v>
      </c>
      <c r="D927" s="31">
        <v>2</v>
      </c>
      <c r="E927" s="31">
        <v>14</v>
      </c>
      <c r="F927" s="99"/>
      <c r="G927" s="99"/>
      <c r="H927" s="14">
        <f>B927+C927+D927+E927</f>
        <v>50</v>
      </c>
      <c r="I927" s="45">
        <v>2</v>
      </c>
      <c r="J927" s="22">
        <f t="shared" si="56"/>
        <v>0.92592592592592593</v>
      </c>
      <c r="K927" s="20" t="s">
        <v>181</v>
      </c>
      <c r="L927" s="15" t="s">
        <v>776</v>
      </c>
      <c r="M927" s="15" t="s">
        <v>619</v>
      </c>
      <c r="N927" s="15" t="s">
        <v>320</v>
      </c>
      <c r="O927" s="17" t="s">
        <v>752</v>
      </c>
      <c r="P927" s="20">
        <v>6</v>
      </c>
      <c r="Q927" s="21" t="s">
        <v>253</v>
      </c>
      <c r="R927" s="17" t="s">
        <v>753</v>
      </c>
      <c r="S927" s="17" t="s">
        <v>754</v>
      </c>
      <c r="T927" s="17" t="s">
        <v>235</v>
      </c>
      <c r="U927" s="26"/>
    </row>
    <row r="928" spans="1:21" s="1" customFormat="1" ht="19.5" customHeight="1" x14ac:dyDescent="0.3">
      <c r="A928" s="45" t="s">
        <v>725</v>
      </c>
      <c r="B928" s="31">
        <v>28</v>
      </c>
      <c r="C928" s="31">
        <v>5</v>
      </c>
      <c r="D928" s="31">
        <v>0</v>
      </c>
      <c r="E928" s="31">
        <v>16</v>
      </c>
      <c r="F928" s="99"/>
      <c r="G928" s="99"/>
      <c r="H928" s="14">
        <f>B928+C928+D928+E928</f>
        <v>49</v>
      </c>
      <c r="I928" s="45">
        <v>2</v>
      </c>
      <c r="J928" s="22">
        <f t="shared" si="56"/>
        <v>0.90740740740740744</v>
      </c>
      <c r="K928" s="20" t="s">
        <v>181</v>
      </c>
      <c r="L928" s="15" t="s">
        <v>726</v>
      </c>
      <c r="M928" s="15" t="s">
        <v>515</v>
      </c>
      <c r="N928" s="15" t="s">
        <v>727</v>
      </c>
      <c r="O928" s="17" t="s">
        <v>724</v>
      </c>
      <c r="P928" s="20">
        <v>6</v>
      </c>
      <c r="Q928" s="21" t="s">
        <v>224</v>
      </c>
      <c r="R928" s="17" t="s">
        <v>709</v>
      </c>
      <c r="S928" s="17" t="s">
        <v>710</v>
      </c>
      <c r="T928" s="17" t="s">
        <v>662</v>
      </c>
      <c r="U928" s="26"/>
    </row>
    <row r="929" spans="1:21" s="1" customFormat="1" ht="19.5" customHeight="1" x14ac:dyDescent="0.3">
      <c r="A929" s="45" t="s">
        <v>61</v>
      </c>
      <c r="B929" s="31">
        <v>25</v>
      </c>
      <c r="C929" s="31">
        <v>5</v>
      </c>
      <c r="D929" s="31">
        <v>3</v>
      </c>
      <c r="E929" s="31">
        <v>16</v>
      </c>
      <c r="F929" s="99"/>
      <c r="G929" s="99"/>
      <c r="H929" s="14">
        <f>B929+C929+D929+E929</f>
        <v>49</v>
      </c>
      <c r="I929" s="45">
        <v>2</v>
      </c>
      <c r="J929" s="22">
        <f t="shared" si="56"/>
        <v>0.90740740740740744</v>
      </c>
      <c r="K929" s="118" t="s">
        <v>181</v>
      </c>
      <c r="L929" s="49" t="s">
        <v>190</v>
      </c>
      <c r="M929" s="49" t="s">
        <v>689</v>
      </c>
      <c r="N929" s="49" t="s">
        <v>281</v>
      </c>
      <c r="O929" s="17" t="s">
        <v>2699</v>
      </c>
      <c r="P929" s="21">
        <v>6</v>
      </c>
      <c r="Q929" s="21">
        <v>2</v>
      </c>
      <c r="R929" s="17" t="s">
        <v>2700</v>
      </c>
      <c r="S929" s="17" t="s">
        <v>256</v>
      </c>
      <c r="T929" s="17" t="s">
        <v>2701</v>
      </c>
      <c r="U929" s="26"/>
    </row>
    <row r="930" spans="1:21" s="1" customFormat="1" ht="19.5" customHeight="1" x14ac:dyDescent="0.3">
      <c r="A930" s="45" t="s">
        <v>57</v>
      </c>
      <c r="B930" s="31">
        <v>28</v>
      </c>
      <c r="C930" s="31">
        <v>2</v>
      </c>
      <c r="D930" s="31">
        <v>2</v>
      </c>
      <c r="E930" s="31">
        <v>16</v>
      </c>
      <c r="F930" s="99"/>
      <c r="G930" s="99"/>
      <c r="H930" s="14">
        <f>B930+C930+D930+E930</f>
        <v>48</v>
      </c>
      <c r="I930" s="45">
        <v>3</v>
      </c>
      <c r="J930" s="22">
        <f t="shared" si="56"/>
        <v>0.88888888888888884</v>
      </c>
      <c r="K930" s="20" t="s">
        <v>181</v>
      </c>
      <c r="L930" s="15" t="s">
        <v>777</v>
      </c>
      <c r="M930" s="15" t="s">
        <v>544</v>
      </c>
      <c r="N930" s="15" t="s">
        <v>267</v>
      </c>
      <c r="O930" s="17" t="s">
        <v>752</v>
      </c>
      <c r="P930" s="20">
        <v>6</v>
      </c>
      <c r="Q930" s="21" t="s">
        <v>253</v>
      </c>
      <c r="R930" s="17" t="s">
        <v>753</v>
      </c>
      <c r="S930" s="17" t="s">
        <v>754</v>
      </c>
      <c r="T930" s="17" t="s">
        <v>235</v>
      </c>
      <c r="U930" s="26"/>
    </row>
    <row r="931" spans="1:21" s="1" customFormat="1" ht="19.5" customHeight="1" x14ac:dyDescent="0.3">
      <c r="A931" s="45" t="s">
        <v>60</v>
      </c>
      <c r="B931" s="144" t="s">
        <v>2673</v>
      </c>
      <c r="C931" s="145"/>
      <c r="D931" s="145"/>
      <c r="E931" s="146"/>
      <c r="F931" s="122"/>
      <c r="G931" s="122"/>
      <c r="H931" s="14">
        <v>48</v>
      </c>
      <c r="I931" s="45">
        <v>3</v>
      </c>
      <c r="J931" s="22">
        <f t="shared" si="56"/>
        <v>0.88888888888888884</v>
      </c>
      <c r="K931" s="20" t="s">
        <v>182</v>
      </c>
      <c r="L931" s="15" t="s">
        <v>952</v>
      </c>
      <c r="M931" s="15" t="s">
        <v>619</v>
      </c>
      <c r="N931" s="15" t="s">
        <v>336</v>
      </c>
      <c r="O931" s="17" t="s">
        <v>2675</v>
      </c>
      <c r="P931" s="20">
        <v>6</v>
      </c>
      <c r="Q931" s="21" t="s">
        <v>241</v>
      </c>
      <c r="R931" s="17" t="s">
        <v>947</v>
      </c>
      <c r="S931" s="17" t="s">
        <v>857</v>
      </c>
      <c r="T931" s="17" t="s">
        <v>336</v>
      </c>
      <c r="U931" s="26"/>
    </row>
    <row r="932" spans="1:21" s="1" customFormat="1" ht="19.5" customHeight="1" x14ac:dyDescent="0.3">
      <c r="A932" s="45" t="s">
        <v>58</v>
      </c>
      <c r="B932" s="144" t="s">
        <v>2673</v>
      </c>
      <c r="C932" s="145"/>
      <c r="D932" s="145"/>
      <c r="E932" s="146"/>
      <c r="F932" s="122"/>
      <c r="G932" s="122"/>
      <c r="H932" s="14">
        <v>48</v>
      </c>
      <c r="I932" s="45">
        <v>1</v>
      </c>
      <c r="J932" s="22">
        <f t="shared" si="56"/>
        <v>0.88888888888888884</v>
      </c>
      <c r="K932" s="20" t="s">
        <v>180</v>
      </c>
      <c r="L932" s="15" t="s">
        <v>2072</v>
      </c>
      <c r="M932" s="15" t="s">
        <v>381</v>
      </c>
      <c r="N932" s="15" t="s">
        <v>218</v>
      </c>
      <c r="O932" s="17" t="s">
        <v>2672</v>
      </c>
      <c r="P932" s="20">
        <v>6</v>
      </c>
      <c r="Q932" s="21" t="s">
        <v>842</v>
      </c>
      <c r="R932" s="17" t="s">
        <v>2073</v>
      </c>
      <c r="S932" s="17" t="s">
        <v>2074</v>
      </c>
      <c r="T932" s="17" t="s">
        <v>210</v>
      </c>
      <c r="U932" s="26"/>
    </row>
    <row r="933" spans="1:21" s="1" customFormat="1" ht="19.5" customHeight="1" x14ac:dyDescent="0.3">
      <c r="A933" s="45" t="s">
        <v>57</v>
      </c>
      <c r="B933" s="31">
        <v>26</v>
      </c>
      <c r="C933" s="31">
        <v>5</v>
      </c>
      <c r="D933" s="31">
        <v>3</v>
      </c>
      <c r="E933" s="31">
        <v>14</v>
      </c>
      <c r="F933" s="99"/>
      <c r="G933" s="99"/>
      <c r="H933" s="14">
        <f>B933+C933+D933+E933</f>
        <v>48</v>
      </c>
      <c r="I933" s="45">
        <v>1</v>
      </c>
      <c r="J933" s="22">
        <f t="shared" si="56"/>
        <v>0.88888888888888884</v>
      </c>
      <c r="K933" s="20" t="s">
        <v>180</v>
      </c>
      <c r="L933" s="15" t="s">
        <v>876</v>
      </c>
      <c r="M933" s="15" t="s">
        <v>521</v>
      </c>
      <c r="N933" s="15" t="s">
        <v>662</v>
      </c>
      <c r="O933" s="17" t="s">
        <v>869</v>
      </c>
      <c r="P933" s="20">
        <v>6</v>
      </c>
      <c r="Q933" s="21" t="s">
        <v>223</v>
      </c>
      <c r="R933" s="17" t="s">
        <v>877</v>
      </c>
      <c r="S933" s="17" t="s">
        <v>434</v>
      </c>
      <c r="T933" s="17" t="s">
        <v>611</v>
      </c>
      <c r="U933" s="26"/>
    </row>
    <row r="934" spans="1:21" s="1" customFormat="1" ht="19.5" customHeight="1" x14ac:dyDescent="0.3">
      <c r="A934" s="45" t="s">
        <v>58</v>
      </c>
      <c r="B934" s="31">
        <v>25</v>
      </c>
      <c r="C934" s="31">
        <v>5</v>
      </c>
      <c r="D934" s="31">
        <v>1</v>
      </c>
      <c r="E934" s="31">
        <v>16</v>
      </c>
      <c r="F934" s="99"/>
      <c r="G934" s="99"/>
      <c r="H934" s="14">
        <f>B934+C934+D934+E934</f>
        <v>47</v>
      </c>
      <c r="I934" s="45">
        <v>1</v>
      </c>
      <c r="J934" s="22">
        <f t="shared" si="56"/>
        <v>0.87037037037037035</v>
      </c>
      <c r="K934" s="20" t="s">
        <v>180</v>
      </c>
      <c r="L934" s="15" t="s">
        <v>971</v>
      </c>
      <c r="M934" s="15" t="s">
        <v>972</v>
      </c>
      <c r="N934" s="15" t="s">
        <v>320</v>
      </c>
      <c r="O934" s="17" t="s">
        <v>966</v>
      </c>
      <c r="P934" s="20">
        <v>6</v>
      </c>
      <c r="Q934" s="21" t="s">
        <v>223</v>
      </c>
      <c r="R934" s="17" t="s">
        <v>973</v>
      </c>
      <c r="S934" s="17" t="s">
        <v>317</v>
      </c>
      <c r="T934" s="17" t="s">
        <v>249</v>
      </c>
      <c r="U934" s="26"/>
    </row>
    <row r="935" spans="1:21" s="1" customFormat="1" ht="19.5" customHeight="1" x14ac:dyDescent="0.3">
      <c r="A935" s="45" t="s">
        <v>54</v>
      </c>
      <c r="B935" s="31">
        <v>25</v>
      </c>
      <c r="C935" s="31">
        <v>5</v>
      </c>
      <c r="D935" s="31">
        <v>3</v>
      </c>
      <c r="E935" s="31">
        <v>14</v>
      </c>
      <c r="F935" s="99"/>
      <c r="G935" s="99"/>
      <c r="H935" s="14">
        <f>B935+C935+D935+E935</f>
        <v>47</v>
      </c>
      <c r="I935" s="45">
        <v>1</v>
      </c>
      <c r="J935" s="22">
        <f t="shared" si="56"/>
        <v>0.87037037037037035</v>
      </c>
      <c r="K935" s="20" t="s">
        <v>180</v>
      </c>
      <c r="L935" s="15" t="s">
        <v>1614</v>
      </c>
      <c r="M935" s="15" t="s">
        <v>619</v>
      </c>
      <c r="N935" s="15" t="s">
        <v>420</v>
      </c>
      <c r="O935" s="17" t="s">
        <v>1473</v>
      </c>
      <c r="P935" s="20">
        <v>6</v>
      </c>
      <c r="Q935" s="21" t="s">
        <v>224</v>
      </c>
      <c r="R935" s="17" t="s">
        <v>1615</v>
      </c>
      <c r="S935" s="17" t="s">
        <v>272</v>
      </c>
      <c r="T935" s="17" t="s">
        <v>218</v>
      </c>
      <c r="U935" s="26"/>
    </row>
    <row r="936" spans="1:21" s="1" customFormat="1" ht="19.5" customHeight="1" x14ac:dyDescent="0.3">
      <c r="A936" s="45" t="s">
        <v>55</v>
      </c>
      <c r="B936" s="31">
        <v>26</v>
      </c>
      <c r="C936" s="31">
        <v>5</v>
      </c>
      <c r="D936" s="31">
        <v>3</v>
      </c>
      <c r="E936" s="31">
        <v>12</v>
      </c>
      <c r="F936" s="99"/>
      <c r="G936" s="99"/>
      <c r="H936" s="14">
        <f>B936+C936+D936+E936</f>
        <v>46</v>
      </c>
      <c r="I936" s="45">
        <v>2</v>
      </c>
      <c r="J936" s="22">
        <f t="shared" si="56"/>
        <v>0.85185185185185186</v>
      </c>
      <c r="K936" s="20" t="s">
        <v>181</v>
      </c>
      <c r="L936" s="15" t="s">
        <v>878</v>
      </c>
      <c r="M936" s="15" t="s">
        <v>266</v>
      </c>
      <c r="N936" s="15" t="s">
        <v>879</v>
      </c>
      <c r="O936" s="17" t="s">
        <v>869</v>
      </c>
      <c r="P936" s="20">
        <v>6</v>
      </c>
      <c r="Q936" s="21" t="s">
        <v>223</v>
      </c>
      <c r="R936" s="17" t="s">
        <v>877</v>
      </c>
      <c r="S936" s="17" t="s">
        <v>434</v>
      </c>
      <c r="T936" s="17" t="s">
        <v>611</v>
      </c>
      <c r="U936" s="26"/>
    </row>
    <row r="937" spans="1:21" s="1" customFormat="1" ht="19.5" customHeight="1" x14ac:dyDescent="0.3">
      <c r="A937" s="45" t="s">
        <v>59</v>
      </c>
      <c r="B937" s="144" t="s">
        <v>2673</v>
      </c>
      <c r="C937" s="145"/>
      <c r="D937" s="145"/>
      <c r="E937" s="146"/>
      <c r="F937" s="122"/>
      <c r="G937" s="122"/>
      <c r="H937" s="14">
        <v>46</v>
      </c>
      <c r="I937" s="45">
        <v>4</v>
      </c>
      <c r="J937" s="22">
        <f t="shared" si="56"/>
        <v>0.85185185185185186</v>
      </c>
      <c r="K937" s="20" t="s">
        <v>182</v>
      </c>
      <c r="L937" s="15" t="s">
        <v>953</v>
      </c>
      <c r="M937" s="15" t="s">
        <v>619</v>
      </c>
      <c r="N937" s="15" t="s">
        <v>267</v>
      </c>
      <c r="O937" s="17" t="s">
        <v>2675</v>
      </c>
      <c r="P937" s="20">
        <v>6</v>
      </c>
      <c r="Q937" s="21" t="s">
        <v>224</v>
      </c>
      <c r="R937" s="17" t="s">
        <v>947</v>
      </c>
      <c r="S937" s="17" t="s">
        <v>857</v>
      </c>
      <c r="T937" s="17" t="s">
        <v>336</v>
      </c>
      <c r="U937" s="26"/>
    </row>
    <row r="938" spans="1:21" s="1" customFormat="1" ht="19.5" customHeight="1" x14ac:dyDescent="0.3">
      <c r="A938" s="45" t="s">
        <v>52</v>
      </c>
      <c r="B938" s="144" t="s">
        <v>2673</v>
      </c>
      <c r="C938" s="145"/>
      <c r="D938" s="145"/>
      <c r="E938" s="146"/>
      <c r="F938" s="122"/>
      <c r="G938" s="122"/>
      <c r="H938" s="14">
        <v>44</v>
      </c>
      <c r="I938" s="45">
        <v>2</v>
      </c>
      <c r="J938" s="22">
        <f t="shared" si="56"/>
        <v>0.81481481481481477</v>
      </c>
      <c r="K938" s="20" t="s">
        <v>181</v>
      </c>
      <c r="L938" s="15" t="s">
        <v>2075</v>
      </c>
      <c r="M938" s="15" t="s">
        <v>640</v>
      </c>
      <c r="N938" s="15" t="s">
        <v>220</v>
      </c>
      <c r="O938" s="17" t="s">
        <v>2672</v>
      </c>
      <c r="P938" s="20">
        <v>6</v>
      </c>
      <c r="Q938" s="21" t="s">
        <v>253</v>
      </c>
      <c r="R938" s="17" t="s">
        <v>2076</v>
      </c>
      <c r="S938" s="17" t="s">
        <v>2077</v>
      </c>
      <c r="T938" s="17" t="s">
        <v>235</v>
      </c>
      <c r="U938" s="26"/>
    </row>
    <row r="939" spans="1:21" s="1" customFormat="1" ht="19.5" customHeight="1" x14ac:dyDescent="0.3">
      <c r="A939" s="45" t="s">
        <v>58</v>
      </c>
      <c r="B939" s="31">
        <v>24</v>
      </c>
      <c r="C939" s="31">
        <v>5</v>
      </c>
      <c r="D939" s="31">
        <v>2</v>
      </c>
      <c r="E939" s="31">
        <v>12</v>
      </c>
      <c r="F939" s="99"/>
      <c r="G939" s="99"/>
      <c r="H939" s="14">
        <f>B939+C939+D939+E939</f>
        <v>43</v>
      </c>
      <c r="I939" s="45">
        <v>4</v>
      </c>
      <c r="J939" s="22">
        <f t="shared" si="56"/>
        <v>0.79629629629629628</v>
      </c>
      <c r="K939" s="20" t="s">
        <v>182</v>
      </c>
      <c r="L939" s="15" t="s">
        <v>778</v>
      </c>
      <c r="M939" s="15" t="s">
        <v>351</v>
      </c>
      <c r="N939" s="15" t="s">
        <v>406</v>
      </c>
      <c r="O939" s="17" t="s">
        <v>752</v>
      </c>
      <c r="P939" s="20">
        <v>6</v>
      </c>
      <c r="Q939" s="21" t="s">
        <v>253</v>
      </c>
      <c r="R939" s="17" t="s">
        <v>753</v>
      </c>
      <c r="S939" s="17" t="s">
        <v>754</v>
      </c>
      <c r="T939" s="17" t="s">
        <v>235</v>
      </c>
      <c r="U939" s="26"/>
    </row>
    <row r="940" spans="1:21" s="1" customFormat="1" ht="19.5" customHeight="1" x14ac:dyDescent="0.3">
      <c r="A940" s="45" t="s">
        <v>53</v>
      </c>
      <c r="B940" s="144" t="s">
        <v>2673</v>
      </c>
      <c r="C940" s="145"/>
      <c r="D940" s="145"/>
      <c r="E940" s="146"/>
      <c r="F940" s="122"/>
      <c r="G940" s="122"/>
      <c r="H940" s="14">
        <v>43</v>
      </c>
      <c r="I940" s="45">
        <v>3</v>
      </c>
      <c r="J940" s="22">
        <f t="shared" si="56"/>
        <v>0.79629629629629628</v>
      </c>
      <c r="K940" s="20" t="s">
        <v>181</v>
      </c>
      <c r="L940" s="15" t="s">
        <v>2078</v>
      </c>
      <c r="M940" s="15" t="s">
        <v>2079</v>
      </c>
      <c r="N940" s="15" t="s">
        <v>1076</v>
      </c>
      <c r="O940" s="17" t="s">
        <v>2672</v>
      </c>
      <c r="P940" s="20">
        <v>6</v>
      </c>
      <c r="Q940" s="21" t="s">
        <v>842</v>
      </c>
      <c r="R940" s="17" t="s">
        <v>2073</v>
      </c>
      <c r="S940" s="17" t="s">
        <v>2074</v>
      </c>
      <c r="T940" s="17" t="s">
        <v>210</v>
      </c>
      <c r="U940" s="26"/>
    </row>
    <row r="941" spans="1:21" s="1" customFormat="1" ht="19.5" customHeight="1" x14ac:dyDescent="0.3">
      <c r="A941" s="45" t="s">
        <v>57</v>
      </c>
      <c r="B941" s="144" t="s">
        <v>2673</v>
      </c>
      <c r="C941" s="145"/>
      <c r="D941" s="145"/>
      <c r="E941" s="146"/>
      <c r="F941" s="122"/>
      <c r="G941" s="122"/>
      <c r="H941" s="14">
        <v>42</v>
      </c>
      <c r="I941" s="45">
        <v>4</v>
      </c>
      <c r="J941" s="22">
        <f t="shared" si="56"/>
        <v>0.77777777777777779</v>
      </c>
      <c r="K941" s="20" t="s">
        <v>181</v>
      </c>
      <c r="L941" s="15" t="s">
        <v>2080</v>
      </c>
      <c r="M941" s="15" t="s">
        <v>209</v>
      </c>
      <c r="N941" s="15" t="s">
        <v>336</v>
      </c>
      <c r="O941" s="17" t="s">
        <v>2672</v>
      </c>
      <c r="P941" s="20">
        <v>6</v>
      </c>
      <c r="Q941" s="21" t="s">
        <v>223</v>
      </c>
      <c r="R941" s="17" t="s">
        <v>2076</v>
      </c>
      <c r="S941" s="17" t="s">
        <v>2077</v>
      </c>
      <c r="T941" s="17" t="s">
        <v>235</v>
      </c>
      <c r="U941" s="26"/>
    </row>
    <row r="942" spans="1:21" s="1" customFormat="1" ht="19.5" customHeight="1" x14ac:dyDescent="0.3">
      <c r="A942" s="45" t="s">
        <v>54</v>
      </c>
      <c r="B942" s="144" t="s">
        <v>2673</v>
      </c>
      <c r="C942" s="145"/>
      <c r="D942" s="145"/>
      <c r="E942" s="146"/>
      <c r="F942" s="122"/>
      <c r="G942" s="122"/>
      <c r="H942" s="14">
        <v>42</v>
      </c>
      <c r="I942" s="45">
        <v>4</v>
      </c>
      <c r="J942" s="22">
        <f t="shared" si="56"/>
        <v>0.77777777777777779</v>
      </c>
      <c r="K942" s="20" t="s">
        <v>181</v>
      </c>
      <c r="L942" s="15" t="s">
        <v>2081</v>
      </c>
      <c r="M942" s="15" t="s">
        <v>340</v>
      </c>
      <c r="N942" s="15" t="s">
        <v>371</v>
      </c>
      <c r="O942" s="17" t="s">
        <v>2672</v>
      </c>
      <c r="P942" s="20">
        <v>6</v>
      </c>
      <c r="Q942" s="21" t="s">
        <v>253</v>
      </c>
      <c r="R942" s="17" t="s">
        <v>2076</v>
      </c>
      <c r="S942" s="17" t="s">
        <v>2077</v>
      </c>
      <c r="T942" s="17" t="s">
        <v>235</v>
      </c>
      <c r="U942" s="26"/>
    </row>
    <row r="943" spans="1:21" s="1" customFormat="1" ht="19.5" customHeight="1" x14ac:dyDescent="0.3">
      <c r="A943" s="45" t="s">
        <v>53</v>
      </c>
      <c r="B943" s="31">
        <v>24</v>
      </c>
      <c r="C943" s="31">
        <v>5</v>
      </c>
      <c r="D943" s="31">
        <v>3</v>
      </c>
      <c r="E943" s="31">
        <v>10</v>
      </c>
      <c r="F943" s="99"/>
      <c r="G943" s="99"/>
      <c r="H943" s="14">
        <f t="shared" ref="H943:H962" si="57">B943+C943+D943+E943</f>
        <v>42</v>
      </c>
      <c r="I943" s="45">
        <v>3</v>
      </c>
      <c r="J943" s="22">
        <f t="shared" si="56"/>
        <v>0.77777777777777779</v>
      </c>
      <c r="K943" s="20" t="s">
        <v>181</v>
      </c>
      <c r="L943" s="15" t="s">
        <v>565</v>
      </c>
      <c r="M943" s="15" t="s">
        <v>746</v>
      </c>
      <c r="N943" s="15" t="s">
        <v>880</v>
      </c>
      <c r="O943" s="17" t="s">
        <v>869</v>
      </c>
      <c r="P943" s="20">
        <v>6</v>
      </c>
      <c r="Q943" s="21" t="s">
        <v>253</v>
      </c>
      <c r="R943" s="17" t="s">
        <v>877</v>
      </c>
      <c r="S943" s="17" t="s">
        <v>434</v>
      </c>
      <c r="T943" s="17" t="s">
        <v>611</v>
      </c>
      <c r="U943" s="26"/>
    </row>
    <row r="944" spans="1:21" s="1" customFormat="1" ht="19.5" customHeight="1" x14ac:dyDescent="0.3">
      <c r="A944" s="45" t="s">
        <v>52</v>
      </c>
      <c r="B944" s="31">
        <v>22</v>
      </c>
      <c r="C944" s="31">
        <v>5</v>
      </c>
      <c r="D944" s="31">
        <v>0</v>
      </c>
      <c r="E944" s="31">
        <v>14</v>
      </c>
      <c r="F944" s="99"/>
      <c r="G944" s="99"/>
      <c r="H944" s="14">
        <f t="shared" si="57"/>
        <v>41</v>
      </c>
      <c r="I944" s="45">
        <v>2</v>
      </c>
      <c r="J944" s="22">
        <f t="shared" si="56"/>
        <v>0.7592592592592593</v>
      </c>
      <c r="K944" s="20" t="s">
        <v>181</v>
      </c>
      <c r="L944" s="15" t="s">
        <v>974</v>
      </c>
      <c r="M944" s="15" t="s">
        <v>975</v>
      </c>
      <c r="N944" s="15" t="s">
        <v>220</v>
      </c>
      <c r="O944" s="17" t="s">
        <v>966</v>
      </c>
      <c r="P944" s="20">
        <v>6</v>
      </c>
      <c r="Q944" s="21" t="s">
        <v>223</v>
      </c>
      <c r="R944" s="17" t="s">
        <v>973</v>
      </c>
      <c r="S944" s="17" t="s">
        <v>317</v>
      </c>
      <c r="T944" s="17" t="s">
        <v>249</v>
      </c>
      <c r="U944" s="26"/>
    </row>
    <row r="945" spans="1:21" s="1" customFormat="1" ht="19.5" customHeight="1" x14ac:dyDescent="0.3">
      <c r="A945" s="45" t="s">
        <v>55</v>
      </c>
      <c r="B945" s="31">
        <v>23</v>
      </c>
      <c r="C945" s="31">
        <v>2</v>
      </c>
      <c r="D945" s="31">
        <v>1</v>
      </c>
      <c r="E945" s="31">
        <v>15</v>
      </c>
      <c r="F945" s="99"/>
      <c r="G945" s="99"/>
      <c r="H945" s="14">
        <f t="shared" si="57"/>
        <v>41</v>
      </c>
      <c r="I945" s="45">
        <v>2</v>
      </c>
      <c r="J945" s="22">
        <f t="shared" si="56"/>
        <v>0.7592592592592593</v>
      </c>
      <c r="K945" s="20" t="s">
        <v>181</v>
      </c>
      <c r="L945" s="15" t="s">
        <v>756</v>
      </c>
      <c r="M945" s="15" t="s">
        <v>784</v>
      </c>
      <c r="N945" s="15" t="s">
        <v>198</v>
      </c>
      <c r="O945" s="17" t="s">
        <v>966</v>
      </c>
      <c r="P945" s="20">
        <v>6</v>
      </c>
      <c r="Q945" s="21" t="s">
        <v>240</v>
      </c>
      <c r="R945" s="17" t="s">
        <v>973</v>
      </c>
      <c r="S945" s="17" t="s">
        <v>317</v>
      </c>
      <c r="T945" s="17" t="s">
        <v>249</v>
      </c>
      <c r="U945" s="26"/>
    </row>
    <row r="946" spans="1:21" s="1" customFormat="1" ht="19.5" customHeight="1" x14ac:dyDescent="0.3">
      <c r="A946" s="45" t="s">
        <v>54</v>
      </c>
      <c r="B946" s="31">
        <v>27</v>
      </c>
      <c r="C946" s="31">
        <v>2</v>
      </c>
      <c r="D946" s="31">
        <v>1</v>
      </c>
      <c r="E946" s="31">
        <v>11</v>
      </c>
      <c r="F946" s="99"/>
      <c r="G946" s="99"/>
      <c r="H946" s="14">
        <f t="shared" si="57"/>
        <v>41</v>
      </c>
      <c r="I946" s="45">
        <v>1</v>
      </c>
      <c r="J946" s="22">
        <f t="shared" si="56"/>
        <v>0.7592592592592593</v>
      </c>
      <c r="K946" s="20" t="s">
        <v>181</v>
      </c>
      <c r="L946" s="15" t="s">
        <v>1783</v>
      </c>
      <c r="M946" s="15" t="s">
        <v>1081</v>
      </c>
      <c r="N946" s="15" t="s">
        <v>269</v>
      </c>
      <c r="O946" s="17" t="s">
        <v>1784</v>
      </c>
      <c r="P946" s="20">
        <v>6</v>
      </c>
      <c r="Q946" s="21" t="s">
        <v>224</v>
      </c>
      <c r="R946" s="17" t="s">
        <v>1785</v>
      </c>
      <c r="S946" s="17" t="s">
        <v>453</v>
      </c>
      <c r="T946" s="17" t="s">
        <v>210</v>
      </c>
      <c r="U946" s="26"/>
    </row>
    <row r="947" spans="1:21" s="1" customFormat="1" ht="19.5" customHeight="1" x14ac:dyDescent="0.3">
      <c r="A947" s="45" t="s">
        <v>54</v>
      </c>
      <c r="B947" s="31">
        <v>25</v>
      </c>
      <c r="C947" s="31">
        <v>0</v>
      </c>
      <c r="D947" s="31">
        <v>3</v>
      </c>
      <c r="E947" s="31">
        <v>12</v>
      </c>
      <c r="F947" s="99"/>
      <c r="G947" s="99"/>
      <c r="H947" s="14">
        <f t="shared" si="57"/>
        <v>40</v>
      </c>
      <c r="I947" s="45"/>
      <c r="J947" s="22">
        <f t="shared" si="56"/>
        <v>0.7407407407407407</v>
      </c>
      <c r="K947" s="118" t="s">
        <v>180</v>
      </c>
      <c r="L947" s="15" t="s">
        <v>2549</v>
      </c>
      <c r="M947" s="15" t="s">
        <v>349</v>
      </c>
      <c r="N947" s="15" t="s">
        <v>286</v>
      </c>
      <c r="O947" s="17" t="s">
        <v>2544</v>
      </c>
      <c r="P947" s="20">
        <v>6</v>
      </c>
      <c r="Q947" s="21" t="s">
        <v>223</v>
      </c>
      <c r="R947" s="17" t="s">
        <v>760</v>
      </c>
      <c r="S947" s="17" t="s">
        <v>1164</v>
      </c>
      <c r="T947" s="17" t="s">
        <v>611</v>
      </c>
      <c r="U947" s="26"/>
    </row>
    <row r="948" spans="1:21" s="1" customFormat="1" ht="19.5" customHeight="1" x14ac:dyDescent="0.3">
      <c r="A948" s="45" t="s">
        <v>69</v>
      </c>
      <c r="B948" s="31">
        <v>25</v>
      </c>
      <c r="C948" s="31">
        <v>5</v>
      </c>
      <c r="D948" s="31">
        <v>3</v>
      </c>
      <c r="E948" s="31">
        <v>6</v>
      </c>
      <c r="F948" s="99"/>
      <c r="G948" s="99"/>
      <c r="H948" s="14">
        <f t="shared" si="57"/>
        <v>39</v>
      </c>
      <c r="I948" s="45">
        <v>1</v>
      </c>
      <c r="J948" s="22">
        <f t="shared" si="56"/>
        <v>0.72222222222222221</v>
      </c>
      <c r="K948" s="20" t="s">
        <v>180</v>
      </c>
      <c r="L948" s="15" t="s">
        <v>413</v>
      </c>
      <c r="M948" s="15" t="s">
        <v>322</v>
      </c>
      <c r="N948" s="15" t="s">
        <v>414</v>
      </c>
      <c r="O948" s="17" t="s">
        <v>279</v>
      </c>
      <c r="P948" s="20">
        <v>6</v>
      </c>
      <c r="Q948" s="21" t="s">
        <v>224</v>
      </c>
      <c r="R948" s="17" t="s">
        <v>458</v>
      </c>
      <c r="S948" s="17" t="s">
        <v>317</v>
      </c>
      <c r="T948" s="17" t="s">
        <v>459</v>
      </c>
      <c r="U948" s="26"/>
    </row>
    <row r="949" spans="1:21" s="1" customFormat="1" ht="19.5" customHeight="1" x14ac:dyDescent="0.3">
      <c r="A949" s="45" t="s">
        <v>58</v>
      </c>
      <c r="B949" s="31">
        <v>30</v>
      </c>
      <c r="C949" s="31">
        <v>0</v>
      </c>
      <c r="D949" s="31">
        <v>2</v>
      </c>
      <c r="E949" s="31">
        <v>7</v>
      </c>
      <c r="F949" s="99"/>
      <c r="G949" s="99"/>
      <c r="H949" s="14">
        <f t="shared" si="57"/>
        <v>39</v>
      </c>
      <c r="I949" s="45">
        <v>1</v>
      </c>
      <c r="J949" s="22">
        <f t="shared" si="56"/>
        <v>0.72222222222222221</v>
      </c>
      <c r="K949" s="20" t="s">
        <v>180</v>
      </c>
      <c r="L949" s="15" t="s">
        <v>1257</v>
      </c>
      <c r="M949" s="15" t="s">
        <v>327</v>
      </c>
      <c r="N949" s="15" t="s">
        <v>406</v>
      </c>
      <c r="O949" s="17" t="s">
        <v>1231</v>
      </c>
      <c r="P949" s="20">
        <v>6</v>
      </c>
      <c r="Q949" s="21" t="s">
        <v>223</v>
      </c>
      <c r="R949" s="17" t="s">
        <v>1245</v>
      </c>
      <c r="S949" s="17" t="s">
        <v>317</v>
      </c>
      <c r="T949" s="17" t="s">
        <v>299</v>
      </c>
      <c r="U949" s="26"/>
    </row>
    <row r="950" spans="1:21" s="1" customFormat="1" ht="19.5" customHeight="1" x14ac:dyDescent="0.3">
      <c r="A950" s="45" t="s">
        <v>96</v>
      </c>
      <c r="B950" s="31">
        <v>25</v>
      </c>
      <c r="C950" s="31">
        <v>5</v>
      </c>
      <c r="D950" s="31">
        <v>2</v>
      </c>
      <c r="E950" s="31">
        <v>6</v>
      </c>
      <c r="F950" s="99"/>
      <c r="G950" s="99"/>
      <c r="H950" s="14">
        <f t="shared" si="57"/>
        <v>38</v>
      </c>
      <c r="I950" s="45">
        <v>2</v>
      </c>
      <c r="J950" s="22">
        <f t="shared" si="56"/>
        <v>0.70370370370370372</v>
      </c>
      <c r="K950" s="20" t="s">
        <v>181</v>
      </c>
      <c r="L950" s="15" t="s">
        <v>633</v>
      </c>
      <c r="M950" s="15" t="s">
        <v>248</v>
      </c>
      <c r="N950" s="15" t="s">
        <v>371</v>
      </c>
      <c r="O950" s="17" t="s">
        <v>279</v>
      </c>
      <c r="P950" s="20">
        <v>6</v>
      </c>
      <c r="Q950" s="21" t="s">
        <v>241</v>
      </c>
      <c r="R950" s="17" t="s">
        <v>458</v>
      </c>
      <c r="S950" s="17" t="s">
        <v>317</v>
      </c>
      <c r="T950" s="17" t="s">
        <v>459</v>
      </c>
      <c r="U950" s="26"/>
    </row>
    <row r="951" spans="1:21" s="1" customFormat="1" ht="19.5" customHeight="1" x14ac:dyDescent="0.3">
      <c r="A951" s="45" t="s">
        <v>55</v>
      </c>
      <c r="B951" s="31">
        <v>22</v>
      </c>
      <c r="C951" s="31">
        <v>0</v>
      </c>
      <c r="D951" s="31">
        <v>3</v>
      </c>
      <c r="E951" s="31">
        <v>12</v>
      </c>
      <c r="F951" s="99"/>
      <c r="G951" s="99"/>
      <c r="H951" s="14">
        <f t="shared" si="57"/>
        <v>37</v>
      </c>
      <c r="I951" s="45"/>
      <c r="J951" s="22">
        <f t="shared" si="56"/>
        <v>0.68518518518518523</v>
      </c>
      <c r="K951" s="118" t="s">
        <v>181</v>
      </c>
      <c r="L951" s="15" t="s">
        <v>2550</v>
      </c>
      <c r="M951" s="15" t="s">
        <v>2551</v>
      </c>
      <c r="N951" s="15" t="s">
        <v>2552</v>
      </c>
      <c r="O951" s="17" t="s">
        <v>2544</v>
      </c>
      <c r="P951" s="20">
        <v>6</v>
      </c>
      <c r="Q951" s="21" t="s">
        <v>223</v>
      </c>
      <c r="R951" s="17" t="s">
        <v>760</v>
      </c>
      <c r="S951" s="17" t="s">
        <v>1164</v>
      </c>
      <c r="T951" s="17" t="s">
        <v>611</v>
      </c>
      <c r="U951" s="26"/>
    </row>
    <row r="952" spans="1:21" s="1" customFormat="1" ht="19.5" customHeight="1" x14ac:dyDescent="0.3">
      <c r="A952" s="45" t="s">
        <v>97</v>
      </c>
      <c r="B952" s="31">
        <v>23</v>
      </c>
      <c r="C952" s="31">
        <v>5</v>
      </c>
      <c r="D952" s="31">
        <v>2</v>
      </c>
      <c r="E952" s="31">
        <v>6</v>
      </c>
      <c r="F952" s="99"/>
      <c r="G952" s="99"/>
      <c r="H952" s="14">
        <f t="shared" si="57"/>
        <v>36</v>
      </c>
      <c r="I952" s="45">
        <v>3</v>
      </c>
      <c r="J952" s="22">
        <f t="shared" si="56"/>
        <v>0.66666666666666663</v>
      </c>
      <c r="K952" s="20" t="s">
        <v>181</v>
      </c>
      <c r="L952" s="15" t="s">
        <v>631</v>
      </c>
      <c r="M952" s="15" t="s">
        <v>632</v>
      </c>
      <c r="N952" s="15" t="s">
        <v>210</v>
      </c>
      <c r="O952" s="17" t="s">
        <v>279</v>
      </c>
      <c r="P952" s="20">
        <v>6</v>
      </c>
      <c r="Q952" s="21" t="s">
        <v>223</v>
      </c>
      <c r="R952" s="17" t="s">
        <v>458</v>
      </c>
      <c r="S952" s="17" t="s">
        <v>317</v>
      </c>
      <c r="T952" s="17" t="s">
        <v>459</v>
      </c>
      <c r="U952" s="26"/>
    </row>
    <row r="953" spans="1:21" s="1" customFormat="1" ht="19.5" customHeight="1" x14ac:dyDescent="0.3">
      <c r="A953" s="45" t="s">
        <v>57</v>
      </c>
      <c r="B953" s="31">
        <v>27</v>
      </c>
      <c r="C953" s="31">
        <v>0</v>
      </c>
      <c r="D953" s="31">
        <v>2</v>
      </c>
      <c r="E953" s="31">
        <v>7</v>
      </c>
      <c r="F953" s="99"/>
      <c r="G953" s="99"/>
      <c r="H953" s="14">
        <f t="shared" si="57"/>
        <v>36</v>
      </c>
      <c r="I953" s="45">
        <v>2</v>
      </c>
      <c r="J953" s="22">
        <f t="shared" si="56"/>
        <v>0.66666666666666663</v>
      </c>
      <c r="K953" s="20" t="s">
        <v>181</v>
      </c>
      <c r="L953" s="15" t="s">
        <v>1258</v>
      </c>
      <c r="M953" s="15" t="s">
        <v>386</v>
      </c>
      <c r="N953" s="15" t="s">
        <v>1259</v>
      </c>
      <c r="O953" s="17" t="s">
        <v>1231</v>
      </c>
      <c r="P953" s="20">
        <v>6</v>
      </c>
      <c r="Q953" s="21" t="s">
        <v>223</v>
      </c>
      <c r="R953" s="17" t="s">
        <v>1245</v>
      </c>
      <c r="S953" s="17" t="s">
        <v>317</v>
      </c>
      <c r="T953" s="17" t="s">
        <v>299</v>
      </c>
      <c r="U953" s="26"/>
    </row>
    <row r="954" spans="1:21" s="1" customFormat="1" ht="19.5" customHeight="1" x14ac:dyDescent="0.3">
      <c r="A954" s="45" t="s">
        <v>56</v>
      </c>
      <c r="B954" s="31">
        <v>19</v>
      </c>
      <c r="C954" s="31">
        <v>5</v>
      </c>
      <c r="D954" s="31">
        <v>3</v>
      </c>
      <c r="E954" s="31">
        <v>9</v>
      </c>
      <c r="F954" s="99"/>
      <c r="G954" s="99"/>
      <c r="H954" s="14">
        <f t="shared" si="57"/>
        <v>36</v>
      </c>
      <c r="I954" s="45">
        <v>4</v>
      </c>
      <c r="J954" s="22">
        <f t="shared" si="56"/>
        <v>0.66666666666666663</v>
      </c>
      <c r="K954" s="20" t="s">
        <v>182</v>
      </c>
      <c r="L954" s="15" t="s">
        <v>881</v>
      </c>
      <c r="M954" s="15" t="s">
        <v>535</v>
      </c>
      <c r="N954" s="15" t="s">
        <v>882</v>
      </c>
      <c r="O954" s="17" t="s">
        <v>869</v>
      </c>
      <c r="P954" s="20">
        <v>6</v>
      </c>
      <c r="Q954" s="21" t="s">
        <v>223</v>
      </c>
      <c r="R954" s="17" t="s">
        <v>877</v>
      </c>
      <c r="S954" s="17" t="s">
        <v>434</v>
      </c>
      <c r="T954" s="17" t="s">
        <v>611</v>
      </c>
      <c r="U954" s="26"/>
    </row>
    <row r="955" spans="1:21" s="1" customFormat="1" ht="19.5" customHeight="1" x14ac:dyDescent="0.3">
      <c r="A955" s="45" t="s">
        <v>57</v>
      </c>
      <c r="B955" s="31">
        <v>24</v>
      </c>
      <c r="C955" s="31">
        <v>5</v>
      </c>
      <c r="D955" s="31">
        <v>3</v>
      </c>
      <c r="E955" s="31">
        <v>4</v>
      </c>
      <c r="F955" s="99"/>
      <c r="G955" s="99"/>
      <c r="H955" s="14">
        <f t="shared" si="57"/>
        <v>36</v>
      </c>
      <c r="I955" s="45">
        <v>1</v>
      </c>
      <c r="J955" s="22">
        <f t="shared" si="56"/>
        <v>0.66666666666666663</v>
      </c>
      <c r="K955" s="20" t="s">
        <v>180</v>
      </c>
      <c r="L955" s="15" t="s">
        <v>1438</v>
      </c>
      <c r="M955" s="15" t="s">
        <v>422</v>
      </c>
      <c r="N955" s="15" t="s">
        <v>201</v>
      </c>
      <c r="O955" s="17" t="s">
        <v>2670</v>
      </c>
      <c r="P955" s="20">
        <v>6</v>
      </c>
      <c r="Q955" s="21" t="s">
        <v>224</v>
      </c>
      <c r="R955" s="17" t="s">
        <v>1439</v>
      </c>
      <c r="S955" s="17" t="s">
        <v>968</v>
      </c>
      <c r="T955" s="17" t="s">
        <v>1047</v>
      </c>
      <c r="U955" s="26"/>
    </row>
    <row r="956" spans="1:21" s="1" customFormat="1" ht="19.5" customHeight="1" x14ac:dyDescent="0.3">
      <c r="A956" s="45" t="s">
        <v>52</v>
      </c>
      <c r="B956" s="31">
        <v>20</v>
      </c>
      <c r="C956" s="31">
        <v>5</v>
      </c>
      <c r="D956" s="31">
        <v>3</v>
      </c>
      <c r="E956" s="31">
        <v>8</v>
      </c>
      <c r="F956" s="99"/>
      <c r="G956" s="99"/>
      <c r="H956" s="14">
        <f t="shared" si="57"/>
        <v>36</v>
      </c>
      <c r="I956" s="45">
        <v>4</v>
      </c>
      <c r="J956" s="22">
        <f t="shared" si="56"/>
        <v>0.66666666666666663</v>
      </c>
      <c r="K956" s="20" t="s">
        <v>182</v>
      </c>
      <c r="L956" s="15" t="s">
        <v>883</v>
      </c>
      <c r="M956" s="15" t="s">
        <v>884</v>
      </c>
      <c r="N956" s="15" t="s">
        <v>325</v>
      </c>
      <c r="O956" s="17" t="s">
        <v>869</v>
      </c>
      <c r="P956" s="20">
        <v>6</v>
      </c>
      <c r="Q956" s="21" t="s">
        <v>253</v>
      </c>
      <c r="R956" s="17" t="s">
        <v>877</v>
      </c>
      <c r="S956" s="17" t="s">
        <v>434</v>
      </c>
      <c r="T956" s="17" t="s">
        <v>611</v>
      </c>
      <c r="U956" s="26"/>
    </row>
    <row r="957" spans="1:21" s="1" customFormat="1" ht="19.5" customHeight="1" x14ac:dyDescent="0.3">
      <c r="A957" s="45" t="s">
        <v>54</v>
      </c>
      <c r="B957" s="31">
        <v>19</v>
      </c>
      <c r="C957" s="31">
        <v>5</v>
      </c>
      <c r="D957" s="31">
        <v>3</v>
      </c>
      <c r="E957" s="31">
        <v>9</v>
      </c>
      <c r="F957" s="99"/>
      <c r="G957" s="99"/>
      <c r="H957" s="14">
        <f t="shared" si="57"/>
        <v>36</v>
      </c>
      <c r="I957" s="45">
        <v>4</v>
      </c>
      <c r="J957" s="22">
        <f t="shared" si="56"/>
        <v>0.66666666666666663</v>
      </c>
      <c r="K957" s="20" t="s">
        <v>182</v>
      </c>
      <c r="L957" s="15" t="s">
        <v>885</v>
      </c>
      <c r="M957" s="15" t="s">
        <v>212</v>
      </c>
      <c r="N957" s="15" t="s">
        <v>280</v>
      </c>
      <c r="O957" s="17" t="s">
        <v>869</v>
      </c>
      <c r="P957" s="20">
        <v>6</v>
      </c>
      <c r="Q957" s="21" t="s">
        <v>253</v>
      </c>
      <c r="R957" s="17" t="s">
        <v>877</v>
      </c>
      <c r="S957" s="17" t="s">
        <v>434</v>
      </c>
      <c r="T957" s="17" t="s">
        <v>611</v>
      </c>
      <c r="U957" s="26"/>
    </row>
    <row r="958" spans="1:21" s="1" customFormat="1" ht="19.5" customHeight="1" x14ac:dyDescent="0.3">
      <c r="A958" s="19" t="s">
        <v>54</v>
      </c>
      <c r="B958" s="19">
        <v>16</v>
      </c>
      <c r="C958" s="19">
        <v>5</v>
      </c>
      <c r="D958" s="19">
        <v>2</v>
      </c>
      <c r="E958" s="19">
        <v>12</v>
      </c>
      <c r="F958" s="68"/>
      <c r="G958" s="68"/>
      <c r="H958" s="14">
        <f t="shared" si="57"/>
        <v>35</v>
      </c>
      <c r="I958" s="19">
        <v>1</v>
      </c>
      <c r="J958" s="22">
        <f t="shared" si="56"/>
        <v>0.64814814814814814</v>
      </c>
      <c r="K958" s="29" t="s">
        <v>180</v>
      </c>
      <c r="L958" s="23" t="s">
        <v>2474</v>
      </c>
      <c r="M958" s="23" t="s">
        <v>234</v>
      </c>
      <c r="N958" s="23" t="s">
        <v>210</v>
      </c>
      <c r="O958" s="23" t="s">
        <v>2470</v>
      </c>
      <c r="P958" s="29">
        <v>6</v>
      </c>
      <c r="Q958" s="29" t="s">
        <v>253</v>
      </c>
      <c r="R958" s="23" t="s">
        <v>2471</v>
      </c>
      <c r="S958" s="23" t="s">
        <v>521</v>
      </c>
      <c r="T958" s="23" t="s">
        <v>210</v>
      </c>
      <c r="U958" s="26"/>
    </row>
    <row r="959" spans="1:21" s="1" customFormat="1" ht="19.5" customHeight="1" x14ac:dyDescent="0.3">
      <c r="A959" s="45" t="s">
        <v>53</v>
      </c>
      <c r="B959" s="31">
        <v>21</v>
      </c>
      <c r="C959" s="31">
        <v>0</v>
      </c>
      <c r="D959" s="31">
        <v>2</v>
      </c>
      <c r="E959" s="31">
        <v>12</v>
      </c>
      <c r="F959" s="99"/>
      <c r="G959" s="99"/>
      <c r="H959" s="14">
        <f t="shared" si="57"/>
        <v>35</v>
      </c>
      <c r="I959" s="45">
        <v>2</v>
      </c>
      <c r="J959" s="22">
        <f t="shared" si="56"/>
        <v>0.64814814814814814</v>
      </c>
      <c r="K959" s="20" t="s">
        <v>181</v>
      </c>
      <c r="L959" s="15" t="s">
        <v>1786</v>
      </c>
      <c r="M959" s="15" t="s">
        <v>681</v>
      </c>
      <c r="N959" s="15" t="s">
        <v>210</v>
      </c>
      <c r="O959" s="17" t="s">
        <v>1784</v>
      </c>
      <c r="P959" s="20">
        <v>6</v>
      </c>
      <c r="Q959" s="21" t="s">
        <v>224</v>
      </c>
      <c r="R959" s="17" t="s">
        <v>1785</v>
      </c>
      <c r="S959" s="17" t="s">
        <v>453</v>
      </c>
      <c r="T959" s="17" t="s">
        <v>210</v>
      </c>
      <c r="U959" s="26"/>
    </row>
    <row r="960" spans="1:21" s="1" customFormat="1" ht="19.5" customHeight="1" x14ac:dyDescent="0.3">
      <c r="A960" s="118" t="s">
        <v>56</v>
      </c>
      <c r="B960" s="31">
        <v>20</v>
      </c>
      <c r="C960" s="31">
        <v>0</v>
      </c>
      <c r="D960" s="31">
        <v>3</v>
      </c>
      <c r="E960" s="31">
        <v>12</v>
      </c>
      <c r="F960" s="99"/>
      <c r="G960" s="99"/>
      <c r="H960" s="14">
        <f t="shared" si="57"/>
        <v>35</v>
      </c>
      <c r="I960" s="118">
        <v>3</v>
      </c>
      <c r="J960" s="22">
        <f t="shared" si="56"/>
        <v>0.64814814814814814</v>
      </c>
      <c r="K960" s="20" t="s">
        <v>182</v>
      </c>
      <c r="L960" s="15" t="s">
        <v>976</v>
      </c>
      <c r="M960" s="15" t="s">
        <v>977</v>
      </c>
      <c r="N960" s="15" t="s">
        <v>286</v>
      </c>
      <c r="O960" s="17" t="s">
        <v>966</v>
      </c>
      <c r="P960" s="20">
        <v>6</v>
      </c>
      <c r="Q960" s="21" t="s">
        <v>240</v>
      </c>
      <c r="R960" s="17" t="s">
        <v>973</v>
      </c>
      <c r="S960" s="17" t="s">
        <v>317</v>
      </c>
      <c r="T960" s="17" t="s">
        <v>249</v>
      </c>
      <c r="U960" s="26"/>
    </row>
    <row r="961" spans="1:21" s="1" customFormat="1" ht="19.5" customHeight="1" x14ac:dyDescent="0.3">
      <c r="A961" s="45" t="s">
        <v>57</v>
      </c>
      <c r="B961" s="31">
        <v>24</v>
      </c>
      <c r="C961" s="31">
        <v>3</v>
      </c>
      <c r="D961" s="31">
        <v>2</v>
      </c>
      <c r="E961" s="31">
        <v>6</v>
      </c>
      <c r="F961" s="99"/>
      <c r="G961" s="99"/>
      <c r="H961" s="14">
        <f t="shared" si="57"/>
        <v>35</v>
      </c>
      <c r="I961" s="45">
        <v>4</v>
      </c>
      <c r="J961" s="22">
        <f t="shared" si="56"/>
        <v>0.64814814814814814</v>
      </c>
      <c r="K961" s="20" t="s">
        <v>181</v>
      </c>
      <c r="L961" s="15" t="s">
        <v>404</v>
      </c>
      <c r="M961" s="15" t="s">
        <v>370</v>
      </c>
      <c r="N961" s="15" t="s">
        <v>267</v>
      </c>
      <c r="O961" s="17" t="s">
        <v>279</v>
      </c>
      <c r="P961" s="20">
        <v>6</v>
      </c>
      <c r="Q961" s="21" t="s">
        <v>223</v>
      </c>
      <c r="R961" s="17" t="s">
        <v>458</v>
      </c>
      <c r="S961" s="17" t="s">
        <v>317</v>
      </c>
      <c r="T961" s="17" t="s">
        <v>459</v>
      </c>
      <c r="U961" s="26"/>
    </row>
    <row r="962" spans="1:21" s="1" customFormat="1" ht="19.5" customHeight="1" x14ac:dyDescent="0.3">
      <c r="A962" s="45" t="s">
        <v>52</v>
      </c>
      <c r="B962" s="31">
        <v>22</v>
      </c>
      <c r="C962" s="31">
        <v>5</v>
      </c>
      <c r="D962" s="31">
        <v>1</v>
      </c>
      <c r="E962" s="31">
        <v>7</v>
      </c>
      <c r="F962" s="99"/>
      <c r="G962" s="99"/>
      <c r="H962" s="14">
        <f t="shared" si="57"/>
        <v>35</v>
      </c>
      <c r="I962" s="45">
        <v>1</v>
      </c>
      <c r="J962" s="22">
        <f t="shared" si="56"/>
        <v>0.64814814814814814</v>
      </c>
      <c r="K962" s="20" t="s">
        <v>180</v>
      </c>
      <c r="L962" s="15" t="s">
        <v>1161</v>
      </c>
      <c r="M962" s="15" t="s">
        <v>1162</v>
      </c>
      <c r="N962" s="15" t="s">
        <v>204</v>
      </c>
      <c r="O962" s="17" t="s">
        <v>1122</v>
      </c>
      <c r="P962" s="20">
        <v>6</v>
      </c>
      <c r="Q962" s="21" t="s">
        <v>253</v>
      </c>
      <c r="R962" s="17" t="s">
        <v>1163</v>
      </c>
      <c r="S962" s="17" t="s">
        <v>1164</v>
      </c>
      <c r="T962" s="17" t="s">
        <v>210</v>
      </c>
      <c r="U962" s="26"/>
    </row>
    <row r="963" spans="1:21" s="1" customFormat="1" ht="19.5" customHeight="1" x14ac:dyDescent="0.3">
      <c r="A963" s="45" t="s">
        <v>59</v>
      </c>
      <c r="B963" s="144" t="s">
        <v>2673</v>
      </c>
      <c r="C963" s="145"/>
      <c r="D963" s="145"/>
      <c r="E963" s="146"/>
      <c r="F963" s="122"/>
      <c r="G963" s="122"/>
      <c r="H963" s="14">
        <v>35</v>
      </c>
      <c r="I963" s="45">
        <v>6</v>
      </c>
      <c r="J963" s="22">
        <f t="shared" si="56"/>
        <v>0.64814814814814814</v>
      </c>
      <c r="K963" s="20" t="s">
        <v>182</v>
      </c>
      <c r="L963" s="15" t="s">
        <v>756</v>
      </c>
      <c r="M963" s="15" t="s">
        <v>317</v>
      </c>
      <c r="N963" s="15" t="s">
        <v>334</v>
      </c>
      <c r="O963" s="17" t="s">
        <v>2672</v>
      </c>
      <c r="P963" s="20">
        <v>6</v>
      </c>
      <c r="Q963" s="21" t="s">
        <v>241</v>
      </c>
      <c r="R963" s="17" t="s">
        <v>2073</v>
      </c>
      <c r="S963" s="17" t="s">
        <v>2074</v>
      </c>
      <c r="T963" s="17" t="s">
        <v>210</v>
      </c>
      <c r="U963" s="26"/>
    </row>
    <row r="964" spans="1:21" s="1" customFormat="1" ht="19.5" customHeight="1" x14ac:dyDescent="0.3">
      <c r="A964" s="45" t="s">
        <v>57</v>
      </c>
      <c r="B964" s="31">
        <v>20</v>
      </c>
      <c r="C964" s="31">
        <v>0</v>
      </c>
      <c r="D964" s="31">
        <v>3</v>
      </c>
      <c r="E964" s="31">
        <v>12</v>
      </c>
      <c r="F964" s="99"/>
      <c r="G964" s="99"/>
      <c r="H964" s="14">
        <f t="shared" ref="H964:H995" si="58">B964+C964+D964+E964</f>
        <v>35</v>
      </c>
      <c r="I964" s="45"/>
      <c r="J964" s="22">
        <f t="shared" si="56"/>
        <v>0.64814814814814814</v>
      </c>
      <c r="K964" s="118" t="s">
        <v>181</v>
      </c>
      <c r="L964" s="15" t="s">
        <v>2553</v>
      </c>
      <c r="M964" s="15" t="s">
        <v>301</v>
      </c>
      <c r="N964" s="15" t="s">
        <v>310</v>
      </c>
      <c r="O964" s="17" t="s">
        <v>2544</v>
      </c>
      <c r="P964" s="20">
        <v>6</v>
      </c>
      <c r="Q964" s="21" t="s">
        <v>223</v>
      </c>
      <c r="R964" s="17" t="s">
        <v>760</v>
      </c>
      <c r="S964" s="17" t="s">
        <v>1164</v>
      </c>
      <c r="T964" s="17" t="s">
        <v>611</v>
      </c>
      <c r="U964" s="26"/>
    </row>
    <row r="965" spans="1:21" s="1" customFormat="1" ht="19.5" customHeight="1" x14ac:dyDescent="0.3">
      <c r="A965" s="19" t="s">
        <v>52</v>
      </c>
      <c r="B965" s="19">
        <v>17</v>
      </c>
      <c r="C965" s="19">
        <v>5</v>
      </c>
      <c r="D965" s="19">
        <v>2</v>
      </c>
      <c r="E965" s="19">
        <v>11</v>
      </c>
      <c r="F965" s="68"/>
      <c r="G965" s="68"/>
      <c r="H965" s="14">
        <f t="shared" si="58"/>
        <v>35</v>
      </c>
      <c r="I965" s="19">
        <v>1</v>
      </c>
      <c r="J965" s="22">
        <f t="shared" si="56"/>
        <v>0.64814814814814814</v>
      </c>
      <c r="K965" s="29" t="s">
        <v>180</v>
      </c>
      <c r="L965" s="23" t="s">
        <v>2473</v>
      </c>
      <c r="M965" s="23" t="s">
        <v>349</v>
      </c>
      <c r="N965" s="23" t="s">
        <v>460</v>
      </c>
      <c r="O965" s="23" t="s">
        <v>2470</v>
      </c>
      <c r="P965" s="29">
        <v>6</v>
      </c>
      <c r="Q965" s="29" t="s">
        <v>253</v>
      </c>
      <c r="R965" s="23" t="s">
        <v>2471</v>
      </c>
      <c r="S965" s="23" t="s">
        <v>521</v>
      </c>
      <c r="T965" s="23" t="s">
        <v>210</v>
      </c>
      <c r="U965" s="26"/>
    </row>
    <row r="966" spans="1:21" s="1" customFormat="1" ht="19.5" customHeight="1" x14ac:dyDescent="0.3">
      <c r="A966" s="45" t="s">
        <v>53</v>
      </c>
      <c r="B966" s="31">
        <v>23</v>
      </c>
      <c r="C966" s="31">
        <v>5</v>
      </c>
      <c r="D966" s="31">
        <v>0</v>
      </c>
      <c r="E966" s="31">
        <v>6</v>
      </c>
      <c r="F966" s="99"/>
      <c r="G966" s="99"/>
      <c r="H966" s="14">
        <f t="shared" si="58"/>
        <v>34</v>
      </c>
      <c r="I966" s="45">
        <v>5</v>
      </c>
      <c r="J966" s="22">
        <f t="shared" si="56"/>
        <v>0.62962962962962965</v>
      </c>
      <c r="K966" s="20" t="s">
        <v>181</v>
      </c>
      <c r="L966" s="15" t="s">
        <v>385</v>
      </c>
      <c r="M966" s="15" t="s">
        <v>338</v>
      </c>
      <c r="N966" s="15" t="s">
        <v>387</v>
      </c>
      <c r="O966" s="17" t="s">
        <v>279</v>
      </c>
      <c r="P966" s="20">
        <v>6</v>
      </c>
      <c r="Q966" s="21" t="s">
        <v>253</v>
      </c>
      <c r="R966" s="17" t="s">
        <v>458</v>
      </c>
      <c r="S966" s="17" t="s">
        <v>317</v>
      </c>
      <c r="T966" s="17" t="s">
        <v>459</v>
      </c>
      <c r="U966" s="26"/>
    </row>
    <row r="967" spans="1:21" s="1" customFormat="1" ht="19.5" customHeight="1" x14ac:dyDescent="0.3">
      <c r="A967" s="118" t="s">
        <v>55</v>
      </c>
      <c r="B967" s="31">
        <v>25</v>
      </c>
      <c r="C967" s="31">
        <v>0</v>
      </c>
      <c r="D967" s="31">
        <v>1</v>
      </c>
      <c r="E967" s="31">
        <v>8</v>
      </c>
      <c r="F967" s="99"/>
      <c r="G967" s="99"/>
      <c r="H967" s="14">
        <f t="shared" si="58"/>
        <v>34</v>
      </c>
      <c r="I967" s="118">
        <v>3</v>
      </c>
      <c r="J967" s="22">
        <f t="shared" si="56"/>
        <v>0.62962962962962965</v>
      </c>
      <c r="K967" s="29" t="s">
        <v>182</v>
      </c>
      <c r="L967" s="15" t="s">
        <v>1787</v>
      </c>
      <c r="M967" s="15" t="s">
        <v>431</v>
      </c>
      <c r="N967" s="15" t="s">
        <v>1788</v>
      </c>
      <c r="O967" s="17" t="s">
        <v>1784</v>
      </c>
      <c r="P967" s="20">
        <v>6</v>
      </c>
      <c r="Q967" s="21" t="s">
        <v>224</v>
      </c>
      <c r="R967" s="17" t="s">
        <v>1785</v>
      </c>
      <c r="S967" s="17" t="s">
        <v>453</v>
      </c>
      <c r="T967" s="17" t="s">
        <v>210</v>
      </c>
      <c r="U967" s="26"/>
    </row>
    <row r="968" spans="1:21" s="1" customFormat="1" ht="19.5" customHeight="1" x14ac:dyDescent="0.3">
      <c r="A968" s="45" t="s">
        <v>57</v>
      </c>
      <c r="B968" s="31">
        <v>20</v>
      </c>
      <c r="C968" s="31">
        <v>2</v>
      </c>
      <c r="D968" s="31">
        <v>1</v>
      </c>
      <c r="E968" s="31">
        <v>11</v>
      </c>
      <c r="F968" s="99"/>
      <c r="G968" s="99"/>
      <c r="H968" s="14">
        <f t="shared" si="58"/>
        <v>34</v>
      </c>
      <c r="I968" s="45">
        <v>4</v>
      </c>
      <c r="J968" s="22">
        <f t="shared" si="56"/>
        <v>0.62962962962962965</v>
      </c>
      <c r="K968" s="20" t="s">
        <v>182</v>
      </c>
      <c r="L968" s="15" t="s">
        <v>978</v>
      </c>
      <c r="M968" s="15" t="s">
        <v>314</v>
      </c>
      <c r="N968" s="15" t="s">
        <v>336</v>
      </c>
      <c r="O968" s="17" t="s">
        <v>966</v>
      </c>
      <c r="P968" s="20">
        <v>6</v>
      </c>
      <c r="Q968" s="21" t="s">
        <v>224</v>
      </c>
      <c r="R968" s="17" t="s">
        <v>973</v>
      </c>
      <c r="S968" s="17" t="s">
        <v>317</v>
      </c>
      <c r="T968" s="17" t="s">
        <v>249</v>
      </c>
      <c r="U968" s="26"/>
    </row>
    <row r="969" spans="1:21" s="1" customFormat="1" ht="19.5" customHeight="1" x14ac:dyDescent="0.3">
      <c r="A969" s="45" t="s">
        <v>53</v>
      </c>
      <c r="B969" s="31">
        <v>24</v>
      </c>
      <c r="C969" s="31">
        <v>0</v>
      </c>
      <c r="D969" s="31">
        <v>2</v>
      </c>
      <c r="E969" s="31">
        <v>8</v>
      </c>
      <c r="F969" s="99"/>
      <c r="G969" s="99"/>
      <c r="H969" s="14">
        <f t="shared" si="58"/>
        <v>34</v>
      </c>
      <c r="I969" s="45">
        <v>5</v>
      </c>
      <c r="J969" s="22">
        <f t="shared" si="56"/>
        <v>0.62962962962962965</v>
      </c>
      <c r="K969" s="20" t="s">
        <v>182</v>
      </c>
      <c r="L969" s="15" t="s">
        <v>954</v>
      </c>
      <c r="M969" s="15" t="s">
        <v>243</v>
      </c>
      <c r="N969" s="15" t="s">
        <v>562</v>
      </c>
      <c r="O969" s="17" t="s">
        <v>937</v>
      </c>
      <c r="P969" s="20">
        <v>6</v>
      </c>
      <c r="Q969" s="21" t="s">
        <v>897</v>
      </c>
      <c r="R969" s="17" t="s">
        <v>943</v>
      </c>
      <c r="S969" s="17" t="s">
        <v>243</v>
      </c>
      <c r="T969" s="17" t="s">
        <v>249</v>
      </c>
      <c r="U969" s="26"/>
    </row>
    <row r="970" spans="1:21" s="1" customFormat="1" ht="19.5" customHeight="1" x14ac:dyDescent="0.3">
      <c r="A970" s="45" t="s">
        <v>52</v>
      </c>
      <c r="B970" s="31">
        <v>25</v>
      </c>
      <c r="C970" s="31">
        <v>0</v>
      </c>
      <c r="D970" s="31">
        <v>3</v>
      </c>
      <c r="E970" s="31">
        <v>5</v>
      </c>
      <c r="F970" s="99"/>
      <c r="G970" s="99"/>
      <c r="H970" s="14">
        <f t="shared" si="58"/>
        <v>33</v>
      </c>
      <c r="I970" s="45">
        <v>1</v>
      </c>
      <c r="J970" s="22">
        <f t="shared" si="56"/>
        <v>0.61111111111111116</v>
      </c>
      <c r="K970" s="20" t="s">
        <v>180</v>
      </c>
      <c r="L970" s="15" t="s">
        <v>2150</v>
      </c>
      <c r="M970" s="15" t="s">
        <v>248</v>
      </c>
      <c r="N970" s="15" t="s">
        <v>334</v>
      </c>
      <c r="O970" s="17" t="s">
        <v>2141</v>
      </c>
      <c r="P970" s="20">
        <v>6</v>
      </c>
      <c r="Q970" s="21" t="s">
        <v>253</v>
      </c>
      <c r="R970" s="17" t="s">
        <v>2142</v>
      </c>
      <c r="S970" s="17" t="s">
        <v>521</v>
      </c>
      <c r="T970" s="17" t="s">
        <v>1265</v>
      </c>
      <c r="U970" s="26"/>
    </row>
    <row r="971" spans="1:21" s="1" customFormat="1" ht="19.5" customHeight="1" x14ac:dyDescent="0.3">
      <c r="A971" s="45" t="s">
        <v>58</v>
      </c>
      <c r="B971" s="31">
        <v>21</v>
      </c>
      <c r="C971" s="31">
        <v>2</v>
      </c>
      <c r="D971" s="31">
        <v>3</v>
      </c>
      <c r="E971" s="31">
        <v>7</v>
      </c>
      <c r="F971" s="99"/>
      <c r="G971" s="99"/>
      <c r="H971" s="14">
        <f t="shared" si="58"/>
        <v>33</v>
      </c>
      <c r="I971" s="45">
        <v>1</v>
      </c>
      <c r="J971" s="22">
        <f t="shared" si="56"/>
        <v>0.61111111111111116</v>
      </c>
      <c r="K971" s="118" t="s">
        <v>180</v>
      </c>
      <c r="L971" s="15" t="s">
        <v>1717</v>
      </c>
      <c r="M971" s="15" t="s">
        <v>784</v>
      </c>
      <c r="N971" s="15" t="s">
        <v>880</v>
      </c>
      <c r="O971" s="17" t="s">
        <v>1695</v>
      </c>
      <c r="P971" s="20">
        <v>6</v>
      </c>
      <c r="Q971" s="21" t="s">
        <v>1708</v>
      </c>
      <c r="R971" s="17" t="s">
        <v>1697</v>
      </c>
      <c r="S971" s="17" t="s">
        <v>243</v>
      </c>
      <c r="T971" s="17" t="s">
        <v>249</v>
      </c>
      <c r="U971" s="26"/>
    </row>
    <row r="972" spans="1:21" s="1" customFormat="1" ht="19.5" customHeight="1" x14ac:dyDescent="0.3">
      <c r="A972" s="45" t="s">
        <v>57</v>
      </c>
      <c r="B972" s="31">
        <v>21</v>
      </c>
      <c r="C972" s="31">
        <v>1</v>
      </c>
      <c r="D972" s="31">
        <v>1</v>
      </c>
      <c r="E972" s="31">
        <v>10</v>
      </c>
      <c r="F972" s="99"/>
      <c r="G972" s="99"/>
      <c r="H972" s="14">
        <f t="shared" si="58"/>
        <v>33</v>
      </c>
      <c r="I972" s="45">
        <v>4</v>
      </c>
      <c r="J972" s="22">
        <f t="shared" si="56"/>
        <v>0.61111111111111116</v>
      </c>
      <c r="K972" s="29" t="s">
        <v>182</v>
      </c>
      <c r="L972" s="15" t="s">
        <v>1264</v>
      </c>
      <c r="M972" s="15" t="s">
        <v>237</v>
      </c>
      <c r="N972" s="15" t="s">
        <v>210</v>
      </c>
      <c r="O972" s="17" t="s">
        <v>1784</v>
      </c>
      <c r="P972" s="20">
        <v>6</v>
      </c>
      <c r="Q972" s="21" t="s">
        <v>253</v>
      </c>
      <c r="R972" s="17" t="s">
        <v>1785</v>
      </c>
      <c r="S972" s="17" t="s">
        <v>453</v>
      </c>
      <c r="T972" s="17" t="s">
        <v>210</v>
      </c>
      <c r="U972" s="26"/>
    </row>
    <row r="973" spans="1:21" s="1" customFormat="1" ht="19.5" customHeight="1" x14ac:dyDescent="0.3">
      <c r="A973" s="45" t="s">
        <v>89</v>
      </c>
      <c r="B973" s="31">
        <v>25</v>
      </c>
      <c r="C973" s="31">
        <v>2</v>
      </c>
      <c r="D973" s="31">
        <v>2</v>
      </c>
      <c r="E973" s="31">
        <v>4</v>
      </c>
      <c r="F973" s="99"/>
      <c r="G973" s="99"/>
      <c r="H973" s="14">
        <f t="shared" si="58"/>
        <v>33</v>
      </c>
      <c r="I973" s="45">
        <v>6</v>
      </c>
      <c r="J973" s="22">
        <f t="shared" si="56"/>
        <v>0.61111111111111116</v>
      </c>
      <c r="K973" s="20" t="s">
        <v>181</v>
      </c>
      <c r="L973" s="15" t="s">
        <v>446</v>
      </c>
      <c r="M973" s="15" t="s">
        <v>351</v>
      </c>
      <c r="N973" s="15" t="s">
        <v>210</v>
      </c>
      <c r="O973" s="17" t="s">
        <v>279</v>
      </c>
      <c r="P973" s="20">
        <v>6</v>
      </c>
      <c r="Q973" s="21" t="s">
        <v>240</v>
      </c>
      <c r="R973" s="17" t="s">
        <v>458</v>
      </c>
      <c r="S973" s="17" t="s">
        <v>317</v>
      </c>
      <c r="T973" s="17" t="s">
        <v>459</v>
      </c>
      <c r="U973" s="26"/>
    </row>
    <row r="974" spans="1:21" s="1" customFormat="1" ht="19.5" customHeight="1" x14ac:dyDescent="0.3">
      <c r="A974" s="45" t="s">
        <v>52</v>
      </c>
      <c r="B974" s="31">
        <v>20</v>
      </c>
      <c r="C974" s="31">
        <v>3</v>
      </c>
      <c r="D974" s="31">
        <v>2</v>
      </c>
      <c r="E974" s="31">
        <v>8</v>
      </c>
      <c r="F974" s="99"/>
      <c r="G974" s="99"/>
      <c r="H974" s="14">
        <f t="shared" si="58"/>
        <v>33</v>
      </c>
      <c r="I974" s="45">
        <v>2</v>
      </c>
      <c r="J974" s="22">
        <f t="shared" si="56"/>
        <v>0.61111111111111116</v>
      </c>
      <c r="K974" s="20" t="s">
        <v>181</v>
      </c>
      <c r="L974" s="15" t="s">
        <v>1440</v>
      </c>
      <c r="M974" s="15" t="s">
        <v>412</v>
      </c>
      <c r="N974" s="15" t="s">
        <v>586</v>
      </c>
      <c r="O974" s="17" t="s">
        <v>2670</v>
      </c>
      <c r="P974" s="20">
        <v>6</v>
      </c>
      <c r="Q974" s="21" t="s">
        <v>223</v>
      </c>
      <c r="R974" s="17" t="s">
        <v>1439</v>
      </c>
      <c r="S974" s="17" t="s">
        <v>968</v>
      </c>
      <c r="T974" s="17" t="s">
        <v>1047</v>
      </c>
      <c r="U974" s="26"/>
    </row>
    <row r="975" spans="1:21" s="1" customFormat="1" ht="19.5" customHeight="1" x14ac:dyDescent="0.3">
      <c r="A975" s="45" t="s">
        <v>53</v>
      </c>
      <c r="B975" s="31">
        <v>21</v>
      </c>
      <c r="C975" s="31">
        <v>0</v>
      </c>
      <c r="D975" s="31">
        <v>2</v>
      </c>
      <c r="E975" s="31">
        <v>10</v>
      </c>
      <c r="F975" s="99"/>
      <c r="G975" s="99"/>
      <c r="H975" s="14">
        <f t="shared" si="58"/>
        <v>33</v>
      </c>
      <c r="I975" s="45">
        <v>3</v>
      </c>
      <c r="J975" s="22">
        <f t="shared" si="56"/>
        <v>0.61111111111111116</v>
      </c>
      <c r="K975" s="118" t="s">
        <v>181</v>
      </c>
      <c r="L975" s="49" t="s">
        <v>2717</v>
      </c>
      <c r="M975" s="49" t="s">
        <v>431</v>
      </c>
      <c r="N975" s="49" t="s">
        <v>2718</v>
      </c>
      <c r="O975" s="17" t="s">
        <v>2699</v>
      </c>
      <c r="P975" s="21">
        <v>6</v>
      </c>
      <c r="Q975" s="21">
        <v>4</v>
      </c>
      <c r="R975" s="17" t="s">
        <v>2700</v>
      </c>
      <c r="S975" s="17" t="s">
        <v>256</v>
      </c>
      <c r="T975" s="17" t="s">
        <v>2701</v>
      </c>
      <c r="U975" s="26"/>
    </row>
    <row r="976" spans="1:21" s="1" customFormat="1" ht="19.5" customHeight="1" x14ac:dyDescent="0.3">
      <c r="A976" s="45" t="s">
        <v>61</v>
      </c>
      <c r="B976" s="31">
        <v>26</v>
      </c>
      <c r="C976" s="31">
        <v>0</v>
      </c>
      <c r="D976" s="31">
        <v>2</v>
      </c>
      <c r="E976" s="31">
        <v>4</v>
      </c>
      <c r="F976" s="99"/>
      <c r="G976" s="99"/>
      <c r="H976" s="14">
        <f t="shared" si="58"/>
        <v>32</v>
      </c>
      <c r="I976" s="45">
        <v>1</v>
      </c>
      <c r="J976" s="22">
        <f t="shared" si="56"/>
        <v>0.59259259259259256</v>
      </c>
      <c r="K976" s="118" t="s">
        <v>180</v>
      </c>
      <c r="L976" s="15" t="s">
        <v>2118</v>
      </c>
      <c r="M976" s="15" t="s">
        <v>381</v>
      </c>
      <c r="N976" s="15" t="s">
        <v>1070</v>
      </c>
      <c r="O976" s="17" t="s">
        <v>2095</v>
      </c>
      <c r="P976" s="20">
        <v>6</v>
      </c>
      <c r="Q976" s="21" t="s">
        <v>224</v>
      </c>
      <c r="R976" s="17" t="s">
        <v>2579</v>
      </c>
      <c r="S976" s="17" t="s">
        <v>214</v>
      </c>
      <c r="T976" s="17" t="s">
        <v>387</v>
      </c>
      <c r="U976" s="26"/>
    </row>
    <row r="977" spans="1:21" s="1" customFormat="1" ht="19.5" customHeight="1" x14ac:dyDescent="0.3">
      <c r="A977" s="45" t="s">
        <v>59</v>
      </c>
      <c r="B977" s="31">
        <v>24</v>
      </c>
      <c r="C977" s="31">
        <v>2</v>
      </c>
      <c r="D977" s="31">
        <v>3</v>
      </c>
      <c r="E977" s="31">
        <v>3</v>
      </c>
      <c r="F977" s="99"/>
      <c r="G977" s="99"/>
      <c r="H977" s="14">
        <f t="shared" si="58"/>
        <v>32</v>
      </c>
      <c r="I977" s="45">
        <v>1</v>
      </c>
      <c r="J977" s="22">
        <f t="shared" si="56"/>
        <v>0.59259259259259256</v>
      </c>
      <c r="K977" s="20" t="s">
        <v>180</v>
      </c>
      <c r="L977" s="15" t="s">
        <v>2205</v>
      </c>
      <c r="M977" s="15" t="s">
        <v>642</v>
      </c>
      <c r="N977" s="15" t="s">
        <v>218</v>
      </c>
      <c r="O977" s="17" t="s">
        <v>2206</v>
      </c>
      <c r="P977" s="20">
        <v>6</v>
      </c>
      <c r="Q977" s="21" t="s">
        <v>842</v>
      </c>
      <c r="R977" s="17" t="s">
        <v>870</v>
      </c>
      <c r="S977" s="17" t="s">
        <v>998</v>
      </c>
      <c r="T977" s="17" t="s">
        <v>252</v>
      </c>
      <c r="U977" s="57"/>
    </row>
    <row r="978" spans="1:21" s="1" customFormat="1" ht="19.5" customHeight="1" x14ac:dyDescent="0.3">
      <c r="A978" s="45" t="s">
        <v>53</v>
      </c>
      <c r="B978" s="31">
        <v>25</v>
      </c>
      <c r="C978" s="31">
        <v>0</v>
      </c>
      <c r="D978" s="31">
        <v>0</v>
      </c>
      <c r="E978" s="31">
        <v>7</v>
      </c>
      <c r="F978" s="99"/>
      <c r="G978" s="99"/>
      <c r="H978" s="14">
        <f t="shared" si="58"/>
        <v>32</v>
      </c>
      <c r="I978" s="45">
        <v>1</v>
      </c>
      <c r="J978" s="22">
        <f t="shared" si="56"/>
        <v>0.59259259259259256</v>
      </c>
      <c r="K978" s="20" t="s">
        <v>180</v>
      </c>
      <c r="L978" s="15" t="s">
        <v>2440</v>
      </c>
      <c r="M978" s="15" t="s">
        <v>285</v>
      </c>
      <c r="N978" s="15" t="s">
        <v>286</v>
      </c>
      <c r="O978" s="17" t="s">
        <v>2441</v>
      </c>
      <c r="P978" s="20">
        <v>6</v>
      </c>
      <c r="Q978" s="21" t="s">
        <v>253</v>
      </c>
      <c r="R978" s="17" t="s">
        <v>2442</v>
      </c>
      <c r="S978" s="17" t="s">
        <v>516</v>
      </c>
      <c r="T978" s="17" t="s">
        <v>562</v>
      </c>
      <c r="U978" s="26"/>
    </row>
    <row r="979" spans="1:21" s="1" customFormat="1" ht="19.5" customHeight="1" x14ac:dyDescent="0.3">
      <c r="A979" s="45" t="s">
        <v>60</v>
      </c>
      <c r="B979" s="31">
        <v>21</v>
      </c>
      <c r="C979" s="31">
        <v>0</v>
      </c>
      <c r="D979" s="31">
        <v>3</v>
      </c>
      <c r="E979" s="31">
        <v>8</v>
      </c>
      <c r="F979" s="99"/>
      <c r="G979" s="99"/>
      <c r="H979" s="14">
        <f t="shared" si="58"/>
        <v>32</v>
      </c>
      <c r="I979" s="45">
        <v>1</v>
      </c>
      <c r="J979" s="22">
        <f t="shared" si="56"/>
        <v>0.59259259259259256</v>
      </c>
      <c r="K979" s="29" t="s">
        <v>180</v>
      </c>
      <c r="L979" s="15" t="s">
        <v>1765</v>
      </c>
      <c r="M979" s="15" t="s">
        <v>197</v>
      </c>
      <c r="N979" s="15" t="s">
        <v>201</v>
      </c>
      <c r="O979" s="17" t="s">
        <v>1757</v>
      </c>
      <c r="P979" s="20">
        <v>6</v>
      </c>
      <c r="Q979" s="21" t="s">
        <v>253</v>
      </c>
      <c r="R979" s="17" t="s">
        <v>1766</v>
      </c>
      <c r="S979" s="17" t="s">
        <v>998</v>
      </c>
      <c r="T979" s="17" t="s">
        <v>336</v>
      </c>
      <c r="U979" s="26"/>
    </row>
    <row r="980" spans="1:21" s="1" customFormat="1" ht="19.5" customHeight="1" x14ac:dyDescent="0.3">
      <c r="A980" s="45" t="s">
        <v>55</v>
      </c>
      <c r="B980" s="31">
        <v>24</v>
      </c>
      <c r="C980" s="31">
        <v>0</v>
      </c>
      <c r="D980" s="31">
        <v>3</v>
      </c>
      <c r="E980" s="31">
        <v>5</v>
      </c>
      <c r="F980" s="99"/>
      <c r="G980" s="99"/>
      <c r="H980" s="14">
        <f t="shared" si="58"/>
        <v>32</v>
      </c>
      <c r="I980" s="45">
        <v>2</v>
      </c>
      <c r="J980" s="22">
        <f t="shared" si="56"/>
        <v>0.59259259259259256</v>
      </c>
      <c r="K980" s="20" t="s">
        <v>181</v>
      </c>
      <c r="L980" s="15" t="s">
        <v>2151</v>
      </c>
      <c r="M980" s="15" t="s">
        <v>884</v>
      </c>
      <c r="N980" s="15" t="s">
        <v>281</v>
      </c>
      <c r="O980" s="17" t="s">
        <v>2141</v>
      </c>
      <c r="P980" s="20">
        <v>6</v>
      </c>
      <c r="Q980" s="21" t="s">
        <v>253</v>
      </c>
      <c r="R980" s="17" t="s">
        <v>2142</v>
      </c>
      <c r="S980" s="17" t="s">
        <v>521</v>
      </c>
      <c r="T980" s="17" t="s">
        <v>1265</v>
      </c>
      <c r="U980" s="26"/>
    </row>
    <row r="981" spans="1:21" s="1" customFormat="1" ht="19.5" customHeight="1" x14ac:dyDescent="0.3">
      <c r="A981" s="45" t="s">
        <v>53</v>
      </c>
      <c r="B981" s="31">
        <v>26</v>
      </c>
      <c r="C981" s="31">
        <v>0</v>
      </c>
      <c r="D981" s="31">
        <v>0</v>
      </c>
      <c r="E981" s="31">
        <v>6</v>
      </c>
      <c r="F981" s="99"/>
      <c r="G981" s="99"/>
      <c r="H981" s="14">
        <f t="shared" si="58"/>
        <v>32</v>
      </c>
      <c r="I981" s="45">
        <v>3</v>
      </c>
      <c r="J981" s="22">
        <f t="shared" si="56"/>
        <v>0.59259259259259256</v>
      </c>
      <c r="K981" s="20" t="s">
        <v>181</v>
      </c>
      <c r="L981" s="15" t="s">
        <v>1260</v>
      </c>
      <c r="M981" s="15" t="s">
        <v>1096</v>
      </c>
      <c r="N981" s="15" t="s">
        <v>215</v>
      </c>
      <c r="O981" s="17" t="s">
        <v>1231</v>
      </c>
      <c r="P981" s="20">
        <v>6</v>
      </c>
      <c r="Q981" s="21" t="s">
        <v>223</v>
      </c>
      <c r="R981" s="17" t="s">
        <v>1245</v>
      </c>
      <c r="S981" s="17" t="s">
        <v>317</v>
      </c>
      <c r="T981" s="17" t="s">
        <v>299</v>
      </c>
      <c r="U981" s="26"/>
    </row>
    <row r="982" spans="1:21" s="1" customFormat="1" ht="19.5" customHeight="1" x14ac:dyDescent="0.3">
      <c r="A982" s="45" t="s">
        <v>66</v>
      </c>
      <c r="B982" s="31">
        <v>23</v>
      </c>
      <c r="C982" s="31">
        <v>0</v>
      </c>
      <c r="D982" s="31">
        <v>3</v>
      </c>
      <c r="E982" s="31">
        <v>5</v>
      </c>
      <c r="F982" s="99"/>
      <c r="G982" s="99"/>
      <c r="H982" s="14">
        <f t="shared" si="58"/>
        <v>31</v>
      </c>
      <c r="I982" s="45">
        <v>1</v>
      </c>
      <c r="J982" s="22">
        <f t="shared" si="56"/>
        <v>0.57407407407407407</v>
      </c>
      <c r="K982" s="20" t="s">
        <v>180</v>
      </c>
      <c r="L982" s="15" t="s">
        <v>2296</v>
      </c>
      <c r="M982" s="15" t="s">
        <v>980</v>
      </c>
      <c r="N982" s="15" t="s">
        <v>201</v>
      </c>
      <c r="O982" s="17" t="s">
        <v>2222</v>
      </c>
      <c r="P982" s="20">
        <v>6</v>
      </c>
      <c r="Q982" s="21" t="s">
        <v>253</v>
      </c>
      <c r="R982" s="17" t="s">
        <v>2295</v>
      </c>
      <c r="S982" s="17" t="s">
        <v>317</v>
      </c>
      <c r="T982" s="17" t="s">
        <v>406</v>
      </c>
      <c r="U982" s="26"/>
    </row>
    <row r="983" spans="1:21" s="1" customFormat="1" ht="19.5" customHeight="1" x14ac:dyDescent="0.3">
      <c r="A983" s="45" t="s">
        <v>61</v>
      </c>
      <c r="B983" s="31">
        <v>23</v>
      </c>
      <c r="C983" s="31">
        <v>2</v>
      </c>
      <c r="D983" s="31">
        <v>3</v>
      </c>
      <c r="E983" s="31">
        <v>3</v>
      </c>
      <c r="F983" s="99"/>
      <c r="G983" s="99"/>
      <c r="H983" s="14">
        <f t="shared" si="58"/>
        <v>31</v>
      </c>
      <c r="I983" s="45">
        <v>1</v>
      </c>
      <c r="J983" s="22">
        <f t="shared" ref="J983:J1046" si="59">H983/54</f>
        <v>0.57407407407407407</v>
      </c>
      <c r="K983" s="20" t="s">
        <v>180</v>
      </c>
      <c r="L983" s="15" t="s">
        <v>2294</v>
      </c>
      <c r="M983" s="15" t="s">
        <v>515</v>
      </c>
      <c r="N983" s="15" t="s">
        <v>201</v>
      </c>
      <c r="O983" s="17" t="s">
        <v>2222</v>
      </c>
      <c r="P983" s="20">
        <v>6</v>
      </c>
      <c r="Q983" s="21" t="s">
        <v>253</v>
      </c>
      <c r="R983" s="17" t="s">
        <v>2295</v>
      </c>
      <c r="S983" s="17" t="s">
        <v>317</v>
      </c>
      <c r="T983" s="17" t="s">
        <v>406</v>
      </c>
      <c r="U983" s="26"/>
    </row>
    <row r="984" spans="1:21" s="1" customFormat="1" ht="19.5" customHeight="1" x14ac:dyDescent="0.3">
      <c r="A984" s="45" t="s">
        <v>59</v>
      </c>
      <c r="B984" s="31">
        <v>21</v>
      </c>
      <c r="C984" s="31">
        <v>2</v>
      </c>
      <c r="D984" s="31">
        <v>0</v>
      </c>
      <c r="E984" s="31">
        <v>8</v>
      </c>
      <c r="F984" s="99"/>
      <c r="G984" s="99"/>
      <c r="H984" s="14">
        <f t="shared" si="58"/>
        <v>31</v>
      </c>
      <c r="I984" s="45">
        <v>2</v>
      </c>
      <c r="J984" s="22">
        <f t="shared" si="59"/>
        <v>0.57407407407407407</v>
      </c>
      <c r="K984" s="118" t="s">
        <v>181</v>
      </c>
      <c r="L984" s="15" t="s">
        <v>1718</v>
      </c>
      <c r="M984" s="15" t="s">
        <v>209</v>
      </c>
      <c r="N984" s="15" t="s">
        <v>445</v>
      </c>
      <c r="O984" s="17" t="s">
        <v>1695</v>
      </c>
      <c r="P984" s="20">
        <v>6</v>
      </c>
      <c r="Q984" s="21" t="s">
        <v>1708</v>
      </c>
      <c r="R984" s="17" t="s">
        <v>1697</v>
      </c>
      <c r="S984" s="17" t="s">
        <v>243</v>
      </c>
      <c r="T984" s="17" t="s">
        <v>249</v>
      </c>
      <c r="U984" s="26"/>
    </row>
    <row r="985" spans="1:21" s="1" customFormat="1" ht="19.5" customHeight="1" x14ac:dyDescent="0.3">
      <c r="A985" s="45" t="s">
        <v>58</v>
      </c>
      <c r="B985" s="31">
        <v>22</v>
      </c>
      <c r="C985" s="31">
        <v>0</v>
      </c>
      <c r="D985" s="31">
        <v>3</v>
      </c>
      <c r="E985" s="31">
        <v>5</v>
      </c>
      <c r="F985" s="99"/>
      <c r="G985" s="99"/>
      <c r="H985" s="14">
        <f t="shared" si="58"/>
        <v>30</v>
      </c>
      <c r="I985" s="45">
        <v>2</v>
      </c>
      <c r="J985" s="22">
        <f t="shared" si="59"/>
        <v>0.55555555555555558</v>
      </c>
      <c r="K985" s="20" t="s">
        <v>181</v>
      </c>
      <c r="L985" s="15" t="s">
        <v>2443</v>
      </c>
      <c r="M985" s="15" t="s">
        <v>349</v>
      </c>
      <c r="N985" s="15" t="s">
        <v>2444</v>
      </c>
      <c r="O985" s="17" t="s">
        <v>2441</v>
      </c>
      <c r="P985" s="20">
        <v>6</v>
      </c>
      <c r="Q985" s="21" t="s">
        <v>223</v>
      </c>
      <c r="R985" s="17" t="s">
        <v>2442</v>
      </c>
      <c r="S985" s="17" t="s">
        <v>516</v>
      </c>
      <c r="T985" s="17" t="s">
        <v>562</v>
      </c>
      <c r="U985" s="26"/>
    </row>
    <row r="986" spans="1:21" s="1" customFormat="1" ht="19.5" customHeight="1" x14ac:dyDescent="0.3">
      <c r="A986" s="45" t="s">
        <v>60</v>
      </c>
      <c r="B986" s="31">
        <v>26</v>
      </c>
      <c r="C986" s="31">
        <v>0</v>
      </c>
      <c r="D986" s="31">
        <v>0</v>
      </c>
      <c r="E986" s="31">
        <v>4</v>
      </c>
      <c r="F986" s="99"/>
      <c r="G986" s="99"/>
      <c r="H986" s="14">
        <f t="shared" si="58"/>
        <v>30</v>
      </c>
      <c r="I986" s="45">
        <v>4</v>
      </c>
      <c r="J986" s="22">
        <f t="shared" si="59"/>
        <v>0.55555555555555558</v>
      </c>
      <c r="K986" s="20" t="s">
        <v>181</v>
      </c>
      <c r="L986" s="15" t="s">
        <v>1261</v>
      </c>
      <c r="M986" s="15" t="s">
        <v>1262</v>
      </c>
      <c r="N986" s="15" t="s">
        <v>320</v>
      </c>
      <c r="O986" s="17" t="s">
        <v>1231</v>
      </c>
      <c r="P986" s="20">
        <v>6</v>
      </c>
      <c r="Q986" s="21" t="s">
        <v>223</v>
      </c>
      <c r="R986" s="17" t="s">
        <v>1245</v>
      </c>
      <c r="S986" s="17" t="s">
        <v>317</v>
      </c>
      <c r="T986" s="17" t="s">
        <v>299</v>
      </c>
      <c r="U986" s="26"/>
    </row>
    <row r="987" spans="1:21" s="1" customFormat="1" ht="19.5" customHeight="1" x14ac:dyDescent="0.3">
      <c r="A987" s="45" t="s">
        <v>59</v>
      </c>
      <c r="B987" s="31">
        <v>25</v>
      </c>
      <c r="C987" s="31">
        <v>0</v>
      </c>
      <c r="D987" s="31">
        <v>1</v>
      </c>
      <c r="E987" s="31">
        <v>4</v>
      </c>
      <c r="F987" s="99"/>
      <c r="G987" s="99"/>
      <c r="H987" s="14">
        <f t="shared" si="58"/>
        <v>30</v>
      </c>
      <c r="I987" s="45">
        <v>2</v>
      </c>
      <c r="J987" s="22">
        <f t="shared" si="59"/>
        <v>0.55555555555555558</v>
      </c>
      <c r="K987" s="29" t="s">
        <v>181</v>
      </c>
      <c r="L987" s="15" t="s">
        <v>1767</v>
      </c>
      <c r="M987" s="15" t="s">
        <v>422</v>
      </c>
      <c r="N987" s="15" t="s">
        <v>220</v>
      </c>
      <c r="O987" s="17" t="s">
        <v>1757</v>
      </c>
      <c r="P987" s="20">
        <v>6</v>
      </c>
      <c r="Q987" s="21" t="s">
        <v>253</v>
      </c>
      <c r="R987" s="17" t="s">
        <v>1766</v>
      </c>
      <c r="S987" s="17" t="s">
        <v>998</v>
      </c>
      <c r="T987" s="17" t="s">
        <v>336</v>
      </c>
      <c r="U987" s="26"/>
    </row>
    <row r="988" spans="1:21" s="1" customFormat="1" ht="19.5" customHeight="1" x14ac:dyDescent="0.3">
      <c r="A988" s="45" t="s">
        <v>52</v>
      </c>
      <c r="B988" s="31">
        <v>22</v>
      </c>
      <c r="C988" s="31">
        <v>0</v>
      </c>
      <c r="D988" s="31">
        <v>3</v>
      </c>
      <c r="E988" s="31">
        <v>5</v>
      </c>
      <c r="F988" s="99"/>
      <c r="G988" s="99"/>
      <c r="H988" s="14">
        <f t="shared" si="58"/>
        <v>30</v>
      </c>
      <c r="I988" s="45">
        <v>1</v>
      </c>
      <c r="J988" s="22">
        <f t="shared" si="59"/>
        <v>0.55555555555555558</v>
      </c>
      <c r="K988" s="118" t="s">
        <v>180</v>
      </c>
      <c r="L988" s="15" t="s">
        <v>2644</v>
      </c>
      <c r="M988" s="15" t="s">
        <v>418</v>
      </c>
      <c r="N988" s="15" t="s">
        <v>281</v>
      </c>
      <c r="O988" s="17" t="s">
        <v>2586</v>
      </c>
      <c r="P988" s="20">
        <v>6</v>
      </c>
      <c r="Q988" s="21" t="s">
        <v>253</v>
      </c>
      <c r="R988" s="17" t="s">
        <v>2645</v>
      </c>
      <c r="S988" s="17" t="s">
        <v>212</v>
      </c>
      <c r="T988" s="17" t="s">
        <v>296</v>
      </c>
      <c r="U988" s="26"/>
    </row>
    <row r="989" spans="1:21" s="1" customFormat="1" ht="19.5" customHeight="1" x14ac:dyDescent="0.3">
      <c r="A989" s="45" t="s">
        <v>69</v>
      </c>
      <c r="B989" s="31">
        <v>20</v>
      </c>
      <c r="C989" s="31">
        <v>0</v>
      </c>
      <c r="D989" s="31">
        <v>3</v>
      </c>
      <c r="E989" s="31">
        <v>7</v>
      </c>
      <c r="F989" s="99"/>
      <c r="G989" s="99"/>
      <c r="H989" s="14">
        <f t="shared" si="58"/>
        <v>30</v>
      </c>
      <c r="I989" s="45">
        <v>3</v>
      </c>
      <c r="J989" s="22">
        <f t="shared" si="59"/>
        <v>0.55555555555555558</v>
      </c>
      <c r="K989" s="20" t="s">
        <v>181</v>
      </c>
      <c r="L989" s="15" t="s">
        <v>1441</v>
      </c>
      <c r="M989" s="15" t="s">
        <v>340</v>
      </c>
      <c r="N989" s="15" t="s">
        <v>387</v>
      </c>
      <c r="O989" s="17" t="s">
        <v>2670</v>
      </c>
      <c r="P989" s="20">
        <v>6</v>
      </c>
      <c r="Q989" s="21" t="s">
        <v>1442</v>
      </c>
      <c r="R989" s="17" t="s">
        <v>1439</v>
      </c>
      <c r="S989" s="17" t="s">
        <v>968</v>
      </c>
      <c r="T989" s="17" t="s">
        <v>1047</v>
      </c>
      <c r="U989" s="26"/>
    </row>
    <row r="990" spans="1:21" s="1" customFormat="1" ht="19.5" customHeight="1" x14ac:dyDescent="0.3">
      <c r="A990" s="45" t="s">
        <v>52</v>
      </c>
      <c r="B990" s="31">
        <v>23</v>
      </c>
      <c r="C990" s="31">
        <v>0</v>
      </c>
      <c r="D990" s="31">
        <v>3</v>
      </c>
      <c r="E990" s="31">
        <v>4</v>
      </c>
      <c r="F990" s="99"/>
      <c r="G990" s="99"/>
      <c r="H990" s="14">
        <f t="shared" si="58"/>
        <v>30</v>
      </c>
      <c r="I990" s="45">
        <v>6</v>
      </c>
      <c r="J990" s="22">
        <f t="shared" si="59"/>
        <v>0.55555555555555558</v>
      </c>
      <c r="K990" s="20" t="s">
        <v>182</v>
      </c>
      <c r="L990" s="15" t="s">
        <v>955</v>
      </c>
      <c r="M990" s="15" t="s">
        <v>301</v>
      </c>
      <c r="N990" s="15" t="s">
        <v>280</v>
      </c>
      <c r="O990" s="17" t="s">
        <v>937</v>
      </c>
      <c r="P990" s="20">
        <v>6</v>
      </c>
      <c r="Q990" s="21" t="s">
        <v>897</v>
      </c>
      <c r="R990" s="17" t="s">
        <v>943</v>
      </c>
      <c r="S990" s="17" t="s">
        <v>243</v>
      </c>
      <c r="T990" s="17" t="s">
        <v>249</v>
      </c>
      <c r="U990" s="26"/>
    </row>
    <row r="991" spans="1:21" s="1" customFormat="1" ht="19.5" customHeight="1" x14ac:dyDescent="0.3">
      <c r="A991" s="45" t="s">
        <v>58</v>
      </c>
      <c r="B991" s="31">
        <v>22</v>
      </c>
      <c r="C991" s="31">
        <v>0</v>
      </c>
      <c r="D991" s="31">
        <v>3</v>
      </c>
      <c r="E991" s="31">
        <v>5</v>
      </c>
      <c r="F991" s="99"/>
      <c r="G991" s="99"/>
      <c r="H991" s="14">
        <f t="shared" si="58"/>
        <v>30</v>
      </c>
      <c r="I991" s="45">
        <v>2</v>
      </c>
      <c r="J991" s="22">
        <f t="shared" si="59"/>
        <v>0.55555555555555558</v>
      </c>
      <c r="K991" s="118" t="s">
        <v>181</v>
      </c>
      <c r="L991" s="15" t="s">
        <v>2119</v>
      </c>
      <c r="M991" s="15" t="s">
        <v>619</v>
      </c>
      <c r="N991" s="15" t="s">
        <v>387</v>
      </c>
      <c r="O991" s="17" t="s">
        <v>2095</v>
      </c>
      <c r="P991" s="20">
        <v>6</v>
      </c>
      <c r="Q991" s="21" t="s">
        <v>1442</v>
      </c>
      <c r="R991" s="17" t="s">
        <v>2579</v>
      </c>
      <c r="S991" s="17" t="s">
        <v>214</v>
      </c>
      <c r="T991" s="17" t="s">
        <v>387</v>
      </c>
      <c r="U991" s="26"/>
    </row>
    <row r="992" spans="1:21" s="1" customFormat="1" ht="19.5" customHeight="1" x14ac:dyDescent="0.3">
      <c r="A992" s="45" t="s">
        <v>55</v>
      </c>
      <c r="B992" s="31">
        <v>20</v>
      </c>
      <c r="C992" s="31">
        <v>0</v>
      </c>
      <c r="D992" s="31">
        <v>1</v>
      </c>
      <c r="E992" s="31">
        <v>8</v>
      </c>
      <c r="F992" s="99"/>
      <c r="G992" s="99"/>
      <c r="H992" s="14">
        <f t="shared" si="58"/>
        <v>29</v>
      </c>
      <c r="I992" s="45">
        <v>3</v>
      </c>
      <c r="J992" s="22">
        <f t="shared" si="59"/>
        <v>0.53703703703703709</v>
      </c>
      <c r="K992" s="118" t="s">
        <v>181</v>
      </c>
      <c r="L992" s="15" t="s">
        <v>1719</v>
      </c>
      <c r="M992" s="15" t="s">
        <v>1720</v>
      </c>
      <c r="N992" s="15" t="s">
        <v>1721</v>
      </c>
      <c r="O992" s="17" t="s">
        <v>1695</v>
      </c>
      <c r="P992" s="20">
        <v>6</v>
      </c>
      <c r="Q992" s="21" t="s">
        <v>1700</v>
      </c>
      <c r="R992" s="17" t="s">
        <v>1697</v>
      </c>
      <c r="S992" s="17" t="s">
        <v>243</v>
      </c>
      <c r="T992" s="17" t="s">
        <v>249</v>
      </c>
      <c r="U992" s="26"/>
    </row>
    <row r="993" spans="1:21" s="1" customFormat="1" ht="19.5" customHeight="1" x14ac:dyDescent="0.3">
      <c r="A993" s="45" t="s">
        <v>60</v>
      </c>
      <c r="B993" s="31">
        <v>23</v>
      </c>
      <c r="C993" s="31">
        <v>2</v>
      </c>
      <c r="D993" s="31">
        <v>2</v>
      </c>
      <c r="E993" s="31">
        <v>2</v>
      </c>
      <c r="F993" s="99"/>
      <c r="G993" s="99"/>
      <c r="H993" s="14">
        <f t="shared" si="58"/>
        <v>29</v>
      </c>
      <c r="I993" s="45">
        <v>3</v>
      </c>
      <c r="J993" s="22">
        <f t="shared" si="59"/>
        <v>0.53703703703703709</v>
      </c>
      <c r="K993" s="118" t="s">
        <v>181</v>
      </c>
      <c r="L993" s="15" t="s">
        <v>2120</v>
      </c>
      <c r="M993" s="15" t="s">
        <v>251</v>
      </c>
      <c r="N993" s="15" t="s">
        <v>215</v>
      </c>
      <c r="O993" s="17" t="s">
        <v>2095</v>
      </c>
      <c r="P993" s="20">
        <v>6</v>
      </c>
      <c r="Q993" s="21" t="s">
        <v>224</v>
      </c>
      <c r="R993" s="17" t="s">
        <v>2579</v>
      </c>
      <c r="S993" s="17" t="s">
        <v>214</v>
      </c>
      <c r="T993" s="17" t="s">
        <v>387</v>
      </c>
      <c r="U993" s="26"/>
    </row>
    <row r="994" spans="1:21" s="1" customFormat="1" ht="19.5" customHeight="1" x14ac:dyDescent="0.3">
      <c r="A994" s="45" t="s">
        <v>58</v>
      </c>
      <c r="B994" s="31">
        <v>20</v>
      </c>
      <c r="C994" s="31">
        <v>0</v>
      </c>
      <c r="D994" s="31">
        <v>3</v>
      </c>
      <c r="E994" s="31">
        <v>6</v>
      </c>
      <c r="F994" s="99"/>
      <c r="G994" s="99"/>
      <c r="H994" s="14">
        <f t="shared" si="58"/>
        <v>29</v>
      </c>
      <c r="I994" s="45">
        <v>4</v>
      </c>
      <c r="J994" s="22">
        <f t="shared" si="59"/>
        <v>0.53703703703703709</v>
      </c>
      <c r="K994" s="45" t="s">
        <v>181</v>
      </c>
      <c r="L994" s="49" t="s">
        <v>2719</v>
      </c>
      <c r="M994" s="49" t="s">
        <v>2709</v>
      </c>
      <c r="N994" s="49" t="s">
        <v>628</v>
      </c>
      <c r="O994" s="17" t="s">
        <v>2699</v>
      </c>
      <c r="P994" s="21">
        <v>6</v>
      </c>
      <c r="Q994" s="21">
        <v>4</v>
      </c>
      <c r="R994" s="17" t="s">
        <v>2700</v>
      </c>
      <c r="S994" s="17" t="s">
        <v>256</v>
      </c>
      <c r="T994" s="17" t="s">
        <v>2701</v>
      </c>
      <c r="U994" s="26"/>
    </row>
    <row r="995" spans="1:21" s="1" customFormat="1" ht="19.5" customHeight="1" x14ac:dyDescent="0.3">
      <c r="A995" s="45" t="s">
        <v>57</v>
      </c>
      <c r="B995" s="31">
        <v>18</v>
      </c>
      <c r="C995" s="31">
        <v>0</v>
      </c>
      <c r="D995" s="31">
        <v>1</v>
      </c>
      <c r="E995" s="31">
        <v>10</v>
      </c>
      <c r="F995" s="99"/>
      <c r="G995" s="99"/>
      <c r="H995" s="14">
        <f t="shared" si="58"/>
        <v>29</v>
      </c>
      <c r="I995" s="45">
        <v>1</v>
      </c>
      <c r="J995" s="22">
        <f t="shared" si="59"/>
        <v>0.53703703703703709</v>
      </c>
      <c r="K995" s="20" t="s">
        <v>180</v>
      </c>
      <c r="L995" s="15" t="s">
        <v>2013</v>
      </c>
      <c r="M995" s="15" t="s">
        <v>200</v>
      </c>
      <c r="N995" s="15" t="s">
        <v>443</v>
      </c>
      <c r="O995" s="17" t="s">
        <v>1975</v>
      </c>
      <c r="P995" s="20">
        <v>6</v>
      </c>
      <c r="Q995" s="21" t="s">
        <v>1700</v>
      </c>
      <c r="R995" s="17" t="s">
        <v>2014</v>
      </c>
      <c r="S995" s="17" t="s">
        <v>317</v>
      </c>
      <c r="T995" s="17" t="s">
        <v>210</v>
      </c>
      <c r="U995" s="26"/>
    </row>
    <row r="996" spans="1:21" s="1" customFormat="1" ht="19.5" customHeight="1" x14ac:dyDescent="0.3">
      <c r="A996" s="45" t="s">
        <v>59</v>
      </c>
      <c r="B996" s="31">
        <v>22</v>
      </c>
      <c r="C996" s="31">
        <v>0</v>
      </c>
      <c r="D996" s="31">
        <v>2</v>
      </c>
      <c r="E996" s="31">
        <v>5</v>
      </c>
      <c r="F996" s="99"/>
      <c r="G996" s="99"/>
      <c r="H996" s="14">
        <f t="shared" ref="H996:H1025" si="60">B996+C996+D996+E996</f>
        <v>29</v>
      </c>
      <c r="I996" s="45">
        <v>5</v>
      </c>
      <c r="J996" s="22">
        <f t="shared" si="59"/>
        <v>0.53703703703703709</v>
      </c>
      <c r="K996" s="20" t="s">
        <v>181</v>
      </c>
      <c r="L996" s="15" t="s">
        <v>1263</v>
      </c>
      <c r="M996" s="15" t="s">
        <v>214</v>
      </c>
      <c r="N996" s="15" t="s">
        <v>336</v>
      </c>
      <c r="O996" s="17" t="s">
        <v>1231</v>
      </c>
      <c r="P996" s="20">
        <v>6</v>
      </c>
      <c r="Q996" s="21" t="s">
        <v>223</v>
      </c>
      <c r="R996" s="17" t="s">
        <v>1245</v>
      </c>
      <c r="S996" s="17" t="s">
        <v>317</v>
      </c>
      <c r="T996" s="17" t="s">
        <v>299</v>
      </c>
      <c r="U996" s="26"/>
    </row>
    <row r="997" spans="1:21" s="1" customFormat="1" ht="19.5" customHeight="1" x14ac:dyDescent="0.3">
      <c r="A997" s="45" t="s">
        <v>56</v>
      </c>
      <c r="B997" s="31">
        <v>24</v>
      </c>
      <c r="C997" s="31">
        <v>3</v>
      </c>
      <c r="D997" s="31">
        <v>2</v>
      </c>
      <c r="E997" s="31">
        <v>0</v>
      </c>
      <c r="F997" s="99"/>
      <c r="G997" s="99"/>
      <c r="H997" s="14">
        <f t="shared" si="60"/>
        <v>29</v>
      </c>
      <c r="I997" s="45">
        <v>2</v>
      </c>
      <c r="J997" s="22">
        <f t="shared" si="59"/>
        <v>0.53703703703703709</v>
      </c>
      <c r="K997" s="20" t="s">
        <v>181</v>
      </c>
      <c r="L997" s="15" t="s">
        <v>2297</v>
      </c>
      <c r="M997" s="15" t="s">
        <v>422</v>
      </c>
      <c r="N997" s="15" t="s">
        <v>2298</v>
      </c>
      <c r="O997" s="17" t="s">
        <v>2222</v>
      </c>
      <c r="P997" s="20">
        <v>6</v>
      </c>
      <c r="Q997" s="21" t="s">
        <v>253</v>
      </c>
      <c r="R997" s="17" t="s">
        <v>2295</v>
      </c>
      <c r="S997" s="17" t="s">
        <v>317</v>
      </c>
      <c r="T997" s="17" t="s">
        <v>406</v>
      </c>
      <c r="U997" s="26"/>
    </row>
    <row r="998" spans="1:21" s="1" customFormat="1" ht="19.5" customHeight="1" x14ac:dyDescent="0.3">
      <c r="A998" s="45" t="s">
        <v>62</v>
      </c>
      <c r="B998" s="31">
        <v>23</v>
      </c>
      <c r="C998" s="31">
        <v>0</v>
      </c>
      <c r="D998" s="31">
        <v>2</v>
      </c>
      <c r="E998" s="31">
        <v>4</v>
      </c>
      <c r="F998" s="99"/>
      <c r="G998" s="99"/>
      <c r="H998" s="14">
        <f t="shared" si="60"/>
        <v>29</v>
      </c>
      <c r="I998" s="45">
        <v>2</v>
      </c>
      <c r="J998" s="22">
        <f t="shared" si="59"/>
        <v>0.53703703703703709</v>
      </c>
      <c r="K998" s="20" t="s">
        <v>181</v>
      </c>
      <c r="L998" s="15" t="s">
        <v>2299</v>
      </c>
      <c r="M998" s="15" t="s">
        <v>2300</v>
      </c>
      <c r="N998" s="15" t="s">
        <v>393</v>
      </c>
      <c r="O998" s="17" t="s">
        <v>2222</v>
      </c>
      <c r="P998" s="20">
        <v>6</v>
      </c>
      <c r="Q998" s="21" t="s">
        <v>253</v>
      </c>
      <c r="R998" s="17" t="s">
        <v>2295</v>
      </c>
      <c r="S998" s="17" t="s">
        <v>317</v>
      </c>
      <c r="T998" s="17" t="s">
        <v>406</v>
      </c>
      <c r="U998" s="26"/>
    </row>
    <row r="999" spans="1:21" s="1" customFormat="1" ht="19.5" customHeight="1" x14ac:dyDescent="0.3">
      <c r="A999" s="45" t="s">
        <v>61</v>
      </c>
      <c r="B999" s="31">
        <v>21</v>
      </c>
      <c r="C999" s="31">
        <v>0</v>
      </c>
      <c r="D999" s="31">
        <v>3</v>
      </c>
      <c r="E999" s="31">
        <v>5</v>
      </c>
      <c r="F999" s="99"/>
      <c r="G999" s="99"/>
      <c r="H999" s="14">
        <f t="shared" si="60"/>
        <v>29</v>
      </c>
      <c r="I999" s="45">
        <v>1</v>
      </c>
      <c r="J999" s="22">
        <f t="shared" si="59"/>
        <v>0.53703703703703709</v>
      </c>
      <c r="K999" s="20" t="s">
        <v>180</v>
      </c>
      <c r="L999" s="15" t="s">
        <v>1863</v>
      </c>
      <c r="M999" s="15" t="s">
        <v>212</v>
      </c>
      <c r="N999" s="15" t="s">
        <v>281</v>
      </c>
      <c r="O999" s="17" t="s">
        <v>2483</v>
      </c>
      <c r="P999" s="20">
        <v>6</v>
      </c>
      <c r="Q999" s="21" t="s">
        <v>224</v>
      </c>
      <c r="R999" s="17" t="s">
        <v>1834</v>
      </c>
      <c r="S999" s="17" t="s">
        <v>521</v>
      </c>
      <c r="T999" s="17" t="s">
        <v>593</v>
      </c>
      <c r="U999" s="26"/>
    </row>
    <row r="1000" spans="1:21" s="1" customFormat="1" ht="19.5" customHeight="1" x14ac:dyDescent="0.3">
      <c r="A1000" s="45" t="s">
        <v>53</v>
      </c>
      <c r="B1000" s="31">
        <v>22</v>
      </c>
      <c r="C1000" s="31">
        <v>0</v>
      </c>
      <c r="D1000" s="31">
        <v>2</v>
      </c>
      <c r="E1000" s="31">
        <v>5</v>
      </c>
      <c r="F1000" s="99"/>
      <c r="G1000" s="99"/>
      <c r="H1000" s="14">
        <f t="shared" si="60"/>
        <v>29</v>
      </c>
      <c r="I1000" s="45">
        <v>4</v>
      </c>
      <c r="J1000" s="22">
        <f t="shared" si="59"/>
        <v>0.53703703703703709</v>
      </c>
      <c r="K1000" s="20" t="s">
        <v>181</v>
      </c>
      <c r="L1000" s="15" t="s">
        <v>1443</v>
      </c>
      <c r="M1000" s="15" t="s">
        <v>293</v>
      </c>
      <c r="N1000" s="15" t="s">
        <v>201</v>
      </c>
      <c r="O1000" s="17" t="s">
        <v>2670</v>
      </c>
      <c r="P1000" s="20">
        <v>6</v>
      </c>
      <c r="Q1000" s="21" t="s">
        <v>224</v>
      </c>
      <c r="R1000" s="17" t="s">
        <v>1439</v>
      </c>
      <c r="S1000" s="17" t="s">
        <v>968</v>
      </c>
      <c r="T1000" s="17" t="s">
        <v>1047</v>
      </c>
      <c r="U1000" s="26"/>
    </row>
    <row r="1001" spans="1:21" s="1" customFormat="1" ht="19.5" customHeight="1" x14ac:dyDescent="0.3">
      <c r="A1001" s="45" t="s">
        <v>65</v>
      </c>
      <c r="B1001" s="31">
        <v>22</v>
      </c>
      <c r="C1001" s="31">
        <v>0</v>
      </c>
      <c r="D1001" s="31">
        <v>2</v>
      </c>
      <c r="E1001" s="31">
        <v>4</v>
      </c>
      <c r="F1001" s="99"/>
      <c r="G1001" s="99"/>
      <c r="H1001" s="14">
        <f t="shared" si="60"/>
        <v>28</v>
      </c>
      <c r="I1001" s="45">
        <v>5</v>
      </c>
      <c r="J1001" s="22">
        <f t="shared" si="59"/>
        <v>0.51851851851851849</v>
      </c>
      <c r="K1001" s="20" t="s">
        <v>181</v>
      </c>
      <c r="L1001" s="15" t="s">
        <v>1444</v>
      </c>
      <c r="M1001" s="15" t="s">
        <v>857</v>
      </c>
      <c r="N1001" s="15" t="s">
        <v>406</v>
      </c>
      <c r="O1001" s="17" t="s">
        <v>2670</v>
      </c>
      <c r="P1001" s="20">
        <v>6</v>
      </c>
      <c r="Q1001" s="21" t="s">
        <v>253</v>
      </c>
      <c r="R1001" s="17" t="s">
        <v>1439</v>
      </c>
      <c r="S1001" s="17" t="s">
        <v>968</v>
      </c>
      <c r="T1001" s="17" t="s">
        <v>1047</v>
      </c>
      <c r="U1001" s="26"/>
    </row>
    <row r="1002" spans="1:21" s="1" customFormat="1" ht="19.5" customHeight="1" x14ac:dyDescent="0.3">
      <c r="A1002" s="45" t="s">
        <v>65</v>
      </c>
      <c r="B1002" s="31">
        <v>24</v>
      </c>
      <c r="C1002" s="31">
        <v>0</v>
      </c>
      <c r="D1002" s="31">
        <v>3</v>
      </c>
      <c r="E1002" s="31">
        <v>1</v>
      </c>
      <c r="F1002" s="99"/>
      <c r="G1002" s="99"/>
      <c r="H1002" s="14">
        <f t="shared" si="60"/>
        <v>28</v>
      </c>
      <c r="I1002" s="45">
        <v>3</v>
      </c>
      <c r="J1002" s="22">
        <f t="shared" si="59"/>
        <v>0.51851851851851849</v>
      </c>
      <c r="K1002" s="29" t="s">
        <v>181</v>
      </c>
      <c r="L1002" s="15" t="s">
        <v>1768</v>
      </c>
      <c r="M1002" s="15" t="s">
        <v>263</v>
      </c>
      <c r="N1002" s="15" t="s">
        <v>192</v>
      </c>
      <c r="O1002" s="17" t="s">
        <v>1757</v>
      </c>
      <c r="P1002" s="20">
        <v>6</v>
      </c>
      <c r="Q1002" s="21" t="s">
        <v>224</v>
      </c>
      <c r="R1002" s="17" t="s">
        <v>1766</v>
      </c>
      <c r="S1002" s="17" t="s">
        <v>998</v>
      </c>
      <c r="T1002" s="17" t="s">
        <v>336</v>
      </c>
      <c r="U1002" s="26"/>
    </row>
    <row r="1003" spans="1:21" s="1" customFormat="1" ht="19.5" customHeight="1" x14ac:dyDescent="0.3">
      <c r="A1003" s="45" t="s">
        <v>54</v>
      </c>
      <c r="B1003" s="31">
        <v>21</v>
      </c>
      <c r="C1003" s="31">
        <v>0</v>
      </c>
      <c r="D1003" s="31">
        <v>0</v>
      </c>
      <c r="E1003" s="31">
        <v>7</v>
      </c>
      <c r="F1003" s="99"/>
      <c r="G1003" s="99"/>
      <c r="H1003" s="14">
        <f t="shared" si="60"/>
        <v>28</v>
      </c>
      <c r="I1003" s="45">
        <v>6</v>
      </c>
      <c r="J1003" s="22">
        <f t="shared" si="59"/>
        <v>0.51851851851851849</v>
      </c>
      <c r="K1003" s="20" t="s">
        <v>182</v>
      </c>
      <c r="L1003" s="15" t="s">
        <v>1264</v>
      </c>
      <c r="M1003" s="15" t="s">
        <v>362</v>
      </c>
      <c r="N1003" s="15" t="s">
        <v>1265</v>
      </c>
      <c r="O1003" s="17" t="s">
        <v>1231</v>
      </c>
      <c r="P1003" s="20">
        <v>6</v>
      </c>
      <c r="Q1003" s="21" t="s">
        <v>223</v>
      </c>
      <c r="R1003" s="17" t="s">
        <v>1245</v>
      </c>
      <c r="S1003" s="17" t="s">
        <v>317</v>
      </c>
      <c r="T1003" s="17" t="s">
        <v>299</v>
      </c>
      <c r="U1003" s="26"/>
    </row>
    <row r="1004" spans="1:21" s="1" customFormat="1" ht="19.5" customHeight="1" x14ac:dyDescent="0.3">
      <c r="A1004" s="45" t="s">
        <v>55</v>
      </c>
      <c r="B1004" s="31">
        <v>21</v>
      </c>
      <c r="C1004" s="31">
        <v>0</v>
      </c>
      <c r="D1004" s="31">
        <v>2</v>
      </c>
      <c r="E1004" s="31">
        <v>5</v>
      </c>
      <c r="F1004" s="99"/>
      <c r="G1004" s="99"/>
      <c r="H1004" s="14">
        <f t="shared" si="60"/>
        <v>28</v>
      </c>
      <c r="I1004" s="45">
        <v>3</v>
      </c>
      <c r="J1004" s="22">
        <f t="shared" si="59"/>
        <v>0.51851851851851849</v>
      </c>
      <c r="K1004" s="29" t="s">
        <v>181</v>
      </c>
      <c r="L1004" s="15" t="s">
        <v>1769</v>
      </c>
      <c r="M1004" s="15" t="s">
        <v>331</v>
      </c>
      <c r="N1004" s="15" t="s">
        <v>1770</v>
      </c>
      <c r="O1004" s="17" t="s">
        <v>1757</v>
      </c>
      <c r="P1004" s="20">
        <v>6</v>
      </c>
      <c r="Q1004" s="21" t="s">
        <v>253</v>
      </c>
      <c r="R1004" s="17" t="s">
        <v>1766</v>
      </c>
      <c r="S1004" s="17" t="s">
        <v>998</v>
      </c>
      <c r="T1004" s="17" t="s">
        <v>336</v>
      </c>
      <c r="U1004" s="26"/>
    </row>
    <row r="1005" spans="1:21" s="1" customFormat="1" ht="19.5" customHeight="1" x14ac:dyDescent="0.3">
      <c r="A1005" s="45" t="s">
        <v>56</v>
      </c>
      <c r="B1005" s="31">
        <v>23</v>
      </c>
      <c r="C1005" s="31">
        <v>0</v>
      </c>
      <c r="D1005" s="31">
        <v>1</v>
      </c>
      <c r="E1005" s="31">
        <v>4</v>
      </c>
      <c r="F1005" s="99"/>
      <c r="G1005" s="99"/>
      <c r="H1005" s="14">
        <f t="shared" si="60"/>
        <v>28</v>
      </c>
      <c r="I1005" s="45">
        <v>5</v>
      </c>
      <c r="J1005" s="22">
        <f t="shared" si="59"/>
        <v>0.51851851851851849</v>
      </c>
      <c r="K1005" s="118" t="s">
        <v>182</v>
      </c>
      <c r="L1005" s="49" t="s">
        <v>2720</v>
      </c>
      <c r="M1005" s="49" t="s">
        <v>566</v>
      </c>
      <c r="N1005" s="49" t="s">
        <v>192</v>
      </c>
      <c r="O1005" s="17" t="s">
        <v>2699</v>
      </c>
      <c r="P1005" s="21">
        <v>6</v>
      </c>
      <c r="Q1005" s="21">
        <v>1</v>
      </c>
      <c r="R1005" s="17" t="s">
        <v>2700</v>
      </c>
      <c r="S1005" s="17" t="s">
        <v>256</v>
      </c>
      <c r="T1005" s="17" t="s">
        <v>2701</v>
      </c>
      <c r="U1005" s="26"/>
    </row>
    <row r="1006" spans="1:21" s="1" customFormat="1" ht="19.5" customHeight="1" x14ac:dyDescent="0.3">
      <c r="A1006" s="45" t="s">
        <v>67</v>
      </c>
      <c r="B1006" s="31">
        <v>22</v>
      </c>
      <c r="C1006" s="31">
        <v>1</v>
      </c>
      <c r="D1006" s="31">
        <v>1</v>
      </c>
      <c r="E1006" s="31">
        <v>4</v>
      </c>
      <c r="F1006" s="99"/>
      <c r="G1006" s="99"/>
      <c r="H1006" s="14">
        <f t="shared" si="60"/>
        <v>28</v>
      </c>
      <c r="I1006" s="45">
        <v>4</v>
      </c>
      <c r="J1006" s="22">
        <f t="shared" si="59"/>
        <v>0.51851851851851849</v>
      </c>
      <c r="K1006" s="45" t="s">
        <v>181</v>
      </c>
      <c r="L1006" s="15" t="s">
        <v>2121</v>
      </c>
      <c r="M1006" s="15" t="s">
        <v>351</v>
      </c>
      <c r="N1006" s="15" t="s">
        <v>210</v>
      </c>
      <c r="O1006" s="17" t="s">
        <v>2095</v>
      </c>
      <c r="P1006" s="20">
        <v>6</v>
      </c>
      <c r="Q1006" s="21" t="s">
        <v>382</v>
      </c>
      <c r="R1006" s="17" t="s">
        <v>2579</v>
      </c>
      <c r="S1006" s="17" t="s">
        <v>214</v>
      </c>
      <c r="T1006" s="17" t="s">
        <v>387</v>
      </c>
      <c r="U1006" s="26"/>
    </row>
    <row r="1007" spans="1:21" s="1" customFormat="1" ht="19.5" customHeight="1" x14ac:dyDescent="0.3">
      <c r="A1007" s="45" t="s">
        <v>55</v>
      </c>
      <c r="B1007" s="31">
        <v>23</v>
      </c>
      <c r="C1007" s="31">
        <v>3</v>
      </c>
      <c r="D1007" s="31">
        <v>2</v>
      </c>
      <c r="E1007" s="31">
        <v>0</v>
      </c>
      <c r="F1007" s="99"/>
      <c r="G1007" s="99"/>
      <c r="H1007" s="14">
        <f t="shared" si="60"/>
        <v>28</v>
      </c>
      <c r="I1007" s="45">
        <v>3</v>
      </c>
      <c r="J1007" s="22">
        <f t="shared" si="59"/>
        <v>0.51851851851851849</v>
      </c>
      <c r="K1007" s="20" t="s">
        <v>181</v>
      </c>
      <c r="L1007" s="15" t="s">
        <v>2301</v>
      </c>
      <c r="M1007" s="15" t="s">
        <v>327</v>
      </c>
      <c r="N1007" s="15" t="s">
        <v>204</v>
      </c>
      <c r="O1007" s="17" t="s">
        <v>2222</v>
      </c>
      <c r="P1007" s="20">
        <v>6</v>
      </c>
      <c r="Q1007" s="21" t="s">
        <v>224</v>
      </c>
      <c r="R1007" s="17" t="s">
        <v>2295</v>
      </c>
      <c r="S1007" s="17" t="s">
        <v>317</v>
      </c>
      <c r="T1007" s="17" t="s">
        <v>406</v>
      </c>
      <c r="U1007" s="26"/>
    </row>
    <row r="1008" spans="1:21" s="1" customFormat="1" ht="19.5" customHeight="1" x14ac:dyDescent="0.3">
      <c r="A1008" s="45" t="s">
        <v>52</v>
      </c>
      <c r="B1008" s="31">
        <v>19</v>
      </c>
      <c r="C1008" s="31">
        <v>0</v>
      </c>
      <c r="D1008" s="31">
        <v>2</v>
      </c>
      <c r="E1008" s="31">
        <v>7</v>
      </c>
      <c r="F1008" s="99"/>
      <c r="G1008" s="99"/>
      <c r="H1008" s="14">
        <f t="shared" si="60"/>
        <v>28</v>
      </c>
      <c r="I1008" s="45">
        <v>1</v>
      </c>
      <c r="J1008" s="22">
        <f t="shared" si="59"/>
        <v>0.51851851851851849</v>
      </c>
      <c r="K1008" s="20" t="s">
        <v>180</v>
      </c>
      <c r="L1008" s="15" t="s">
        <v>1388</v>
      </c>
      <c r="M1008" s="15" t="s">
        <v>1014</v>
      </c>
      <c r="N1008" s="15" t="s">
        <v>461</v>
      </c>
      <c r="O1008" s="17" t="s">
        <v>1362</v>
      </c>
      <c r="P1008" s="20">
        <v>6</v>
      </c>
      <c r="Q1008" s="21" t="s">
        <v>253</v>
      </c>
      <c r="R1008" s="17" t="s">
        <v>1389</v>
      </c>
      <c r="S1008" s="17" t="s">
        <v>243</v>
      </c>
      <c r="T1008" s="17" t="s">
        <v>299</v>
      </c>
      <c r="U1008" s="26"/>
    </row>
    <row r="1009" spans="1:21" s="1" customFormat="1" ht="19.5" customHeight="1" x14ac:dyDescent="0.3">
      <c r="A1009" s="45" t="s">
        <v>728</v>
      </c>
      <c r="B1009" s="31">
        <v>25</v>
      </c>
      <c r="C1009" s="31">
        <v>0</v>
      </c>
      <c r="D1009" s="31">
        <v>2</v>
      </c>
      <c r="E1009" s="31">
        <v>1</v>
      </c>
      <c r="F1009" s="99"/>
      <c r="G1009" s="99"/>
      <c r="H1009" s="14">
        <f t="shared" si="60"/>
        <v>28</v>
      </c>
      <c r="I1009" s="45">
        <v>3</v>
      </c>
      <c r="J1009" s="22">
        <f t="shared" si="59"/>
        <v>0.51851851851851849</v>
      </c>
      <c r="K1009" s="20" t="s">
        <v>182</v>
      </c>
      <c r="L1009" s="15" t="s">
        <v>729</v>
      </c>
      <c r="M1009" s="15" t="s">
        <v>314</v>
      </c>
      <c r="N1009" s="15" t="s">
        <v>336</v>
      </c>
      <c r="O1009" s="17" t="s">
        <v>724</v>
      </c>
      <c r="P1009" s="20">
        <v>6</v>
      </c>
      <c r="Q1009" s="21" t="s">
        <v>223</v>
      </c>
      <c r="R1009" s="17" t="s">
        <v>709</v>
      </c>
      <c r="S1009" s="17" t="s">
        <v>710</v>
      </c>
      <c r="T1009" s="17" t="s">
        <v>662</v>
      </c>
      <c r="U1009" s="26"/>
    </row>
    <row r="1010" spans="1:21" s="1" customFormat="1" ht="19.5" customHeight="1" x14ac:dyDescent="0.3">
      <c r="A1010" s="45" t="s">
        <v>60</v>
      </c>
      <c r="B1010" s="31">
        <v>24</v>
      </c>
      <c r="C1010" s="31">
        <v>0</v>
      </c>
      <c r="D1010" s="31">
        <v>2</v>
      </c>
      <c r="E1010" s="31">
        <v>2</v>
      </c>
      <c r="F1010" s="99"/>
      <c r="G1010" s="99"/>
      <c r="H1010" s="14">
        <f t="shared" si="60"/>
        <v>28</v>
      </c>
      <c r="I1010" s="45">
        <v>3</v>
      </c>
      <c r="J1010" s="22">
        <f t="shared" si="59"/>
        <v>0.51851851851851849</v>
      </c>
      <c r="K1010" s="20" t="s">
        <v>181</v>
      </c>
      <c r="L1010" s="15" t="s">
        <v>2445</v>
      </c>
      <c r="M1010" s="15" t="s">
        <v>619</v>
      </c>
      <c r="N1010" s="15" t="s">
        <v>267</v>
      </c>
      <c r="O1010" s="17" t="s">
        <v>2441</v>
      </c>
      <c r="P1010" s="20">
        <v>6</v>
      </c>
      <c r="Q1010" s="21" t="s">
        <v>253</v>
      </c>
      <c r="R1010" s="17" t="s">
        <v>2442</v>
      </c>
      <c r="S1010" s="17" t="s">
        <v>516</v>
      </c>
      <c r="T1010" s="17" t="s">
        <v>562</v>
      </c>
      <c r="U1010" s="26"/>
    </row>
    <row r="1011" spans="1:21" s="1" customFormat="1" ht="19.5" customHeight="1" x14ac:dyDescent="0.3">
      <c r="A1011" s="45" t="s">
        <v>53</v>
      </c>
      <c r="B1011" s="31">
        <v>23</v>
      </c>
      <c r="C1011" s="31">
        <v>2</v>
      </c>
      <c r="D1011" s="31">
        <v>3</v>
      </c>
      <c r="E1011" s="31">
        <v>0</v>
      </c>
      <c r="F1011" s="99"/>
      <c r="G1011" s="99"/>
      <c r="H1011" s="14">
        <f t="shared" si="60"/>
        <v>28</v>
      </c>
      <c r="I1011" s="45">
        <v>3</v>
      </c>
      <c r="J1011" s="22">
        <f t="shared" si="59"/>
        <v>0.51851851851851849</v>
      </c>
      <c r="K1011" s="20" t="s">
        <v>181</v>
      </c>
      <c r="L1011" s="15" t="s">
        <v>2152</v>
      </c>
      <c r="M1011" s="15" t="s">
        <v>212</v>
      </c>
      <c r="N1011" s="15" t="s">
        <v>280</v>
      </c>
      <c r="O1011" s="17" t="s">
        <v>2141</v>
      </c>
      <c r="P1011" s="20">
        <v>6</v>
      </c>
      <c r="Q1011" s="21" t="s">
        <v>253</v>
      </c>
      <c r="R1011" s="17" t="s">
        <v>2142</v>
      </c>
      <c r="S1011" s="17" t="s">
        <v>521</v>
      </c>
      <c r="T1011" s="17" t="s">
        <v>1265</v>
      </c>
      <c r="U1011" s="26"/>
    </row>
    <row r="1012" spans="1:21" s="1" customFormat="1" ht="19.5" customHeight="1" x14ac:dyDescent="0.3">
      <c r="A1012" s="45" t="s">
        <v>53</v>
      </c>
      <c r="B1012" s="31">
        <v>22</v>
      </c>
      <c r="C1012" s="31">
        <v>5</v>
      </c>
      <c r="D1012" s="31">
        <v>1</v>
      </c>
      <c r="E1012" s="31">
        <v>0</v>
      </c>
      <c r="F1012" s="99"/>
      <c r="G1012" s="99"/>
      <c r="H1012" s="14">
        <f t="shared" si="60"/>
        <v>28</v>
      </c>
      <c r="I1012" s="45">
        <v>2</v>
      </c>
      <c r="J1012" s="22">
        <f t="shared" si="59"/>
        <v>0.51851851851851849</v>
      </c>
      <c r="K1012" s="20" t="s">
        <v>181</v>
      </c>
      <c r="L1012" s="15" t="s">
        <v>1165</v>
      </c>
      <c r="M1012" s="15" t="s">
        <v>1166</v>
      </c>
      <c r="N1012" s="15" t="s">
        <v>558</v>
      </c>
      <c r="O1012" s="17" t="s">
        <v>1122</v>
      </c>
      <c r="P1012" s="20">
        <v>6</v>
      </c>
      <c r="Q1012" s="21" t="s">
        <v>253</v>
      </c>
      <c r="R1012" s="17" t="s">
        <v>1163</v>
      </c>
      <c r="S1012" s="17" t="s">
        <v>1164</v>
      </c>
      <c r="T1012" s="17" t="s">
        <v>210</v>
      </c>
      <c r="U1012" s="26"/>
    </row>
    <row r="1013" spans="1:21" s="1" customFormat="1" ht="19.5" customHeight="1" x14ac:dyDescent="0.3">
      <c r="A1013" s="45" t="s">
        <v>62</v>
      </c>
      <c r="B1013" s="31">
        <v>20</v>
      </c>
      <c r="C1013" s="31">
        <v>0</v>
      </c>
      <c r="D1013" s="31">
        <v>2</v>
      </c>
      <c r="E1013" s="31">
        <v>6</v>
      </c>
      <c r="F1013" s="99"/>
      <c r="G1013" s="99"/>
      <c r="H1013" s="14">
        <f t="shared" si="60"/>
        <v>28</v>
      </c>
      <c r="I1013" s="45">
        <v>2</v>
      </c>
      <c r="J1013" s="22">
        <f t="shared" si="59"/>
        <v>0.51851851851851849</v>
      </c>
      <c r="K1013" s="20" t="s">
        <v>181</v>
      </c>
      <c r="L1013" s="15" t="s">
        <v>1864</v>
      </c>
      <c r="M1013" s="15" t="s">
        <v>259</v>
      </c>
      <c r="N1013" s="15" t="s">
        <v>207</v>
      </c>
      <c r="O1013" s="17" t="s">
        <v>2483</v>
      </c>
      <c r="P1013" s="20">
        <v>6</v>
      </c>
      <c r="Q1013" s="21" t="s">
        <v>223</v>
      </c>
      <c r="R1013" s="17" t="s">
        <v>1834</v>
      </c>
      <c r="S1013" s="17" t="s">
        <v>521</v>
      </c>
      <c r="T1013" s="17" t="s">
        <v>593</v>
      </c>
      <c r="U1013" s="26"/>
    </row>
    <row r="1014" spans="1:21" s="1" customFormat="1" ht="19.5" customHeight="1" x14ac:dyDescent="0.3">
      <c r="A1014" s="45" t="s">
        <v>52</v>
      </c>
      <c r="B1014" s="31">
        <v>19</v>
      </c>
      <c r="C1014" s="31">
        <v>0</v>
      </c>
      <c r="D1014" s="31">
        <v>1</v>
      </c>
      <c r="E1014" s="31">
        <v>8</v>
      </c>
      <c r="F1014" s="99"/>
      <c r="G1014" s="99"/>
      <c r="H1014" s="14">
        <f t="shared" si="60"/>
        <v>28</v>
      </c>
      <c r="I1014" s="45">
        <v>5</v>
      </c>
      <c r="J1014" s="22">
        <f t="shared" si="59"/>
        <v>0.51851851851851849</v>
      </c>
      <c r="K1014" s="29" t="s">
        <v>182</v>
      </c>
      <c r="L1014" s="15" t="s">
        <v>1789</v>
      </c>
      <c r="M1014" s="15" t="s">
        <v>1004</v>
      </c>
      <c r="N1014" s="15" t="s">
        <v>460</v>
      </c>
      <c r="O1014" s="17" t="s">
        <v>1784</v>
      </c>
      <c r="P1014" s="20">
        <v>6</v>
      </c>
      <c r="Q1014" s="21" t="s">
        <v>224</v>
      </c>
      <c r="R1014" s="17" t="s">
        <v>1785</v>
      </c>
      <c r="S1014" s="17" t="s">
        <v>453</v>
      </c>
      <c r="T1014" s="17" t="s">
        <v>210</v>
      </c>
      <c r="U1014" s="26"/>
    </row>
    <row r="1015" spans="1:21" s="1" customFormat="1" ht="19.5" customHeight="1" x14ac:dyDescent="0.3">
      <c r="A1015" s="45" t="s">
        <v>57</v>
      </c>
      <c r="B1015" s="31">
        <v>20</v>
      </c>
      <c r="C1015" s="31">
        <v>0</v>
      </c>
      <c r="D1015" s="31">
        <v>2</v>
      </c>
      <c r="E1015" s="31">
        <v>6</v>
      </c>
      <c r="F1015" s="99"/>
      <c r="G1015" s="99"/>
      <c r="H1015" s="14">
        <f t="shared" si="60"/>
        <v>28</v>
      </c>
      <c r="I1015" s="45">
        <v>4</v>
      </c>
      <c r="J1015" s="22">
        <f t="shared" si="59"/>
        <v>0.51851851851851849</v>
      </c>
      <c r="K1015" s="118" t="s">
        <v>181</v>
      </c>
      <c r="L1015" s="15" t="s">
        <v>1722</v>
      </c>
      <c r="M1015" s="15" t="s">
        <v>381</v>
      </c>
      <c r="N1015" s="15" t="s">
        <v>286</v>
      </c>
      <c r="O1015" s="17" t="s">
        <v>1695</v>
      </c>
      <c r="P1015" s="20">
        <v>6</v>
      </c>
      <c r="Q1015" s="21" t="s">
        <v>1708</v>
      </c>
      <c r="R1015" s="17" t="s">
        <v>1697</v>
      </c>
      <c r="S1015" s="17" t="s">
        <v>243</v>
      </c>
      <c r="T1015" s="17" t="s">
        <v>249</v>
      </c>
      <c r="U1015" s="26"/>
    </row>
    <row r="1016" spans="1:21" s="1" customFormat="1" ht="19.5" customHeight="1" x14ac:dyDescent="0.3">
      <c r="A1016" s="45" t="s">
        <v>64</v>
      </c>
      <c r="B1016" s="31">
        <v>21</v>
      </c>
      <c r="C1016" s="31">
        <v>0</v>
      </c>
      <c r="D1016" s="31">
        <v>3</v>
      </c>
      <c r="E1016" s="31">
        <v>4</v>
      </c>
      <c r="F1016" s="99"/>
      <c r="G1016" s="99"/>
      <c r="H1016" s="14">
        <f t="shared" si="60"/>
        <v>28</v>
      </c>
      <c r="I1016" s="45">
        <v>1</v>
      </c>
      <c r="J1016" s="22">
        <f t="shared" si="59"/>
        <v>0.51851851851851849</v>
      </c>
      <c r="K1016" s="20" t="s">
        <v>180</v>
      </c>
      <c r="L1016" s="15" t="s">
        <v>901</v>
      </c>
      <c r="M1016" s="15" t="s">
        <v>902</v>
      </c>
      <c r="N1016" s="15" t="s">
        <v>286</v>
      </c>
      <c r="O1016" s="17" t="s">
        <v>896</v>
      </c>
      <c r="P1016" s="20">
        <v>6</v>
      </c>
      <c r="Q1016" s="21" t="s">
        <v>223</v>
      </c>
      <c r="R1016" s="17" t="s">
        <v>903</v>
      </c>
      <c r="S1016" s="17" t="s">
        <v>441</v>
      </c>
      <c r="T1016" s="17" t="s">
        <v>904</v>
      </c>
      <c r="U1016" s="26"/>
    </row>
    <row r="1017" spans="1:21" s="1" customFormat="1" ht="19.5" customHeight="1" x14ac:dyDescent="0.3">
      <c r="A1017" s="45" t="s">
        <v>54</v>
      </c>
      <c r="B1017" s="31">
        <v>22</v>
      </c>
      <c r="C1017" s="31">
        <v>0</v>
      </c>
      <c r="D1017" s="31">
        <v>3</v>
      </c>
      <c r="E1017" s="31">
        <v>3</v>
      </c>
      <c r="F1017" s="99"/>
      <c r="G1017" s="99"/>
      <c r="H1017" s="14">
        <f t="shared" si="60"/>
        <v>28</v>
      </c>
      <c r="I1017" s="45">
        <v>1</v>
      </c>
      <c r="J1017" s="22">
        <f t="shared" si="59"/>
        <v>0.51851851851851849</v>
      </c>
      <c r="K1017" s="20" t="s">
        <v>180</v>
      </c>
      <c r="L1017" s="15" t="s">
        <v>1105</v>
      </c>
      <c r="M1017" s="15" t="s">
        <v>515</v>
      </c>
      <c r="N1017" s="15" t="s">
        <v>1106</v>
      </c>
      <c r="O1017" s="17" t="s">
        <v>1094</v>
      </c>
      <c r="P1017" s="20">
        <v>6</v>
      </c>
      <c r="Q1017" s="21" t="s">
        <v>223</v>
      </c>
      <c r="R1017" s="17" t="s">
        <v>1107</v>
      </c>
      <c r="S1017" s="17" t="s">
        <v>317</v>
      </c>
      <c r="T1017" s="17" t="s">
        <v>257</v>
      </c>
      <c r="U1017" s="26"/>
    </row>
    <row r="1018" spans="1:21" s="1" customFormat="1" ht="19.5" customHeight="1" x14ac:dyDescent="0.3">
      <c r="A1018" s="45" t="s">
        <v>60</v>
      </c>
      <c r="B1018" s="31">
        <v>18</v>
      </c>
      <c r="C1018" s="31">
        <v>0</v>
      </c>
      <c r="D1018" s="31">
        <v>3</v>
      </c>
      <c r="E1018" s="31">
        <v>7</v>
      </c>
      <c r="F1018" s="99"/>
      <c r="G1018" s="99"/>
      <c r="H1018" s="14">
        <f t="shared" si="60"/>
        <v>28</v>
      </c>
      <c r="I1018" s="45">
        <v>5</v>
      </c>
      <c r="J1018" s="22">
        <f t="shared" si="59"/>
        <v>0.51851851851851849</v>
      </c>
      <c r="K1018" s="118" t="s">
        <v>182</v>
      </c>
      <c r="L1018" s="49" t="s">
        <v>2721</v>
      </c>
      <c r="M1018" s="49" t="s">
        <v>212</v>
      </c>
      <c r="N1018" s="49" t="s">
        <v>325</v>
      </c>
      <c r="O1018" s="17" t="s">
        <v>2699</v>
      </c>
      <c r="P1018" s="21">
        <v>6</v>
      </c>
      <c r="Q1018" s="21">
        <v>4</v>
      </c>
      <c r="R1018" s="17" t="s">
        <v>2700</v>
      </c>
      <c r="S1018" s="17" t="s">
        <v>256</v>
      </c>
      <c r="T1018" s="17" t="s">
        <v>2701</v>
      </c>
      <c r="U1018" s="26"/>
    </row>
    <row r="1019" spans="1:21" s="1" customFormat="1" ht="19.5" customHeight="1" x14ac:dyDescent="0.3">
      <c r="A1019" s="45" t="s">
        <v>54</v>
      </c>
      <c r="B1019" s="31">
        <v>28</v>
      </c>
      <c r="C1019" s="31">
        <v>0</v>
      </c>
      <c r="D1019" s="31">
        <v>0</v>
      </c>
      <c r="E1019" s="31">
        <v>0</v>
      </c>
      <c r="F1019" s="99"/>
      <c r="G1019" s="99"/>
      <c r="H1019" s="14">
        <f t="shared" si="60"/>
        <v>28</v>
      </c>
      <c r="I1019" s="45">
        <v>2</v>
      </c>
      <c r="J1019" s="22">
        <f t="shared" si="59"/>
        <v>0.51851851851851849</v>
      </c>
      <c r="K1019" s="20" t="s">
        <v>181</v>
      </c>
      <c r="L1019" s="15" t="s">
        <v>1167</v>
      </c>
      <c r="M1019" s="15" t="s">
        <v>1168</v>
      </c>
      <c r="N1019" s="15" t="s">
        <v>210</v>
      </c>
      <c r="O1019" s="17" t="s">
        <v>1122</v>
      </c>
      <c r="P1019" s="20">
        <v>6</v>
      </c>
      <c r="Q1019" s="21" t="s">
        <v>224</v>
      </c>
      <c r="R1019" s="17" t="s">
        <v>1123</v>
      </c>
      <c r="S1019" s="17" t="s">
        <v>1124</v>
      </c>
      <c r="T1019" s="17" t="s">
        <v>406</v>
      </c>
      <c r="U1019" s="26"/>
    </row>
    <row r="1020" spans="1:21" s="1" customFormat="1" ht="19.5" customHeight="1" x14ac:dyDescent="0.3">
      <c r="A1020" s="45" t="s">
        <v>54</v>
      </c>
      <c r="B1020" s="31">
        <v>19</v>
      </c>
      <c r="C1020" s="31">
        <v>5</v>
      </c>
      <c r="D1020" s="31">
        <v>2</v>
      </c>
      <c r="E1020" s="31">
        <v>1</v>
      </c>
      <c r="F1020" s="99"/>
      <c r="G1020" s="99"/>
      <c r="H1020" s="14">
        <f t="shared" si="60"/>
        <v>27</v>
      </c>
      <c r="I1020" s="45">
        <v>5</v>
      </c>
      <c r="J1020" s="22">
        <f t="shared" si="59"/>
        <v>0.5</v>
      </c>
      <c r="K1020" s="20" t="s">
        <v>182</v>
      </c>
      <c r="L1020" s="15" t="s">
        <v>779</v>
      </c>
      <c r="M1020" s="15" t="s">
        <v>212</v>
      </c>
      <c r="N1020" s="15" t="s">
        <v>281</v>
      </c>
      <c r="O1020" s="17" t="s">
        <v>752</v>
      </c>
      <c r="P1020" s="20">
        <v>6</v>
      </c>
      <c r="Q1020" s="21" t="s">
        <v>253</v>
      </c>
      <c r="R1020" s="17" t="s">
        <v>753</v>
      </c>
      <c r="S1020" s="17" t="s">
        <v>754</v>
      </c>
      <c r="T1020" s="17" t="s">
        <v>235</v>
      </c>
      <c r="U1020" s="26"/>
    </row>
    <row r="1021" spans="1:21" s="1" customFormat="1" ht="19.5" customHeight="1" x14ac:dyDescent="0.3">
      <c r="A1021" s="45" t="s">
        <v>71</v>
      </c>
      <c r="B1021" s="31">
        <v>27</v>
      </c>
      <c r="C1021" s="31">
        <v>0</v>
      </c>
      <c r="D1021" s="31">
        <v>0</v>
      </c>
      <c r="E1021" s="31">
        <v>0</v>
      </c>
      <c r="F1021" s="99"/>
      <c r="G1021" s="99"/>
      <c r="H1021" s="14">
        <f t="shared" si="60"/>
        <v>27</v>
      </c>
      <c r="I1021" s="45">
        <v>5</v>
      </c>
      <c r="J1021" s="22">
        <f t="shared" si="59"/>
        <v>0.5</v>
      </c>
      <c r="K1021" s="118" t="s">
        <v>182</v>
      </c>
      <c r="L1021" s="15" t="s">
        <v>1150</v>
      </c>
      <c r="M1021" s="15" t="s">
        <v>784</v>
      </c>
      <c r="N1021" s="15" t="s">
        <v>286</v>
      </c>
      <c r="O1021" s="17" t="s">
        <v>2095</v>
      </c>
      <c r="P1021" s="20">
        <v>6</v>
      </c>
      <c r="Q1021" s="21" t="s">
        <v>1812</v>
      </c>
      <c r="R1021" s="17" t="s">
        <v>2579</v>
      </c>
      <c r="S1021" s="17" t="s">
        <v>214</v>
      </c>
      <c r="T1021" s="17" t="s">
        <v>387</v>
      </c>
      <c r="U1021" s="26"/>
    </row>
    <row r="1022" spans="1:21" s="1" customFormat="1" ht="19.5" customHeight="1" x14ac:dyDescent="0.3">
      <c r="A1022" s="45" t="s">
        <v>52</v>
      </c>
      <c r="B1022" s="31">
        <v>21</v>
      </c>
      <c r="C1022" s="31">
        <v>0</v>
      </c>
      <c r="D1022" s="31">
        <v>0</v>
      </c>
      <c r="E1022" s="31">
        <v>6</v>
      </c>
      <c r="F1022" s="99"/>
      <c r="G1022" s="99"/>
      <c r="H1022" s="14">
        <f t="shared" si="60"/>
        <v>27</v>
      </c>
      <c r="I1022" s="45">
        <v>1</v>
      </c>
      <c r="J1022" s="22">
        <f t="shared" si="59"/>
        <v>0.5</v>
      </c>
      <c r="K1022" s="20" t="s">
        <v>180</v>
      </c>
      <c r="L1022" s="15" t="s">
        <v>1674</v>
      </c>
      <c r="M1022" s="15" t="s">
        <v>441</v>
      </c>
      <c r="N1022" s="15" t="s">
        <v>318</v>
      </c>
      <c r="O1022" s="17" t="s">
        <v>1675</v>
      </c>
      <c r="P1022" s="20">
        <v>6</v>
      </c>
      <c r="Q1022" s="21" t="s">
        <v>240</v>
      </c>
      <c r="R1022" s="17" t="s">
        <v>1668</v>
      </c>
      <c r="S1022" s="17" t="s">
        <v>515</v>
      </c>
      <c r="T1022" s="17" t="s">
        <v>201</v>
      </c>
      <c r="U1022" s="26"/>
    </row>
    <row r="1023" spans="1:21" s="1" customFormat="1" ht="19.5" customHeight="1" x14ac:dyDescent="0.3">
      <c r="A1023" s="45" t="s">
        <v>57</v>
      </c>
      <c r="B1023" s="31">
        <v>24</v>
      </c>
      <c r="C1023" s="31">
        <v>3</v>
      </c>
      <c r="D1023" s="31">
        <v>0</v>
      </c>
      <c r="E1023" s="31">
        <v>0</v>
      </c>
      <c r="F1023" s="99"/>
      <c r="G1023" s="99"/>
      <c r="H1023" s="14">
        <f t="shared" si="60"/>
        <v>27</v>
      </c>
      <c r="I1023" s="45">
        <v>4</v>
      </c>
      <c r="J1023" s="22">
        <f t="shared" si="59"/>
        <v>0.5</v>
      </c>
      <c r="K1023" s="20" t="s">
        <v>181</v>
      </c>
      <c r="L1023" s="15" t="s">
        <v>2302</v>
      </c>
      <c r="M1023" s="15" t="s">
        <v>298</v>
      </c>
      <c r="N1023" s="15" t="s">
        <v>336</v>
      </c>
      <c r="O1023" s="17" t="s">
        <v>2222</v>
      </c>
      <c r="P1023" s="20">
        <v>6</v>
      </c>
      <c r="Q1023" s="21" t="s">
        <v>253</v>
      </c>
      <c r="R1023" s="17" t="s">
        <v>2295</v>
      </c>
      <c r="S1023" s="17" t="s">
        <v>317</v>
      </c>
      <c r="T1023" s="17" t="s">
        <v>406</v>
      </c>
      <c r="U1023" s="26"/>
    </row>
    <row r="1024" spans="1:21" s="1" customFormat="1" ht="19.5" customHeight="1" x14ac:dyDescent="0.3">
      <c r="A1024" s="45" t="s">
        <v>60</v>
      </c>
      <c r="B1024" s="31">
        <v>22</v>
      </c>
      <c r="C1024" s="31">
        <v>3</v>
      </c>
      <c r="D1024" s="31">
        <v>2</v>
      </c>
      <c r="E1024" s="31">
        <v>0</v>
      </c>
      <c r="F1024" s="99"/>
      <c r="G1024" s="99"/>
      <c r="H1024" s="14">
        <f t="shared" si="60"/>
        <v>27</v>
      </c>
      <c r="I1024" s="45">
        <v>4</v>
      </c>
      <c r="J1024" s="22">
        <f t="shared" si="59"/>
        <v>0.5</v>
      </c>
      <c r="K1024" s="20" t="s">
        <v>181</v>
      </c>
      <c r="L1024" s="15" t="s">
        <v>2304</v>
      </c>
      <c r="M1024" s="15" t="s">
        <v>309</v>
      </c>
      <c r="N1024" s="15" t="s">
        <v>365</v>
      </c>
      <c r="O1024" s="17" t="s">
        <v>2222</v>
      </c>
      <c r="P1024" s="20">
        <v>6</v>
      </c>
      <c r="Q1024" s="21" t="s">
        <v>253</v>
      </c>
      <c r="R1024" s="17" t="s">
        <v>2295</v>
      </c>
      <c r="S1024" s="17" t="s">
        <v>317</v>
      </c>
      <c r="T1024" s="17" t="s">
        <v>406</v>
      </c>
      <c r="U1024" s="26"/>
    </row>
    <row r="1025" spans="1:456" s="1" customFormat="1" ht="19.5" customHeight="1" x14ac:dyDescent="0.3">
      <c r="A1025" s="45" t="s">
        <v>56</v>
      </c>
      <c r="B1025" s="31">
        <v>24</v>
      </c>
      <c r="C1025" s="31">
        <v>0</v>
      </c>
      <c r="D1025" s="31">
        <v>3</v>
      </c>
      <c r="E1025" s="31">
        <v>0</v>
      </c>
      <c r="F1025" s="99"/>
      <c r="G1025" s="99"/>
      <c r="H1025" s="14">
        <f t="shared" si="60"/>
        <v>27</v>
      </c>
      <c r="I1025" s="45"/>
      <c r="J1025" s="22">
        <f t="shared" si="59"/>
        <v>0.5</v>
      </c>
      <c r="K1025" s="118" t="s">
        <v>182</v>
      </c>
      <c r="L1025" s="15" t="s">
        <v>2543</v>
      </c>
      <c r="M1025" s="15" t="s">
        <v>515</v>
      </c>
      <c r="N1025" s="15" t="s">
        <v>201</v>
      </c>
      <c r="O1025" s="17" t="s">
        <v>2544</v>
      </c>
      <c r="P1025" s="20">
        <v>6</v>
      </c>
      <c r="Q1025" s="21" t="s">
        <v>223</v>
      </c>
      <c r="R1025" s="17" t="s">
        <v>760</v>
      </c>
      <c r="S1025" s="17" t="s">
        <v>1164</v>
      </c>
      <c r="T1025" s="17" t="s">
        <v>611</v>
      </c>
      <c r="U1025" s="26"/>
    </row>
    <row r="1026" spans="1:456" s="1" customFormat="1" ht="19.5" customHeight="1" x14ac:dyDescent="0.3">
      <c r="A1026" s="45" t="s">
        <v>58</v>
      </c>
      <c r="B1026" s="144" t="s">
        <v>2673</v>
      </c>
      <c r="C1026" s="145"/>
      <c r="D1026" s="145"/>
      <c r="E1026" s="146"/>
      <c r="F1026" s="122"/>
      <c r="G1026" s="122"/>
      <c r="H1026" s="14">
        <v>27</v>
      </c>
      <c r="I1026" s="45">
        <v>7</v>
      </c>
      <c r="J1026" s="22">
        <f t="shared" si="59"/>
        <v>0.5</v>
      </c>
      <c r="K1026" s="20" t="s">
        <v>182</v>
      </c>
      <c r="L1026" s="15" t="s">
        <v>956</v>
      </c>
      <c r="M1026" s="15" t="s">
        <v>640</v>
      </c>
      <c r="N1026" s="15" t="s">
        <v>325</v>
      </c>
      <c r="O1026" s="17" t="s">
        <v>2675</v>
      </c>
      <c r="P1026" s="20">
        <v>6</v>
      </c>
      <c r="Q1026" s="21" t="s">
        <v>223</v>
      </c>
      <c r="R1026" s="17" t="s">
        <v>947</v>
      </c>
      <c r="S1026" s="17" t="s">
        <v>857</v>
      </c>
      <c r="T1026" s="17" t="s">
        <v>336</v>
      </c>
      <c r="U1026" s="26"/>
    </row>
    <row r="1027" spans="1:456" s="1" customFormat="1" ht="19.5" customHeight="1" x14ac:dyDescent="0.3">
      <c r="A1027" s="45" t="s">
        <v>63</v>
      </c>
      <c r="B1027" s="31">
        <v>18</v>
      </c>
      <c r="C1027" s="31">
        <v>0</v>
      </c>
      <c r="D1027" s="31">
        <v>2</v>
      </c>
      <c r="E1027" s="31">
        <v>7</v>
      </c>
      <c r="F1027" s="99"/>
      <c r="G1027" s="99"/>
      <c r="H1027" s="14">
        <f t="shared" ref="H1027:H1037" si="61">B1027+C1027+D1027+E1027</f>
        <v>27</v>
      </c>
      <c r="I1027" s="45">
        <v>2</v>
      </c>
      <c r="J1027" s="22">
        <f t="shared" si="59"/>
        <v>0.5</v>
      </c>
      <c r="K1027" s="20" t="s">
        <v>181</v>
      </c>
      <c r="L1027" s="15" t="s">
        <v>905</v>
      </c>
      <c r="M1027" s="15" t="s">
        <v>906</v>
      </c>
      <c r="N1027" s="15" t="s">
        <v>227</v>
      </c>
      <c r="O1027" s="17" t="s">
        <v>896</v>
      </c>
      <c r="P1027" s="20">
        <v>6</v>
      </c>
      <c r="Q1027" s="21" t="s">
        <v>223</v>
      </c>
      <c r="R1027" s="17" t="s">
        <v>903</v>
      </c>
      <c r="S1027" s="17" t="s">
        <v>441</v>
      </c>
      <c r="T1027" s="17" t="s">
        <v>904</v>
      </c>
      <c r="U1027" s="26"/>
    </row>
    <row r="1028" spans="1:456" s="1" customFormat="1" ht="19.5" customHeight="1" x14ac:dyDescent="0.3">
      <c r="A1028" s="45" t="s">
        <v>93</v>
      </c>
      <c r="B1028" s="31">
        <v>25</v>
      </c>
      <c r="C1028" s="31">
        <v>0</v>
      </c>
      <c r="D1028" s="31">
        <v>2</v>
      </c>
      <c r="E1028" s="31">
        <v>0</v>
      </c>
      <c r="F1028" s="99"/>
      <c r="G1028" s="99"/>
      <c r="H1028" s="14">
        <f t="shared" si="61"/>
        <v>27</v>
      </c>
      <c r="I1028" s="45">
        <v>7</v>
      </c>
      <c r="J1028" s="22">
        <f t="shared" si="59"/>
        <v>0.5</v>
      </c>
      <c r="K1028" s="20" t="s">
        <v>181</v>
      </c>
      <c r="L1028" s="15" t="s">
        <v>444</v>
      </c>
      <c r="M1028" s="15" t="s">
        <v>237</v>
      </c>
      <c r="N1028" s="15" t="s">
        <v>445</v>
      </c>
      <c r="O1028" s="17" t="s">
        <v>279</v>
      </c>
      <c r="P1028" s="20">
        <v>6</v>
      </c>
      <c r="Q1028" s="21" t="s">
        <v>240</v>
      </c>
      <c r="R1028" s="17" t="s">
        <v>458</v>
      </c>
      <c r="S1028" s="17" t="s">
        <v>317</v>
      </c>
      <c r="T1028" s="17" t="s">
        <v>459</v>
      </c>
      <c r="U1028" s="26"/>
    </row>
    <row r="1029" spans="1:456" s="1" customFormat="1" ht="19.5" customHeight="1" x14ac:dyDescent="0.3">
      <c r="A1029" s="45" t="s">
        <v>54</v>
      </c>
      <c r="B1029" s="31">
        <v>23</v>
      </c>
      <c r="C1029" s="31">
        <v>0</v>
      </c>
      <c r="D1029" s="31">
        <v>1</v>
      </c>
      <c r="E1029" s="31">
        <v>3</v>
      </c>
      <c r="F1029" s="99"/>
      <c r="G1029" s="99"/>
      <c r="H1029" s="14">
        <f t="shared" si="61"/>
        <v>27</v>
      </c>
      <c r="I1029" s="45">
        <v>7</v>
      </c>
      <c r="J1029" s="22">
        <f t="shared" si="59"/>
        <v>0.5</v>
      </c>
      <c r="K1029" s="20" t="s">
        <v>182</v>
      </c>
      <c r="L1029" s="15" t="s">
        <v>957</v>
      </c>
      <c r="M1029" s="15" t="s">
        <v>243</v>
      </c>
      <c r="N1029" s="15" t="s">
        <v>904</v>
      </c>
      <c r="O1029" s="17" t="s">
        <v>937</v>
      </c>
      <c r="P1029" s="20">
        <v>6</v>
      </c>
      <c r="Q1029" s="21" t="s">
        <v>897</v>
      </c>
      <c r="R1029" s="17" t="s">
        <v>943</v>
      </c>
      <c r="S1029" s="17" t="s">
        <v>243</v>
      </c>
      <c r="T1029" s="17" t="s">
        <v>249</v>
      </c>
      <c r="U1029" s="26"/>
    </row>
    <row r="1030" spans="1:456" s="1" customFormat="1" ht="19.5" customHeight="1" x14ac:dyDescent="0.3">
      <c r="A1030" s="45" t="s">
        <v>55</v>
      </c>
      <c r="B1030" s="31">
        <v>22</v>
      </c>
      <c r="C1030" s="31">
        <v>0</v>
      </c>
      <c r="D1030" s="31">
        <v>1</v>
      </c>
      <c r="E1030" s="31">
        <v>4</v>
      </c>
      <c r="F1030" s="99"/>
      <c r="G1030" s="99"/>
      <c r="H1030" s="14">
        <f t="shared" si="61"/>
        <v>27</v>
      </c>
      <c r="I1030" s="45">
        <v>1</v>
      </c>
      <c r="J1030" s="22">
        <f t="shared" si="59"/>
        <v>0.5</v>
      </c>
      <c r="K1030" s="118" t="s">
        <v>180</v>
      </c>
      <c r="L1030" s="15" t="s">
        <v>2421</v>
      </c>
      <c r="M1030" s="15" t="s">
        <v>2422</v>
      </c>
      <c r="N1030" s="15" t="s">
        <v>201</v>
      </c>
      <c r="O1030" s="17" t="s">
        <v>2413</v>
      </c>
      <c r="P1030" s="20">
        <v>6</v>
      </c>
      <c r="Q1030" s="21" t="s">
        <v>224</v>
      </c>
      <c r="R1030" s="17" t="s">
        <v>2414</v>
      </c>
      <c r="S1030" s="17" t="s">
        <v>939</v>
      </c>
      <c r="T1030" s="17" t="s">
        <v>336</v>
      </c>
      <c r="U1030" s="26"/>
    </row>
    <row r="1031" spans="1:456" s="1" customFormat="1" ht="19.5" customHeight="1" x14ac:dyDescent="0.3">
      <c r="A1031" s="45" t="s">
        <v>55</v>
      </c>
      <c r="B1031" s="31">
        <v>22</v>
      </c>
      <c r="C1031" s="31">
        <v>0</v>
      </c>
      <c r="D1031" s="31">
        <v>1</v>
      </c>
      <c r="E1031" s="31">
        <v>4</v>
      </c>
      <c r="F1031" s="99"/>
      <c r="G1031" s="99"/>
      <c r="H1031" s="14">
        <f t="shared" si="61"/>
        <v>27</v>
      </c>
      <c r="I1031" s="45">
        <v>1</v>
      </c>
      <c r="J1031" s="22">
        <f t="shared" si="59"/>
        <v>0.5</v>
      </c>
      <c r="K1031" s="45" t="s">
        <v>180</v>
      </c>
      <c r="L1031" s="15" t="s">
        <v>2566</v>
      </c>
      <c r="M1031" s="15" t="s">
        <v>2422</v>
      </c>
      <c r="N1031" s="15" t="s">
        <v>201</v>
      </c>
      <c r="O1031" s="17" t="s">
        <v>2413</v>
      </c>
      <c r="P1031" s="20">
        <v>6</v>
      </c>
      <c r="Q1031" s="21" t="s">
        <v>224</v>
      </c>
      <c r="R1031" s="17" t="s">
        <v>2414</v>
      </c>
      <c r="S1031" s="17" t="s">
        <v>2567</v>
      </c>
      <c r="T1031" s="17" t="s">
        <v>336</v>
      </c>
      <c r="U1031" s="26"/>
    </row>
    <row r="1032" spans="1:456" s="1" customFormat="1" ht="19.5" customHeight="1" x14ac:dyDescent="0.3">
      <c r="A1032" s="45" t="s">
        <v>67</v>
      </c>
      <c r="B1032" s="31">
        <v>20</v>
      </c>
      <c r="C1032" s="31">
        <v>0</v>
      </c>
      <c r="D1032" s="31">
        <v>3</v>
      </c>
      <c r="E1032" s="31">
        <v>4</v>
      </c>
      <c r="F1032" s="99"/>
      <c r="G1032" s="99"/>
      <c r="H1032" s="14">
        <f t="shared" si="61"/>
        <v>27</v>
      </c>
      <c r="I1032" s="45">
        <v>6</v>
      </c>
      <c r="J1032" s="22">
        <f t="shared" si="59"/>
        <v>0.5</v>
      </c>
      <c r="K1032" s="20" t="s">
        <v>181</v>
      </c>
      <c r="L1032" s="15" t="s">
        <v>1445</v>
      </c>
      <c r="M1032" s="15" t="s">
        <v>642</v>
      </c>
      <c r="N1032" s="15" t="s">
        <v>218</v>
      </c>
      <c r="O1032" s="17" t="s">
        <v>2670</v>
      </c>
      <c r="P1032" s="20">
        <v>6</v>
      </c>
      <c r="Q1032" s="21" t="s">
        <v>1442</v>
      </c>
      <c r="R1032" s="17" t="s">
        <v>1439</v>
      </c>
      <c r="S1032" s="17" t="s">
        <v>968</v>
      </c>
      <c r="T1032" s="17" t="s">
        <v>1047</v>
      </c>
      <c r="U1032" s="26"/>
    </row>
    <row r="1033" spans="1:456" s="1" customFormat="1" ht="19.5" customHeight="1" x14ac:dyDescent="0.3">
      <c r="A1033" s="45" t="s">
        <v>63</v>
      </c>
      <c r="B1033" s="31">
        <v>21</v>
      </c>
      <c r="C1033" s="31">
        <v>0</v>
      </c>
      <c r="D1033" s="31">
        <v>3</v>
      </c>
      <c r="E1033" s="31">
        <v>3</v>
      </c>
      <c r="F1033" s="99"/>
      <c r="G1033" s="99"/>
      <c r="H1033" s="14">
        <f t="shared" si="61"/>
        <v>27</v>
      </c>
      <c r="I1033" s="45">
        <v>3</v>
      </c>
      <c r="J1033" s="22">
        <f t="shared" si="59"/>
        <v>0.5</v>
      </c>
      <c r="K1033" s="20" t="s">
        <v>181</v>
      </c>
      <c r="L1033" s="15" t="s">
        <v>1865</v>
      </c>
      <c r="M1033" s="15" t="s">
        <v>304</v>
      </c>
      <c r="N1033" s="15" t="s">
        <v>460</v>
      </c>
      <c r="O1033" s="17" t="s">
        <v>2483</v>
      </c>
      <c r="P1033" s="20">
        <v>6</v>
      </c>
      <c r="Q1033" s="21" t="s">
        <v>223</v>
      </c>
      <c r="R1033" s="17" t="s">
        <v>1834</v>
      </c>
      <c r="S1033" s="17" t="s">
        <v>521</v>
      </c>
      <c r="T1033" s="17" t="s">
        <v>593</v>
      </c>
      <c r="U1033" s="26"/>
    </row>
    <row r="1034" spans="1:456" s="1" customFormat="1" ht="19.5" customHeight="1" x14ac:dyDescent="0.3">
      <c r="A1034" s="45" t="s">
        <v>59</v>
      </c>
      <c r="B1034" s="31">
        <v>22</v>
      </c>
      <c r="C1034" s="31">
        <v>0</v>
      </c>
      <c r="D1034" s="31">
        <v>1</v>
      </c>
      <c r="E1034" s="31">
        <v>4</v>
      </c>
      <c r="F1034" s="99"/>
      <c r="G1034" s="99"/>
      <c r="H1034" s="14">
        <f t="shared" si="61"/>
        <v>27</v>
      </c>
      <c r="I1034" s="45">
        <v>4</v>
      </c>
      <c r="J1034" s="22">
        <f t="shared" si="59"/>
        <v>0.5</v>
      </c>
      <c r="K1034" s="20" t="s">
        <v>181</v>
      </c>
      <c r="L1034" s="15" t="s">
        <v>2303</v>
      </c>
      <c r="M1034" s="15" t="s">
        <v>362</v>
      </c>
      <c r="N1034" s="15" t="s">
        <v>520</v>
      </c>
      <c r="O1034" s="17" t="s">
        <v>2222</v>
      </c>
      <c r="P1034" s="20">
        <v>6</v>
      </c>
      <c r="Q1034" s="21" t="s">
        <v>241</v>
      </c>
      <c r="R1034" s="17" t="s">
        <v>2295</v>
      </c>
      <c r="S1034" s="17" t="s">
        <v>317</v>
      </c>
      <c r="T1034" s="17" t="s">
        <v>406</v>
      </c>
      <c r="U1034" s="26"/>
    </row>
    <row r="1035" spans="1:456" s="1" customFormat="1" ht="19.5" customHeight="1" x14ac:dyDescent="0.3">
      <c r="A1035" s="45" t="s">
        <v>62</v>
      </c>
      <c r="B1035" s="31">
        <v>22</v>
      </c>
      <c r="C1035" s="31">
        <v>0</v>
      </c>
      <c r="D1035" s="31">
        <v>1</v>
      </c>
      <c r="E1035" s="31">
        <v>4</v>
      </c>
      <c r="F1035" s="99"/>
      <c r="G1035" s="99"/>
      <c r="H1035" s="14">
        <f t="shared" si="61"/>
        <v>27</v>
      </c>
      <c r="I1035" s="45">
        <v>7</v>
      </c>
      <c r="J1035" s="22">
        <f t="shared" si="59"/>
        <v>0.5</v>
      </c>
      <c r="K1035" s="20" t="s">
        <v>182</v>
      </c>
      <c r="L1035" s="15" t="s">
        <v>1266</v>
      </c>
      <c r="M1035" s="15" t="s">
        <v>551</v>
      </c>
      <c r="N1035" s="15" t="s">
        <v>1267</v>
      </c>
      <c r="O1035" s="17" t="s">
        <v>1231</v>
      </c>
      <c r="P1035" s="20">
        <v>6</v>
      </c>
      <c r="Q1035" s="21" t="s">
        <v>223</v>
      </c>
      <c r="R1035" s="17" t="s">
        <v>1245</v>
      </c>
      <c r="S1035" s="17" t="s">
        <v>317</v>
      </c>
      <c r="T1035" s="17" t="s">
        <v>299</v>
      </c>
      <c r="U1035" s="26"/>
    </row>
    <row r="1036" spans="1:456" s="1" customFormat="1" ht="19.5" customHeight="1" x14ac:dyDescent="0.3">
      <c r="A1036" s="45" t="s">
        <v>53</v>
      </c>
      <c r="B1036" s="31">
        <v>21</v>
      </c>
      <c r="C1036" s="31">
        <v>0</v>
      </c>
      <c r="D1036" s="31">
        <v>3</v>
      </c>
      <c r="E1036" s="31">
        <v>2</v>
      </c>
      <c r="F1036" s="99"/>
      <c r="G1036" s="99"/>
      <c r="H1036" s="14">
        <f t="shared" si="61"/>
        <v>26</v>
      </c>
      <c r="I1036" s="45">
        <v>4</v>
      </c>
      <c r="J1036" s="22">
        <f t="shared" si="59"/>
        <v>0.48148148148148145</v>
      </c>
      <c r="K1036" s="29" t="s">
        <v>181</v>
      </c>
      <c r="L1036" s="15" t="s">
        <v>1771</v>
      </c>
      <c r="M1036" s="15" t="s">
        <v>203</v>
      </c>
      <c r="N1036" s="15" t="s">
        <v>882</v>
      </c>
      <c r="O1036" s="17" t="s">
        <v>1757</v>
      </c>
      <c r="P1036" s="20">
        <v>6</v>
      </c>
      <c r="Q1036" s="21" t="s">
        <v>253</v>
      </c>
      <c r="R1036" s="17" t="s">
        <v>1766</v>
      </c>
      <c r="S1036" s="17" t="s">
        <v>998</v>
      </c>
      <c r="T1036" s="17" t="s">
        <v>336</v>
      </c>
      <c r="U1036" s="26"/>
    </row>
    <row r="1037" spans="1:456" s="1" customFormat="1" ht="19.5" customHeight="1" x14ac:dyDescent="0.3">
      <c r="A1037" s="45" t="s">
        <v>63</v>
      </c>
      <c r="B1037" s="31">
        <v>17</v>
      </c>
      <c r="C1037" s="31">
        <v>0</v>
      </c>
      <c r="D1037" s="31">
        <v>3</v>
      </c>
      <c r="E1037" s="31">
        <v>6</v>
      </c>
      <c r="F1037" s="99"/>
      <c r="G1037" s="99"/>
      <c r="H1037" s="14">
        <f t="shared" si="61"/>
        <v>26</v>
      </c>
      <c r="I1037" s="45">
        <v>4</v>
      </c>
      <c r="J1037" s="22">
        <f t="shared" si="59"/>
        <v>0.48148148148148145</v>
      </c>
      <c r="K1037" s="29" t="s">
        <v>181</v>
      </c>
      <c r="L1037" s="15" t="s">
        <v>1772</v>
      </c>
      <c r="M1037" s="15" t="s">
        <v>1455</v>
      </c>
      <c r="N1037" s="15" t="s">
        <v>281</v>
      </c>
      <c r="O1037" s="17" t="s">
        <v>1757</v>
      </c>
      <c r="P1037" s="20">
        <v>6</v>
      </c>
      <c r="Q1037" s="21" t="s">
        <v>223</v>
      </c>
      <c r="R1037" s="17" t="s">
        <v>1766</v>
      </c>
      <c r="S1037" s="17" t="s">
        <v>998</v>
      </c>
      <c r="T1037" s="17" t="s">
        <v>336</v>
      </c>
      <c r="U1037" s="26"/>
    </row>
    <row r="1038" spans="1:456" s="1" customFormat="1" ht="19.5" customHeight="1" x14ac:dyDescent="0.3">
      <c r="A1038" s="39" t="s">
        <v>54</v>
      </c>
      <c r="B1038" s="121">
        <v>20</v>
      </c>
      <c r="C1038" s="121">
        <v>0</v>
      </c>
      <c r="D1038" s="121">
        <v>2</v>
      </c>
      <c r="E1038" s="121">
        <v>4</v>
      </c>
      <c r="F1038" s="123"/>
      <c r="G1038" s="123"/>
      <c r="H1038" s="40">
        <v>26</v>
      </c>
      <c r="I1038" s="39">
        <v>1</v>
      </c>
      <c r="J1038" s="22">
        <f t="shared" si="59"/>
        <v>0.48148148148148145</v>
      </c>
      <c r="K1038" s="39" t="s">
        <v>181</v>
      </c>
      <c r="L1038" s="15" t="s">
        <v>2681</v>
      </c>
      <c r="M1038" s="15" t="s">
        <v>2682</v>
      </c>
      <c r="N1038" s="15" t="s">
        <v>249</v>
      </c>
      <c r="O1038" s="54" t="s">
        <v>2679</v>
      </c>
      <c r="P1038" s="28">
        <v>6</v>
      </c>
      <c r="Q1038" s="21" t="s">
        <v>897</v>
      </c>
      <c r="R1038" s="54" t="s">
        <v>2680</v>
      </c>
      <c r="S1038" s="54" t="s">
        <v>317</v>
      </c>
      <c r="T1038" s="54" t="s">
        <v>249</v>
      </c>
      <c r="U1038" s="26"/>
      <c r="V1038" s="67"/>
      <c r="W1038" s="67"/>
      <c r="X1038" s="67"/>
      <c r="Y1038" s="67"/>
      <c r="Z1038" s="67"/>
      <c r="AA1038" s="67"/>
      <c r="AB1038" s="67"/>
      <c r="AC1038" s="67"/>
      <c r="AD1038" s="67"/>
      <c r="AE1038" s="67"/>
      <c r="AF1038" s="67"/>
      <c r="AG1038" s="67"/>
      <c r="AH1038" s="67"/>
      <c r="AI1038" s="67"/>
      <c r="AJ1038" s="67"/>
      <c r="AK1038" s="67"/>
      <c r="AL1038" s="67"/>
      <c r="AM1038" s="67"/>
      <c r="AN1038" s="67"/>
      <c r="AO1038" s="67"/>
      <c r="AP1038" s="67"/>
      <c r="AQ1038" s="67"/>
      <c r="AR1038" s="67"/>
      <c r="AS1038" s="67"/>
      <c r="AT1038" s="67"/>
      <c r="AU1038" s="67"/>
      <c r="AV1038" s="67"/>
      <c r="AW1038" s="67"/>
      <c r="AX1038" s="67"/>
      <c r="AY1038" s="67"/>
      <c r="AZ1038" s="67"/>
      <c r="BA1038" s="67"/>
      <c r="BB1038" s="67"/>
      <c r="BC1038" s="67"/>
      <c r="BD1038" s="67"/>
      <c r="BE1038" s="67"/>
      <c r="BF1038" s="67"/>
      <c r="BG1038" s="67"/>
      <c r="BH1038" s="67"/>
      <c r="BI1038" s="67"/>
      <c r="BJ1038" s="67"/>
      <c r="BK1038" s="67"/>
      <c r="BL1038" s="67"/>
      <c r="BM1038" s="67"/>
      <c r="BN1038" s="67"/>
      <c r="BO1038" s="67"/>
      <c r="BP1038" s="67"/>
      <c r="BQ1038" s="67"/>
      <c r="BR1038" s="67"/>
      <c r="BS1038" s="67"/>
      <c r="BT1038" s="67"/>
      <c r="BU1038" s="67"/>
      <c r="BV1038" s="67"/>
      <c r="BW1038" s="67"/>
      <c r="BX1038" s="67"/>
      <c r="BY1038" s="67"/>
      <c r="BZ1038" s="67"/>
      <c r="CA1038" s="67"/>
      <c r="CB1038" s="67"/>
      <c r="CC1038" s="67"/>
      <c r="CD1038" s="67"/>
      <c r="CE1038" s="67"/>
      <c r="CF1038" s="67"/>
      <c r="CG1038" s="67"/>
      <c r="CH1038" s="67"/>
      <c r="CI1038" s="67"/>
      <c r="CJ1038" s="67"/>
      <c r="CK1038" s="67"/>
      <c r="CL1038" s="67"/>
      <c r="CM1038" s="67"/>
      <c r="CN1038" s="67"/>
      <c r="CO1038" s="67"/>
      <c r="CP1038" s="67"/>
      <c r="CQ1038" s="67"/>
      <c r="CR1038" s="67"/>
      <c r="CS1038" s="67"/>
      <c r="CT1038" s="67"/>
      <c r="CU1038" s="67"/>
      <c r="CV1038" s="67"/>
      <c r="CW1038" s="67"/>
      <c r="CX1038" s="67"/>
      <c r="CY1038" s="67"/>
      <c r="CZ1038" s="67"/>
      <c r="DA1038" s="67"/>
      <c r="DB1038" s="67"/>
      <c r="DC1038" s="67"/>
      <c r="DD1038" s="67"/>
      <c r="DE1038" s="67"/>
      <c r="DF1038" s="67"/>
      <c r="DG1038" s="67"/>
      <c r="DH1038" s="67"/>
      <c r="DI1038" s="67"/>
      <c r="DJ1038" s="67"/>
      <c r="DK1038" s="67"/>
      <c r="DL1038" s="67"/>
      <c r="DM1038" s="67"/>
      <c r="DN1038" s="67"/>
      <c r="DO1038" s="67"/>
      <c r="DP1038" s="67"/>
      <c r="DQ1038" s="67"/>
      <c r="DR1038" s="67"/>
      <c r="DS1038" s="67"/>
      <c r="DT1038" s="67"/>
      <c r="DU1038" s="67"/>
      <c r="DV1038" s="67"/>
      <c r="DW1038" s="67"/>
      <c r="DX1038" s="67"/>
      <c r="DY1038" s="67"/>
      <c r="DZ1038" s="67"/>
      <c r="EA1038" s="67"/>
      <c r="EB1038" s="67"/>
      <c r="EC1038" s="67"/>
      <c r="ED1038" s="67"/>
      <c r="EE1038" s="67"/>
      <c r="EF1038" s="67"/>
      <c r="EG1038" s="67"/>
      <c r="EH1038" s="67"/>
      <c r="EI1038" s="67"/>
      <c r="EJ1038" s="67"/>
      <c r="EK1038" s="67"/>
      <c r="EL1038" s="67"/>
      <c r="EM1038" s="67"/>
      <c r="EN1038" s="67"/>
      <c r="EO1038" s="67"/>
      <c r="EP1038" s="67"/>
      <c r="EQ1038" s="67"/>
      <c r="ER1038" s="67"/>
      <c r="ES1038" s="67"/>
      <c r="ET1038" s="67"/>
      <c r="EU1038" s="67"/>
      <c r="EV1038" s="67"/>
      <c r="EW1038" s="67"/>
      <c r="EX1038" s="67"/>
      <c r="EY1038" s="67"/>
      <c r="EZ1038" s="67"/>
      <c r="FA1038" s="67"/>
      <c r="FB1038" s="67"/>
      <c r="FC1038" s="67"/>
      <c r="FD1038" s="67"/>
      <c r="FE1038" s="67"/>
      <c r="FF1038" s="67"/>
      <c r="FG1038" s="67"/>
      <c r="FH1038" s="67"/>
      <c r="FI1038" s="67"/>
      <c r="FJ1038" s="67"/>
      <c r="FK1038" s="67"/>
      <c r="FL1038" s="67"/>
      <c r="FM1038" s="67"/>
      <c r="FN1038" s="67"/>
      <c r="FO1038" s="67"/>
      <c r="FP1038" s="67"/>
      <c r="FQ1038" s="67"/>
      <c r="FR1038" s="67"/>
      <c r="FS1038" s="67"/>
      <c r="FT1038" s="67"/>
      <c r="FU1038" s="67"/>
      <c r="FV1038" s="67"/>
      <c r="FW1038" s="67"/>
      <c r="FX1038" s="67"/>
      <c r="FY1038" s="67"/>
      <c r="FZ1038" s="67"/>
      <c r="GA1038" s="67"/>
      <c r="GB1038" s="67"/>
      <c r="GC1038" s="67"/>
      <c r="GD1038" s="67"/>
      <c r="GE1038" s="67"/>
      <c r="GF1038" s="67"/>
      <c r="GG1038" s="67"/>
      <c r="GH1038" s="67"/>
      <c r="GI1038" s="67"/>
      <c r="GJ1038" s="67"/>
      <c r="GK1038" s="67"/>
      <c r="GL1038" s="67"/>
      <c r="GM1038" s="67"/>
      <c r="GN1038" s="67"/>
      <c r="GO1038" s="67"/>
      <c r="GP1038" s="67"/>
      <c r="GQ1038" s="67"/>
      <c r="GR1038" s="67"/>
      <c r="GS1038" s="67"/>
      <c r="GT1038" s="67"/>
      <c r="GU1038" s="67"/>
      <c r="GV1038" s="67"/>
      <c r="GW1038" s="67"/>
      <c r="GX1038" s="67"/>
      <c r="GY1038" s="67"/>
      <c r="GZ1038" s="67"/>
      <c r="HA1038" s="67"/>
      <c r="HB1038" s="67"/>
      <c r="HC1038" s="67"/>
      <c r="HD1038" s="67"/>
      <c r="HE1038" s="67"/>
      <c r="HF1038" s="67"/>
      <c r="HG1038" s="67"/>
      <c r="HH1038" s="67"/>
      <c r="HI1038" s="67"/>
      <c r="HJ1038" s="67"/>
      <c r="HK1038" s="67"/>
      <c r="HL1038" s="67"/>
      <c r="HM1038" s="67"/>
      <c r="HN1038" s="67"/>
      <c r="HO1038" s="67"/>
      <c r="HP1038" s="67"/>
      <c r="HQ1038" s="67"/>
      <c r="HR1038" s="67"/>
      <c r="HS1038" s="67"/>
      <c r="HT1038" s="67"/>
      <c r="HU1038" s="67"/>
      <c r="HV1038" s="67"/>
      <c r="HW1038" s="67"/>
      <c r="HX1038" s="67"/>
      <c r="HY1038" s="67"/>
      <c r="HZ1038" s="67"/>
      <c r="IA1038" s="67"/>
      <c r="IB1038" s="67"/>
      <c r="IC1038" s="67"/>
      <c r="ID1038" s="67"/>
      <c r="IE1038" s="67"/>
      <c r="IF1038" s="67"/>
      <c r="IG1038" s="67"/>
      <c r="IH1038" s="67"/>
      <c r="II1038" s="67"/>
      <c r="IJ1038" s="67"/>
      <c r="IK1038" s="67"/>
      <c r="IL1038" s="67"/>
      <c r="IM1038" s="67"/>
      <c r="IN1038" s="67"/>
      <c r="IO1038" s="67"/>
      <c r="IP1038" s="67"/>
      <c r="IQ1038" s="67"/>
      <c r="IR1038" s="67"/>
      <c r="IS1038" s="67"/>
      <c r="IT1038" s="67"/>
      <c r="IU1038" s="67"/>
      <c r="IV1038" s="67"/>
      <c r="IW1038" s="67"/>
      <c r="IX1038" s="67"/>
      <c r="IY1038" s="67"/>
      <c r="IZ1038" s="67"/>
      <c r="JA1038" s="67"/>
      <c r="JB1038" s="67"/>
      <c r="JC1038" s="67"/>
      <c r="JD1038" s="67"/>
      <c r="JE1038" s="67"/>
      <c r="JF1038" s="67"/>
      <c r="JG1038" s="67"/>
      <c r="JH1038" s="67"/>
      <c r="JI1038" s="67"/>
      <c r="JJ1038" s="67"/>
      <c r="JK1038" s="67"/>
      <c r="JL1038" s="67"/>
      <c r="JM1038" s="67"/>
      <c r="JN1038" s="67"/>
      <c r="JO1038" s="67"/>
      <c r="JP1038" s="67"/>
      <c r="JQ1038" s="67"/>
      <c r="JR1038" s="67"/>
      <c r="JS1038" s="67"/>
      <c r="JT1038" s="67"/>
      <c r="JU1038" s="67"/>
      <c r="JV1038" s="67"/>
      <c r="JW1038" s="67"/>
      <c r="JX1038" s="67"/>
      <c r="JY1038" s="67"/>
      <c r="JZ1038" s="67"/>
      <c r="KA1038" s="67"/>
      <c r="KB1038" s="67"/>
      <c r="KC1038" s="67"/>
      <c r="KD1038" s="67"/>
      <c r="KE1038" s="67"/>
      <c r="KF1038" s="67"/>
      <c r="KG1038" s="67"/>
      <c r="KH1038" s="67"/>
      <c r="KI1038" s="67"/>
      <c r="KJ1038" s="67"/>
      <c r="KK1038" s="67"/>
      <c r="KL1038" s="67"/>
      <c r="KM1038" s="67"/>
      <c r="KN1038" s="67"/>
      <c r="KO1038" s="67"/>
      <c r="KP1038" s="67"/>
      <c r="KQ1038" s="67"/>
      <c r="KR1038" s="67"/>
      <c r="KS1038" s="67"/>
      <c r="KT1038" s="67"/>
      <c r="KU1038" s="67"/>
      <c r="KV1038" s="67"/>
      <c r="KW1038" s="67"/>
      <c r="KX1038" s="67"/>
      <c r="KY1038" s="67"/>
      <c r="KZ1038" s="67"/>
      <c r="LA1038" s="67"/>
      <c r="LB1038" s="67"/>
      <c r="LC1038" s="67"/>
      <c r="LD1038" s="67"/>
      <c r="LE1038" s="67"/>
      <c r="LF1038" s="67"/>
      <c r="LG1038" s="67"/>
      <c r="LH1038" s="67"/>
      <c r="LI1038" s="67"/>
      <c r="LJ1038" s="67"/>
      <c r="LK1038" s="67"/>
      <c r="LL1038" s="67"/>
      <c r="LM1038" s="67"/>
      <c r="LN1038" s="67"/>
      <c r="LO1038" s="67"/>
      <c r="LP1038" s="67"/>
      <c r="LQ1038" s="67"/>
      <c r="LR1038" s="67"/>
      <c r="LS1038" s="67"/>
      <c r="LT1038" s="67"/>
      <c r="LU1038" s="67"/>
      <c r="LV1038" s="67"/>
      <c r="LW1038" s="67"/>
      <c r="LX1038" s="67"/>
      <c r="LY1038" s="67"/>
      <c r="LZ1038" s="67"/>
      <c r="MA1038" s="67"/>
      <c r="MB1038" s="67"/>
      <c r="MC1038" s="67"/>
      <c r="MD1038" s="67"/>
      <c r="ME1038" s="67"/>
      <c r="MF1038" s="67"/>
      <c r="MG1038" s="67"/>
      <c r="MH1038" s="67"/>
      <c r="MI1038" s="67"/>
      <c r="MJ1038" s="67"/>
      <c r="MK1038" s="67"/>
      <c r="ML1038" s="67"/>
      <c r="MM1038" s="67"/>
      <c r="MN1038" s="67"/>
      <c r="MO1038" s="67"/>
      <c r="MP1038" s="67"/>
      <c r="MQ1038" s="67"/>
      <c r="MR1038" s="67"/>
      <c r="MS1038" s="67"/>
      <c r="MT1038" s="67"/>
      <c r="MU1038" s="67"/>
      <c r="MV1038" s="67"/>
      <c r="MW1038" s="67"/>
      <c r="MX1038" s="67"/>
      <c r="MY1038" s="67"/>
      <c r="MZ1038" s="67"/>
      <c r="NA1038" s="67"/>
      <c r="NB1038" s="67"/>
      <c r="NC1038" s="67"/>
      <c r="ND1038" s="67"/>
      <c r="NE1038" s="67"/>
      <c r="NF1038" s="67"/>
      <c r="NG1038" s="67"/>
      <c r="NH1038" s="67"/>
      <c r="NI1038" s="67"/>
      <c r="NJ1038" s="67"/>
      <c r="NK1038" s="67"/>
      <c r="NL1038" s="67"/>
      <c r="NM1038" s="67"/>
      <c r="NN1038" s="67"/>
      <c r="NO1038" s="67"/>
      <c r="NP1038" s="67"/>
      <c r="NQ1038" s="67"/>
      <c r="NR1038" s="67"/>
      <c r="NS1038" s="67"/>
      <c r="NT1038" s="67"/>
      <c r="NU1038" s="67"/>
      <c r="NV1038" s="67"/>
      <c r="NW1038" s="67"/>
      <c r="NX1038" s="67"/>
      <c r="NY1038" s="67"/>
      <c r="NZ1038" s="67"/>
      <c r="OA1038" s="67"/>
      <c r="OB1038" s="67"/>
      <c r="OC1038" s="67"/>
      <c r="OD1038" s="67"/>
      <c r="OE1038" s="67"/>
      <c r="OF1038" s="67"/>
      <c r="OG1038" s="67"/>
      <c r="OH1038" s="67"/>
      <c r="OI1038" s="67"/>
      <c r="OJ1038" s="67"/>
      <c r="OK1038" s="67"/>
      <c r="OL1038" s="67"/>
      <c r="OM1038" s="67"/>
      <c r="ON1038" s="67"/>
      <c r="OO1038" s="67"/>
      <c r="OP1038" s="67"/>
      <c r="OQ1038" s="67"/>
      <c r="OR1038" s="67"/>
      <c r="OS1038" s="67"/>
      <c r="OT1038" s="67"/>
      <c r="OU1038" s="67"/>
      <c r="OV1038" s="67"/>
      <c r="OW1038" s="67"/>
      <c r="OX1038" s="67"/>
      <c r="OY1038" s="67"/>
      <c r="OZ1038" s="67"/>
      <c r="PA1038" s="67"/>
      <c r="PB1038" s="67"/>
      <c r="PC1038" s="67"/>
      <c r="PD1038" s="67"/>
      <c r="PE1038" s="67"/>
      <c r="PF1038" s="67"/>
      <c r="PG1038" s="67"/>
      <c r="PH1038" s="67"/>
      <c r="PI1038" s="67"/>
      <c r="PJ1038" s="67"/>
      <c r="PK1038" s="67"/>
      <c r="PL1038" s="67"/>
      <c r="PM1038" s="67"/>
      <c r="PN1038" s="67"/>
      <c r="PO1038" s="67"/>
      <c r="PP1038" s="67"/>
      <c r="PQ1038" s="67"/>
      <c r="PR1038" s="67"/>
      <c r="PS1038" s="67"/>
      <c r="PT1038" s="67"/>
      <c r="PU1038" s="67"/>
      <c r="PV1038" s="67"/>
      <c r="PW1038" s="67"/>
      <c r="PX1038" s="67"/>
      <c r="PY1038" s="67"/>
      <c r="PZ1038" s="67"/>
      <c r="QA1038" s="67"/>
      <c r="QB1038" s="67"/>
      <c r="QC1038" s="67"/>
      <c r="QD1038" s="67"/>
      <c r="QE1038" s="67"/>
      <c r="QF1038" s="67"/>
      <c r="QG1038" s="67"/>
      <c r="QH1038" s="67"/>
      <c r="QI1038" s="67"/>
      <c r="QJ1038" s="67"/>
      <c r="QK1038" s="67"/>
      <c r="QL1038" s="67"/>
      <c r="QM1038" s="67"/>
      <c r="QN1038" s="67"/>
    </row>
    <row r="1039" spans="1:456" s="1" customFormat="1" ht="19.5" customHeight="1" x14ac:dyDescent="0.3">
      <c r="A1039" s="118" t="s">
        <v>55</v>
      </c>
      <c r="B1039" s="31">
        <v>21</v>
      </c>
      <c r="C1039" s="31">
        <v>5</v>
      </c>
      <c r="D1039" s="31">
        <v>0</v>
      </c>
      <c r="E1039" s="31">
        <v>0</v>
      </c>
      <c r="F1039" s="99"/>
      <c r="G1039" s="99"/>
      <c r="H1039" s="14">
        <f t="shared" ref="H1039:H1065" si="62">B1039+C1039+D1039+E1039</f>
        <v>26</v>
      </c>
      <c r="I1039" s="118">
        <v>8</v>
      </c>
      <c r="J1039" s="22">
        <f t="shared" si="59"/>
        <v>0.48148148148148145</v>
      </c>
      <c r="K1039" s="20" t="s">
        <v>181</v>
      </c>
      <c r="L1039" s="15" t="s">
        <v>388</v>
      </c>
      <c r="M1039" s="15" t="s">
        <v>389</v>
      </c>
      <c r="N1039" s="15" t="s">
        <v>210</v>
      </c>
      <c r="O1039" s="17" t="s">
        <v>279</v>
      </c>
      <c r="P1039" s="20">
        <v>6</v>
      </c>
      <c r="Q1039" s="21" t="s">
        <v>253</v>
      </c>
      <c r="R1039" s="17" t="s">
        <v>458</v>
      </c>
      <c r="S1039" s="17" t="s">
        <v>317</v>
      </c>
      <c r="T1039" s="17" t="s">
        <v>459</v>
      </c>
      <c r="U1039" s="26"/>
    </row>
    <row r="1040" spans="1:456" s="1" customFormat="1" ht="19.5" customHeight="1" x14ac:dyDescent="0.3">
      <c r="A1040" s="45" t="s">
        <v>56</v>
      </c>
      <c r="B1040" s="31">
        <v>19</v>
      </c>
      <c r="C1040" s="31">
        <v>0</v>
      </c>
      <c r="D1040" s="31">
        <v>2</v>
      </c>
      <c r="E1040" s="31">
        <v>5</v>
      </c>
      <c r="F1040" s="99"/>
      <c r="G1040" s="99"/>
      <c r="H1040" s="14">
        <f t="shared" si="62"/>
        <v>26</v>
      </c>
      <c r="I1040" s="45">
        <v>5</v>
      </c>
      <c r="J1040" s="22">
        <f t="shared" si="59"/>
        <v>0.48148148148148145</v>
      </c>
      <c r="K1040" s="118" t="s">
        <v>182</v>
      </c>
      <c r="L1040" s="15" t="s">
        <v>756</v>
      </c>
      <c r="M1040" s="15" t="s">
        <v>544</v>
      </c>
      <c r="N1040" s="15" t="s">
        <v>204</v>
      </c>
      <c r="O1040" s="17" t="s">
        <v>1695</v>
      </c>
      <c r="P1040" s="20">
        <v>6</v>
      </c>
      <c r="Q1040" s="21" t="s">
        <v>1708</v>
      </c>
      <c r="R1040" s="17" t="s">
        <v>1697</v>
      </c>
      <c r="S1040" s="17" t="s">
        <v>243</v>
      </c>
      <c r="T1040" s="17" t="s">
        <v>249</v>
      </c>
      <c r="U1040" s="26"/>
    </row>
    <row r="1041" spans="1:58" s="1" customFormat="1" ht="19.5" customHeight="1" x14ac:dyDescent="0.3">
      <c r="A1041" s="45" t="s">
        <v>56</v>
      </c>
      <c r="B1041" s="31">
        <v>23</v>
      </c>
      <c r="C1041" s="31">
        <v>0</v>
      </c>
      <c r="D1041" s="31">
        <v>0</v>
      </c>
      <c r="E1041" s="31">
        <v>3</v>
      </c>
      <c r="F1041" s="99"/>
      <c r="G1041" s="99"/>
      <c r="H1041" s="14">
        <f t="shared" si="62"/>
        <v>26</v>
      </c>
      <c r="I1041" s="45">
        <v>6</v>
      </c>
      <c r="J1041" s="22">
        <f t="shared" si="59"/>
        <v>0.48148148148148145</v>
      </c>
      <c r="K1041" s="29" t="s">
        <v>182</v>
      </c>
      <c r="L1041" s="15" t="s">
        <v>1790</v>
      </c>
      <c r="M1041" s="15" t="s">
        <v>418</v>
      </c>
      <c r="N1041" s="15" t="s">
        <v>880</v>
      </c>
      <c r="O1041" s="17" t="s">
        <v>1784</v>
      </c>
      <c r="P1041" s="20">
        <v>6</v>
      </c>
      <c r="Q1041" s="21" t="s">
        <v>224</v>
      </c>
      <c r="R1041" s="17" t="s">
        <v>1785</v>
      </c>
      <c r="S1041" s="17" t="s">
        <v>453</v>
      </c>
      <c r="T1041" s="17" t="s">
        <v>210</v>
      </c>
      <c r="U1041" s="26"/>
    </row>
    <row r="1042" spans="1:58" s="1" customFormat="1" ht="19.5" customHeight="1" x14ac:dyDescent="0.3">
      <c r="A1042" s="45" t="s">
        <v>61</v>
      </c>
      <c r="B1042" s="31">
        <v>21</v>
      </c>
      <c r="C1042" s="31">
        <v>0</v>
      </c>
      <c r="D1042" s="31">
        <v>3</v>
      </c>
      <c r="E1042" s="31">
        <v>2</v>
      </c>
      <c r="F1042" s="99"/>
      <c r="G1042" s="99"/>
      <c r="H1042" s="14">
        <f t="shared" si="62"/>
        <v>26</v>
      </c>
      <c r="I1042" s="45">
        <v>7</v>
      </c>
      <c r="J1042" s="22">
        <f t="shared" si="59"/>
        <v>0.48148148148148145</v>
      </c>
      <c r="K1042" s="20" t="s">
        <v>182</v>
      </c>
      <c r="L1042" s="15" t="s">
        <v>1446</v>
      </c>
      <c r="M1042" s="15" t="s">
        <v>1059</v>
      </c>
      <c r="N1042" s="15" t="s">
        <v>325</v>
      </c>
      <c r="O1042" s="17" t="s">
        <v>2670</v>
      </c>
      <c r="P1042" s="20">
        <v>6</v>
      </c>
      <c r="Q1042" s="21" t="s">
        <v>224</v>
      </c>
      <c r="R1042" s="17" t="s">
        <v>1439</v>
      </c>
      <c r="S1042" s="17" t="s">
        <v>968</v>
      </c>
      <c r="T1042" s="17" t="s">
        <v>1047</v>
      </c>
      <c r="U1042" s="26"/>
    </row>
    <row r="1043" spans="1:58" s="1" customFormat="1" ht="19.5" customHeight="1" x14ac:dyDescent="0.3">
      <c r="A1043" s="45" t="s">
        <v>61</v>
      </c>
      <c r="B1043" s="31">
        <v>19</v>
      </c>
      <c r="C1043" s="31">
        <v>0</v>
      </c>
      <c r="D1043" s="31">
        <v>3</v>
      </c>
      <c r="E1043" s="31">
        <v>4</v>
      </c>
      <c r="F1043" s="99"/>
      <c r="G1043" s="99"/>
      <c r="H1043" s="14">
        <f t="shared" si="62"/>
        <v>26</v>
      </c>
      <c r="I1043" s="45">
        <v>4</v>
      </c>
      <c r="J1043" s="22">
        <f t="shared" si="59"/>
        <v>0.48148148148148145</v>
      </c>
      <c r="K1043" s="29" t="s">
        <v>181</v>
      </c>
      <c r="L1043" s="15" t="s">
        <v>1773</v>
      </c>
      <c r="M1043" s="15" t="s">
        <v>1774</v>
      </c>
      <c r="N1043" s="15" t="s">
        <v>207</v>
      </c>
      <c r="O1043" s="17" t="s">
        <v>1757</v>
      </c>
      <c r="P1043" s="20">
        <v>6</v>
      </c>
      <c r="Q1043" s="21" t="s">
        <v>253</v>
      </c>
      <c r="R1043" s="17" t="s">
        <v>1766</v>
      </c>
      <c r="S1043" s="17" t="s">
        <v>998</v>
      </c>
      <c r="T1043" s="17" t="s">
        <v>336</v>
      </c>
      <c r="U1043" s="26"/>
    </row>
    <row r="1044" spans="1:58" s="1" customFormat="1" ht="19.5" customHeight="1" x14ac:dyDescent="0.3">
      <c r="A1044" s="45" t="s">
        <v>1866</v>
      </c>
      <c r="B1044" s="31">
        <v>19</v>
      </c>
      <c r="C1044" s="31">
        <v>0</v>
      </c>
      <c r="D1044" s="31">
        <v>0</v>
      </c>
      <c r="E1044" s="31">
        <v>7</v>
      </c>
      <c r="F1044" s="99"/>
      <c r="G1044" s="99"/>
      <c r="H1044" s="14">
        <f t="shared" si="62"/>
        <v>26</v>
      </c>
      <c r="I1044" s="45">
        <v>4</v>
      </c>
      <c r="J1044" s="22">
        <f t="shared" si="59"/>
        <v>0.48148148148148145</v>
      </c>
      <c r="K1044" s="20" t="s">
        <v>181</v>
      </c>
      <c r="L1044" s="15" t="s">
        <v>1867</v>
      </c>
      <c r="M1044" s="15" t="s">
        <v>248</v>
      </c>
      <c r="N1044" s="15" t="s">
        <v>320</v>
      </c>
      <c r="O1044" s="17" t="s">
        <v>1811</v>
      </c>
      <c r="P1044" s="20">
        <v>6</v>
      </c>
      <c r="Q1044" s="21" t="s">
        <v>1812</v>
      </c>
      <c r="R1044" s="17" t="s">
        <v>1813</v>
      </c>
      <c r="S1044" s="17" t="s">
        <v>434</v>
      </c>
      <c r="T1044" s="17" t="s">
        <v>611</v>
      </c>
      <c r="U1044" s="26"/>
    </row>
    <row r="1045" spans="1:58" s="1" customFormat="1" ht="19.5" customHeight="1" x14ac:dyDescent="0.3">
      <c r="A1045" s="45" t="s">
        <v>54</v>
      </c>
      <c r="B1045" s="31">
        <v>21</v>
      </c>
      <c r="C1045" s="31">
        <v>2</v>
      </c>
      <c r="D1045" s="31">
        <v>3</v>
      </c>
      <c r="E1045" s="31">
        <v>0</v>
      </c>
      <c r="F1045" s="99"/>
      <c r="G1045" s="99"/>
      <c r="H1045" s="14">
        <f t="shared" si="62"/>
        <v>26</v>
      </c>
      <c r="I1045" s="45">
        <v>4</v>
      </c>
      <c r="J1045" s="22">
        <f t="shared" si="59"/>
        <v>0.48148148148148145</v>
      </c>
      <c r="K1045" s="20" t="s">
        <v>182</v>
      </c>
      <c r="L1045" s="15" t="s">
        <v>2153</v>
      </c>
      <c r="M1045" s="15" t="s">
        <v>349</v>
      </c>
      <c r="N1045" s="15" t="s">
        <v>207</v>
      </c>
      <c r="O1045" s="17" t="s">
        <v>2141</v>
      </c>
      <c r="P1045" s="20">
        <v>6</v>
      </c>
      <c r="Q1045" s="21" t="s">
        <v>253</v>
      </c>
      <c r="R1045" s="17" t="s">
        <v>2142</v>
      </c>
      <c r="S1045" s="17" t="s">
        <v>521</v>
      </c>
      <c r="T1045" s="17" t="s">
        <v>1265</v>
      </c>
      <c r="U1045" s="26"/>
    </row>
    <row r="1046" spans="1:58" s="1" customFormat="1" ht="19.5" customHeight="1" x14ac:dyDescent="0.3">
      <c r="A1046" s="45" t="s">
        <v>55</v>
      </c>
      <c r="B1046" s="31">
        <v>18</v>
      </c>
      <c r="C1046" s="31">
        <v>5</v>
      </c>
      <c r="D1046" s="31">
        <v>1</v>
      </c>
      <c r="E1046" s="31">
        <v>2</v>
      </c>
      <c r="F1046" s="99"/>
      <c r="G1046" s="99"/>
      <c r="H1046" s="14">
        <f t="shared" si="62"/>
        <v>26</v>
      </c>
      <c r="I1046" s="45">
        <v>3</v>
      </c>
      <c r="J1046" s="22">
        <f t="shared" si="59"/>
        <v>0.48148148148148145</v>
      </c>
      <c r="K1046" s="20" t="s">
        <v>181</v>
      </c>
      <c r="L1046" s="15" t="s">
        <v>1169</v>
      </c>
      <c r="M1046" s="15" t="s">
        <v>857</v>
      </c>
      <c r="N1046" s="15" t="s">
        <v>445</v>
      </c>
      <c r="O1046" s="17" t="s">
        <v>1122</v>
      </c>
      <c r="P1046" s="20">
        <v>6</v>
      </c>
      <c r="Q1046" s="21" t="s">
        <v>253</v>
      </c>
      <c r="R1046" s="17" t="s">
        <v>1163</v>
      </c>
      <c r="S1046" s="17" t="s">
        <v>1164</v>
      </c>
      <c r="T1046" s="17" t="s">
        <v>210</v>
      </c>
      <c r="U1046" s="26"/>
    </row>
    <row r="1047" spans="1:58" s="1" customFormat="1" ht="19.5" customHeight="1" x14ac:dyDescent="0.3">
      <c r="A1047" s="45" t="s">
        <v>70</v>
      </c>
      <c r="B1047" s="31">
        <v>26</v>
      </c>
      <c r="C1047" s="31">
        <v>0</v>
      </c>
      <c r="D1047" s="31">
        <v>0</v>
      </c>
      <c r="E1047" s="31">
        <v>0</v>
      </c>
      <c r="F1047" s="99"/>
      <c r="G1047" s="99"/>
      <c r="H1047" s="14">
        <f t="shared" si="62"/>
        <v>26</v>
      </c>
      <c r="I1047" s="45">
        <v>8</v>
      </c>
      <c r="J1047" s="22">
        <f t="shared" ref="J1047:J1110" si="63">H1047/54</f>
        <v>0.48148148148148145</v>
      </c>
      <c r="K1047" s="20" t="s">
        <v>181</v>
      </c>
      <c r="L1047" s="15" t="s">
        <v>429</v>
      </c>
      <c r="M1047" s="15" t="s">
        <v>351</v>
      </c>
      <c r="N1047" s="15" t="s">
        <v>406</v>
      </c>
      <c r="O1047" s="17" t="s">
        <v>279</v>
      </c>
      <c r="P1047" s="20">
        <v>6</v>
      </c>
      <c r="Q1047" s="21" t="s">
        <v>224</v>
      </c>
      <c r="R1047" s="17" t="s">
        <v>458</v>
      </c>
      <c r="S1047" s="17" t="s">
        <v>317</v>
      </c>
      <c r="T1047" s="17" t="s">
        <v>459</v>
      </c>
      <c r="U1047" s="26"/>
    </row>
    <row r="1048" spans="1:58" s="1" customFormat="1" ht="19.5" customHeight="1" x14ac:dyDescent="0.3">
      <c r="A1048" s="45" t="s">
        <v>63</v>
      </c>
      <c r="B1048" s="31">
        <v>19</v>
      </c>
      <c r="C1048" s="31">
        <v>0</v>
      </c>
      <c r="D1048" s="31">
        <v>2</v>
      </c>
      <c r="E1048" s="31">
        <v>5</v>
      </c>
      <c r="F1048" s="99"/>
      <c r="G1048" s="99"/>
      <c r="H1048" s="14">
        <f t="shared" si="62"/>
        <v>26</v>
      </c>
      <c r="I1048" s="45">
        <v>1</v>
      </c>
      <c r="J1048" s="22">
        <f t="shared" si="63"/>
        <v>0.48148148148148145</v>
      </c>
      <c r="K1048" s="20" t="s">
        <v>181</v>
      </c>
      <c r="L1048" s="15" t="s">
        <v>1341</v>
      </c>
      <c r="M1048" s="15" t="s">
        <v>351</v>
      </c>
      <c r="N1048" s="15" t="s">
        <v>520</v>
      </c>
      <c r="O1048" s="17" t="s">
        <v>1346</v>
      </c>
      <c r="P1048" s="20">
        <v>6</v>
      </c>
      <c r="Q1048" s="21" t="s">
        <v>224</v>
      </c>
      <c r="R1048" s="17" t="s">
        <v>1327</v>
      </c>
      <c r="S1048" s="17" t="s">
        <v>1328</v>
      </c>
      <c r="T1048" s="17" t="s">
        <v>210</v>
      </c>
      <c r="U1048" s="26"/>
    </row>
    <row r="1049" spans="1:58" s="1" customFormat="1" ht="19.5" customHeight="1" x14ac:dyDescent="0.3">
      <c r="A1049" s="45" t="s">
        <v>68</v>
      </c>
      <c r="B1049" s="31">
        <v>20</v>
      </c>
      <c r="C1049" s="31">
        <v>0</v>
      </c>
      <c r="D1049" s="31">
        <v>3</v>
      </c>
      <c r="E1049" s="31">
        <v>3</v>
      </c>
      <c r="F1049" s="99"/>
      <c r="G1049" s="99"/>
      <c r="H1049" s="14">
        <f t="shared" si="62"/>
        <v>26</v>
      </c>
      <c r="I1049" s="45">
        <v>7</v>
      </c>
      <c r="J1049" s="22">
        <f t="shared" si="63"/>
        <v>0.48148148148148145</v>
      </c>
      <c r="K1049" s="20" t="s">
        <v>182</v>
      </c>
      <c r="L1049" s="15" t="s">
        <v>1447</v>
      </c>
      <c r="M1049" s="15" t="s">
        <v>322</v>
      </c>
      <c r="N1049" s="15" t="s">
        <v>286</v>
      </c>
      <c r="O1049" s="17" t="s">
        <v>2670</v>
      </c>
      <c r="P1049" s="20">
        <v>6</v>
      </c>
      <c r="Q1049" s="21" t="s">
        <v>1442</v>
      </c>
      <c r="R1049" s="17" t="s">
        <v>1439</v>
      </c>
      <c r="S1049" s="17" t="s">
        <v>968</v>
      </c>
      <c r="T1049" s="17" t="s">
        <v>1047</v>
      </c>
      <c r="U1049" s="26"/>
    </row>
    <row r="1050" spans="1:58" s="1" customFormat="1" ht="19.5" customHeight="1" x14ac:dyDescent="0.3">
      <c r="A1050" s="45" t="s">
        <v>59</v>
      </c>
      <c r="B1050" s="31">
        <v>18</v>
      </c>
      <c r="C1050" s="31">
        <v>0</v>
      </c>
      <c r="D1050" s="31">
        <v>3</v>
      </c>
      <c r="E1050" s="31">
        <v>5</v>
      </c>
      <c r="F1050" s="99"/>
      <c r="G1050" s="99"/>
      <c r="H1050" s="14">
        <f t="shared" si="62"/>
        <v>26</v>
      </c>
      <c r="I1050" s="45">
        <v>4</v>
      </c>
      <c r="J1050" s="22">
        <f t="shared" si="63"/>
        <v>0.48148148148148145</v>
      </c>
      <c r="K1050" s="20" t="s">
        <v>181</v>
      </c>
      <c r="L1050" s="15" t="s">
        <v>1868</v>
      </c>
      <c r="M1050" s="15" t="s">
        <v>200</v>
      </c>
      <c r="N1050" s="15" t="s">
        <v>1076</v>
      </c>
      <c r="O1050" s="17" t="s">
        <v>2483</v>
      </c>
      <c r="P1050" s="20">
        <v>6</v>
      </c>
      <c r="Q1050" s="21" t="s">
        <v>224</v>
      </c>
      <c r="R1050" s="17" t="s">
        <v>1834</v>
      </c>
      <c r="S1050" s="17" t="s">
        <v>521</v>
      </c>
      <c r="T1050" s="17" t="s">
        <v>593</v>
      </c>
      <c r="U1050" s="26"/>
    </row>
    <row r="1051" spans="1:58" s="1" customFormat="1" ht="19.5" customHeight="1" x14ac:dyDescent="0.3">
      <c r="A1051" s="45" t="s">
        <v>55</v>
      </c>
      <c r="B1051" s="31">
        <v>19</v>
      </c>
      <c r="C1051" s="31">
        <v>0</v>
      </c>
      <c r="D1051" s="31">
        <v>1</v>
      </c>
      <c r="E1051" s="31">
        <v>5</v>
      </c>
      <c r="F1051" s="99"/>
      <c r="G1051" s="99"/>
      <c r="H1051" s="14">
        <f t="shared" si="62"/>
        <v>25</v>
      </c>
      <c r="I1051" s="45">
        <v>2</v>
      </c>
      <c r="J1051" s="22">
        <f t="shared" si="63"/>
        <v>0.46296296296296297</v>
      </c>
      <c r="K1051" s="20" t="s">
        <v>181</v>
      </c>
      <c r="L1051" s="15" t="s">
        <v>2015</v>
      </c>
      <c r="M1051" s="15" t="s">
        <v>640</v>
      </c>
      <c r="N1051" s="15" t="s">
        <v>281</v>
      </c>
      <c r="O1051" s="17" t="s">
        <v>1975</v>
      </c>
      <c r="P1051" s="20">
        <v>6</v>
      </c>
      <c r="Q1051" s="21" t="s">
        <v>1700</v>
      </c>
      <c r="R1051" s="17" t="s">
        <v>2014</v>
      </c>
      <c r="S1051" s="17" t="s">
        <v>317</v>
      </c>
      <c r="T1051" s="17" t="s">
        <v>210</v>
      </c>
      <c r="U1051" s="26"/>
    </row>
    <row r="1052" spans="1:58" s="1" customFormat="1" ht="19.5" customHeight="1" x14ac:dyDescent="0.3">
      <c r="A1052" s="45" t="s">
        <v>52</v>
      </c>
      <c r="B1052" s="31">
        <v>21</v>
      </c>
      <c r="C1052" s="31">
        <v>0</v>
      </c>
      <c r="D1052" s="31">
        <v>2</v>
      </c>
      <c r="E1052" s="31">
        <v>2</v>
      </c>
      <c r="F1052" s="99"/>
      <c r="G1052" s="99"/>
      <c r="H1052" s="14">
        <f t="shared" si="62"/>
        <v>25</v>
      </c>
      <c r="I1052" s="45">
        <v>5</v>
      </c>
      <c r="J1052" s="22">
        <f t="shared" si="63"/>
        <v>0.46296296296296297</v>
      </c>
      <c r="K1052" s="20" t="s">
        <v>182</v>
      </c>
      <c r="L1052" s="15" t="s">
        <v>1869</v>
      </c>
      <c r="M1052" s="15" t="s">
        <v>516</v>
      </c>
      <c r="N1052" s="15" t="s">
        <v>371</v>
      </c>
      <c r="O1052" s="17" t="s">
        <v>2483</v>
      </c>
      <c r="P1052" s="20">
        <v>6</v>
      </c>
      <c r="Q1052" s="21" t="s">
        <v>253</v>
      </c>
      <c r="R1052" s="17" t="s">
        <v>1846</v>
      </c>
      <c r="S1052" s="17" t="s">
        <v>535</v>
      </c>
      <c r="T1052" s="17" t="s">
        <v>1847</v>
      </c>
      <c r="U1052" s="26"/>
    </row>
    <row r="1053" spans="1:58" s="1" customFormat="1" ht="19.5" customHeight="1" x14ac:dyDescent="0.3">
      <c r="A1053" s="45" t="s">
        <v>60</v>
      </c>
      <c r="B1053" s="31">
        <v>20</v>
      </c>
      <c r="C1053" s="31">
        <v>0</v>
      </c>
      <c r="D1053" s="31">
        <v>2</v>
      </c>
      <c r="E1053" s="31">
        <v>3</v>
      </c>
      <c r="F1053" s="99"/>
      <c r="G1053" s="99"/>
      <c r="H1053" s="14">
        <f t="shared" si="62"/>
        <v>25</v>
      </c>
      <c r="I1053" s="45">
        <v>8</v>
      </c>
      <c r="J1053" s="22">
        <f t="shared" si="63"/>
        <v>0.46296296296296297</v>
      </c>
      <c r="K1053" s="20" t="s">
        <v>182</v>
      </c>
      <c r="L1053" s="15" t="s">
        <v>1448</v>
      </c>
      <c r="M1053" s="15" t="s">
        <v>784</v>
      </c>
      <c r="N1053" s="15" t="s">
        <v>281</v>
      </c>
      <c r="O1053" s="17" t="s">
        <v>2670</v>
      </c>
      <c r="P1053" s="20">
        <v>6</v>
      </c>
      <c r="Q1053" s="21" t="s">
        <v>224</v>
      </c>
      <c r="R1053" s="17" t="s">
        <v>1439</v>
      </c>
      <c r="S1053" s="17" t="s">
        <v>968</v>
      </c>
      <c r="T1053" s="17" t="s">
        <v>1047</v>
      </c>
      <c r="U1053" s="26"/>
    </row>
    <row r="1054" spans="1:58" s="1" customFormat="1" ht="19.5" customHeight="1" x14ac:dyDescent="0.3">
      <c r="A1054" s="45" t="s">
        <v>54</v>
      </c>
      <c r="B1054" s="31">
        <v>22</v>
      </c>
      <c r="C1054" s="31">
        <v>0</v>
      </c>
      <c r="D1054" s="31">
        <v>3</v>
      </c>
      <c r="E1054" s="31">
        <v>0</v>
      </c>
      <c r="F1054" s="99"/>
      <c r="G1054" s="99"/>
      <c r="H1054" s="14">
        <f t="shared" si="62"/>
        <v>25</v>
      </c>
      <c r="I1054" s="45">
        <v>1</v>
      </c>
      <c r="J1054" s="22">
        <f t="shared" si="63"/>
        <v>0.46296296296296297</v>
      </c>
      <c r="K1054" s="20" t="s">
        <v>181</v>
      </c>
      <c r="L1054" s="15" t="s">
        <v>1916</v>
      </c>
      <c r="M1054" s="15" t="s">
        <v>422</v>
      </c>
      <c r="N1054" s="15" t="s">
        <v>192</v>
      </c>
      <c r="O1054" s="17" t="s">
        <v>1896</v>
      </c>
      <c r="P1054" s="20">
        <v>6</v>
      </c>
      <c r="Q1054" s="21" t="s">
        <v>1812</v>
      </c>
      <c r="R1054" s="17" t="s">
        <v>1917</v>
      </c>
      <c r="S1054" s="17" t="s">
        <v>939</v>
      </c>
      <c r="T1054" s="17" t="s">
        <v>210</v>
      </c>
      <c r="U1054" s="58"/>
      <c r="V1054" s="16"/>
      <c r="W1054" s="16"/>
      <c r="X1054" s="16"/>
      <c r="Y1054" s="16"/>
      <c r="Z1054" s="16"/>
      <c r="AA1054" s="16"/>
      <c r="AB1054" s="16"/>
      <c r="AC1054" s="16"/>
      <c r="AD1054" s="16"/>
      <c r="AE1054" s="16"/>
      <c r="AF1054" s="16"/>
      <c r="AG1054" s="16"/>
      <c r="AH1054" s="16"/>
      <c r="AI1054" s="16"/>
      <c r="AJ1054" s="16"/>
      <c r="AK1054" s="16"/>
      <c r="AL1054" s="16"/>
      <c r="AM1054" s="16"/>
      <c r="AN1054" s="16"/>
      <c r="AO1054" s="16"/>
      <c r="AP1054" s="16"/>
      <c r="AQ1054" s="16"/>
      <c r="AR1054" s="16"/>
      <c r="AS1054" s="16"/>
      <c r="AT1054" s="16"/>
      <c r="AU1054" s="16"/>
      <c r="AV1054" s="16"/>
      <c r="AW1054" s="16"/>
      <c r="AX1054" s="16"/>
      <c r="AY1054" s="16"/>
      <c r="AZ1054" s="16"/>
      <c r="BA1054" s="16"/>
      <c r="BB1054" s="16"/>
      <c r="BC1054" s="16"/>
      <c r="BD1054" s="16"/>
      <c r="BE1054" s="16"/>
      <c r="BF1054" s="16"/>
    </row>
    <row r="1055" spans="1:58" s="1" customFormat="1" ht="19.5" customHeight="1" x14ac:dyDescent="0.3">
      <c r="A1055" s="45" t="s">
        <v>56</v>
      </c>
      <c r="B1055" s="31">
        <v>19</v>
      </c>
      <c r="C1055" s="31">
        <v>0</v>
      </c>
      <c r="D1055" s="31">
        <v>0</v>
      </c>
      <c r="E1055" s="31">
        <v>6</v>
      </c>
      <c r="F1055" s="99"/>
      <c r="G1055" s="99"/>
      <c r="H1055" s="14">
        <f t="shared" si="62"/>
        <v>25</v>
      </c>
      <c r="I1055" s="45">
        <v>3</v>
      </c>
      <c r="J1055" s="22">
        <f t="shared" si="63"/>
        <v>0.46296296296296297</v>
      </c>
      <c r="K1055" s="20" t="s">
        <v>181</v>
      </c>
      <c r="L1055" s="15" t="s">
        <v>861</v>
      </c>
      <c r="M1055" s="15" t="s">
        <v>598</v>
      </c>
      <c r="N1055" s="15" t="s">
        <v>620</v>
      </c>
      <c r="O1055" s="17" t="s">
        <v>896</v>
      </c>
      <c r="P1055" s="20">
        <v>6</v>
      </c>
      <c r="Q1055" s="21" t="s">
        <v>253</v>
      </c>
      <c r="R1055" s="17" t="s">
        <v>903</v>
      </c>
      <c r="S1055" s="17" t="s">
        <v>441</v>
      </c>
      <c r="T1055" s="17" t="s">
        <v>904</v>
      </c>
      <c r="U1055" s="26"/>
    </row>
    <row r="1056" spans="1:58" s="1" customFormat="1" ht="19.5" customHeight="1" x14ac:dyDescent="0.3">
      <c r="A1056" s="45" t="s">
        <v>56</v>
      </c>
      <c r="B1056" s="31">
        <v>20</v>
      </c>
      <c r="C1056" s="31">
        <v>0</v>
      </c>
      <c r="D1056" s="31">
        <v>0</v>
      </c>
      <c r="E1056" s="31">
        <v>5</v>
      </c>
      <c r="F1056" s="99"/>
      <c r="G1056" s="99"/>
      <c r="H1056" s="14">
        <f t="shared" si="62"/>
        <v>25</v>
      </c>
      <c r="I1056" s="45">
        <v>4</v>
      </c>
      <c r="J1056" s="22">
        <f t="shared" si="63"/>
        <v>0.46296296296296297</v>
      </c>
      <c r="K1056" s="20" t="s">
        <v>181</v>
      </c>
      <c r="L1056" s="15" t="s">
        <v>1170</v>
      </c>
      <c r="M1056" s="15" t="s">
        <v>1171</v>
      </c>
      <c r="N1056" s="15" t="s">
        <v>267</v>
      </c>
      <c r="O1056" s="17" t="s">
        <v>1122</v>
      </c>
      <c r="P1056" s="20">
        <v>6</v>
      </c>
      <c r="Q1056" s="21" t="s">
        <v>253</v>
      </c>
      <c r="R1056" s="17" t="s">
        <v>1163</v>
      </c>
      <c r="S1056" s="17" t="s">
        <v>1164</v>
      </c>
      <c r="T1056" s="17" t="s">
        <v>210</v>
      </c>
      <c r="U1056" s="26"/>
    </row>
    <row r="1057" spans="1:456" s="1" customFormat="1" ht="19.5" customHeight="1" x14ac:dyDescent="0.3">
      <c r="A1057" s="45" t="s">
        <v>63</v>
      </c>
      <c r="B1057" s="31">
        <v>24</v>
      </c>
      <c r="C1057" s="31">
        <v>1</v>
      </c>
      <c r="D1057" s="31">
        <v>0</v>
      </c>
      <c r="E1057" s="31">
        <v>0</v>
      </c>
      <c r="F1057" s="99"/>
      <c r="G1057" s="99"/>
      <c r="H1057" s="14">
        <f t="shared" si="62"/>
        <v>25</v>
      </c>
      <c r="I1057" s="45">
        <v>2</v>
      </c>
      <c r="J1057" s="22">
        <f t="shared" si="63"/>
        <v>0.46296296296296297</v>
      </c>
      <c r="K1057" s="118" t="s">
        <v>181</v>
      </c>
      <c r="L1057" s="15" t="s">
        <v>1511</v>
      </c>
      <c r="M1057" s="15" t="s">
        <v>598</v>
      </c>
      <c r="N1057" s="15" t="s">
        <v>215</v>
      </c>
      <c r="O1057" s="17" t="s">
        <v>2586</v>
      </c>
      <c r="P1057" s="20">
        <v>6</v>
      </c>
      <c r="Q1057" s="21" t="s">
        <v>253</v>
      </c>
      <c r="R1057" s="17" t="s">
        <v>2645</v>
      </c>
      <c r="S1057" s="17" t="s">
        <v>212</v>
      </c>
      <c r="T1057" s="17" t="s">
        <v>296</v>
      </c>
      <c r="U1057" s="26"/>
    </row>
    <row r="1058" spans="1:456" s="1" customFormat="1" ht="19.5" customHeight="1" x14ac:dyDescent="0.3">
      <c r="A1058" s="45" t="s">
        <v>54</v>
      </c>
      <c r="B1058" s="31">
        <v>18</v>
      </c>
      <c r="C1058" s="31">
        <v>5</v>
      </c>
      <c r="D1058" s="31">
        <v>0</v>
      </c>
      <c r="E1058" s="31">
        <v>2</v>
      </c>
      <c r="F1058" s="99"/>
      <c r="G1058" s="99"/>
      <c r="H1058" s="14">
        <f t="shared" si="62"/>
        <v>25</v>
      </c>
      <c r="I1058" s="45">
        <v>2</v>
      </c>
      <c r="J1058" s="22">
        <f t="shared" si="63"/>
        <v>0.46296296296296297</v>
      </c>
      <c r="K1058" s="20" t="s">
        <v>181</v>
      </c>
      <c r="L1058" s="15" t="s">
        <v>1390</v>
      </c>
      <c r="M1058" s="15" t="s">
        <v>349</v>
      </c>
      <c r="N1058" s="15" t="s">
        <v>461</v>
      </c>
      <c r="O1058" s="17" t="s">
        <v>1362</v>
      </c>
      <c r="P1058" s="20">
        <v>6</v>
      </c>
      <c r="Q1058" s="21" t="s">
        <v>253</v>
      </c>
      <c r="R1058" s="17" t="s">
        <v>1389</v>
      </c>
      <c r="S1058" s="17" t="s">
        <v>243</v>
      </c>
      <c r="T1058" s="17" t="s">
        <v>299</v>
      </c>
      <c r="U1058" s="26"/>
    </row>
    <row r="1059" spans="1:456" s="1" customFormat="1" ht="19.5" customHeight="1" x14ac:dyDescent="0.3">
      <c r="A1059" s="45" t="s">
        <v>55</v>
      </c>
      <c r="B1059" s="31">
        <v>24</v>
      </c>
      <c r="C1059" s="31">
        <v>0</v>
      </c>
      <c r="D1059" s="31">
        <v>0</v>
      </c>
      <c r="E1059" s="31">
        <v>1</v>
      </c>
      <c r="F1059" s="99"/>
      <c r="G1059" s="99"/>
      <c r="H1059" s="14">
        <f t="shared" si="62"/>
        <v>25</v>
      </c>
      <c r="I1059" s="45">
        <v>8</v>
      </c>
      <c r="J1059" s="22">
        <f t="shared" si="63"/>
        <v>0.46296296296296297</v>
      </c>
      <c r="K1059" s="20" t="s">
        <v>182</v>
      </c>
      <c r="L1059" s="15" t="s">
        <v>958</v>
      </c>
      <c r="M1059" s="15" t="s">
        <v>197</v>
      </c>
      <c r="N1059" s="15" t="s">
        <v>192</v>
      </c>
      <c r="O1059" s="17" t="s">
        <v>937</v>
      </c>
      <c r="P1059" s="20">
        <v>6</v>
      </c>
      <c r="Q1059" s="21" t="s">
        <v>959</v>
      </c>
      <c r="R1059" s="17" t="s">
        <v>943</v>
      </c>
      <c r="S1059" s="17" t="s">
        <v>243</v>
      </c>
      <c r="T1059" s="17" t="s">
        <v>249</v>
      </c>
      <c r="U1059" s="26"/>
    </row>
    <row r="1060" spans="1:456" s="1" customFormat="1" ht="19.5" customHeight="1" x14ac:dyDescent="0.3">
      <c r="A1060" s="45" t="s">
        <v>59</v>
      </c>
      <c r="B1060" s="31">
        <v>22</v>
      </c>
      <c r="C1060" s="31">
        <v>0</v>
      </c>
      <c r="D1060" s="31">
        <v>2</v>
      </c>
      <c r="E1060" s="31">
        <v>1</v>
      </c>
      <c r="F1060" s="99"/>
      <c r="G1060" s="99"/>
      <c r="H1060" s="14">
        <f t="shared" si="62"/>
        <v>25</v>
      </c>
      <c r="I1060" s="45">
        <v>6</v>
      </c>
      <c r="J1060" s="22">
        <f t="shared" si="63"/>
        <v>0.46296296296296297</v>
      </c>
      <c r="K1060" s="118" t="s">
        <v>182</v>
      </c>
      <c r="L1060" s="49" t="s">
        <v>2722</v>
      </c>
      <c r="M1060" s="49" t="s">
        <v>309</v>
      </c>
      <c r="N1060" s="49" t="s">
        <v>2192</v>
      </c>
      <c r="O1060" s="17" t="s">
        <v>2699</v>
      </c>
      <c r="P1060" s="21">
        <v>6</v>
      </c>
      <c r="Q1060" s="21">
        <v>2</v>
      </c>
      <c r="R1060" s="17" t="s">
        <v>2700</v>
      </c>
      <c r="S1060" s="17" t="s">
        <v>256</v>
      </c>
      <c r="T1060" s="17" t="s">
        <v>2701</v>
      </c>
      <c r="U1060" s="26"/>
    </row>
    <row r="1061" spans="1:456" s="1" customFormat="1" ht="19.5" customHeight="1" x14ac:dyDescent="0.3">
      <c r="A1061" s="45" t="s">
        <v>53</v>
      </c>
      <c r="B1061" s="31">
        <v>14</v>
      </c>
      <c r="C1061" s="31">
        <v>0</v>
      </c>
      <c r="D1061" s="31">
        <v>2</v>
      </c>
      <c r="E1061" s="31">
        <v>9</v>
      </c>
      <c r="F1061" s="99"/>
      <c r="G1061" s="99"/>
      <c r="H1061" s="14">
        <f t="shared" si="62"/>
        <v>25</v>
      </c>
      <c r="I1061" s="45">
        <v>1</v>
      </c>
      <c r="J1061" s="22">
        <f t="shared" si="63"/>
        <v>0.46296296296296297</v>
      </c>
      <c r="K1061" s="20" t="s">
        <v>181</v>
      </c>
      <c r="L1061" s="15" t="s">
        <v>658</v>
      </c>
      <c r="M1061" s="15" t="s">
        <v>646</v>
      </c>
      <c r="N1061" s="15" t="s">
        <v>445</v>
      </c>
      <c r="O1061" s="17" t="s">
        <v>636</v>
      </c>
      <c r="P1061" s="20">
        <v>6</v>
      </c>
      <c r="Q1061" s="21" t="s">
        <v>241</v>
      </c>
      <c r="R1061" s="17" t="s">
        <v>637</v>
      </c>
      <c r="S1061" s="17" t="s">
        <v>317</v>
      </c>
      <c r="T1061" s="17" t="s">
        <v>315</v>
      </c>
      <c r="U1061" s="26"/>
    </row>
    <row r="1062" spans="1:456" s="1" customFormat="1" ht="19.5" customHeight="1" x14ac:dyDescent="0.3">
      <c r="A1062" s="45" t="s">
        <v>64</v>
      </c>
      <c r="B1062" s="31">
        <v>23</v>
      </c>
      <c r="C1062" s="31">
        <v>0</v>
      </c>
      <c r="D1062" s="31">
        <v>2</v>
      </c>
      <c r="E1062" s="31">
        <v>0</v>
      </c>
      <c r="F1062" s="99"/>
      <c r="G1062" s="99"/>
      <c r="H1062" s="14">
        <f t="shared" si="62"/>
        <v>25</v>
      </c>
      <c r="I1062" s="45">
        <v>5</v>
      </c>
      <c r="J1062" s="22">
        <f t="shared" si="63"/>
        <v>0.46296296296296297</v>
      </c>
      <c r="K1062" s="20" t="s">
        <v>181</v>
      </c>
      <c r="L1062" s="15" t="s">
        <v>2305</v>
      </c>
      <c r="M1062" s="15" t="s">
        <v>212</v>
      </c>
      <c r="N1062" s="15" t="s">
        <v>302</v>
      </c>
      <c r="O1062" s="17" t="s">
        <v>2222</v>
      </c>
      <c r="P1062" s="20">
        <v>6</v>
      </c>
      <c r="Q1062" s="21" t="s">
        <v>253</v>
      </c>
      <c r="R1062" s="17" t="s">
        <v>2295</v>
      </c>
      <c r="S1062" s="17" t="s">
        <v>317</v>
      </c>
      <c r="T1062" s="17" t="s">
        <v>406</v>
      </c>
      <c r="U1062" s="26"/>
    </row>
    <row r="1063" spans="1:456" s="1" customFormat="1" ht="19.5" customHeight="1" x14ac:dyDescent="0.3">
      <c r="A1063" s="45" t="s">
        <v>52</v>
      </c>
      <c r="B1063" s="31">
        <v>17</v>
      </c>
      <c r="C1063" s="31">
        <v>2</v>
      </c>
      <c r="D1063" s="31">
        <v>2</v>
      </c>
      <c r="E1063" s="31">
        <v>4</v>
      </c>
      <c r="F1063" s="99"/>
      <c r="G1063" s="99"/>
      <c r="H1063" s="14">
        <f t="shared" si="62"/>
        <v>25</v>
      </c>
      <c r="I1063" s="45">
        <v>6</v>
      </c>
      <c r="J1063" s="22">
        <f t="shared" si="63"/>
        <v>0.46296296296296297</v>
      </c>
      <c r="K1063" s="118" t="s">
        <v>182</v>
      </c>
      <c r="L1063" s="15" t="s">
        <v>1723</v>
      </c>
      <c r="M1063" s="15" t="s">
        <v>331</v>
      </c>
      <c r="N1063" s="15" t="s">
        <v>215</v>
      </c>
      <c r="O1063" s="17" t="s">
        <v>1695</v>
      </c>
      <c r="P1063" s="20">
        <v>6</v>
      </c>
      <c r="Q1063" s="21" t="s">
        <v>1708</v>
      </c>
      <c r="R1063" s="17" t="s">
        <v>1697</v>
      </c>
      <c r="S1063" s="17" t="s">
        <v>243</v>
      </c>
      <c r="T1063" s="17" t="s">
        <v>249</v>
      </c>
      <c r="U1063" s="26"/>
    </row>
    <row r="1064" spans="1:456" s="1" customFormat="1" ht="19.5" customHeight="1" x14ac:dyDescent="0.3">
      <c r="A1064" s="45" t="s">
        <v>52</v>
      </c>
      <c r="B1064" s="31">
        <v>18</v>
      </c>
      <c r="C1064" s="31">
        <v>5</v>
      </c>
      <c r="D1064" s="31">
        <v>0</v>
      </c>
      <c r="E1064" s="31">
        <v>2</v>
      </c>
      <c r="F1064" s="99"/>
      <c r="G1064" s="99"/>
      <c r="H1064" s="14">
        <f t="shared" si="62"/>
        <v>25</v>
      </c>
      <c r="I1064" s="45">
        <v>5</v>
      </c>
      <c r="J1064" s="22">
        <f t="shared" si="63"/>
        <v>0.46296296296296297</v>
      </c>
      <c r="K1064" s="29" t="s">
        <v>182</v>
      </c>
      <c r="L1064" s="15" t="s">
        <v>1775</v>
      </c>
      <c r="M1064" s="15" t="s">
        <v>214</v>
      </c>
      <c r="N1064" s="15" t="s">
        <v>215</v>
      </c>
      <c r="O1064" s="17" t="s">
        <v>1757</v>
      </c>
      <c r="P1064" s="20">
        <v>6</v>
      </c>
      <c r="Q1064" s="21" t="s">
        <v>223</v>
      </c>
      <c r="R1064" s="17" t="s">
        <v>1766</v>
      </c>
      <c r="S1064" s="17" t="s">
        <v>998</v>
      </c>
      <c r="T1064" s="17" t="s">
        <v>336</v>
      </c>
      <c r="U1064" s="26"/>
    </row>
    <row r="1065" spans="1:456" s="1" customFormat="1" ht="19.5" customHeight="1" x14ac:dyDescent="0.3">
      <c r="A1065" s="45" t="s">
        <v>53</v>
      </c>
      <c r="B1065" s="31">
        <v>16</v>
      </c>
      <c r="C1065" s="31">
        <v>0</v>
      </c>
      <c r="D1065" s="31">
        <v>3</v>
      </c>
      <c r="E1065" s="31">
        <v>6</v>
      </c>
      <c r="F1065" s="99"/>
      <c r="G1065" s="99"/>
      <c r="H1065" s="14">
        <f t="shared" si="62"/>
        <v>25</v>
      </c>
      <c r="I1065" s="45">
        <v>3</v>
      </c>
      <c r="J1065" s="22">
        <f t="shared" si="63"/>
        <v>0.46296296296296297</v>
      </c>
      <c r="K1065" s="20" t="s">
        <v>181</v>
      </c>
      <c r="L1065" s="15" t="s">
        <v>907</v>
      </c>
      <c r="M1065" s="15" t="s">
        <v>349</v>
      </c>
      <c r="N1065" s="15" t="s">
        <v>359</v>
      </c>
      <c r="O1065" s="17" t="s">
        <v>896</v>
      </c>
      <c r="P1065" s="20">
        <v>6</v>
      </c>
      <c r="Q1065" s="21" t="s">
        <v>253</v>
      </c>
      <c r="R1065" s="17" t="s">
        <v>903</v>
      </c>
      <c r="S1065" s="17" t="s">
        <v>441</v>
      </c>
      <c r="T1065" s="17" t="s">
        <v>904</v>
      </c>
      <c r="U1065" s="26"/>
    </row>
    <row r="1066" spans="1:456" s="1" customFormat="1" ht="19.5" customHeight="1" x14ac:dyDescent="0.3">
      <c r="A1066" s="39" t="s">
        <v>55</v>
      </c>
      <c r="B1066" s="121">
        <v>14</v>
      </c>
      <c r="C1066" s="121">
        <v>5</v>
      </c>
      <c r="D1066" s="121">
        <v>1</v>
      </c>
      <c r="E1066" s="121">
        <v>4</v>
      </c>
      <c r="F1066" s="123"/>
      <c r="G1066" s="123"/>
      <c r="H1066" s="40">
        <v>24</v>
      </c>
      <c r="I1066" s="39">
        <v>2</v>
      </c>
      <c r="J1066" s="22">
        <f t="shared" si="63"/>
        <v>0.44444444444444442</v>
      </c>
      <c r="K1066" s="39" t="s">
        <v>181</v>
      </c>
      <c r="L1066" s="15" t="s">
        <v>1027</v>
      </c>
      <c r="M1066" s="15" t="s">
        <v>515</v>
      </c>
      <c r="N1066" s="15" t="s">
        <v>192</v>
      </c>
      <c r="O1066" s="54" t="s">
        <v>2679</v>
      </c>
      <c r="P1066" s="28">
        <v>6</v>
      </c>
      <c r="Q1066" s="21" t="s">
        <v>897</v>
      </c>
      <c r="R1066" s="54" t="s">
        <v>2680</v>
      </c>
      <c r="S1066" s="54" t="s">
        <v>317</v>
      </c>
      <c r="T1066" s="54" t="s">
        <v>249</v>
      </c>
      <c r="U1066" s="26"/>
      <c r="V1066" s="67"/>
      <c r="W1066" s="67"/>
      <c r="X1066" s="67"/>
      <c r="Y1066" s="67"/>
      <c r="Z1066" s="67"/>
      <c r="AA1066" s="67"/>
      <c r="AB1066" s="67"/>
      <c r="AC1066" s="67"/>
      <c r="AD1066" s="67"/>
      <c r="AE1066" s="67"/>
      <c r="AF1066" s="67"/>
      <c r="AG1066" s="67"/>
      <c r="AH1066" s="67"/>
      <c r="AI1066" s="67"/>
      <c r="AJ1066" s="67"/>
      <c r="AK1066" s="67"/>
      <c r="AL1066" s="67"/>
      <c r="AM1066" s="67"/>
      <c r="AN1066" s="67"/>
      <c r="AO1066" s="67"/>
      <c r="AP1066" s="67"/>
      <c r="AQ1066" s="67"/>
      <c r="AR1066" s="67"/>
      <c r="AS1066" s="67"/>
      <c r="AT1066" s="67"/>
      <c r="AU1066" s="67"/>
      <c r="AV1066" s="67"/>
      <c r="AW1066" s="67"/>
      <c r="AX1066" s="67"/>
      <c r="AY1066" s="67"/>
      <c r="AZ1066" s="67"/>
      <c r="BA1066" s="67"/>
      <c r="BB1066" s="67"/>
      <c r="BC1066" s="67"/>
      <c r="BD1066" s="67"/>
      <c r="BE1066" s="67"/>
      <c r="BF1066" s="67"/>
      <c r="BG1066" s="67"/>
      <c r="BH1066" s="67"/>
      <c r="BI1066" s="67"/>
      <c r="BJ1066" s="67"/>
      <c r="BK1066" s="67"/>
      <c r="BL1066" s="67"/>
      <c r="BM1066" s="67"/>
      <c r="BN1066" s="67"/>
      <c r="BO1066" s="67"/>
      <c r="BP1066" s="67"/>
      <c r="BQ1066" s="67"/>
      <c r="BR1066" s="67"/>
      <c r="BS1066" s="67"/>
      <c r="BT1066" s="67"/>
      <c r="BU1066" s="67"/>
      <c r="BV1066" s="67"/>
      <c r="BW1066" s="67"/>
      <c r="BX1066" s="67"/>
      <c r="BY1066" s="67"/>
      <c r="BZ1066" s="67"/>
      <c r="CA1066" s="67"/>
      <c r="CB1066" s="67"/>
      <c r="CC1066" s="67"/>
      <c r="CD1066" s="67"/>
      <c r="CE1066" s="67"/>
      <c r="CF1066" s="67"/>
      <c r="CG1066" s="67"/>
      <c r="CH1066" s="67"/>
      <c r="CI1066" s="67"/>
      <c r="CJ1066" s="67"/>
      <c r="CK1066" s="67"/>
      <c r="CL1066" s="67"/>
      <c r="CM1066" s="67"/>
      <c r="CN1066" s="67"/>
      <c r="CO1066" s="67"/>
      <c r="CP1066" s="67"/>
      <c r="CQ1066" s="67"/>
      <c r="CR1066" s="67"/>
      <c r="CS1066" s="67"/>
      <c r="CT1066" s="67"/>
      <c r="CU1066" s="67"/>
      <c r="CV1066" s="67"/>
      <c r="CW1066" s="67"/>
      <c r="CX1066" s="67"/>
      <c r="CY1066" s="67"/>
      <c r="CZ1066" s="67"/>
      <c r="DA1066" s="67"/>
      <c r="DB1066" s="67"/>
      <c r="DC1066" s="67"/>
      <c r="DD1066" s="67"/>
      <c r="DE1066" s="67"/>
      <c r="DF1066" s="67"/>
      <c r="DG1066" s="67"/>
      <c r="DH1066" s="67"/>
      <c r="DI1066" s="67"/>
      <c r="DJ1066" s="67"/>
      <c r="DK1066" s="67"/>
      <c r="DL1066" s="67"/>
      <c r="DM1066" s="67"/>
      <c r="DN1066" s="67"/>
      <c r="DO1066" s="67"/>
      <c r="DP1066" s="67"/>
      <c r="DQ1066" s="67"/>
      <c r="DR1066" s="67"/>
      <c r="DS1066" s="67"/>
      <c r="DT1066" s="67"/>
      <c r="DU1066" s="67"/>
      <c r="DV1066" s="67"/>
      <c r="DW1066" s="67"/>
      <c r="DX1066" s="67"/>
      <c r="DY1066" s="67"/>
      <c r="DZ1066" s="67"/>
      <c r="EA1066" s="67"/>
      <c r="EB1066" s="67"/>
      <c r="EC1066" s="67"/>
      <c r="ED1066" s="67"/>
      <c r="EE1066" s="67"/>
      <c r="EF1066" s="67"/>
      <c r="EG1066" s="67"/>
      <c r="EH1066" s="67"/>
      <c r="EI1066" s="67"/>
      <c r="EJ1066" s="67"/>
      <c r="EK1066" s="67"/>
      <c r="EL1066" s="67"/>
      <c r="EM1066" s="67"/>
      <c r="EN1066" s="67"/>
      <c r="EO1066" s="67"/>
      <c r="EP1066" s="67"/>
      <c r="EQ1066" s="67"/>
      <c r="ER1066" s="67"/>
      <c r="ES1066" s="67"/>
      <c r="ET1066" s="67"/>
      <c r="EU1066" s="67"/>
      <c r="EV1066" s="67"/>
      <c r="EW1066" s="67"/>
      <c r="EX1066" s="67"/>
      <c r="EY1066" s="67"/>
      <c r="EZ1066" s="67"/>
      <c r="FA1066" s="67"/>
      <c r="FB1066" s="67"/>
      <c r="FC1066" s="67"/>
      <c r="FD1066" s="67"/>
      <c r="FE1066" s="67"/>
      <c r="FF1066" s="67"/>
      <c r="FG1066" s="67"/>
      <c r="FH1066" s="67"/>
      <c r="FI1066" s="67"/>
      <c r="FJ1066" s="67"/>
      <c r="FK1066" s="67"/>
      <c r="FL1066" s="67"/>
      <c r="FM1066" s="67"/>
      <c r="FN1066" s="67"/>
      <c r="FO1066" s="67"/>
      <c r="FP1066" s="67"/>
      <c r="FQ1066" s="67"/>
      <c r="FR1066" s="67"/>
      <c r="FS1066" s="67"/>
      <c r="FT1066" s="67"/>
      <c r="FU1066" s="67"/>
      <c r="FV1066" s="67"/>
      <c r="FW1066" s="67"/>
      <c r="FX1066" s="67"/>
      <c r="FY1066" s="67"/>
      <c r="FZ1066" s="67"/>
      <c r="GA1066" s="67"/>
      <c r="GB1066" s="67"/>
      <c r="GC1066" s="67"/>
      <c r="GD1066" s="67"/>
      <c r="GE1066" s="67"/>
      <c r="GF1066" s="67"/>
      <c r="GG1066" s="67"/>
      <c r="GH1066" s="67"/>
      <c r="GI1066" s="67"/>
      <c r="GJ1066" s="67"/>
      <c r="GK1066" s="67"/>
      <c r="GL1066" s="67"/>
      <c r="GM1066" s="67"/>
      <c r="GN1066" s="67"/>
      <c r="GO1066" s="67"/>
      <c r="GP1066" s="67"/>
      <c r="GQ1066" s="67"/>
      <c r="GR1066" s="67"/>
      <c r="GS1066" s="67"/>
      <c r="GT1066" s="67"/>
      <c r="GU1066" s="67"/>
      <c r="GV1066" s="67"/>
      <c r="GW1066" s="67"/>
      <c r="GX1066" s="67"/>
      <c r="GY1066" s="67"/>
      <c r="GZ1066" s="67"/>
      <c r="HA1066" s="67"/>
      <c r="HB1066" s="67"/>
      <c r="HC1066" s="67"/>
      <c r="HD1066" s="67"/>
      <c r="HE1066" s="67"/>
      <c r="HF1066" s="67"/>
      <c r="HG1066" s="67"/>
      <c r="HH1066" s="67"/>
      <c r="HI1066" s="67"/>
      <c r="HJ1066" s="67"/>
      <c r="HK1066" s="67"/>
      <c r="HL1066" s="67"/>
      <c r="HM1066" s="67"/>
      <c r="HN1066" s="67"/>
      <c r="HO1066" s="67"/>
      <c r="HP1066" s="67"/>
      <c r="HQ1066" s="67"/>
      <c r="HR1066" s="67"/>
      <c r="HS1066" s="67"/>
      <c r="HT1066" s="67"/>
      <c r="HU1066" s="67"/>
      <c r="HV1066" s="67"/>
      <c r="HW1066" s="67"/>
      <c r="HX1066" s="67"/>
      <c r="HY1066" s="67"/>
      <c r="HZ1066" s="67"/>
      <c r="IA1066" s="67"/>
      <c r="IB1066" s="67"/>
      <c r="IC1066" s="67"/>
      <c r="ID1066" s="67"/>
      <c r="IE1066" s="67"/>
      <c r="IF1066" s="67"/>
      <c r="IG1066" s="67"/>
      <c r="IH1066" s="67"/>
      <c r="II1066" s="67"/>
      <c r="IJ1066" s="67"/>
      <c r="IK1066" s="67"/>
      <c r="IL1066" s="67"/>
      <c r="IM1066" s="67"/>
      <c r="IN1066" s="67"/>
      <c r="IO1066" s="67"/>
      <c r="IP1066" s="67"/>
      <c r="IQ1066" s="67"/>
      <c r="IR1066" s="67"/>
      <c r="IS1066" s="67"/>
      <c r="IT1066" s="67"/>
      <c r="IU1066" s="67"/>
      <c r="IV1066" s="67"/>
      <c r="IW1066" s="67"/>
      <c r="IX1066" s="67"/>
      <c r="IY1066" s="67"/>
      <c r="IZ1066" s="67"/>
      <c r="JA1066" s="67"/>
      <c r="JB1066" s="67"/>
      <c r="JC1066" s="67"/>
      <c r="JD1066" s="67"/>
      <c r="JE1066" s="67"/>
      <c r="JF1066" s="67"/>
      <c r="JG1066" s="67"/>
      <c r="JH1066" s="67"/>
      <c r="JI1066" s="67"/>
      <c r="JJ1066" s="67"/>
      <c r="JK1066" s="67"/>
      <c r="JL1066" s="67"/>
      <c r="JM1066" s="67"/>
      <c r="JN1066" s="67"/>
      <c r="JO1066" s="67"/>
      <c r="JP1066" s="67"/>
      <c r="JQ1066" s="67"/>
      <c r="JR1066" s="67"/>
      <c r="JS1066" s="67"/>
      <c r="JT1066" s="67"/>
      <c r="JU1066" s="67"/>
      <c r="JV1066" s="67"/>
      <c r="JW1066" s="67"/>
      <c r="JX1066" s="67"/>
      <c r="JY1066" s="67"/>
      <c r="JZ1066" s="67"/>
      <c r="KA1066" s="67"/>
      <c r="KB1066" s="67"/>
      <c r="KC1066" s="67"/>
      <c r="KD1066" s="67"/>
      <c r="KE1066" s="67"/>
      <c r="KF1066" s="67"/>
      <c r="KG1066" s="67"/>
      <c r="KH1066" s="67"/>
      <c r="KI1066" s="67"/>
      <c r="KJ1066" s="67"/>
      <c r="KK1066" s="67"/>
      <c r="KL1066" s="67"/>
      <c r="KM1066" s="67"/>
      <c r="KN1066" s="67"/>
      <c r="KO1066" s="67"/>
      <c r="KP1066" s="67"/>
      <c r="KQ1066" s="67"/>
      <c r="KR1066" s="67"/>
      <c r="KS1066" s="67"/>
      <c r="KT1066" s="67"/>
      <c r="KU1066" s="67"/>
      <c r="KV1066" s="67"/>
      <c r="KW1066" s="67"/>
      <c r="KX1066" s="67"/>
      <c r="KY1066" s="67"/>
      <c r="KZ1066" s="67"/>
      <c r="LA1066" s="67"/>
      <c r="LB1066" s="67"/>
      <c r="LC1066" s="67"/>
      <c r="LD1066" s="67"/>
      <c r="LE1066" s="67"/>
      <c r="LF1066" s="67"/>
      <c r="LG1066" s="67"/>
      <c r="LH1066" s="67"/>
      <c r="LI1066" s="67"/>
      <c r="LJ1066" s="67"/>
      <c r="LK1066" s="67"/>
      <c r="LL1066" s="67"/>
      <c r="LM1066" s="67"/>
      <c r="LN1066" s="67"/>
      <c r="LO1066" s="67"/>
      <c r="LP1066" s="67"/>
      <c r="LQ1066" s="67"/>
      <c r="LR1066" s="67"/>
      <c r="LS1066" s="67"/>
      <c r="LT1066" s="67"/>
      <c r="LU1066" s="67"/>
      <c r="LV1066" s="67"/>
      <c r="LW1066" s="67"/>
      <c r="LX1066" s="67"/>
      <c r="LY1066" s="67"/>
      <c r="LZ1066" s="67"/>
      <c r="MA1066" s="67"/>
      <c r="MB1066" s="67"/>
      <c r="MC1066" s="67"/>
      <c r="MD1066" s="67"/>
      <c r="ME1066" s="67"/>
      <c r="MF1066" s="67"/>
      <c r="MG1066" s="67"/>
      <c r="MH1066" s="67"/>
      <c r="MI1066" s="67"/>
      <c r="MJ1066" s="67"/>
      <c r="MK1066" s="67"/>
      <c r="ML1066" s="67"/>
      <c r="MM1066" s="67"/>
      <c r="MN1066" s="67"/>
      <c r="MO1066" s="67"/>
      <c r="MP1066" s="67"/>
      <c r="MQ1066" s="67"/>
      <c r="MR1066" s="67"/>
      <c r="MS1066" s="67"/>
      <c r="MT1066" s="67"/>
      <c r="MU1066" s="67"/>
      <c r="MV1066" s="67"/>
      <c r="MW1066" s="67"/>
      <c r="MX1066" s="67"/>
      <c r="MY1066" s="67"/>
      <c r="MZ1066" s="67"/>
      <c r="NA1066" s="67"/>
      <c r="NB1066" s="67"/>
      <c r="NC1066" s="67"/>
      <c r="ND1066" s="67"/>
      <c r="NE1066" s="67"/>
      <c r="NF1066" s="67"/>
      <c r="NG1066" s="67"/>
      <c r="NH1066" s="67"/>
      <c r="NI1066" s="67"/>
      <c r="NJ1066" s="67"/>
      <c r="NK1066" s="67"/>
      <c r="NL1066" s="67"/>
      <c r="NM1066" s="67"/>
      <c r="NN1066" s="67"/>
      <c r="NO1066" s="67"/>
      <c r="NP1066" s="67"/>
      <c r="NQ1066" s="67"/>
      <c r="NR1066" s="67"/>
      <c r="NS1066" s="67"/>
      <c r="NT1066" s="67"/>
      <c r="NU1066" s="67"/>
      <c r="NV1066" s="67"/>
      <c r="NW1066" s="67"/>
      <c r="NX1066" s="67"/>
      <c r="NY1066" s="67"/>
      <c r="NZ1066" s="67"/>
      <c r="OA1066" s="67"/>
      <c r="OB1066" s="67"/>
      <c r="OC1066" s="67"/>
      <c r="OD1066" s="67"/>
      <c r="OE1066" s="67"/>
      <c r="OF1066" s="67"/>
      <c r="OG1066" s="67"/>
      <c r="OH1066" s="67"/>
      <c r="OI1066" s="67"/>
      <c r="OJ1066" s="67"/>
      <c r="OK1066" s="67"/>
      <c r="OL1066" s="67"/>
      <c r="OM1066" s="67"/>
      <c r="ON1066" s="67"/>
      <c r="OO1066" s="67"/>
      <c r="OP1066" s="67"/>
      <c r="OQ1066" s="67"/>
      <c r="OR1066" s="67"/>
      <c r="OS1066" s="67"/>
      <c r="OT1066" s="67"/>
      <c r="OU1066" s="67"/>
      <c r="OV1066" s="67"/>
      <c r="OW1066" s="67"/>
      <c r="OX1066" s="67"/>
      <c r="OY1066" s="67"/>
      <c r="OZ1066" s="67"/>
      <c r="PA1066" s="67"/>
      <c r="PB1066" s="67"/>
      <c r="PC1066" s="67"/>
      <c r="PD1066" s="67"/>
      <c r="PE1066" s="67"/>
      <c r="PF1066" s="67"/>
      <c r="PG1066" s="67"/>
      <c r="PH1066" s="67"/>
      <c r="PI1066" s="67"/>
      <c r="PJ1066" s="67"/>
      <c r="PK1066" s="67"/>
      <c r="PL1066" s="67"/>
      <c r="PM1066" s="67"/>
      <c r="PN1066" s="67"/>
      <c r="PO1066" s="67"/>
      <c r="PP1066" s="67"/>
      <c r="PQ1066" s="67"/>
      <c r="PR1066" s="67"/>
      <c r="PS1066" s="67"/>
      <c r="PT1066" s="67"/>
      <c r="PU1066" s="67"/>
      <c r="PV1066" s="67"/>
      <c r="PW1066" s="67"/>
      <c r="PX1066" s="67"/>
      <c r="PY1066" s="67"/>
      <c r="PZ1066" s="67"/>
      <c r="QA1066" s="67"/>
      <c r="QB1066" s="67"/>
      <c r="QC1066" s="67"/>
      <c r="QD1066" s="67"/>
      <c r="QE1066" s="67"/>
      <c r="QF1066" s="67"/>
      <c r="QG1066" s="67"/>
      <c r="QH1066" s="67"/>
      <c r="QI1066" s="67"/>
      <c r="QJ1066" s="67"/>
      <c r="QK1066" s="67"/>
      <c r="QL1066" s="67"/>
      <c r="QM1066" s="67"/>
      <c r="QN1066" s="67"/>
    </row>
    <row r="1067" spans="1:456" s="1" customFormat="1" ht="19.5" customHeight="1" x14ac:dyDescent="0.3">
      <c r="A1067" s="118" t="s">
        <v>52</v>
      </c>
      <c r="B1067" s="31">
        <v>16</v>
      </c>
      <c r="C1067" s="31">
        <v>5</v>
      </c>
      <c r="D1067" s="31">
        <v>1</v>
      </c>
      <c r="E1067" s="31">
        <v>2</v>
      </c>
      <c r="F1067" s="99"/>
      <c r="G1067" s="99"/>
      <c r="H1067" s="14">
        <f t="shared" ref="H1067:H1098" si="64">B1067+C1067+D1067+E1067</f>
        <v>24</v>
      </c>
      <c r="I1067" s="118">
        <v>6</v>
      </c>
      <c r="J1067" s="22">
        <f t="shared" si="63"/>
        <v>0.44444444444444442</v>
      </c>
      <c r="K1067" s="20" t="s">
        <v>182</v>
      </c>
      <c r="L1067" s="15" t="s">
        <v>780</v>
      </c>
      <c r="M1067" s="15" t="s">
        <v>229</v>
      </c>
      <c r="N1067" s="15" t="s">
        <v>781</v>
      </c>
      <c r="O1067" s="17" t="s">
        <v>752</v>
      </c>
      <c r="P1067" s="20">
        <v>6</v>
      </c>
      <c r="Q1067" s="21" t="s">
        <v>253</v>
      </c>
      <c r="R1067" s="17" t="s">
        <v>753</v>
      </c>
      <c r="S1067" s="17" t="s">
        <v>754</v>
      </c>
      <c r="T1067" s="17" t="s">
        <v>235</v>
      </c>
      <c r="U1067" s="26"/>
    </row>
    <row r="1068" spans="1:456" s="1" customFormat="1" ht="19.5" customHeight="1" x14ac:dyDescent="0.3">
      <c r="A1068" s="45" t="s">
        <v>52</v>
      </c>
      <c r="B1068" s="31">
        <v>22</v>
      </c>
      <c r="C1068" s="31">
        <v>0</v>
      </c>
      <c r="D1068" s="31">
        <v>2</v>
      </c>
      <c r="E1068" s="31">
        <v>0</v>
      </c>
      <c r="F1068" s="99"/>
      <c r="G1068" s="99"/>
      <c r="H1068" s="14">
        <f t="shared" si="64"/>
        <v>24</v>
      </c>
      <c r="I1068" s="45">
        <v>2</v>
      </c>
      <c r="J1068" s="22">
        <f t="shared" si="63"/>
        <v>0.44444444444444442</v>
      </c>
      <c r="K1068" s="20" t="s">
        <v>181</v>
      </c>
      <c r="L1068" s="15" t="s">
        <v>2207</v>
      </c>
      <c r="M1068" s="15" t="s">
        <v>1004</v>
      </c>
      <c r="N1068" s="15" t="s">
        <v>198</v>
      </c>
      <c r="O1068" s="17" t="s">
        <v>2206</v>
      </c>
      <c r="P1068" s="20">
        <v>6</v>
      </c>
      <c r="Q1068" s="21" t="s">
        <v>241</v>
      </c>
      <c r="R1068" s="17" t="s">
        <v>870</v>
      </c>
      <c r="S1068" s="17" t="s">
        <v>998</v>
      </c>
      <c r="T1068" s="17" t="s">
        <v>252</v>
      </c>
      <c r="U1068" s="57"/>
    </row>
    <row r="1069" spans="1:456" s="1" customFormat="1" ht="19.5" customHeight="1" x14ac:dyDescent="0.3">
      <c r="A1069" s="45" t="s">
        <v>54</v>
      </c>
      <c r="B1069" s="31">
        <v>14</v>
      </c>
      <c r="C1069" s="31">
        <v>0</v>
      </c>
      <c r="D1069" s="31">
        <v>3</v>
      </c>
      <c r="E1069" s="31">
        <v>7</v>
      </c>
      <c r="F1069" s="99"/>
      <c r="G1069" s="99"/>
      <c r="H1069" s="14">
        <f t="shared" si="64"/>
        <v>24</v>
      </c>
      <c r="I1069" s="45">
        <v>5</v>
      </c>
      <c r="J1069" s="22">
        <f t="shared" si="63"/>
        <v>0.44444444444444442</v>
      </c>
      <c r="K1069" s="20" t="s">
        <v>182</v>
      </c>
      <c r="L1069" s="15" t="s">
        <v>979</v>
      </c>
      <c r="M1069" s="15" t="s">
        <v>980</v>
      </c>
      <c r="N1069" s="15" t="s">
        <v>302</v>
      </c>
      <c r="O1069" s="17" t="s">
        <v>966</v>
      </c>
      <c r="P1069" s="20">
        <v>6</v>
      </c>
      <c r="Q1069" s="21" t="s">
        <v>224</v>
      </c>
      <c r="R1069" s="17" t="s">
        <v>973</v>
      </c>
      <c r="S1069" s="17" t="s">
        <v>317</v>
      </c>
      <c r="T1069" s="17" t="s">
        <v>249</v>
      </c>
      <c r="U1069" s="26"/>
    </row>
    <row r="1070" spans="1:456" s="1" customFormat="1" ht="19.5" customHeight="1" x14ac:dyDescent="0.3">
      <c r="A1070" s="45" t="s">
        <v>54</v>
      </c>
      <c r="B1070" s="31">
        <v>20</v>
      </c>
      <c r="C1070" s="31">
        <v>0</v>
      </c>
      <c r="D1070" s="31">
        <v>2</v>
      </c>
      <c r="E1070" s="31">
        <v>2</v>
      </c>
      <c r="F1070" s="99"/>
      <c r="G1070" s="99"/>
      <c r="H1070" s="14">
        <f t="shared" si="64"/>
        <v>24</v>
      </c>
      <c r="I1070" s="45">
        <v>6</v>
      </c>
      <c r="J1070" s="22">
        <f t="shared" si="63"/>
        <v>0.44444444444444442</v>
      </c>
      <c r="K1070" s="20" t="s">
        <v>182</v>
      </c>
      <c r="L1070" s="15" t="s">
        <v>2306</v>
      </c>
      <c r="M1070" s="15" t="s">
        <v>293</v>
      </c>
      <c r="N1070" s="15" t="s">
        <v>280</v>
      </c>
      <c r="O1070" s="17" t="s">
        <v>2222</v>
      </c>
      <c r="P1070" s="20">
        <v>6</v>
      </c>
      <c r="Q1070" s="21" t="s">
        <v>224</v>
      </c>
      <c r="R1070" s="17" t="s">
        <v>2295</v>
      </c>
      <c r="S1070" s="17" t="s">
        <v>317</v>
      </c>
      <c r="T1070" s="17" t="s">
        <v>406</v>
      </c>
      <c r="U1070" s="26"/>
    </row>
    <row r="1071" spans="1:456" s="1" customFormat="1" ht="19.5" customHeight="1" x14ac:dyDescent="0.3">
      <c r="A1071" s="45" t="s">
        <v>56</v>
      </c>
      <c r="B1071" s="31">
        <v>24</v>
      </c>
      <c r="C1071" s="31">
        <v>0</v>
      </c>
      <c r="D1071" s="31">
        <v>0</v>
      </c>
      <c r="E1071" s="31">
        <v>0</v>
      </c>
      <c r="F1071" s="99"/>
      <c r="G1071" s="99"/>
      <c r="H1071" s="14">
        <f t="shared" si="64"/>
        <v>24</v>
      </c>
      <c r="I1071" s="45">
        <v>8</v>
      </c>
      <c r="J1071" s="22">
        <f t="shared" si="63"/>
        <v>0.44444444444444442</v>
      </c>
      <c r="K1071" s="20" t="s">
        <v>182</v>
      </c>
      <c r="L1071" s="15" t="s">
        <v>1268</v>
      </c>
      <c r="M1071" s="15" t="s">
        <v>362</v>
      </c>
      <c r="N1071" s="15" t="s">
        <v>204</v>
      </c>
      <c r="O1071" s="17" t="s">
        <v>1231</v>
      </c>
      <c r="P1071" s="20">
        <v>6</v>
      </c>
      <c r="Q1071" s="21" t="s">
        <v>223</v>
      </c>
      <c r="R1071" s="17" t="s">
        <v>1245</v>
      </c>
      <c r="S1071" s="17" t="s">
        <v>317</v>
      </c>
      <c r="T1071" s="17" t="s">
        <v>299</v>
      </c>
      <c r="U1071" s="26"/>
    </row>
    <row r="1072" spans="1:456" s="1" customFormat="1" ht="19.5" customHeight="1" x14ac:dyDescent="0.3">
      <c r="A1072" s="45" t="s">
        <v>68</v>
      </c>
      <c r="B1072" s="31">
        <v>21</v>
      </c>
      <c r="C1072" s="31">
        <v>2</v>
      </c>
      <c r="D1072" s="31">
        <v>1</v>
      </c>
      <c r="E1072" s="31">
        <v>0</v>
      </c>
      <c r="F1072" s="99"/>
      <c r="G1072" s="99"/>
      <c r="H1072" s="14">
        <f t="shared" si="64"/>
        <v>24</v>
      </c>
      <c r="I1072" s="45">
        <v>6</v>
      </c>
      <c r="J1072" s="22">
        <f t="shared" si="63"/>
        <v>0.44444444444444442</v>
      </c>
      <c r="K1072" s="118" t="s">
        <v>182</v>
      </c>
      <c r="L1072" s="15" t="s">
        <v>2122</v>
      </c>
      <c r="M1072" s="15" t="s">
        <v>412</v>
      </c>
      <c r="N1072" s="15" t="s">
        <v>264</v>
      </c>
      <c r="O1072" s="17" t="s">
        <v>2095</v>
      </c>
      <c r="P1072" s="20">
        <v>6</v>
      </c>
      <c r="Q1072" s="21" t="s">
        <v>382</v>
      </c>
      <c r="R1072" s="17" t="s">
        <v>2579</v>
      </c>
      <c r="S1072" s="17" t="s">
        <v>214</v>
      </c>
      <c r="T1072" s="17" t="s">
        <v>387</v>
      </c>
      <c r="U1072" s="26"/>
    </row>
    <row r="1073" spans="1:21" s="1" customFormat="1" ht="19.5" customHeight="1" x14ac:dyDescent="0.3">
      <c r="A1073" s="45" t="s">
        <v>54</v>
      </c>
      <c r="B1073" s="31">
        <v>18</v>
      </c>
      <c r="C1073" s="31">
        <v>1</v>
      </c>
      <c r="D1073" s="31">
        <v>2</v>
      </c>
      <c r="E1073" s="31">
        <v>3</v>
      </c>
      <c r="F1073" s="99"/>
      <c r="G1073" s="99"/>
      <c r="H1073" s="14">
        <f t="shared" si="64"/>
        <v>24</v>
      </c>
      <c r="I1073" s="45">
        <v>2</v>
      </c>
      <c r="J1073" s="22">
        <f t="shared" si="63"/>
        <v>0.44444444444444442</v>
      </c>
      <c r="K1073" s="20" t="s">
        <v>181</v>
      </c>
      <c r="L1073" s="15" t="s">
        <v>1867</v>
      </c>
      <c r="M1073" s="15" t="s">
        <v>214</v>
      </c>
      <c r="N1073" s="15" t="s">
        <v>235</v>
      </c>
      <c r="O1073" s="17" t="s">
        <v>2206</v>
      </c>
      <c r="P1073" s="20">
        <v>6</v>
      </c>
      <c r="Q1073" s="21" t="s">
        <v>224</v>
      </c>
      <c r="R1073" s="17" t="s">
        <v>870</v>
      </c>
      <c r="S1073" s="17" t="s">
        <v>998</v>
      </c>
      <c r="T1073" s="17" t="s">
        <v>252</v>
      </c>
      <c r="U1073" s="57"/>
    </row>
    <row r="1074" spans="1:21" s="1" customFormat="1" ht="19.5" customHeight="1" x14ac:dyDescent="0.3">
      <c r="A1074" s="45" t="s">
        <v>53</v>
      </c>
      <c r="B1074" s="31">
        <v>19</v>
      </c>
      <c r="C1074" s="31">
        <v>0</v>
      </c>
      <c r="D1074" s="31">
        <v>0</v>
      </c>
      <c r="E1074" s="31">
        <v>5</v>
      </c>
      <c r="F1074" s="99"/>
      <c r="G1074" s="99"/>
      <c r="H1074" s="14">
        <f t="shared" si="64"/>
        <v>24</v>
      </c>
      <c r="I1074" s="45">
        <v>2</v>
      </c>
      <c r="J1074" s="22">
        <f t="shared" si="63"/>
        <v>0.44444444444444442</v>
      </c>
      <c r="K1074" s="20" t="s">
        <v>181</v>
      </c>
      <c r="L1074" s="15" t="s">
        <v>1676</v>
      </c>
      <c r="M1074" s="15" t="s">
        <v>370</v>
      </c>
      <c r="N1074" s="15" t="s">
        <v>445</v>
      </c>
      <c r="O1074" s="17" t="s">
        <v>1675</v>
      </c>
      <c r="P1074" s="20">
        <v>6</v>
      </c>
      <c r="Q1074" s="21" t="s">
        <v>240</v>
      </c>
      <c r="R1074" s="17" t="s">
        <v>1668</v>
      </c>
      <c r="S1074" s="17" t="s">
        <v>515</v>
      </c>
      <c r="T1074" s="17" t="s">
        <v>201</v>
      </c>
      <c r="U1074" s="26"/>
    </row>
    <row r="1075" spans="1:21" s="1" customFormat="1" ht="19.5" customHeight="1" x14ac:dyDescent="0.3">
      <c r="A1075" s="45" t="s">
        <v>58</v>
      </c>
      <c r="B1075" s="31">
        <v>19</v>
      </c>
      <c r="C1075" s="31">
        <v>0</v>
      </c>
      <c r="D1075" s="31">
        <v>1</v>
      </c>
      <c r="E1075" s="31">
        <v>4</v>
      </c>
      <c r="F1075" s="99"/>
      <c r="G1075" s="99"/>
      <c r="H1075" s="14">
        <f t="shared" si="64"/>
        <v>24</v>
      </c>
      <c r="I1075" s="45">
        <v>6</v>
      </c>
      <c r="J1075" s="22">
        <f t="shared" si="63"/>
        <v>0.44444444444444442</v>
      </c>
      <c r="K1075" s="20" t="s">
        <v>182</v>
      </c>
      <c r="L1075" s="15" t="s">
        <v>2307</v>
      </c>
      <c r="M1075" s="15" t="s">
        <v>2308</v>
      </c>
      <c r="N1075" s="15" t="s">
        <v>2309</v>
      </c>
      <c r="O1075" s="17" t="s">
        <v>2222</v>
      </c>
      <c r="P1075" s="20">
        <v>6</v>
      </c>
      <c r="Q1075" s="21" t="s">
        <v>241</v>
      </c>
      <c r="R1075" s="17" t="s">
        <v>2295</v>
      </c>
      <c r="S1075" s="17" t="s">
        <v>317</v>
      </c>
      <c r="T1075" s="17" t="s">
        <v>406</v>
      </c>
      <c r="U1075" s="26"/>
    </row>
    <row r="1076" spans="1:21" s="1" customFormat="1" ht="19.5" customHeight="1" x14ac:dyDescent="0.3">
      <c r="A1076" s="45" t="s">
        <v>52</v>
      </c>
      <c r="B1076" s="31">
        <v>19</v>
      </c>
      <c r="C1076" s="31">
        <v>0</v>
      </c>
      <c r="D1076" s="31">
        <v>2</v>
      </c>
      <c r="E1076" s="31">
        <v>3</v>
      </c>
      <c r="F1076" s="99"/>
      <c r="G1076" s="99"/>
      <c r="H1076" s="14">
        <f t="shared" si="64"/>
        <v>24</v>
      </c>
      <c r="I1076" s="45">
        <v>3</v>
      </c>
      <c r="J1076" s="22">
        <f t="shared" si="63"/>
        <v>0.44444444444444442</v>
      </c>
      <c r="K1076" s="20" t="s">
        <v>181</v>
      </c>
      <c r="L1076" s="15" t="s">
        <v>2016</v>
      </c>
      <c r="M1076" s="15" t="s">
        <v>640</v>
      </c>
      <c r="N1076" s="15" t="s">
        <v>192</v>
      </c>
      <c r="O1076" s="17" t="s">
        <v>1975</v>
      </c>
      <c r="P1076" s="20">
        <v>6</v>
      </c>
      <c r="Q1076" s="21" t="s">
        <v>1700</v>
      </c>
      <c r="R1076" s="17" t="s">
        <v>2014</v>
      </c>
      <c r="S1076" s="17" t="s">
        <v>317</v>
      </c>
      <c r="T1076" s="17" t="s">
        <v>210</v>
      </c>
      <c r="U1076" s="26"/>
    </row>
    <row r="1077" spans="1:21" s="1" customFormat="1" ht="19.5" customHeight="1" x14ac:dyDescent="0.3">
      <c r="A1077" s="45" t="s">
        <v>62</v>
      </c>
      <c r="B1077" s="31">
        <v>14</v>
      </c>
      <c r="C1077" s="31">
        <v>5</v>
      </c>
      <c r="D1077" s="31">
        <v>1</v>
      </c>
      <c r="E1077" s="31">
        <v>4</v>
      </c>
      <c r="F1077" s="99"/>
      <c r="G1077" s="99"/>
      <c r="H1077" s="14">
        <f t="shared" si="64"/>
        <v>24</v>
      </c>
      <c r="I1077" s="45">
        <v>3</v>
      </c>
      <c r="J1077" s="22">
        <f t="shared" si="63"/>
        <v>0.44444444444444442</v>
      </c>
      <c r="K1077" s="20" t="s">
        <v>181</v>
      </c>
      <c r="L1077" s="15" t="s">
        <v>1391</v>
      </c>
      <c r="M1077" s="15" t="s">
        <v>237</v>
      </c>
      <c r="N1077" s="15" t="s">
        <v>267</v>
      </c>
      <c r="O1077" s="17" t="s">
        <v>1362</v>
      </c>
      <c r="P1077" s="20">
        <v>6</v>
      </c>
      <c r="Q1077" s="21" t="s">
        <v>240</v>
      </c>
      <c r="R1077" s="17" t="s">
        <v>1389</v>
      </c>
      <c r="S1077" s="17" t="s">
        <v>243</v>
      </c>
      <c r="T1077" s="17" t="s">
        <v>299</v>
      </c>
      <c r="U1077" s="26"/>
    </row>
    <row r="1078" spans="1:21" s="1" customFormat="1" ht="19.5" customHeight="1" x14ac:dyDescent="0.3">
      <c r="A1078" s="45" t="s">
        <v>57</v>
      </c>
      <c r="B1078" s="31">
        <v>19</v>
      </c>
      <c r="C1078" s="31">
        <v>1</v>
      </c>
      <c r="D1078" s="31">
        <v>3</v>
      </c>
      <c r="E1078" s="31">
        <v>1</v>
      </c>
      <c r="F1078" s="99"/>
      <c r="G1078" s="99"/>
      <c r="H1078" s="14">
        <f t="shared" si="64"/>
        <v>24</v>
      </c>
      <c r="I1078" s="45">
        <v>5</v>
      </c>
      <c r="J1078" s="22">
        <f t="shared" si="63"/>
        <v>0.44444444444444442</v>
      </c>
      <c r="K1078" s="20" t="s">
        <v>182</v>
      </c>
      <c r="L1078" s="15" t="s">
        <v>2154</v>
      </c>
      <c r="M1078" s="15" t="s">
        <v>515</v>
      </c>
      <c r="N1078" s="15" t="s">
        <v>201</v>
      </c>
      <c r="O1078" s="17" t="s">
        <v>2141</v>
      </c>
      <c r="P1078" s="20">
        <v>6</v>
      </c>
      <c r="Q1078" s="21" t="s">
        <v>223</v>
      </c>
      <c r="R1078" s="17" t="s">
        <v>2142</v>
      </c>
      <c r="S1078" s="17" t="s">
        <v>521</v>
      </c>
      <c r="T1078" s="17" t="s">
        <v>1265</v>
      </c>
      <c r="U1078" s="26"/>
    </row>
    <row r="1079" spans="1:21" s="1" customFormat="1" ht="19.5" customHeight="1" x14ac:dyDescent="0.3">
      <c r="A1079" s="45" t="s">
        <v>55</v>
      </c>
      <c r="B1079" s="31">
        <v>21</v>
      </c>
      <c r="C1079" s="31">
        <v>0</v>
      </c>
      <c r="D1079" s="31">
        <v>2</v>
      </c>
      <c r="E1079" s="31">
        <v>1</v>
      </c>
      <c r="F1079" s="99"/>
      <c r="G1079" s="99"/>
      <c r="H1079" s="14">
        <f t="shared" si="64"/>
        <v>24</v>
      </c>
      <c r="I1079" s="45">
        <v>9</v>
      </c>
      <c r="J1079" s="22">
        <f t="shared" si="63"/>
        <v>0.44444444444444442</v>
      </c>
      <c r="K1079" s="20" t="s">
        <v>182</v>
      </c>
      <c r="L1079" s="15" t="s">
        <v>1449</v>
      </c>
      <c r="M1079" s="15" t="s">
        <v>977</v>
      </c>
      <c r="N1079" s="15" t="s">
        <v>1450</v>
      </c>
      <c r="O1079" s="17" t="s">
        <v>2670</v>
      </c>
      <c r="P1079" s="20">
        <v>6</v>
      </c>
      <c r="Q1079" s="21" t="s">
        <v>224</v>
      </c>
      <c r="R1079" s="17" t="s">
        <v>1439</v>
      </c>
      <c r="S1079" s="17" t="s">
        <v>968</v>
      </c>
      <c r="T1079" s="17" t="s">
        <v>1047</v>
      </c>
      <c r="U1079" s="26"/>
    </row>
    <row r="1080" spans="1:21" s="1" customFormat="1" ht="19.5" customHeight="1" x14ac:dyDescent="0.3">
      <c r="A1080" s="45" t="s">
        <v>54</v>
      </c>
      <c r="B1080" s="31">
        <v>20</v>
      </c>
      <c r="C1080" s="31">
        <v>0</v>
      </c>
      <c r="D1080" s="31">
        <v>3</v>
      </c>
      <c r="E1080" s="31">
        <v>1</v>
      </c>
      <c r="F1080" s="99"/>
      <c r="G1080" s="99"/>
      <c r="H1080" s="14">
        <f t="shared" si="64"/>
        <v>24</v>
      </c>
      <c r="I1080" s="45">
        <v>4</v>
      </c>
      <c r="J1080" s="22">
        <f t="shared" si="63"/>
        <v>0.44444444444444442</v>
      </c>
      <c r="K1080" s="20" t="s">
        <v>182</v>
      </c>
      <c r="L1080" s="15" t="s">
        <v>908</v>
      </c>
      <c r="M1080" s="15" t="s">
        <v>373</v>
      </c>
      <c r="N1080" s="15" t="s">
        <v>393</v>
      </c>
      <c r="O1080" s="17" t="s">
        <v>896</v>
      </c>
      <c r="P1080" s="20">
        <v>6</v>
      </c>
      <c r="Q1080" s="21" t="s">
        <v>223</v>
      </c>
      <c r="R1080" s="17" t="s">
        <v>903</v>
      </c>
      <c r="S1080" s="17" t="s">
        <v>441</v>
      </c>
      <c r="T1080" s="17" t="s">
        <v>904</v>
      </c>
      <c r="U1080" s="26"/>
    </row>
    <row r="1081" spans="1:21" s="1" customFormat="1" ht="19.5" customHeight="1" x14ac:dyDescent="0.3">
      <c r="A1081" s="45" t="s">
        <v>57</v>
      </c>
      <c r="B1081" s="31">
        <v>19</v>
      </c>
      <c r="C1081" s="31">
        <v>0</v>
      </c>
      <c r="D1081" s="31">
        <v>0</v>
      </c>
      <c r="E1081" s="31">
        <v>5</v>
      </c>
      <c r="F1081" s="99"/>
      <c r="G1081" s="99"/>
      <c r="H1081" s="14">
        <f t="shared" si="64"/>
        <v>24</v>
      </c>
      <c r="I1081" s="45">
        <v>5</v>
      </c>
      <c r="J1081" s="22">
        <f t="shared" si="63"/>
        <v>0.44444444444444442</v>
      </c>
      <c r="K1081" s="20" t="s">
        <v>181</v>
      </c>
      <c r="L1081" s="15" t="s">
        <v>1172</v>
      </c>
      <c r="M1081" s="15" t="s">
        <v>1127</v>
      </c>
      <c r="N1081" s="15" t="s">
        <v>562</v>
      </c>
      <c r="O1081" s="17" t="s">
        <v>1122</v>
      </c>
      <c r="P1081" s="20">
        <v>6</v>
      </c>
      <c r="Q1081" s="21" t="s">
        <v>253</v>
      </c>
      <c r="R1081" s="17" t="s">
        <v>1163</v>
      </c>
      <c r="S1081" s="17" t="s">
        <v>1164</v>
      </c>
      <c r="T1081" s="17" t="s">
        <v>210</v>
      </c>
      <c r="U1081" s="26"/>
    </row>
    <row r="1082" spans="1:21" s="1" customFormat="1" ht="19.5" customHeight="1" x14ac:dyDescent="0.3">
      <c r="A1082" s="45" t="s">
        <v>52</v>
      </c>
      <c r="B1082" s="31">
        <v>22</v>
      </c>
      <c r="C1082" s="31">
        <v>0</v>
      </c>
      <c r="D1082" s="31">
        <v>2</v>
      </c>
      <c r="E1082" s="31">
        <v>0</v>
      </c>
      <c r="F1082" s="99"/>
      <c r="G1082" s="99"/>
      <c r="H1082" s="14">
        <f t="shared" si="64"/>
        <v>24</v>
      </c>
      <c r="I1082" s="45">
        <v>1</v>
      </c>
      <c r="J1082" s="22">
        <f t="shared" si="63"/>
        <v>0.44444444444444442</v>
      </c>
      <c r="K1082" s="29" t="s">
        <v>181</v>
      </c>
      <c r="L1082" s="15" t="s">
        <v>1693</v>
      </c>
      <c r="M1082" s="15" t="s">
        <v>521</v>
      </c>
      <c r="N1082" s="15" t="s">
        <v>336</v>
      </c>
      <c r="O1082" s="17" t="s">
        <v>2486</v>
      </c>
      <c r="P1082" s="20">
        <v>6</v>
      </c>
      <c r="Q1082" s="21" t="s">
        <v>253</v>
      </c>
      <c r="R1082" s="17" t="s">
        <v>2487</v>
      </c>
      <c r="S1082" s="17" t="s">
        <v>998</v>
      </c>
      <c r="T1082" s="17" t="s">
        <v>269</v>
      </c>
      <c r="U1082" s="26"/>
    </row>
    <row r="1083" spans="1:21" s="1" customFormat="1" ht="19.5" customHeight="1" x14ac:dyDescent="0.3">
      <c r="A1083" s="45" t="s">
        <v>55</v>
      </c>
      <c r="B1083" s="31">
        <v>19</v>
      </c>
      <c r="C1083" s="31">
        <v>2</v>
      </c>
      <c r="D1083" s="31">
        <v>0</v>
      </c>
      <c r="E1083" s="31">
        <v>3</v>
      </c>
      <c r="F1083" s="99"/>
      <c r="G1083" s="99"/>
      <c r="H1083" s="14">
        <f t="shared" si="64"/>
        <v>24</v>
      </c>
      <c r="I1083" s="45">
        <v>3</v>
      </c>
      <c r="J1083" s="22">
        <f t="shared" si="63"/>
        <v>0.44444444444444442</v>
      </c>
      <c r="K1083" s="20" t="s">
        <v>181</v>
      </c>
      <c r="L1083" s="15" t="s">
        <v>1392</v>
      </c>
      <c r="M1083" s="15" t="s">
        <v>381</v>
      </c>
      <c r="N1083" s="15" t="s">
        <v>192</v>
      </c>
      <c r="O1083" s="17" t="s">
        <v>1362</v>
      </c>
      <c r="P1083" s="20">
        <v>6</v>
      </c>
      <c r="Q1083" s="21" t="s">
        <v>253</v>
      </c>
      <c r="R1083" s="17" t="s">
        <v>1389</v>
      </c>
      <c r="S1083" s="17" t="s">
        <v>243</v>
      </c>
      <c r="T1083" s="17" t="s">
        <v>299</v>
      </c>
      <c r="U1083" s="26"/>
    </row>
    <row r="1084" spans="1:21" s="1" customFormat="1" ht="19.5" customHeight="1" x14ac:dyDescent="0.3">
      <c r="A1084" s="45" t="s">
        <v>61</v>
      </c>
      <c r="B1084" s="31">
        <v>18</v>
      </c>
      <c r="C1084" s="31">
        <v>0</v>
      </c>
      <c r="D1084" s="31">
        <v>0</v>
      </c>
      <c r="E1084" s="31">
        <v>6</v>
      </c>
      <c r="F1084" s="99"/>
      <c r="G1084" s="99"/>
      <c r="H1084" s="14">
        <f t="shared" si="64"/>
        <v>24</v>
      </c>
      <c r="I1084" s="45">
        <v>8</v>
      </c>
      <c r="J1084" s="22">
        <f t="shared" si="63"/>
        <v>0.44444444444444442</v>
      </c>
      <c r="K1084" s="20" t="s">
        <v>182</v>
      </c>
      <c r="L1084" s="15" t="s">
        <v>1269</v>
      </c>
      <c r="M1084" s="15" t="s">
        <v>322</v>
      </c>
      <c r="N1084" s="15" t="s">
        <v>750</v>
      </c>
      <c r="O1084" s="17" t="s">
        <v>1231</v>
      </c>
      <c r="P1084" s="20">
        <v>6</v>
      </c>
      <c r="Q1084" s="21" t="s">
        <v>223</v>
      </c>
      <c r="R1084" s="17" t="s">
        <v>1245</v>
      </c>
      <c r="S1084" s="17" t="s">
        <v>317</v>
      </c>
      <c r="T1084" s="17" t="s">
        <v>299</v>
      </c>
      <c r="U1084" s="26"/>
    </row>
    <row r="1085" spans="1:21" s="1" customFormat="1" ht="19.5" customHeight="1" x14ac:dyDescent="0.3">
      <c r="A1085" s="45" t="s">
        <v>54</v>
      </c>
      <c r="B1085" s="31">
        <v>19</v>
      </c>
      <c r="C1085" s="31">
        <v>5</v>
      </c>
      <c r="D1085" s="31">
        <v>0</v>
      </c>
      <c r="E1085" s="31">
        <v>0</v>
      </c>
      <c r="F1085" s="99"/>
      <c r="G1085" s="99"/>
      <c r="H1085" s="14">
        <f t="shared" si="64"/>
        <v>24</v>
      </c>
      <c r="I1085" s="45">
        <v>8</v>
      </c>
      <c r="J1085" s="22">
        <f t="shared" si="63"/>
        <v>0.44444444444444442</v>
      </c>
      <c r="K1085" s="20" t="s">
        <v>181</v>
      </c>
      <c r="L1085" s="15" t="s">
        <v>390</v>
      </c>
      <c r="M1085" s="15" t="s">
        <v>351</v>
      </c>
      <c r="N1085" s="15" t="s">
        <v>320</v>
      </c>
      <c r="O1085" s="17" t="s">
        <v>279</v>
      </c>
      <c r="P1085" s="20">
        <v>6</v>
      </c>
      <c r="Q1085" s="21" t="s">
        <v>253</v>
      </c>
      <c r="R1085" s="17" t="s">
        <v>458</v>
      </c>
      <c r="S1085" s="17" t="s">
        <v>317</v>
      </c>
      <c r="T1085" s="17" t="s">
        <v>459</v>
      </c>
      <c r="U1085" s="26"/>
    </row>
    <row r="1086" spans="1:21" s="1" customFormat="1" ht="19.5" customHeight="1" x14ac:dyDescent="0.3">
      <c r="A1086" s="45" t="s">
        <v>53</v>
      </c>
      <c r="B1086" s="31">
        <v>19</v>
      </c>
      <c r="C1086" s="31">
        <v>5</v>
      </c>
      <c r="D1086" s="31">
        <v>0</v>
      </c>
      <c r="E1086" s="31">
        <v>0</v>
      </c>
      <c r="F1086" s="99"/>
      <c r="G1086" s="99"/>
      <c r="H1086" s="14">
        <f t="shared" si="64"/>
        <v>24</v>
      </c>
      <c r="I1086" s="45">
        <v>3</v>
      </c>
      <c r="J1086" s="22">
        <f t="shared" si="63"/>
        <v>0.44444444444444442</v>
      </c>
      <c r="K1086" s="20" t="s">
        <v>181</v>
      </c>
      <c r="L1086" s="15" t="s">
        <v>1393</v>
      </c>
      <c r="M1086" s="15" t="s">
        <v>544</v>
      </c>
      <c r="N1086" s="15" t="s">
        <v>252</v>
      </c>
      <c r="O1086" s="17" t="s">
        <v>1362</v>
      </c>
      <c r="P1086" s="20">
        <v>6</v>
      </c>
      <c r="Q1086" s="21" t="s">
        <v>253</v>
      </c>
      <c r="R1086" s="17" t="s">
        <v>1389</v>
      </c>
      <c r="S1086" s="17" t="s">
        <v>243</v>
      </c>
      <c r="T1086" s="17" t="s">
        <v>299</v>
      </c>
      <c r="U1086" s="26"/>
    </row>
    <row r="1087" spans="1:21" s="1" customFormat="1" ht="19.5" customHeight="1" x14ac:dyDescent="0.3">
      <c r="A1087" s="45" t="s">
        <v>63</v>
      </c>
      <c r="B1087" s="31">
        <v>19</v>
      </c>
      <c r="C1087" s="31">
        <v>2</v>
      </c>
      <c r="D1087" s="31">
        <v>1</v>
      </c>
      <c r="E1087" s="31">
        <v>2</v>
      </c>
      <c r="F1087" s="99"/>
      <c r="G1087" s="99"/>
      <c r="H1087" s="14">
        <f t="shared" si="64"/>
        <v>24</v>
      </c>
      <c r="I1087" s="45">
        <v>9</v>
      </c>
      <c r="J1087" s="22">
        <f t="shared" si="63"/>
        <v>0.44444444444444442</v>
      </c>
      <c r="K1087" s="20" t="s">
        <v>182</v>
      </c>
      <c r="L1087" s="15" t="s">
        <v>1451</v>
      </c>
      <c r="M1087" s="15" t="s">
        <v>248</v>
      </c>
      <c r="N1087" s="15" t="s">
        <v>252</v>
      </c>
      <c r="O1087" s="17" t="s">
        <v>2670</v>
      </c>
      <c r="P1087" s="20">
        <v>6</v>
      </c>
      <c r="Q1087" s="21" t="s">
        <v>253</v>
      </c>
      <c r="R1087" s="17" t="s">
        <v>1439</v>
      </c>
      <c r="S1087" s="17" t="s">
        <v>968</v>
      </c>
      <c r="T1087" s="17" t="s">
        <v>1047</v>
      </c>
      <c r="U1087" s="26"/>
    </row>
    <row r="1088" spans="1:21" s="1" customFormat="1" ht="19.5" customHeight="1" x14ac:dyDescent="0.3">
      <c r="A1088" s="45" t="s">
        <v>57</v>
      </c>
      <c r="B1088" s="31">
        <v>19</v>
      </c>
      <c r="C1088" s="31">
        <v>0</v>
      </c>
      <c r="D1088" s="31">
        <v>1</v>
      </c>
      <c r="E1088" s="31">
        <v>4</v>
      </c>
      <c r="F1088" s="99"/>
      <c r="G1088" s="99"/>
      <c r="H1088" s="14">
        <f t="shared" si="64"/>
        <v>24</v>
      </c>
      <c r="I1088" s="45">
        <v>2</v>
      </c>
      <c r="J1088" s="22">
        <f t="shared" si="63"/>
        <v>0.44444444444444442</v>
      </c>
      <c r="K1088" s="45" t="s">
        <v>181</v>
      </c>
      <c r="L1088" s="15" t="s">
        <v>2423</v>
      </c>
      <c r="M1088" s="15" t="s">
        <v>448</v>
      </c>
      <c r="N1088" s="15" t="s">
        <v>911</v>
      </c>
      <c r="O1088" s="17" t="s">
        <v>2413</v>
      </c>
      <c r="P1088" s="20">
        <v>6</v>
      </c>
      <c r="Q1088" s="21" t="s">
        <v>253</v>
      </c>
      <c r="R1088" s="17" t="s">
        <v>2414</v>
      </c>
      <c r="S1088" s="17" t="s">
        <v>939</v>
      </c>
      <c r="T1088" s="17" t="s">
        <v>336</v>
      </c>
      <c r="U1088" s="26"/>
    </row>
    <row r="1089" spans="1:58" s="1" customFormat="1" ht="19.5" customHeight="1" x14ac:dyDescent="0.3">
      <c r="A1089" s="45" t="s">
        <v>90</v>
      </c>
      <c r="B1089" s="31">
        <v>21</v>
      </c>
      <c r="C1089" s="31">
        <v>0</v>
      </c>
      <c r="D1089" s="31">
        <v>2</v>
      </c>
      <c r="E1089" s="31">
        <v>0</v>
      </c>
      <c r="F1089" s="99"/>
      <c r="G1089" s="99"/>
      <c r="H1089" s="14">
        <f t="shared" si="64"/>
        <v>23</v>
      </c>
      <c r="I1089" s="45">
        <v>9</v>
      </c>
      <c r="J1089" s="22">
        <f t="shared" si="63"/>
        <v>0.42592592592592593</v>
      </c>
      <c r="K1089" s="20" t="s">
        <v>181</v>
      </c>
      <c r="L1089" s="15" t="s">
        <v>452</v>
      </c>
      <c r="M1089" s="15" t="s">
        <v>453</v>
      </c>
      <c r="N1089" s="15" t="s">
        <v>334</v>
      </c>
      <c r="O1089" s="17" t="s">
        <v>279</v>
      </c>
      <c r="P1089" s="20">
        <v>6</v>
      </c>
      <c r="Q1089" s="21" t="s">
        <v>240</v>
      </c>
      <c r="R1089" s="17" t="s">
        <v>458</v>
      </c>
      <c r="S1089" s="17" t="s">
        <v>317</v>
      </c>
      <c r="T1089" s="17" t="s">
        <v>459</v>
      </c>
      <c r="U1089" s="26"/>
    </row>
    <row r="1090" spans="1:58" s="1" customFormat="1" ht="19.5" customHeight="1" x14ac:dyDescent="0.3">
      <c r="A1090" s="45" t="s">
        <v>88</v>
      </c>
      <c r="B1090" s="31">
        <v>22</v>
      </c>
      <c r="C1090" s="31">
        <v>0</v>
      </c>
      <c r="D1090" s="31">
        <v>1</v>
      </c>
      <c r="E1090" s="31">
        <v>0</v>
      </c>
      <c r="F1090" s="99"/>
      <c r="G1090" s="99"/>
      <c r="H1090" s="14">
        <f t="shared" si="64"/>
        <v>23</v>
      </c>
      <c r="I1090" s="45">
        <v>9</v>
      </c>
      <c r="J1090" s="22">
        <f t="shared" si="63"/>
        <v>0.42592592592592593</v>
      </c>
      <c r="K1090" s="20" t="s">
        <v>181</v>
      </c>
      <c r="L1090" s="15" t="s">
        <v>451</v>
      </c>
      <c r="M1090" s="15" t="s">
        <v>408</v>
      </c>
      <c r="N1090" s="15" t="s">
        <v>218</v>
      </c>
      <c r="O1090" s="17" t="s">
        <v>279</v>
      </c>
      <c r="P1090" s="20">
        <v>6</v>
      </c>
      <c r="Q1090" s="21" t="s">
        <v>240</v>
      </c>
      <c r="R1090" s="17" t="s">
        <v>458</v>
      </c>
      <c r="S1090" s="17" t="s">
        <v>317</v>
      </c>
      <c r="T1090" s="17" t="s">
        <v>459</v>
      </c>
      <c r="U1090" s="26"/>
    </row>
    <row r="1091" spans="1:58" s="1" customFormat="1" ht="19.5" customHeight="1" x14ac:dyDescent="0.3">
      <c r="A1091" s="45" t="s">
        <v>58</v>
      </c>
      <c r="B1091" s="31">
        <v>21</v>
      </c>
      <c r="C1091" s="31">
        <v>1</v>
      </c>
      <c r="D1091" s="31">
        <v>1</v>
      </c>
      <c r="E1091" s="31">
        <v>0</v>
      </c>
      <c r="F1091" s="99"/>
      <c r="G1091" s="99"/>
      <c r="H1091" s="14">
        <f t="shared" si="64"/>
        <v>23</v>
      </c>
      <c r="I1091" s="45">
        <v>6</v>
      </c>
      <c r="J1091" s="22">
        <f t="shared" si="63"/>
        <v>0.42592592592592593</v>
      </c>
      <c r="K1091" s="20" t="s">
        <v>182</v>
      </c>
      <c r="L1091" s="15" t="s">
        <v>1173</v>
      </c>
      <c r="M1091" s="15" t="s">
        <v>1174</v>
      </c>
      <c r="N1091" s="15" t="s">
        <v>542</v>
      </c>
      <c r="O1091" s="17" t="s">
        <v>1122</v>
      </c>
      <c r="P1091" s="20">
        <v>6</v>
      </c>
      <c r="Q1091" s="21" t="s">
        <v>223</v>
      </c>
      <c r="R1091" s="17" t="s">
        <v>1163</v>
      </c>
      <c r="S1091" s="17" t="s">
        <v>1164</v>
      </c>
      <c r="T1091" s="17" t="s">
        <v>210</v>
      </c>
      <c r="U1091" s="26"/>
    </row>
    <row r="1092" spans="1:58" s="1" customFormat="1" ht="19.5" customHeight="1" x14ac:dyDescent="0.3">
      <c r="A1092" s="45" t="s">
        <v>52</v>
      </c>
      <c r="B1092" s="31">
        <v>20</v>
      </c>
      <c r="C1092" s="31">
        <v>0</v>
      </c>
      <c r="D1092" s="31">
        <v>3</v>
      </c>
      <c r="E1092" s="31">
        <v>0</v>
      </c>
      <c r="F1092" s="99"/>
      <c r="G1092" s="99"/>
      <c r="H1092" s="14">
        <f t="shared" si="64"/>
        <v>23</v>
      </c>
      <c r="I1092" s="45">
        <v>2</v>
      </c>
      <c r="J1092" s="22">
        <f t="shared" si="63"/>
        <v>0.42592592592592593</v>
      </c>
      <c r="K1092" s="20" t="s">
        <v>181</v>
      </c>
      <c r="L1092" s="15" t="s">
        <v>1108</v>
      </c>
      <c r="M1092" s="15" t="s">
        <v>362</v>
      </c>
      <c r="N1092" s="15" t="s">
        <v>215</v>
      </c>
      <c r="O1092" s="17" t="s">
        <v>1094</v>
      </c>
      <c r="P1092" s="20">
        <v>6</v>
      </c>
      <c r="Q1092" s="21" t="s">
        <v>253</v>
      </c>
      <c r="R1092" s="17" t="s">
        <v>1107</v>
      </c>
      <c r="S1092" s="17" t="s">
        <v>317</v>
      </c>
      <c r="T1092" s="17" t="s">
        <v>257</v>
      </c>
      <c r="U1092" s="26"/>
    </row>
    <row r="1093" spans="1:58" s="1" customFormat="1" ht="19.5" customHeight="1" x14ac:dyDescent="0.3">
      <c r="A1093" s="45" t="s">
        <v>53</v>
      </c>
      <c r="B1093" s="31">
        <v>22</v>
      </c>
      <c r="C1093" s="31">
        <v>0</v>
      </c>
      <c r="D1093" s="31">
        <v>1</v>
      </c>
      <c r="E1093" s="31">
        <v>0</v>
      </c>
      <c r="F1093" s="99"/>
      <c r="G1093" s="99"/>
      <c r="H1093" s="14">
        <f t="shared" si="64"/>
        <v>23</v>
      </c>
      <c r="I1093" s="45">
        <v>2</v>
      </c>
      <c r="J1093" s="22">
        <f t="shared" si="63"/>
        <v>0.42592592592592593</v>
      </c>
      <c r="K1093" s="29" t="s">
        <v>181</v>
      </c>
      <c r="L1093" s="15" t="s">
        <v>2145</v>
      </c>
      <c r="M1093" s="15" t="s">
        <v>2489</v>
      </c>
      <c r="N1093" s="15" t="s">
        <v>249</v>
      </c>
      <c r="O1093" s="17" t="s">
        <v>2486</v>
      </c>
      <c r="P1093" s="20">
        <v>6</v>
      </c>
      <c r="Q1093" s="21" t="s">
        <v>253</v>
      </c>
      <c r="R1093" s="17" t="s">
        <v>2487</v>
      </c>
      <c r="S1093" s="17" t="s">
        <v>998</v>
      </c>
      <c r="T1093" s="17" t="s">
        <v>269</v>
      </c>
      <c r="U1093" s="26"/>
    </row>
    <row r="1094" spans="1:58" s="1" customFormat="1" ht="19.5" customHeight="1" x14ac:dyDescent="0.3">
      <c r="A1094" s="45" t="s">
        <v>66</v>
      </c>
      <c r="B1094" s="31">
        <v>21</v>
      </c>
      <c r="C1094" s="31">
        <v>2</v>
      </c>
      <c r="D1094" s="31">
        <v>0</v>
      </c>
      <c r="E1094" s="31">
        <v>0</v>
      </c>
      <c r="F1094" s="99"/>
      <c r="G1094" s="99"/>
      <c r="H1094" s="14">
        <f t="shared" si="64"/>
        <v>23</v>
      </c>
      <c r="I1094" s="45">
        <v>3</v>
      </c>
      <c r="J1094" s="22">
        <f t="shared" si="63"/>
        <v>0.42592592592592593</v>
      </c>
      <c r="K1094" s="118" t="s">
        <v>181</v>
      </c>
      <c r="L1094" s="15" t="s">
        <v>1001</v>
      </c>
      <c r="M1094" s="15" t="s">
        <v>619</v>
      </c>
      <c r="N1094" s="15" t="s">
        <v>611</v>
      </c>
      <c r="O1094" s="17" t="s">
        <v>2586</v>
      </c>
      <c r="P1094" s="20">
        <v>6</v>
      </c>
      <c r="Q1094" s="21" t="s">
        <v>253</v>
      </c>
      <c r="R1094" s="17" t="s">
        <v>2645</v>
      </c>
      <c r="S1094" s="17" t="s">
        <v>212</v>
      </c>
      <c r="T1094" s="17" t="s">
        <v>296</v>
      </c>
      <c r="U1094" s="26"/>
    </row>
    <row r="1095" spans="1:58" s="1" customFormat="1" ht="19.5" customHeight="1" x14ac:dyDescent="0.3">
      <c r="A1095" s="45" t="s">
        <v>54</v>
      </c>
      <c r="B1095" s="31">
        <v>17</v>
      </c>
      <c r="C1095" s="31">
        <v>0</v>
      </c>
      <c r="D1095" s="31">
        <v>0</v>
      </c>
      <c r="E1095" s="31">
        <v>6</v>
      </c>
      <c r="F1095" s="99"/>
      <c r="G1095" s="99"/>
      <c r="H1095" s="14">
        <f t="shared" si="64"/>
        <v>23</v>
      </c>
      <c r="I1095" s="45">
        <v>3</v>
      </c>
      <c r="J1095" s="22">
        <f t="shared" si="63"/>
        <v>0.42592592592592593</v>
      </c>
      <c r="K1095" s="118" t="s">
        <v>181</v>
      </c>
      <c r="L1095" s="15" t="s">
        <v>2424</v>
      </c>
      <c r="M1095" s="15" t="s">
        <v>2267</v>
      </c>
      <c r="N1095" s="15" t="s">
        <v>192</v>
      </c>
      <c r="O1095" s="17" t="s">
        <v>2413</v>
      </c>
      <c r="P1095" s="20">
        <v>6</v>
      </c>
      <c r="Q1095" s="21" t="s">
        <v>224</v>
      </c>
      <c r="R1095" s="17" t="s">
        <v>2414</v>
      </c>
      <c r="S1095" s="17" t="s">
        <v>939</v>
      </c>
      <c r="T1095" s="17" t="s">
        <v>336</v>
      </c>
      <c r="U1095" s="26"/>
    </row>
    <row r="1096" spans="1:58" s="1" customFormat="1" ht="19.5" customHeight="1" x14ac:dyDescent="0.3">
      <c r="A1096" s="45" t="s">
        <v>54</v>
      </c>
      <c r="B1096" s="31">
        <v>18</v>
      </c>
      <c r="C1096" s="31">
        <v>0</v>
      </c>
      <c r="D1096" s="31">
        <v>0</v>
      </c>
      <c r="E1096" s="31">
        <v>5</v>
      </c>
      <c r="F1096" s="99"/>
      <c r="G1096" s="99"/>
      <c r="H1096" s="14">
        <f t="shared" si="64"/>
        <v>23</v>
      </c>
      <c r="I1096" s="45">
        <v>3</v>
      </c>
      <c r="J1096" s="22">
        <f t="shared" si="63"/>
        <v>0.42592592592592593</v>
      </c>
      <c r="K1096" s="20" t="s">
        <v>182</v>
      </c>
      <c r="L1096" s="15" t="s">
        <v>1677</v>
      </c>
      <c r="M1096" s="15" t="s">
        <v>266</v>
      </c>
      <c r="N1096" s="15" t="s">
        <v>320</v>
      </c>
      <c r="O1096" s="17" t="s">
        <v>1675</v>
      </c>
      <c r="P1096" s="20">
        <v>6</v>
      </c>
      <c r="Q1096" s="21" t="s">
        <v>240</v>
      </c>
      <c r="R1096" s="17" t="s">
        <v>1668</v>
      </c>
      <c r="S1096" s="17" t="s">
        <v>515</v>
      </c>
      <c r="T1096" s="17" t="s">
        <v>201</v>
      </c>
      <c r="U1096" s="26"/>
    </row>
    <row r="1097" spans="1:58" s="1" customFormat="1" ht="19.5" customHeight="1" x14ac:dyDescent="0.3">
      <c r="A1097" s="45" t="s">
        <v>57</v>
      </c>
      <c r="B1097" s="31">
        <v>16</v>
      </c>
      <c r="C1097" s="31">
        <v>0</v>
      </c>
      <c r="D1097" s="31">
        <v>1</v>
      </c>
      <c r="E1097" s="31">
        <v>6</v>
      </c>
      <c r="F1097" s="99"/>
      <c r="G1097" s="99"/>
      <c r="H1097" s="14">
        <f t="shared" si="64"/>
        <v>23</v>
      </c>
      <c r="I1097" s="45">
        <v>2</v>
      </c>
      <c r="J1097" s="22">
        <f t="shared" si="63"/>
        <v>0.42592592592592593</v>
      </c>
      <c r="K1097" s="20" t="s">
        <v>181</v>
      </c>
      <c r="L1097" s="15" t="s">
        <v>1918</v>
      </c>
      <c r="M1097" s="15" t="s">
        <v>351</v>
      </c>
      <c r="N1097" s="15" t="s">
        <v>215</v>
      </c>
      <c r="O1097" s="17" t="s">
        <v>1896</v>
      </c>
      <c r="P1097" s="20">
        <v>6</v>
      </c>
      <c r="Q1097" s="21" t="s">
        <v>1705</v>
      </c>
      <c r="R1097" s="17" t="s">
        <v>1917</v>
      </c>
      <c r="S1097" s="17" t="s">
        <v>939</v>
      </c>
      <c r="T1097" s="17" t="s">
        <v>210</v>
      </c>
      <c r="U1097" s="58"/>
      <c r="V1097" s="16"/>
      <c r="W1097" s="16"/>
      <c r="X1097" s="16"/>
      <c r="Y1097" s="16"/>
      <c r="Z1097" s="16"/>
      <c r="AA1097" s="16"/>
      <c r="AB1097" s="16"/>
      <c r="AC1097" s="16"/>
      <c r="AD1097" s="16"/>
      <c r="AE1097" s="16"/>
      <c r="AF1097" s="16"/>
      <c r="AG1097" s="16"/>
      <c r="AH1097" s="16"/>
      <c r="AI1097" s="16"/>
      <c r="AJ1097" s="16"/>
      <c r="AK1097" s="16"/>
      <c r="AL1097" s="16"/>
      <c r="AM1097" s="16"/>
      <c r="AN1097" s="16"/>
      <c r="AO1097" s="16"/>
      <c r="AP1097" s="16"/>
      <c r="AQ1097" s="16"/>
      <c r="AR1097" s="16"/>
      <c r="AS1097" s="16"/>
      <c r="AT1097" s="16"/>
      <c r="AU1097" s="16"/>
      <c r="AV1097" s="16"/>
      <c r="AW1097" s="16"/>
      <c r="AX1097" s="16"/>
      <c r="AY1097" s="16"/>
      <c r="AZ1097" s="16"/>
      <c r="BA1097" s="16"/>
      <c r="BB1097" s="16"/>
      <c r="BC1097" s="16"/>
      <c r="BD1097" s="16"/>
      <c r="BE1097" s="16"/>
      <c r="BF1097" s="16"/>
    </row>
    <row r="1098" spans="1:58" s="1" customFormat="1" ht="19.5" customHeight="1" x14ac:dyDescent="0.3">
      <c r="A1098" s="45" t="s">
        <v>60</v>
      </c>
      <c r="B1098" s="31">
        <v>19</v>
      </c>
      <c r="C1098" s="31">
        <v>0</v>
      </c>
      <c r="D1098" s="31">
        <v>0</v>
      </c>
      <c r="E1098" s="31">
        <v>4</v>
      </c>
      <c r="F1098" s="99"/>
      <c r="G1098" s="99"/>
      <c r="H1098" s="14">
        <f t="shared" si="64"/>
        <v>23</v>
      </c>
      <c r="I1098" s="45">
        <v>3</v>
      </c>
      <c r="J1098" s="22">
        <f t="shared" si="63"/>
        <v>0.42592592592592593</v>
      </c>
      <c r="K1098" s="118" t="s">
        <v>181</v>
      </c>
      <c r="L1098" s="15" t="s">
        <v>2425</v>
      </c>
      <c r="M1098" s="15" t="s">
        <v>515</v>
      </c>
      <c r="N1098" s="15" t="s">
        <v>207</v>
      </c>
      <c r="O1098" s="17" t="s">
        <v>2413</v>
      </c>
      <c r="P1098" s="20">
        <v>6</v>
      </c>
      <c r="Q1098" s="21" t="s">
        <v>224</v>
      </c>
      <c r="R1098" s="17" t="s">
        <v>2414</v>
      </c>
      <c r="S1098" s="17" t="s">
        <v>939</v>
      </c>
      <c r="T1098" s="17" t="s">
        <v>336</v>
      </c>
      <c r="U1098" s="26"/>
    </row>
    <row r="1099" spans="1:58" s="1" customFormat="1" ht="19.5" customHeight="1" x14ac:dyDescent="0.3">
      <c r="A1099" s="45" t="s">
        <v>73</v>
      </c>
      <c r="B1099" s="31">
        <v>13</v>
      </c>
      <c r="C1099" s="31">
        <v>0</v>
      </c>
      <c r="D1099" s="31">
        <v>3</v>
      </c>
      <c r="E1099" s="31">
        <v>7</v>
      </c>
      <c r="F1099" s="99"/>
      <c r="G1099" s="99"/>
      <c r="H1099" s="14">
        <f t="shared" ref="H1099:H1118" si="65">B1099+C1099+D1099+E1099</f>
        <v>23</v>
      </c>
      <c r="I1099" s="45">
        <v>7</v>
      </c>
      <c r="J1099" s="22">
        <f t="shared" si="63"/>
        <v>0.42592592592592593</v>
      </c>
      <c r="K1099" s="20" t="s">
        <v>182</v>
      </c>
      <c r="L1099" s="15" t="s">
        <v>2310</v>
      </c>
      <c r="M1099" s="15" t="s">
        <v>2311</v>
      </c>
      <c r="N1099" s="15" t="s">
        <v>2312</v>
      </c>
      <c r="O1099" s="17" t="s">
        <v>2222</v>
      </c>
      <c r="P1099" s="20">
        <v>6</v>
      </c>
      <c r="Q1099" s="21" t="s">
        <v>240</v>
      </c>
      <c r="R1099" s="17" t="s">
        <v>2295</v>
      </c>
      <c r="S1099" s="17" t="s">
        <v>317</v>
      </c>
      <c r="T1099" s="17" t="s">
        <v>406</v>
      </c>
      <c r="U1099" s="26"/>
    </row>
    <row r="1100" spans="1:58" s="1" customFormat="1" ht="19.5" customHeight="1" x14ac:dyDescent="0.3">
      <c r="A1100" s="45" t="s">
        <v>53</v>
      </c>
      <c r="B1100" s="31">
        <v>19</v>
      </c>
      <c r="C1100" s="31">
        <v>0</v>
      </c>
      <c r="D1100" s="31">
        <v>0</v>
      </c>
      <c r="E1100" s="31">
        <v>4</v>
      </c>
      <c r="F1100" s="99"/>
      <c r="G1100" s="99"/>
      <c r="H1100" s="14">
        <f t="shared" si="65"/>
        <v>23</v>
      </c>
      <c r="I1100" s="45">
        <v>2</v>
      </c>
      <c r="J1100" s="22">
        <f t="shared" si="63"/>
        <v>0.42592592592592593</v>
      </c>
      <c r="K1100" s="20" t="s">
        <v>181</v>
      </c>
      <c r="L1100" s="15" t="s">
        <v>1109</v>
      </c>
      <c r="M1100" s="15" t="s">
        <v>351</v>
      </c>
      <c r="N1100" s="15" t="s">
        <v>406</v>
      </c>
      <c r="O1100" s="17" t="s">
        <v>1094</v>
      </c>
      <c r="P1100" s="20">
        <v>6</v>
      </c>
      <c r="Q1100" s="21" t="s">
        <v>253</v>
      </c>
      <c r="R1100" s="17" t="s">
        <v>1107</v>
      </c>
      <c r="S1100" s="17" t="s">
        <v>317</v>
      </c>
      <c r="T1100" s="17" t="s">
        <v>257</v>
      </c>
      <c r="U1100" s="26"/>
    </row>
    <row r="1101" spans="1:58" s="1" customFormat="1" ht="19.5" customHeight="1" x14ac:dyDescent="0.3">
      <c r="A1101" s="45" t="s">
        <v>78</v>
      </c>
      <c r="B1101" s="31">
        <v>23</v>
      </c>
      <c r="C1101" s="31">
        <v>0</v>
      </c>
      <c r="D1101" s="31">
        <v>0</v>
      </c>
      <c r="E1101" s="31">
        <v>0</v>
      </c>
      <c r="F1101" s="99"/>
      <c r="G1101" s="99"/>
      <c r="H1101" s="14">
        <f t="shared" si="65"/>
        <v>23</v>
      </c>
      <c r="I1101" s="45">
        <v>9</v>
      </c>
      <c r="J1101" s="22">
        <f t="shared" si="63"/>
        <v>0.42592592592592593</v>
      </c>
      <c r="K1101" s="20" t="s">
        <v>181</v>
      </c>
      <c r="L1101" s="15" t="s">
        <v>435</v>
      </c>
      <c r="M1101" s="15" t="s">
        <v>418</v>
      </c>
      <c r="N1101" s="15" t="s">
        <v>436</v>
      </c>
      <c r="O1101" s="17" t="s">
        <v>279</v>
      </c>
      <c r="P1101" s="20">
        <v>6</v>
      </c>
      <c r="Q1101" s="21" t="s">
        <v>224</v>
      </c>
      <c r="R1101" s="17" t="s">
        <v>458</v>
      </c>
      <c r="S1101" s="17" t="s">
        <v>317</v>
      </c>
      <c r="T1101" s="17" t="s">
        <v>459</v>
      </c>
      <c r="U1101" s="26"/>
    </row>
    <row r="1102" spans="1:58" s="1" customFormat="1" ht="19.5" customHeight="1" x14ac:dyDescent="0.3">
      <c r="A1102" s="45" t="s">
        <v>59</v>
      </c>
      <c r="B1102" s="31">
        <v>18</v>
      </c>
      <c r="C1102" s="31">
        <v>0</v>
      </c>
      <c r="D1102" s="31">
        <v>2</v>
      </c>
      <c r="E1102" s="31">
        <v>3</v>
      </c>
      <c r="F1102" s="99"/>
      <c r="G1102" s="99"/>
      <c r="H1102" s="14">
        <f t="shared" si="65"/>
        <v>23</v>
      </c>
      <c r="I1102" s="45">
        <v>4</v>
      </c>
      <c r="J1102" s="22">
        <f t="shared" si="63"/>
        <v>0.42592592592592593</v>
      </c>
      <c r="K1102" s="20" t="s">
        <v>181</v>
      </c>
      <c r="L1102" s="15" t="s">
        <v>2446</v>
      </c>
      <c r="M1102" s="15" t="s">
        <v>381</v>
      </c>
      <c r="N1102" s="15" t="s">
        <v>586</v>
      </c>
      <c r="O1102" s="17" t="s">
        <v>2441</v>
      </c>
      <c r="P1102" s="20">
        <v>6</v>
      </c>
      <c r="Q1102" s="21" t="s">
        <v>253</v>
      </c>
      <c r="R1102" s="17" t="s">
        <v>2442</v>
      </c>
      <c r="S1102" s="17" t="s">
        <v>516</v>
      </c>
      <c r="T1102" s="17" t="s">
        <v>562</v>
      </c>
      <c r="U1102" s="26"/>
    </row>
    <row r="1103" spans="1:58" s="1" customFormat="1" ht="19.5" customHeight="1" x14ac:dyDescent="0.3">
      <c r="A1103" s="45" t="s">
        <v>52</v>
      </c>
      <c r="B1103" s="31">
        <v>19</v>
      </c>
      <c r="C1103" s="31">
        <v>0</v>
      </c>
      <c r="D1103" s="31">
        <v>0</v>
      </c>
      <c r="E1103" s="31">
        <v>4</v>
      </c>
      <c r="F1103" s="99"/>
      <c r="G1103" s="99"/>
      <c r="H1103" s="14">
        <f t="shared" si="65"/>
        <v>23</v>
      </c>
      <c r="I1103" s="45">
        <v>2</v>
      </c>
      <c r="J1103" s="22">
        <f t="shared" si="63"/>
        <v>0.42592592592592593</v>
      </c>
      <c r="K1103" s="20" t="s">
        <v>181</v>
      </c>
      <c r="L1103" s="15" t="s">
        <v>1616</v>
      </c>
      <c r="M1103" s="15" t="s">
        <v>619</v>
      </c>
      <c r="N1103" s="15" t="s">
        <v>520</v>
      </c>
      <c r="O1103" s="17" t="s">
        <v>1473</v>
      </c>
      <c r="P1103" s="20">
        <v>6</v>
      </c>
      <c r="Q1103" s="21" t="s">
        <v>253</v>
      </c>
      <c r="R1103" s="17" t="s">
        <v>1615</v>
      </c>
      <c r="S1103" s="17" t="s">
        <v>272</v>
      </c>
      <c r="T1103" s="17" t="s">
        <v>218</v>
      </c>
      <c r="U1103" s="26"/>
    </row>
    <row r="1104" spans="1:58" s="1" customFormat="1" ht="19.5" customHeight="1" x14ac:dyDescent="0.3">
      <c r="A1104" s="45" t="s">
        <v>60</v>
      </c>
      <c r="B1104" s="31">
        <v>14</v>
      </c>
      <c r="C1104" s="31">
        <v>0</v>
      </c>
      <c r="D1104" s="31">
        <v>1</v>
      </c>
      <c r="E1104" s="31">
        <v>7</v>
      </c>
      <c r="F1104" s="99"/>
      <c r="G1104" s="99"/>
      <c r="H1104" s="14">
        <f t="shared" si="65"/>
        <v>22</v>
      </c>
      <c r="I1104" s="45">
        <v>6</v>
      </c>
      <c r="J1104" s="22">
        <f t="shared" si="63"/>
        <v>0.40740740740740738</v>
      </c>
      <c r="K1104" s="20" t="s">
        <v>182</v>
      </c>
      <c r="L1104" s="15" t="s">
        <v>1870</v>
      </c>
      <c r="M1104" s="15" t="s">
        <v>1871</v>
      </c>
      <c r="N1104" s="15" t="s">
        <v>299</v>
      </c>
      <c r="O1104" s="17" t="s">
        <v>2483</v>
      </c>
      <c r="P1104" s="20">
        <v>6</v>
      </c>
      <c r="Q1104" s="21" t="s">
        <v>224</v>
      </c>
      <c r="R1104" s="17" t="s">
        <v>1834</v>
      </c>
      <c r="S1104" s="17" t="s">
        <v>521</v>
      </c>
      <c r="T1104" s="17" t="s">
        <v>593</v>
      </c>
      <c r="U1104" s="26"/>
    </row>
    <row r="1105" spans="1:456" s="1" customFormat="1" ht="19.5" customHeight="1" x14ac:dyDescent="0.3">
      <c r="A1105" s="45" t="s">
        <v>63</v>
      </c>
      <c r="B1105" s="31">
        <v>20</v>
      </c>
      <c r="C1105" s="31">
        <v>0</v>
      </c>
      <c r="D1105" s="31">
        <v>2</v>
      </c>
      <c r="E1105" s="31">
        <v>0</v>
      </c>
      <c r="F1105" s="99"/>
      <c r="G1105" s="99"/>
      <c r="H1105" s="14">
        <f t="shared" si="65"/>
        <v>22</v>
      </c>
      <c r="I1105" s="45">
        <v>4</v>
      </c>
      <c r="J1105" s="22">
        <f t="shared" si="63"/>
        <v>0.40740740740740738</v>
      </c>
      <c r="K1105" s="20" t="s">
        <v>182</v>
      </c>
      <c r="L1105" s="15" t="s">
        <v>1394</v>
      </c>
      <c r="M1105" s="15" t="s">
        <v>217</v>
      </c>
      <c r="N1105" s="15" t="s">
        <v>286</v>
      </c>
      <c r="O1105" s="17" t="s">
        <v>1362</v>
      </c>
      <c r="P1105" s="20">
        <v>6</v>
      </c>
      <c r="Q1105" s="21" t="s">
        <v>253</v>
      </c>
      <c r="R1105" s="17" t="s">
        <v>1389</v>
      </c>
      <c r="S1105" s="17" t="s">
        <v>243</v>
      </c>
      <c r="T1105" s="17" t="s">
        <v>299</v>
      </c>
      <c r="U1105" s="26"/>
    </row>
    <row r="1106" spans="1:456" s="1" customFormat="1" ht="19.5" customHeight="1" x14ac:dyDescent="0.3">
      <c r="A1106" s="45" t="s">
        <v>76</v>
      </c>
      <c r="B1106" s="31">
        <v>21</v>
      </c>
      <c r="C1106" s="31">
        <v>1</v>
      </c>
      <c r="D1106" s="31">
        <v>0</v>
      </c>
      <c r="E1106" s="31">
        <v>0</v>
      </c>
      <c r="F1106" s="99"/>
      <c r="G1106" s="99"/>
      <c r="H1106" s="14">
        <f t="shared" si="65"/>
        <v>22</v>
      </c>
      <c r="I1106" s="45">
        <v>10</v>
      </c>
      <c r="J1106" s="22">
        <f t="shared" si="63"/>
        <v>0.40740740740740738</v>
      </c>
      <c r="K1106" s="20" t="s">
        <v>182</v>
      </c>
      <c r="L1106" s="15" t="s">
        <v>433</v>
      </c>
      <c r="M1106" s="15" t="s">
        <v>434</v>
      </c>
      <c r="N1106" s="15" t="s">
        <v>334</v>
      </c>
      <c r="O1106" s="17" t="s">
        <v>279</v>
      </c>
      <c r="P1106" s="20">
        <v>6</v>
      </c>
      <c r="Q1106" s="21" t="s">
        <v>224</v>
      </c>
      <c r="R1106" s="17" t="s">
        <v>458</v>
      </c>
      <c r="S1106" s="17" t="s">
        <v>317</v>
      </c>
      <c r="T1106" s="17" t="s">
        <v>459</v>
      </c>
      <c r="U1106" s="26"/>
    </row>
    <row r="1107" spans="1:456" s="1" customFormat="1" ht="19.5" customHeight="1" x14ac:dyDescent="0.3">
      <c r="A1107" s="45" t="s">
        <v>91</v>
      </c>
      <c r="B1107" s="31">
        <v>22</v>
      </c>
      <c r="C1107" s="31">
        <v>0</v>
      </c>
      <c r="D1107" s="31">
        <v>0</v>
      </c>
      <c r="E1107" s="31">
        <v>0</v>
      </c>
      <c r="F1107" s="99"/>
      <c r="G1107" s="99"/>
      <c r="H1107" s="14">
        <f t="shared" si="65"/>
        <v>22</v>
      </c>
      <c r="I1107" s="45">
        <v>10</v>
      </c>
      <c r="J1107" s="22">
        <f t="shared" si="63"/>
        <v>0.40740740740740738</v>
      </c>
      <c r="K1107" s="20" t="s">
        <v>182</v>
      </c>
      <c r="L1107" s="15" t="s">
        <v>447</v>
      </c>
      <c r="M1107" s="15" t="s">
        <v>448</v>
      </c>
      <c r="N1107" s="15" t="s">
        <v>296</v>
      </c>
      <c r="O1107" s="17" t="s">
        <v>279</v>
      </c>
      <c r="P1107" s="20">
        <v>6</v>
      </c>
      <c r="Q1107" s="21" t="s">
        <v>240</v>
      </c>
      <c r="R1107" s="17" t="s">
        <v>458</v>
      </c>
      <c r="S1107" s="17" t="s">
        <v>317</v>
      </c>
      <c r="T1107" s="17" t="s">
        <v>459</v>
      </c>
      <c r="U1107" s="26"/>
    </row>
    <row r="1108" spans="1:456" s="1" customFormat="1" ht="19.5" customHeight="1" x14ac:dyDescent="0.3">
      <c r="A1108" s="45" t="s">
        <v>62</v>
      </c>
      <c r="B1108" s="31">
        <v>16</v>
      </c>
      <c r="C1108" s="31">
        <v>5</v>
      </c>
      <c r="D1108" s="31">
        <v>1</v>
      </c>
      <c r="E1108" s="31">
        <v>0</v>
      </c>
      <c r="F1108" s="99"/>
      <c r="G1108" s="99"/>
      <c r="H1108" s="14">
        <f t="shared" si="65"/>
        <v>22</v>
      </c>
      <c r="I1108" s="45">
        <v>2</v>
      </c>
      <c r="J1108" s="22">
        <f t="shared" si="63"/>
        <v>0.40740740740740738</v>
      </c>
      <c r="K1108" s="20" t="s">
        <v>181</v>
      </c>
      <c r="L1108" s="15" t="s">
        <v>1342</v>
      </c>
      <c r="M1108" s="15" t="s">
        <v>1343</v>
      </c>
      <c r="N1108" s="15" t="s">
        <v>1307</v>
      </c>
      <c r="O1108" s="17" t="s">
        <v>1346</v>
      </c>
      <c r="P1108" s="20">
        <v>6</v>
      </c>
      <c r="Q1108" s="21" t="s">
        <v>224</v>
      </c>
      <c r="R1108" s="17" t="s">
        <v>1327</v>
      </c>
      <c r="S1108" s="17" t="s">
        <v>1328</v>
      </c>
      <c r="T1108" s="17" t="s">
        <v>210</v>
      </c>
      <c r="U1108" s="26"/>
    </row>
    <row r="1109" spans="1:456" s="1" customFormat="1" ht="19.5" customHeight="1" x14ac:dyDescent="0.3">
      <c r="A1109" s="45" t="s">
        <v>58</v>
      </c>
      <c r="B1109" s="31">
        <v>17</v>
      </c>
      <c r="C1109" s="31">
        <v>0</v>
      </c>
      <c r="D1109" s="31">
        <v>1</v>
      </c>
      <c r="E1109" s="31">
        <v>4</v>
      </c>
      <c r="F1109" s="99"/>
      <c r="G1109" s="99"/>
      <c r="H1109" s="14">
        <f t="shared" si="65"/>
        <v>22</v>
      </c>
      <c r="I1109" s="45">
        <v>10</v>
      </c>
      <c r="J1109" s="22">
        <f t="shared" si="63"/>
        <v>0.40740740740740738</v>
      </c>
      <c r="K1109" s="20" t="s">
        <v>182</v>
      </c>
      <c r="L1109" s="15" t="s">
        <v>1452</v>
      </c>
      <c r="M1109" s="15" t="s">
        <v>1453</v>
      </c>
      <c r="N1109" s="15" t="s">
        <v>210</v>
      </c>
      <c r="O1109" s="17" t="s">
        <v>2670</v>
      </c>
      <c r="P1109" s="20">
        <v>6</v>
      </c>
      <c r="Q1109" s="21" t="s">
        <v>253</v>
      </c>
      <c r="R1109" s="17" t="s">
        <v>1439</v>
      </c>
      <c r="S1109" s="17" t="s">
        <v>968</v>
      </c>
      <c r="T1109" s="17" t="s">
        <v>1047</v>
      </c>
      <c r="U1109" s="26"/>
    </row>
    <row r="1110" spans="1:456" s="1" customFormat="1" ht="19.5" customHeight="1" x14ac:dyDescent="0.3">
      <c r="A1110" s="45" t="s">
        <v>53</v>
      </c>
      <c r="B1110" s="31">
        <v>20</v>
      </c>
      <c r="C1110" s="31">
        <v>0</v>
      </c>
      <c r="D1110" s="31">
        <v>2</v>
      </c>
      <c r="E1110" s="31">
        <v>0</v>
      </c>
      <c r="F1110" s="99"/>
      <c r="G1110" s="99"/>
      <c r="H1110" s="14">
        <f t="shared" si="65"/>
        <v>22</v>
      </c>
      <c r="I1110" s="45">
        <v>1</v>
      </c>
      <c r="J1110" s="22">
        <f t="shared" si="63"/>
        <v>0.40740740740740738</v>
      </c>
      <c r="K1110" s="118" t="s">
        <v>181</v>
      </c>
      <c r="L1110" s="50" t="s">
        <v>2532</v>
      </c>
      <c r="M1110" s="52" t="s">
        <v>422</v>
      </c>
      <c r="N1110" s="52" t="s">
        <v>461</v>
      </c>
      <c r="O1110" s="17" t="s">
        <v>2521</v>
      </c>
      <c r="P1110" s="20">
        <v>6</v>
      </c>
      <c r="Q1110" s="21" t="s">
        <v>241</v>
      </c>
      <c r="R1110" s="17" t="s">
        <v>2533</v>
      </c>
      <c r="S1110" s="17" t="s">
        <v>245</v>
      </c>
      <c r="T1110" s="17" t="s">
        <v>210</v>
      </c>
      <c r="U1110" s="26"/>
    </row>
    <row r="1111" spans="1:456" s="1" customFormat="1" ht="19.5" customHeight="1" x14ac:dyDescent="0.3">
      <c r="A1111" s="45" t="s">
        <v>67</v>
      </c>
      <c r="B1111" s="31">
        <v>22</v>
      </c>
      <c r="C1111" s="31">
        <v>0</v>
      </c>
      <c r="D1111" s="31">
        <v>0</v>
      </c>
      <c r="E1111" s="31">
        <v>0</v>
      </c>
      <c r="F1111" s="99"/>
      <c r="G1111" s="99"/>
      <c r="H1111" s="14">
        <f t="shared" si="65"/>
        <v>22</v>
      </c>
      <c r="I1111" s="45">
        <v>4</v>
      </c>
      <c r="J1111" s="22">
        <f t="shared" ref="J1111:J1174" si="66">H1111/54</f>
        <v>0.40740740740740738</v>
      </c>
      <c r="K1111" s="118" t="s">
        <v>181</v>
      </c>
      <c r="L1111" s="15" t="s">
        <v>1746</v>
      </c>
      <c r="M1111" s="15" t="s">
        <v>453</v>
      </c>
      <c r="N1111" s="15" t="s">
        <v>336</v>
      </c>
      <c r="O1111" s="17" t="s">
        <v>2586</v>
      </c>
      <c r="P1111" s="20">
        <v>6</v>
      </c>
      <c r="Q1111" s="21" t="s">
        <v>253</v>
      </c>
      <c r="R1111" s="17" t="s">
        <v>2645</v>
      </c>
      <c r="S1111" s="17" t="s">
        <v>212</v>
      </c>
      <c r="T1111" s="17" t="s">
        <v>296</v>
      </c>
      <c r="U1111" s="26"/>
    </row>
    <row r="1112" spans="1:456" s="1" customFormat="1" ht="19.5" customHeight="1" x14ac:dyDescent="0.3">
      <c r="A1112" s="45" t="s">
        <v>62</v>
      </c>
      <c r="B1112" s="31">
        <v>19</v>
      </c>
      <c r="C1112" s="31">
        <v>0</v>
      </c>
      <c r="D1112" s="31">
        <v>0</v>
      </c>
      <c r="E1112" s="31">
        <v>3</v>
      </c>
      <c r="F1112" s="99"/>
      <c r="G1112" s="99"/>
      <c r="H1112" s="14">
        <f t="shared" si="65"/>
        <v>22</v>
      </c>
      <c r="I1112" s="45">
        <v>5</v>
      </c>
      <c r="J1112" s="22">
        <f t="shared" si="66"/>
        <v>0.40740740740740738</v>
      </c>
      <c r="K1112" s="20" t="s">
        <v>182</v>
      </c>
      <c r="L1112" s="15" t="s">
        <v>909</v>
      </c>
      <c r="M1112" s="15" t="s">
        <v>312</v>
      </c>
      <c r="N1112" s="15" t="s">
        <v>201</v>
      </c>
      <c r="O1112" s="17" t="s">
        <v>896</v>
      </c>
      <c r="P1112" s="20">
        <v>6</v>
      </c>
      <c r="Q1112" s="21" t="s">
        <v>223</v>
      </c>
      <c r="R1112" s="17" t="s">
        <v>903</v>
      </c>
      <c r="S1112" s="17" t="s">
        <v>441</v>
      </c>
      <c r="T1112" s="17" t="s">
        <v>904</v>
      </c>
      <c r="U1112" s="26"/>
    </row>
    <row r="1113" spans="1:456" s="1" customFormat="1" ht="19.5" customHeight="1" x14ac:dyDescent="0.3">
      <c r="A1113" s="45" t="s">
        <v>54</v>
      </c>
      <c r="B1113" s="31">
        <v>19</v>
      </c>
      <c r="C1113" s="31">
        <v>0</v>
      </c>
      <c r="D1113" s="31">
        <v>1</v>
      </c>
      <c r="E1113" s="31">
        <v>2</v>
      </c>
      <c r="F1113" s="99"/>
      <c r="G1113" s="99"/>
      <c r="H1113" s="14">
        <f t="shared" si="65"/>
        <v>22</v>
      </c>
      <c r="I1113" s="45">
        <v>1</v>
      </c>
      <c r="J1113" s="22">
        <f t="shared" si="66"/>
        <v>0.40740740740740738</v>
      </c>
      <c r="K1113" s="20" t="s">
        <v>181</v>
      </c>
      <c r="L1113" s="15" t="s">
        <v>1034</v>
      </c>
      <c r="M1113" s="15" t="s">
        <v>619</v>
      </c>
      <c r="N1113" s="15" t="s">
        <v>662</v>
      </c>
      <c r="O1113" s="17" t="s">
        <v>996</v>
      </c>
      <c r="P1113" s="20">
        <v>6</v>
      </c>
      <c r="Q1113" s="21" t="s">
        <v>223</v>
      </c>
      <c r="R1113" s="17" t="s">
        <v>1007</v>
      </c>
      <c r="S1113" s="17" t="s">
        <v>1008</v>
      </c>
      <c r="T1113" s="17" t="s">
        <v>1009</v>
      </c>
      <c r="U1113" s="26"/>
    </row>
    <row r="1114" spans="1:456" s="1" customFormat="1" ht="19.5" customHeight="1" x14ac:dyDescent="0.3">
      <c r="A1114" s="45" t="s">
        <v>76</v>
      </c>
      <c r="B1114" s="31">
        <v>16</v>
      </c>
      <c r="C1114" s="31">
        <v>0</v>
      </c>
      <c r="D1114" s="31">
        <v>1</v>
      </c>
      <c r="E1114" s="31">
        <v>5</v>
      </c>
      <c r="F1114" s="99"/>
      <c r="G1114" s="99"/>
      <c r="H1114" s="14">
        <f t="shared" si="65"/>
        <v>22</v>
      </c>
      <c r="I1114" s="45">
        <v>8</v>
      </c>
      <c r="J1114" s="22">
        <f t="shared" si="66"/>
        <v>0.40740740740740738</v>
      </c>
      <c r="K1114" s="20" t="s">
        <v>182</v>
      </c>
      <c r="L1114" s="15" t="s">
        <v>2314</v>
      </c>
      <c r="M1114" s="15" t="s">
        <v>309</v>
      </c>
      <c r="N1114" s="15" t="s">
        <v>220</v>
      </c>
      <c r="O1114" s="17" t="s">
        <v>2222</v>
      </c>
      <c r="P1114" s="20">
        <v>6</v>
      </c>
      <c r="Q1114" s="21" t="s">
        <v>223</v>
      </c>
      <c r="R1114" s="17" t="s">
        <v>2295</v>
      </c>
      <c r="S1114" s="17" t="s">
        <v>317</v>
      </c>
      <c r="T1114" s="17" t="s">
        <v>406</v>
      </c>
      <c r="U1114" s="26"/>
    </row>
    <row r="1115" spans="1:456" s="1" customFormat="1" ht="19.5" customHeight="1" x14ac:dyDescent="0.3">
      <c r="A1115" s="45" t="s">
        <v>64</v>
      </c>
      <c r="B1115" s="31">
        <v>14</v>
      </c>
      <c r="C1115" s="31">
        <v>2</v>
      </c>
      <c r="D1115" s="31">
        <v>3</v>
      </c>
      <c r="E1115" s="31">
        <v>3</v>
      </c>
      <c r="F1115" s="99"/>
      <c r="G1115" s="99"/>
      <c r="H1115" s="14">
        <f t="shared" si="65"/>
        <v>22</v>
      </c>
      <c r="I1115" s="45">
        <v>6</v>
      </c>
      <c r="J1115" s="22">
        <f t="shared" si="66"/>
        <v>0.40740740740740738</v>
      </c>
      <c r="K1115" s="29" t="s">
        <v>182</v>
      </c>
      <c r="L1115" s="15" t="s">
        <v>337</v>
      </c>
      <c r="M1115" s="15" t="s">
        <v>338</v>
      </c>
      <c r="N1115" s="15" t="s">
        <v>445</v>
      </c>
      <c r="O1115" s="17" t="s">
        <v>1757</v>
      </c>
      <c r="P1115" s="20">
        <v>6</v>
      </c>
      <c r="Q1115" s="21" t="s">
        <v>223</v>
      </c>
      <c r="R1115" s="17" t="s">
        <v>1766</v>
      </c>
      <c r="S1115" s="17" t="s">
        <v>998</v>
      </c>
      <c r="T1115" s="17" t="s">
        <v>336</v>
      </c>
      <c r="U1115" s="26"/>
    </row>
    <row r="1116" spans="1:456" s="1" customFormat="1" ht="19.5" customHeight="1" x14ac:dyDescent="0.3">
      <c r="A1116" s="45" t="s">
        <v>72</v>
      </c>
      <c r="B1116" s="31">
        <v>16</v>
      </c>
      <c r="C1116" s="31">
        <v>0</v>
      </c>
      <c r="D1116" s="31">
        <v>0</v>
      </c>
      <c r="E1116" s="31">
        <v>6</v>
      </c>
      <c r="F1116" s="99"/>
      <c r="G1116" s="99"/>
      <c r="H1116" s="14">
        <f t="shared" si="65"/>
        <v>22</v>
      </c>
      <c r="I1116" s="45">
        <v>8</v>
      </c>
      <c r="J1116" s="22">
        <f t="shared" si="66"/>
        <v>0.40740740740740738</v>
      </c>
      <c r="K1116" s="20" t="s">
        <v>182</v>
      </c>
      <c r="L1116" s="15" t="s">
        <v>2313</v>
      </c>
      <c r="M1116" s="15" t="s">
        <v>362</v>
      </c>
      <c r="N1116" s="15" t="s">
        <v>215</v>
      </c>
      <c r="O1116" s="17" t="s">
        <v>2222</v>
      </c>
      <c r="P1116" s="20">
        <v>6</v>
      </c>
      <c r="Q1116" s="21" t="s">
        <v>897</v>
      </c>
      <c r="R1116" s="17" t="s">
        <v>2295</v>
      </c>
      <c r="S1116" s="17" t="s">
        <v>317</v>
      </c>
      <c r="T1116" s="17" t="s">
        <v>406</v>
      </c>
      <c r="U1116" s="26"/>
    </row>
    <row r="1117" spans="1:456" s="1" customFormat="1" ht="19.5" customHeight="1" x14ac:dyDescent="0.3">
      <c r="A1117" s="45" t="s">
        <v>60</v>
      </c>
      <c r="B1117" s="31">
        <v>15</v>
      </c>
      <c r="C1117" s="31">
        <v>0</v>
      </c>
      <c r="D1117" s="31">
        <v>2</v>
      </c>
      <c r="E1117" s="31">
        <v>5</v>
      </c>
      <c r="F1117" s="99"/>
      <c r="G1117" s="99"/>
      <c r="H1117" s="14">
        <f t="shared" si="65"/>
        <v>22</v>
      </c>
      <c r="I1117" s="45">
        <v>7</v>
      </c>
      <c r="J1117" s="22">
        <f t="shared" si="66"/>
        <v>0.40740740740740738</v>
      </c>
      <c r="K1117" s="118" t="s">
        <v>182</v>
      </c>
      <c r="L1117" s="15" t="s">
        <v>1724</v>
      </c>
      <c r="M1117" s="15" t="s">
        <v>1725</v>
      </c>
      <c r="N1117" s="15" t="s">
        <v>1726</v>
      </c>
      <c r="O1117" s="17" t="s">
        <v>1695</v>
      </c>
      <c r="P1117" s="20">
        <v>6</v>
      </c>
      <c r="Q1117" s="21" t="s">
        <v>1705</v>
      </c>
      <c r="R1117" s="17" t="s">
        <v>1697</v>
      </c>
      <c r="S1117" s="17" t="s">
        <v>243</v>
      </c>
      <c r="T1117" s="17" t="s">
        <v>249</v>
      </c>
      <c r="U1117" s="26"/>
    </row>
    <row r="1118" spans="1:456" s="1" customFormat="1" ht="19.5" customHeight="1" x14ac:dyDescent="0.3">
      <c r="A1118" s="45" t="s">
        <v>53</v>
      </c>
      <c r="B1118" s="31">
        <v>17</v>
      </c>
      <c r="C1118" s="31">
        <v>0</v>
      </c>
      <c r="D1118" s="31">
        <v>1</v>
      </c>
      <c r="E1118" s="31">
        <v>4</v>
      </c>
      <c r="F1118" s="99"/>
      <c r="G1118" s="99"/>
      <c r="H1118" s="14">
        <f t="shared" si="65"/>
        <v>22</v>
      </c>
      <c r="I1118" s="45">
        <v>7</v>
      </c>
      <c r="J1118" s="22">
        <f t="shared" si="66"/>
        <v>0.40740740740740738</v>
      </c>
      <c r="K1118" s="118" t="s">
        <v>182</v>
      </c>
      <c r="L1118" s="15" t="s">
        <v>1727</v>
      </c>
      <c r="M1118" s="15" t="s">
        <v>248</v>
      </c>
      <c r="N1118" s="15" t="s">
        <v>249</v>
      </c>
      <c r="O1118" s="17" t="s">
        <v>1695</v>
      </c>
      <c r="P1118" s="20">
        <v>6</v>
      </c>
      <c r="Q1118" s="21" t="s">
        <v>1708</v>
      </c>
      <c r="R1118" s="17" t="s">
        <v>1697</v>
      </c>
      <c r="S1118" s="17" t="s">
        <v>243</v>
      </c>
      <c r="T1118" s="17" t="s">
        <v>249</v>
      </c>
      <c r="U1118" s="26"/>
    </row>
    <row r="1119" spans="1:456" s="1" customFormat="1" ht="19.5" customHeight="1" x14ac:dyDescent="0.3">
      <c r="A1119" s="39" t="s">
        <v>53</v>
      </c>
      <c r="B1119" s="121">
        <v>13</v>
      </c>
      <c r="C1119" s="121">
        <v>0</v>
      </c>
      <c r="D1119" s="121">
        <v>3</v>
      </c>
      <c r="E1119" s="121">
        <v>6</v>
      </c>
      <c r="F1119" s="123"/>
      <c r="G1119" s="123"/>
      <c r="H1119" s="40">
        <v>22</v>
      </c>
      <c r="I1119" s="39">
        <v>3</v>
      </c>
      <c r="J1119" s="22">
        <f t="shared" si="66"/>
        <v>0.40740740740740738</v>
      </c>
      <c r="K1119" s="39" t="s">
        <v>182</v>
      </c>
      <c r="L1119" s="15" t="s">
        <v>2683</v>
      </c>
      <c r="M1119" s="15" t="s">
        <v>1192</v>
      </c>
      <c r="N1119" s="15" t="s">
        <v>215</v>
      </c>
      <c r="O1119" s="54" t="s">
        <v>2679</v>
      </c>
      <c r="P1119" s="28">
        <v>6</v>
      </c>
      <c r="Q1119" s="21" t="s">
        <v>897</v>
      </c>
      <c r="R1119" s="54" t="s">
        <v>2680</v>
      </c>
      <c r="S1119" s="54" t="s">
        <v>317</v>
      </c>
      <c r="T1119" s="54" t="s">
        <v>249</v>
      </c>
      <c r="U1119" s="26"/>
      <c r="V1119" s="67"/>
      <c r="W1119" s="67"/>
      <c r="X1119" s="67"/>
      <c r="Y1119" s="67"/>
      <c r="Z1119" s="67"/>
      <c r="AA1119" s="67"/>
      <c r="AB1119" s="67"/>
      <c r="AC1119" s="67"/>
      <c r="AD1119" s="67"/>
      <c r="AE1119" s="67"/>
      <c r="AF1119" s="67"/>
      <c r="AG1119" s="67"/>
      <c r="AH1119" s="67"/>
      <c r="AI1119" s="67"/>
      <c r="AJ1119" s="67"/>
      <c r="AK1119" s="67"/>
      <c r="AL1119" s="67"/>
      <c r="AM1119" s="67"/>
      <c r="AN1119" s="67"/>
      <c r="AO1119" s="67"/>
      <c r="AP1119" s="67"/>
      <c r="AQ1119" s="67"/>
      <c r="AR1119" s="67"/>
      <c r="AS1119" s="67"/>
      <c r="AT1119" s="67"/>
      <c r="AU1119" s="67"/>
      <c r="AV1119" s="67"/>
      <c r="AW1119" s="67"/>
      <c r="AX1119" s="67"/>
      <c r="AY1119" s="67"/>
      <c r="AZ1119" s="67"/>
      <c r="BA1119" s="67"/>
      <c r="BB1119" s="67"/>
      <c r="BC1119" s="67"/>
      <c r="BD1119" s="67"/>
      <c r="BE1119" s="67"/>
      <c r="BF1119" s="67"/>
      <c r="BG1119" s="67"/>
      <c r="BH1119" s="67"/>
      <c r="BI1119" s="67"/>
      <c r="BJ1119" s="67"/>
      <c r="BK1119" s="67"/>
      <c r="BL1119" s="67"/>
      <c r="BM1119" s="67"/>
      <c r="BN1119" s="67"/>
      <c r="BO1119" s="67"/>
      <c r="BP1119" s="67"/>
      <c r="BQ1119" s="67"/>
      <c r="BR1119" s="67"/>
      <c r="BS1119" s="67"/>
      <c r="BT1119" s="67"/>
      <c r="BU1119" s="67"/>
      <c r="BV1119" s="67"/>
      <c r="BW1119" s="67"/>
      <c r="BX1119" s="67"/>
      <c r="BY1119" s="67"/>
      <c r="BZ1119" s="67"/>
      <c r="CA1119" s="67"/>
      <c r="CB1119" s="67"/>
      <c r="CC1119" s="67"/>
      <c r="CD1119" s="67"/>
      <c r="CE1119" s="67"/>
      <c r="CF1119" s="67"/>
      <c r="CG1119" s="67"/>
      <c r="CH1119" s="67"/>
      <c r="CI1119" s="67"/>
      <c r="CJ1119" s="67"/>
      <c r="CK1119" s="67"/>
      <c r="CL1119" s="67"/>
      <c r="CM1119" s="67"/>
      <c r="CN1119" s="67"/>
      <c r="CO1119" s="67"/>
      <c r="CP1119" s="67"/>
      <c r="CQ1119" s="67"/>
      <c r="CR1119" s="67"/>
      <c r="CS1119" s="67"/>
      <c r="CT1119" s="67"/>
      <c r="CU1119" s="67"/>
      <c r="CV1119" s="67"/>
      <c r="CW1119" s="67"/>
      <c r="CX1119" s="67"/>
      <c r="CY1119" s="67"/>
      <c r="CZ1119" s="67"/>
      <c r="DA1119" s="67"/>
      <c r="DB1119" s="67"/>
      <c r="DC1119" s="67"/>
      <c r="DD1119" s="67"/>
      <c r="DE1119" s="67"/>
      <c r="DF1119" s="67"/>
      <c r="DG1119" s="67"/>
      <c r="DH1119" s="67"/>
      <c r="DI1119" s="67"/>
      <c r="DJ1119" s="67"/>
      <c r="DK1119" s="67"/>
      <c r="DL1119" s="67"/>
      <c r="DM1119" s="67"/>
      <c r="DN1119" s="67"/>
      <c r="DO1119" s="67"/>
      <c r="DP1119" s="67"/>
      <c r="DQ1119" s="67"/>
      <c r="DR1119" s="67"/>
      <c r="DS1119" s="67"/>
      <c r="DT1119" s="67"/>
      <c r="DU1119" s="67"/>
      <c r="DV1119" s="67"/>
      <c r="DW1119" s="67"/>
      <c r="DX1119" s="67"/>
      <c r="DY1119" s="67"/>
      <c r="DZ1119" s="67"/>
      <c r="EA1119" s="67"/>
      <c r="EB1119" s="67"/>
      <c r="EC1119" s="67"/>
      <c r="ED1119" s="67"/>
      <c r="EE1119" s="67"/>
      <c r="EF1119" s="67"/>
      <c r="EG1119" s="67"/>
      <c r="EH1119" s="67"/>
      <c r="EI1119" s="67"/>
      <c r="EJ1119" s="67"/>
      <c r="EK1119" s="67"/>
      <c r="EL1119" s="67"/>
      <c r="EM1119" s="67"/>
      <c r="EN1119" s="67"/>
      <c r="EO1119" s="67"/>
      <c r="EP1119" s="67"/>
      <c r="EQ1119" s="67"/>
      <c r="ER1119" s="67"/>
      <c r="ES1119" s="67"/>
      <c r="ET1119" s="67"/>
      <c r="EU1119" s="67"/>
      <c r="EV1119" s="67"/>
      <c r="EW1119" s="67"/>
      <c r="EX1119" s="67"/>
      <c r="EY1119" s="67"/>
      <c r="EZ1119" s="67"/>
      <c r="FA1119" s="67"/>
      <c r="FB1119" s="67"/>
      <c r="FC1119" s="67"/>
      <c r="FD1119" s="67"/>
      <c r="FE1119" s="67"/>
      <c r="FF1119" s="67"/>
      <c r="FG1119" s="67"/>
      <c r="FH1119" s="67"/>
      <c r="FI1119" s="67"/>
      <c r="FJ1119" s="67"/>
      <c r="FK1119" s="67"/>
      <c r="FL1119" s="67"/>
      <c r="FM1119" s="67"/>
      <c r="FN1119" s="67"/>
      <c r="FO1119" s="67"/>
      <c r="FP1119" s="67"/>
      <c r="FQ1119" s="67"/>
      <c r="FR1119" s="67"/>
      <c r="FS1119" s="67"/>
      <c r="FT1119" s="67"/>
      <c r="FU1119" s="67"/>
      <c r="FV1119" s="67"/>
      <c r="FW1119" s="67"/>
      <c r="FX1119" s="67"/>
      <c r="FY1119" s="67"/>
      <c r="FZ1119" s="67"/>
      <c r="GA1119" s="67"/>
      <c r="GB1119" s="67"/>
      <c r="GC1119" s="67"/>
      <c r="GD1119" s="67"/>
      <c r="GE1119" s="67"/>
      <c r="GF1119" s="67"/>
      <c r="GG1119" s="67"/>
      <c r="GH1119" s="67"/>
      <c r="GI1119" s="67"/>
      <c r="GJ1119" s="67"/>
      <c r="GK1119" s="67"/>
      <c r="GL1119" s="67"/>
      <c r="GM1119" s="67"/>
      <c r="GN1119" s="67"/>
      <c r="GO1119" s="67"/>
      <c r="GP1119" s="67"/>
      <c r="GQ1119" s="67"/>
      <c r="GR1119" s="67"/>
      <c r="GS1119" s="67"/>
      <c r="GT1119" s="67"/>
      <c r="GU1119" s="67"/>
      <c r="GV1119" s="67"/>
      <c r="GW1119" s="67"/>
      <c r="GX1119" s="67"/>
      <c r="GY1119" s="67"/>
      <c r="GZ1119" s="67"/>
      <c r="HA1119" s="67"/>
      <c r="HB1119" s="67"/>
      <c r="HC1119" s="67"/>
      <c r="HD1119" s="67"/>
      <c r="HE1119" s="67"/>
      <c r="HF1119" s="67"/>
      <c r="HG1119" s="67"/>
      <c r="HH1119" s="67"/>
      <c r="HI1119" s="67"/>
      <c r="HJ1119" s="67"/>
      <c r="HK1119" s="67"/>
      <c r="HL1119" s="67"/>
      <c r="HM1119" s="67"/>
      <c r="HN1119" s="67"/>
      <c r="HO1119" s="67"/>
      <c r="HP1119" s="67"/>
      <c r="HQ1119" s="67"/>
      <c r="HR1119" s="67"/>
      <c r="HS1119" s="67"/>
      <c r="HT1119" s="67"/>
      <c r="HU1119" s="67"/>
      <c r="HV1119" s="67"/>
      <c r="HW1119" s="67"/>
      <c r="HX1119" s="67"/>
      <c r="HY1119" s="67"/>
      <c r="HZ1119" s="67"/>
      <c r="IA1119" s="67"/>
      <c r="IB1119" s="67"/>
      <c r="IC1119" s="67"/>
      <c r="ID1119" s="67"/>
      <c r="IE1119" s="67"/>
      <c r="IF1119" s="67"/>
      <c r="IG1119" s="67"/>
      <c r="IH1119" s="67"/>
      <c r="II1119" s="67"/>
      <c r="IJ1119" s="67"/>
      <c r="IK1119" s="67"/>
      <c r="IL1119" s="67"/>
      <c r="IM1119" s="67"/>
      <c r="IN1119" s="67"/>
      <c r="IO1119" s="67"/>
      <c r="IP1119" s="67"/>
      <c r="IQ1119" s="67"/>
      <c r="IR1119" s="67"/>
      <c r="IS1119" s="67"/>
      <c r="IT1119" s="67"/>
      <c r="IU1119" s="67"/>
      <c r="IV1119" s="67"/>
      <c r="IW1119" s="67"/>
      <c r="IX1119" s="67"/>
      <c r="IY1119" s="67"/>
      <c r="IZ1119" s="67"/>
      <c r="JA1119" s="67"/>
      <c r="JB1119" s="67"/>
      <c r="JC1119" s="67"/>
      <c r="JD1119" s="67"/>
      <c r="JE1119" s="67"/>
      <c r="JF1119" s="67"/>
      <c r="JG1119" s="67"/>
      <c r="JH1119" s="67"/>
      <c r="JI1119" s="67"/>
      <c r="JJ1119" s="67"/>
      <c r="JK1119" s="67"/>
      <c r="JL1119" s="67"/>
      <c r="JM1119" s="67"/>
      <c r="JN1119" s="67"/>
      <c r="JO1119" s="67"/>
      <c r="JP1119" s="67"/>
      <c r="JQ1119" s="67"/>
      <c r="JR1119" s="67"/>
      <c r="JS1119" s="67"/>
      <c r="JT1119" s="67"/>
      <c r="JU1119" s="67"/>
      <c r="JV1119" s="67"/>
      <c r="JW1119" s="67"/>
      <c r="JX1119" s="67"/>
      <c r="JY1119" s="67"/>
      <c r="JZ1119" s="67"/>
      <c r="KA1119" s="67"/>
      <c r="KB1119" s="67"/>
      <c r="KC1119" s="67"/>
      <c r="KD1119" s="67"/>
      <c r="KE1119" s="67"/>
      <c r="KF1119" s="67"/>
      <c r="KG1119" s="67"/>
      <c r="KH1119" s="67"/>
      <c r="KI1119" s="67"/>
      <c r="KJ1119" s="67"/>
      <c r="KK1119" s="67"/>
      <c r="KL1119" s="67"/>
      <c r="KM1119" s="67"/>
      <c r="KN1119" s="67"/>
      <c r="KO1119" s="67"/>
      <c r="KP1119" s="67"/>
      <c r="KQ1119" s="67"/>
      <c r="KR1119" s="67"/>
      <c r="KS1119" s="67"/>
      <c r="KT1119" s="67"/>
      <c r="KU1119" s="67"/>
      <c r="KV1119" s="67"/>
      <c r="KW1119" s="67"/>
      <c r="KX1119" s="67"/>
      <c r="KY1119" s="67"/>
      <c r="KZ1119" s="67"/>
      <c r="LA1119" s="67"/>
      <c r="LB1119" s="67"/>
      <c r="LC1119" s="67"/>
      <c r="LD1119" s="67"/>
      <c r="LE1119" s="67"/>
      <c r="LF1119" s="67"/>
      <c r="LG1119" s="67"/>
      <c r="LH1119" s="67"/>
      <c r="LI1119" s="67"/>
      <c r="LJ1119" s="67"/>
      <c r="LK1119" s="67"/>
      <c r="LL1119" s="67"/>
      <c r="LM1119" s="67"/>
      <c r="LN1119" s="67"/>
      <c r="LO1119" s="67"/>
      <c r="LP1119" s="67"/>
      <c r="LQ1119" s="67"/>
      <c r="LR1119" s="67"/>
      <c r="LS1119" s="67"/>
      <c r="LT1119" s="67"/>
      <c r="LU1119" s="67"/>
      <c r="LV1119" s="67"/>
      <c r="LW1119" s="67"/>
      <c r="LX1119" s="67"/>
      <c r="LY1119" s="67"/>
      <c r="LZ1119" s="67"/>
      <c r="MA1119" s="67"/>
      <c r="MB1119" s="67"/>
      <c r="MC1119" s="67"/>
      <c r="MD1119" s="67"/>
      <c r="ME1119" s="67"/>
      <c r="MF1119" s="67"/>
      <c r="MG1119" s="67"/>
      <c r="MH1119" s="67"/>
      <c r="MI1119" s="67"/>
      <c r="MJ1119" s="67"/>
      <c r="MK1119" s="67"/>
      <c r="ML1119" s="67"/>
      <c r="MM1119" s="67"/>
      <c r="MN1119" s="67"/>
      <c r="MO1119" s="67"/>
      <c r="MP1119" s="67"/>
      <c r="MQ1119" s="67"/>
      <c r="MR1119" s="67"/>
      <c r="MS1119" s="67"/>
      <c r="MT1119" s="67"/>
      <c r="MU1119" s="67"/>
      <c r="MV1119" s="67"/>
      <c r="MW1119" s="67"/>
      <c r="MX1119" s="67"/>
      <c r="MY1119" s="67"/>
      <c r="MZ1119" s="67"/>
      <c r="NA1119" s="67"/>
      <c r="NB1119" s="67"/>
      <c r="NC1119" s="67"/>
      <c r="ND1119" s="67"/>
      <c r="NE1119" s="67"/>
      <c r="NF1119" s="67"/>
      <c r="NG1119" s="67"/>
      <c r="NH1119" s="67"/>
      <c r="NI1119" s="67"/>
      <c r="NJ1119" s="67"/>
      <c r="NK1119" s="67"/>
      <c r="NL1119" s="67"/>
      <c r="NM1119" s="67"/>
      <c r="NN1119" s="67"/>
      <c r="NO1119" s="67"/>
      <c r="NP1119" s="67"/>
      <c r="NQ1119" s="67"/>
      <c r="NR1119" s="67"/>
      <c r="NS1119" s="67"/>
      <c r="NT1119" s="67"/>
      <c r="NU1119" s="67"/>
      <c r="NV1119" s="67"/>
      <c r="NW1119" s="67"/>
      <c r="NX1119" s="67"/>
      <c r="NY1119" s="67"/>
      <c r="NZ1119" s="67"/>
      <c r="OA1119" s="67"/>
      <c r="OB1119" s="67"/>
      <c r="OC1119" s="67"/>
      <c r="OD1119" s="67"/>
      <c r="OE1119" s="67"/>
      <c r="OF1119" s="67"/>
      <c r="OG1119" s="67"/>
      <c r="OH1119" s="67"/>
      <c r="OI1119" s="67"/>
      <c r="OJ1119" s="67"/>
      <c r="OK1119" s="67"/>
      <c r="OL1119" s="67"/>
      <c r="OM1119" s="67"/>
      <c r="ON1119" s="67"/>
      <c r="OO1119" s="67"/>
      <c r="OP1119" s="67"/>
      <c r="OQ1119" s="67"/>
      <c r="OR1119" s="67"/>
      <c r="OS1119" s="67"/>
      <c r="OT1119" s="67"/>
      <c r="OU1119" s="67"/>
      <c r="OV1119" s="67"/>
      <c r="OW1119" s="67"/>
      <c r="OX1119" s="67"/>
      <c r="OY1119" s="67"/>
      <c r="OZ1119" s="67"/>
      <c r="PA1119" s="67"/>
      <c r="PB1119" s="67"/>
      <c r="PC1119" s="67"/>
      <c r="PD1119" s="67"/>
      <c r="PE1119" s="67"/>
      <c r="PF1119" s="67"/>
      <c r="PG1119" s="67"/>
      <c r="PH1119" s="67"/>
      <c r="PI1119" s="67"/>
      <c r="PJ1119" s="67"/>
      <c r="PK1119" s="67"/>
      <c r="PL1119" s="67"/>
      <c r="PM1119" s="67"/>
      <c r="PN1119" s="67"/>
      <c r="PO1119" s="67"/>
      <c r="PP1119" s="67"/>
      <c r="PQ1119" s="67"/>
      <c r="PR1119" s="67"/>
      <c r="PS1119" s="67"/>
      <c r="PT1119" s="67"/>
      <c r="PU1119" s="67"/>
      <c r="PV1119" s="67"/>
      <c r="PW1119" s="67"/>
      <c r="PX1119" s="67"/>
      <c r="PY1119" s="67"/>
      <c r="PZ1119" s="67"/>
      <c r="QA1119" s="67"/>
      <c r="QB1119" s="67"/>
      <c r="QC1119" s="67"/>
      <c r="QD1119" s="67"/>
      <c r="QE1119" s="67"/>
      <c r="QF1119" s="67"/>
      <c r="QG1119" s="67"/>
      <c r="QH1119" s="67"/>
      <c r="QI1119" s="67"/>
      <c r="QJ1119" s="67"/>
      <c r="QK1119" s="67"/>
      <c r="QL1119" s="67"/>
      <c r="QM1119" s="67"/>
      <c r="QN1119" s="67"/>
    </row>
    <row r="1120" spans="1:456" s="1" customFormat="1" ht="19.5" customHeight="1" x14ac:dyDescent="0.3">
      <c r="A1120" s="45" t="s">
        <v>53</v>
      </c>
      <c r="B1120" s="31">
        <v>22</v>
      </c>
      <c r="C1120" s="31">
        <v>0</v>
      </c>
      <c r="D1120" s="31">
        <v>0</v>
      </c>
      <c r="E1120" s="31">
        <v>0</v>
      </c>
      <c r="F1120" s="99"/>
      <c r="G1120" s="99"/>
      <c r="H1120" s="14">
        <f t="shared" ref="H1120:H1151" si="67">B1120+C1120+D1120+E1120</f>
        <v>22</v>
      </c>
      <c r="I1120" s="45">
        <v>6</v>
      </c>
      <c r="J1120" s="22">
        <f t="shared" si="66"/>
        <v>0.40740740740740738</v>
      </c>
      <c r="K1120" s="20" t="s">
        <v>182</v>
      </c>
      <c r="L1120" s="15" t="s">
        <v>981</v>
      </c>
      <c r="M1120" s="15" t="s">
        <v>293</v>
      </c>
      <c r="N1120" s="15" t="s">
        <v>286</v>
      </c>
      <c r="O1120" s="17" t="s">
        <v>966</v>
      </c>
      <c r="P1120" s="20">
        <v>6</v>
      </c>
      <c r="Q1120" s="21" t="s">
        <v>223</v>
      </c>
      <c r="R1120" s="17" t="s">
        <v>973</v>
      </c>
      <c r="S1120" s="17" t="s">
        <v>317</v>
      </c>
      <c r="T1120" s="17" t="s">
        <v>249</v>
      </c>
      <c r="U1120" s="26"/>
    </row>
    <row r="1121" spans="1:21" s="1" customFormat="1" ht="19.5" customHeight="1" x14ac:dyDescent="0.3">
      <c r="A1121" s="45" t="s">
        <v>67</v>
      </c>
      <c r="B1121" s="31">
        <v>11</v>
      </c>
      <c r="C1121" s="31">
        <v>0</v>
      </c>
      <c r="D1121" s="31">
        <v>2</v>
      </c>
      <c r="E1121" s="31">
        <v>8</v>
      </c>
      <c r="F1121" s="99"/>
      <c r="G1121" s="99"/>
      <c r="H1121" s="14">
        <f t="shared" si="67"/>
        <v>21</v>
      </c>
      <c r="I1121" s="45">
        <v>9</v>
      </c>
      <c r="J1121" s="22">
        <f t="shared" si="66"/>
        <v>0.3888888888888889</v>
      </c>
      <c r="K1121" s="20" t="s">
        <v>182</v>
      </c>
      <c r="L1121" s="15" t="s">
        <v>2316</v>
      </c>
      <c r="M1121" s="15" t="s">
        <v>2317</v>
      </c>
      <c r="N1121" s="15" t="s">
        <v>2318</v>
      </c>
      <c r="O1121" s="17" t="s">
        <v>2222</v>
      </c>
      <c r="P1121" s="20">
        <v>6</v>
      </c>
      <c r="Q1121" s="21" t="s">
        <v>240</v>
      </c>
      <c r="R1121" s="17" t="s">
        <v>2295</v>
      </c>
      <c r="S1121" s="17" t="s">
        <v>317</v>
      </c>
      <c r="T1121" s="17" t="s">
        <v>406</v>
      </c>
      <c r="U1121" s="26"/>
    </row>
    <row r="1122" spans="1:21" s="1" customFormat="1" ht="19.5" customHeight="1" x14ac:dyDescent="0.3">
      <c r="A1122" s="45" t="s">
        <v>57</v>
      </c>
      <c r="B1122" s="31">
        <v>18</v>
      </c>
      <c r="C1122" s="31">
        <v>0</v>
      </c>
      <c r="D1122" s="31">
        <v>1</v>
      </c>
      <c r="E1122" s="31">
        <v>2</v>
      </c>
      <c r="F1122" s="99"/>
      <c r="G1122" s="99"/>
      <c r="H1122" s="14">
        <f t="shared" si="67"/>
        <v>21</v>
      </c>
      <c r="I1122" s="45">
        <v>7</v>
      </c>
      <c r="J1122" s="22">
        <f t="shared" si="66"/>
        <v>0.3888888888888889</v>
      </c>
      <c r="K1122" s="20" t="s">
        <v>182</v>
      </c>
      <c r="L1122" s="15" t="s">
        <v>1872</v>
      </c>
      <c r="M1122" s="15" t="s">
        <v>314</v>
      </c>
      <c r="N1122" s="15" t="s">
        <v>210</v>
      </c>
      <c r="O1122" s="17" t="s">
        <v>2483</v>
      </c>
      <c r="P1122" s="20">
        <v>6</v>
      </c>
      <c r="Q1122" s="21" t="s">
        <v>253</v>
      </c>
      <c r="R1122" s="17" t="s">
        <v>1846</v>
      </c>
      <c r="S1122" s="17" t="s">
        <v>535</v>
      </c>
      <c r="T1122" s="17" t="s">
        <v>1847</v>
      </c>
      <c r="U1122" s="26"/>
    </row>
    <row r="1123" spans="1:21" s="1" customFormat="1" ht="19.5" customHeight="1" x14ac:dyDescent="0.3">
      <c r="A1123" s="45" t="s">
        <v>55</v>
      </c>
      <c r="B1123" s="31">
        <v>16</v>
      </c>
      <c r="C1123" s="31">
        <v>0</v>
      </c>
      <c r="D1123" s="31">
        <v>3</v>
      </c>
      <c r="E1123" s="31">
        <v>2</v>
      </c>
      <c r="F1123" s="99"/>
      <c r="G1123" s="99"/>
      <c r="H1123" s="14">
        <f t="shared" si="67"/>
        <v>21</v>
      </c>
      <c r="I1123" s="45">
        <v>5</v>
      </c>
      <c r="J1123" s="22">
        <f t="shared" si="66"/>
        <v>0.3888888888888889</v>
      </c>
      <c r="K1123" s="20" t="s">
        <v>182</v>
      </c>
      <c r="L1123" s="15" t="s">
        <v>2447</v>
      </c>
      <c r="M1123" s="15" t="s">
        <v>301</v>
      </c>
      <c r="N1123" s="15" t="s">
        <v>325</v>
      </c>
      <c r="O1123" s="17" t="s">
        <v>2441</v>
      </c>
      <c r="P1123" s="20">
        <v>6</v>
      </c>
      <c r="Q1123" s="21" t="s">
        <v>253</v>
      </c>
      <c r="R1123" s="17" t="s">
        <v>2442</v>
      </c>
      <c r="S1123" s="17" t="s">
        <v>516</v>
      </c>
      <c r="T1123" s="17" t="s">
        <v>562</v>
      </c>
      <c r="U1123" s="26"/>
    </row>
    <row r="1124" spans="1:21" s="1" customFormat="1" ht="19.5" customHeight="1" x14ac:dyDescent="0.3">
      <c r="A1124" s="45" t="s">
        <v>57</v>
      </c>
      <c r="B1124" s="31">
        <v>10</v>
      </c>
      <c r="C1124" s="31">
        <v>0</v>
      </c>
      <c r="D1124" s="31">
        <v>3</v>
      </c>
      <c r="E1124" s="31">
        <v>8</v>
      </c>
      <c r="F1124" s="99"/>
      <c r="G1124" s="99"/>
      <c r="H1124" s="14">
        <f t="shared" si="67"/>
        <v>21</v>
      </c>
      <c r="I1124" s="45">
        <v>2</v>
      </c>
      <c r="J1124" s="22">
        <f t="shared" si="66"/>
        <v>0.3888888888888889</v>
      </c>
      <c r="K1124" s="20" t="s">
        <v>182</v>
      </c>
      <c r="L1124" s="15" t="s">
        <v>659</v>
      </c>
      <c r="M1124" s="15" t="s">
        <v>245</v>
      </c>
      <c r="N1124" s="15" t="s">
        <v>215</v>
      </c>
      <c r="O1124" s="17" t="s">
        <v>636</v>
      </c>
      <c r="P1124" s="20">
        <v>6</v>
      </c>
      <c r="Q1124" s="21" t="s">
        <v>240</v>
      </c>
      <c r="R1124" s="17" t="s">
        <v>660</v>
      </c>
      <c r="S1124" s="17" t="s">
        <v>661</v>
      </c>
      <c r="T1124" s="17" t="s">
        <v>662</v>
      </c>
      <c r="U1124" s="26"/>
    </row>
    <row r="1125" spans="1:21" s="1" customFormat="1" ht="19.5" customHeight="1" x14ac:dyDescent="0.3">
      <c r="A1125" s="45" t="s">
        <v>52</v>
      </c>
      <c r="B1125" s="31">
        <v>19</v>
      </c>
      <c r="C1125" s="31">
        <v>0</v>
      </c>
      <c r="D1125" s="31">
        <v>0</v>
      </c>
      <c r="E1125" s="31">
        <v>2</v>
      </c>
      <c r="F1125" s="99"/>
      <c r="G1125" s="99"/>
      <c r="H1125" s="14">
        <f t="shared" si="67"/>
        <v>21</v>
      </c>
      <c r="I1125" s="45">
        <v>9</v>
      </c>
      <c r="J1125" s="22">
        <f t="shared" si="66"/>
        <v>0.3888888888888889</v>
      </c>
      <c r="K1125" s="20" t="s">
        <v>182</v>
      </c>
      <c r="L1125" s="15" t="s">
        <v>1270</v>
      </c>
      <c r="M1125" s="15" t="s">
        <v>577</v>
      </c>
      <c r="N1125" s="15" t="s">
        <v>586</v>
      </c>
      <c r="O1125" s="17" t="s">
        <v>1231</v>
      </c>
      <c r="P1125" s="20">
        <v>6</v>
      </c>
      <c r="Q1125" s="21" t="s">
        <v>253</v>
      </c>
      <c r="R1125" s="17" t="s">
        <v>1245</v>
      </c>
      <c r="S1125" s="17" t="s">
        <v>317</v>
      </c>
      <c r="T1125" s="17" t="s">
        <v>299</v>
      </c>
      <c r="U1125" s="26"/>
    </row>
    <row r="1126" spans="1:21" s="1" customFormat="1" ht="19.5" customHeight="1" x14ac:dyDescent="0.3">
      <c r="A1126" s="45" t="s">
        <v>52</v>
      </c>
      <c r="B1126" s="31">
        <v>21</v>
      </c>
      <c r="C1126" s="31">
        <v>0</v>
      </c>
      <c r="D1126" s="31">
        <v>0</v>
      </c>
      <c r="E1126" s="31">
        <v>0</v>
      </c>
      <c r="F1126" s="99"/>
      <c r="G1126" s="99"/>
      <c r="H1126" s="14">
        <f t="shared" si="67"/>
        <v>21</v>
      </c>
      <c r="I1126" s="45">
        <v>9</v>
      </c>
      <c r="J1126" s="22">
        <f t="shared" si="66"/>
        <v>0.3888888888888889</v>
      </c>
      <c r="K1126" s="20" t="s">
        <v>182</v>
      </c>
      <c r="L1126" s="15" t="s">
        <v>2315</v>
      </c>
      <c r="M1126" s="15" t="s">
        <v>980</v>
      </c>
      <c r="N1126" s="15" t="s">
        <v>325</v>
      </c>
      <c r="O1126" s="17" t="s">
        <v>2222</v>
      </c>
      <c r="P1126" s="20">
        <v>6</v>
      </c>
      <c r="Q1126" s="21" t="s">
        <v>224</v>
      </c>
      <c r="R1126" s="17" t="s">
        <v>2295</v>
      </c>
      <c r="S1126" s="17" t="s">
        <v>317</v>
      </c>
      <c r="T1126" s="17" t="s">
        <v>406</v>
      </c>
      <c r="U1126" s="26"/>
    </row>
    <row r="1127" spans="1:21" s="1" customFormat="1" ht="19.5" customHeight="1" x14ac:dyDescent="0.3">
      <c r="A1127" s="45" t="s">
        <v>64</v>
      </c>
      <c r="B1127" s="31">
        <v>16</v>
      </c>
      <c r="C1127" s="31">
        <v>0</v>
      </c>
      <c r="D1127" s="31">
        <v>2</v>
      </c>
      <c r="E1127" s="31">
        <v>3</v>
      </c>
      <c r="F1127" s="99"/>
      <c r="G1127" s="99"/>
      <c r="H1127" s="14">
        <f t="shared" si="67"/>
        <v>21</v>
      </c>
      <c r="I1127" s="45">
        <v>11</v>
      </c>
      <c r="J1127" s="22">
        <f t="shared" si="66"/>
        <v>0.3888888888888889</v>
      </c>
      <c r="K1127" s="20" t="s">
        <v>182</v>
      </c>
      <c r="L1127" s="15" t="s">
        <v>1454</v>
      </c>
      <c r="M1127" s="15" t="s">
        <v>1455</v>
      </c>
      <c r="N1127" s="15" t="s">
        <v>1076</v>
      </c>
      <c r="O1127" s="17" t="s">
        <v>2670</v>
      </c>
      <c r="P1127" s="20">
        <v>6</v>
      </c>
      <c r="Q1127" s="21" t="s">
        <v>253</v>
      </c>
      <c r="R1127" s="17" t="s">
        <v>1439</v>
      </c>
      <c r="S1127" s="17" t="s">
        <v>968</v>
      </c>
      <c r="T1127" s="17" t="s">
        <v>1047</v>
      </c>
      <c r="U1127" s="26"/>
    </row>
    <row r="1128" spans="1:21" s="1" customFormat="1" ht="19.5" customHeight="1" x14ac:dyDescent="0.3">
      <c r="A1128" s="45" t="s">
        <v>56</v>
      </c>
      <c r="B1128" s="31">
        <v>16</v>
      </c>
      <c r="C1128" s="31">
        <v>0</v>
      </c>
      <c r="D1128" s="31">
        <v>1</v>
      </c>
      <c r="E1128" s="31">
        <v>4</v>
      </c>
      <c r="F1128" s="99"/>
      <c r="G1128" s="99"/>
      <c r="H1128" s="14">
        <f t="shared" si="67"/>
        <v>21</v>
      </c>
      <c r="I1128" s="45">
        <v>4</v>
      </c>
      <c r="J1128" s="22">
        <f t="shared" si="66"/>
        <v>0.3888888888888889</v>
      </c>
      <c r="K1128" s="118" t="s">
        <v>182</v>
      </c>
      <c r="L1128" s="15" t="s">
        <v>1121</v>
      </c>
      <c r="M1128" s="15" t="s">
        <v>448</v>
      </c>
      <c r="N1128" s="15" t="s">
        <v>310</v>
      </c>
      <c r="O1128" s="17" t="s">
        <v>2413</v>
      </c>
      <c r="P1128" s="20">
        <v>6</v>
      </c>
      <c r="Q1128" s="21" t="s">
        <v>253</v>
      </c>
      <c r="R1128" s="17" t="s">
        <v>2414</v>
      </c>
      <c r="S1128" s="17" t="s">
        <v>939</v>
      </c>
      <c r="T1128" s="17" t="s">
        <v>336</v>
      </c>
      <c r="U1128" s="26"/>
    </row>
    <row r="1129" spans="1:21" s="1" customFormat="1" ht="19.5" customHeight="1" x14ac:dyDescent="0.3">
      <c r="A1129" s="45" t="s">
        <v>58</v>
      </c>
      <c r="B1129" s="31">
        <v>18</v>
      </c>
      <c r="C1129" s="31">
        <v>0</v>
      </c>
      <c r="D1129" s="31">
        <v>1</v>
      </c>
      <c r="E1129" s="31">
        <v>2</v>
      </c>
      <c r="F1129" s="99"/>
      <c r="G1129" s="99"/>
      <c r="H1129" s="14">
        <f t="shared" si="67"/>
        <v>21</v>
      </c>
      <c r="I1129" s="45">
        <v>7</v>
      </c>
      <c r="J1129" s="22">
        <f t="shared" si="66"/>
        <v>0.3888888888888889</v>
      </c>
      <c r="K1129" s="29" t="s">
        <v>182</v>
      </c>
      <c r="L1129" s="15" t="s">
        <v>1776</v>
      </c>
      <c r="M1129" s="15" t="s">
        <v>1127</v>
      </c>
      <c r="N1129" s="15" t="s">
        <v>336</v>
      </c>
      <c r="O1129" s="17" t="s">
        <v>1757</v>
      </c>
      <c r="P1129" s="20">
        <v>6</v>
      </c>
      <c r="Q1129" s="21" t="s">
        <v>240</v>
      </c>
      <c r="R1129" s="17" t="s">
        <v>1766</v>
      </c>
      <c r="S1129" s="17" t="s">
        <v>998</v>
      </c>
      <c r="T1129" s="17" t="s">
        <v>336</v>
      </c>
      <c r="U1129" s="26"/>
    </row>
    <row r="1130" spans="1:21" s="1" customFormat="1" ht="19.5" customHeight="1" x14ac:dyDescent="0.3">
      <c r="A1130" s="45" t="s">
        <v>62</v>
      </c>
      <c r="B1130" s="31">
        <v>16</v>
      </c>
      <c r="C1130" s="31">
        <v>0</v>
      </c>
      <c r="D1130" s="31">
        <v>1</v>
      </c>
      <c r="E1130" s="31">
        <v>4</v>
      </c>
      <c r="F1130" s="99"/>
      <c r="G1130" s="99"/>
      <c r="H1130" s="14">
        <f t="shared" si="67"/>
        <v>21</v>
      </c>
      <c r="I1130" s="45">
        <v>7</v>
      </c>
      <c r="J1130" s="22">
        <f t="shared" si="66"/>
        <v>0.3888888888888889</v>
      </c>
      <c r="K1130" s="29" t="s">
        <v>182</v>
      </c>
      <c r="L1130" s="15" t="s">
        <v>1777</v>
      </c>
      <c r="M1130" s="15" t="s">
        <v>1127</v>
      </c>
      <c r="N1130" s="15" t="s">
        <v>227</v>
      </c>
      <c r="O1130" s="17" t="s">
        <v>1757</v>
      </c>
      <c r="P1130" s="20">
        <v>6</v>
      </c>
      <c r="Q1130" s="21" t="s">
        <v>240</v>
      </c>
      <c r="R1130" s="17" t="s">
        <v>1766</v>
      </c>
      <c r="S1130" s="17" t="s">
        <v>998</v>
      </c>
      <c r="T1130" s="17" t="s">
        <v>336</v>
      </c>
      <c r="U1130" s="26"/>
    </row>
    <row r="1131" spans="1:21" s="1" customFormat="1" ht="19.5" customHeight="1" x14ac:dyDescent="0.3">
      <c r="A1131" s="45" t="s">
        <v>59</v>
      </c>
      <c r="B1131" s="31">
        <v>17</v>
      </c>
      <c r="C1131" s="31">
        <v>0</v>
      </c>
      <c r="D1131" s="31">
        <v>0</v>
      </c>
      <c r="E1131" s="31">
        <v>4</v>
      </c>
      <c r="F1131" s="99"/>
      <c r="G1131" s="99"/>
      <c r="H1131" s="14">
        <f t="shared" si="67"/>
        <v>21</v>
      </c>
      <c r="I1131" s="45">
        <v>7</v>
      </c>
      <c r="J1131" s="22">
        <f t="shared" si="66"/>
        <v>0.3888888888888889</v>
      </c>
      <c r="K1131" s="20" t="s">
        <v>182</v>
      </c>
      <c r="L1131" s="15" t="s">
        <v>1175</v>
      </c>
      <c r="M1131" s="15" t="s">
        <v>1176</v>
      </c>
      <c r="N1131" s="15" t="s">
        <v>336</v>
      </c>
      <c r="O1131" s="17" t="s">
        <v>1122</v>
      </c>
      <c r="P1131" s="20">
        <v>6</v>
      </c>
      <c r="Q1131" s="21" t="s">
        <v>224</v>
      </c>
      <c r="R1131" s="17" t="s">
        <v>1123</v>
      </c>
      <c r="S1131" s="17" t="s">
        <v>1124</v>
      </c>
      <c r="T1131" s="17" t="s">
        <v>406</v>
      </c>
      <c r="U1131" s="26"/>
    </row>
    <row r="1132" spans="1:21" s="1" customFormat="1" ht="19.5" customHeight="1" x14ac:dyDescent="0.3">
      <c r="A1132" s="45" t="s">
        <v>62</v>
      </c>
      <c r="B1132" s="31">
        <v>17</v>
      </c>
      <c r="C1132" s="31">
        <v>0</v>
      </c>
      <c r="D1132" s="31">
        <v>2</v>
      </c>
      <c r="E1132" s="31">
        <v>2</v>
      </c>
      <c r="F1132" s="99"/>
      <c r="G1132" s="99"/>
      <c r="H1132" s="14">
        <f t="shared" si="67"/>
        <v>21</v>
      </c>
      <c r="I1132" s="45">
        <v>11</v>
      </c>
      <c r="J1132" s="22">
        <f t="shared" si="66"/>
        <v>0.3888888888888889</v>
      </c>
      <c r="K1132" s="20" t="s">
        <v>182</v>
      </c>
      <c r="L1132" s="15" t="s">
        <v>1456</v>
      </c>
      <c r="M1132" s="15" t="s">
        <v>314</v>
      </c>
      <c r="N1132" s="15" t="s">
        <v>336</v>
      </c>
      <c r="O1132" s="17" t="s">
        <v>2670</v>
      </c>
      <c r="P1132" s="20">
        <v>6</v>
      </c>
      <c r="Q1132" s="21" t="s">
        <v>224</v>
      </c>
      <c r="R1132" s="17" t="s">
        <v>1439</v>
      </c>
      <c r="S1132" s="17" t="s">
        <v>968</v>
      </c>
      <c r="T1132" s="17" t="s">
        <v>1047</v>
      </c>
      <c r="U1132" s="26"/>
    </row>
    <row r="1133" spans="1:21" s="1" customFormat="1" ht="19.5" customHeight="1" x14ac:dyDescent="0.3">
      <c r="A1133" s="45" t="s">
        <v>53</v>
      </c>
      <c r="B1133" s="31">
        <v>21</v>
      </c>
      <c r="C1133" s="31">
        <v>0</v>
      </c>
      <c r="D1133" s="31">
        <v>0</v>
      </c>
      <c r="E1133" s="31">
        <v>0</v>
      </c>
      <c r="F1133" s="99"/>
      <c r="G1133" s="99"/>
      <c r="H1133" s="14">
        <f t="shared" si="67"/>
        <v>21</v>
      </c>
      <c r="I1133" s="45">
        <v>5</v>
      </c>
      <c r="J1133" s="22">
        <f t="shared" si="66"/>
        <v>0.3888888888888889</v>
      </c>
      <c r="K1133" s="118" t="s">
        <v>182</v>
      </c>
      <c r="L1133" s="15" t="s">
        <v>541</v>
      </c>
      <c r="M1133" s="15" t="s">
        <v>2646</v>
      </c>
      <c r="N1133" s="15" t="s">
        <v>880</v>
      </c>
      <c r="O1133" s="17" t="s">
        <v>2586</v>
      </c>
      <c r="P1133" s="20">
        <v>6</v>
      </c>
      <c r="Q1133" s="21" t="s">
        <v>224</v>
      </c>
      <c r="R1133" s="17" t="s">
        <v>2645</v>
      </c>
      <c r="S1133" s="17" t="s">
        <v>212</v>
      </c>
      <c r="T1133" s="17" t="s">
        <v>296</v>
      </c>
      <c r="U1133" s="26"/>
    </row>
    <row r="1134" spans="1:21" s="1" customFormat="1" ht="19.5" customHeight="1" x14ac:dyDescent="0.3">
      <c r="A1134" s="45" t="s">
        <v>61</v>
      </c>
      <c r="B1134" s="31">
        <v>14</v>
      </c>
      <c r="C1134" s="31">
        <v>0</v>
      </c>
      <c r="D1134" s="31">
        <v>1</v>
      </c>
      <c r="E1134" s="31">
        <v>6</v>
      </c>
      <c r="F1134" s="99"/>
      <c r="G1134" s="99"/>
      <c r="H1134" s="14">
        <f t="shared" si="67"/>
        <v>21</v>
      </c>
      <c r="I1134" s="45">
        <v>5</v>
      </c>
      <c r="J1134" s="22">
        <f t="shared" si="66"/>
        <v>0.3888888888888889</v>
      </c>
      <c r="K1134" s="20" t="s">
        <v>182</v>
      </c>
      <c r="L1134" s="15" t="s">
        <v>876</v>
      </c>
      <c r="M1134" s="15" t="s">
        <v>1395</v>
      </c>
      <c r="N1134" s="15" t="s">
        <v>662</v>
      </c>
      <c r="O1134" s="17" t="s">
        <v>1362</v>
      </c>
      <c r="P1134" s="20">
        <v>6</v>
      </c>
      <c r="Q1134" s="21" t="s">
        <v>240</v>
      </c>
      <c r="R1134" s="17" t="s">
        <v>1389</v>
      </c>
      <c r="S1134" s="17" t="s">
        <v>243</v>
      </c>
      <c r="T1134" s="17" t="s">
        <v>299</v>
      </c>
      <c r="U1134" s="26"/>
    </row>
    <row r="1135" spans="1:21" s="1" customFormat="1" ht="19.5" customHeight="1" x14ac:dyDescent="0.3">
      <c r="A1135" s="45" t="s">
        <v>66</v>
      </c>
      <c r="B1135" s="31">
        <v>16</v>
      </c>
      <c r="C1135" s="31">
        <v>0</v>
      </c>
      <c r="D1135" s="31">
        <v>2</v>
      </c>
      <c r="E1135" s="31">
        <v>3</v>
      </c>
      <c r="F1135" s="99"/>
      <c r="G1135" s="99"/>
      <c r="H1135" s="14">
        <f t="shared" si="67"/>
        <v>21</v>
      </c>
      <c r="I1135" s="45">
        <v>11</v>
      </c>
      <c r="J1135" s="22">
        <f t="shared" si="66"/>
        <v>0.3888888888888889</v>
      </c>
      <c r="K1135" s="20" t="s">
        <v>182</v>
      </c>
      <c r="L1135" s="15" t="s">
        <v>1457</v>
      </c>
      <c r="M1135" s="15" t="s">
        <v>1356</v>
      </c>
      <c r="N1135" s="44" t="s">
        <v>2734</v>
      </c>
      <c r="O1135" s="17" t="s">
        <v>2670</v>
      </c>
      <c r="P1135" s="20">
        <v>6</v>
      </c>
      <c r="Q1135" s="21" t="s">
        <v>253</v>
      </c>
      <c r="R1135" s="17" t="s">
        <v>1439</v>
      </c>
      <c r="S1135" s="17" t="s">
        <v>968</v>
      </c>
      <c r="T1135" s="17" t="s">
        <v>1047</v>
      </c>
      <c r="U1135" s="26"/>
    </row>
    <row r="1136" spans="1:21" s="1" customFormat="1" ht="19.5" customHeight="1" x14ac:dyDescent="0.3">
      <c r="A1136" s="45" t="s">
        <v>57</v>
      </c>
      <c r="B1136" s="31">
        <v>16</v>
      </c>
      <c r="C1136" s="31">
        <v>5</v>
      </c>
      <c r="D1136" s="31">
        <v>0</v>
      </c>
      <c r="E1136" s="31">
        <v>0</v>
      </c>
      <c r="F1136" s="99"/>
      <c r="G1136" s="99"/>
      <c r="H1136" s="14">
        <f t="shared" si="67"/>
        <v>21</v>
      </c>
      <c r="I1136" s="45">
        <v>7</v>
      </c>
      <c r="J1136" s="22">
        <f t="shared" si="66"/>
        <v>0.3888888888888889</v>
      </c>
      <c r="K1136" s="118" t="s">
        <v>182</v>
      </c>
      <c r="L1136" s="15" t="s">
        <v>2123</v>
      </c>
      <c r="M1136" s="15" t="s">
        <v>351</v>
      </c>
      <c r="N1136" s="15" t="s">
        <v>215</v>
      </c>
      <c r="O1136" s="17" t="s">
        <v>2095</v>
      </c>
      <c r="P1136" s="20">
        <v>6</v>
      </c>
      <c r="Q1136" s="21" t="s">
        <v>1442</v>
      </c>
      <c r="R1136" s="17" t="s">
        <v>2579</v>
      </c>
      <c r="S1136" s="17" t="s">
        <v>214</v>
      </c>
      <c r="T1136" s="17" t="s">
        <v>387</v>
      </c>
      <c r="U1136" s="26"/>
    </row>
    <row r="1137" spans="1:58" s="1" customFormat="1" ht="19.5" customHeight="1" x14ac:dyDescent="0.3">
      <c r="A1137" s="45" t="s">
        <v>72</v>
      </c>
      <c r="B1137" s="31">
        <v>21</v>
      </c>
      <c r="C1137" s="31">
        <v>0</v>
      </c>
      <c r="D1137" s="31">
        <v>0</v>
      </c>
      <c r="E1137" s="31">
        <v>0</v>
      </c>
      <c r="F1137" s="99"/>
      <c r="G1137" s="99"/>
      <c r="H1137" s="14">
        <f t="shared" si="67"/>
        <v>21</v>
      </c>
      <c r="I1137" s="45">
        <v>11</v>
      </c>
      <c r="J1137" s="22">
        <f t="shared" si="66"/>
        <v>0.3888888888888889</v>
      </c>
      <c r="K1137" s="20" t="s">
        <v>182</v>
      </c>
      <c r="L1137" s="15" t="s">
        <v>432</v>
      </c>
      <c r="M1137" s="15" t="s">
        <v>234</v>
      </c>
      <c r="N1137" s="15" t="s">
        <v>336</v>
      </c>
      <c r="O1137" s="17" t="s">
        <v>279</v>
      </c>
      <c r="P1137" s="20">
        <v>6</v>
      </c>
      <c r="Q1137" s="21" t="s">
        <v>224</v>
      </c>
      <c r="R1137" s="17" t="s">
        <v>458</v>
      </c>
      <c r="S1137" s="17" t="s">
        <v>317</v>
      </c>
      <c r="T1137" s="17" t="s">
        <v>459</v>
      </c>
      <c r="U1137" s="26"/>
    </row>
    <row r="1138" spans="1:58" s="1" customFormat="1" ht="19.5" customHeight="1" x14ac:dyDescent="0.3">
      <c r="A1138" s="45" t="s">
        <v>55</v>
      </c>
      <c r="B1138" s="31">
        <v>15</v>
      </c>
      <c r="C1138" s="31">
        <v>0</v>
      </c>
      <c r="D1138" s="31">
        <v>0</v>
      </c>
      <c r="E1138" s="31">
        <v>5</v>
      </c>
      <c r="F1138" s="99"/>
      <c r="G1138" s="99"/>
      <c r="H1138" s="14">
        <f t="shared" si="67"/>
        <v>20</v>
      </c>
      <c r="I1138" s="45">
        <v>10</v>
      </c>
      <c r="J1138" s="22">
        <f t="shared" si="66"/>
        <v>0.37037037037037035</v>
      </c>
      <c r="K1138" s="20" t="s">
        <v>182</v>
      </c>
      <c r="L1138" s="15" t="s">
        <v>1271</v>
      </c>
      <c r="M1138" s="15" t="s">
        <v>327</v>
      </c>
      <c r="N1138" s="15" t="s">
        <v>406</v>
      </c>
      <c r="O1138" s="17" t="s">
        <v>1231</v>
      </c>
      <c r="P1138" s="20">
        <v>6</v>
      </c>
      <c r="Q1138" s="21" t="s">
        <v>253</v>
      </c>
      <c r="R1138" s="17" t="s">
        <v>1245</v>
      </c>
      <c r="S1138" s="17" t="s">
        <v>317</v>
      </c>
      <c r="T1138" s="17" t="s">
        <v>299</v>
      </c>
      <c r="U1138" s="26"/>
    </row>
    <row r="1139" spans="1:58" s="1" customFormat="1" ht="19.5" customHeight="1" x14ac:dyDescent="0.3">
      <c r="A1139" s="45" t="s">
        <v>92</v>
      </c>
      <c r="B1139" s="31">
        <v>20</v>
      </c>
      <c r="C1139" s="31">
        <v>0</v>
      </c>
      <c r="D1139" s="31">
        <v>0</v>
      </c>
      <c r="E1139" s="31">
        <v>0</v>
      </c>
      <c r="F1139" s="99"/>
      <c r="G1139" s="99"/>
      <c r="H1139" s="14">
        <f t="shared" si="67"/>
        <v>20</v>
      </c>
      <c r="I1139" s="45">
        <v>12</v>
      </c>
      <c r="J1139" s="22">
        <f t="shared" si="66"/>
        <v>0.37037037037037035</v>
      </c>
      <c r="K1139" s="20" t="s">
        <v>182</v>
      </c>
      <c r="L1139" s="15" t="s">
        <v>449</v>
      </c>
      <c r="M1139" s="15" t="s">
        <v>222</v>
      </c>
      <c r="N1139" s="15" t="s">
        <v>450</v>
      </c>
      <c r="O1139" s="17" t="s">
        <v>279</v>
      </c>
      <c r="P1139" s="20">
        <v>6</v>
      </c>
      <c r="Q1139" s="21" t="s">
        <v>240</v>
      </c>
      <c r="R1139" s="17" t="s">
        <v>458</v>
      </c>
      <c r="S1139" s="17" t="s">
        <v>317</v>
      </c>
      <c r="T1139" s="17" t="s">
        <v>459</v>
      </c>
      <c r="U1139" s="26"/>
    </row>
    <row r="1140" spans="1:58" s="1" customFormat="1" ht="19.5" customHeight="1" x14ac:dyDescent="0.3">
      <c r="A1140" s="45" t="s">
        <v>64</v>
      </c>
      <c r="B1140" s="31">
        <v>20</v>
      </c>
      <c r="C1140" s="31">
        <v>0</v>
      </c>
      <c r="D1140" s="31">
        <v>0</v>
      </c>
      <c r="E1140" s="31">
        <v>0</v>
      </c>
      <c r="F1140" s="99"/>
      <c r="G1140" s="99"/>
      <c r="H1140" s="14">
        <f t="shared" si="67"/>
        <v>20</v>
      </c>
      <c r="I1140" s="45">
        <v>8</v>
      </c>
      <c r="J1140" s="22">
        <f t="shared" si="66"/>
        <v>0.37037037037037035</v>
      </c>
      <c r="K1140" s="20" t="s">
        <v>182</v>
      </c>
      <c r="L1140" s="15" t="s">
        <v>271</v>
      </c>
      <c r="M1140" s="15" t="s">
        <v>1455</v>
      </c>
      <c r="N1140" s="15" t="s">
        <v>296</v>
      </c>
      <c r="O1140" s="17" t="s">
        <v>2483</v>
      </c>
      <c r="P1140" s="20">
        <v>6</v>
      </c>
      <c r="Q1140" s="21" t="s">
        <v>223</v>
      </c>
      <c r="R1140" s="17" t="s">
        <v>1834</v>
      </c>
      <c r="S1140" s="17" t="s">
        <v>521</v>
      </c>
      <c r="T1140" s="17" t="s">
        <v>593</v>
      </c>
      <c r="U1140" s="26"/>
    </row>
    <row r="1141" spans="1:58" s="1" customFormat="1" ht="19.5" customHeight="1" x14ac:dyDescent="0.3">
      <c r="A1141" s="45" t="s">
        <v>54</v>
      </c>
      <c r="B1141" s="31">
        <v>15</v>
      </c>
      <c r="C1141" s="31">
        <v>0</v>
      </c>
      <c r="D1141" s="31">
        <v>0</v>
      </c>
      <c r="E1141" s="31">
        <v>5</v>
      </c>
      <c r="F1141" s="99"/>
      <c r="G1141" s="99"/>
      <c r="H1141" s="14">
        <f t="shared" si="67"/>
        <v>20</v>
      </c>
      <c r="I1141" s="45">
        <v>6</v>
      </c>
      <c r="J1141" s="22">
        <f t="shared" si="66"/>
        <v>0.37037037037037035</v>
      </c>
      <c r="K1141" s="20" t="s">
        <v>182</v>
      </c>
      <c r="L1141" s="15" t="s">
        <v>2448</v>
      </c>
      <c r="M1141" s="15" t="s">
        <v>274</v>
      </c>
      <c r="N1141" s="15" t="s">
        <v>296</v>
      </c>
      <c r="O1141" s="17" t="s">
        <v>2441</v>
      </c>
      <c r="P1141" s="20">
        <v>6</v>
      </c>
      <c r="Q1141" s="21" t="s">
        <v>253</v>
      </c>
      <c r="R1141" s="17" t="s">
        <v>2442</v>
      </c>
      <c r="S1141" s="17" t="s">
        <v>516</v>
      </c>
      <c r="T1141" s="17" t="s">
        <v>562</v>
      </c>
      <c r="U1141" s="26"/>
    </row>
    <row r="1142" spans="1:58" s="1" customFormat="1" ht="19.5" customHeight="1" x14ac:dyDescent="0.3">
      <c r="A1142" s="45" t="s">
        <v>54</v>
      </c>
      <c r="B1142" s="31">
        <v>20</v>
      </c>
      <c r="C1142" s="31">
        <v>0</v>
      </c>
      <c r="D1142" s="31">
        <v>0</v>
      </c>
      <c r="E1142" s="31">
        <v>0</v>
      </c>
      <c r="F1142" s="99"/>
      <c r="G1142" s="99"/>
      <c r="H1142" s="14">
        <f t="shared" si="67"/>
        <v>20</v>
      </c>
      <c r="I1142" s="45">
        <v>6</v>
      </c>
      <c r="J1142" s="22">
        <f t="shared" si="66"/>
        <v>0.37037037037037035</v>
      </c>
      <c r="K1142" s="118" t="s">
        <v>182</v>
      </c>
      <c r="L1142" s="15" t="s">
        <v>2647</v>
      </c>
      <c r="M1142" s="15" t="s">
        <v>295</v>
      </c>
      <c r="N1142" s="15" t="s">
        <v>207</v>
      </c>
      <c r="O1142" s="17" t="s">
        <v>2586</v>
      </c>
      <c r="P1142" s="20">
        <v>6</v>
      </c>
      <c r="Q1142" s="21" t="s">
        <v>224</v>
      </c>
      <c r="R1142" s="17" t="s">
        <v>2645</v>
      </c>
      <c r="S1142" s="17" t="s">
        <v>212</v>
      </c>
      <c r="T1142" s="17" t="s">
        <v>296</v>
      </c>
      <c r="U1142" s="26"/>
    </row>
    <row r="1143" spans="1:58" s="1" customFormat="1" ht="19.5" customHeight="1" x14ac:dyDescent="0.3">
      <c r="A1143" s="45" t="s">
        <v>60</v>
      </c>
      <c r="B1143" s="31">
        <v>15</v>
      </c>
      <c r="C1143" s="31">
        <v>0</v>
      </c>
      <c r="D1143" s="31">
        <v>0</v>
      </c>
      <c r="E1143" s="31">
        <v>5</v>
      </c>
      <c r="F1143" s="99"/>
      <c r="G1143" s="99"/>
      <c r="H1143" s="14">
        <f t="shared" si="67"/>
        <v>20</v>
      </c>
      <c r="I1143" s="45">
        <v>8</v>
      </c>
      <c r="J1143" s="22">
        <f t="shared" si="66"/>
        <v>0.37037037037037035</v>
      </c>
      <c r="K1143" s="20" t="s">
        <v>182</v>
      </c>
      <c r="L1143" s="15" t="s">
        <v>1177</v>
      </c>
      <c r="M1143" s="15" t="s">
        <v>619</v>
      </c>
      <c r="N1143" s="15" t="s">
        <v>520</v>
      </c>
      <c r="O1143" s="17" t="s">
        <v>1122</v>
      </c>
      <c r="P1143" s="20">
        <v>6</v>
      </c>
      <c r="Q1143" s="21" t="s">
        <v>223</v>
      </c>
      <c r="R1143" s="17" t="s">
        <v>1163</v>
      </c>
      <c r="S1143" s="17" t="s">
        <v>1164</v>
      </c>
      <c r="T1143" s="17" t="s">
        <v>210</v>
      </c>
      <c r="U1143" s="26"/>
    </row>
    <row r="1144" spans="1:58" s="1" customFormat="1" ht="19.5" customHeight="1" x14ac:dyDescent="0.3">
      <c r="A1144" s="45" t="s">
        <v>56</v>
      </c>
      <c r="B1144" s="31">
        <v>15</v>
      </c>
      <c r="C1144" s="31">
        <v>0</v>
      </c>
      <c r="D1144" s="31">
        <v>2</v>
      </c>
      <c r="E1144" s="31">
        <v>3</v>
      </c>
      <c r="F1144" s="99"/>
      <c r="G1144" s="99"/>
      <c r="H1144" s="14">
        <f t="shared" si="67"/>
        <v>20</v>
      </c>
      <c r="I1144" s="45">
        <v>4</v>
      </c>
      <c r="J1144" s="22">
        <f t="shared" si="66"/>
        <v>0.37037037037037035</v>
      </c>
      <c r="K1144" s="20" t="s">
        <v>182</v>
      </c>
      <c r="L1144" s="15" t="s">
        <v>2017</v>
      </c>
      <c r="M1144" s="15" t="s">
        <v>214</v>
      </c>
      <c r="N1144" s="15" t="s">
        <v>215</v>
      </c>
      <c r="O1144" s="17" t="s">
        <v>1975</v>
      </c>
      <c r="P1144" s="20">
        <v>6</v>
      </c>
      <c r="Q1144" s="21" t="s">
        <v>1700</v>
      </c>
      <c r="R1144" s="17" t="s">
        <v>2014</v>
      </c>
      <c r="S1144" s="17" t="s">
        <v>317</v>
      </c>
      <c r="T1144" s="17" t="s">
        <v>210</v>
      </c>
      <c r="U1144" s="26"/>
    </row>
    <row r="1145" spans="1:58" s="1" customFormat="1" ht="19.5" customHeight="1" x14ac:dyDescent="0.3">
      <c r="A1145" s="45" t="s">
        <v>55</v>
      </c>
      <c r="B1145" s="31">
        <v>17</v>
      </c>
      <c r="C1145" s="31">
        <v>0</v>
      </c>
      <c r="D1145" s="31">
        <v>0</v>
      </c>
      <c r="E1145" s="31">
        <v>3</v>
      </c>
      <c r="F1145" s="99"/>
      <c r="G1145" s="99"/>
      <c r="H1145" s="14">
        <f t="shared" si="67"/>
        <v>20</v>
      </c>
      <c r="I1145" s="45">
        <v>2</v>
      </c>
      <c r="J1145" s="22">
        <f t="shared" si="66"/>
        <v>0.37037037037037035</v>
      </c>
      <c r="K1145" s="118" t="s">
        <v>182</v>
      </c>
      <c r="L1145" s="17" t="s">
        <v>2534</v>
      </c>
      <c r="M1145" s="17" t="s">
        <v>506</v>
      </c>
      <c r="N1145" s="17" t="s">
        <v>623</v>
      </c>
      <c r="O1145" s="17" t="s">
        <v>2521</v>
      </c>
      <c r="P1145" s="20">
        <v>6</v>
      </c>
      <c r="Q1145" s="21" t="s">
        <v>223</v>
      </c>
      <c r="R1145" s="17" t="s">
        <v>2533</v>
      </c>
      <c r="S1145" s="17" t="s">
        <v>245</v>
      </c>
      <c r="T1145" s="17" t="s">
        <v>210</v>
      </c>
      <c r="U1145" s="26"/>
    </row>
    <row r="1146" spans="1:58" s="1" customFormat="1" ht="19.5" customHeight="1" x14ac:dyDescent="0.3">
      <c r="A1146" s="45" t="s">
        <v>56</v>
      </c>
      <c r="B1146" s="31">
        <v>16</v>
      </c>
      <c r="C1146" s="31">
        <v>1</v>
      </c>
      <c r="D1146" s="31">
        <v>1</v>
      </c>
      <c r="E1146" s="31">
        <v>2</v>
      </c>
      <c r="F1146" s="99"/>
      <c r="G1146" s="99"/>
      <c r="H1146" s="14">
        <f t="shared" si="67"/>
        <v>20</v>
      </c>
      <c r="I1146" s="45">
        <v>12</v>
      </c>
      <c r="J1146" s="22">
        <f t="shared" si="66"/>
        <v>0.37037037037037035</v>
      </c>
      <c r="K1146" s="20" t="s">
        <v>182</v>
      </c>
      <c r="L1146" s="15" t="s">
        <v>1458</v>
      </c>
      <c r="M1146" s="15" t="s">
        <v>453</v>
      </c>
      <c r="N1146" s="15" t="s">
        <v>1285</v>
      </c>
      <c r="O1146" s="17" t="s">
        <v>2670</v>
      </c>
      <c r="P1146" s="20">
        <v>6</v>
      </c>
      <c r="Q1146" s="21" t="s">
        <v>224</v>
      </c>
      <c r="R1146" s="17" t="s">
        <v>1439</v>
      </c>
      <c r="S1146" s="17" t="s">
        <v>968</v>
      </c>
      <c r="T1146" s="17" t="s">
        <v>1047</v>
      </c>
      <c r="U1146" s="26"/>
    </row>
    <row r="1147" spans="1:58" s="1" customFormat="1" ht="19.5" customHeight="1" x14ac:dyDescent="0.3">
      <c r="A1147" s="45" t="s">
        <v>52</v>
      </c>
      <c r="B1147" s="31">
        <v>14</v>
      </c>
      <c r="C1147" s="31">
        <v>0</v>
      </c>
      <c r="D1147" s="31">
        <v>3</v>
      </c>
      <c r="E1147" s="31">
        <v>3</v>
      </c>
      <c r="F1147" s="99"/>
      <c r="G1147" s="99"/>
      <c r="H1147" s="14">
        <f t="shared" si="67"/>
        <v>20</v>
      </c>
      <c r="I1147" s="45">
        <v>1</v>
      </c>
      <c r="J1147" s="22">
        <f t="shared" si="66"/>
        <v>0.37037037037037035</v>
      </c>
      <c r="K1147" s="70" t="s">
        <v>182</v>
      </c>
      <c r="L1147" s="15" t="s">
        <v>2048</v>
      </c>
      <c r="M1147" s="15" t="s">
        <v>327</v>
      </c>
      <c r="N1147" s="15" t="s">
        <v>267</v>
      </c>
      <c r="O1147" s="17" t="s">
        <v>2482</v>
      </c>
      <c r="P1147" s="20">
        <v>6</v>
      </c>
      <c r="Q1147" s="21"/>
      <c r="R1147" s="17" t="s">
        <v>2464</v>
      </c>
      <c r="S1147" s="17"/>
      <c r="T1147" s="17"/>
      <c r="U1147" s="26"/>
    </row>
    <row r="1148" spans="1:58" s="1" customFormat="1" ht="19.5" customHeight="1" x14ac:dyDescent="0.3">
      <c r="A1148" s="45" t="s">
        <v>64</v>
      </c>
      <c r="B1148" s="31">
        <v>15</v>
      </c>
      <c r="C1148" s="31">
        <v>5</v>
      </c>
      <c r="D1148" s="31">
        <v>0</v>
      </c>
      <c r="E1148" s="31">
        <v>0</v>
      </c>
      <c r="F1148" s="99"/>
      <c r="G1148" s="99"/>
      <c r="H1148" s="14">
        <f t="shared" si="67"/>
        <v>20</v>
      </c>
      <c r="I1148" s="45">
        <v>3</v>
      </c>
      <c r="J1148" s="22">
        <f t="shared" si="66"/>
        <v>0.37037037037037035</v>
      </c>
      <c r="K1148" s="20" t="s">
        <v>182</v>
      </c>
      <c r="L1148" s="15" t="s">
        <v>1347</v>
      </c>
      <c r="M1148" s="15" t="s">
        <v>237</v>
      </c>
      <c r="N1148" s="15" t="s">
        <v>204</v>
      </c>
      <c r="O1148" s="17" t="s">
        <v>1346</v>
      </c>
      <c r="P1148" s="20">
        <v>6</v>
      </c>
      <c r="Q1148" s="21" t="s">
        <v>240</v>
      </c>
      <c r="R1148" s="17" t="s">
        <v>1327</v>
      </c>
      <c r="S1148" s="17" t="s">
        <v>1328</v>
      </c>
      <c r="T1148" s="17" t="s">
        <v>210</v>
      </c>
      <c r="U1148" s="26"/>
    </row>
    <row r="1149" spans="1:58" s="1" customFormat="1" ht="19.5" customHeight="1" x14ac:dyDescent="0.3">
      <c r="A1149" s="45" t="s">
        <v>54</v>
      </c>
      <c r="B1149" s="31">
        <v>12</v>
      </c>
      <c r="C1149" s="31">
        <v>3</v>
      </c>
      <c r="D1149" s="31">
        <v>3</v>
      </c>
      <c r="E1149" s="31">
        <v>2</v>
      </c>
      <c r="F1149" s="99"/>
      <c r="G1149" s="99"/>
      <c r="H1149" s="14">
        <f t="shared" si="67"/>
        <v>20</v>
      </c>
      <c r="I1149" s="45">
        <v>3</v>
      </c>
      <c r="J1149" s="22">
        <f t="shared" si="66"/>
        <v>0.37037037037037035</v>
      </c>
      <c r="K1149" s="20" t="s">
        <v>182</v>
      </c>
      <c r="L1149" s="15" t="s">
        <v>1344</v>
      </c>
      <c r="M1149" s="15" t="s">
        <v>1345</v>
      </c>
      <c r="N1149" s="15" t="s">
        <v>332</v>
      </c>
      <c r="O1149" s="17" t="s">
        <v>1346</v>
      </c>
      <c r="P1149" s="20">
        <v>6</v>
      </c>
      <c r="Q1149" s="21" t="s">
        <v>253</v>
      </c>
      <c r="R1149" s="17" t="s">
        <v>1334</v>
      </c>
      <c r="S1149" s="17" t="s">
        <v>1199</v>
      </c>
      <c r="T1149" s="17" t="s">
        <v>387</v>
      </c>
      <c r="U1149" s="26"/>
    </row>
    <row r="1150" spans="1:58" s="1" customFormat="1" ht="19.5" customHeight="1" x14ac:dyDescent="0.3">
      <c r="A1150" s="45" t="s">
        <v>52</v>
      </c>
      <c r="B1150" s="31">
        <v>13</v>
      </c>
      <c r="C1150" s="31">
        <v>0</v>
      </c>
      <c r="D1150" s="31">
        <v>3</v>
      </c>
      <c r="E1150" s="31">
        <v>4</v>
      </c>
      <c r="F1150" s="99"/>
      <c r="G1150" s="99"/>
      <c r="H1150" s="14">
        <f t="shared" si="67"/>
        <v>20</v>
      </c>
      <c r="I1150" s="45">
        <v>3</v>
      </c>
      <c r="J1150" s="22">
        <f t="shared" si="66"/>
        <v>0.37037037037037035</v>
      </c>
      <c r="K1150" s="20" t="s">
        <v>182</v>
      </c>
      <c r="L1150" s="15" t="s">
        <v>1919</v>
      </c>
      <c r="M1150" s="15" t="s">
        <v>746</v>
      </c>
      <c r="N1150" s="15" t="s">
        <v>201</v>
      </c>
      <c r="O1150" s="17" t="s">
        <v>1896</v>
      </c>
      <c r="P1150" s="20">
        <v>6</v>
      </c>
      <c r="Q1150" s="21" t="s">
        <v>224</v>
      </c>
      <c r="R1150" s="17" t="s">
        <v>1917</v>
      </c>
      <c r="S1150" s="17" t="s">
        <v>939</v>
      </c>
      <c r="T1150" s="17" t="s">
        <v>210</v>
      </c>
      <c r="U1150" s="26"/>
      <c r="V1150" s="16"/>
      <c r="W1150" s="16"/>
      <c r="X1150" s="16"/>
      <c r="Y1150" s="16"/>
      <c r="Z1150" s="16"/>
      <c r="AA1150" s="16"/>
      <c r="AB1150" s="16"/>
      <c r="AC1150" s="16"/>
      <c r="AD1150" s="16"/>
      <c r="AE1150" s="16"/>
      <c r="AF1150" s="16"/>
      <c r="AG1150" s="16"/>
      <c r="AH1150" s="16"/>
      <c r="AI1150" s="16"/>
      <c r="AJ1150" s="16"/>
      <c r="AK1150" s="16"/>
      <c r="AL1150" s="16"/>
      <c r="AM1150" s="16"/>
      <c r="AN1150" s="16"/>
      <c r="AO1150" s="16"/>
      <c r="AP1150" s="16"/>
      <c r="AQ1150" s="16"/>
      <c r="AR1150" s="16"/>
      <c r="AS1150" s="16"/>
      <c r="AT1150" s="16"/>
      <c r="AU1150" s="16"/>
      <c r="AV1150" s="16"/>
      <c r="AW1150" s="16"/>
      <c r="AX1150" s="16"/>
      <c r="AY1150" s="16"/>
      <c r="AZ1150" s="16"/>
      <c r="BA1150" s="16"/>
      <c r="BB1150" s="16"/>
      <c r="BC1150" s="16"/>
      <c r="BD1150" s="16"/>
      <c r="BE1150" s="16"/>
      <c r="BF1150" s="16"/>
    </row>
    <row r="1151" spans="1:58" s="1" customFormat="1" ht="19.5" customHeight="1" x14ac:dyDescent="0.3">
      <c r="A1151" s="45" t="s">
        <v>75</v>
      </c>
      <c r="B1151" s="31">
        <v>17</v>
      </c>
      <c r="C1151" s="31">
        <v>0</v>
      </c>
      <c r="D1151" s="31">
        <v>3</v>
      </c>
      <c r="E1151" s="31">
        <v>0</v>
      </c>
      <c r="F1151" s="99"/>
      <c r="G1151" s="99"/>
      <c r="H1151" s="14">
        <f t="shared" si="67"/>
        <v>20</v>
      </c>
      <c r="I1151" s="45">
        <v>12</v>
      </c>
      <c r="J1151" s="22">
        <f t="shared" si="66"/>
        <v>0.37037037037037035</v>
      </c>
      <c r="K1151" s="20" t="s">
        <v>182</v>
      </c>
      <c r="L1151" s="15" t="s">
        <v>442</v>
      </c>
      <c r="M1151" s="15" t="s">
        <v>259</v>
      </c>
      <c r="N1151" s="15" t="s">
        <v>443</v>
      </c>
      <c r="O1151" s="17" t="s">
        <v>279</v>
      </c>
      <c r="P1151" s="20">
        <v>6</v>
      </c>
      <c r="Q1151" s="21" t="s">
        <v>224</v>
      </c>
      <c r="R1151" s="17" t="s">
        <v>458</v>
      </c>
      <c r="S1151" s="17" t="s">
        <v>317</v>
      </c>
      <c r="T1151" s="17" t="s">
        <v>459</v>
      </c>
      <c r="U1151" s="26"/>
    </row>
    <row r="1152" spans="1:58" s="1" customFormat="1" ht="19.5" customHeight="1" x14ac:dyDescent="0.3">
      <c r="A1152" s="45" t="s">
        <v>53</v>
      </c>
      <c r="B1152" s="31">
        <v>15</v>
      </c>
      <c r="C1152" s="31">
        <v>5</v>
      </c>
      <c r="D1152" s="31">
        <v>0</v>
      </c>
      <c r="E1152" s="31">
        <v>0</v>
      </c>
      <c r="F1152" s="99"/>
      <c r="G1152" s="99"/>
      <c r="H1152" s="14">
        <f t="shared" ref="H1152:H1183" si="68">B1152+C1152+D1152+E1152</f>
        <v>20</v>
      </c>
      <c r="I1152" s="45"/>
      <c r="J1152" s="22">
        <f t="shared" si="66"/>
        <v>0.37037037037037035</v>
      </c>
      <c r="K1152" s="45" t="s">
        <v>182</v>
      </c>
      <c r="L1152" s="15" t="s">
        <v>1382</v>
      </c>
      <c r="M1152" s="15" t="s">
        <v>214</v>
      </c>
      <c r="N1152" s="15" t="s">
        <v>371</v>
      </c>
      <c r="O1152" s="17" t="s">
        <v>2544</v>
      </c>
      <c r="P1152" s="20">
        <v>6</v>
      </c>
      <c r="Q1152" s="21" t="s">
        <v>253</v>
      </c>
      <c r="R1152" s="17" t="s">
        <v>760</v>
      </c>
      <c r="S1152" s="17" t="s">
        <v>1164</v>
      </c>
      <c r="T1152" s="17" t="s">
        <v>611</v>
      </c>
      <c r="U1152" s="26"/>
    </row>
    <row r="1153" spans="1:21" s="1" customFormat="1" ht="19.5" customHeight="1" x14ac:dyDescent="0.3">
      <c r="A1153" s="45" t="s">
        <v>52</v>
      </c>
      <c r="B1153" s="31">
        <v>12</v>
      </c>
      <c r="C1153" s="31">
        <v>0</v>
      </c>
      <c r="D1153" s="31">
        <v>2</v>
      </c>
      <c r="E1153" s="31">
        <v>6</v>
      </c>
      <c r="F1153" s="99"/>
      <c r="G1153" s="99"/>
      <c r="H1153" s="14">
        <f t="shared" si="68"/>
        <v>20</v>
      </c>
      <c r="I1153" s="45">
        <v>3</v>
      </c>
      <c r="J1153" s="22">
        <f t="shared" si="66"/>
        <v>0.37037037037037035</v>
      </c>
      <c r="K1153" s="20" t="s">
        <v>182</v>
      </c>
      <c r="L1153" s="15" t="s">
        <v>663</v>
      </c>
      <c r="M1153" s="15" t="s">
        <v>251</v>
      </c>
      <c r="N1153" s="15" t="s">
        <v>215</v>
      </c>
      <c r="O1153" s="17" t="s">
        <v>636</v>
      </c>
      <c r="P1153" s="20">
        <v>6</v>
      </c>
      <c r="Q1153" s="21" t="s">
        <v>241</v>
      </c>
      <c r="R1153" s="17" t="s">
        <v>637</v>
      </c>
      <c r="S1153" s="17" t="s">
        <v>317</v>
      </c>
      <c r="T1153" s="17" t="s">
        <v>315</v>
      </c>
      <c r="U1153" s="26"/>
    </row>
    <row r="1154" spans="1:21" s="1" customFormat="1" ht="19.5" customHeight="1" x14ac:dyDescent="0.3">
      <c r="A1154" s="45" t="s">
        <v>59</v>
      </c>
      <c r="B1154" s="31">
        <v>16</v>
      </c>
      <c r="C1154" s="31">
        <v>0</v>
      </c>
      <c r="D1154" s="31">
        <v>0</v>
      </c>
      <c r="E1154" s="31">
        <v>4</v>
      </c>
      <c r="F1154" s="99"/>
      <c r="G1154" s="99"/>
      <c r="H1154" s="14">
        <f t="shared" si="68"/>
        <v>20</v>
      </c>
      <c r="I1154" s="45">
        <v>12</v>
      </c>
      <c r="J1154" s="22">
        <f t="shared" si="66"/>
        <v>0.37037037037037035</v>
      </c>
      <c r="K1154" s="20" t="s">
        <v>182</v>
      </c>
      <c r="L1154" s="15" t="s">
        <v>1459</v>
      </c>
      <c r="M1154" s="15" t="s">
        <v>646</v>
      </c>
      <c r="N1154" s="15" t="s">
        <v>450</v>
      </c>
      <c r="O1154" s="17" t="s">
        <v>2670</v>
      </c>
      <c r="P1154" s="20">
        <v>6</v>
      </c>
      <c r="Q1154" s="21" t="s">
        <v>253</v>
      </c>
      <c r="R1154" s="17" t="s">
        <v>1439</v>
      </c>
      <c r="S1154" s="17" t="s">
        <v>968</v>
      </c>
      <c r="T1154" s="17" t="s">
        <v>1047</v>
      </c>
      <c r="U1154" s="26"/>
    </row>
    <row r="1155" spans="1:21" s="1" customFormat="1" ht="19.5" customHeight="1" x14ac:dyDescent="0.3">
      <c r="A1155" s="45" t="s">
        <v>53</v>
      </c>
      <c r="B1155" s="31">
        <v>15</v>
      </c>
      <c r="C1155" s="31">
        <v>0</v>
      </c>
      <c r="D1155" s="31">
        <v>0</v>
      </c>
      <c r="E1155" s="31">
        <v>4</v>
      </c>
      <c r="F1155" s="99"/>
      <c r="G1155" s="99"/>
      <c r="H1155" s="14">
        <f t="shared" si="68"/>
        <v>19</v>
      </c>
      <c r="I1155" s="45">
        <v>1</v>
      </c>
      <c r="J1155" s="22">
        <f t="shared" si="66"/>
        <v>0.35185185185185186</v>
      </c>
      <c r="K1155" s="118" t="s">
        <v>182</v>
      </c>
      <c r="L1155" s="15" t="s">
        <v>835</v>
      </c>
      <c r="M1155" s="15" t="s">
        <v>836</v>
      </c>
      <c r="N1155" s="15" t="s">
        <v>837</v>
      </c>
      <c r="O1155" s="17" t="s">
        <v>801</v>
      </c>
      <c r="P1155" s="20">
        <v>6</v>
      </c>
      <c r="Q1155" s="21" t="s">
        <v>802</v>
      </c>
      <c r="R1155" s="17" t="s">
        <v>2584</v>
      </c>
      <c r="S1155" s="17" t="s">
        <v>351</v>
      </c>
      <c r="T1155" s="17" t="s">
        <v>215</v>
      </c>
      <c r="U1155" s="26"/>
    </row>
    <row r="1156" spans="1:21" s="1" customFormat="1" ht="19.5" customHeight="1" x14ac:dyDescent="0.3">
      <c r="A1156" s="19" t="s">
        <v>53</v>
      </c>
      <c r="B1156" s="19">
        <v>12</v>
      </c>
      <c r="C1156" s="19">
        <v>5</v>
      </c>
      <c r="D1156" s="19">
        <v>2</v>
      </c>
      <c r="E1156" s="19">
        <v>0</v>
      </c>
      <c r="F1156" s="68"/>
      <c r="G1156" s="68"/>
      <c r="H1156" s="14">
        <f t="shared" si="68"/>
        <v>19</v>
      </c>
      <c r="I1156" s="19">
        <v>2</v>
      </c>
      <c r="J1156" s="22">
        <f t="shared" si="66"/>
        <v>0.35185185185185186</v>
      </c>
      <c r="K1156" s="29" t="s">
        <v>182</v>
      </c>
      <c r="L1156" s="23" t="s">
        <v>2475</v>
      </c>
      <c r="M1156" s="23" t="s">
        <v>274</v>
      </c>
      <c r="N1156" s="23" t="s">
        <v>1106</v>
      </c>
      <c r="O1156" s="23" t="s">
        <v>2470</v>
      </c>
      <c r="P1156" s="29">
        <v>6</v>
      </c>
      <c r="Q1156" s="29" t="s">
        <v>253</v>
      </c>
      <c r="R1156" s="23" t="s">
        <v>2471</v>
      </c>
      <c r="S1156" s="23" t="s">
        <v>521</v>
      </c>
      <c r="T1156" s="23" t="s">
        <v>210</v>
      </c>
      <c r="U1156" s="26"/>
    </row>
    <row r="1157" spans="1:21" s="1" customFormat="1" ht="19.5" customHeight="1" x14ac:dyDescent="0.3">
      <c r="A1157" s="45" t="s">
        <v>65</v>
      </c>
      <c r="B1157" s="31">
        <v>17</v>
      </c>
      <c r="C1157" s="31">
        <v>0</v>
      </c>
      <c r="D1157" s="31">
        <v>0</v>
      </c>
      <c r="E1157" s="31">
        <v>2</v>
      </c>
      <c r="F1157" s="99"/>
      <c r="G1157" s="99"/>
      <c r="H1157" s="14">
        <f t="shared" si="68"/>
        <v>19</v>
      </c>
      <c r="I1157" s="45">
        <v>13</v>
      </c>
      <c r="J1157" s="22">
        <f t="shared" si="66"/>
        <v>0.35185185185185186</v>
      </c>
      <c r="K1157" s="20" t="s">
        <v>182</v>
      </c>
      <c r="L1157" s="15" t="s">
        <v>397</v>
      </c>
      <c r="M1157" s="15" t="s">
        <v>386</v>
      </c>
      <c r="N1157" s="15" t="s">
        <v>332</v>
      </c>
      <c r="O1157" s="17" t="s">
        <v>279</v>
      </c>
      <c r="P1157" s="20">
        <v>6</v>
      </c>
      <c r="Q1157" s="21" t="s">
        <v>223</v>
      </c>
      <c r="R1157" s="17" t="s">
        <v>458</v>
      </c>
      <c r="S1157" s="17" t="s">
        <v>317</v>
      </c>
      <c r="T1157" s="17" t="s">
        <v>459</v>
      </c>
      <c r="U1157" s="26"/>
    </row>
    <row r="1158" spans="1:21" s="1" customFormat="1" ht="19.5" customHeight="1" x14ac:dyDescent="0.3">
      <c r="A1158" s="45" t="s">
        <v>55</v>
      </c>
      <c r="B1158" s="31">
        <v>19</v>
      </c>
      <c r="C1158" s="31">
        <v>0</v>
      </c>
      <c r="D1158" s="31">
        <v>0</v>
      </c>
      <c r="E1158" s="31">
        <v>0</v>
      </c>
      <c r="F1158" s="99"/>
      <c r="G1158" s="99"/>
      <c r="H1158" s="14">
        <f t="shared" si="68"/>
        <v>19</v>
      </c>
      <c r="I1158" s="45">
        <v>7</v>
      </c>
      <c r="J1158" s="22">
        <f t="shared" si="66"/>
        <v>0.35185185185185186</v>
      </c>
      <c r="K1158" s="118" t="s">
        <v>182</v>
      </c>
      <c r="L1158" s="15" t="s">
        <v>271</v>
      </c>
      <c r="M1158" s="15" t="s">
        <v>418</v>
      </c>
      <c r="N1158" s="15" t="s">
        <v>201</v>
      </c>
      <c r="O1158" s="17" t="s">
        <v>2586</v>
      </c>
      <c r="P1158" s="20">
        <v>6</v>
      </c>
      <c r="Q1158" s="21" t="s">
        <v>224</v>
      </c>
      <c r="R1158" s="17" t="s">
        <v>2645</v>
      </c>
      <c r="S1158" s="17" t="s">
        <v>212</v>
      </c>
      <c r="T1158" s="17" t="s">
        <v>296</v>
      </c>
      <c r="U1158" s="26"/>
    </row>
    <row r="1159" spans="1:21" s="1" customFormat="1" ht="19.5" customHeight="1" x14ac:dyDescent="0.3">
      <c r="A1159" s="45" t="s">
        <v>58</v>
      </c>
      <c r="B1159" s="31">
        <v>15</v>
      </c>
      <c r="C1159" s="31">
        <v>0</v>
      </c>
      <c r="D1159" s="31">
        <v>1</v>
      </c>
      <c r="E1159" s="31">
        <v>3</v>
      </c>
      <c r="F1159" s="99"/>
      <c r="G1159" s="99"/>
      <c r="H1159" s="14">
        <f t="shared" si="68"/>
        <v>19</v>
      </c>
      <c r="I1159" s="45">
        <v>5</v>
      </c>
      <c r="J1159" s="22">
        <f t="shared" si="66"/>
        <v>0.35185185185185186</v>
      </c>
      <c r="K1159" s="45" t="s">
        <v>182</v>
      </c>
      <c r="L1159" s="15" t="s">
        <v>2426</v>
      </c>
      <c r="M1159" s="15" t="s">
        <v>2427</v>
      </c>
      <c r="N1159" s="15" t="s">
        <v>1542</v>
      </c>
      <c r="O1159" s="17" t="s">
        <v>2413</v>
      </c>
      <c r="P1159" s="20">
        <v>6</v>
      </c>
      <c r="Q1159" s="21" t="s">
        <v>253</v>
      </c>
      <c r="R1159" s="17" t="s">
        <v>2414</v>
      </c>
      <c r="S1159" s="17" t="s">
        <v>939</v>
      </c>
      <c r="T1159" s="17" t="s">
        <v>336</v>
      </c>
      <c r="U1159" s="26"/>
    </row>
    <row r="1160" spans="1:21" s="1" customFormat="1" ht="19.5" customHeight="1" x14ac:dyDescent="0.3">
      <c r="A1160" s="45" t="s">
        <v>60</v>
      </c>
      <c r="B1160" s="31">
        <v>14</v>
      </c>
      <c r="C1160" s="31">
        <v>5</v>
      </c>
      <c r="D1160" s="31">
        <v>0</v>
      </c>
      <c r="E1160" s="31">
        <v>0</v>
      </c>
      <c r="F1160" s="99"/>
      <c r="G1160" s="99"/>
      <c r="H1160" s="14">
        <f t="shared" si="68"/>
        <v>19</v>
      </c>
      <c r="I1160" s="45">
        <v>13</v>
      </c>
      <c r="J1160" s="22">
        <f t="shared" si="66"/>
        <v>0.35185185185185186</v>
      </c>
      <c r="K1160" s="20" t="s">
        <v>182</v>
      </c>
      <c r="L1160" s="15" t="s">
        <v>398</v>
      </c>
      <c r="M1160" s="15" t="s">
        <v>399</v>
      </c>
      <c r="N1160" s="15" t="s">
        <v>201</v>
      </c>
      <c r="O1160" s="17" t="s">
        <v>279</v>
      </c>
      <c r="P1160" s="20">
        <v>6</v>
      </c>
      <c r="Q1160" s="21" t="s">
        <v>223</v>
      </c>
      <c r="R1160" s="17" t="s">
        <v>458</v>
      </c>
      <c r="S1160" s="17" t="s">
        <v>317</v>
      </c>
      <c r="T1160" s="17" t="s">
        <v>459</v>
      </c>
      <c r="U1160" s="26"/>
    </row>
    <row r="1161" spans="1:21" s="1" customFormat="1" ht="19.5" customHeight="1" x14ac:dyDescent="0.3">
      <c r="A1161" s="45" t="s">
        <v>53</v>
      </c>
      <c r="B1161" s="31">
        <v>16</v>
      </c>
      <c r="C1161" s="31">
        <v>0</v>
      </c>
      <c r="D1161" s="31">
        <v>1</v>
      </c>
      <c r="E1161" s="31">
        <v>2</v>
      </c>
      <c r="F1161" s="99"/>
      <c r="G1161" s="99"/>
      <c r="H1161" s="14">
        <f t="shared" si="68"/>
        <v>19</v>
      </c>
      <c r="I1161" s="45">
        <v>5</v>
      </c>
      <c r="J1161" s="22">
        <f t="shared" si="66"/>
        <v>0.35185185185185186</v>
      </c>
      <c r="K1161" s="118" t="s">
        <v>182</v>
      </c>
      <c r="L1161" s="15" t="s">
        <v>2428</v>
      </c>
      <c r="M1161" s="15" t="s">
        <v>364</v>
      </c>
      <c r="N1161" s="15" t="s">
        <v>461</v>
      </c>
      <c r="O1161" s="17" t="s">
        <v>2413</v>
      </c>
      <c r="P1161" s="20">
        <v>6</v>
      </c>
      <c r="Q1161" s="21" t="s">
        <v>224</v>
      </c>
      <c r="R1161" s="17" t="s">
        <v>2414</v>
      </c>
      <c r="S1161" s="17" t="s">
        <v>939</v>
      </c>
      <c r="T1161" s="17" t="s">
        <v>336</v>
      </c>
      <c r="U1161" s="26"/>
    </row>
    <row r="1162" spans="1:21" s="1" customFormat="1" ht="19.5" customHeight="1" x14ac:dyDescent="0.3">
      <c r="A1162" s="45" t="s">
        <v>55</v>
      </c>
      <c r="B1162" s="31">
        <v>18</v>
      </c>
      <c r="C1162" s="31">
        <v>0</v>
      </c>
      <c r="D1162" s="31">
        <v>1</v>
      </c>
      <c r="E1162" s="31">
        <v>0</v>
      </c>
      <c r="F1162" s="99"/>
      <c r="G1162" s="99"/>
      <c r="H1162" s="14">
        <f t="shared" si="68"/>
        <v>19</v>
      </c>
      <c r="I1162" s="45">
        <v>2</v>
      </c>
      <c r="J1162" s="22">
        <f t="shared" si="66"/>
        <v>0.35185185185185186</v>
      </c>
      <c r="K1162" s="20" t="s">
        <v>182</v>
      </c>
      <c r="L1162" s="15" t="s">
        <v>1035</v>
      </c>
      <c r="M1162" s="15" t="s">
        <v>598</v>
      </c>
      <c r="N1162" s="15" t="s">
        <v>562</v>
      </c>
      <c r="O1162" s="17" t="s">
        <v>996</v>
      </c>
      <c r="P1162" s="20">
        <v>6</v>
      </c>
      <c r="Q1162" s="21" t="s">
        <v>223</v>
      </c>
      <c r="R1162" s="17" t="s">
        <v>1007</v>
      </c>
      <c r="S1162" s="17" t="s">
        <v>1008</v>
      </c>
      <c r="T1162" s="17" t="s">
        <v>1009</v>
      </c>
      <c r="U1162" s="26"/>
    </row>
    <row r="1163" spans="1:21" s="1" customFormat="1" ht="19.5" customHeight="1" x14ac:dyDescent="0.3">
      <c r="A1163" s="45" t="s">
        <v>58</v>
      </c>
      <c r="B1163" s="31">
        <v>12</v>
      </c>
      <c r="C1163" s="31">
        <v>0</v>
      </c>
      <c r="D1163" s="31">
        <v>3</v>
      </c>
      <c r="E1163" s="31">
        <v>4</v>
      </c>
      <c r="F1163" s="99"/>
      <c r="G1163" s="99"/>
      <c r="H1163" s="14">
        <f t="shared" si="68"/>
        <v>19</v>
      </c>
      <c r="I1163" s="45">
        <v>4</v>
      </c>
      <c r="J1163" s="22">
        <f t="shared" si="66"/>
        <v>0.35185185185185186</v>
      </c>
      <c r="K1163" s="20" t="s">
        <v>182</v>
      </c>
      <c r="L1163" s="15" t="s">
        <v>664</v>
      </c>
      <c r="M1163" s="15" t="s">
        <v>245</v>
      </c>
      <c r="N1163" s="15" t="s">
        <v>406</v>
      </c>
      <c r="O1163" s="17" t="s">
        <v>636</v>
      </c>
      <c r="P1163" s="20">
        <v>6</v>
      </c>
      <c r="Q1163" s="21" t="s">
        <v>240</v>
      </c>
      <c r="R1163" s="17" t="s">
        <v>660</v>
      </c>
      <c r="S1163" s="17" t="s">
        <v>661</v>
      </c>
      <c r="T1163" s="17" t="s">
        <v>662</v>
      </c>
      <c r="U1163" s="26"/>
    </row>
    <row r="1164" spans="1:21" s="1" customFormat="1" ht="19.5" customHeight="1" x14ac:dyDescent="0.3">
      <c r="A1164" s="45" t="s">
        <v>56</v>
      </c>
      <c r="B1164" s="31">
        <v>15</v>
      </c>
      <c r="C1164" s="31">
        <v>0</v>
      </c>
      <c r="D1164" s="31">
        <v>0</v>
      </c>
      <c r="E1164" s="31">
        <v>4</v>
      </c>
      <c r="F1164" s="99"/>
      <c r="G1164" s="99"/>
      <c r="H1164" s="14">
        <f t="shared" si="68"/>
        <v>19</v>
      </c>
      <c r="I1164" s="45">
        <v>2</v>
      </c>
      <c r="J1164" s="22">
        <f t="shared" si="66"/>
        <v>0.35185185185185186</v>
      </c>
      <c r="K1164" s="20" t="s">
        <v>182</v>
      </c>
      <c r="L1164" s="15" t="s">
        <v>1036</v>
      </c>
      <c r="M1164" s="15" t="s">
        <v>362</v>
      </c>
      <c r="N1164" s="15" t="s">
        <v>336</v>
      </c>
      <c r="O1164" s="17" t="s">
        <v>996</v>
      </c>
      <c r="P1164" s="20">
        <v>6</v>
      </c>
      <c r="Q1164" s="21" t="s">
        <v>223</v>
      </c>
      <c r="R1164" s="17" t="s">
        <v>1007</v>
      </c>
      <c r="S1164" s="17" t="s">
        <v>1008</v>
      </c>
      <c r="T1164" s="17" t="s">
        <v>1009</v>
      </c>
      <c r="U1164" s="26"/>
    </row>
    <row r="1165" spans="1:21" s="1" customFormat="1" ht="19.5" customHeight="1" x14ac:dyDescent="0.3">
      <c r="A1165" s="45" t="s">
        <v>83</v>
      </c>
      <c r="B1165" s="31">
        <v>19</v>
      </c>
      <c r="C1165" s="31">
        <v>0</v>
      </c>
      <c r="D1165" s="31">
        <v>0</v>
      </c>
      <c r="E1165" s="31">
        <v>0</v>
      </c>
      <c r="F1165" s="99"/>
      <c r="G1165" s="99"/>
      <c r="H1165" s="14">
        <f t="shared" si="68"/>
        <v>19</v>
      </c>
      <c r="I1165" s="45">
        <v>13</v>
      </c>
      <c r="J1165" s="22">
        <f t="shared" si="66"/>
        <v>0.35185185185185186</v>
      </c>
      <c r="K1165" s="20" t="s">
        <v>182</v>
      </c>
      <c r="L1165" s="15" t="s">
        <v>417</v>
      </c>
      <c r="M1165" s="15" t="s">
        <v>418</v>
      </c>
      <c r="N1165" s="15" t="s">
        <v>310</v>
      </c>
      <c r="O1165" s="17" t="s">
        <v>279</v>
      </c>
      <c r="P1165" s="20">
        <v>6</v>
      </c>
      <c r="Q1165" s="21" t="s">
        <v>224</v>
      </c>
      <c r="R1165" s="17" t="s">
        <v>458</v>
      </c>
      <c r="S1165" s="17" t="s">
        <v>317</v>
      </c>
      <c r="T1165" s="17" t="s">
        <v>459</v>
      </c>
      <c r="U1165" s="26"/>
    </row>
    <row r="1166" spans="1:21" s="1" customFormat="1" ht="19.5" customHeight="1" x14ac:dyDescent="0.3">
      <c r="A1166" s="45" t="s">
        <v>68</v>
      </c>
      <c r="B1166" s="31">
        <v>15</v>
      </c>
      <c r="C1166" s="31">
        <v>2</v>
      </c>
      <c r="D1166" s="31">
        <v>2</v>
      </c>
      <c r="E1166" s="31">
        <v>0</v>
      </c>
      <c r="F1166" s="99"/>
      <c r="G1166" s="99"/>
      <c r="H1166" s="14">
        <f t="shared" si="68"/>
        <v>19</v>
      </c>
      <c r="I1166" s="45">
        <v>10</v>
      </c>
      <c r="J1166" s="22">
        <f t="shared" si="66"/>
        <v>0.35185185185185186</v>
      </c>
      <c r="K1166" s="20" t="s">
        <v>182</v>
      </c>
      <c r="L1166" s="15" t="s">
        <v>2319</v>
      </c>
      <c r="M1166" s="15" t="s">
        <v>2320</v>
      </c>
      <c r="N1166" s="44" t="s">
        <v>2737</v>
      </c>
      <c r="O1166" s="17" t="s">
        <v>2222</v>
      </c>
      <c r="P1166" s="20">
        <v>6</v>
      </c>
      <c r="Q1166" s="21" t="s">
        <v>897</v>
      </c>
      <c r="R1166" s="17" t="s">
        <v>2295</v>
      </c>
      <c r="S1166" s="17" t="s">
        <v>317</v>
      </c>
      <c r="T1166" s="17" t="s">
        <v>406</v>
      </c>
      <c r="U1166" s="26"/>
    </row>
    <row r="1167" spans="1:21" s="1" customFormat="1" ht="19.5" customHeight="1" x14ac:dyDescent="0.3">
      <c r="A1167" s="45" t="s">
        <v>77</v>
      </c>
      <c r="B1167" s="31">
        <v>19</v>
      </c>
      <c r="C1167" s="31">
        <v>0</v>
      </c>
      <c r="D1167" s="31">
        <v>0</v>
      </c>
      <c r="E1167" s="31">
        <v>0</v>
      </c>
      <c r="F1167" s="99"/>
      <c r="G1167" s="99"/>
      <c r="H1167" s="14">
        <f t="shared" si="68"/>
        <v>19</v>
      </c>
      <c r="I1167" s="45">
        <v>13</v>
      </c>
      <c r="J1167" s="22">
        <f t="shared" si="66"/>
        <v>0.35185185185185186</v>
      </c>
      <c r="K1167" s="20" t="s">
        <v>182</v>
      </c>
      <c r="L1167" s="15" t="s">
        <v>426</v>
      </c>
      <c r="M1167" s="15" t="s">
        <v>351</v>
      </c>
      <c r="N1167" s="15" t="s">
        <v>427</v>
      </c>
      <c r="O1167" s="17" t="s">
        <v>279</v>
      </c>
      <c r="P1167" s="20">
        <v>6</v>
      </c>
      <c r="Q1167" s="21" t="s">
        <v>224</v>
      </c>
      <c r="R1167" s="17" t="s">
        <v>458</v>
      </c>
      <c r="S1167" s="17" t="s">
        <v>317</v>
      </c>
      <c r="T1167" s="17" t="s">
        <v>459</v>
      </c>
      <c r="U1167" s="26"/>
    </row>
    <row r="1168" spans="1:21" s="1" customFormat="1" ht="19.5" customHeight="1" x14ac:dyDescent="0.3">
      <c r="A1168" s="45" t="s">
        <v>55</v>
      </c>
      <c r="B1168" s="31">
        <v>19</v>
      </c>
      <c r="C1168" s="31">
        <v>0</v>
      </c>
      <c r="D1168" s="31">
        <v>0</v>
      </c>
      <c r="E1168" s="31">
        <v>0</v>
      </c>
      <c r="F1168" s="99"/>
      <c r="G1168" s="99"/>
      <c r="H1168" s="14">
        <f t="shared" si="68"/>
        <v>19</v>
      </c>
      <c r="I1168" s="45">
        <v>1</v>
      </c>
      <c r="J1168" s="22">
        <f t="shared" si="66"/>
        <v>0.35185185185185186</v>
      </c>
      <c r="K1168" s="20" t="s">
        <v>182</v>
      </c>
      <c r="L1168" s="15" t="s">
        <v>2407</v>
      </c>
      <c r="M1168" s="15" t="s">
        <v>314</v>
      </c>
      <c r="N1168" s="15" t="s">
        <v>267</v>
      </c>
      <c r="O1168" s="17" t="s">
        <v>4653</v>
      </c>
      <c r="P1168" s="20">
        <v>6</v>
      </c>
      <c r="Q1168" s="21"/>
      <c r="R1168" s="17" t="s">
        <v>2401</v>
      </c>
      <c r="S1168" s="17" t="s">
        <v>441</v>
      </c>
      <c r="T1168" s="17" t="s">
        <v>320</v>
      </c>
      <c r="U1168" s="26"/>
    </row>
    <row r="1169" spans="1:21" s="1" customFormat="1" ht="19.5" customHeight="1" x14ac:dyDescent="0.3">
      <c r="A1169" s="45" t="s">
        <v>53</v>
      </c>
      <c r="B1169" s="31">
        <v>14</v>
      </c>
      <c r="C1169" s="31">
        <v>0</v>
      </c>
      <c r="D1169" s="31">
        <v>0</v>
      </c>
      <c r="E1169" s="31">
        <v>5</v>
      </c>
      <c r="F1169" s="99"/>
      <c r="G1169" s="99"/>
      <c r="H1169" s="14">
        <f t="shared" si="68"/>
        <v>19</v>
      </c>
      <c r="I1169" s="45">
        <v>1</v>
      </c>
      <c r="J1169" s="22">
        <f t="shared" si="66"/>
        <v>0.35185185185185186</v>
      </c>
      <c r="K1169" s="118" t="s">
        <v>182</v>
      </c>
      <c r="L1169" s="15" t="s">
        <v>2517</v>
      </c>
      <c r="M1169" s="15" t="s">
        <v>787</v>
      </c>
      <c r="N1169" s="15" t="s">
        <v>325</v>
      </c>
      <c r="O1169" s="17" t="s">
        <v>2503</v>
      </c>
      <c r="P1169" s="20">
        <v>6</v>
      </c>
      <c r="Q1169" s="21" t="s">
        <v>253</v>
      </c>
      <c r="R1169" s="17" t="s">
        <v>2504</v>
      </c>
      <c r="S1169" s="17" t="s">
        <v>857</v>
      </c>
      <c r="T1169" s="17" t="s">
        <v>387</v>
      </c>
      <c r="U1169" s="26"/>
    </row>
    <row r="1170" spans="1:21" s="1" customFormat="1" ht="19.5" customHeight="1" x14ac:dyDescent="0.3">
      <c r="A1170" s="45" t="s">
        <v>54</v>
      </c>
      <c r="B1170" s="31">
        <v>15</v>
      </c>
      <c r="C1170" s="31">
        <v>0</v>
      </c>
      <c r="D1170" s="31">
        <v>1</v>
      </c>
      <c r="E1170" s="31">
        <v>3</v>
      </c>
      <c r="F1170" s="99"/>
      <c r="G1170" s="99"/>
      <c r="H1170" s="14">
        <f t="shared" si="68"/>
        <v>19</v>
      </c>
      <c r="I1170" s="45">
        <v>3</v>
      </c>
      <c r="J1170" s="22">
        <f t="shared" si="66"/>
        <v>0.35185185185185186</v>
      </c>
      <c r="K1170" s="118" t="s">
        <v>182</v>
      </c>
      <c r="L1170" s="50" t="s">
        <v>2535</v>
      </c>
      <c r="M1170" s="50" t="s">
        <v>453</v>
      </c>
      <c r="N1170" s="50" t="s">
        <v>215</v>
      </c>
      <c r="O1170" s="17" t="s">
        <v>2521</v>
      </c>
      <c r="P1170" s="20">
        <v>6</v>
      </c>
      <c r="Q1170" s="21" t="s">
        <v>253</v>
      </c>
      <c r="R1170" s="17" t="s">
        <v>2533</v>
      </c>
      <c r="S1170" s="17" t="s">
        <v>245</v>
      </c>
      <c r="T1170" s="17" t="s">
        <v>210</v>
      </c>
      <c r="U1170" s="26"/>
    </row>
    <row r="1171" spans="1:21" s="1" customFormat="1" ht="19.5" customHeight="1" x14ac:dyDescent="0.3">
      <c r="A1171" s="45" t="s">
        <v>55</v>
      </c>
      <c r="B1171" s="31">
        <v>17</v>
      </c>
      <c r="C1171" s="31">
        <v>0</v>
      </c>
      <c r="D1171" s="31">
        <v>2</v>
      </c>
      <c r="E1171" s="31">
        <v>0</v>
      </c>
      <c r="F1171" s="99"/>
      <c r="G1171" s="99"/>
      <c r="H1171" s="14">
        <f t="shared" si="68"/>
        <v>19</v>
      </c>
      <c r="I1171" s="45">
        <v>1</v>
      </c>
      <c r="J1171" s="22">
        <f t="shared" si="66"/>
        <v>0.35185185185185186</v>
      </c>
      <c r="K1171" s="118" t="s">
        <v>182</v>
      </c>
      <c r="L1171" s="15" t="s">
        <v>838</v>
      </c>
      <c r="M1171" s="15" t="s">
        <v>408</v>
      </c>
      <c r="N1171" s="15" t="s">
        <v>628</v>
      </c>
      <c r="O1171" s="17" t="s">
        <v>801</v>
      </c>
      <c r="P1171" s="20">
        <v>6</v>
      </c>
      <c r="Q1171" s="21" t="s">
        <v>802</v>
      </c>
      <c r="R1171" s="17" t="s">
        <v>2584</v>
      </c>
      <c r="S1171" s="17" t="s">
        <v>351</v>
      </c>
      <c r="T1171" s="17" t="s">
        <v>215</v>
      </c>
      <c r="U1171" s="26"/>
    </row>
    <row r="1172" spans="1:21" s="1" customFormat="1" ht="19.5" customHeight="1" x14ac:dyDescent="0.3">
      <c r="A1172" s="45" t="s">
        <v>52</v>
      </c>
      <c r="B1172" s="31">
        <v>14</v>
      </c>
      <c r="C1172" s="31">
        <v>0</v>
      </c>
      <c r="D1172" s="31">
        <v>0</v>
      </c>
      <c r="E1172" s="31">
        <v>5</v>
      </c>
      <c r="F1172" s="99"/>
      <c r="G1172" s="99"/>
      <c r="H1172" s="14">
        <f t="shared" si="68"/>
        <v>19</v>
      </c>
      <c r="I1172" s="45">
        <v>5</v>
      </c>
      <c r="J1172" s="22">
        <f t="shared" si="66"/>
        <v>0.35185185185185186</v>
      </c>
      <c r="K1172" s="118" t="s">
        <v>182</v>
      </c>
      <c r="L1172" s="15" t="s">
        <v>2429</v>
      </c>
      <c r="M1172" s="15" t="s">
        <v>309</v>
      </c>
      <c r="N1172" s="15" t="s">
        <v>286</v>
      </c>
      <c r="O1172" s="17" t="s">
        <v>2413</v>
      </c>
      <c r="P1172" s="20">
        <v>6</v>
      </c>
      <c r="Q1172" s="21" t="s">
        <v>253</v>
      </c>
      <c r="R1172" s="17" t="s">
        <v>2414</v>
      </c>
      <c r="S1172" s="17" t="s">
        <v>939</v>
      </c>
      <c r="T1172" s="17" t="s">
        <v>336</v>
      </c>
      <c r="U1172" s="26"/>
    </row>
    <row r="1173" spans="1:21" s="1" customFormat="1" ht="19.5" customHeight="1" x14ac:dyDescent="0.3">
      <c r="A1173" s="45" t="s">
        <v>57</v>
      </c>
      <c r="B1173" s="31">
        <v>17</v>
      </c>
      <c r="C1173" s="31">
        <v>0</v>
      </c>
      <c r="D1173" s="31">
        <v>0</v>
      </c>
      <c r="E1173" s="31">
        <v>2</v>
      </c>
      <c r="F1173" s="99"/>
      <c r="G1173" s="99"/>
      <c r="H1173" s="14">
        <f t="shared" si="68"/>
        <v>19</v>
      </c>
      <c r="I1173" s="45">
        <v>8</v>
      </c>
      <c r="J1173" s="22">
        <f t="shared" si="66"/>
        <v>0.35185185185185186</v>
      </c>
      <c r="K1173" s="29" t="s">
        <v>182</v>
      </c>
      <c r="L1173" s="15" t="s">
        <v>1778</v>
      </c>
      <c r="M1173" s="15" t="s">
        <v>1779</v>
      </c>
      <c r="N1173" s="15" t="s">
        <v>207</v>
      </c>
      <c r="O1173" s="17" t="s">
        <v>1757</v>
      </c>
      <c r="P1173" s="20">
        <v>6</v>
      </c>
      <c r="Q1173" s="21" t="s">
        <v>253</v>
      </c>
      <c r="R1173" s="17" t="s">
        <v>1766</v>
      </c>
      <c r="S1173" s="17" t="s">
        <v>998</v>
      </c>
      <c r="T1173" s="17" t="s">
        <v>336</v>
      </c>
      <c r="U1173" s="26"/>
    </row>
    <row r="1174" spans="1:21" s="1" customFormat="1" ht="19.5" customHeight="1" x14ac:dyDescent="0.3">
      <c r="A1174" s="45" t="s">
        <v>54</v>
      </c>
      <c r="B1174" s="31">
        <v>15</v>
      </c>
      <c r="C1174" s="31">
        <v>2</v>
      </c>
      <c r="D1174" s="31">
        <v>2</v>
      </c>
      <c r="E1174" s="31">
        <v>0</v>
      </c>
      <c r="F1174" s="99"/>
      <c r="G1174" s="99"/>
      <c r="H1174" s="14">
        <f t="shared" si="68"/>
        <v>19</v>
      </c>
      <c r="I1174" s="45">
        <v>13</v>
      </c>
      <c r="J1174" s="22">
        <f t="shared" si="66"/>
        <v>0.35185185185185186</v>
      </c>
      <c r="K1174" s="20" t="s">
        <v>182</v>
      </c>
      <c r="L1174" s="15" t="s">
        <v>1460</v>
      </c>
      <c r="M1174" s="15" t="s">
        <v>619</v>
      </c>
      <c r="N1174" s="15" t="s">
        <v>235</v>
      </c>
      <c r="O1174" s="17" t="s">
        <v>2670</v>
      </c>
      <c r="P1174" s="20">
        <v>6</v>
      </c>
      <c r="Q1174" s="21" t="s">
        <v>224</v>
      </c>
      <c r="R1174" s="17" t="s">
        <v>1439</v>
      </c>
      <c r="S1174" s="17" t="s">
        <v>968</v>
      </c>
      <c r="T1174" s="17" t="s">
        <v>1047</v>
      </c>
      <c r="U1174" s="26"/>
    </row>
    <row r="1175" spans="1:21" s="1" customFormat="1" ht="19.5" customHeight="1" x14ac:dyDescent="0.3">
      <c r="A1175" s="45" t="s">
        <v>62</v>
      </c>
      <c r="B1175" s="31">
        <v>17</v>
      </c>
      <c r="C1175" s="31">
        <v>0</v>
      </c>
      <c r="D1175" s="31">
        <v>1</v>
      </c>
      <c r="E1175" s="31">
        <v>1</v>
      </c>
      <c r="F1175" s="99"/>
      <c r="G1175" s="99"/>
      <c r="H1175" s="14">
        <f t="shared" si="68"/>
        <v>19</v>
      </c>
      <c r="I1175" s="45">
        <v>5</v>
      </c>
      <c r="J1175" s="22">
        <f t="shared" ref="J1175:J1238" si="69">H1175/54</f>
        <v>0.35185185185185186</v>
      </c>
      <c r="K1175" s="45" t="s">
        <v>182</v>
      </c>
      <c r="L1175" s="15" t="s">
        <v>2430</v>
      </c>
      <c r="M1175" s="15" t="s">
        <v>746</v>
      </c>
      <c r="N1175" s="15" t="s">
        <v>310</v>
      </c>
      <c r="O1175" s="17" t="s">
        <v>2413</v>
      </c>
      <c r="P1175" s="20">
        <v>6</v>
      </c>
      <c r="Q1175" s="21" t="s">
        <v>224</v>
      </c>
      <c r="R1175" s="17" t="s">
        <v>2414</v>
      </c>
      <c r="S1175" s="17" t="s">
        <v>939</v>
      </c>
      <c r="T1175" s="17" t="s">
        <v>336</v>
      </c>
      <c r="U1175" s="26"/>
    </row>
    <row r="1176" spans="1:21" s="1" customFormat="1" ht="19.5" customHeight="1" x14ac:dyDescent="0.3">
      <c r="A1176" s="118" t="s">
        <v>59</v>
      </c>
      <c r="B1176" s="31">
        <v>16</v>
      </c>
      <c r="C1176" s="31">
        <v>0</v>
      </c>
      <c r="D1176" s="31">
        <v>3</v>
      </c>
      <c r="E1176" s="31">
        <v>0</v>
      </c>
      <c r="F1176" s="99"/>
      <c r="G1176" s="99"/>
      <c r="H1176" s="14">
        <f t="shared" si="68"/>
        <v>19</v>
      </c>
      <c r="I1176" s="118">
        <v>6</v>
      </c>
      <c r="J1176" s="22">
        <f t="shared" si="69"/>
        <v>0.35185185185185186</v>
      </c>
      <c r="K1176" s="20" t="s">
        <v>182</v>
      </c>
      <c r="L1176" s="15" t="s">
        <v>910</v>
      </c>
      <c r="M1176" s="15" t="s">
        <v>212</v>
      </c>
      <c r="N1176" s="15" t="s">
        <v>911</v>
      </c>
      <c r="O1176" s="17" t="s">
        <v>896</v>
      </c>
      <c r="P1176" s="20">
        <v>6</v>
      </c>
      <c r="Q1176" s="21" t="s">
        <v>240</v>
      </c>
      <c r="R1176" s="17" t="s">
        <v>903</v>
      </c>
      <c r="S1176" s="17" t="s">
        <v>441</v>
      </c>
      <c r="T1176" s="17" t="s">
        <v>904</v>
      </c>
      <c r="U1176" s="26"/>
    </row>
    <row r="1177" spans="1:21" s="1" customFormat="1" ht="19.5" customHeight="1" x14ac:dyDescent="0.3">
      <c r="A1177" s="45" t="s">
        <v>52</v>
      </c>
      <c r="B1177" s="31">
        <v>15</v>
      </c>
      <c r="C1177" s="31">
        <v>0</v>
      </c>
      <c r="D1177" s="31">
        <v>2</v>
      </c>
      <c r="E1177" s="31">
        <v>2</v>
      </c>
      <c r="F1177" s="99"/>
      <c r="G1177" s="99"/>
      <c r="H1177" s="14">
        <f t="shared" si="68"/>
        <v>19</v>
      </c>
      <c r="I1177" s="45">
        <v>6</v>
      </c>
      <c r="J1177" s="22">
        <f t="shared" si="69"/>
        <v>0.35185185185185186</v>
      </c>
      <c r="K1177" s="20" t="s">
        <v>182</v>
      </c>
      <c r="L1177" s="15" t="s">
        <v>907</v>
      </c>
      <c r="M1177" s="15" t="s">
        <v>784</v>
      </c>
      <c r="N1177" s="15" t="s">
        <v>280</v>
      </c>
      <c r="O1177" s="17" t="s">
        <v>896</v>
      </c>
      <c r="P1177" s="20">
        <v>6</v>
      </c>
      <c r="Q1177" s="21" t="s">
        <v>223</v>
      </c>
      <c r="R1177" s="17" t="s">
        <v>903</v>
      </c>
      <c r="S1177" s="17" t="s">
        <v>441</v>
      </c>
      <c r="T1177" s="17" t="s">
        <v>904</v>
      </c>
      <c r="U1177" s="26"/>
    </row>
    <row r="1178" spans="1:21" s="1" customFormat="1" ht="19.5" customHeight="1" x14ac:dyDescent="0.3">
      <c r="A1178" s="45" t="s">
        <v>55</v>
      </c>
      <c r="B1178" s="31">
        <v>17</v>
      </c>
      <c r="C1178" s="31">
        <v>0</v>
      </c>
      <c r="D1178" s="31">
        <v>2</v>
      </c>
      <c r="E1178" s="31">
        <v>0</v>
      </c>
      <c r="F1178" s="99"/>
      <c r="G1178" s="99"/>
      <c r="H1178" s="14">
        <f t="shared" si="68"/>
        <v>19</v>
      </c>
      <c r="I1178" s="45">
        <v>3</v>
      </c>
      <c r="J1178" s="22">
        <f t="shared" si="69"/>
        <v>0.35185185185185186</v>
      </c>
      <c r="K1178" s="20" t="s">
        <v>182</v>
      </c>
      <c r="L1178" s="15" t="s">
        <v>2208</v>
      </c>
      <c r="M1178" s="15" t="s">
        <v>1359</v>
      </c>
      <c r="N1178" s="15" t="s">
        <v>410</v>
      </c>
      <c r="O1178" s="17" t="s">
        <v>2206</v>
      </c>
      <c r="P1178" s="20">
        <v>6</v>
      </c>
      <c r="Q1178" s="21" t="s">
        <v>2209</v>
      </c>
      <c r="R1178" s="17" t="s">
        <v>870</v>
      </c>
      <c r="S1178" s="17" t="s">
        <v>998</v>
      </c>
      <c r="T1178" s="17" t="s">
        <v>252</v>
      </c>
      <c r="U1178" s="57"/>
    </row>
    <row r="1179" spans="1:21" s="1" customFormat="1" ht="19.5" customHeight="1" x14ac:dyDescent="0.3">
      <c r="A1179" s="45" t="s">
        <v>56</v>
      </c>
      <c r="B1179" s="31">
        <v>16</v>
      </c>
      <c r="C1179" s="31">
        <v>0</v>
      </c>
      <c r="D1179" s="31">
        <v>0</v>
      </c>
      <c r="E1179" s="31">
        <v>2</v>
      </c>
      <c r="F1179" s="99"/>
      <c r="G1179" s="99"/>
      <c r="H1179" s="14">
        <f t="shared" si="68"/>
        <v>18</v>
      </c>
      <c r="I1179" s="45">
        <v>2</v>
      </c>
      <c r="J1179" s="22">
        <f t="shared" si="69"/>
        <v>0.33333333333333331</v>
      </c>
      <c r="K1179" s="45" t="s">
        <v>182</v>
      </c>
      <c r="L1179" s="15" t="s">
        <v>840</v>
      </c>
      <c r="M1179" s="15" t="s">
        <v>544</v>
      </c>
      <c r="N1179" s="15" t="s">
        <v>520</v>
      </c>
      <c r="O1179" s="17" t="s">
        <v>801</v>
      </c>
      <c r="P1179" s="20">
        <v>6</v>
      </c>
      <c r="Q1179" s="21" t="s">
        <v>802</v>
      </c>
      <c r="R1179" s="17" t="s">
        <v>2584</v>
      </c>
      <c r="S1179" s="17" t="s">
        <v>351</v>
      </c>
      <c r="T1179" s="17" t="s">
        <v>215</v>
      </c>
      <c r="U1179" s="26"/>
    </row>
    <row r="1180" spans="1:21" s="1" customFormat="1" ht="19.5" customHeight="1" x14ac:dyDescent="0.3">
      <c r="A1180" s="45" t="s">
        <v>60</v>
      </c>
      <c r="B1180" s="31">
        <v>16</v>
      </c>
      <c r="C1180" s="31">
        <v>0</v>
      </c>
      <c r="D1180" s="31">
        <v>2</v>
      </c>
      <c r="E1180" s="31">
        <v>0</v>
      </c>
      <c r="F1180" s="99"/>
      <c r="G1180" s="99"/>
      <c r="H1180" s="14">
        <f t="shared" si="68"/>
        <v>18</v>
      </c>
      <c r="I1180" s="45">
        <v>6</v>
      </c>
      <c r="J1180" s="22">
        <f t="shared" si="69"/>
        <v>0.33333333333333331</v>
      </c>
      <c r="K1180" s="20" t="s">
        <v>182</v>
      </c>
      <c r="L1180" s="15" t="s">
        <v>1396</v>
      </c>
      <c r="M1180" s="15" t="s">
        <v>340</v>
      </c>
      <c r="N1180" s="15" t="s">
        <v>336</v>
      </c>
      <c r="O1180" s="17" t="s">
        <v>1362</v>
      </c>
      <c r="P1180" s="20">
        <v>6</v>
      </c>
      <c r="Q1180" s="21" t="s">
        <v>253</v>
      </c>
      <c r="R1180" s="17" t="s">
        <v>1389</v>
      </c>
      <c r="S1180" s="17" t="s">
        <v>243</v>
      </c>
      <c r="T1180" s="17" t="s">
        <v>299</v>
      </c>
      <c r="U1180" s="26"/>
    </row>
    <row r="1181" spans="1:21" s="1" customFormat="1" ht="19.5" customHeight="1" x14ac:dyDescent="0.3">
      <c r="A1181" s="45" t="s">
        <v>65</v>
      </c>
      <c r="B1181" s="31">
        <v>18</v>
      </c>
      <c r="C1181" s="31">
        <v>0</v>
      </c>
      <c r="D1181" s="31">
        <v>0</v>
      </c>
      <c r="E1181" s="31">
        <v>0</v>
      </c>
      <c r="F1181" s="99"/>
      <c r="G1181" s="99"/>
      <c r="H1181" s="14">
        <f t="shared" si="68"/>
        <v>18</v>
      </c>
      <c r="I1181" s="45">
        <v>11</v>
      </c>
      <c r="J1181" s="22">
        <f t="shared" si="69"/>
        <v>0.33333333333333331</v>
      </c>
      <c r="K1181" s="20" t="s">
        <v>182</v>
      </c>
      <c r="L1181" s="15" t="s">
        <v>1272</v>
      </c>
      <c r="M1181" s="15" t="s">
        <v>619</v>
      </c>
      <c r="N1181" s="15" t="s">
        <v>371</v>
      </c>
      <c r="O1181" s="17" t="s">
        <v>1231</v>
      </c>
      <c r="P1181" s="20">
        <v>6</v>
      </c>
      <c r="Q1181" s="21" t="s">
        <v>223</v>
      </c>
      <c r="R1181" s="17" t="s">
        <v>1245</v>
      </c>
      <c r="S1181" s="17" t="s">
        <v>317</v>
      </c>
      <c r="T1181" s="17" t="s">
        <v>299</v>
      </c>
      <c r="U1181" s="26"/>
    </row>
    <row r="1182" spans="1:21" s="1" customFormat="1" ht="19.5" customHeight="1" x14ac:dyDescent="0.3">
      <c r="A1182" s="45" t="s">
        <v>59</v>
      </c>
      <c r="B1182" s="31">
        <v>11</v>
      </c>
      <c r="C1182" s="31">
        <v>4</v>
      </c>
      <c r="D1182" s="31">
        <v>2</v>
      </c>
      <c r="E1182" s="31">
        <v>1</v>
      </c>
      <c r="F1182" s="99"/>
      <c r="G1182" s="99"/>
      <c r="H1182" s="14">
        <f t="shared" si="68"/>
        <v>18</v>
      </c>
      <c r="I1182" s="45">
        <v>4</v>
      </c>
      <c r="J1182" s="22">
        <f t="shared" si="69"/>
        <v>0.33333333333333331</v>
      </c>
      <c r="K1182" s="20" t="s">
        <v>182</v>
      </c>
      <c r="L1182" s="15" t="s">
        <v>1352</v>
      </c>
      <c r="M1182" s="15" t="s">
        <v>441</v>
      </c>
      <c r="N1182" s="15" t="s">
        <v>371</v>
      </c>
      <c r="O1182" s="17" t="s">
        <v>1346</v>
      </c>
      <c r="P1182" s="20">
        <v>6</v>
      </c>
      <c r="Q1182" s="21" t="s">
        <v>223</v>
      </c>
      <c r="R1182" s="17" t="s">
        <v>1334</v>
      </c>
      <c r="S1182" s="17" t="s">
        <v>1199</v>
      </c>
      <c r="T1182" s="17" t="s">
        <v>387</v>
      </c>
      <c r="U1182" s="26"/>
    </row>
    <row r="1183" spans="1:21" s="1" customFormat="1" ht="19.5" customHeight="1" x14ac:dyDescent="0.3">
      <c r="A1183" s="45" t="s">
        <v>61</v>
      </c>
      <c r="B1183" s="31">
        <v>18</v>
      </c>
      <c r="C1183" s="31">
        <v>0</v>
      </c>
      <c r="D1183" s="31">
        <v>0</v>
      </c>
      <c r="E1183" s="31">
        <v>0</v>
      </c>
      <c r="F1183" s="99"/>
      <c r="G1183" s="99"/>
      <c r="H1183" s="14">
        <f t="shared" si="68"/>
        <v>18</v>
      </c>
      <c r="I1183" s="45">
        <v>9</v>
      </c>
      <c r="J1183" s="22">
        <f t="shared" si="69"/>
        <v>0.33333333333333331</v>
      </c>
      <c r="K1183" s="20" t="s">
        <v>182</v>
      </c>
      <c r="L1183" s="15" t="s">
        <v>1178</v>
      </c>
      <c r="M1183" s="15" t="s">
        <v>381</v>
      </c>
      <c r="N1183" s="15" t="s">
        <v>325</v>
      </c>
      <c r="O1183" s="17" t="s">
        <v>1122</v>
      </c>
      <c r="P1183" s="20">
        <v>6</v>
      </c>
      <c r="Q1183" s="21" t="s">
        <v>240</v>
      </c>
      <c r="R1183" s="17" t="s">
        <v>1123</v>
      </c>
      <c r="S1183" s="17" t="s">
        <v>1124</v>
      </c>
      <c r="T1183" s="17" t="s">
        <v>406</v>
      </c>
      <c r="U1183" s="26"/>
    </row>
    <row r="1184" spans="1:21" s="1" customFormat="1" ht="19.5" customHeight="1" x14ac:dyDescent="0.3">
      <c r="A1184" s="45" t="s">
        <v>57</v>
      </c>
      <c r="B1184" s="31">
        <v>18</v>
      </c>
      <c r="C1184" s="31">
        <v>0</v>
      </c>
      <c r="D1184" s="31">
        <v>0</v>
      </c>
      <c r="E1184" s="31">
        <v>0</v>
      </c>
      <c r="F1184" s="99"/>
      <c r="G1184" s="99"/>
      <c r="H1184" s="14">
        <f t="shared" ref="H1184:H1215" si="70">B1184+C1184+D1184+E1184</f>
        <v>18</v>
      </c>
      <c r="I1184" s="45">
        <v>7</v>
      </c>
      <c r="J1184" s="22">
        <f t="shared" si="69"/>
        <v>0.33333333333333331</v>
      </c>
      <c r="K1184" s="118" t="s">
        <v>182</v>
      </c>
      <c r="L1184" s="49" t="s">
        <v>2723</v>
      </c>
      <c r="M1184" s="49" t="s">
        <v>2724</v>
      </c>
      <c r="N1184" s="49" t="s">
        <v>359</v>
      </c>
      <c r="O1184" s="17" t="s">
        <v>2699</v>
      </c>
      <c r="P1184" s="21">
        <v>6</v>
      </c>
      <c r="Q1184" s="21">
        <v>4</v>
      </c>
      <c r="R1184" s="17" t="s">
        <v>2700</v>
      </c>
      <c r="S1184" s="17" t="s">
        <v>256</v>
      </c>
      <c r="T1184" s="17" t="s">
        <v>2701</v>
      </c>
      <c r="U1184" s="26"/>
    </row>
    <row r="1185" spans="1:58" s="1" customFormat="1" ht="19.5" customHeight="1" x14ac:dyDescent="0.3">
      <c r="A1185" s="45" t="s">
        <v>70</v>
      </c>
      <c r="B1185" s="31">
        <v>18</v>
      </c>
      <c r="C1185" s="31">
        <v>0</v>
      </c>
      <c r="D1185" s="31">
        <v>0</v>
      </c>
      <c r="E1185" s="31">
        <v>0</v>
      </c>
      <c r="F1185" s="99"/>
      <c r="G1185" s="99"/>
      <c r="H1185" s="14">
        <f t="shared" si="70"/>
        <v>18</v>
      </c>
      <c r="I1185" s="45">
        <v>8</v>
      </c>
      <c r="J1185" s="22">
        <f t="shared" si="69"/>
        <v>0.33333333333333331</v>
      </c>
      <c r="K1185" s="118" t="s">
        <v>182</v>
      </c>
      <c r="L1185" s="15" t="s">
        <v>2125</v>
      </c>
      <c r="M1185" s="15" t="s">
        <v>212</v>
      </c>
      <c r="N1185" s="15" t="s">
        <v>564</v>
      </c>
      <c r="O1185" s="17" t="s">
        <v>2095</v>
      </c>
      <c r="P1185" s="20">
        <v>6</v>
      </c>
      <c r="Q1185" s="21" t="s">
        <v>1812</v>
      </c>
      <c r="R1185" s="17" t="s">
        <v>2579</v>
      </c>
      <c r="S1185" s="17" t="s">
        <v>214</v>
      </c>
      <c r="T1185" s="17" t="s">
        <v>387</v>
      </c>
      <c r="U1185" s="26"/>
    </row>
    <row r="1186" spans="1:58" s="1" customFormat="1" ht="19.5" customHeight="1" x14ac:dyDescent="0.3">
      <c r="A1186" s="45" t="s">
        <v>55</v>
      </c>
      <c r="B1186" s="31">
        <v>18</v>
      </c>
      <c r="C1186" s="31">
        <v>0</v>
      </c>
      <c r="D1186" s="31">
        <v>0</v>
      </c>
      <c r="E1186" s="31">
        <v>0</v>
      </c>
      <c r="F1186" s="99"/>
      <c r="G1186" s="99"/>
      <c r="H1186" s="14">
        <f t="shared" si="70"/>
        <v>18</v>
      </c>
      <c r="I1186" s="45">
        <v>8</v>
      </c>
      <c r="J1186" s="22">
        <f t="shared" si="69"/>
        <v>0.33333333333333331</v>
      </c>
      <c r="K1186" s="118" t="s">
        <v>182</v>
      </c>
      <c r="L1186" s="15" t="s">
        <v>2124</v>
      </c>
      <c r="M1186" s="15" t="s">
        <v>619</v>
      </c>
      <c r="N1186" s="15" t="s">
        <v>336</v>
      </c>
      <c r="O1186" s="17" t="s">
        <v>2095</v>
      </c>
      <c r="P1186" s="20">
        <v>6</v>
      </c>
      <c r="Q1186" s="21" t="s">
        <v>1442</v>
      </c>
      <c r="R1186" s="17" t="s">
        <v>2579</v>
      </c>
      <c r="S1186" s="17" t="s">
        <v>214</v>
      </c>
      <c r="T1186" s="17" t="s">
        <v>387</v>
      </c>
      <c r="U1186" s="26"/>
    </row>
    <row r="1187" spans="1:58" s="1" customFormat="1" ht="19.5" customHeight="1" x14ac:dyDescent="0.3">
      <c r="A1187" s="45" t="s">
        <v>57</v>
      </c>
      <c r="B1187" s="31">
        <v>18</v>
      </c>
      <c r="C1187" s="31">
        <v>0</v>
      </c>
      <c r="D1187" s="31">
        <v>0</v>
      </c>
      <c r="E1187" s="31">
        <v>0</v>
      </c>
      <c r="F1187" s="99"/>
      <c r="G1187" s="99"/>
      <c r="H1187" s="14">
        <f t="shared" si="70"/>
        <v>18</v>
      </c>
      <c r="I1187" s="45">
        <v>8</v>
      </c>
      <c r="J1187" s="22">
        <f t="shared" si="69"/>
        <v>0.33333333333333331</v>
      </c>
      <c r="K1187" s="118" t="s">
        <v>182</v>
      </c>
      <c r="L1187" s="15" t="s">
        <v>2648</v>
      </c>
      <c r="M1187" s="15" t="s">
        <v>261</v>
      </c>
      <c r="N1187" s="15" t="s">
        <v>2649</v>
      </c>
      <c r="O1187" s="17" t="s">
        <v>2586</v>
      </c>
      <c r="P1187" s="20">
        <v>6</v>
      </c>
      <c r="Q1187" s="21" t="s">
        <v>253</v>
      </c>
      <c r="R1187" s="17" t="s">
        <v>2645</v>
      </c>
      <c r="S1187" s="17" t="s">
        <v>212</v>
      </c>
      <c r="T1187" s="17" t="s">
        <v>296</v>
      </c>
      <c r="U1187" s="26"/>
    </row>
    <row r="1188" spans="1:58" s="1" customFormat="1" ht="19.5" customHeight="1" x14ac:dyDescent="0.3">
      <c r="A1188" s="45" t="s">
        <v>53</v>
      </c>
      <c r="B1188" s="31">
        <v>11</v>
      </c>
      <c r="C1188" s="31">
        <v>4</v>
      </c>
      <c r="D1188" s="31">
        <v>2</v>
      </c>
      <c r="E1188" s="31">
        <v>1</v>
      </c>
      <c r="F1188" s="99"/>
      <c r="G1188" s="99"/>
      <c r="H1188" s="14">
        <f t="shared" si="70"/>
        <v>18</v>
      </c>
      <c r="I1188" s="45">
        <v>4</v>
      </c>
      <c r="J1188" s="22">
        <f t="shared" si="69"/>
        <v>0.33333333333333331</v>
      </c>
      <c r="K1188" s="20" t="s">
        <v>182</v>
      </c>
      <c r="L1188" s="15" t="s">
        <v>1349</v>
      </c>
      <c r="M1188" s="15" t="s">
        <v>222</v>
      </c>
      <c r="N1188" s="15" t="s">
        <v>420</v>
      </c>
      <c r="O1188" s="17" t="s">
        <v>1346</v>
      </c>
      <c r="P1188" s="20">
        <v>6</v>
      </c>
      <c r="Q1188" s="21" t="s">
        <v>253</v>
      </c>
      <c r="R1188" s="17" t="s">
        <v>1334</v>
      </c>
      <c r="S1188" s="17" t="s">
        <v>1199</v>
      </c>
      <c r="T1188" s="17" t="s">
        <v>387</v>
      </c>
      <c r="U1188" s="26"/>
    </row>
    <row r="1189" spans="1:58" s="1" customFormat="1" ht="19.5" customHeight="1" x14ac:dyDescent="0.3">
      <c r="A1189" s="45" t="s">
        <v>54</v>
      </c>
      <c r="B1189" s="31">
        <v>15</v>
      </c>
      <c r="C1189" s="31">
        <v>0</v>
      </c>
      <c r="D1189" s="31">
        <v>1</v>
      </c>
      <c r="E1189" s="31">
        <v>2</v>
      </c>
      <c r="F1189" s="99"/>
      <c r="G1189" s="99"/>
      <c r="H1189" s="14">
        <f t="shared" si="70"/>
        <v>18</v>
      </c>
      <c r="I1189" s="45">
        <v>5</v>
      </c>
      <c r="J1189" s="22">
        <f t="shared" si="69"/>
        <v>0.33333333333333331</v>
      </c>
      <c r="K1189" s="20" t="s">
        <v>182</v>
      </c>
      <c r="L1189" s="15" t="s">
        <v>2018</v>
      </c>
      <c r="M1189" s="15" t="s">
        <v>349</v>
      </c>
      <c r="N1189" s="15" t="s">
        <v>280</v>
      </c>
      <c r="O1189" s="17" t="s">
        <v>1975</v>
      </c>
      <c r="P1189" s="20">
        <v>6</v>
      </c>
      <c r="Q1189" s="21" t="s">
        <v>1700</v>
      </c>
      <c r="R1189" s="17" t="s">
        <v>2014</v>
      </c>
      <c r="S1189" s="17" t="s">
        <v>317</v>
      </c>
      <c r="T1189" s="17" t="s">
        <v>210</v>
      </c>
      <c r="U1189" s="26"/>
    </row>
    <row r="1190" spans="1:58" s="1" customFormat="1" ht="19.5" customHeight="1" x14ac:dyDescent="0.3">
      <c r="A1190" s="45" t="s">
        <v>52</v>
      </c>
      <c r="B1190" s="31">
        <v>12</v>
      </c>
      <c r="C1190" s="31">
        <v>2</v>
      </c>
      <c r="D1190" s="31">
        <v>3</v>
      </c>
      <c r="E1190" s="31">
        <v>1</v>
      </c>
      <c r="F1190" s="99"/>
      <c r="G1190" s="99"/>
      <c r="H1190" s="14">
        <f t="shared" si="70"/>
        <v>18</v>
      </c>
      <c r="I1190" s="45">
        <v>4</v>
      </c>
      <c r="J1190" s="22">
        <f t="shared" si="69"/>
        <v>0.33333333333333331</v>
      </c>
      <c r="K1190" s="20" t="s">
        <v>182</v>
      </c>
      <c r="L1190" s="15" t="s">
        <v>1348</v>
      </c>
      <c r="M1190" s="15" t="s">
        <v>298</v>
      </c>
      <c r="N1190" s="15" t="s">
        <v>611</v>
      </c>
      <c r="O1190" s="17" t="s">
        <v>1346</v>
      </c>
      <c r="P1190" s="20">
        <v>6</v>
      </c>
      <c r="Q1190" s="21" t="s">
        <v>253</v>
      </c>
      <c r="R1190" s="17" t="s">
        <v>1334</v>
      </c>
      <c r="S1190" s="17" t="s">
        <v>1199</v>
      </c>
      <c r="T1190" s="17" t="s">
        <v>387</v>
      </c>
      <c r="U1190" s="26"/>
    </row>
    <row r="1191" spans="1:58" s="1" customFormat="1" ht="19.5" customHeight="1" x14ac:dyDescent="0.3">
      <c r="A1191" s="45" t="s">
        <v>52</v>
      </c>
      <c r="B1191" s="31">
        <v>13</v>
      </c>
      <c r="C1191" s="31">
        <v>5</v>
      </c>
      <c r="D1191" s="31">
        <v>0</v>
      </c>
      <c r="E1191" s="31">
        <v>0</v>
      </c>
      <c r="F1191" s="99"/>
      <c r="G1191" s="99"/>
      <c r="H1191" s="14">
        <f t="shared" si="70"/>
        <v>18</v>
      </c>
      <c r="I1191" s="45">
        <v>14</v>
      </c>
      <c r="J1191" s="22">
        <f t="shared" si="69"/>
        <v>0.33333333333333331</v>
      </c>
      <c r="K1191" s="20" t="s">
        <v>182</v>
      </c>
      <c r="L1191" s="15" t="s">
        <v>385</v>
      </c>
      <c r="M1191" s="15" t="s">
        <v>386</v>
      </c>
      <c r="N1191" s="15" t="s">
        <v>387</v>
      </c>
      <c r="O1191" s="17" t="s">
        <v>279</v>
      </c>
      <c r="P1191" s="20">
        <v>6</v>
      </c>
      <c r="Q1191" s="21" t="s">
        <v>253</v>
      </c>
      <c r="R1191" s="17" t="s">
        <v>458</v>
      </c>
      <c r="S1191" s="17" t="s">
        <v>317</v>
      </c>
      <c r="T1191" s="17" t="s">
        <v>459</v>
      </c>
      <c r="U1191" s="26"/>
    </row>
    <row r="1192" spans="1:58" s="1" customFormat="1" ht="19.5" customHeight="1" x14ac:dyDescent="0.3">
      <c r="A1192" s="45" t="s">
        <v>57</v>
      </c>
      <c r="B1192" s="31">
        <v>17</v>
      </c>
      <c r="C1192" s="31">
        <v>0</v>
      </c>
      <c r="D1192" s="31">
        <v>1</v>
      </c>
      <c r="E1192" s="31">
        <v>0</v>
      </c>
      <c r="F1192" s="99"/>
      <c r="G1192" s="99"/>
      <c r="H1192" s="14">
        <f t="shared" si="70"/>
        <v>18</v>
      </c>
      <c r="I1192" s="45">
        <v>7</v>
      </c>
      <c r="J1192" s="22">
        <f t="shared" si="69"/>
        <v>0.33333333333333331</v>
      </c>
      <c r="K1192" s="20" t="s">
        <v>182</v>
      </c>
      <c r="L1192" s="15" t="s">
        <v>2449</v>
      </c>
      <c r="M1192" s="15" t="s">
        <v>422</v>
      </c>
      <c r="N1192" s="15" t="s">
        <v>281</v>
      </c>
      <c r="O1192" s="17" t="s">
        <v>2441</v>
      </c>
      <c r="P1192" s="20">
        <v>6</v>
      </c>
      <c r="Q1192" s="21" t="s">
        <v>223</v>
      </c>
      <c r="R1192" s="17" t="s">
        <v>2442</v>
      </c>
      <c r="S1192" s="17" t="s">
        <v>516</v>
      </c>
      <c r="T1192" s="17" t="s">
        <v>562</v>
      </c>
      <c r="U1192" s="26"/>
    </row>
    <row r="1193" spans="1:58" s="1" customFormat="1" ht="19.5" customHeight="1" x14ac:dyDescent="0.3">
      <c r="A1193" s="45" t="s">
        <v>52</v>
      </c>
      <c r="B1193" s="31">
        <v>18</v>
      </c>
      <c r="C1193" s="31">
        <v>0</v>
      </c>
      <c r="D1193" s="31">
        <v>0</v>
      </c>
      <c r="E1193" s="31">
        <v>0</v>
      </c>
      <c r="F1193" s="99"/>
      <c r="G1193" s="99"/>
      <c r="H1193" s="14">
        <f t="shared" si="70"/>
        <v>18</v>
      </c>
      <c r="I1193" s="45"/>
      <c r="J1193" s="22">
        <f t="shared" si="69"/>
        <v>0.33333333333333331</v>
      </c>
      <c r="K1193" s="118" t="s">
        <v>182</v>
      </c>
      <c r="L1193" s="15" t="s">
        <v>2554</v>
      </c>
      <c r="M1193" s="15" t="s">
        <v>349</v>
      </c>
      <c r="N1193" s="15" t="s">
        <v>201</v>
      </c>
      <c r="O1193" s="17" t="s">
        <v>2544</v>
      </c>
      <c r="P1193" s="20">
        <v>6</v>
      </c>
      <c r="Q1193" s="21" t="s">
        <v>253</v>
      </c>
      <c r="R1193" s="17" t="s">
        <v>760</v>
      </c>
      <c r="S1193" s="17" t="s">
        <v>1164</v>
      </c>
      <c r="T1193" s="17" t="s">
        <v>611</v>
      </c>
      <c r="U1193" s="26"/>
    </row>
    <row r="1194" spans="1:58" s="1" customFormat="1" ht="19.5" customHeight="1" x14ac:dyDescent="0.3">
      <c r="A1194" s="45" t="s">
        <v>58</v>
      </c>
      <c r="B1194" s="31">
        <v>18</v>
      </c>
      <c r="C1194" s="31">
        <v>0</v>
      </c>
      <c r="D1194" s="31">
        <v>0</v>
      </c>
      <c r="E1194" s="31">
        <v>0</v>
      </c>
      <c r="F1194" s="99"/>
      <c r="G1194" s="99"/>
      <c r="H1194" s="14">
        <f t="shared" si="70"/>
        <v>18</v>
      </c>
      <c r="I1194" s="45">
        <v>8</v>
      </c>
      <c r="J1194" s="22">
        <f t="shared" si="69"/>
        <v>0.33333333333333331</v>
      </c>
      <c r="K1194" s="118" t="s">
        <v>182</v>
      </c>
      <c r="L1194" s="15" t="s">
        <v>2650</v>
      </c>
      <c r="M1194" s="15" t="s">
        <v>1477</v>
      </c>
      <c r="N1194" s="15" t="s">
        <v>387</v>
      </c>
      <c r="O1194" s="17" t="s">
        <v>2586</v>
      </c>
      <c r="P1194" s="20">
        <v>6</v>
      </c>
      <c r="Q1194" s="21" t="s">
        <v>224</v>
      </c>
      <c r="R1194" s="17" t="s">
        <v>2645</v>
      </c>
      <c r="S1194" s="17" t="s">
        <v>212</v>
      </c>
      <c r="T1194" s="17" t="s">
        <v>296</v>
      </c>
      <c r="U1194" s="26"/>
    </row>
    <row r="1195" spans="1:58" s="1" customFormat="1" ht="19.5" customHeight="1" x14ac:dyDescent="0.3">
      <c r="A1195" s="45" t="s">
        <v>56</v>
      </c>
      <c r="B1195" s="31">
        <v>11</v>
      </c>
      <c r="C1195" s="31">
        <v>4</v>
      </c>
      <c r="D1195" s="31">
        <v>2</v>
      </c>
      <c r="E1195" s="31">
        <v>1</v>
      </c>
      <c r="F1195" s="99"/>
      <c r="G1195" s="99"/>
      <c r="H1195" s="14">
        <f t="shared" si="70"/>
        <v>18</v>
      </c>
      <c r="I1195" s="45">
        <v>4</v>
      </c>
      <c r="J1195" s="22">
        <f t="shared" si="69"/>
        <v>0.33333333333333331</v>
      </c>
      <c r="K1195" s="20" t="s">
        <v>182</v>
      </c>
      <c r="L1195" s="15" t="s">
        <v>1351</v>
      </c>
      <c r="M1195" s="15" t="s">
        <v>889</v>
      </c>
      <c r="N1195" s="15" t="s">
        <v>210</v>
      </c>
      <c r="O1195" s="17" t="s">
        <v>1346</v>
      </c>
      <c r="P1195" s="20">
        <v>6</v>
      </c>
      <c r="Q1195" s="21" t="s">
        <v>253</v>
      </c>
      <c r="R1195" s="17" t="s">
        <v>1334</v>
      </c>
      <c r="S1195" s="17" t="s">
        <v>1199</v>
      </c>
      <c r="T1195" s="17" t="s">
        <v>387</v>
      </c>
      <c r="U1195" s="26"/>
    </row>
    <row r="1196" spans="1:58" s="1" customFormat="1" ht="19.5" customHeight="1" x14ac:dyDescent="0.3">
      <c r="A1196" s="45" t="s">
        <v>54</v>
      </c>
      <c r="B1196" s="31">
        <v>17</v>
      </c>
      <c r="C1196" s="31">
        <v>0</v>
      </c>
      <c r="D1196" s="31">
        <v>1</v>
      </c>
      <c r="E1196" s="31">
        <v>0</v>
      </c>
      <c r="F1196" s="99"/>
      <c r="G1196" s="99"/>
      <c r="H1196" s="14">
        <f t="shared" si="70"/>
        <v>18</v>
      </c>
      <c r="I1196" s="45">
        <v>3</v>
      </c>
      <c r="J1196" s="22">
        <f t="shared" si="69"/>
        <v>0.33333333333333331</v>
      </c>
      <c r="K1196" s="29" t="s">
        <v>182</v>
      </c>
      <c r="L1196" s="15" t="s">
        <v>2490</v>
      </c>
      <c r="M1196" s="15" t="s">
        <v>362</v>
      </c>
      <c r="N1196" s="15" t="s">
        <v>562</v>
      </c>
      <c r="O1196" s="17" t="s">
        <v>2486</v>
      </c>
      <c r="P1196" s="20">
        <v>6</v>
      </c>
      <c r="Q1196" s="21" t="s">
        <v>253</v>
      </c>
      <c r="R1196" s="17" t="s">
        <v>2487</v>
      </c>
      <c r="S1196" s="17" t="s">
        <v>998</v>
      </c>
      <c r="T1196" s="17" t="s">
        <v>269</v>
      </c>
      <c r="U1196" s="26"/>
    </row>
    <row r="1197" spans="1:58" s="1" customFormat="1" ht="19.5" customHeight="1" x14ac:dyDescent="0.3">
      <c r="A1197" s="45" t="s">
        <v>52</v>
      </c>
      <c r="B1197" s="31">
        <v>18</v>
      </c>
      <c r="C1197" s="31">
        <v>0</v>
      </c>
      <c r="D1197" s="31">
        <v>0</v>
      </c>
      <c r="E1197" s="31">
        <v>0</v>
      </c>
      <c r="F1197" s="99"/>
      <c r="G1197" s="99"/>
      <c r="H1197" s="14">
        <f t="shared" si="70"/>
        <v>18</v>
      </c>
      <c r="I1197" s="45">
        <v>2</v>
      </c>
      <c r="J1197" s="22">
        <f t="shared" si="69"/>
        <v>0.33333333333333331</v>
      </c>
      <c r="K1197" s="118" t="s">
        <v>182</v>
      </c>
      <c r="L1197" s="30" t="s">
        <v>300</v>
      </c>
      <c r="M1197" s="30" t="s">
        <v>839</v>
      </c>
      <c r="N1197" s="30" t="s">
        <v>628</v>
      </c>
      <c r="O1197" s="17" t="s">
        <v>801</v>
      </c>
      <c r="P1197" s="20">
        <v>6</v>
      </c>
      <c r="Q1197" s="21" t="s">
        <v>802</v>
      </c>
      <c r="R1197" s="17" t="s">
        <v>2584</v>
      </c>
      <c r="S1197" s="17" t="s">
        <v>351</v>
      </c>
      <c r="T1197" s="17" t="s">
        <v>215</v>
      </c>
      <c r="U1197" s="26"/>
    </row>
    <row r="1198" spans="1:58" s="1" customFormat="1" ht="19.5" customHeight="1" x14ac:dyDescent="0.3">
      <c r="A1198" s="45" t="s">
        <v>56</v>
      </c>
      <c r="B1198" s="31">
        <v>14</v>
      </c>
      <c r="C1198" s="31">
        <v>0</v>
      </c>
      <c r="D1198" s="31">
        <v>1</v>
      </c>
      <c r="E1198" s="31">
        <v>3</v>
      </c>
      <c r="F1198" s="99"/>
      <c r="G1198" s="99"/>
      <c r="H1198" s="14">
        <f t="shared" si="70"/>
        <v>18</v>
      </c>
      <c r="I1198" s="45">
        <v>7</v>
      </c>
      <c r="J1198" s="22">
        <f t="shared" si="69"/>
        <v>0.33333333333333331</v>
      </c>
      <c r="K1198" s="20" t="s">
        <v>182</v>
      </c>
      <c r="L1198" s="15" t="s">
        <v>2450</v>
      </c>
      <c r="M1198" s="15" t="s">
        <v>298</v>
      </c>
      <c r="N1198" s="15" t="s">
        <v>611</v>
      </c>
      <c r="O1198" s="17" t="s">
        <v>2441</v>
      </c>
      <c r="P1198" s="20">
        <v>6</v>
      </c>
      <c r="Q1198" s="21" t="s">
        <v>223</v>
      </c>
      <c r="R1198" s="17" t="s">
        <v>2442</v>
      </c>
      <c r="S1198" s="17" t="s">
        <v>516</v>
      </c>
      <c r="T1198" s="17" t="s">
        <v>562</v>
      </c>
      <c r="U1198" s="26"/>
    </row>
    <row r="1199" spans="1:58" s="1" customFormat="1" ht="19.5" customHeight="1" x14ac:dyDescent="0.3">
      <c r="A1199" s="45" t="s">
        <v>59</v>
      </c>
      <c r="B1199" s="31">
        <v>13</v>
      </c>
      <c r="C1199" s="31">
        <v>0</v>
      </c>
      <c r="D1199" s="31">
        <v>1</v>
      </c>
      <c r="E1199" s="31">
        <v>4</v>
      </c>
      <c r="F1199" s="99"/>
      <c r="G1199" s="99"/>
      <c r="H1199" s="14">
        <f t="shared" si="70"/>
        <v>18</v>
      </c>
      <c r="I1199" s="45">
        <v>4</v>
      </c>
      <c r="J1199" s="22">
        <f t="shared" si="69"/>
        <v>0.33333333333333331</v>
      </c>
      <c r="K1199" s="20" t="s">
        <v>182</v>
      </c>
      <c r="L1199" s="15" t="s">
        <v>1920</v>
      </c>
      <c r="M1199" s="15" t="s">
        <v>232</v>
      </c>
      <c r="N1199" s="15" t="s">
        <v>620</v>
      </c>
      <c r="O1199" s="17" t="s">
        <v>1896</v>
      </c>
      <c r="P1199" s="20">
        <v>6</v>
      </c>
      <c r="Q1199" s="21" t="s">
        <v>1705</v>
      </c>
      <c r="R1199" s="17" t="s">
        <v>1917</v>
      </c>
      <c r="S1199" s="17" t="s">
        <v>939</v>
      </c>
      <c r="T1199" s="17" t="s">
        <v>210</v>
      </c>
      <c r="U1199" s="58"/>
      <c r="V1199" s="16"/>
      <c r="W1199" s="16"/>
      <c r="X1199" s="16"/>
      <c r="Y1199" s="16"/>
      <c r="Z1199" s="16"/>
      <c r="AA1199" s="16"/>
      <c r="AB1199" s="16"/>
      <c r="AC1199" s="16"/>
      <c r="AD1199" s="16"/>
      <c r="AE1199" s="16"/>
      <c r="AF1199" s="16"/>
      <c r="AG1199" s="16"/>
      <c r="AH1199" s="16"/>
      <c r="AI1199" s="16"/>
      <c r="AJ1199" s="16"/>
      <c r="AK1199" s="16"/>
      <c r="AL1199" s="16"/>
      <c r="AM1199" s="16"/>
      <c r="AN1199" s="16"/>
      <c r="AO1199" s="16"/>
      <c r="AP1199" s="16"/>
      <c r="AQ1199" s="16"/>
      <c r="AR1199" s="16"/>
      <c r="AS1199" s="16"/>
      <c r="AT1199" s="16"/>
      <c r="AU1199" s="16"/>
      <c r="AV1199" s="16"/>
      <c r="AW1199" s="16"/>
      <c r="AX1199" s="16"/>
      <c r="AY1199" s="16"/>
      <c r="AZ1199" s="16"/>
      <c r="BA1199" s="16"/>
      <c r="BB1199" s="16"/>
      <c r="BC1199" s="16"/>
      <c r="BD1199" s="16"/>
      <c r="BE1199" s="16"/>
      <c r="BF1199" s="16"/>
    </row>
    <row r="1200" spans="1:58" s="1" customFormat="1" ht="19.5" customHeight="1" x14ac:dyDescent="0.3">
      <c r="A1200" s="45" t="s">
        <v>79</v>
      </c>
      <c r="B1200" s="31">
        <v>18</v>
      </c>
      <c r="C1200" s="31">
        <v>0</v>
      </c>
      <c r="D1200" s="31">
        <v>0</v>
      </c>
      <c r="E1200" s="31">
        <v>0</v>
      </c>
      <c r="F1200" s="99"/>
      <c r="G1200" s="99"/>
      <c r="H1200" s="14">
        <f t="shared" si="70"/>
        <v>18</v>
      </c>
      <c r="I1200" s="45">
        <v>14</v>
      </c>
      <c r="J1200" s="22">
        <f t="shared" si="69"/>
        <v>0.33333333333333331</v>
      </c>
      <c r="K1200" s="20" t="s">
        <v>182</v>
      </c>
      <c r="L1200" s="15" t="s">
        <v>421</v>
      </c>
      <c r="M1200" s="15" t="s">
        <v>422</v>
      </c>
      <c r="N1200" s="15" t="s">
        <v>296</v>
      </c>
      <c r="O1200" s="17" t="s">
        <v>279</v>
      </c>
      <c r="P1200" s="20">
        <v>6</v>
      </c>
      <c r="Q1200" s="21" t="s">
        <v>224</v>
      </c>
      <c r="R1200" s="17" t="s">
        <v>458</v>
      </c>
      <c r="S1200" s="17" t="s">
        <v>317</v>
      </c>
      <c r="T1200" s="17" t="s">
        <v>459</v>
      </c>
      <c r="U1200" s="26"/>
    </row>
    <row r="1201" spans="1:21" s="1" customFormat="1" ht="19.5" customHeight="1" x14ac:dyDescent="0.3">
      <c r="A1201" s="45" t="s">
        <v>54</v>
      </c>
      <c r="B1201" s="31">
        <v>18</v>
      </c>
      <c r="C1201" s="31">
        <v>0</v>
      </c>
      <c r="D1201" s="31">
        <v>0</v>
      </c>
      <c r="E1201" s="31">
        <v>0</v>
      </c>
      <c r="F1201" s="99"/>
      <c r="G1201" s="99"/>
      <c r="H1201" s="14">
        <f t="shared" si="70"/>
        <v>18</v>
      </c>
      <c r="I1201" s="45">
        <v>9</v>
      </c>
      <c r="J1201" s="22">
        <f t="shared" si="69"/>
        <v>0.33333333333333331</v>
      </c>
      <c r="K1201" s="20" t="s">
        <v>182</v>
      </c>
      <c r="L1201" s="15" t="s">
        <v>1873</v>
      </c>
      <c r="M1201" s="15" t="s">
        <v>1874</v>
      </c>
      <c r="N1201" s="15" t="s">
        <v>1875</v>
      </c>
      <c r="O1201" s="17" t="s">
        <v>2483</v>
      </c>
      <c r="P1201" s="20">
        <v>6</v>
      </c>
      <c r="Q1201" s="21" t="s">
        <v>253</v>
      </c>
      <c r="R1201" s="17" t="s">
        <v>1846</v>
      </c>
      <c r="S1201" s="17" t="s">
        <v>535</v>
      </c>
      <c r="T1201" s="17" t="s">
        <v>1847</v>
      </c>
      <c r="U1201" s="26"/>
    </row>
    <row r="1202" spans="1:21" s="1" customFormat="1" ht="19.5" customHeight="1" x14ac:dyDescent="0.3">
      <c r="A1202" s="45" t="s">
        <v>59</v>
      </c>
      <c r="B1202" s="31">
        <v>14</v>
      </c>
      <c r="C1202" s="31">
        <v>0</v>
      </c>
      <c r="D1202" s="31">
        <v>0</v>
      </c>
      <c r="E1202" s="31">
        <v>4</v>
      </c>
      <c r="F1202" s="99"/>
      <c r="G1202" s="99"/>
      <c r="H1202" s="14">
        <f t="shared" si="70"/>
        <v>18</v>
      </c>
      <c r="I1202" s="45">
        <v>5</v>
      </c>
      <c r="J1202" s="22">
        <f t="shared" si="69"/>
        <v>0.33333333333333331</v>
      </c>
      <c r="K1202" s="20" t="s">
        <v>182</v>
      </c>
      <c r="L1202" s="15" t="s">
        <v>665</v>
      </c>
      <c r="M1202" s="15" t="s">
        <v>666</v>
      </c>
      <c r="N1202" s="15" t="s">
        <v>667</v>
      </c>
      <c r="O1202" s="17" t="s">
        <v>636</v>
      </c>
      <c r="P1202" s="20">
        <v>6</v>
      </c>
      <c r="Q1202" s="21" t="s">
        <v>240</v>
      </c>
      <c r="R1202" s="17" t="s">
        <v>660</v>
      </c>
      <c r="S1202" s="17" t="s">
        <v>661</v>
      </c>
      <c r="T1202" s="17" t="s">
        <v>662</v>
      </c>
      <c r="U1202" s="26"/>
    </row>
    <row r="1203" spans="1:21" s="1" customFormat="1" ht="19.5" customHeight="1" x14ac:dyDescent="0.3">
      <c r="A1203" s="45" t="s">
        <v>55</v>
      </c>
      <c r="B1203" s="31">
        <v>12</v>
      </c>
      <c r="C1203" s="31">
        <v>2</v>
      </c>
      <c r="D1203" s="31">
        <v>3</v>
      </c>
      <c r="E1203" s="31">
        <v>1</v>
      </c>
      <c r="F1203" s="99"/>
      <c r="G1203" s="99"/>
      <c r="H1203" s="14">
        <f t="shared" si="70"/>
        <v>18</v>
      </c>
      <c r="I1203" s="45">
        <v>4</v>
      </c>
      <c r="J1203" s="22">
        <f t="shared" si="69"/>
        <v>0.33333333333333331</v>
      </c>
      <c r="K1203" s="20" t="s">
        <v>182</v>
      </c>
      <c r="L1203" s="15" t="s">
        <v>1350</v>
      </c>
      <c r="M1203" s="15" t="s">
        <v>422</v>
      </c>
      <c r="N1203" s="15" t="s">
        <v>281</v>
      </c>
      <c r="O1203" s="17" t="s">
        <v>1346</v>
      </c>
      <c r="P1203" s="20">
        <v>6</v>
      </c>
      <c r="Q1203" s="21" t="s">
        <v>253</v>
      </c>
      <c r="R1203" s="17" t="s">
        <v>1334</v>
      </c>
      <c r="S1203" s="17" t="s">
        <v>1199</v>
      </c>
      <c r="T1203" s="17" t="s">
        <v>387</v>
      </c>
      <c r="U1203" s="26"/>
    </row>
    <row r="1204" spans="1:21" s="1" customFormat="1" ht="19.5" customHeight="1" x14ac:dyDescent="0.3">
      <c r="A1204" s="45" t="s">
        <v>67</v>
      </c>
      <c r="B1204" s="31">
        <v>16</v>
      </c>
      <c r="C1204" s="31">
        <v>0</v>
      </c>
      <c r="D1204" s="31">
        <v>2</v>
      </c>
      <c r="E1204" s="31">
        <v>0</v>
      </c>
      <c r="F1204" s="99"/>
      <c r="G1204" s="99"/>
      <c r="H1204" s="14">
        <f t="shared" si="70"/>
        <v>18</v>
      </c>
      <c r="I1204" s="45">
        <v>14</v>
      </c>
      <c r="J1204" s="22">
        <f t="shared" si="69"/>
        <v>0.33333333333333331</v>
      </c>
      <c r="K1204" s="20" t="s">
        <v>182</v>
      </c>
      <c r="L1204" s="15" t="s">
        <v>411</v>
      </c>
      <c r="M1204" s="15" t="s">
        <v>412</v>
      </c>
      <c r="N1204" s="15" t="s">
        <v>281</v>
      </c>
      <c r="O1204" s="17" t="s">
        <v>279</v>
      </c>
      <c r="P1204" s="20">
        <v>6</v>
      </c>
      <c r="Q1204" s="21" t="s">
        <v>224</v>
      </c>
      <c r="R1204" s="17" t="s">
        <v>458</v>
      </c>
      <c r="S1204" s="17" t="s">
        <v>317</v>
      </c>
      <c r="T1204" s="17" t="s">
        <v>459</v>
      </c>
      <c r="U1204" s="26"/>
    </row>
    <row r="1205" spans="1:21" s="1" customFormat="1" ht="19.5" customHeight="1" x14ac:dyDescent="0.3">
      <c r="A1205" s="45" t="s">
        <v>66</v>
      </c>
      <c r="B1205" s="31">
        <v>14</v>
      </c>
      <c r="C1205" s="31">
        <v>0</v>
      </c>
      <c r="D1205" s="31">
        <v>0</v>
      </c>
      <c r="E1205" s="31">
        <v>3</v>
      </c>
      <c r="F1205" s="99"/>
      <c r="G1205" s="99"/>
      <c r="H1205" s="14">
        <f t="shared" si="70"/>
        <v>17</v>
      </c>
      <c r="I1205" s="45">
        <v>12</v>
      </c>
      <c r="J1205" s="22">
        <f t="shared" si="69"/>
        <v>0.31481481481481483</v>
      </c>
      <c r="K1205" s="20" t="s">
        <v>182</v>
      </c>
      <c r="L1205" s="15" t="s">
        <v>1273</v>
      </c>
      <c r="M1205" s="15" t="s">
        <v>362</v>
      </c>
      <c r="N1205" s="15" t="s">
        <v>269</v>
      </c>
      <c r="O1205" s="17" t="s">
        <v>1231</v>
      </c>
      <c r="P1205" s="20">
        <v>6</v>
      </c>
      <c r="Q1205" s="21" t="s">
        <v>253</v>
      </c>
      <c r="R1205" s="17" t="s">
        <v>1245</v>
      </c>
      <c r="S1205" s="17" t="s">
        <v>317</v>
      </c>
      <c r="T1205" s="17" t="s">
        <v>299</v>
      </c>
      <c r="U1205" s="26"/>
    </row>
    <row r="1206" spans="1:21" s="1" customFormat="1" ht="19.5" customHeight="1" x14ac:dyDescent="0.3">
      <c r="A1206" s="45" t="s">
        <v>57</v>
      </c>
      <c r="B1206" s="31">
        <v>9</v>
      </c>
      <c r="C1206" s="31">
        <v>3</v>
      </c>
      <c r="D1206" s="31">
        <v>3</v>
      </c>
      <c r="E1206" s="31">
        <v>2</v>
      </c>
      <c r="F1206" s="99"/>
      <c r="G1206" s="99"/>
      <c r="H1206" s="14">
        <f t="shared" si="70"/>
        <v>17</v>
      </c>
      <c r="I1206" s="45">
        <v>5</v>
      </c>
      <c r="J1206" s="22">
        <f t="shared" si="69"/>
        <v>0.31481481481481483</v>
      </c>
      <c r="K1206" s="20" t="s">
        <v>182</v>
      </c>
      <c r="L1206" s="15" t="s">
        <v>1353</v>
      </c>
      <c r="M1206" s="15" t="s">
        <v>386</v>
      </c>
      <c r="N1206" s="15" t="s">
        <v>204</v>
      </c>
      <c r="O1206" s="17" t="s">
        <v>1346</v>
      </c>
      <c r="P1206" s="20">
        <v>6</v>
      </c>
      <c r="Q1206" s="21" t="s">
        <v>223</v>
      </c>
      <c r="R1206" s="17" t="s">
        <v>1334</v>
      </c>
      <c r="S1206" s="17" t="s">
        <v>1199</v>
      </c>
      <c r="T1206" s="17" t="s">
        <v>387</v>
      </c>
      <c r="U1206" s="26"/>
    </row>
    <row r="1207" spans="1:21" s="1" customFormat="1" ht="19.5" customHeight="1" x14ac:dyDescent="0.3">
      <c r="A1207" s="45" t="s">
        <v>75</v>
      </c>
      <c r="B1207" s="31">
        <v>16</v>
      </c>
      <c r="C1207" s="31">
        <v>0</v>
      </c>
      <c r="D1207" s="31">
        <v>1</v>
      </c>
      <c r="E1207" s="31">
        <v>0</v>
      </c>
      <c r="F1207" s="99"/>
      <c r="G1207" s="99"/>
      <c r="H1207" s="14">
        <f t="shared" si="70"/>
        <v>17</v>
      </c>
      <c r="I1207" s="45">
        <v>11</v>
      </c>
      <c r="J1207" s="22">
        <f t="shared" si="69"/>
        <v>0.31481481481481483</v>
      </c>
      <c r="K1207" s="20" t="s">
        <v>182</v>
      </c>
      <c r="L1207" s="15" t="s">
        <v>2324</v>
      </c>
      <c r="M1207" s="15" t="s">
        <v>197</v>
      </c>
      <c r="N1207" s="15" t="s">
        <v>286</v>
      </c>
      <c r="O1207" s="17" t="s">
        <v>2222</v>
      </c>
      <c r="P1207" s="20">
        <v>6</v>
      </c>
      <c r="Q1207" s="21" t="s">
        <v>240</v>
      </c>
      <c r="R1207" s="17" t="s">
        <v>2295</v>
      </c>
      <c r="S1207" s="17" t="s">
        <v>317</v>
      </c>
      <c r="T1207" s="17" t="s">
        <v>406</v>
      </c>
      <c r="U1207" s="26"/>
    </row>
    <row r="1208" spans="1:21" s="1" customFormat="1" ht="19.5" customHeight="1" x14ac:dyDescent="0.3">
      <c r="A1208" s="45" t="s">
        <v>67</v>
      </c>
      <c r="B1208" s="31">
        <v>11</v>
      </c>
      <c r="C1208" s="31">
        <v>0</v>
      </c>
      <c r="D1208" s="31">
        <v>1</v>
      </c>
      <c r="E1208" s="31">
        <v>5</v>
      </c>
      <c r="F1208" s="99"/>
      <c r="G1208" s="99"/>
      <c r="H1208" s="14">
        <f t="shared" si="70"/>
        <v>17</v>
      </c>
      <c r="I1208" s="45">
        <v>12</v>
      </c>
      <c r="J1208" s="22">
        <f t="shared" si="69"/>
        <v>0.31481481481481483</v>
      </c>
      <c r="K1208" s="20" t="s">
        <v>182</v>
      </c>
      <c r="L1208" s="15" t="s">
        <v>1274</v>
      </c>
      <c r="M1208" s="15" t="s">
        <v>412</v>
      </c>
      <c r="N1208" s="15" t="s">
        <v>564</v>
      </c>
      <c r="O1208" s="17" t="s">
        <v>1231</v>
      </c>
      <c r="P1208" s="20">
        <v>6</v>
      </c>
      <c r="Q1208" s="21" t="s">
        <v>253</v>
      </c>
      <c r="R1208" s="17" t="s">
        <v>1245</v>
      </c>
      <c r="S1208" s="17" t="s">
        <v>317</v>
      </c>
      <c r="T1208" s="17" t="s">
        <v>299</v>
      </c>
      <c r="U1208" s="26"/>
    </row>
    <row r="1209" spans="1:21" s="1" customFormat="1" ht="19.5" customHeight="1" x14ac:dyDescent="0.3">
      <c r="A1209" s="45" t="s">
        <v>58</v>
      </c>
      <c r="B1209" s="31">
        <v>15</v>
      </c>
      <c r="C1209" s="31">
        <v>0</v>
      </c>
      <c r="D1209" s="31">
        <v>2</v>
      </c>
      <c r="E1209" s="31">
        <v>0</v>
      </c>
      <c r="F1209" s="99"/>
      <c r="G1209" s="99"/>
      <c r="H1209" s="14">
        <f t="shared" si="70"/>
        <v>17</v>
      </c>
      <c r="I1209" s="45">
        <v>7</v>
      </c>
      <c r="J1209" s="22">
        <f t="shared" si="69"/>
        <v>0.31481481481481483</v>
      </c>
      <c r="K1209" s="20" t="s">
        <v>182</v>
      </c>
      <c r="L1209" s="15" t="s">
        <v>912</v>
      </c>
      <c r="M1209" s="15" t="s">
        <v>509</v>
      </c>
      <c r="N1209" s="15" t="s">
        <v>286</v>
      </c>
      <c r="O1209" s="17" t="s">
        <v>896</v>
      </c>
      <c r="P1209" s="20">
        <v>6</v>
      </c>
      <c r="Q1209" s="21" t="s">
        <v>240</v>
      </c>
      <c r="R1209" s="17" t="s">
        <v>903</v>
      </c>
      <c r="S1209" s="17" t="s">
        <v>441</v>
      </c>
      <c r="T1209" s="17" t="s">
        <v>904</v>
      </c>
      <c r="U1209" s="26"/>
    </row>
    <row r="1210" spans="1:21" s="1" customFormat="1" ht="19.5" customHeight="1" x14ac:dyDescent="0.3">
      <c r="A1210" s="45" t="s">
        <v>71</v>
      </c>
      <c r="B1210" s="31">
        <v>17</v>
      </c>
      <c r="C1210" s="31">
        <v>0</v>
      </c>
      <c r="D1210" s="31">
        <v>0</v>
      </c>
      <c r="E1210" s="31">
        <v>0</v>
      </c>
      <c r="F1210" s="99"/>
      <c r="G1210" s="99"/>
      <c r="H1210" s="14">
        <f t="shared" si="70"/>
        <v>17</v>
      </c>
      <c r="I1210" s="45">
        <v>15</v>
      </c>
      <c r="J1210" s="22">
        <f t="shared" si="69"/>
        <v>0.31481481481481483</v>
      </c>
      <c r="K1210" s="20" t="s">
        <v>182</v>
      </c>
      <c r="L1210" s="15" t="s">
        <v>419</v>
      </c>
      <c r="M1210" s="15" t="s">
        <v>248</v>
      </c>
      <c r="N1210" s="15" t="s">
        <v>420</v>
      </c>
      <c r="O1210" s="17" t="s">
        <v>279</v>
      </c>
      <c r="P1210" s="20">
        <v>6</v>
      </c>
      <c r="Q1210" s="21" t="s">
        <v>224</v>
      </c>
      <c r="R1210" s="17" t="s">
        <v>458</v>
      </c>
      <c r="S1210" s="17" t="s">
        <v>317</v>
      </c>
      <c r="T1210" s="17" t="s">
        <v>459</v>
      </c>
      <c r="U1210" s="26"/>
    </row>
    <row r="1211" spans="1:21" s="1" customFormat="1" ht="19.5" customHeight="1" x14ac:dyDescent="0.3">
      <c r="A1211" s="45" t="s">
        <v>53</v>
      </c>
      <c r="B1211" s="31">
        <v>16</v>
      </c>
      <c r="C1211" s="31">
        <v>0</v>
      </c>
      <c r="D1211" s="31">
        <v>1</v>
      </c>
      <c r="E1211" s="31">
        <v>0</v>
      </c>
      <c r="F1211" s="99"/>
      <c r="G1211" s="99"/>
      <c r="H1211" s="14">
        <f t="shared" si="70"/>
        <v>17</v>
      </c>
      <c r="I1211" s="45">
        <v>7</v>
      </c>
      <c r="J1211" s="22">
        <f t="shared" si="69"/>
        <v>0.31481481481481483</v>
      </c>
      <c r="K1211" s="20" t="s">
        <v>182</v>
      </c>
      <c r="L1211" s="15" t="s">
        <v>782</v>
      </c>
      <c r="M1211" s="15" t="s">
        <v>515</v>
      </c>
      <c r="N1211" s="15" t="s">
        <v>280</v>
      </c>
      <c r="O1211" s="17" t="s">
        <v>752</v>
      </c>
      <c r="P1211" s="20">
        <v>6</v>
      </c>
      <c r="Q1211" s="21" t="s">
        <v>253</v>
      </c>
      <c r="R1211" s="17" t="s">
        <v>753</v>
      </c>
      <c r="S1211" s="17" t="s">
        <v>754</v>
      </c>
      <c r="T1211" s="17" t="s">
        <v>235</v>
      </c>
      <c r="U1211" s="26"/>
    </row>
    <row r="1212" spans="1:21" s="1" customFormat="1" ht="19.5" customHeight="1" x14ac:dyDescent="0.3">
      <c r="A1212" s="45" t="s">
        <v>61</v>
      </c>
      <c r="B1212" s="31">
        <v>15</v>
      </c>
      <c r="C1212" s="31">
        <v>0</v>
      </c>
      <c r="D1212" s="31">
        <v>2</v>
      </c>
      <c r="E1212" s="31">
        <v>0</v>
      </c>
      <c r="F1212" s="99"/>
      <c r="G1212" s="99"/>
      <c r="H1212" s="14">
        <f t="shared" si="70"/>
        <v>17</v>
      </c>
      <c r="I1212" s="45">
        <v>8</v>
      </c>
      <c r="J1212" s="22">
        <f t="shared" si="69"/>
        <v>0.31481481481481483</v>
      </c>
      <c r="K1212" s="20" t="s">
        <v>182</v>
      </c>
      <c r="L1212" s="15" t="s">
        <v>2451</v>
      </c>
      <c r="M1212" s="15" t="s">
        <v>422</v>
      </c>
      <c r="N1212" s="15" t="s">
        <v>201</v>
      </c>
      <c r="O1212" s="17" t="s">
        <v>2441</v>
      </c>
      <c r="P1212" s="20">
        <v>6</v>
      </c>
      <c r="Q1212" s="21" t="s">
        <v>253</v>
      </c>
      <c r="R1212" s="17" t="s">
        <v>2442</v>
      </c>
      <c r="S1212" s="17" t="s">
        <v>516</v>
      </c>
      <c r="T1212" s="17" t="s">
        <v>562</v>
      </c>
      <c r="U1212" s="26"/>
    </row>
    <row r="1213" spans="1:21" s="1" customFormat="1" ht="19.5" customHeight="1" x14ac:dyDescent="0.3">
      <c r="A1213" s="45" t="s">
        <v>96</v>
      </c>
      <c r="B1213" s="31">
        <v>17</v>
      </c>
      <c r="C1213" s="31">
        <v>0</v>
      </c>
      <c r="D1213" s="31">
        <v>0</v>
      </c>
      <c r="E1213" s="31">
        <v>0</v>
      </c>
      <c r="F1213" s="99"/>
      <c r="G1213" s="99"/>
      <c r="H1213" s="14">
        <f t="shared" si="70"/>
        <v>17</v>
      </c>
      <c r="I1213" s="45">
        <v>15</v>
      </c>
      <c r="J1213" s="22">
        <f t="shared" si="69"/>
        <v>0.31481481481481483</v>
      </c>
      <c r="K1213" s="20" t="s">
        <v>182</v>
      </c>
      <c r="L1213" s="15" t="s">
        <v>457</v>
      </c>
      <c r="M1213" s="15" t="s">
        <v>293</v>
      </c>
      <c r="N1213" s="15" t="s">
        <v>264</v>
      </c>
      <c r="O1213" s="17" t="s">
        <v>279</v>
      </c>
      <c r="P1213" s="20">
        <v>6</v>
      </c>
      <c r="Q1213" s="21" t="s">
        <v>241</v>
      </c>
      <c r="R1213" s="17" t="s">
        <v>458</v>
      </c>
      <c r="S1213" s="17" t="s">
        <v>317</v>
      </c>
      <c r="T1213" s="17" t="s">
        <v>459</v>
      </c>
      <c r="U1213" s="26"/>
    </row>
    <row r="1214" spans="1:21" s="1" customFormat="1" ht="19.5" customHeight="1" x14ac:dyDescent="0.3">
      <c r="A1214" s="45" t="s">
        <v>74</v>
      </c>
      <c r="B1214" s="31">
        <v>17</v>
      </c>
      <c r="C1214" s="31">
        <v>0</v>
      </c>
      <c r="D1214" s="31">
        <v>0</v>
      </c>
      <c r="E1214" s="31">
        <v>0</v>
      </c>
      <c r="F1214" s="99"/>
      <c r="G1214" s="99"/>
      <c r="H1214" s="14">
        <f t="shared" si="70"/>
        <v>17</v>
      </c>
      <c r="I1214" s="45">
        <v>11</v>
      </c>
      <c r="J1214" s="22">
        <f t="shared" si="69"/>
        <v>0.31481481481481483</v>
      </c>
      <c r="K1214" s="20" t="s">
        <v>182</v>
      </c>
      <c r="L1214" s="15" t="s">
        <v>854</v>
      </c>
      <c r="M1214" s="15" t="s">
        <v>784</v>
      </c>
      <c r="N1214" s="15" t="s">
        <v>296</v>
      </c>
      <c r="O1214" s="17" t="s">
        <v>2222</v>
      </c>
      <c r="P1214" s="20">
        <v>6</v>
      </c>
      <c r="Q1214" s="21" t="s">
        <v>897</v>
      </c>
      <c r="R1214" s="17" t="s">
        <v>2295</v>
      </c>
      <c r="S1214" s="17" t="s">
        <v>317</v>
      </c>
      <c r="T1214" s="17" t="s">
        <v>406</v>
      </c>
      <c r="U1214" s="26"/>
    </row>
    <row r="1215" spans="1:21" s="1" customFormat="1" ht="19.5" customHeight="1" x14ac:dyDescent="0.3">
      <c r="A1215" s="45" t="s">
        <v>69</v>
      </c>
      <c r="B1215" s="31">
        <v>17</v>
      </c>
      <c r="C1215" s="31">
        <v>0</v>
      </c>
      <c r="D1215" s="31">
        <v>0</v>
      </c>
      <c r="E1215" s="31">
        <v>0</v>
      </c>
      <c r="F1215" s="99"/>
      <c r="G1215" s="99"/>
      <c r="H1215" s="14">
        <f t="shared" si="70"/>
        <v>17</v>
      </c>
      <c r="I1215" s="45">
        <v>11</v>
      </c>
      <c r="J1215" s="22">
        <f t="shared" si="69"/>
        <v>0.31481481481481483</v>
      </c>
      <c r="K1215" s="20" t="s">
        <v>182</v>
      </c>
      <c r="L1215" s="15" t="s">
        <v>2321</v>
      </c>
      <c r="M1215" s="15" t="s">
        <v>2322</v>
      </c>
      <c r="N1215" s="15" t="s">
        <v>201</v>
      </c>
      <c r="O1215" s="17" t="s">
        <v>2222</v>
      </c>
      <c r="P1215" s="20">
        <v>6</v>
      </c>
      <c r="Q1215" s="21" t="s">
        <v>897</v>
      </c>
      <c r="R1215" s="17" t="s">
        <v>2295</v>
      </c>
      <c r="S1215" s="17" t="s">
        <v>317</v>
      </c>
      <c r="T1215" s="17" t="s">
        <v>406</v>
      </c>
      <c r="U1215" s="26"/>
    </row>
    <row r="1216" spans="1:21" s="1" customFormat="1" ht="19.5" customHeight="1" x14ac:dyDescent="0.3">
      <c r="A1216" s="45" t="s">
        <v>52</v>
      </c>
      <c r="B1216" s="31">
        <v>16</v>
      </c>
      <c r="C1216" s="31">
        <v>0</v>
      </c>
      <c r="D1216" s="31">
        <v>0</v>
      </c>
      <c r="E1216" s="31">
        <v>1</v>
      </c>
      <c r="F1216" s="99"/>
      <c r="G1216" s="99"/>
      <c r="H1216" s="14">
        <f t="shared" ref="H1216:H1247" si="71">B1216+C1216+D1216+E1216</f>
        <v>17</v>
      </c>
      <c r="I1216" s="45">
        <v>2</v>
      </c>
      <c r="J1216" s="22">
        <f t="shared" si="69"/>
        <v>0.31481481481481483</v>
      </c>
      <c r="K1216" s="118" t="s">
        <v>182</v>
      </c>
      <c r="L1216" s="15" t="s">
        <v>2518</v>
      </c>
      <c r="M1216" s="15" t="s">
        <v>2253</v>
      </c>
      <c r="N1216" s="15" t="s">
        <v>257</v>
      </c>
      <c r="O1216" s="17" t="s">
        <v>2503</v>
      </c>
      <c r="P1216" s="20">
        <v>6</v>
      </c>
      <c r="Q1216" s="21" t="s">
        <v>253</v>
      </c>
      <c r="R1216" s="17" t="s">
        <v>2504</v>
      </c>
      <c r="S1216" s="17" t="s">
        <v>857</v>
      </c>
      <c r="T1216" s="17" t="s">
        <v>387</v>
      </c>
      <c r="U1216" s="26"/>
    </row>
    <row r="1217" spans="1:58" s="1" customFormat="1" ht="19.5" customHeight="1" x14ac:dyDescent="0.3">
      <c r="A1217" s="45" t="s">
        <v>56</v>
      </c>
      <c r="B1217" s="31">
        <v>12</v>
      </c>
      <c r="C1217" s="31">
        <v>0</v>
      </c>
      <c r="D1217" s="31">
        <v>2</v>
      </c>
      <c r="E1217" s="31">
        <v>3</v>
      </c>
      <c r="F1217" s="99"/>
      <c r="G1217" s="99"/>
      <c r="H1217" s="14">
        <f t="shared" si="71"/>
        <v>17</v>
      </c>
      <c r="I1217" s="45">
        <v>4</v>
      </c>
      <c r="J1217" s="22">
        <f t="shared" si="69"/>
        <v>0.31481481481481483</v>
      </c>
      <c r="K1217" s="20" t="s">
        <v>182</v>
      </c>
      <c r="L1217" s="15" t="s">
        <v>2210</v>
      </c>
      <c r="M1217" s="15" t="s">
        <v>746</v>
      </c>
      <c r="N1217" s="15" t="s">
        <v>280</v>
      </c>
      <c r="O1217" s="17" t="s">
        <v>2206</v>
      </c>
      <c r="P1217" s="20">
        <v>6</v>
      </c>
      <c r="Q1217" s="21" t="s">
        <v>253</v>
      </c>
      <c r="R1217" s="17" t="s">
        <v>870</v>
      </c>
      <c r="S1217" s="17" t="s">
        <v>998</v>
      </c>
      <c r="T1217" s="17" t="s">
        <v>252</v>
      </c>
      <c r="U1217" s="57"/>
    </row>
    <row r="1218" spans="1:58" s="1" customFormat="1" ht="19.5" customHeight="1" x14ac:dyDescent="0.3">
      <c r="A1218" s="45" t="s">
        <v>61</v>
      </c>
      <c r="B1218" s="31">
        <v>17</v>
      </c>
      <c r="C1218" s="31">
        <v>0</v>
      </c>
      <c r="D1218" s="31">
        <v>0</v>
      </c>
      <c r="E1218" s="31">
        <v>0</v>
      </c>
      <c r="F1218" s="99"/>
      <c r="G1218" s="99"/>
      <c r="H1218" s="14">
        <f t="shared" si="71"/>
        <v>17</v>
      </c>
      <c r="I1218" s="45">
        <v>9</v>
      </c>
      <c r="J1218" s="22">
        <f t="shared" si="69"/>
        <v>0.31481481481481483</v>
      </c>
      <c r="K1218" s="118" t="s">
        <v>182</v>
      </c>
      <c r="L1218" s="15" t="s">
        <v>2651</v>
      </c>
      <c r="M1218" s="15" t="s">
        <v>214</v>
      </c>
      <c r="N1218" s="15" t="s">
        <v>764</v>
      </c>
      <c r="O1218" s="17" t="s">
        <v>2586</v>
      </c>
      <c r="P1218" s="20">
        <v>6</v>
      </c>
      <c r="Q1218" s="21" t="s">
        <v>224</v>
      </c>
      <c r="R1218" s="17" t="s">
        <v>2645</v>
      </c>
      <c r="S1218" s="17" t="s">
        <v>212</v>
      </c>
      <c r="T1218" s="17" t="s">
        <v>296</v>
      </c>
      <c r="U1218" s="26"/>
    </row>
    <row r="1219" spans="1:58" s="1" customFormat="1" ht="19.5" customHeight="1" x14ac:dyDescent="0.3">
      <c r="A1219" s="45" t="s">
        <v>66</v>
      </c>
      <c r="B1219" s="31">
        <v>17</v>
      </c>
      <c r="C1219" s="31">
        <v>0</v>
      </c>
      <c r="D1219" s="31">
        <v>0</v>
      </c>
      <c r="E1219" s="31">
        <v>0</v>
      </c>
      <c r="F1219" s="99"/>
      <c r="G1219" s="99"/>
      <c r="H1219" s="14">
        <f t="shared" si="71"/>
        <v>17</v>
      </c>
      <c r="I1219" s="45">
        <v>15</v>
      </c>
      <c r="J1219" s="22">
        <f t="shared" si="69"/>
        <v>0.31481481481481483</v>
      </c>
      <c r="K1219" s="20" t="s">
        <v>182</v>
      </c>
      <c r="L1219" s="15" t="s">
        <v>405</v>
      </c>
      <c r="M1219" s="15" t="s">
        <v>245</v>
      </c>
      <c r="N1219" s="15" t="s">
        <v>406</v>
      </c>
      <c r="O1219" s="17" t="s">
        <v>279</v>
      </c>
      <c r="P1219" s="20">
        <v>6</v>
      </c>
      <c r="Q1219" s="21" t="s">
        <v>224</v>
      </c>
      <c r="R1219" s="17" t="s">
        <v>458</v>
      </c>
      <c r="S1219" s="17" t="s">
        <v>317</v>
      </c>
      <c r="T1219" s="17" t="s">
        <v>459</v>
      </c>
      <c r="U1219" s="26"/>
    </row>
    <row r="1220" spans="1:58" s="1" customFormat="1" ht="19.5" customHeight="1" x14ac:dyDescent="0.3">
      <c r="A1220" s="45" t="s">
        <v>52</v>
      </c>
      <c r="B1220" s="31">
        <v>14</v>
      </c>
      <c r="C1220" s="31">
        <v>0</v>
      </c>
      <c r="D1220" s="31">
        <v>0</v>
      </c>
      <c r="E1220" s="31">
        <v>3</v>
      </c>
      <c r="F1220" s="99"/>
      <c r="G1220" s="99"/>
      <c r="H1220" s="14">
        <f t="shared" si="71"/>
        <v>17</v>
      </c>
      <c r="I1220" s="45">
        <v>8</v>
      </c>
      <c r="J1220" s="22">
        <f t="shared" si="69"/>
        <v>0.31481481481481483</v>
      </c>
      <c r="K1220" s="20" t="s">
        <v>182</v>
      </c>
      <c r="L1220" s="15" t="s">
        <v>2452</v>
      </c>
      <c r="M1220" s="15" t="s">
        <v>516</v>
      </c>
      <c r="N1220" s="15" t="s">
        <v>562</v>
      </c>
      <c r="O1220" s="17" t="s">
        <v>2441</v>
      </c>
      <c r="P1220" s="20">
        <v>6</v>
      </c>
      <c r="Q1220" s="21" t="s">
        <v>223</v>
      </c>
      <c r="R1220" s="17" t="s">
        <v>2442</v>
      </c>
      <c r="S1220" s="17" t="s">
        <v>516</v>
      </c>
      <c r="T1220" s="17" t="s">
        <v>562</v>
      </c>
      <c r="U1220" s="26"/>
    </row>
    <row r="1221" spans="1:58" s="1" customFormat="1" ht="19.5" customHeight="1" x14ac:dyDescent="0.3">
      <c r="A1221" s="45" t="s">
        <v>61</v>
      </c>
      <c r="B1221" s="31">
        <v>16</v>
      </c>
      <c r="C1221" s="31">
        <v>0</v>
      </c>
      <c r="D1221" s="31">
        <v>0</v>
      </c>
      <c r="E1221" s="31">
        <v>1</v>
      </c>
      <c r="F1221" s="99"/>
      <c r="G1221" s="99"/>
      <c r="H1221" s="14">
        <f t="shared" si="71"/>
        <v>17</v>
      </c>
      <c r="I1221" s="45">
        <v>6</v>
      </c>
      <c r="J1221" s="22">
        <f t="shared" si="69"/>
        <v>0.31481481481481483</v>
      </c>
      <c r="K1221" s="45" t="s">
        <v>182</v>
      </c>
      <c r="L1221" s="15" t="s">
        <v>2431</v>
      </c>
      <c r="M1221" s="15" t="s">
        <v>448</v>
      </c>
      <c r="N1221" s="15" t="s">
        <v>198</v>
      </c>
      <c r="O1221" s="17" t="s">
        <v>2413</v>
      </c>
      <c r="P1221" s="20">
        <v>6</v>
      </c>
      <c r="Q1221" s="21" t="s">
        <v>224</v>
      </c>
      <c r="R1221" s="17" t="s">
        <v>2414</v>
      </c>
      <c r="S1221" s="17" t="s">
        <v>939</v>
      </c>
      <c r="T1221" s="17" t="s">
        <v>336</v>
      </c>
      <c r="U1221" s="26"/>
    </row>
    <row r="1222" spans="1:58" s="1" customFormat="1" ht="19.5" customHeight="1" x14ac:dyDescent="0.3">
      <c r="A1222" s="45" t="s">
        <v>70</v>
      </c>
      <c r="B1222" s="31">
        <v>12</v>
      </c>
      <c r="C1222" s="31">
        <v>0</v>
      </c>
      <c r="D1222" s="31">
        <v>1</v>
      </c>
      <c r="E1222" s="31">
        <v>4</v>
      </c>
      <c r="F1222" s="99"/>
      <c r="G1222" s="99"/>
      <c r="H1222" s="14">
        <f t="shared" si="71"/>
        <v>17</v>
      </c>
      <c r="I1222" s="45">
        <v>11</v>
      </c>
      <c r="J1222" s="22">
        <f t="shared" si="69"/>
        <v>0.31481481481481483</v>
      </c>
      <c r="K1222" s="20" t="s">
        <v>182</v>
      </c>
      <c r="L1222" s="15" t="s">
        <v>2323</v>
      </c>
      <c r="M1222" s="15" t="s">
        <v>309</v>
      </c>
      <c r="N1222" s="15" t="s">
        <v>296</v>
      </c>
      <c r="O1222" s="17" t="s">
        <v>2222</v>
      </c>
      <c r="P1222" s="20">
        <v>6</v>
      </c>
      <c r="Q1222" s="21" t="s">
        <v>897</v>
      </c>
      <c r="R1222" s="17" t="s">
        <v>2295</v>
      </c>
      <c r="S1222" s="17" t="s">
        <v>317</v>
      </c>
      <c r="T1222" s="17" t="s">
        <v>406</v>
      </c>
      <c r="U1222" s="26"/>
    </row>
    <row r="1223" spans="1:58" s="1" customFormat="1" ht="19.5" customHeight="1" x14ac:dyDescent="0.3">
      <c r="A1223" s="45" t="s">
        <v>86</v>
      </c>
      <c r="B1223" s="31">
        <v>17</v>
      </c>
      <c r="C1223" s="31">
        <v>0</v>
      </c>
      <c r="D1223" s="31">
        <v>0</v>
      </c>
      <c r="E1223" s="31">
        <v>0</v>
      </c>
      <c r="F1223" s="99"/>
      <c r="G1223" s="99"/>
      <c r="H1223" s="14">
        <f t="shared" si="71"/>
        <v>17</v>
      </c>
      <c r="I1223" s="45">
        <v>15</v>
      </c>
      <c r="J1223" s="22">
        <f t="shared" si="69"/>
        <v>0.31481481481481483</v>
      </c>
      <c r="K1223" s="20" t="s">
        <v>182</v>
      </c>
      <c r="L1223" s="15" t="s">
        <v>428</v>
      </c>
      <c r="M1223" s="15" t="s">
        <v>304</v>
      </c>
      <c r="N1223" s="15" t="s">
        <v>325</v>
      </c>
      <c r="O1223" s="17" t="s">
        <v>279</v>
      </c>
      <c r="P1223" s="20">
        <v>6</v>
      </c>
      <c r="Q1223" s="21" t="s">
        <v>224</v>
      </c>
      <c r="R1223" s="17" t="s">
        <v>458</v>
      </c>
      <c r="S1223" s="17" t="s">
        <v>317</v>
      </c>
      <c r="T1223" s="17" t="s">
        <v>459</v>
      </c>
      <c r="U1223" s="26"/>
    </row>
    <row r="1224" spans="1:58" s="1" customFormat="1" ht="19.5" customHeight="1" x14ac:dyDescent="0.3">
      <c r="A1224" s="45" t="s">
        <v>65</v>
      </c>
      <c r="B1224" s="31">
        <v>13</v>
      </c>
      <c r="C1224" s="31">
        <v>0</v>
      </c>
      <c r="D1224" s="31">
        <v>3</v>
      </c>
      <c r="E1224" s="31">
        <v>1</v>
      </c>
      <c r="F1224" s="99"/>
      <c r="G1224" s="99"/>
      <c r="H1224" s="14">
        <f t="shared" si="71"/>
        <v>17</v>
      </c>
      <c r="I1224" s="45">
        <v>11</v>
      </c>
      <c r="J1224" s="22">
        <f t="shared" si="69"/>
        <v>0.31481481481481483</v>
      </c>
      <c r="K1224" s="20" t="s">
        <v>182</v>
      </c>
      <c r="L1224" s="15" t="s">
        <v>1117</v>
      </c>
      <c r="M1224" s="15" t="s">
        <v>584</v>
      </c>
      <c r="N1224" s="15" t="s">
        <v>220</v>
      </c>
      <c r="O1224" s="17" t="s">
        <v>2222</v>
      </c>
      <c r="P1224" s="20">
        <v>6</v>
      </c>
      <c r="Q1224" s="21" t="s">
        <v>253</v>
      </c>
      <c r="R1224" s="17" t="s">
        <v>2295</v>
      </c>
      <c r="S1224" s="17" t="s">
        <v>317</v>
      </c>
      <c r="T1224" s="17" t="s">
        <v>406</v>
      </c>
      <c r="U1224" s="26"/>
    </row>
    <row r="1225" spans="1:58" s="1" customFormat="1" ht="19.5" customHeight="1" x14ac:dyDescent="0.3">
      <c r="A1225" s="45" t="s">
        <v>58</v>
      </c>
      <c r="B1225" s="31">
        <v>11</v>
      </c>
      <c r="C1225" s="31">
        <v>0</v>
      </c>
      <c r="D1225" s="31">
        <v>2</v>
      </c>
      <c r="E1225" s="31">
        <v>4</v>
      </c>
      <c r="F1225" s="99"/>
      <c r="G1225" s="99"/>
      <c r="H1225" s="14">
        <f t="shared" si="71"/>
        <v>17</v>
      </c>
      <c r="I1225" s="45">
        <v>5</v>
      </c>
      <c r="J1225" s="22">
        <f t="shared" si="69"/>
        <v>0.31481481481481483</v>
      </c>
      <c r="K1225" s="20" t="s">
        <v>182</v>
      </c>
      <c r="L1225" s="15" t="s">
        <v>1921</v>
      </c>
      <c r="M1225" s="15" t="s">
        <v>351</v>
      </c>
      <c r="N1225" s="15" t="s">
        <v>257</v>
      </c>
      <c r="O1225" s="17" t="s">
        <v>1896</v>
      </c>
      <c r="P1225" s="20">
        <v>6</v>
      </c>
      <c r="Q1225" s="21" t="s">
        <v>1705</v>
      </c>
      <c r="R1225" s="17" t="s">
        <v>1917</v>
      </c>
      <c r="S1225" s="17" t="s">
        <v>939</v>
      </c>
      <c r="T1225" s="17" t="s">
        <v>210</v>
      </c>
      <c r="U1225" s="58"/>
      <c r="V1225" s="16"/>
      <c r="W1225" s="16"/>
      <c r="X1225" s="16"/>
      <c r="Y1225" s="16"/>
      <c r="Z1225" s="16"/>
      <c r="AA1225" s="16"/>
      <c r="AB1225" s="16"/>
      <c r="AC1225" s="16"/>
      <c r="AD1225" s="16"/>
      <c r="AE1225" s="16"/>
      <c r="AF1225" s="16"/>
      <c r="AG1225" s="16"/>
      <c r="AH1225" s="16"/>
      <c r="AI1225" s="16"/>
      <c r="AJ1225" s="16"/>
      <c r="AK1225" s="16"/>
      <c r="AL1225" s="16"/>
      <c r="AM1225" s="16"/>
      <c r="AN1225" s="16"/>
      <c r="AO1225" s="16"/>
      <c r="AP1225" s="16"/>
      <c r="AQ1225" s="16"/>
      <c r="AR1225" s="16"/>
      <c r="AS1225" s="16"/>
      <c r="AT1225" s="16"/>
      <c r="AU1225" s="16"/>
      <c r="AV1225" s="16"/>
      <c r="AW1225" s="16"/>
      <c r="AX1225" s="16"/>
      <c r="AY1225" s="16"/>
      <c r="AZ1225" s="16"/>
      <c r="BA1225" s="16"/>
      <c r="BB1225" s="16"/>
      <c r="BC1225" s="16"/>
      <c r="BD1225" s="16"/>
      <c r="BE1225" s="16"/>
      <c r="BF1225" s="16"/>
    </row>
    <row r="1226" spans="1:58" s="1" customFormat="1" ht="19.5" customHeight="1" x14ac:dyDescent="0.3">
      <c r="A1226" s="45" t="s">
        <v>59</v>
      </c>
      <c r="B1226" s="31">
        <v>13</v>
      </c>
      <c r="C1226" s="31">
        <v>0</v>
      </c>
      <c r="D1226" s="31">
        <v>2</v>
      </c>
      <c r="E1226" s="31">
        <v>2</v>
      </c>
      <c r="F1226" s="99"/>
      <c r="G1226" s="99"/>
      <c r="H1226" s="14">
        <f t="shared" si="71"/>
        <v>17</v>
      </c>
      <c r="I1226" s="45">
        <v>7</v>
      </c>
      <c r="J1226" s="22">
        <f t="shared" si="69"/>
        <v>0.31481481481481483</v>
      </c>
      <c r="K1226" s="20" t="s">
        <v>182</v>
      </c>
      <c r="L1226" s="15" t="s">
        <v>1397</v>
      </c>
      <c r="M1226" s="15" t="s">
        <v>689</v>
      </c>
      <c r="N1226" s="15" t="s">
        <v>690</v>
      </c>
      <c r="O1226" s="17" t="s">
        <v>1362</v>
      </c>
      <c r="P1226" s="20">
        <v>6</v>
      </c>
      <c r="Q1226" s="21" t="s">
        <v>223</v>
      </c>
      <c r="R1226" s="17" t="s">
        <v>1389</v>
      </c>
      <c r="S1226" s="17" t="s">
        <v>243</v>
      </c>
      <c r="T1226" s="17" t="s">
        <v>299</v>
      </c>
      <c r="U1226" s="26"/>
    </row>
    <row r="1227" spans="1:58" s="1" customFormat="1" ht="19.5" customHeight="1" x14ac:dyDescent="0.3">
      <c r="A1227" s="45" t="s">
        <v>52</v>
      </c>
      <c r="B1227" s="31">
        <v>16</v>
      </c>
      <c r="C1227" s="31">
        <v>0</v>
      </c>
      <c r="D1227" s="31">
        <v>0</v>
      </c>
      <c r="E1227" s="31">
        <v>0</v>
      </c>
      <c r="F1227" s="99"/>
      <c r="G1227" s="99"/>
      <c r="H1227" s="14">
        <f t="shared" si="71"/>
        <v>16</v>
      </c>
      <c r="I1227" s="45">
        <v>3</v>
      </c>
      <c r="J1227" s="22">
        <f t="shared" si="69"/>
        <v>0.29629629629629628</v>
      </c>
      <c r="K1227" s="20" t="s">
        <v>182</v>
      </c>
      <c r="L1227" s="15" t="s">
        <v>1037</v>
      </c>
      <c r="M1227" s="15" t="s">
        <v>441</v>
      </c>
      <c r="N1227" s="15" t="s">
        <v>257</v>
      </c>
      <c r="O1227" s="17" t="s">
        <v>996</v>
      </c>
      <c r="P1227" s="20">
        <v>6</v>
      </c>
      <c r="Q1227" s="21" t="s">
        <v>240</v>
      </c>
      <c r="R1227" s="17" t="s">
        <v>1007</v>
      </c>
      <c r="S1227" s="17" t="s">
        <v>1008</v>
      </c>
      <c r="T1227" s="17" t="s">
        <v>1009</v>
      </c>
      <c r="U1227" s="26"/>
    </row>
    <row r="1228" spans="1:58" s="1" customFormat="1" ht="19.5" customHeight="1" x14ac:dyDescent="0.3">
      <c r="A1228" s="45" t="s">
        <v>52</v>
      </c>
      <c r="B1228" s="31">
        <v>7</v>
      </c>
      <c r="C1228" s="31">
        <v>5</v>
      </c>
      <c r="D1228" s="31">
        <v>0</v>
      </c>
      <c r="E1228" s="31">
        <v>4</v>
      </c>
      <c r="F1228" s="99"/>
      <c r="G1228" s="99"/>
      <c r="H1228" s="14">
        <f t="shared" si="71"/>
        <v>16</v>
      </c>
      <c r="I1228" s="45">
        <v>1</v>
      </c>
      <c r="J1228" s="22">
        <f t="shared" si="69"/>
        <v>0.29629629629629628</v>
      </c>
      <c r="K1228" s="20" t="s">
        <v>182</v>
      </c>
      <c r="L1228" s="15" t="s">
        <v>2133</v>
      </c>
      <c r="M1228" s="15" t="s">
        <v>544</v>
      </c>
      <c r="N1228" s="15" t="s">
        <v>611</v>
      </c>
      <c r="O1228" s="17" t="s">
        <v>2134</v>
      </c>
      <c r="P1228" s="20">
        <v>6</v>
      </c>
      <c r="Q1228" s="21" t="s">
        <v>253</v>
      </c>
      <c r="R1228" s="17" t="s">
        <v>2135</v>
      </c>
      <c r="S1228" s="17" t="s">
        <v>389</v>
      </c>
      <c r="T1228" s="17" t="s">
        <v>406</v>
      </c>
      <c r="U1228" s="26"/>
    </row>
    <row r="1229" spans="1:58" s="1" customFormat="1" ht="19.5" customHeight="1" x14ac:dyDescent="0.3">
      <c r="A1229" s="45" t="s">
        <v>54</v>
      </c>
      <c r="B1229" s="31">
        <v>14</v>
      </c>
      <c r="C1229" s="31">
        <v>0</v>
      </c>
      <c r="D1229" s="31">
        <v>2</v>
      </c>
      <c r="E1229" s="31">
        <v>0</v>
      </c>
      <c r="F1229" s="99"/>
      <c r="G1229" s="99"/>
      <c r="H1229" s="14">
        <f t="shared" si="71"/>
        <v>16</v>
      </c>
      <c r="I1229" s="45">
        <v>6</v>
      </c>
      <c r="J1229" s="22">
        <f t="shared" si="69"/>
        <v>0.29629629629629628</v>
      </c>
      <c r="K1229" s="20" t="s">
        <v>182</v>
      </c>
      <c r="L1229" s="15" t="s">
        <v>668</v>
      </c>
      <c r="M1229" s="15" t="s">
        <v>304</v>
      </c>
      <c r="N1229" s="15" t="s">
        <v>669</v>
      </c>
      <c r="O1229" s="17" t="s">
        <v>636</v>
      </c>
      <c r="P1229" s="20">
        <v>6</v>
      </c>
      <c r="Q1229" s="21" t="s">
        <v>253</v>
      </c>
      <c r="R1229" s="17" t="s">
        <v>626</v>
      </c>
      <c r="S1229" s="17" t="s">
        <v>256</v>
      </c>
      <c r="T1229" s="17" t="s">
        <v>299</v>
      </c>
      <c r="U1229" s="26"/>
    </row>
    <row r="1230" spans="1:58" s="1" customFormat="1" ht="19.5" customHeight="1" x14ac:dyDescent="0.3">
      <c r="A1230" s="45" t="s">
        <v>62</v>
      </c>
      <c r="B1230" s="31">
        <v>16</v>
      </c>
      <c r="C1230" s="31">
        <v>0</v>
      </c>
      <c r="D1230" s="31">
        <v>0</v>
      </c>
      <c r="E1230" s="31">
        <v>0</v>
      </c>
      <c r="F1230" s="99"/>
      <c r="G1230" s="99"/>
      <c r="H1230" s="14">
        <f t="shared" si="71"/>
        <v>16</v>
      </c>
      <c r="I1230" s="45">
        <v>10</v>
      </c>
      <c r="J1230" s="22">
        <f t="shared" si="69"/>
        <v>0.29629629629629628</v>
      </c>
      <c r="K1230" s="20" t="s">
        <v>182</v>
      </c>
      <c r="L1230" s="15" t="s">
        <v>1179</v>
      </c>
      <c r="M1230" s="15" t="s">
        <v>515</v>
      </c>
      <c r="N1230" s="15" t="s">
        <v>325</v>
      </c>
      <c r="O1230" s="17" t="s">
        <v>1122</v>
      </c>
      <c r="P1230" s="20">
        <v>6</v>
      </c>
      <c r="Q1230" s="21" t="s">
        <v>240</v>
      </c>
      <c r="R1230" s="17" t="s">
        <v>1123</v>
      </c>
      <c r="S1230" s="17" t="s">
        <v>1124</v>
      </c>
      <c r="T1230" s="17" t="s">
        <v>406</v>
      </c>
      <c r="U1230" s="26"/>
    </row>
    <row r="1231" spans="1:58" s="1" customFormat="1" ht="19.5" customHeight="1" x14ac:dyDescent="0.3">
      <c r="A1231" s="45" t="s">
        <v>57</v>
      </c>
      <c r="B1231" s="31">
        <v>15</v>
      </c>
      <c r="C1231" s="31">
        <v>0</v>
      </c>
      <c r="D1231" s="31">
        <v>1</v>
      </c>
      <c r="E1231" s="31">
        <v>0</v>
      </c>
      <c r="F1231" s="99"/>
      <c r="G1231" s="99"/>
      <c r="H1231" s="14">
        <f t="shared" si="71"/>
        <v>16</v>
      </c>
      <c r="I1231" s="45">
        <v>5</v>
      </c>
      <c r="J1231" s="22">
        <f t="shared" si="69"/>
        <v>0.29629629629629628</v>
      </c>
      <c r="K1231" s="20" t="s">
        <v>182</v>
      </c>
      <c r="L1231" s="15" t="s">
        <v>2211</v>
      </c>
      <c r="M1231" s="15" t="s">
        <v>1004</v>
      </c>
      <c r="N1231" s="15" t="s">
        <v>220</v>
      </c>
      <c r="O1231" s="17" t="s">
        <v>2206</v>
      </c>
      <c r="P1231" s="20">
        <v>6</v>
      </c>
      <c r="Q1231" s="21" t="s">
        <v>253</v>
      </c>
      <c r="R1231" s="17" t="s">
        <v>870</v>
      </c>
      <c r="S1231" s="17" t="s">
        <v>998</v>
      </c>
      <c r="T1231" s="17" t="s">
        <v>252</v>
      </c>
      <c r="U1231" s="26"/>
    </row>
    <row r="1232" spans="1:58" s="1" customFormat="1" ht="19.5" customHeight="1" x14ac:dyDescent="0.3">
      <c r="A1232" s="45" t="s">
        <v>53</v>
      </c>
      <c r="B1232" s="31">
        <v>16</v>
      </c>
      <c r="C1232" s="31">
        <v>0</v>
      </c>
      <c r="D1232" s="31">
        <v>0</v>
      </c>
      <c r="E1232" s="31">
        <v>0</v>
      </c>
      <c r="F1232" s="99"/>
      <c r="G1232" s="99"/>
      <c r="H1232" s="14">
        <f t="shared" si="71"/>
        <v>16</v>
      </c>
      <c r="I1232" s="45">
        <v>12</v>
      </c>
      <c r="J1232" s="22">
        <f t="shared" si="69"/>
        <v>0.29629629629629628</v>
      </c>
      <c r="K1232" s="20" t="s">
        <v>182</v>
      </c>
      <c r="L1232" s="15" t="s">
        <v>2325</v>
      </c>
      <c r="M1232" s="15" t="s">
        <v>2326</v>
      </c>
      <c r="N1232" s="15" t="s">
        <v>235</v>
      </c>
      <c r="O1232" s="17" t="s">
        <v>2222</v>
      </c>
      <c r="P1232" s="20">
        <v>6</v>
      </c>
      <c r="Q1232" s="21" t="s">
        <v>224</v>
      </c>
      <c r="R1232" s="17" t="s">
        <v>2295</v>
      </c>
      <c r="S1232" s="17" t="s">
        <v>317</v>
      </c>
      <c r="T1232" s="17" t="s">
        <v>406</v>
      </c>
      <c r="U1232" s="26"/>
    </row>
    <row r="1233" spans="1:21" s="1" customFormat="1" ht="19.5" customHeight="1" x14ac:dyDescent="0.3">
      <c r="A1233" s="45" t="s">
        <v>53</v>
      </c>
      <c r="B1233" s="31">
        <v>16</v>
      </c>
      <c r="C1233" s="31">
        <v>0</v>
      </c>
      <c r="D1233" s="31">
        <v>0</v>
      </c>
      <c r="E1233" s="31">
        <v>0</v>
      </c>
      <c r="F1233" s="99"/>
      <c r="G1233" s="99"/>
      <c r="H1233" s="14">
        <f t="shared" si="71"/>
        <v>16</v>
      </c>
      <c r="I1233" s="45">
        <v>10</v>
      </c>
      <c r="J1233" s="22">
        <f t="shared" si="69"/>
        <v>0.29629629629629628</v>
      </c>
      <c r="K1233" s="20" t="s">
        <v>182</v>
      </c>
      <c r="L1233" s="15" t="s">
        <v>1876</v>
      </c>
      <c r="M1233" s="15" t="s">
        <v>232</v>
      </c>
      <c r="N1233" s="15" t="s">
        <v>204</v>
      </c>
      <c r="O1233" s="17" t="s">
        <v>2483</v>
      </c>
      <c r="P1233" s="20">
        <v>6</v>
      </c>
      <c r="Q1233" s="21" t="s">
        <v>253</v>
      </c>
      <c r="R1233" s="17" t="s">
        <v>1846</v>
      </c>
      <c r="S1233" s="17" t="s">
        <v>535</v>
      </c>
      <c r="T1233" s="17" t="s">
        <v>1847</v>
      </c>
      <c r="U1233" s="26"/>
    </row>
    <row r="1234" spans="1:21" s="1" customFormat="1" ht="19.5" customHeight="1" x14ac:dyDescent="0.3">
      <c r="A1234" s="45" t="s">
        <v>58</v>
      </c>
      <c r="B1234" s="31">
        <v>15</v>
      </c>
      <c r="C1234" s="31">
        <v>0</v>
      </c>
      <c r="D1234" s="31">
        <v>1</v>
      </c>
      <c r="E1234" s="31">
        <v>0</v>
      </c>
      <c r="F1234" s="99"/>
      <c r="G1234" s="99"/>
      <c r="H1234" s="14">
        <f t="shared" si="71"/>
        <v>16</v>
      </c>
      <c r="I1234" s="45">
        <v>8</v>
      </c>
      <c r="J1234" s="22">
        <f t="shared" si="69"/>
        <v>0.29629629629629628</v>
      </c>
      <c r="K1234" s="20" t="s">
        <v>182</v>
      </c>
      <c r="L1234" s="15" t="s">
        <v>1398</v>
      </c>
      <c r="M1234" s="15" t="s">
        <v>1399</v>
      </c>
      <c r="N1234" s="15" t="s">
        <v>1265</v>
      </c>
      <c r="O1234" s="17" t="s">
        <v>1362</v>
      </c>
      <c r="P1234" s="20">
        <v>6</v>
      </c>
      <c r="Q1234" s="21" t="s">
        <v>240</v>
      </c>
      <c r="R1234" s="17" t="s">
        <v>1389</v>
      </c>
      <c r="S1234" s="17" t="s">
        <v>243</v>
      </c>
      <c r="T1234" s="17" t="s">
        <v>299</v>
      </c>
      <c r="U1234" s="26"/>
    </row>
    <row r="1235" spans="1:21" s="1" customFormat="1" ht="19.5" customHeight="1" x14ac:dyDescent="0.3">
      <c r="A1235" s="45" t="s">
        <v>1877</v>
      </c>
      <c r="B1235" s="31">
        <v>16</v>
      </c>
      <c r="C1235" s="31">
        <v>0</v>
      </c>
      <c r="D1235" s="31">
        <v>0</v>
      </c>
      <c r="E1235" s="31">
        <v>0</v>
      </c>
      <c r="F1235" s="99"/>
      <c r="G1235" s="99"/>
      <c r="H1235" s="14">
        <f t="shared" si="71"/>
        <v>16</v>
      </c>
      <c r="I1235" s="45">
        <v>10</v>
      </c>
      <c r="J1235" s="22">
        <f t="shared" si="69"/>
        <v>0.29629629629629628</v>
      </c>
      <c r="K1235" s="20" t="s">
        <v>182</v>
      </c>
      <c r="L1235" s="15" t="s">
        <v>1878</v>
      </c>
      <c r="M1235" s="15" t="s">
        <v>248</v>
      </c>
      <c r="N1235" s="15" t="s">
        <v>450</v>
      </c>
      <c r="O1235" s="17" t="s">
        <v>1811</v>
      </c>
      <c r="P1235" s="20">
        <v>6</v>
      </c>
      <c r="Q1235" s="21" t="s">
        <v>1812</v>
      </c>
      <c r="R1235" s="17" t="s">
        <v>1813</v>
      </c>
      <c r="S1235" s="17" t="s">
        <v>434</v>
      </c>
      <c r="T1235" s="17" t="s">
        <v>611</v>
      </c>
      <c r="U1235" s="26"/>
    </row>
    <row r="1236" spans="1:21" s="1" customFormat="1" ht="19.5" customHeight="1" x14ac:dyDescent="0.3">
      <c r="A1236" s="45" t="s">
        <v>65</v>
      </c>
      <c r="B1236" s="31">
        <v>14</v>
      </c>
      <c r="C1236" s="31">
        <v>0</v>
      </c>
      <c r="D1236" s="31">
        <v>1</v>
      </c>
      <c r="E1236" s="31">
        <v>1</v>
      </c>
      <c r="F1236" s="99"/>
      <c r="G1236" s="99"/>
      <c r="H1236" s="14">
        <f t="shared" si="71"/>
        <v>16</v>
      </c>
      <c r="I1236" s="45">
        <v>8</v>
      </c>
      <c r="J1236" s="22">
        <f t="shared" si="69"/>
        <v>0.29629629629629628</v>
      </c>
      <c r="K1236" s="20" t="s">
        <v>182</v>
      </c>
      <c r="L1236" s="15" t="s">
        <v>4655</v>
      </c>
      <c r="M1236" s="15" t="s">
        <v>1400</v>
      </c>
      <c r="N1236" s="15" t="s">
        <v>1401</v>
      </c>
      <c r="O1236" s="17" t="s">
        <v>1362</v>
      </c>
      <c r="P1236" s="20">
        <v>6</v>
      </c>
      <c r="Q1236" s="21" t="s">
        <v>253</v>
      </c>
      <c r="R1236" s="17" t="s">
        <v>1389</v>
      </c>
      <c r="S1236" s="17" t="s">
        <v>243</v>
      </c>
      <c r="T1236" s="17" t="s">
        <v>299</v>
      </c>
      <c r="U1236" s="26"/>
    </row>
    <row r="1237" spans="1:21" s="1" customFormat="1" ht="19.5" customHeight="1" x14ac:dyDescent="0.3">
      <c r="A1237" s="45" t="s">
        <v>56</v>
      </c>
      <c r="B1237" s="31">
        <v>12</v>
      </c>
      <c r="C1237" s="31">
        <v>0</v>
      </c>
      <c r="D1237" s="31">
        <v>2</v>
      </c>
      <c r="E1237" s="31">
        <v>2</v>
      </c>
      <c r="F1237" s="99"/>
      <c r="G1237" s="99"/>
      <c r="H1237" s="14">
        <f t="shared" si="71"/>
        <v>16</v>
      </c>
      <c r="I1237" s="45">
        <v>6</v>
      </c>
      <c r="J1237" s="22">
        <f t="shared" si="69"/>
        <v>0.29629629629629628</v>
      </c>
      <c r="K1237" s="20" t="s">
        <v>182</v>
      </c>
      <c r="L1237" s="15" t="s">
        <v>670</v>
      </c>
      <c r="M1237" s="15" t="s">
        <v>671</v>
      </c>
      <c r="N1237" s="15" t="s">
        <v>269</v>
      </c>
      <c r="O1237" s="17" t="s">
        <v>636</v>
      </c>
      <c r="P1237" s="20">
        <v>6</v>
      </c>
      <c r="Q1237" s="21" t="s">
        <v>240</v>
      </c>
      <c r="R1237" s="17" t="s">
        <v>660</v>
      </c>
      <c r="S1237" s="17" t="s">
        <v>661</v>
      </c>
      <c r="T1237" s="17" t="s">
        <v>662</v>
      </c>
      <c r="U1237" s="26"/>
    </row>
    <row r="1238" spans="1:21" s="1" customFormat="1" ht="19.5" customHeight="1" x14ac:dyDescent="0.3">
      <c r="A1238" s="45" t="s">
        <v>94</v>
      </c>
      <c r="B1238" s="31">
        <v>16</v>
      </c>
      <c r="C1238" s="31">
        <v>0</v>
      </c>
      <c r="D1238" s="31">
        <v>0</v>
      </c>
      <c r="E1238" s="31">
        <v>0</v>
      </c>
      <c r="F1238" s="99"/>
      <c r="G1238" s="99"/>
      <c r="H1238" s="14">
        <f t="shared" si="71"/>
        <v>16</v>
      </c>
      <c r="I1238" s="45">
        <v>16</v>
      </c>
      <c r="J1238" s="22">
        <f t="shared" si="69"/>
        <v>0.29629629629629628</v>
      </c>
      <c r="K1238" s="20" t="s">
        <v>182</v>
      </c>
      <c r="L1238" s="15" t="s">
        <v>456</v>
      </c>
      <c r="M1238" s="15" t="s">
        <v>396</v>
      </c>
      <c r="N1238" s="15" t="s">
        <v>264</v>
      </c>
      <c r="O1238" s="17" t="s">
        <v>279</v>
      </c>
      <c r="P1238" s="20">
        <v>6</v>
      </c>
      <c r="Q1238" s="21" t="s">
        <v>241</v>
      </c>
      <c r="R1238" s="17" t="s">
        <v>458</v>
      </c>
      <c r="S1238" s="17" t="s">
        <v>317</v>
      </c>
      <c r="T1238" s="17" t="s">
        <v>459</v>
      </c>
      <c r="U1238" s="26"/>
    </row>
    <row r="1239" spans="1:21" s="1" customFormat="1" ht="19.5" customHeight="1" x14ac:dyDescent="0.3">
      <c r="A1239" s="45" t="s">
        <v>63</v>
      </c>
      <c r="B1239" s="31">
        <v>14</v>
      </c>
      <c r="C1239" s="31">
        <v>1</v>
      </c>
      <c r="D1239" s="31">
        <v>0</v>
      </c>
      <c r="E1239" s="31">
        <v>0</v>
      </c>
      <c r="F1239" s="99"/>
      <c r="G1239" s="99"/>
      <c r="H1239" s="14">
        <f t="shared" si="71"/>
        <v>15</v>
      </c>
      <c r="I1239" s="45">
        <v>11</v>
      </c>
      <c r="J1239" s="22">
        <f t="shared" ref="J1239:J1302" si="72">H1239/54</f>
        <v>0.27777777777777779</v>
      </c>
      <c r="K1239" s="20" t="s">
        <v>182</v>
      </c>
      <c r="L1239" s="15" t="s">
        <v>1180</v>
      </c>
      <c r="M1239" s="15" t="s">
        <v>577</v>
      </c>
      <c r="N1239" s="15" t="s">
        <v>911</v>
      </c>
      <c r="O1239" s="17" t="s">
        <v>1122</v>
      </c>
      <c r="P1239" s="20">
        <v>6</v>
      </c>
      <c r="Q1239" s="21" t="s">
        <v>224</v>
      </c>
      <c r="R1239" s="17" t="s">
        <v>1123</v>
      </c>
      <c r="S1239" s="17" t="s">
        <v>1124</v>
      </c>
      <c r="T1239" s="17" t="s">
        <v>406</v>
      </c>
      <c r="U1239" s="26"/>
    </row>
    <row r="1240" spans="1:21" s="1" customFormat="1" ht="19.5" customHeight="1" x14ac:dyDescent="0.3">
      <c r="A1240" s="45" t="s">
        <v>64</v>
      </c>
      <c r="B1240" s="31">
        <v>13</v>
      </c>
      <c r="C1240" s="31">
        <v>0</v>
      </c>
      <c r="D1240" s="31">
        <v>2</v>
      </c>
      <c r="E1240" s="31">
        <v>0</v>
      </c>
      <c r="F1240" s="99"/>
      <c r="G1240" s="99"/>
      <c r="H1240" s="14">
        <f t="shared" si="71"/>
        <v>15</v>
      </c>
      <c r="I1240" s="45">
        <v>11</v>
      </c>
      <c r="J1240" s="22">
        <f t="shared" si="72"/>
        <v>0.27777777777777779</v>
      </c>
      <c r="K1240" s="20" t="s">
        <v>182</v>
      </c>
      <c r="L1240" s="15" t="s">
        <v>1181</v>
      </c>
      <c r="M1240" s="15" t="s">
        <v>1182</v>
      </c>
      <c r="N1240" s="15" t="s">
        <v>325</v>
      </c>
      <c r="O1240" s="17" t="s">
        <v>1122</v>
      </c>
      <c r="P1240" s="20">
        <v>6</v>
      </c>
      <c r="Q1240" s="21" t="s">
        <v>223</v>
      </c>
      <c r="R1240" s="17" t="s">
        <v>1163</v>
      </c>
      <c r="S1240" s="17" t="s">
        <v>1164</v>
      </c>
      <c r="T1240" s="17" t="s">
        <v>210</v>
      </c>
      <c r="U1240" s="26"/>
    </row>
    <row r="1241" spans="1:21" s="1" customFormat="1" ht="19.5" customHeight="1" x14ac:dyDescent="0.3">
      <c r="A1241" s="45" t="s">
        <v>55</v>
      </c>
      <c r="B1241" s="31">
        <v>11</v>
      </c>
      <c r="C1241" s="31">
        <v>0</v>
      </c>
      <c r="D1241" s="31">
        <v>0</v>
      </c>
      <c r="E1241" s="31">
        <v>4</v>
      </c>
      <c r="F1241" s="99"/>
      <c r="G1241" s="99"/>
      <c r="H1241" s="14">
        <f t="shared" si="71"/>
        <v>15</v>
      </c>
      <c r="I1241" s="45">
        <v>11</v>
      </c>
      <c r="J1241" s="22">
        <f t="shared" si="72"/>
        <v>0.27777777777777779</v>
      </c>
      <c r="K1241" s="20" t="s">
        <v>182</v>
      </c>
      <c r="L1241" s="15" t="s">
        <v>1879</v>
      </c>
      <c r="M1241" s="15" t="s">
        <v>351</v>
      </c>
      <c r="N1241" s="15" t="s">
        <v>267</v>
      </c>
      <c r="O1241" s="17" t="s">
        <v>2483</v>
      </c>
      <c r="P1241" s="20">
        <v>6</v>
      </c>
      <c r="Q1241" s="21" t="s">
        <v>253</v>
      </c>
      <c r="R1241" s="17" t="s">
        <v>1846</v>
      </c>
      <c r="S1241" s="17" t="s">
        <v>535</v>
      </c>
      <c r="T1241" s="17" t="s">
        <v>1847</v>
      </c>
      <c r="U1241" s="26"/>
    </row>
    <row r="1242" spans="1:21" s="1" customFormat="1" ht="19.5" customHeight="1" x14ac:dyDescent="0.3">
      <c r="A1242" s="45" t="s">
        <v>73</v>
      </c>
      <c r="B1242" s="31">
        <v>12</v>
      </c>
      <c r="C1242" s="31">
        <v>0</v>
      </c>
      <c r="D1242" s="31">
        <v>3</v>
      </c>
      <c r="E1242" s="31">
        <v>0</v>
      </c>
      <c r="F1242" s="99"/>
      <c r="G1242" s="99"/>
      <c r="H1242" s="14">
        <f t="shared" si="71"/>
        <v>15</v>
      </c>
      <c r="I1242" s="45">
        <v>17</v>
      </c>
      <c r="J1242" s="22">
        <f t="shared" si="72"/>
        <v>0.27777777777777779</v>
      </c>
      <c r="K1242" s="20" t="s">
        <v>182</v>
      </c>
      <c r="L1242" s="15" t="s">
        <v>415</v>
      </c>
      <c r="M1242" s="15" t="s">
        <v>416</v>
      </c>
      <c r="N1242" s="15" t="s">
        <v>210</v>
      </c>
      <c r="O1242" s="17" t="s">
        <v>279</v>
      </c>
      <c r="P1242" s="20">
        <v>6</v>
      </c>
      <c r="Q1242" s="21" t="s">
        <v>224</v>
      </c>
      <c r="R1242" s="17" t="s">
        <v>458</v>
      </c>
      <c r="S1242" s="17" t="s">
        <v>317</v>
      </c>
      <c r="T1242" s="17" t="s">
        <v>459</v>
      </c>
      <c r="U1242" s="26"/>
    </row>
    <row r="1243" spans="1:21" s="1" customFormat="1" ht="19.5" customHeight="1" x14ac:dyDescent="0.3">
      <c r="A1243" s="45" t="s">
        <v>54</v>
      </c>
      <c r="B1243" s="31">
        <v>13</v>
      </c>
      <c r="C1243" s="31">
        <v>0</v>
      </c>
      <c r="D1243" s="31">
        <v>2</v>
      </c>
      <c r="E1243" s="31">
        <v>0</v>
      </c>
      <c r="F1243" s="99"/>
      <c r="G1243" s="99"/>
      <c r="H1243" s="14">
        <f t="shared" si="71"/>
        <v>15</v>
      </c>
      <c r="I1243" s="45">
        <v>8</v>
      </c>
      <c r="J1243" s="22">
        <f t="shared" si="72"/>
        <v>0.27777777777777779</v>
      </c>
      <c r="K1243" s="45" t="s">
        <v>182</v>
      </c>
      <c r="L1243" s="49" t="s">
        <v>2279</v>
      </c>
      <c r="M1243" s="49" t="s">
        <v>293</v>
      </c>
      <c r="N1243" s="49" t="s">
        <v>220</v>
      </c>
      <c r="O1243" s="17" t="s">
        <v>2699</v>
      </c>
      <c r="P1243" s="21">
        <v>6</v>
      </c>
      <c r="Q1243" s="21">
        <v>2</v>
      </c>
      <c r="R1243" s="17" t="s">
        <v>2700</v>
      </c>
      <c r="S1243" s="17" t="s">
        <v>256</v>
      </c>
      <c r="T1243" s="17" t="s">
        <v>2701</v>
      </c>
      <c r="U1243" s="26"/>
    </row>
    <row r="1244" spans="1:21" s="1" customFormat="1" ht="19.5" customHeight="1" x14ac:dyDescent="0.3">
      <c r="A1244" s="45" t="s">
        <v>68</v>
      </c>
      <c r="B1244" s="31">
        <v>15</v>
      </c>
      <c r="C1244" s="31">
        <v>0</v>
      </c>
      <c r="D1244" s="31">
        <v>0</v>
      </c>
      <c r="E1244" s="31">
        <v>0</v>
      </c>
      <c r="F1244" s="99"/>
      <c r="G1244" s="99"/>
      <c r="H1244" s="14">
        <f t="shared" si="71"/>
        <v>15</v>
      </c>
      <c r="I1244" s="45">
        <v>17</v>
      </c>
      <c r="J1244" s="22">
        <f t="shared" si="72"/>
        <v>0.27777777777777779</v>
      </c>
      <c r="K1244" s="20" t="s">
        <v>182</v>
      </c>
      <c r="L1244" s="15" t="s">
        <v>423</v>
      </c>
      <c r="M1244" s="15" t="s">
        <v>424</v>
      </c>
      <c r="N1244" s="15" t="s">
        <v>425</v>
      </c>
      <c r="O1244" s="17" t="s">
        <v>279</v>
      </c>
      <c r="P1244" s="20">
        <v>6</v>
      </c>
      <c r="Q1244" s="21" t="s">
        <v>224</v>
      </c>
      <c r="R1244" s="17" t="s">
        <v>458</v>
      </c>
      <c r="S1244" s="17" t="s">
        <v>317</v>
      </c>
      <c r="T1244" s="17" t="s">
        <v>459</v>
      </c>
      <c r="U1244" s="26"/>
    </row>
    <row r="1245" spans="1:21" s="1" customFormat="1" ht="19.5" customHeight="1" x14ac:dyDescent="0.3">
      <c r="A1245" s="118" t="s">
        <v>52</v>
      </c>
      <c r="B1245" s="31">
        <v>15</v>
      </c>
      <c r="C1245" s="31">
        <v>0</v>
      </c>
      <c r="D1245" s="31">
        <v>0</v>
      </c>
      <c r="E1245" s="31">
        <v>0</v>
      </c>
      <c r="F1245" s="99"/>
      <c r="G1245" s="99"/>
      <c r="H1245" s="14">
        <f t="shared" si="71"/>
        <v>15</v>
      </c>
      <c r="I1245" s="118">
        <v>4</v>
      </c>
      <c r="J1245" s="22">
        <f t="shared" si="72"/>
        <v>0.27777777777777779</v>
      </c>
      <c r="K1245" s="118" t="s">
        <v>182</v>
      </c>
      <c r="L1245" s="50" t="s">
        <v>2536</v>
      </c>
      <c r="M1245" s="50" t="s">
        <v>222</v>
      </c>
      <c r="N1245" s="50" t="s">
        <v>662</v>
      </c>
      <c r="O1245" s="17" t="s">
        <v>2521</v>
      </c>
      <c r="P1245" s="20">
        <v>6</v>
      </c>
      <c r="Q1245" s="21" t="s">
        <v>253</v>
      </c>
      <c r="R1245" s="17" t="s">
        <v>2533</v>
      </c>
      <c r="S1245" s="17" t="s">
        <v>245</v>
      </c>
      <c r="T1245" s="17" t="s">
        <v>210</v>
      </c>
      <c r="U1245" s="26"/>
    </row>
    <row r="1246" spans="1:21" s="1" customFormat="1" ht="19.5" customHeight="1" x14ac:dyDescent="0.3">
      <c r="A1246" s="45" t="s">
        <v>60</v>
      </c>
      <c r="B1246" s="31">
        <v>15</v>
      </c>
      <c r="C1246" s="31">
        <v>0</v>
      </c>
      <c r="D1246" s="31">
        <v>0</v>
      </c>
      <c r="E1246" s="31">
        <v>0</v>
      </c>
      <c r="F1246" s="99"/>
      <c r="G1246" s="99"/>
      <c r="H1246" s="14">
        <f t="shared" si="71"/>
        <v>15</v>
      </c>
      <c r="I1246" s="45">
        <v>8</v>
      </c>
      <c r="J1246" s="22">
        <f t="shared" si="72"/>
        <v>0.27777777777777779</v>
      </c>
      <c r="K1246" s="20" t="s">
        <v>182</v>
      </c>
      <c r="L1246" s="15" t="s">
        <v>913</v>
      </c>
      <c r="M1246" s="15" t="s">
        <v>412</v>
      </c>
      <c r="N1246" s="15" t="s">
        <v>727</v>
      </c>
      <c r="O1246" s="17" t="s">
        <v>896</v>
      </c>
      <c r="P1246" s="20">
        <v>6</v>
      </c>
      <c r="Q1246" s="21" t="s">
        <v>240</v>
      </c>
      <c r="R1246" s="17" t="s">
        <v>903</v>
      </c>
      <c r="S1246" s="17" t="s">
        <v>441</v>
      </c>
      <c r="T1246" s="17" t="s">
        <v>904</v>
      </c>
      <c r="U1246" s="26"/>
    </row>
    <row r="1247" spans="1:21" s="1" customFormat="1" ht="19.5" customHeight="1" x14ac:dyDescent="0.3">
      <c r="A1247" s="45" t="s">
        <v>63</v>
      </c>
      <c r="B1247" s="31">
        <v>15</v>
      </c>
      <c r="C1247" s="31">
        <v>0</v>
      </c>
      <c r="D1247" s="31">
        <v>0</v>
      </c>
      <c r="E1247" s="31">
        <v>0</v>
      </c>
      <c r="F1247" s="99"/>
      <c r="G1247" s="99"/>
      <c r="H1247" s="14">
        <f t="shared" si="71"/>
        <v>15</v>
      </c>
      <c r="I1247" s="45">
        <v>13</v>
      </c>
      <c r="J1247" s="22">
        <f t="shared" si="72"/>
        <v>0.27777777777777779</v>
      </c>
      <c r="K1247" s="20" t="s">
        <v>182</v>
      </c>
      <c r="L1247" s="15" t="s">
        <v>2327</v>
      </c>
      <c r="M1247" s="15" t="s">
        <v>248</v>
      </c>
      <c r="N1247" s="15" t="s">
        <v>336</v>
      </c>
      <c r="O1247" s="17" t="s">
        <v>2222</v>
      </c>
      <c r="P1247" s="20">
        <v>6</v>
      </c>
      <c r="Q1247" s="21" t="s">
        <v>253</v>
      </c>
      <c r="R1247" s="17" t="s">
        <v>2295</v>
      </c>
      <c r="S1247" s="17" t="s">
        <v>317</v>
      </c>
      <c r="T1247" s="17" t="s">
        <v>406</v>
      </c>
      <c r="U1247" s="26"/>
    </row>
    <row r="1248" spans="1:21" s="1" customFormat="1" ht="19.5" customHeight="1" x14ac:dyDescent="0.3">
      <c r="A1248" s="45" t="s">
        <v>56</v>
      </c>
      <c r="B1248" s="31">
        <v>14</v>
      </c>
      <c r="C1248" s="31">
        <v>0</v>
      </c>
      <c r="D1248" s="31">
        <v>0</v>
      </c>
      <c r="E1248" s="31">
        <v>1</v>
      </c>
      <c r="F1248" s="99"/>
      <c r="G1248" s="99"/>
      <c r="H1248" s="14">
        <f t="shared" ref="H1248:H1278" si="73">B1248+C1248+D1248+E1248</f>
        <v>15</v>
      </c>
      <c r="I1248" s="45">
        <v>6</v>
      </c>
      <c r="J1248" s="22">
        <f t="shared" si="72"/>
        <v>0.27777777777777779</v>
      </c>
      <c r="K1248" s="20" t="s">
        <v>182</v>
      </c>
      <c r="L1248" s="15" t="s">
        <v>2155</v>
      </c>
      <c r="M1248" s="15" t="s">
        <v>245</v>
      </c>
      <c r="N1248" s="15" t="s">
        <v>620</v>
      </c>
      <c r="O1248" s="17" t="s">
        <v>2141</v>
      </c>
      <c r="P1248" s="20">
        <v>6</v>
      </c>
      <c r="Q1248" s="21" t="s">
        <v>224</v>
      </c>
      <c r="R1248" s="17" t="s">
        <v>2142</v>
      </c>
      <c r="S1248" s="17" t="s">
        <v>521</v>
      </c>
      <c r="T1248" s="17" t="s">
        <v>1265</v>
      </c>
      <c r="U1248" s="26"/>
    </row>
    <row r="1249" spans="1:58" s="1" customFormat="1" ht="19.5" customHeight="1" x14ac:dyDescent="0.3">
      <c r="A1249" s="45" t="s">
        <v>54</v>
      </c>
      <c r="B1249" s="31">
        <v>12</v>
      </c>
      <c r="C1249" s="31">
        <v>0</v>
      </c>
      <c r="D1249" s="31">
        <v>0</v>
      </c>
      <c r="E1249" s="31">
        <v>3</v>
      </c>
      <c r="F1249" s="99"/>
      <c r="G1249" s="99"/>
      <c r="H1249" s="14">
        <f t="shared" si="73"/>
        <v>15</v>
      </c>
      <c r="I1249" s="45">
        <v>9</v>
      </c>
      <c r="J1249" s="22">
        <f t="shared" si="72"/>
        <v>0.27777777777777779</v>
      </c>
      <c r="K1249" s="29" t="s">
        <v>182</v>
      </c>
      <c r="L1249" s="15" t="s">
        <v>1780</v>
      </c>
      <c r="M1249" s="15" t="s">
        <v>362</v>
      </c>
      <c r="N1249" s="15" t="s">
        <v>406</v>
      </c>
      <c r="O1249" s="17" t="s">
        <v>1757</v>
      </c>
      <c r="P1249" s="20">
        <v>6</v>
      </c>
      <c r="Q1249" s="21" t="s">
        <v>253</v>
      </c>
      <c r="R1249" s="17" t="s">
        <v>1766</v>
      </c>
      <c r="S1249" s="17" t="s">
        <v>998</v>
      </c>
      <c r="T1249" s="17" t="s">
        <v>336</v>
      </c>
      <c r="U1249" s="26"/>
    </row>
    <row r="1250" spans="1:58" s="1" customFormat="1" ht="19.5" customHeight="1" x14ac:dyDescent="0.3">
      <c r="A1250" s="45" t="s">
        <v>62</v>
      </c>
      <c r="B1250" s="31">
        <v>15</v>
      </c>
      <c r="C1250" s="31">
        <v>0</v>
      </c>
      <c r="D1250" s="31">
        <v>0</v>
      </c>
      <c r="E1250" s="31">
        <v>0</v>
      </c>
      <c r="F1250" s="99"/>
      <c r="G1250" s="99"/>
      <c r="H1250" s="14">
        <f t="shared" si="73"/>
        <v>15</v>
      </c>
      <c r="I1250" s="45">
        <v>9</v>
      </c>
      <c r="J1250" s="22">
        <f t="shared" si="72"/>
        <v>0.27777777777777779</v>
      </c>
      <c r="K1250" s="20" t="s">
        <v>182</v>
      </c>
      <c r="L1250" s="15" t="s">
        <v>2453</v>
      </c>
      <c r="M1250" s="15" t="s">
        <v>431</v>
      </c>
      <c r="N1250" s="15" t="s">
        <v>280</v>
      </c>
      <c r="O1250" s="17" t="s">
        <v>2441</v>
      </c>
      <c r="P1250" s="20">
        <v>6</v>
      </c>
      <c r="Q1250" s="21" t="s">
        <v>253</v>
      </c>
      <c r="R1250" s="17" t="s">
        <v>2442</v>
      </c>
      <c r="S1250" s="17" t="s">
        <v>516</v>
      </c>
      <c r="T1250" s="17" t="s">
        <v>562</v>
      </c>
      <c r="U1250" s="26"/>
    </row>
    <row r="1251" spans="1:58" s="1" customFormat="1" ht="19.5" customHeight="1" x14ac:dyDescent="0.3">
      <c r="A1251" s="45" t="s">
        <v>80</v>
      </c>
      <c r="B1251" s="31">
        <v>15</v>
      </c>
      <c r="C1251" s="31">
        <v>0</v>
      </c>
      <c r="D1251" s="31">
        <v>0</v>
      </c>
      <c r="E1251" s="31">
        <v>0</v>
      </c>
      <c r="F1251" s="99"/>
      <c r="G1251" s="99"/>
      <c r="H1251" s="14">
        <f t="shared" si="73"/>
        <v>15</v>
      </c>
      <c r="I1251" s="45">
        <v>17</v>
      </c>
      <c r="J1251" s="22">
        <f t="shared" si="72"/>
        <v>0.27777777777777779</v>
      </c>
      <c r="K1251" s="20" t="s">
        <v>182</v>
      </c>
      <c r="L1251" s="15" t="s">
        <v>440</v>
      </c>
      <c r="M1251" s="15" t="s">
        <v>441</v>
      </c>
      <c r="N1251" s="15" t="s">
        <v>204</v>
      </c>
      <c r="O1251" s="17" t="s">
        <v>279</v>
      </c>
      <c r="P1251" s="20">
        <v>6</v>
      </c>
      <c r="Q1251" s="21" t="s">
        <v>224</v>
      </c>
      <c r="R1251" s="17" t="s">
        <v>458</v>
      </c>
      <c r="S1251" s="17" t="s">
        <v>317</v>
      </c>
      <c r="T1251" s="17" t="s">
        <v>459</v>
      </c>
      <c r="U1251" s="26"/>
    </row>
    <row r="1252" spans="1:58" s="1" customFormat="1" ht="19.5" customHeight="1" x14ac:dyDescent="0.3">
      <c r="A1252" s="45" t="s">
        <v>65</v>
      </c>
      <c r="B1252" s="31">
        <v>10</v>
      </c>
      <c r="C1252" s="31">
        <v>5</v>
      </c>
      <c r="D1252" s="31">
        <v>0</v>
      </c>
      <c r="E1252" s="31">
        <v>0</v>
      </c>
      <c r="F1252" s="99"/>
      <c r="G1252" s="99"/>
      <c r="H1252" s="14">
        <f t="shared" si="73"/>
        <v>15</v>
      </c>
      <c r="I1252" s="45">
        <v>6</v>
      </c>
      <c r="J1252" s="22">
        <f t="shared" si="72"/>
        <v>0.27777777777777779</v>
      </c>
      <c r="K1252" s="20" t="s">
        <v>182</v>
      </c>
      <c r="L1252" s="15" t="s">
        <v>1354</v>
      </c>
      <c r="M1252" s="15" t="s">
        <v>351</v>
      </c>
      <c r="N1252" s="15" t="s">
        <v>623</v>
      </c>
      <c r="O1252" s="17" t="s">
        <v>1346</v>
      </c>
      <c r="P1252" s="20">
        <v>6</v>
      </c>
      <c r="Q1252" s="21" t="s">
        <v>240</v>
      </c>
      <c r="R1252" s="17" t="s">
        <v>1327</v>
      </c>
      <c r="S1252" s="17" t="s">
        <v>1328</v>
      </c>
      <c r="T1252" s="17" t="s">
        <v>210</v>
      </c>
      <c r="U1252" s="26"/>
    </row>
    <row r="1253" spans="1:58" s="1" customFormat="1" ht="19.5" customHeight="1" x14ac:dyDescent="0.3">
      <c r="A1253" s="45" t="s">
        <v>64</v>
      </c>
      <c r="B1253" s="31">
        <v>15</v>
      </c>
      <c r="C1253" s="31">
        <v>0</v>
      </c>
      <c r="D1253" s="31">
        <v>0</v>
      </c>
      <c r="E1253" s="31">
        <v>0</v>
      </c>
      <c r="F1253" s="99"/>
      <c r="G1253" s="99"/>
      <c r="H1253" s="14">
        <f t="shared" si="73"/>
        <v>15</v>
      </c>
      <c r="I1253" s="45">
        <v>13</v>
      </c>
      <c r="J1253" s="22">
        <f t="shared" si="72"/>
        <v>0.27777777777777779</v>
      </c>
      <c r="K1253" s="20" t="s">
        <v>182</v>
      </c>
      <c r="L1253" s="15" t="s">
        <v>1275</v>
      </c>
      <c r="M1253" s="15" t="s">
        <v>422</v>
      </c>
      <c r="N1253" s="15" t="s">
        <v>280</v>
      </c>
      <c r="O1253" s="17" t="s">
        <v>1231</v>
      </c>
      <c r="P1253" s="20">
        <v>6</v>
      </c>
      <c r="Q1253" s="21" t="s">
        <v>223</v>
      </c>
      <c r="R1253" s="17" t="s">
        <v>1245</v>
      </c>
      <c r="S1253" s="17" t="s">
        <v>317</v>
      </c>
      <c r="T1253" s="17" t="s">
        <v>299</v>
      </c>
      <c r="U1253" s="26"/>
    </row>
    <row r="1254" spans="1:58" s="1" customFormat="1" ht="19.5" customHeight="1" x14ac:dyDescent="0.3">
      <c r="A1254" s="45" t="s">
        <v>58</v>
      </c>
      <c r="B1254" s="31">
        <v>13</v>
      </c>
      <c r="C1254" s="31">
        <v>1</v>
      </c>
      <c r="D1254" s="31">
        <v>1</v>
      </c>
      <c r="E1254" s="31">
        <v>0</v>
      </c>
      <c r="F1254" s="99"/>
      <c r="G1254" s="99"/>
      <c r="H1254" s="14">
        <f t="shared" si="73"/>
        <v>15</v>
      </c>
      <c r="I1254" s="45">
        <v>6</v>
      </c>
      <c r="J1254" s="22">
        <f t="shared" si="72"/>
        <v>0.27777777777777779</v>
      </c>
      <c r="K1254" s="20" t="s">
        <v>182</v>
      </c>
      <c r="L1254" s="15" t="s">
        <v>2212</v>
      </c>
      <c r="M1254" s="15" t="s">
        <v>1004</v>
      </c>
      <c r="N1254" s="15" t="s">
        <v>264</v>
      </c>
      <c r="O1254" s="17" t="s">
        <v>2206</v>
      </c>
      <c r="P1254" s="20">
        <v>6</v>
      </c>
      <c r="Q1254" s="21" t="s">
        <v>842</v>
      </c>
      <c r="R1254" s="17" t="s">
        <v>870</v>
      </c>
      <c r="S1254" s="17" t="s">
        <v>998</v>
      </c>
      <c r="T1254" s="17" t="s">
        <v>252</v>
      </c>
      <c r="U1254" s="26"/>
    </row>
    <row r="1255" spans="1:58" s="1" customFormat="1" ht="19.5" customHeight="1" x14ac:dyDescent="0.3">
      <c r="A1255" s="45" t="s">
        <v>57</v>
      </c>
      <c r="B1255" s="31">
        <v>14</v>
      </c>
      <c r="C1255" s="31">
        <v>0</v>
      </c>
      <c r="D1255" s="31">
        <v>1</v>
      </c>
      <c r="E1255" s="31">
        <v>0</v>
      </c>
      <c r="F1255" s="99"/>
      <c r="G1255" s="99"/>
      <c r="H1255" s="14">
        <f t="shared" si="73"/>
        <v>15</v>
      </c>
      <c r="I1255" s="45">
        <v>9</v>
      </c>
      <c r="J1255" s="22">
        <f t="shared" si="72"/>
        <v>0.27777777777777779</v>
      </c>
      <c r="K1255" s="20" t="s">
        <v>182</v>
      </c>
      <c r="L1255" s="15" t="s">
        <v>1402</v>
      </c>
      <c r="M1255" s="15" t="s">
        <v>226</v>
      </c>
      <c r="N1255" s="15" t="s">
        <v>227</v>
      </c>
      <c r="O1255" s="17" t="s">
        <v>1362</v>
      </c>
      <c r="P1255" s="20">
        <v>6</v>
      </c>
      <c r="Q1255" s="21" t="s">
        <v>253</v>
      </c>
      <c r="R1255" s="17" t="s">
        <v>1389</v>
      </c>
      <c r="S1255" s="17" t="s">
        <v>243</v>
      </c>
      <c r="T1255" s="17" t="s">
        <v>299</v>
      </c>
      <c r="U1255" s="26"/>
    </row>
    <row r="1256" spans="1:58" s="1" customFormat="1" ht="19.5" customHeight="1" x14ac:dyDescent="0.3">
      <c r="A1256" s="45" t="s">
        <v>55</v>
      </c>
      <c r="B1256" s="31">
        <v>14</v>
      </c>
      <c r="C1256" s="31">
        <v>0</v>
      </c>
      <c r="D1256" s="31">
        <v>0</v>
      </c>
      <c r="E1256" s="31">
        <v>1</v>
      </c>
      <c r="F1256" s="99"/>
      <c r="G1256" s="99"/>
      <c r="H1256" s="14">
        <f t="shared" si="73"/>
        <v>15</v>
      </c>
      <c r="I1256" s="45">
        <v>3</v>
      </c>
      <c r="J1256" s="22">
        <f t="shared" si="72"/>
        <v>0.27777777777777779</v>
      </c>
      <c r="K1256" s="20" t="s">
        <v>182</v>
      </c>
      <c r="L1256" s="15" t="s">
        <v>1110</v>
      </c>
      <c r="M1256" s="15" t="s">
        <v>261</v>
      </c>
      <c r="N1256" s="15" t="s">
        <v>445</v>
      </c>
      <c r="O1256" s="17" t="s">
        <v>1094</v>
      </c>
      <c r="P1256" s="20">
        <v>6</v>
      </c>
      <c r="Q1256" s="21" t="s">
        <v>223</v>
      </c>
      <c r="R1256" s="17" t="s">
        <v>1107</v>
      </c>
      <c r="S1256" s="17" t="s">
        <v>317</v>
      </c>
      <c r="T1256" s="17" t="s">
        <v>257</v>
      </c>
      <c r="U1256" s="26"/>
    </row>
    <row r="1257" spans="1:58" s="1" customFormat="1" ht="19.5" customHeight="1" x14ac:dyDescent="0.3">
      <c r="A1257" s="45" t="s">
        <v>55</v>
      </c>
      <c r="B1257" s="31">
        <v>8</v>
      </c>
      <c r="C1257" s="31">
        <v>0</v>
      </c>
      <c r="D1257" s="31">
        <v>2</v>
      </c>
      <c r="E1257" s="31">
        <v>4</v>
      </c>
      <c r="F1257" s="99"/>
      <c r="G1257" s="99"/>
      <c r="H1257" s="14">
        <f t="shared" si="73"/>
        <v>14</v>
      </c>
      <c r="I1257" s="45">
        <v>7</v>
      </c>
      <c r="J1257" s="22">
        <f t="shared" si="72"/>
        <v>0.25925925925925924</v>
      </c>
      <c r="K1257" s="20" t="s">
        <v>182</v>
      </c>
      <c r="L1257" s="15" t="s">
        <v>672</v>
      </c>
      <c r="M1257" s="15" t="s">
        <v>266</v>
      </c>
      <c r="N1257" s="15" t="s">
        <v>269</v>
      </c>
      <c r="O1257" s="17" t="s">
        <v>636</v>
      </c>
      <c r="P1257" s="20">
        <v>6</v>
      </c>
      <c r="Q1257" s="21" t="s">
        <v>240</v>
      </c>
      <c r="R1257" s="17" t="s">
        <v>660</v>
      </c>
      <c r="S1257" s="17" t="s">
        <v>661</v>
      </c>
      <c r="T1257" s="17" t="s">
        <v>662</v>
      </c>
      <c r="U1257" s="26"/>
    </row>
    <row r="1258" spans="1:58" s="1" customFormat="1" ht="19.5" customHeight="1" x14ac:dyDescent="0.3">
      <c r="A1258" s="45" t="s">
        <v>52</v>
      </c>
      <c r="B1258" s="31">
        <v>10</v>
      </c>
      <c r="C1258" s="31">
        <v>0</v>
      </c>
      <c r="D1258" s="31">
        <v>0</v>
      </c>
      <c r="E1258" s="31">
        <v>4</v>
      </c>
      <c r="F1258" s="99"/>
      <c r="G1258" s="99"/>
      <c r="H1258" s="14">
        <f t="shared" si="73"/>
        <v>14</v>
      </c>
      <c r="I1258" s="45">
        <v>1</v>
      </c>
      <c r="J1258" s="22">
        <f t="shared" si="72"/>
        <v>0.25925925925925924</v>
      </c>
      <c r="K1258" s="19" t="s">
        <v>182</v>
      </c>
      <c r="L1258" s="15" t="s">
        <v>1064</v>
      </c>
      <c r="M1258" s="15" t="s">
        <v>619</v>
      </c>
      <c r="N1258" s="15" t="s">
        <v>299</v>
      </c>
      <c r="O1258" s="17" t="s">
        <v>1061</v>
      </c>
      <c r="P1258" s="20">
        <v>6</v>
      </c>
      <c r="Q1258" s="21" t="s">
        <v>253</v>
      </c>
      <c r="R1258" s="17" t="s">
        <v>1065</v>
      </c>
      <c r="S1258" s="17" t="s">
        <v>857</v>
      </c>
      <c r="T1258" s="17" t="s">
        <v>249</v>
      </c>
      <c r="U1258" s="26"/>
    </row>
    <row r="1259" spans="1:58" s="1" customFormat="1" ht="19.5" customHeight="1" x14ac:dyDescent="0.3">
      <c r="A1259" s="45" t="s">
        <v>66</v>
      </c>
      <c r="B1259" s="31">
        <v>13</v>
      </c>
      <c r="C1259" s="31">
        <v>0</v>
      </c>
      <c r="D1259" s="31">
        <v>1</v>
      </c>
      <c r="E1259" s="31">
        <v>0</v>
      </c>
      <c r="F1259" s="99"/>
      <c r="G1259" s="99"/>
      <c r="H1259" s="14">
        <f t="shared" si="73"/>
        <v>14</v>
      </c>
      <c r="I1259" s="45">
        <v>7</v>
      </c>
      <c r="J1259" s="22">
        <f t="shared" si="72"/>
        <v>0.25925925925925924</v>
      </c>
      <c r="K1259" s="20" t="s">
        <v>182</v>
      </c>
      <c r="L1259" s="15" t="s">
        <v>1357</v>
      </c>
      <c r="M1259" s="15" t="s">
        <v>309</v>
      </c>
      <c r="N1259" s="15" t="s">
        <v>201</v>
      </c>
      <c r="O1259" s="17" t="s">
        <v>1346</v>
      </c>
      <c r="P1259" s="20">
        <v>6</v>
      </c>
      <c r="Q1259" s="21" t="s">
        <v>240</v>
      </c>
      <c r="R1259" s="17" t="s">
        <v>1327</v>
      </c>
      <c r="S1259" s="17" t="s">
        <v>1328</v>
      </c>
      <c r="T1259" s="17" t="s">
        <v>210</v>
      </c>
      <c r="U1259" s="26"/>
    </row>
    <row r="1260" spans="1:58" s="1" customFormat="1" ht="19.5" customHeight="1" x14ac:dyDescent="0.3">
      <c r="A1260" s="45" t="s">
        <v>60</v>
      </c>
      <c r="B1260" s="31">
        <v>11</v>
      </c>
      <c r="C1260" s="31">
        <v>0</v>
      </c>
      <c r="D1260" s="31">
        <v>0</v>
      </c>
      <c r="E1260" s="31">
        <v>3</v>
      </c>
      <c r="F1260" s="99"/>
      <c r="G1260" s="99"/>
      <c r="H1260" s="14">
        <f t="shared" si="73"/>
        <v>14</v>
      </c>
      <c r="I1260" s="45">
        <v>10</v>
      </c>
      <c r="J1260" s="22">
        <f t="shared" si="72"/>
        <v>0.25925925925925924</v>
      </c>
      <c r="K1260" s="118" t="s">
        <v>182</v>
      </c>
      <c r="L1260" s="15" t="s">
        <v>2652</v>
      </c>
      <c r="M1260" s="15" t="s">
        <v>1564</v>
      </c>
      <c r="N1260" s="15" t="s">
        <v>2653</v>
      </c>
      <c r="O1260" s="17" t="s">
        <v>2586</v>
      </c>
      <c r="P1260" s="20">
        <v>6</v>
      </c>
      <c r="Q1260" s="21" t="s">
        <v>253</v>
      </c>
      <c r="R1260" s="17" t="s">
        <v>2645</v>
      </c>
      <c r="S1260" s="17" t="s">
        <v>212</v>
      </c>
      <c r="T1260" s="17" t="s">
        <v>296</v>
      </c>
      <c r="U1260" s="26"/>
    </row>
    <row r="1261" spans="1:58" s="1" customFormat="1" ht="19.5" customHeight="1" x14ac:dyDescent="0.3">
      <c r="A1261" s="45" t="s">
        <v>53</v>
      </c>
      <c r="B1261" s="31">
        <v>11</v>
      </c>
      <c r="C1261" s="31">
        <v>0</v>
      </c>
      <c r="D1261" s="31">
        <v>1</v>
      </c>
      <c r="E1261" s="31">
        <v>2</v>
      </c>
      <c r="F1261" s="99"/>
      <c r="G1261" s="99"/>
      <c r="H1261" s="14">
        <f t="shared" si="73"/>
        <v>14</v>
      </c>
      <c r="I1261" s="45">
        <v>6</v>
      </c>
      <c r="J1261" s="22">
        <f t="shared" si="72"/>
        <v>0.25925925925925924</v>
      </c>
      <c r="K1261" s="20" t="s">
        <v>182</v>
      </c>
      <c r="L1261" s="15" t="s">
        <v>2019</v>
      </c>
      <c r="M1261" s="15" t="s">
        <v>640</v>
      </c>
      <c r="N1261" s="15" t="s">
        <v>192</v>
      </c>
      <c r="O1261" s="17" t="s">
        <v>1975</v>
      </c>
      <c r="P1261" s="20">
        <v>6</v>
      </c>
      <c r="Q1261" s="21" t="s">
        <v>1700</v>
      </c>
      <c r="R1261" s="17" t="s">
        <v>2014</v>
      </c>
      <c r="S1261" s="17" t="s">
        <v>317</v>
      </c>
      <c r="T1261" s="17" t="s">
        <v>210</v>
      </c>
      <c r="U1261" s="26"/>
    </row>
    <row r="1262" spans="1:58" s="1" customFormat="1" ht="19.5" customHeight="1" x14ac:dyDescent="0.3">
      <c r="A1262" s="45" t="s">
        <v>61</v>
      </c>
      <c r="B1262" s="31">
        <v>12</v>
      </c>
      <c r="C1262" s="31">
        <v>1</v>
      </c>
      <c r="D1262" s="31">
        <v>1</v>
      </c>
      <c r="E1262" s="31">
        <v>0</v>
      </c>
      <c r="F1262" s="99"/>
      <c r="G1262" s="99"/>
      <c r="H1262" s="14">
        <f t="shared" si="73"/>
        <v>14</v>
      </c>
      <c r="I1262" s="45">
        <v>7</v>
      </c>
      <c r="J1262" s="22">
        <f t="shared" si="72"/>
        <v>0.25925925925925924</v>
      </c>
      <c r="K1262" s="20" t="s">
        <v>182</v>
      </c>
      <c r="L1262" s="15" t="s">
        <v>2213</v>
      </c>
      <c r="M1262" s="15" t="s">
        <v>1492</v>
      </c>
      <c r="N1262" s="15" t="s">
        <v>2214</v>
      </c>
      <c r="O1262" s="17" t="s">
        <v>2206</v>
      </c>
      <c r="P1262" s="20">
        <v>6</v>
      </c>
      <c r="Q1262" s="21" t="s">
        <v>224</v>
      </c>
      <c r="R1262" s="17" t="s">
        <v>870</v>
      </c>
      <c r="S1262" s="17" t="s">
        <v>998</v>
      </c>
      <c r="T1262" s="17" t="s">
        <v>252</v>
      </c>
      <c r="U1262" s="26"/>
    </row>
    <row r="1263" spans="1:58" s="1" customFormat="1" ht="19.5" customHeight="1" x14ac:dyDescent="0.3">
      <c r="A1263" s="45" t="s">
        <v>59</v>
      </c>
      <c r="B1263" s="31">
        <v>14</v>
      </c>
      <c r="C1263" s="31">
        <v>0</v>
      </c>
      <c r="D1263" s="31">
        <v>0</v>
      </c>
      <c r="E1263" s="31">
        <v>0</v>
      </c>
      <c r="F1263" s="99"/>
      <c r="G1263" s="99"/>
      <c r="H1263" s="14">
        <f t="shared" si="73"/>
        <v>14</v>
      </c>
      <c r="I1263" s="45">
        <v>10</v>
      </c>
      <c r="J1263" s="22">
        <f t="shared" si="72"/>
        <v>0.25925925925925924</v>
      </c>
      <c r="K1263" s="118" t="s">
        <v>182</v>
      </c>
      <c r="L1263" s="15" t="s">
        <v>2654</v>
      </c>
      <c r="M1263" s="15" t="s">
        <v>2655</v>
      </c>
      <c r="N1263" s="15" t="s">
        <v>201</v>
      </c>
      <c r="O1263" s="17" t="s">
        <v>2586</v>
      </c>
      <c r="P1263" s="20">
        <v>6</v>
      </c>
      <c r="Q1263" s="21" t="s">
        <v>224</v>
      </c>
      <c r="R1263" s="17" t="s">
        <v>2645</v>
      </c>
      <c r="S1263" s="17" t="s">
        <v>212</v>
      </c>
      <c r="T1263" s="17" t="s">
        <v>296</v>
      </c>
      <c r="U1263" s="26"/>
    </row>
    <row r="1264" spans="1:58" s="1" customFormat="1" ht="19.5" customHeight="1" x14ac:dyDescent="0.3">
      <c r="A1264" s="45" t="s">
        <v>56</v>
      </c>
      <c r="B1264" s="31">
        <v>10</v>
      </c>
      <c r="C1264" s="31">
        <v>0</v>
      </c>
      <c r="D1264" s="31">
        <v>0</v>
      </c>
      <c r="E1264" s="31">
        <v>4</v>
      </c>
      <c r="F1264" s="99"/>
      <c r="G1264" s="99"/>
      <c r="H1264" s="14">
        <f t="shared" si="73"/>
        <v>14</v>
      </c>
      <c r="I1264" s="45">
        <v>6</v>
      </c>
      <c r="J1264" s="22">
        <f t="shared" si="72"/>
        <v>0.25925925925925924</v>
      </c>
      <c r="K1264" s="20" t="s">
        <v>182</v>
      </c>
      <c r="L1264" s="15" t="s">
        <v>1922</v>
      </c>
      <c r="M1264" s="15" t="s">
        <v>237</v>
      </c>
      <c r="N1264" s="15" t="s">
        <v>320</v>
      </c>
      <c r="O1264" s="17" t="s">
        <v>1896</v>
      </c>
      <c r="P1264" s="20">
        <v>6</v>
      </c>
      <c r="Q1264" s="21" t="s">
        <v>1705</v>
      </c>
      <c r="R1264" s="17" t="s">
        <v>1917</v>
      </c>
      <c r="S1264" s="17" t="s">
        <v>939</v>
      </c>
      <c r="T1264" s="17" t="s">
        <v>210</v>
      </c>
      <c r="U1264" s="58"/>
      <c r="V1264" s="16"/>
      <c r="W1264" s="16"/>
      <c r="X1264" s="16"/>
      <c r="Y1264" s="16"/>
      <c r="Z1264" s="16"/>
      <c r="AA1264" s="16"/>
      <c r="AB1264" s="16"/>
      <c r="AC1264" s="16"/>
      <c r="AD1264" s="16"/>
      <c r="AE1264" s="16"/>
      <c r="AF1264" s="16"/>
      <c r="AG1264" s="16"/>
      <c r="AH1264" s="16"/>
      <c r="AI1264" s="16"/>
      <c r="AJ1264" s="16"/>
      <c r="AK1264" s="16"/>
      <c r="AL1264" s="16"/>
      <c r="AM1264" s="16"/>
      <c r="AN1264" s="16"/>
      <c r="AO1264" s="16"/>
      <c r="AP1264" s="16"/>
      <c r="AQ1264" s="16"/>
      <c r="AR1264" s="16"/>
      <c r="AS1264" s="16"/>
      <c r="AT1264" s="16"/>
      <c r="AU1264" s="16"/>
      <c r="AV1264" s="16"/>
      <c r="AW1264" s="16"/>
      <c r="AX1264" s="16"/>
      <c r="AY1264" s="16"/>
      <c r="AZ1264" s="16"/>
      <c r="BA1264" s="16"/>
      <c r="BB1264" s="16"/>
      <c r="BC1264" s="16"/>
      <c r="BD1264" s="16"/>
      <c r="BE1264" s="16"/>
      <c r="BF1264" s="16"/>
    </row>
    <row r="1265" spans="1:456" s="1" customFormat="1" ht="19.5" customHeight="1" x14ac:dyDescent="0.3">
      <c r="A1265" s="45" t="s">
        <v>60</v>
      </c>
      <c r="B1265" s="31">
        <v>6</v>
      </c>
      <c r="C1265" s="31">
        <v>3</v>
      </c>
      <c r="D1265" s="31">
        <v>3</v>
      </c>
      <c r="E1265" s="31">
        <v>2</v>
      </c>
      <c r="F1265" s="99"/>
      <c r="G1265" s="99"/>
      <c r="H1265" s="14">
        <f t="shared" si="73"/>
        <v>14</v>
      </c>
      <c r="I1265" s="45">
        <v>7</v>
      </c>
      <c r="J1265" s="22">
        <f t="shared" si="72"/>
        <v>0.25925925925925924</v>
      </c>
      <c r="K1265" s="20" t="s">
        <v>182</v>
      </c>
      <c r="L1265" s="15" t="s">
        <v>1355</v>
      </c>
      <c r="M1265" s="15" t="s">
        <v>1356</v>
      </c>
      <c r="N1265" s="15" t="s">
        <v>961</v>
      </c>
      <c r="O1265" s="17" t="s">
        <v>1346</v>
      </c>
      <c r="P1265" s="20">
        <v>6</v>
      </c>
      <c r="Q1265" s="21" t="s">
        <v>223</v>
      </c>
      <c r="R1265" s="17" t="s">
        <v>1334</v>
      </c>
      <c r="S1265" s="17" t="s">
        <v>1199</v>
      </c>
      <c r="T1265" s="17" t="s">
        <v>387</v>
      </c>
      <c r="U1265" s="26"/>
    </row>
    <row r="1266" spans="1:456" s="1" customFormat="1" ht="19.5" customHeight="1" x14ac:dyDescent="0.3">
      <c r="A1266" s="45" t="s">
        <v>77</v>
      </c>
      <c r="B1266" s="31">
        <v>12</v>
      </c>
      <c r="C1266" s="31">
        <v>0</v>
      </c>
      <c r="D1266" s="31">
        <v>2</v>
      </c>
      <c r="E1266" s="31">
        <v>0</v>
      </c>
      <c r="F1266" s="99"/>
      <c r="G1266" s="99"/>
      <c r="H1266" s="14">
        <f t="shared" si="73"/>
        <v>14</v>
      </c>
      <c r="I1266" s="45">
        <v>14</v>
      </c>
      <c r="J1266" s="22">
        <f t="shared" si="72"/>
        <v>0.25925925925925924</v>
      </c>
      <c r="K1266" s="20" t="s">
        <v>182</v>
      </c>
      <c r="L1266" s="15" t="s">
        <v>2328</v>
      </c>
      <c r="M1266" s="15" t="s">
        <v>723</v>
      </c>
      <c r="N1266" s="15" t="s">
        <v>325</v>
      </c>
      <c r="O1266" s="17" t="s">
        <v>2222</v>
      </c>
      <c r="P1266" s="20">
        <v>6</v>
      </c>
      <c r="Q1266" s="21" t="s">
        <v>223</v>
      </c>
      <c r="R1266" s="17" t="s">
        <v>2295</v>
      </c>
      <c r="S1266" s="17" t="s">
        <v>317</v>
      </c>
      <c r="T1266" s="17" t="s">
        <v>406</v>
      </c>
      <c r="U1266" s="26"/>
    </row>
    <row r="1267" spans="1:456" s="1" customFormat="1" ht="19.5" customHeight="1" x14ac:dyDescent="0.3">
      <c r="A1267" s="45" t="s">
        <v>56</v>
      </c>
      <c r="B1267" s="31">
        <v>14</v>
      </c>
      <c r="C1267" s="31">
        <v>0</v>
      </c>
      <c r="D1267" s="31">
        <v>0</v>
      </c>
      <c r="E1267" s="31">
        <v>0</v>
      </c>
      <c r="F1267" s="99"/>
      <c r="G1267" s="99"/>
      <c r="H1267" s="14">
        <f t="shared" si="73"/>
        <v>14</v>
      </c>
      <c r="I1267" s="45">
        <v>4</v>
      </c>
      <c r="J1267" s="22">
        <f t="shared" si="72"/>
        <v>0.25925925925925924</v>
      </c>
      <c r="K1267" s="29" t="s">
        <v>182</v>
      </c>
      <c r="L1267" s="15" t="s">
        <v>2491</v>
      </c>
      <c r="M1267" s="15" t="s">
        <v>351</v>
      </c>
      <c r="N1267" s="15" t="s">
        <v>267</v>
      </c>
      <c r="O1267" s="17" t="s">
        <v>2486</v>
      </c>
      <c r="P1267" s="20">
        <v>6</v>
      </c>
      <c r="Q1267" s="21" t="s">
        <v>241</v>
      </c>
      <c r="R1267" s="17" t="s">
        <v>2487</v>
      </c>
      <c r="S1267" s="17" t="s">
        <v>998</v>
      </c>
      <c r="T1267" s="17" t="s">
        <v>269</v>
      </c>
      <c r="U1267" s="26"/>
    </row>
    <row r="1268" spans="1:456" s="1" customFormat="1" ht="19.5" customHeight="1" x14ac:dyDescent="0.3">
      <c r="A1268" s="118" t="s">
        <v>64</v>
      </c>
      <c r="B1268" s="31">
        <v>12</v>
      </c>
      <c r="C1268" s="31">
        <v>1</v>
      </c>
      <c r="D1268" s="31">
        <v>0</v>
      </c>
      <c r="E1268" s="31">
        <v>0</v>
      </c>
      <c r="F1268" s="99"/>
      <c r="G1268" s="99"/>
      <c r="H1268" s="14">
        <f t="shared" si="73"/>
        <v>13</v>
      </c>
      <c r="I1268" s="118">
        <v>11</v>
      </c>
      <c r="J1268" s="22">
        <f t="shared" si="72"/>
        <v>0.24074074074074073</v>
      </c>
      <c r="K1268" s="118" t="s">
        <v>182</v>
      </c>
      <c r="L1268" s="15" t="s">
        <v>2656</v>
      </c>
      <c r="M1268" s="15" t="s">
        <v>857</v>
      </c>
      <c r="N1268" s="15" t="s">
        <v>609</v>
      </c>
      <c r="O1268" s="17" t="s">
        <v>2586</v>
      </c>
      <c r="P1268" s="20">
        <v>6</v>
      </c>
      <c r="Q1268" s="21" t="s">
        <v>253</v>
      </c>
      <c r="R1268" s="17" t="s">
        <v>2645</v>
      </c>
      <c r="S1268" s="17" t="s">
        <v>212</v>
      </c>
      <c r="T1268" s="17" t="s">
        <v>296</v>
      </c>
      <c r="U1268" s="26"/>
    </row>
    <row r="1269" spans="1:456" s="1" customFormat="1" ht="19.5" customHeight="1" x14ac:dyDescent="0.3">
      <c r="A1269" s="45" t="s">
        <v>65</v>
      </c>
      <c r="B1269" s="31">
        <v>13</v>
      </c>
      <c r="C1269" s="31">
        <v>0</v>
      </c>
      <c r="D1269" s="31">
        <v>0</v>
      </c>
      <c r="E1269" s="31">
        <v>0</v>
      </c>
      <c r="F1269" s="99"/>
      <c r="G1269" s="99"/>
      <c r="H1269" s="14">
        <f t="shared" si="73"/>
        <v>13</v>
      </c>
      <c r="I1269" s="45">
        <v>12</v>
      </c>
      <c r="J1269" s="22">
        <f t="shared" si="72"/>
        <v>0.24074074074074073</v>
      </c>
      <c r="K1269" s="20" t="s">
        <v>182</v>
      </c>
      <c r="L1269" s="15" t="s">
        <v>1183</v>
      </c>
      <c r="M1269" s="15" t="s">
        <v>243</v>
      </c>
      <c r="N1269" s="15" t="s">
        <v>249</v>
      </c>
      <c r="O1269" s="17" t="s">
        <v>1122</v>
      </c>
      <c r="P1269" s="20">
        <v>6</v>
      </c>
      <c r="Q1269" s="21" t="s">
        <v>224</v>
      </c>
      <c r="R1269" s="17" t="s">
        <v>1123</v>
      </c>
      <c r="S1269" s="17" t="s">
        <v>1124</v>
      </c>
      <c r="T1269" s="17" t="s">
        <v>406</v>
      </c>
      <c r="U1269" s="26"/>
    </row>
    <row r="1270" spans="1:456" s="1" customFormat="1" ht="19.5" customHeight="1" x14ac:dyDescent="0.3">
      <c r="A1270" s="45" t="s">
        <v>58</v>
      </c>
      <c r="B1270" s="31">
        <v>7</v>
      </c>
      <c r="C1270" s="31">
        <v>2</v>
      </c>
      <c r="D1270" s="31">
        <v>3</v>
      </c>
      <c r="E1270" s="31">
        <v>1</v>
      </c>
      <c r="F1270" s="99"/>
      <c r="G1270" s="99"/>
      <c r="H1270" s="14">
        <f t="shared" si="73"/>
        <v>13</v>
      </c>
      <c r="I1270" s="45">
        <v>8</v>
      </c>
      <c r="J1270" s="22">
        <f t="shared" si="72"/>
        <v>0.24074074074074073</v>
      </c>
      <c r="K1270" s="20" t="s">
        <v>182</v>
      </c>
      <c r="L1270" s="15" t="s">
        <v>1358</v>
      </c>
      <c r="M1270" s="15" t="s">
        <v>1359</v>
      </c>
      <c r="N1270" s="15" t="s">
        <v>204</v>
      </c>
      <c r="O1270" s="17" t="s">
        <v>1346</v>
      </c>
      <c r="P1270" s="20">
        <v>6</v>
      </c>
      <c r="Q1270" s="21" t="s">
        <v>223</v>
      </c>
      <c r="R1270" s="17" t="s">
        <v>1334</v>
      </c>
      <c r="S1270" s="17" t="s">
        <v>1199</v>
      </c>
      <c r="T1270" s="17" t="s">
        <v>387</v>
      </c>
      <c r="U1270" s="26"/>
    </row>
    <row r="1271" spans="1:456" s="1" customFormat="1" ht="19.5" customHeight="1" x14ac:dyDescent="0.3">
      <c r="A1271" s="45" t="s">
        <v>74</v>
      </c>
      <c r="B1271" s="31">
        <v>13</v>
      </c>
      <c r="C1271" s="31">
        <v>0</v>
      </c>
      <c r="D1271" s="31">
        <v>0</v>
      </c>
      <c r="E1271" s="31">
        <v>0</v>
      </c>
      <c r="F1271" s="99"/>
      <c r="G1271" s="99"/>
      <c r="H1271" s="14">
        <f t="shared" si="73"/>
        <v>13</v>
      </c>
      <c r="I1271" s="45">
        <v>18</v>
      </c>
      <c r="J1271" s="22">
        <f t="shared" si="72"/>
        <v>0.24074074074074073</v>
      </c>
      <c r="K1271" s="20" t="s">
        <v>182</v>
      </c>
      <c r="L1271" s="15" t="s">
        <v>409</v>
      </c>
      <c r="M1271" s="15" t="s">
        <v>370</v>
      </c>
      <c r="N1271" s="15" t="s">
        <v>410</v>
      </c>
      <c r="O1271" s="17" t="s">
        <v>279</v>
      </c>
      <c r="P1271" s="20">
        <v>6</v>
      </c>
      <c r="Q1271" s="21" t="s">
        <v>224</v>
      </c>
      <c r="R1271" s="17" t="s">
        <v>458</v>
      </c>
      <c r="S1271" s="17" t="s">
        <v>317</v>
      </c>
      <c r="T1271" s="17" t="s">
        <v>459</v>
      </c>
      <c r="U1271" s="26"/>
    </row>
    <row r="1272" spans="1:456" s="1" customFormat="1" ht="19.5" customHeight="1" x14ac:dyDescent="0.3">
      <c r="A1272" s="45" t="s">
        <v>56</v>
      </c>
      <c r="B1272" s="31">
        <v>13</v>
      </c>
      <c r="C1272" s="31">
        <v>0</v>
      </c>
      <c r="D1272" s="31">
        <v>0</v>
      </c>
      <c r="E1272" s="31">
        <v>0</v>
      </c>
      <c r="F1272" s="99"/>
      <c r="G1272" s="99"/>
      <c r="H1272" s="14">
        <f t="shared" si="73"/>
        <v>13</v>
      </c>
      <c r="I1272" s="45">
        <v>12</v>
      </c>
      <c r="J1272" s="22">
        <f t="shared" si="72"/>
        <v>0.24074074074074073</v>
      </c>
      <c r="K1272" s="20" t="s">
        <v>182</v>
      </c>
      <c r="L1272" s="15" t="s">
        <v>1880</v>
      </c>
      <c r="M1272" s="15" t="s">
        <v>577</v>
      </c>
      <c r="N1272" s="15" t="s">
        <v>1881</v>
      </c>
      <c r="O1272" s="17" t="s">
        <v>2483</v>
      </c>
      <c r="P1272" s="20">
        <v>6</v>
      </c>
      <c r="Q1272" s="21" t="s">
        <v>253</v>
      </c>
      <c r="R1272" s="17" t="s">
        <v>1846</v>
      </c>
      <c r="S1272" s="17" t="s">
        <v>535</v>
      </c>
      <c r="T1272" s="17" t="s">
        <v>1847</v>
      </c>
      <c r="U1272" s="26"/>
    </row>
    <row r="1273" spans="1:456" s="1" customFormat="1" ht="19.5" customHeight="1" x14ac:dyDescent="0.3">
      <c r="A1273" s="45" t="s">
        <v>58</v>
      </c>
      <c r="B1273" s="31">
        <v>13</v>
      </c>
      <c r="C1273" s="31">
        <v>0</v>
      </c>
      <c r="D1273" s="31">
        <v>0</v>
      </c>
      <c r="E1273" s="31">
        <v>0</v>
      </c>
      <c r="F1273" s="99"/>
      <c r="G1273" s="99"/>
      <c r="H1273" s="14">
        <f t="shared" si="73"/>
        <v>13</v>
      </c>
      <c r="I1273" s="45">
        <v>13</v>
      </c>
      <c r="J1273" s="22">
        <f t="shared" si="72"/>
        <v>0.24074074074074073</v>
      </c>
      <c r="K1273" s="20" t="s">
        <v>182</v>
      </c>
      <c r="L1273" s="15" t="s">
        <v>1882</v>
      </c>
      <c r="M1273" s="15" t="s">
        <v>422</v>
      </c>
      <c r="N1273" s="15" t="s">
        <v>286</v>
      </c>
      <c r="O1273" s="17" t="s">
        <v>2483</v>
      </c>
      <c r="P1273" s="20">
        <v>6</v>
      </c>
      <c r="Q1273" s="21" t="s">
        <v>253</v>
      </c>
      <c r="R1273" s="17" t="s">
        <v>1846</v>
      </c>
      <c r="S1273" s="17" t="s">
        <v>535</v>
      </c>
      <c r="T1273" s="17" t="s">
        <v>1847</v>
      </c>
      <c r="U1273" s="26"/>
    </row>
    <row r="1274" spans="1:456" s="1" customFormat="1" ht="19.5" customHeight="1" x14ac:dyDescent="0.3">
      <c r="A1274" s="45" t="s">
        <v>62</v>
      </c>
      <c r="B1274" s="31">
        <v>11</v>
      </c>
      <c r="C1274" s="31">
        <v>0</v>
      </c>
      <c r="D1274" s="31">
        <v>2</v>
      </c>
      <c r="E1274" s="31">
        <v>0</v>
      </c>
      <c r="F1274" s="99"/>
      <c r="G1274" s="99"/>
      <c r="H1274" s="14">
        <f t="shared" si="73"/>
        <v>13</v>
      </c>
      <c r="I1274" s="45">
        <v>9</v>
      </c>
      <c r="J1274" s="22">
        <f t="shared" si="72"/>
        <v>0.24074074074074073</v>
      </c>
      <c r="K1274" s="118" t="s">
        <v>182</v>
      </c>
      <c r="L1274" s="49" t="s">
        <v>2725</v>
      </c>
      <c r="M1274" s="49" t="s">
        <v>1074</v>
      </c>
      <c r="N1274" s="49" t="s">
        <v>2726</v>
      </c>
      <c r="O1274" s="17" t="s">
        <v>2699</v>
      </c>
      <c r="P1274" s="21">
        <v>6</v>
      </c>
      <c r="Q1274" s="21">
        <v>2</v>
      </c>
      <c r="R1274" s="17" t="s">
        <v>2700</v>
      </c>
      <c r="S1274" s="17" t="s">
        <v>256</v>
      </c>
      <c r="T1274" s="17" t="s">
        <v>2701</v>
      </c>
      <c r="U1274" s="26"/>
    </row>
    <row r="1275" spans="1:456" s="1" customFormat="1" ht="19.5" customHeight="1" x14ac:dyDescent="0.3">
      <c r="A1275" s="45" t="s">
        <v>54</v>
      </c>
      <c r="B1275" s="31">
        <v>13</v>
      </c>
      <c r="C1275" s="31">
        <v>0</v>
      </c>
      <c r="D1275" s="31">
        <v>0</v>
      </c>
      <c r="E1275" s="31">
        <v>0</v>
      </c>
      <c r="F1275" s="99"/>
      <c r="G1275" s="99"/>
      <c r="H1275" s="14">
        <f t="shared" si="73"/>
        <v>13</v>
      </c>
      <c r="I1275" s="45">
        <v>2</v>
      </c>
      <c r="J1275" s="22">
        <f t="shared" si="72"/>
        <v>0.24074074074074073</v>
      </c>
      <c r="K1275" s="20" t="s">
        <v>182</v>
      </c>
      <c r="L1275" s="15" t="s">
        <v>294</v>
      </c>
      <c r="M1275" s="15" t="s">
        <v>2408</v>
      </c>
      <c r="N1275" s="15" t="s">
        <v>201</v>
      </c>
      <c r="O1275" s="17" t="s">
        <v>4653</v>
      </c>
      <c r="P1275" s="20">
        <v>6</v>
      </c>
      <c r="Q1275" s="21"/>
      <c r="R1275" s="17" t="s">
        <v>2401</v>
      </c>
      <c r="S1275" s="17" t="s">
        <v>441</v>
      </c>
      <c r="T1275" s="17" t="s">
        <v>320</v>
      </c>
      <c r="U1275" s="26"/>
    </row>
    <row r="1276" spans="1:456" s="1" customFormat="1" ht="19.5" customHeight="1" x14ac:dyDescent="0.3">
      <c r="A1276" s="45" t="s">
        <v>87</v>
      </c>
      <c r="B1276" s="31">
        <v>13</v>
      </c>
      <c r="C1276" s="31">
        <v>0</v>
      </c>
      <c r="D1276" s="31">
        <v>0</v>
      </c>
      <c r="E1276" s="31">
        <v>0</v>
      </c>
      <c r="F1276" s="99"/>
      <c r="G1276" s="99"/>
      <c r="H1276" s="14">
        <f t="shared" si="73"/>
        <v>13</v>
      </c>
      <c r="I1276" s="45">
        <v>18</v>
      </c>
      <c r="J1276" s="22">
        <f t="shared" si="72"/>
        <v>0.24074074074074073</v>
      </c>
      <c r="K1276" s="20" t="s">
        <v>182</v>
      </c>
      <c r="L1276" s="15" t="s">
        <v>438</v>
      </c>
      <c r="M1276" s="15" t="s">
        <v>232</v>
      </c>
      <c r="N1276" s="15" t="s">
        <v>420</v>
      </c>
      <c r="O1276" s="17" t="s">
        <v>279</v>
      </c>
      <c r="P1276" s="20">
        <v>6</v>
      </c>
      <c r="Q1276" s="21" t="s">
        <v>224</v>
      </c>
      <c r="R1276" s="17" t="s">
        <v>458</v>
      </c>
      <c r="S1276" s="17" t="s">
        <v>317</v>
      </c>
      <c r="T1276" s="17" t="s">
        <v>459</v>
      </c>
      <c r="U1276" s="26"/>
    </row>
    <row r="1277" spans="1:456" s="1" customFormat="1" ht="19.5" customHeight="1" x14ac:dyDescent="0.3">
      <c r="A1277" s="45" t="s">
        <v>95</v>
      </c>
      <c r="B1277" s="31">
        <v>13</v>
      </c>
      <c r="C1277" s="31">
        <v>0</v>
      </c>
      <c r="D1277" s="31">
        <v>0</v>
      </c>
      <c r="E1277" s="31">
        <v>0</v>
      </c>
      <c r="F1277" s="99"/>
      <c r="G1277" s="99"/>
      <c r="H1277" s="14">
        <f t="shared" si="73"/>
        <v>13</v>
      </c>
      <c r="I1277" s="45">
        <v>18</v>
      </c>
      <c r="J1277" s="22">
        <f t="shared" si="72"/>
        <v>0.24074074074074073</v>
      </c>
      <c r="K1277" s="20" t="s">
        <v>182</v>
      </c>
      <c r="L1277" s="15" t="s">
        <v>455</v>
      </c>
      <c r="M1277" s="15" t="s">
        <v>454</v>
      </c>
      <c r="N1277" s="15" t="s">
        <v>210</v>
      </c>
      <c r="O1277" s="17" t="s">
        <v>279</v>
      </c>
      <c r="P1277" s="20">
        <v>6</v>
      </c>
      <c r="Q1277" s="21" t="s">
        <v>241</v>
      </c>
      <c r="R1277" s="17" t="s">
        <v>458</v>
      </c>
      <c r="S1277" s="17" t="s">
        <v>317</v>
      </c>
      <c r="T1277" s="17" t="s">
        <v>459</v>
      </c>
      <c r="U1277" s="26"/>
    </row>
    <row r="1278" spans="1:456" s="1" customFormat="1" ht="19.5" customHeight="1" x14ac:dyDescent="0.3">
      <c r="A1278" s="45" t="s">
        <v>55</v>
      </c>
      <c r="B1278" s="31">
        <v>13</v>
      </c>
      <c r="C1278" s="31">
        <v>0</v>
      </c>
      <c r="D1278" s="31">
        <v>0</v>
      </c>
      <c r="E1278" s="31">
        <v>0</v>
      </c>
      <c r="F1278" s="99"/>
      <c r="G1278" s="99"/>
      <c r="H1278" s="14">
        <f t="shared" si="73"/>
        <v>13</v>
      </c>
      <c r="I1278" s="45">
        <v>3</v>
      </c>
      <c r="J1278" s="22">
        <f t="shared" si="72"/>
        <v>0.24074074074074073</v>
      </c>
      <c r="K1278" s="20" t="s">
        <v>182</v>
      </c>
      <c r="L1278" s="15" t="s">
        <v>1617</v>
      </c>
      <c r="M1278" s="15" t="s">
        <v>1618</v>
      </c>
      <c r="N1278" s="15" t="s">
        <v>220</v>
      </c>
      <c r="O1278" s="17" t="s">
        <v>1473</v>
      </c>
      <c r="P1278" s="20">
        <v>6</v>
      </c>
      <c r="Q1278" s="21" t="s">
        <v>224</v>
      </c>
      <c r="R1278" s="17" t="s">
        <v>1615</v>
      </c>
      <c r="S1278" s="17" t="s">
        <v>272</v>
      </c>
      <c r="T1278" s="17" t="s">
        <v>218</v>
      </c>
      <c r="U1278" s="26"/>
    </row>
    <row r="1279" spans="1:456" s="1" customFormat="1" ht="19.5" customHeight="1" x14ac:dyDescent="0.3">
      <c r="A1279" s="39" t="s">
        <v>52</v>
      </c>
      <c r="B1279" s="121">
        <v>12</v>
      </c>
      <c r="C1279" s="121">
        <v>0</v>
      </c>
      <c r="D1279" s="121">
        <v>0</v>
      </c>
      <c r="E1279" s="121">
        <v>1</v>
      </c>
      <c r="F1279" s="123"/>
      <c r="G1279" s="123"/>
      <c r="H1279" s="40">
        <v>13</v>
      </c>
      <c r="I1279" s="39">
        <v>4</v>
      </c>
      <c r="J1279" s="22">
        <f t="shared" si="72"/>
        <v>0.24074074074074073</v>
      </c>
      <c r="K1279" s="39" t="s">
        <v>182</v>
      </c>
      <c r="L1279" s="15" t="s">
        <v>2684</v>
      </c>
      <c r="M1279" s="15" t="s">
        <v>975</v>
      </c>
      <c r="N1279" s="15" t="s">
        <v>198</v>
      </c>
      <c r="O1279" s="54" t="s">
        <v>2679</v>
      </c>
      <c r="P1279" s="28">
        <v>6</v>
      </c>
      <c r="Q1279" s="21" t="s">
        <v>897</v>
      </c>
      <c r="R1279" s="54" t="s">
        <v>2680</v>
      </c>
      <c r="S1279" s="54" t="s">
        <v>317</v>
      </c>
      <c r="T1279" s="54" t="s">
        <v>249</v>
      </c>
      <c r="U1279" s="26"/>
      <c r="V1279" s="67"/>
      <c r="W1279" s="67"/>
      <c r="X1279" s="67"/>
      <c r="Y1279" s="67"/>
      <c r="Z1279" s="67"/>
      <c r="AA1279" s="67"/>
      <c r="AB1279" s="67"/>
      <c r="AC1279" s="67"/>
      <c r="AD1279" s="67"/>
      <c r="AE1279" s="67"/>
      <c r="AF1279" s="67"/>
      <c r="AG1279" s="67"/>
      <c r="AH1279" s="67"/>
      <c r="AI1279" s="67"/>
      <c r="AJ1279" s="67"/>
      <c r="AK1279" s="67"/>
      <c r="AL1279" s="67"/>
      <c r="AM1279" s="67"/>
      <c r="AN1279" s="67"/>
      <c r="AO1279" s="67"/>
      <c r="AP1279" s="67"/>
      <c r="AQ1279" s="67"/>
      <c r="AR1279" s="67"/>
      <c r="AS1279" s="67"/>
      <c r="AT1279" s="67"/>
      <c r="AU1279" s="67"/>
      <c r="AV1279" s="67"/>
      <c r="AW1279" s="67"/>
      <c r="AX1279" s="67"/>
      <c r="AY1279" s="67"/>
      <c r="AZ1279" s="67"/>
      <c r="BA1279" s="67"/>
      <c r="BB1279" s="67"/>
      <c r="BC1279" s="67"/>
      <c r="BD1279" s="67"/>
      <c r="BE1279" s="67"/>
      <c r="BF1279" s="67"/>
      <c r="BG1279" s="67"/>
      <c r="BH1279" s="67"/>
      <c r="BI1279" s="67"/>
      <c r="BJ1279" s="67"/>
      <c r="BK1279" s="67"/>
      <c r="BL1279" s="67"/>
      <c r="BM1279" s="67"/>
      <c r="BN1279" s="67"/>
      <c r="BO1279" s="67"/>
      <c r="BP1279" s="67"/>
      <c r="BQ1279" s="67"/>
      <c r="BR1279" s="67"/>
      <c r="BS1279" s="67"/>
      <c r="BT1279" s="67"/>
      <c r="BU1279" s="67"/>
      <c r="BV1279" s="67"/>
      <c r="BW1279" s="67"/>
      <c r="BX1279" s="67"/>
      <c r="BY1279" s="67"/>
      <c r="BZ1279" s="67"/>
      <c r="CA1279" s="67"/>
      <c r="CB1279" s="67"/>
      <c r="CC1279" s="67"/>
      <c r="CD1279" s="67"/>
      <c r="CE1279" s="67"/>
      <c r="CF1279" s="67"/>
      <c r="CG1279" s="67"/>
      <c r="CH1279" s="67"/>
      <c r="CI1279" s="67"/>
      <c r="CJ1279" s="67"/>
      <c r="CK1279" s="67"/>
      <c r="CL1279" s="67"/>
      <c r="CM1279" s="67"/>
      <c r="CN1279" s="67"/>
      <c r="CO1279" s="67"/>
      <c r="CP1279" s="67"/>
      <c r="CQ1279" s="67"/>
      <c r="CR1279" s="67"/>
      <c r="CS1279" s="67"/>
      <c r="CT1279" s="67"/>
      <c r="CU1279" s="67"/>
      <c r="CV1279" s="67"/>
      <c r="CW1279" s="67"/>
      <c r="CX1279" s="67"/>
      <c r="CY1279" s="67"/>
      <c r="CZ1279" s="67"/>
      <c r="DA1279" s="67"/>
      <c r="DB1279" s="67"/>
      <c r="DC1279" s="67"/>
      <c r="DD1279" s="67"/>
      <c r="DE1279" s="67"/>
      <c r="DF1279" s="67"/>
      <c r="DG1279" s="67"/>
      <c r="DH1279" s="67"/>
      <c r="DI1279" s="67"/>
      <c r="DJ1279" s="67"/>
      <c r="DK1279" s="67"/>
      <c r="DL1279" s="67"/>
      <c r="DM1279" s="67"/>
      <c r="DN1279" s="67"/>
      <c r="DO1279" s="67"/>
      <c r="DP1279" s="67"/>
      <c r="DQ1279" s="67"/>
      <c r="DR1279" s="67"/>
      <c r="DS1279" s="67"/>
      <c r="DT1279" s="67"/>
      <c r="DU1279" s="67"/>
      <c r="DV1279" s="67"/>
      <c r="DW1279" s="67"/>
      <c r="DX1279" s="67"/>
      <c r="DY1279" s="67"/>
      <c r="DZ1279" s="67"/>
      <c r="EA1279" s="67"/>
      <c r="EB1279" s="67"/>
      <c r="EC1279" s="67"/>
      <c r="ED1279" s="67"/>
      <c r="EE1279" s="67"/>
      <c r="EF1279" s="67"/>
      <c r="EG1279" s="67"/>
      <c r="EH1279" s="67"/>
      <c r="EI1279" s="67"/>
      <c r="EJ1279" s="67"/>
      <c r="EK1279" s="67"/>
      <c r="EL1279" s="67"/>
      <c r="EM1279" s="67"/>
      <c r="EN1279" s="67"/>
      <c r="EO1279" s="67"/>
      <c r="EP1279" s="67"/>
      <c r="EQ1279" s="67"/>
      <c r="ER1279" s="67"/>
      <c r="ES1279" s="67"/>
      <c r="ET1279" s="67"/>
      <c r="EU1279" s="67"/>
      <c r="EV1279" s="67"/>
      <c r="EW1279" s="67"/>
      <c r="EX1279" s="67"/>
      <c r="EY1279" s="67"/>
      <c r="EZ1279" s="67"/>
      <c r="FA1279" s="67"/>
      <c r="FB1279" s="67"/>
      <c r="FC1279" s="67"/>
      <c r="FD1279" s="67"/>
      <c r="FE1279" s="67"/>
      <c r="FF1279" s="67"/>
      <c r="FG1279" s="67"/>
      <c r="FH1279" s="67"/>
      <c r="FI1279" s="67"/>
      <c r="FJ1279" s="67"/>
      <c r="FK1279" s="67"/>
      <c r="FL1279" s="67"/>
      <c r="FM1279" s="67"/>
      <c r="FN1279" s="67"/>
      <c r="FO1279" s="67"/>
      <c r="FP1279" s="67"/>
      <c r="FQ1279" s="67"/>
      <c r="FR1279" s="67"/>
      <c r="FS1279" s="67"/>
      <c r="FT1279" s="67"/>
      <c r="FU1279" s="67"/>
      <c r="FV1279" s="67"/>
      <c r="FW1279" s="67"/>
      <c r="FX1279" s="67"/>
      <c r="FY1279" s="67"/>
      <c r="FZ1279" s="67"/>
      <c r="GA1279" s="67"/>
      <c r="GB1279" s="67"/>
      <c r="GC1279" s="67"/>
      <c r="GD1279" s="67"/>
      <c r="GE1279" s="67"/>
      <c r="GF1279" s="67"/>
      <c r="GG1279" s="67"/>
      <c r="GH1279" s="67"/>
      <c r="GI1279" s="67"/>
      <c r="GJ1279" s="67"/>
      <c r="GK1279" s="67"/>
      <c r="GL1279" s="67"/>
      <c r="GM1279" s="67"/>
      <c r="GN1279" s="67"/>
      <c r="GO1279" s="67"/>
      <c r="GP1279" s="67"/>
      <c r="GQ1279" s="67"/>
      <c r="GR1279" s="67"/>
      <c r="GS1279" s="67"/>
      <c r="GT1279" s="67"/>
      <c r="GU1279" s="67"/>
      <c r="GV1279" s="67"/>
      <c r="GW1279" s="67"/>
      <c r="GX1279" s="67"/>
      <c r="GY1279" s="67"/>
      <c r="GZ1279" s="67"/>
      <c r="HA1279" s="67"/>
      <c r="HB1279" s="67"/>
      <c r="HC1279" s="67"/>
      <c r="HD1279" s="67"/>
      <c r="HE1279" s="67"/>
      <c r="HF1279" s="67"/>
      <c r="HG1279" s="67"/>
      <c r="HH1279" s="67"/>
      <c r="HI1279" s="67"/>
      <c r="HJ1279" s="67"/>
      <c r="HK1279" s="67"/>
      <c r="HL1279" s="67"/>
      <c r="HM1279" s="67"/>
      <c r="HN1279" s="67"/>
      <c r="HO1279" s="67"/>
      <c r="HP1279" s="67"/>
      <c r="HQ1279" s="67"/>
      <c r="HR1279" s="67"/>
      <c r="HS1279" s="67"/>
      <c r="HT1279" s="67"/>
      <c r="HU1279" s="67"/>
      <c r="HV1279" s="67"/>
      <c r="HW1279" s="67"/>
      <c r="HX1279" s="67"/>
      <c r="HY1279" s="67"/>
      <c r="HZ1279" s="67"/>
      <c r="IA1279" s="67"/>
      <c r="IB1279" s="67"/>
      <c r="IC1279" s="67"/>
      <c r="ID1279" s="67"/>
      <c r="IE1279" s="67"/>
      <c r="IF1279" s="67"/>
      <c r="IG1279" s="67"/>
      <c r="IH1279" s="67"/>
      <c r="II1279" s="67"/>
      <c r="IJ1279" s="67"/>
      <c r="IK1279" s="67"/>
      <c r="IL1279" s="67"/>
      <c r="IM1279" s="67"/>
      <c r="IN1279" s="67"/>
      <c r="IO1279" s="67"/>
      <c r="IP1279" s="67"/>
      <c r="IQ1279" s="67"/>
      <c r="IR1279" s="67"/>
      <c r="IS1279" s="67"/>
      <c r="IT1279" s="67"/>
      <c r="IU1279" s="67"/>
      <c r="IV1279" s="67"/>
      <c r="IW1279" s="67"/>
      <c r="IX1279" s="67"/>
      <c r="IY1279" s="67"/>
      <c r="IZ1279" s="67"/>
      <c r="JA1279" s="67"/>
      <c r="JB1279" s="67"/>
      <c r="JC1279" s="67"/>
      <c r="JD1279" s="67"/>
      <c r="JE1279" s="67"/>
      <c r="JF1279" s="67"/>
      <c r="JG1279" s="67"/>
      <c r="JH1279" s="67"/>
      <c r="JI1279" s="67"/>
      <c r="JJ1279" s="67"/>
      <c r="JK1279" s="67"/>
      <c r="JL1279" s="67"/>
      <c r="JM1279" s="67"/>
      <c r="JN1279" s="67"/>
      <c r="JO1279" s="67"/>
      <c r="JP1279" s="67"/>
      <c r="JQ1279" s="67"/>
      <c r="JR1279" s="67"/>
      <c r="JS1279" s="67"/>
      <c r="JT1279" s="67"/>
      <c r="JU1279" s="67"/>
      <c r="JV1279" s="67"/>
      <c r="JW1279" s="67"/>
      <c r="JX1279" s="67"/>
      <c r="JY1279" s="67"/>
      <c r="JZ1279" s="67"/>
      <c r="KA1279" s="67"/>
      <c r="KB1279" s="67"/>
      <c r="KC1279" s="67"/>
      <c r="KD1279" s="67"/>
      <c r="KE1279" s="67"/>
      <c r="KF1279" s="67"/>
      <c r="KG1279" s="67"/>
      <c r="KH1279" s="67"/>
      <c r="KI1279" s="67"/>
      <c r="KJ1279" s="67"/>
      <c r="KK1279" s="67"/>
      <c r="KL1279" s="67"/>
      <c r="KM1279" s="67"/>
      <c r="KN1279" s="67"/>
      <c r="KO1279" s="67"/>
      <c r="KP1279" s="67"/>
      <c r="KQ1279" s="67"/>
      <c r="KR1279" s="67"/>
      <c r="KS1279" s="67"/>
      <c r="KT1279" s="67"/>
      <c r="KU1279" s="67"/>
      <c r="KV1279" s="67"/>
      <c r="KW1279" s="67"/>
      <c r="KX1279" s="67"/>
      <c r="KY1279" s="67"/>
      <c r="KZ1279" s="67"/>
      <c r="LA1279" s="67"/>
      <c r="LB1279" s="67"/>
      <c r="LC1279" s="67"/>
      <c r="LD1279" s="67"/>
      <c r="LE1279" s="67"/>
      <c r="LF1279" s="67"/>
      <c r="LG1279" s="67"/>
      <c r="LH1279" s="67"/>
      <c r="LI1279" s="67"/>
      <c r="LJ1279" s="67"/>
      <c r="LK1279" s="67"/>
      <c r="LL1279" s="67"/>
      <c r="LM1279" s="67"/>
      <c r="LN1279" s="67"/>
      <c r="LO1279" s="67"/>
      <c r="LP1279" s="67"/>
      <c r="LQ1279" s="67"/>
      <c r="LR1279" s="67"/>
      <c r="LS1279" s="67"/>
      <c r="LT1279" s="67"/>
      <c r="LU1279" s="67"/>
      <c r="LV1279" s="67"/>
      <c r="LW1279" s="67"/>
      <c r="LX1279" s="67"/>
      <c r="LY1279" s="67"/>
      <c r="LZ1279" s="67"/>
      <c r="MA1279" s="67"/>
      <c r="MB1279" s="67"/>
      <c r="MC1279" s="67"/>
      <c r="MD1279" s="67"/>
      <c r="ME1279" s="67"/>
      <c r="MF1279" s="67"/>
      <c r="MG1279" s="67"/>
      <c r="MH1279" s="67"/>
      <c r="MI1279" s="67"/>
      <c r="MJ1279" s="67"/>
      <c r="MK1279" s="67"/>
      <c r="ML1279" s="67"/>
      <c r="MM1279" s="67"/>
      <c r="MN1279" s="67"/>
      <c r="MO1279" s="67"/>
      <c r="MP1279" s="67"/>
      <c r="MQ1279" s="67"/>
      <c r="MR1279" s="67"/>
      <c r="MS1279" s="67"/>
      <c r="MT1279" s="67"/>
      <c r="MU1279" s="67"/>
      <c r="MV1279" s="67"/>
      <c r="MW1279" s="67"/>
      <c r="MX1279" s="67"/>
      <c r="MY1279" s="67"/>
      <c r="MZ1279" s="67"/>
      <c r="NA1279" s="67"/>
      <c r="NB1279" s="67"/>
      <c r="NC1279" s="67"/>
      <c r="ND1279" s="67"/>
      <c r="NE1279" s="67"/>
      <c r="NF1279" s="67"/>
      <c r="NG1279" s="67"/>
      <c r="NH1279" s="67"/>
      <c r="NI1279" s="67"/>
      <c r="NJ1279" s="67"/>
      <c r="NK1279" s="67"/>
      <c r="NL1279" s="67"/>
      <c r="NM1279" s="67"/>
      <c r="NN1279" s="67"/>
      <c r="NO1279" s="67"/>
      <c r="NP1279" s="67"/>
      <c r="NQ1279" s="67"/>
      <c r="NR1279" s="67"/>
      <c r="NS1279" s="67"/>
      <c r="NT1279" s="67"/>
      <c r="NU1279" s="67"/>
      <c r="NV1279" s="67"/>
      <c r="NW1279" s="67"/>
      <c r="NX1279" s="67"/>
      <c r="NY1279" s="67"/>
      <c r="NZ1279" s="67"/>
      <c r="OA1279" s="67"/>
      <c r="OB1279" s="67"/>
      <c r="OC1279" s="67"/>
      <c r="OD1279" s="67"/>
      <c r="OE1279" s="67"/>
      <c r="OF1279" s="67"/>
      <c r="OG1279" s="67"/>
      <c r="OH1279" s="67"/>
      <c r="OI1279" s="67"/>
      <c r="OJ1279" s="67"/>
      <c r="OK1279" s="67"/>
      <c r="OL1279" s="67"/>
      <c r="OM1279" s="67"/>
      <c r="ON1279" s="67"/>
      <c r="OO1279" s="67"/>
      <c r="OP1279" s="67"/>
      <c r="OQ1279" s="67"/>
      <c r="OR1279" s="67"/>
      <c r="OS1279" s="67"/>
      <c r="OT1279" s="67"/>
      <c r="OU1279" s="67"/>
      <c r="OV1279" s="67"/>
      <c r="OW1279" s="67"/>
      <c r="OX1279" s="67"/>
      <c r="OY1279" s="67"/>
      <c r="OZ1279" s="67"/>
      <c r="PA1279" s="67"/>
      <c r="PB1279" s="67"/>
      <c r="PC1279" s="67"/>
      <c r="PD1279" s="67"/>
      <c r="PE1279" s="67"/>
      <c r="PF1279" s="67"/>
      <c r="PG1279" s="67"/>
      <c r="PH1279" s="67"/>
      <c r="PI1279" s="67"/>
      <c r="PJ1279" s="67"/>
      <c r="PK1279" s="67"/>
      <c r="PL1279" s="67"/>
      <c r="PM1279" s="67"/>
      <c r="PN1279" s="67"/>
      <c r="PO1279" s="67"/>
      <c r="PP1279" s="67"/>
      <c r="PQ1279" s="67"/>
      <c r="PR1279" s="67"/>
      <c r="PS1279" s="67"/>
      <c r="PT1279" s="67"/>
      <c r="PU1279" s="67"/>
      <c r="PV1279" s="67"/>
      <c r="PW1279" s="67"/>
      <c r="PX1279" s="67"/>
      <c r="PY1279" s="67"/>
      <c r="PZ1279" s="67"/>
      <c r="QA1279" s="67"/>
      <c r="QB1279" s="67"/>
      <c r="QC1279" s="67"/>
      <c r="QD1279" s="67"/>
      <c r="QE1279" s="67"/>
      <c r="QF1279" s="67"/>
      <c r="QG1279" s="67"/>
      <c r="QH1279" s="67"/>
      <c r="QI1279" s="67"/>
      <c r="QJ1279" s="67"/>
      <c r="QK1279" s="67"/>
      <c r="QL1279" s="67"/>
      <c r="QM1279" s="67"/>
      <c r="QN1279" s="67"/>
    </row>
    <row r="1280" spans="1:456" s="1" customFormat="1" ht="19.5" customHeight="1" x14ac:dyDescent="0.3">
      <c r="A1280" s="118" t="s">
        <v>56</v>
      </c>
      <c r="B1280" s="31">
        <v>10</v>
      </c>
      <c r="C1280" s="31">
        <v>0</v>
      </c>
      <c r="D1280" s="31">
        <v>2</v>
      </c>
      <c r="E1280" s="31">
        <v>0</v>
      </c>
      <c r="F1280" s="99"/>
      <c r="G1280" s="99"/>
      <c r="H1280" s="14">
        <f t="shared" ref="H1280:H1304" si="74">B1280+C1280+D1280+E1280</f>
        <v>12</v>
      </c>
      <c r="I1280" s="118">
        <v>10</v>
      </c>
      <c r="J1280" s="22">
        <f t="shared" si="72"/>
        <v>0.22222222222222221</v>
      </c>
      <c r="K1280" s="20" t="s">
        <v>182</v>
      </c>
      <c r="L1280" s="15" t="s">
        <v>1403</v>
      </c>
      <c r="M1280" s="15" t="s">
        <v>214</v>
      </c>
      <c r="N1280" s="15" t="s">
        <v>267</v>
      </c>
      <c r="O1280" s="17" t="s">
        <v>1362</v>
      </c>
      <c r="P1280" s="20">
        <v>6</v>
      </c>
      <c r="Q1280" s="21" t="s">
        <v>253</v>
      </c>
      <c r="R1280" s="17" t="s">
        <v>1389</v>
      </c>
      <c r="S1280" s="17" t="s">
        <v>243</v>
      </c>
      <c r="T1280" s="17" t="s">
        <v>299</v>
      </c>
      <c r="U1280" s="26"/>
    </row>
    <row r="1281" spans="1:58" s="1" customFormat="1" ht="19.5" customHeight="1" x14ac:dyDescent="0.3">
      <c r="A1281" s="45" t="s">
        <v>85</v>
      </c>
      <c r="B1281" s="31">
        <v>12</v>
      </c>
      <c r="C1281" s="31">
        <v>0</v>
      </c>
      <c r="D1281" s="31">
        <v>0</v>
      </c>
      <c r="E1281" s="31">
        <v>0</v>
      </c>
      <c r="F1281" s="99"/>
      <c r="G1281" s="99"/>
      <c r="H1281" s="14">
        <f t="shared" si="74"/>
        <v>12</v>
      </c>
      <c r="I1281" s="45">
        <v>19</v>
      </c>
      <c r="J1281" s="22">
        <f t="shared" si="72"/>
        <v>0.22222222222222221</v>
      </c>
      <c r="K1281" s="20" t="s">
        <v>182</v>
      </c>
      <c r="L1281" s="15" t="s">
        <v>407</v>
      </c>
      <c r="M1281" s="15" t="s">
        <v>408</v>
      </c>
      <c r="N1281" s="15" t="s">
        <v>281</v>
      </c>
      <c r="O1281" s="17" t="s">
        <v>279</v>
      </c>
      <c r="P1281" s="20">
        <v>6</v>
      </c>
      <c r="Q1281" s="21" t="s">
        <v>224</v>
      </c>
      <c r="R1281" s="17" t="s">
        <v>458</v>
      </c>
      <c r="S1281" s="17" t="s">
        <v>317</v>
      </c>
      <c r="T1281" s="17" t="s">
        <v>459</v>
      </c>
      <c r="U1281" s="26"/>
    </row>
    <row r="1282" spans="1:58" s="1" customFormat="1" ht="19.5" customHeight="1" x14ac:dyDescent="0.3">
      <c r="A1282" s="45" t="s">
        <v>66</v>
      </c>
      <c r="B1282" s="31">
        <v>10</v>
      </c>
      <c r="C1282" s="31">
        <v>0</v>
      </c>
      <c r="D1282" s="31">
        <v>0</v>
      </c>
      <c r="E1282" s="31">
        <v>2</v>
      </c>
      <c r="F1282" s="99"/>
      <c r="G1282" s="99"/>
      <c r="H1282" s="14">
        <f t="shared" si="74"/>
        <v>12</v>
      </c>
      <c r="I1282" s="45">
        <v>113</v>
      </c>
      <c r="J1282" s="22">
        <f t="shared" si="72"/>
        <v>0.22222222222222221</v>
      </c>
      <c r="K1282" s="20" t="s">
        <v>182</v>
      </c>
      <c r="L1282" s="15" t="s">
        <v>1184</v>
      </c>
      <c r="M1282" s="15" t="s">
        <v>434</v>
      </c>
      <c r="N1282" s="15" t="s">
        <v>252</v>
      </c>
      <c r="O1282" s="17" t="s">
        <v>1122</v>
      </c>
      <c r="P1282" s="20">
        <v>6</v>
      </c>
      <c r="Q1282" s="21" t="s">
        <v>224</v>
      </c>
      <c r="R1282" s="17" t="s">
        <v>1123</v>
      </c>
      <c r="S1282" s="17" t="s">
        <v>1124</v>
      </c>
      <c r="T1282" s="17" t="s">
        <v>406</v>
      </c>
      <c r="U1282" s="26"/>
    </row>
    <row r="1283" spans="1:58" s="1" customFormat="1" ht="19.5" customHeight="1" x14ac:dyDescent="0.3">
      <c r="A1283" s="45" t="s">
        <v>58</v>
      </c>
      <c r="B1283" s="31">
        <v>12</v>
      </c>
      <c r="C1283" s="31">
        <v>0</v>
      </c>
      <c r="D1283" s="31">
        <v>0</v>
      </c>
      <c r="E1283" s="31">
        <v>0</v>
      </c>
      <c r="F1283" s="99"/>
      <c r="G1283" s="99"/>
      <c r="H1283" s="14">
        <f t="shared" si="74"/>
        <v>12</v>
      </c>
      <c r="I1283" s="45">
        <v>3</v>
      </c>
      <c r="J1283" s="22">
        <f t="shared" si="72"/>
        <v>0.22222222222222221</v>
      </c>
      <c r="K1283" s="118" t="s">
        <v>182</v>
      </c>
      <c r="L1283" s="30" t="s">
        <v>841</v>
      </c>
      <c r="M1283" s="30" t="s">
        <v>243</v>
      </c>
      <c r="N1283" s="30" t="s">
        <v>267</v>
      </c>
      <c r="O1283" s="17" t="s">
        <v>801</v>
      </c>
      <c r="P1283" s="20">
        <v>6</v>
      </c>
      <c r="Q1283" s="21" t="s">
        <v>223</v>
      </c>
      <c r="R1283" s="17" t="s">
        <v>2584</v>
      </c>
      <c r="S1283" s="17" t="s">
        <v>351</v>
      </c>
      <c r="T1283" s="17" t="s">
        <v>215</v>
      </c>
      <c r="U1283" s="26"/>
    </row>
    <row r="1284" spans="1:58" s="1" customFormat="1" ht="19.5" customHeight="1" x14ac:dyDescent="0.3">
      <c r="A1284" s="45" t="s">
        <v>56</v>
      </c>
      <c r="B1284" s="31">
        <v>12</v>
      </c>
      <c r="C1284" s="31">
        <v>0</v>
      </c>
      <c r="D1284" s="31">
        <v>0</v>
      </c>
      <c r="E1284" s="31">
        <v>0</v>
      </c>
      <c r="F1284" s="99"/>
      <c r="G1284" s="99"/>
      <c r="H1284" s="14">
        <f t="shared" si="74"/>
        <v>12</v>
      </c>
      <c r="I1284" s="45">
        <v>10</v>
      </c>
      <c r="J1284" s="22">
        <f t="shared" si="72"/>
        <v>0.22222222222222221</v>
      </c>
      <c r="K1284" s="29" t="s">
        <v>182</v>
      </c>
      <c r="L1284" s="15" t="s">
        <v>1781</v>
      </c>
      <c r="M1284" s="15" t="s">
        <v>784</v>
      </c>
      <c r="N1284" s="15" t="s">
        <v>302</v>
      </c>
      <c r="O1284" s="17" t="s">
        <v>1757</v>
      </c>
      <c r="P1284" s="20">
        <v>6</v>
      </c>
      <c r="Q1284" s="21" t="s">
        <v>253</v>
      </c>
      <c r="R1284" s="17" t="s">
        <v>1766</v>
      </c>
      <c r="S1284" s="17" t="s">
        <v>998</v>
      </c>
      <c r="T1284" s="17" t="s">
        <v>336</v>
      </c>
      <c r="U1284" s="26"/>
    </row>
    <row r="1285" spans="1:58" s="1" customFormat="1" ht="19.5" customHeight="1" x14ac:dyDescent="0.3">
      <c r="A1285" s="45" t="s">
        <v>57</v>
      </c>
      <c r="B1285" s="31">
        <v>0</v>
      </c>
      <c r="C1285" s="31">
        <v>0</v>
      </c>
      <c r="D1285" s="31">
        <v>0</v>
      </c>
      <c r="E1285" s="31">
        <v>12</v>
      </c>
      <c r="F1285" s="99"/>
      <c r="G1285" s="99"/>
      <c r="H1285" s="14">
        <f t="shared" si="74"/>
        <v>12</v>
      </c>
      <c r="I1285" s="45">
        <v>9</v>
      </c>
      <c r="J1285" s="22">
        <f t="shared" si="72"/>
        <v>0.22222222222222221</v>
      </c>
      <c r="K1285" s="20" t="s">
        <v>182</v>
      </c>
      <c r="L1285" s="15" t="s">
        <v>914</v>
      </c>
      <c r="M1285" s="15" t="s">
        <v>787</v>
      </c>
      <c r="N1285" s="15" t="s">
        <v>286</v>
      </c>
      <c r="O1285" s="17" t="s">
        <v>896</v>
      </c>
      <c r="P1285" s="20">
        <v>6</v>
      </c>
      <c r="Q1285" s="21" t="s">
        <v>223</v>
      </c>
      <c r="R1285" s="17" t="s">
        <v>903</v>
      </c>
      <c r="S1285" s="17" t="s">
        <v>441</v>
      </c>
      <c r="T1285" s="17" t="s">
        <v>904</v>
      </c>
      <c r="U1285" s="26"/>
    </row>
    <row r="1286" spans="1:58" s="1" customFormat="1" ht="19.5" customHeight="1" x14ac:dyDescent="0.3">
      <c r="A1286" s="45" t="s">
        <v>62</v>
      </c>
      <c r="B1286" s="31">
        <v>7</v>
      </c>
      <c r="C1286" s="31">
        <v>5</v>
      </c>
      <c r="D1286" s="31">
        <v>0</v>
      </c>
      <c r="E1286" s="31">
        <v>0</v>
      </c>
      <c r="F1286" s="99"/>
      <c r="G1286" s="99"/>
      <c r="H1286" s="14">
        <f t="shared" si="74"/>
        <v>12</v>
      </c>
      <c r="I1286" s="45">
        <v>19</v>
      </c>
      <c r="J1286" s="22">
        <f t="shared" si="72"/>
        <v>0.22222222222222221</v>
      </c>
      <c r="K1286" s="20" t="s">
        <v>182</v>
      </c>
      <c r="L1286" s="15" t="s">
        <v>400</v>
      </c>
      <c r="M1286" s="15" t="s">
        <v>362</v>
      </c>
      <c r="N1286" s="15" t="s">
        <v>210</v>
      </c>
      <c r="O1286" s="17" t="s">
        <v>279</v>
      </c>
      <c r="P1286" s="20">
        <v>6</v>
      </c>
      <c r="Q1286" s="21" t="s">
        <v>223</v>
      </c>
      <c r="R1286" s="17" t="s">
        <v>458</v>
      </c>
      <c r="S1286" s="17" t="s">
        <v>317</v>
      </c>
      <c r="T1286" s="17" t="s">
        <v>459</v>
      </c>
      <c r="U1286" s="26"/>
    </row>
    <row r="1287" spans="1:58" s="1" customFormat="1" ht="19.5" customHeight="1" x14ac:dyDescent="0.3">
      <c r="A1287" s="45" t="s">
        <v>1883</v>
      </c>
      <c r="B1287" s="31">
        <v>12</v>
      </c>
      <c r="C1287" s="31">
        <v>0</v>
      </c>
      <c r="D1287" s="31">
        <v>0</v>
      </c>
      <c r="E1287" s="31">
        <v>0</v>
      </c>
      <c r="F1287" s="99"/>
      <c r="G1287" s="99"/>
      <c r="H1287" s="14">
        <f t="shared" si="74"/>
        <v>12</v>
      </c>
      <c r="I1287" s="45">
        <v>14</v>
      </c>
      <c r="J1287" s="22">
        <f t="shared" si="72"/>
        <v>0.22222222222222221</v>
      </c>
      <c r="K1287" s="20" t="s">
        <v>182</v>
      </c>
      <c r="L1287" s="15" t="s">
        <v>1591</v>
      </c>
      <c r="M1287" s="15" t="s">
        <v>584</v>
      </c>
      <c r="N1287" s="15" t="s">
        <v>586</v>
      </c>
      <c r="O1287" s="17" t="s">
        <v>1811</v>
      </c>
      <c r="P1287" s="20">
        <v>6</v>
      </c>
      <c r="Q1287" s="21" t="s">
        <v>1812</v>
      </c>
      <c r="R1287" s="17" t="s">
        <v>1813</v>
      </c>
      <c r="S1287" s="17" t="s">
        <v>434</v>
      </c>
      <c r="T1287" s="17" t="s">
        <v>611</v>
      </c>
      <c r="U1287" s="26"/>
    </row>
    <row r="1288" spans="1:58" s="1" customFormat="1" ht="19.5" customHeight="1" x14ac:dyDescent="0.3">
      <c r="A1288" s="45" t="s">
        <v>62</v>
      </c>
      <c r="B1288" s="31">
        <v>11</v>
      </c>
      <c r="C1288" s="31">
        <v>1</v>
      </c>
      <c r="D1288" s="31">
        <v>0</v>
      </c>
      <c r="E1288" s="31">
        <v>0</v>
      </c>
      <c r="F1288" s="99"/>
      <c r="G1288" s="99"/>
      <c r="H1288" s="14">
        <f t="shared" si="74"/>
        <v>12</v>
      </c>
      <c r="I1288" s="45">
        <v>12</v>
      </c>
      <c r="J1288" s="22">
        <f t="shared" si="72"/>
        <v>0.22222222222222221</v>
      </c>
      <c r="K1288" s="118" t="s">
        <v>182</v>
      </c>
      <c r="L1288" s="15" t="s">
        <v>2657</v>
      </c>
      <c r="M1288" s="15" t="s">
        <v>237</v>
      </c>
      <c r="N1288" s="15" t="s">
        <v>210</v>
      </c>
      <c r="O1288" s="17" t="s">
        <v>2586</v>
      </c>
      <c r="P1288" s="20">
        <v>6</v>
      </c>
      <c r="Q1288" s="21" t="s">
        <v>253</v>
      </c>
      <c r="R1288" s="17" t="s">
        <v>2645</v>
      </c>
      <c r="S1288" s="17" t="s">
        <v>212</v>
      </c>
      <c r="T1288" s="17" t="s">
        <v>296</v>
      </c>
      <c r="U1288" s="26"/>
    </row>
    <row r="1289" spans="1:58" s="1" customFormat="1" ht="19.5" customHeight="1" x14ac:dyDescent="0.3">
      <c r="A1289" s="118" t="s">
        <v>56</v>
      </c>
      <c r="B1289" s="31">
        <v>10</v>
      </c>
      <c r="C1289" s="31">
        <v>0</v>
      </c>
      <c r="D1289" s="31">
        <v>0</v>
      </c>
      <c r="E1289" s="31">
        <v>1</v>
      </c>
      <c r="F1289" s="99"/>
      <c r="G1289" s="99"/>
      <c r="H1289" s="14">
        <f t="shared" si="74"/>
        <v>11</v>
      </c>
      <c r="I1289" s="118">
        <v>9</v>
      </c>
      <c r="J1289" s="22">
        <f t="shared" si="72"/>
        <v>0.20370370370370369</v>
      </c>
      <c r="K1289" s="118" t="s">
        <v>182</v>
      </c>
      <c r="L1289" s="15" t="s">
        <v>2126</v>
      </c>
      <c r="M1289" s="15" t="s">
        <v>526</v>
      </c>
      <c r="N1289" s="15" t="s">
        <v>286</v>
      </c>
      <c r="O1289" s="17" t="s">
        <v>2095</v>
      </c>
      <c r="P1289" s="20">
        <v>6</v>
      </c>
      <c r="Q1289" s="21" t="s">
        <v>1442</v>
      </c>
      <c r="R1289" s="17" t="s">
        <v>2579</v>
      </c>
      <c r="S1289" s="17" t="s">
        <v>214</v>
      </c>
      <c r="T1289" s="17" t="s">
        <v>387</v>
      </c>
      <c r="U1289" s="26"/>
    </row>
    <row r="1290" spans="1:58" s="1" customFormat="1" ht="19.5" customHeight="1" x14ac:dyDescent="0.3">
      <c r="A1290" s="45" t="s">
        <v>67</v>
      </c>
      <c r="B1290" s="31">
        <v>11</v>
      </c>
      <c r="C1290" s="31">
        <v>0</v>
      </c>
      <c r="D1290" s="31">
        <v>0</v>
      </c>
      <c r="E1290" s="31">
        <v>0</v>
      </c>
      <c r="F1290" s="99"/>
      <c r="G1290" s="99"/>
      <c r="H1290" s="14">
        <f t="shared" si="74"/>
        <v>11</v>
      </c>
      <c r="I1290" s="45">
        <v>14</v>
      </c>
      <c r="J1290" s="22">
        <f t="shared" si="72"/>
        <v>0.20370370370370369</v>
      </c>
      <c r="K1290" s="20" t="s">
        <v>182</v>
      </c>
      <c r="L1290" s="15" t="s">
        <v>1185</v>
      </c>
      <c r="M1290" s="15" t="s">
        <v>1182</v>
      </c>
      <c r="N1290" s="15" t="s">
        <v>325</v>
      </c>
      <c r="O1290" s="17" t="s">
        <v>1122</v>
      </c>
      <c r="P1290" s="20">
        <v>6</v>
      </c>
      <c r="Q1290" s="21" t="s">
        <v>223</v>
      </c>
      <c r="R1290" s="17" t="s">
        <v>1163</v>
      </c>
      <c r="S1290" s="17" t="s">
        <v>1164</v>
      </c>
      <c r="T1290" s="17" t="s">
        <v>210</v>
      </c>
      <c r="U1290" s="26"/>
    </row>
    <row r="1291" spans="1:58" s="1" customFormat="1" ht="19.5" customHeight="1" x14ac:dyDescent="0.3">
      <c r="A1291" s="45" t="s">
        <v>58</v>
      </c>
      <c r="B1291" s="31">
        <v>6</v>
      </c>
      <c r="C1291" s="31">
        <v>5</v>
      </c>
      <c r="D1291" s="31">
        <v>0</v>
      </c>
      <c r="E1291" s="31">
        <v>0</v>
      </c>
      <c r="F1291" s="99"/>
      <c r="G1291" s="99"/>
      <c r="H1291" s="14">
        <f t="shared" si="74"/>
        <v>11</v>
      </c>
      <c r="I1291" s="45">
        <v>20</v>
      </c>
      <c r="J1291" s="22">
        <f t="shared" si="72"/>
        <v>0.20370370370370369</v>
      </c>
      <c r="K1291" s="20" t="s">
        <v>182</v>
      </c>
      <c r="L1291" s="15" t="s">
        <v>402</v>
      </c>
      <c r="M1291" s="15" t="s">
        <v>403</v>
      </c>
      <c r="N1291" s="15" t="s">
        <v>460</v>
      </c>
      <c r="O1291" s="17" t="s">
        <v>279</v>
      </c>
      <c r="P1291" s="20">
        <v>6</v>
      </c>
      <c r="Q1291" s="21" t="s">
        <v>223</v>
      </c>
      <c r="R1291" s="17" t="s">
        <v>458</v>
      </c>
      <c r="S1291" s="17" t="s">
        <v>317</v>
      </c>
      <c r="T1291" s="17" t="s">
        <v>459</v>
      </c>
      <c r="U1291" s="26"/>
    </row>
    <row r="1292" spans="1:58" s="1" customFormat="1" ht="19.5" customHeight="1" x14ac:dyDescent="0.3">
      <c r="A1292" s="45" t="s">
        <v>65</v>
      </c>
      <c r="B1292" s="31">
        <v>11</v>
      </c>
      <c r="C1292" s="31">
        <v>0</v>
      </c>
      <c r="D1292" s="31">
        <v>0</v>
      </c>
      <c r="E1292" s="31">
        <v>0</v>
      </c>
      <c r="F1292" s="99"/>
      <c r="G1292" s="99"/>
      <c r="H1292" s="14">
        <f t="shared" si="74"/>
        <v>11</v>
      </c>
      <c r="I1292" s="45">
        <v>13</v>
      </c>
      <c r="J1292" s="22">
        <f t="shared" si="72"/>
        <v>0.20370370370370369</v>
      </c>
      <c r="K1292" s="45" t="s">
        <v>182</v>
      </c>
      <c r="L1292" s="15" t="s">
        <v>2658</v>
      </c>
      <c r="M1292" s="15" t="s">
        <v>875</v>
      </c>
      <c r="N1292" s="15" t="s">
        <v>267</v>
      </c>
      <c r="O1292" s="17" t="s">
        <v>2586</v>
      </c>
      <c r="P1292" s="20">
        <v>6</v>
      </c>
      <c r="Q1292" s="21" t="s">
        <v>253</v>
      </c>
      <c r="R1292" s="17" t="s">
        <v>2645</v>
      </c>
      <c r="S1292" s="17" t="s">
        <v>212</v>
      </c>
      <c r="T1292" s="17" t="s">
        <v>296</v>
      </c>
      <c r="U1292" s="26"/>
    </row>
    <row r="1293" spans="1:58" s="1" customFormat="1" ht="19.5" customHeight="1" x14ac:dyDescent="0.3">
      <c r="A1293" s="45" t="s">
        <v>53</v>
      </c>
      <c r="B1293" s="31">
        <v>11</v>
      </c>
      <c r="C1293" s="31">
        <v>0</v>
      </c>
      <c r="D1293" s="31">
        <v>0</v>
      </c>
      <c r="E1293" s="31">
        <v>0</v>
      </c>
      <c r="F1293" s="99"/>
      <c r="G1293" s="99"/>
      <c r="H1293" s="14">
        <f t="shared" si="74"/>
        <v>11</v>
      </c>
      <c r="I1293" s="45">
        <v>7</v>
      </c>
      <c r="J1293" s="22">
        <f t="shared" si="72"/>
        <v>0.20370370370370369</v>
      </c>
      <c r="K1293" s="20" t="s">
        <v>182</v>
      </c>
      <c r="L1293" s="15" t="s">
        <v>1923</v>
      </c>
      <c r="M1293" s="15" t="s">
        <v>1477</v>
      </c>
      <c r="N1293" s="15" t="s">
        <v>215</v>
      </c>
      <c r="O1293" s="17" t="s">
        <v>1896</v>
      </c>
      <c r="P1293" s="20">
        <v>6</v>
      </c>
      <c r="Q1293" s="21" t="s">
        <v>224</v>
      </c>
      <c r="R1293" s="17" t="s">
        <v>1917</v>
      </c>
      <c r="S1293" s="17" t="s">
        <v>939</v>
      </c>
      <c r="T1293" s="17" t="s">
        <v>210</v>
      </c>
      <c r="U1293" s="26"/>
      <c r="V1293" s="16"/>
      <c r="W1293" s="16"/>
      <c r="X1293" s="16"/>
      <c r="Y1293" s="16"/>
      <c r="Z1293" s="16"/>
      <c r="AA1293" s="16"/>
      <c r="AB1293" s="16"/>
      <c r="AC1293" s="16"/>
      <c r="AD1293" s="16"/>
      <c r="AE1293" s="16"/>
      <c r="AF1293" s="16"/>
      <c r="AG1293" s="16"/>
      <c r="AH1293" s="16"/>
      <c r="AI1293" s="16"/>
      <c r="AJ1293" s="16"/>
      <c r="AK1293" s="16"/>
      <c r="AL1293" s="16"/>
      <c r="AM1293" s="16"/>
      <c r="AN1293" s="16"/>
      <c r="AO1293" s="16"/>
      <c r="AP1293" s="16"/>
      <c r="AQ1293" s="16"/>
      <c r="AR1293" s="16"/>
      <c r="AS1293" s="16"/>
      <c r="AT1293" s="16"/>
      <c r="AU1293" s="16"/>
      <c r="AV1293" s="16"/>
      <c r="AW1293" s="16"/>
      <c r="AX1293" s="16"/>
      <c r="AY1293" s="16"/>
      <c r="AZ1293" s="16"/>
      <c r="BA1293" s="16"/>
      <c r="BB1293" s="16"/>
      <c r="BC1293" s="16"/>
      <c r="BD1293" s="16"/>
      <c r="BE1293" s="16"/>
      <c r="BF1293" s="16"/>
    </row>
    <row r="1294" spans="1:58" s="1" customFormat="1" ht="19.5" customHeight="1" x14ac:dyDescent="0.3">
      <c r="A1294" s="45" t="s">
        <v>55</v>
      </c>
      <c r="B1294" s="31">
        <v>10</v>
      </c>
      <c r="C1294" s="31">
        <v>0</v>
      </c>
      <c r="D1294" s="31">
        <v>1</v>
      </c>
      <c r="E1294" s="31">
        <v>0</v>
      </c>
      <c r="F1294" s="99"/>
      <c r="G1294" s="99"/>
      <c r="H1294" s="14">
        <f t="shared" si="74"/>
        <v>11</v>
      </c>
      <c r="I1294" s="45">
        <v>10</v>
      </c>
      <c r="J1294" s="22">
        <f t="shared" si="72"/>
        <v>0.20370370370370369</v>
      </c>
      <c r="K1294" s="20" t="s">
        <v>182</v>
      </c>
      <c r="L1294" s="15" t="s">
        <v>915</v>
      </c>
      <c r="M1294" s="15" t="s">
        <v>309</v>
      </c>
      <c r="N1294" s="15" t="s">
        <v>359</v>
      </c>
      <c r="O1294" s="17" t="s">
        <v>896</v>
      </c>
      <c r="P1294" s="20">
        <v>6</v>
      </c>
      <c r="Q1294" s="21" t="s">
        <v>253</v>
      </c>
      <c r="R1294" s="17" t="s">
        <v>903</v>
      </c>
      <c r="S1294" s="17" t="s">
        <v>441</v>
      </c>
      <c r="T1294" s="17" t="s">
        <v>904</v>
      </c>
      <c r="U1294" s="26"/>
    </row>
    <row r="1295" spans="1:58" s="1" customFormat="1" ht="19.5" customHeight="1" x14ac:dyDescent="0.3">
      <c r="A1295" s="45" t="s">
        <v>60</v>
      </c>
      <c r="B1295" s="31">
        <v>10</v>
      </c>
      <c r="C1295" s="31">
        <v>1</v>
      </c>
      <c r="D1295" s="31">
        <v>0</v>
      </c>
      <c r="E1295" s="31">
        <v>0</v>
      </c>
      <c r="F1295" s="99"/>
      <c r="G1295" s="99"/>
      <c r="H1295" s="14">
        <f t="shared" si="74"/>
        <v>11</v>
      </c>
      <c r="I1295" s="45">
        <v>8</v>
      </c>
      <c r="J1295" s="22">
        <f t="shared" si="72"/>
        <v>0.20370370370370369</v>
      </c>
      <c r="K1295" s="20" t="s">
        <v>182</v>
      </c>
      <c r="L1295" s="15" t="s">
        <v>2215</v>
      </c>
      <c r="M1295" s="15" t="s">
        <v>312</v>
      </c>
      <c r="N1295" s="15" t="s">
        <v>192</v>
      </c>
      <c r="O1295" s="17" t="s">
        <v>2206</v>
      </c>
      <c r="P1295" s="20">
        <v>6</v>
      </c>
      <c r="Q1295" s="21" t="s">
        <v>842</v>
      </c>
      <c r="R1295" s="17" t="s">
        <v>870</v>
      </c>
      <c r="S1295" s="17" t="s">
        <v>998</v>
      </c>
      <c r="T1295" s="17" t="s">
        <v>252</v>
      </c>
      <c r="U1295" s="26"/>
    </row>
    <row r="1296" spans="1:58" s="1" customFormat="1" ht="19.5" customHeight="1" x14ac:dyDescent="0.3">
      <c r="A1296" s="45" t="s">
        <v>81</v>
      </c>
      <c r="B1296" s="31">
        <v>11</v>
      </c>
      <c r="C1296" s="31">
        <v>0</v>
      </c>
      <c r="D1296" s="31">
        <v>0</v>
      </c>
      <c r="E1296" s="31">
        <v>0</v>
      </c>
      <c r="F1296" s="99"/>
      <c r="G1296" s="99"/>
      <c r="H1296" s="14">
        <f t="shared" si="74"/>
        <v>11</v>
      </c>
      <c r="I1296" s="45">
        <v>20</v>
      </c>
      <c r="J1296" s="22">
        <f t="shared" si="72"/>
        <v>0.20370370370370369</v>
      </c>
      <c r="K1296" s="20" t="s">
        <v>182</v>
      </c>
      <c r="L1296" s="15" t="s">
        <v>439</v>
      </c>
      <c r="M1296" s="15" t="s">
        <v>298</v>
      </c>
      <c r="N1296" s="15" t="s">
        <v>210</v>
      </c>
      <c r="O1296" s="17" t="s">
        <v>279</v>
      </c>
      <c r="P1296" s="20">
        <v>6</v>
      </c>
      <c r="Q1296" s="21" t="s">
        <v>224</v>
      </c>
      <c r="R1296" s="17" t="s">
        <v>458</v>
      </c>
      <c r="S1296" s="17" t="s">
        <v>317</v>
      </c>
      <c r="T1296" s="17" t="s">
        <v>459</v>
      </c>
      <c r="U1296" s="26"/>
    </row>
    <row r="1297" spans="1:456" s="1" customFormat="1" ht="19.5" customHeight="1" x14ac:dyDescent="0.3">
      <c r="A1297" s="45" t="s">
        <v>54</v>
      </c>
      <c r="B1297" s="31">
        <v>9</v>
      </c>
      <c r="C1297" s="31">
        <v>2</v>
      </c>
      <c r="D1297" s="31">
        <v>0</v>
      </c>
      <c r="E1297" s="31">
        <v>0</v>
      </c>
      <c r="F1297" s="99"/>
      <c r="G1297" s="99"/>
      <c r="H1297" s="14">
        <f t="shared" si="74"/>
        <v>11</v>
      </c>
      <c r="I1297" s="45">
        <v>8</v>
      </c>
      <c r="J1297" s="22">
        <f t="shared" si="72"/>
        <v>0.20370370370370369</v>
      </c>
      <c r="K1297" s="45" t="s">
        <v>182</v>
      </c>
      <c r="L1297" s="15" t="s">
        <v>1728</v>
      </c>
      <c r="M1297" s="15" t="s">
        <v>396</v>
      </c>
      <c r="N1297" s="15" t="s">
        <v>280</v>
      </c>
      <c r="O1297" s="17" t="s">
        <v>1695</v>
      </c>
      <c r="P1297" s="20">
        <v>6</v>
      </c>
      <c r="Q1297" s="21" t="s">
        <v>1708</v>
      </c>
      <c r="R1297" s="17" t="s">
        <v>1697</v>
      </c>
      <c r="S1297" s="17" t="s">
        <v>243</v>
      </c>
      <c r="T1297" s="17" t="s">
        <v>249</v>
      </c>
      <c r="U1297" s="26"/>
    </row>
    <row r="1298" spans="1:456" s="1" customFormat="1" ht="19.5" customHeight="1" x14ac:dyDescent="0.3">
      <c r="A1298" s="45" t="s">
        <v>61</v>
      </c>
      <c r="B1298" s="31">
        <v>11</v>
      </c>
      <c r="C1298" s="31">
        <v>0</v>
      </c>
      <c r="D1298" s="31">
        <v>0</v>
      </c>
      <c r="E1298" s="31">
        <v>0</v>
      </c>
      <c r="F1298" s="99"/>
      <c r="G1298" s="99"/>
      <c r="H1298" s="14">
        <f t="shared" si="74"/>
        <v>11</v>
      </c>
      <c r="I1298" s="45">
        <v>4</v>
      </c>
      <c r="J1298" s="22">
        <f t="shared" si="72"/>
        <v>0.20370370370370369</v>
      </c>
      <c r="K1298" s="118" t="s">
        <v>182</v>
      </c>
      <c r="L1298" s="30" t="s">
        <v>522</v>
      </c>
      <c r="M1298" s="30" t="s">
        <v>301</v>
      </c>
      <c r="N1298" s="30" t="s">
        <v>201</v>
      </c>
      <c r="O1298" s="17" t="s">
        <v>801</v>
      </c>
      <c r="P1298" s="20">
        <v>6</v>
      </c>
      <c r="Q1298" s="21" t="s">
        <v>842</v>
      </c>
      <c r="R1298" s="17" t="s">
        <v>2584</v>
      </c>
      <c r="S1298" s="17" t="s">
        <v>351</v>
      </c>
      <c r="T1298" s="17" t="s">
        <v>215</v>
      </c>
      <c r="U1298" s="26"/>
    </row>
    <row r="1299" spans="1:456" s="1" customFormat="1" ht="19.5" customHeight="1" x14ac:dyDescent="0.3">
      <c r="A1299" s="45" t="s">
        <v>53</v>
      </c>
      <c r="B1299" s="31">
        <v>11</v>
      </c>
      <c r="C1299" s="31">
        <v>0</v>
      </c>
      <c r="D1299" s="31">
        <v>0</v>
      </c>
      <c r="E1299" s="31">
        <v>0</v>
      </c>
      <c r="F1299" s="99"/>
      <c r="G1299" s="99"/>
      <c r="H1299" s="14">
        <f t="shared" si="74"/>
        <v>11</v>
      </c>
      <c r="I1299" s="45">
        <v>4</v>
      </c>
      <c r="J1299" s="22">
        <f t="shared" si="72"/>
        <v>0.20370370370370369</v>
      </c>
      <c r="K1299" s="20" t="s">
        <v>182</v>
      </c>
      <c r="L1299" s="15" t="s">
        <v>1038</v>
      </c>
      <c r="M1299" s="15" t="s">
        <v>431</v>
      </c>
      <c r="N1299" s="15" t="s">
        <v>325</v>
      </c>
      <c r="O1299" s="17" t="s">
        <v>996</v>
      </c>
      <c r="P1299" s="20">
        <v>6</v>
      </c>
      <c r="Q1299" s="21" t="s">
        <v>240</v>
      </c>
      <c r="R1299" s="17" t="s">
        <v>1007</v>
      </c>
      <c r="S1299" s="17" t="s">
        <v>1008</v>
      </c>
      <c r="T1299" s="17" t="s">
        <v>1009</v>
      </c>
      <c r="U1299" s="26"/>
    </row>
    <row r="1300" spans="1:456" s="1" customFormat="1" ht="19.5" customHeight="1" x14ac:dyDescent="0.3">
      <c r="A1300" s="45" t="s">
        <v>52</v>
      </c>
      <c r="B1300" s="31">
        <v>10</v>
      </c>
      <c r="C1300" s="31">
        <v>0</v>
      </c>
      <c r="D1300" s="31">
        <v>0</v>
      </c>
      <c r="E1300" s="31">
        <v>0</v>
      </c>
      <c r="F1300" s="99"/>
      <c r="G1300" s="99"/>
      <c r="H1300" s="14">
        <f t="shared" si="74"/>
        <v>10</v>
      </c>
      <c r="I1300" s="45">
        <v>3</v>
      </c>
      <c r="J1300" s="22">
        <f t="shared" si="72"/>
        <v>0.18518518518518517</v>
      </c>
      <c r="K1300" s="20" t="s">
        <v>182</v>
      </c>
      <c r="L1300" s="15" t="s">
        <v>2409</v>
      </c>
      <c r="M1300" s="15" t="s">
        <v>298</v>
      </c>
      <c r="N1300" s="15" t="s">
        <v>227</v>
      </c>
      <c r="O1300" s="17" t="s">
        <v>4653</v>
      </c>
      <c r="P1300" s="20">
        <v>6</v>
      </c>
      <c r="Q1300" s="21"/>
      <c r="R1300" s="17" t="s">
        <v>2401</v>
      </c>
      <c r="S1300" s="17" t="s">
        <v>441</v>
      </c>
      <c r="T1300" s="17" t="s">
        <v>320</v>
      </c>
      <c r="U1300" s="26"/>
    </row>
    <row r="1301" spans="1:456" s="1" customFormat="1" ht="19.5" customHeight="1" x14ac:dyDescent="0.3">
      <c r="A1301" s="45" t="s">
        <v>68</v>
      </c>
      <c r="B1301" s="31">
        <v>10</v>
      </c>
      <c r="C1301" s="31">
        <v>0</v>
      </c>
      <c r="D1301" s="31">
        <v>0</v>
      </c>
      <c r="E1301" s="31">
        <v>0</v>
      </c>
      <c r="F1301" s="99"/>
      <c r="G1301" s="99"/>
      <c r="H1301" s="14">
        <f t="shared" si="74"/>
        <v>10</v>
      </c>
      <c r="I1301" s="45">
        <v>15</v>
      </c>
      <c r="J1301" s="22">
        <f t="shared" si="72"/>
        <v>0.18518518518518517</v>
      </c>
      <c r="K1301" s="20" t="s">
        <v>182</v>
      </c>
      <c r="L1301" s="15" t="s">
        <v>1186</v>
      </c>
      <c r="M1301" s="15" t="s">
        <v>293</v>
      </c>
      <c r="N1301" s="15" t="s">
        <v>198</v>
      </c>
      <c r="O1301" s="17" t="s">
        <v>1122</v>
      </c>
      <c r="P1301" s="20">
        <v>6</v>
      </c>
      <c r="Q1301" s="21" t="s">
        <v>224</v>
      </c>
      <c r="R1301" s="17" t="s">
        <v>1123</v>
      </c>
      <c r="S1301" s="17" t="s">
        <v>1124</v>
      </c>
      <c r="T1301" s="17" t="s">
        <v>406</v>
      </c>
      <c r="U1301" s="26"/>
    </row>
    <row r="1302" spans="1:456" s="1" customFormat="1" ht="19.5" customHeight="1" x14ac:dyDescent="0.3">
      <c r="A1302" s="45" t="s">
        <v>71</v>
      </c>
      <c r="B1302" s="31">
        <v>8</v>
      </c>
      <c r="C1302" s="31">
        <v>0</v>
      </c>
      <c r="D1302" s="31">
        <v>0</v>
      </c>
      <c r="E1302" s="31">
        <v>2</v>
      </c>
      <c r="F1302" s="99"/>
      <c r="G1302" s="99"/>
      <c r="H1302" s="14">
        <f t="shared" si="74"/>
        <v>10</v>
      </c>
      <c r="I1302" s="45">
        <v>15</v>
      </c>
      <c r="J1302" s="22">
        <f t="shared" si="72"/>
        <v>0.18518518518518517</v>
      </c>
      <c r="K1302" s="20" t="s">
        <v>182</v>
      </c>
      <c r="L1302" s="15" t="s">
        <v>2329</v>
      </c>
      <c r="M1302" s="15" t="s">
        <v>2330</v>
      </c>
      <c r="N1302" s="15" t="s">
        <v>2331</v>
      </c>
      <c r="O1302" s="17" t="s">
        <v>2222</v>
      </c>
      <c r="P1302" s="20">
        <v>6</v>
      </c>
      <c r="Q1302" s="21" t="s">
        <v>897</v>
      </c>
      <c r="R1302" s="17" t="s">
        <v>2295</v>
      </c>
      <c r="S1302" s="17" t="s">
        <v>317</v>
      </c>
      <c r="T1302" s="17" t="s">
        <v>406</v>
      </c>
      <c r="U1302" s="26"/>
    </row>
    <row r="1303" spans="1:456" s="1" customFormat="1" ht="19.5" customHeight="1" x14ac:dyDescent="0.3">
      <c r="A1303" s="45" t="s">
        <v>61</v>
      </c>
      <c r="B1303" s="31">
        <v>1</v>
      </c>
      <c r="C1303" s="31">
        <v>0</v>
      </c>
      <c r="D1303" s="31">
        <v>3</v>
      </c>
      <c r="E1303" s="31">
        <v>6</v>
      </c>
      <c r="F1303" s="99"/>
      <c r="G1303" s="99"/>
      <c r="H1303" s="14">
        <f t="shared" si="74"/>
        <v>10</v>
      </c>
      <c r="I1303" s="45">
        <v>11</v>
      </c>
      <c r="J1303" s="22">
        <f t="shared" ref="J1303:J1342" si="75">H1303/54</f>
        <v>0.18518518518518517</v>
      </c>
      <c r="K1303" s="20" t="s">
        <v>182</v>
      </c>
      <c r="L1303" s="15" t="s">
        <v>916</v>
      </c>
      <c r="M1303" s="15" t="s">
        <v>373</v>
      </c>
      <c r="N1303" s="15" t="s">
        <v>917</v>
      </c>
      <c r="O1303" s="17" t="s">
        <v>896</v>
      </c>
      <c r="P1303" s="20">
        <v>6</v>
      </c>
      <c r="Q1303" s="21" t="s">
        <v>224</v>
      </c>
      <c r="R1303" s="17" t="s">
        <v>903</v>
      </c>
      <c r="S1303" s="17" t="s">
        <v>441</v>
      </c>
      <c r="T1303" s="17" t="s">
        <v>904</v>
      </c>
      <c r="U1303" s="26"/>
    </row>
    <row r="1304" spans="1:456" s="1" customFormat="1" ht="19.5" customHeight="1" x14ac:dyDescent="0.3">
      <c r="A1304" s="45" t="s">
        <v>57</v>
      </c>
      <c r="B1304" s="31">
        <v>10</v>
      </c>
      <c r="C1304" s="31">
        <v>0</v>
      </c>
      <c r="D1304" s="31">
        <v>0</v>
      </c>
      <c r="E1304" s="31">
        <v>0</v>
      </c>
      <c r="F1304" s="99"/>
      <c r="G1304" s="99"/>
      <c r="H1304" s="14">
        <f t="shared" si="74"/>
        <v>10</v>
      </c>
      <c r="I1304" s="45">
        <v>5</v>
      </c>
      <c r="J1304" s="22">
        <f t="shared" si="75"/>
        <v>0.18518518518518517</v>
      </c>
      <c r="K1304" s="45" t="s">
        <v>182</v>
      </c>
      <c r="L1304" s="15" t="s">
        <v>843</v>
      </c>
      <c r="M1304" s="15" t="s">
        <v>844</v>
      </c>
      <c r="N1304" s="15" t="s">
        <v>845</v>
      </c>
      <c r="O1304" s="17" t="s">
        <v>801</v>
      </c>
      <c r="P1304" s="20">
        <v>6</v>
      </c>
      <c r="Q1304" s="21" t="s">
        <v>802</v>
      </c>
      <c r="R1304" s="17" t="s">
        <v>2584</v>
      </c>
      <c r="S1304" s="17" t="s">
        <v>351</v>
      </c>
      <c r="T1304" s="17" t="s">
        <v>215</v>
      </c>
      <c r="U1304" s="26"/>
    </row>
    <row r="1305" spans="1:456" s="1" customFormat="1" ht="19.5" customHeight="1" x14ac:dyDescent="0.3">
      <c r="A1305" s="39" t="s">
        <v>58</v>
      </c>
      <c r="B1305" s="121">
        <v>10</v>
      </c>
      <c r="C1305" s="121">
        <v>0</v>
      </c>
      <c r="D1305" s="121">
        <v>0</v>
      </c>
      <c r="E1305" s="121">
        <v>0</v>
      </c>
      <c r="F1305" s="123"/>
      <c r="G1305" s="123"/>
      <c r="H1305" s="40">
        <v>10</v>
      </c>
      <c r="I1305" s="39">
        <v>5</v>
      </c>
      <c r="J1305" s="22">
        <f t="shared" si="75"/>
        <v>0.18518518518518517</v>
      </c>
      <c r="K1305" s="39" t="s">
        <v>182</v>
      </c>
      <c r="L1305" s="15" t="s">
        <v>1554</v>
      </c>
      <c r="M1305" s="15" t="s">
        <v>370</v>
      </c>
      <c r="N1305" s="15" t="s">
        <v>215</v>
      </c>
      <c r="O1305" s="54" t="s">
        <v>2679</v>
      </c>
      <c r="P1305" s="28">
        <v>6</v>
      </c>
      <c r="Q1305" s="21" t="s">
        <v>224</v>
      </c>
      <c r="R1305" s="54" t="s">
        <v>2680</v>
      </c>
      <c r="S1305" s="54" t="s">
        <v>317</v>
      </c>
      <c r="T1305" s="54" t="s">
        <v>249</v>
      </c>
      <c r="U1305" s="26"/>
      <c r="V1305" s="67"/>
      <c r="W1305" s="67"/>
      <c r="X1305" s="67"/>
      <c r="Y1305" s="67"/>
      <c r="Z1305" s="67"/>
      <c r="AA1305" s="67"/>
      <c r="AB1305" s="67"/>
      <c r="AC1305" s="67"/>
      <c r="AD1305" s="67"/>
      <c r="AE1305" s="67"/>
      <c r="AF1305" s="67"/>
      <c r="AG1305" s="67"/>
      <c r="AH1305" s="67"/>
      <c r="AI1305" s="67"/>
      <c r="AJ1305" s="67"/>
      <c r="AK1305" s="67"/>
      <c r="AL1305" s="67"/>
      <c r="AM1305" s="67"/>
      <c r="AN1305" s="67"/>
      <c r="AO1305" s="67"/>
      <c r="AP1305" s="67"/>
      <c r="AQ1305" s="67"/>
      <c r="AR1305" s="67"/>
      <c r="AS1305" s="67"/>
      <c r="AT1305" s="67"/>
      <c r="AU1305" s="67"/>
      <c r="AV1305" s="67"/>
      <c r="AW1305" s="67"/>
      <c r="AX1305" s="67"/>
      <c r="AY1305" s="67"/>
      <c r="AZ1305" s="67"/>
      <c r="BA1305" s="67"/>
      <c r="BB1305" s="67"/>
      <c r="BC1305" s="67"/>
      <c r="BD1305" s="67"/>
      <c r="BE1305" s="67"/>
      <c r="BF1305" s="67"/>
      <c r="BG1305" s="67"/>
      <c r="BH1305" s="67"/>
      <c r="BI1305" s="67"/>
      <c r="BJ1305" s="67"/>
      <c r="BK1305" s="67"/>
      <c r="BL1305" s="67"/>
      <c r="BM1305" s="67"/>
      <c r="BN1305" s="67"/>
      <c r="BO1305" s="67"/>
      <c r="BP1305" s="67"/>
      <c r="BQ1305" s="67"/>
      <c r="BR1305" s="67"/>
      <c r="BS1305" s="67"/>
      <c r="BT1305" s="67"/>
      <c r="BU1305" s="67"/>
      <c r="BV1305" s="67"/>
      <c r="BW1305" s="67"/>
      <c r="BX1305" s="67"/>
      <c r="BY1305" s="67"/>
      <c r="BZ1305" s="67"/>
      <c r="CA1305" s="67"/>
      <c r="CB1305" s="67"/>
      <c r="CC1305" s="67"/>
      <c r="CD1305" s="67"/>
      <c r="CE1305" s="67"/>
      <c r="CF1305" s="67"/>
      <c r="CG1305" s="67"/>
      <c r="CH1305" s="67"/>
      <c r="CI1305" s="67"/>
      <c r="CJ1305" s="67"/>
      <c r="CK1305" s="67"/>
      <c r="CL1305" s="67"/>
      <c r="CM1305" s="67"/>
      <c r="CN1305" s="67"/>
      <c r="CO1305" s="67"/>
      <c r="CP1305" s="67"/>
      <c r="CQ1305" s="67"/>
      <c r="CR1305" s="67"/>
      <c r="CS1305" s="67"/>
      <c r="CT1305" s="67"/>
      <c r="CU1305" s="67"/>
      <c r="CV1305" s="67"/>
      <c r="CW1305" s="67"/>
      <c r="CX1305" s="67"/>
      <c r="CY1305" s="67"/>
      <c r="CZ1305" s="67"/>
      <c r="DA1305" s="67"/>
      <c r="DB1305" s="67"/>
      <c r="DC1305" s="67"/>
      <c r="DD1305" s="67"/>
      <c r="DE1305" s="67"/>
      <c r="DF1305" s="67"/>
      <c r="DG1305" s="67"/>
      <c r="DH1305" s="67"/>
      <c r="DI1305" s="67"/>
      <c r="DJ1305" s="67"/>
      <c r="DK1305" s="67"/>
      <c r="DL1305" s="67"/>
      <c r="DM1305" s="67"/>
      <c r="DN1305" s="67"/>
      <c r="DO1305" s="67"/>
      <c r="DP1305" s="67"/>
      <c r="DQ1305" s="67"/>
      <c r="DR1305" s="67"/>
      <c r="DS1305" s="67"/>
      <c r="DT1305" s="67"/>
      <c r="DU1305" s="67"/>
      <c r="DV1305" s="67"/>
      <c r="DW1305" s="67"/>
      <c r="DX1305" s="67"/>
      <c r="DY1305" s="67"/>
      <c r="DZ1305" s="67"/>
      <c r="EA1305" s="67"/>
      <c r="EB1305" s="67"/>
      <c r="EC1305" s="67"/>
      <c r="ED1305" s="67"/>
      <c r="EE1305" s="67"/>
      <c r="EF1305" s="67"/>
      <c r="EG1305" s="67"/>
      <c r="EH1305" s="67"/>
      <c r="EI1305" s="67"/>
      <c r="EJ1305" s="67"/>
      <c r="EK1305" s="67"/>
      <c r="EL1305" s="67"/>
      <c r="EM1305" s="67"/>
      <c r="EN1305" s="67"/>
      <c r="EO1305" s="67"/>
      <c r="EP1305" s="67"/>
      <c r="EQ1305" s="67"/>
      <c r="ER1305" s="67"/>
      <c r="ES1305" s="67"/>
      <c r="ET1305" s="67"/>
      <c r="EU1305" s="67"/>
      <c r="EV1305" s="67"/>
      <c r="EW1305" s="67"/>
      <c r="EX1305" s="67"/>
      <c r="EY1305" s="67"/>
      <c r="EZ1305" s="67"/>
      <c r="FA1305" s="67"/>
      <c r="FB1305" s="67"/>
      <c r="FC1305" s="67"/>
      <c r="FD1305" s="67"/>
      <c r="FE1305" s="67"/>
      <c r="FF1305" s="67"/>
      <c r="FG1305" s="67"/>
      <c r="FH1305" s="67"/>
      <c r="FI1305" s="67"/>
      <c r="FJ1305" s="67"/>
      <c r="FK1305" s="67"/>
      <c r="FL1305" s="67"/>
      <c r="FM1305" s="67"/>
      <c r="FN1305" s="67"/>
      <c r="FO1305" s="67"/>
      <c r="FP1305" s="67"/>
      <c r="FQ1305" s="67"/>
      <c r="FR1305" s="67"/>
      <c r="FS1305" s="67"/>
      <c r="FT1305" s="67"/>
      <c r="FU1305" s="67"/>
      <c r="FV1305" s="67"/>
      <c r="FW1305" s="67"/>
      <c r="FX1305" s="67"/>
      <c r="FY1305" s="67"/>
      <c r="FZ1305" s="67"/>
      <c r="GA1305" s="67"/>
      <c r="GB1305" s="67"/>
      <c r="GC1305" s="67"/>
      <c r="GD1305" s="67"/>
      <c r="GE1305" s="67"/>
      <c r="GF1305" s="67"/>
      <c r="GG1305" s="67"/>
      <c r="GH1305" s="67"/>
      <c r="GI1305" s="67"/>
      <c r="GJ1305" s="67"/>
      <c r="GK1305" s="67"/>
      <c r="GL1305" s="67"/>
      <c r="GM1305" s="67"/>
      <c r="GN1305" s="67"/>
      <c r="GO1305" s="67"/>
      <c r="GP1305" s="67"/>
      <c r="GQ1305" s="67"/>
      <c r="GR1305" s="67"/>
      <c r="GS1305" s="67"/>
      <c r="GT1305" s="67"/>
      <c r="GU1305" s="67"/>
      <c r="GV1305" s="67"/>
      <c r="GW1305" s="67"/>
      <c r="GX1305" s="67"/>
      <c r="GY1305" s="67"/>
      <c r="GZ1305" s="67"/>
      <c r="HA1305" s="67"/>
      <c r="HB1305" s="67"/>
      <c r="HC1305" s="67"/>
      <c r="HD1305" s="67"/>
      <c r="HE1305" s="67"/>
      <c r="HF1305" s="67"/>
      <c r="HG1305" s="67"/>
      <c r="HH1305" s="67"/>
      <c r="HI1305" s="67"/>
      <c r="HJ1305" s="67"/>
      <c r="HK1305" s="67"/>
      <c r="HL1305" s="67"/>
      <c r="HM1305" s="67"/>
      <c r="HN1305" s="67"/>
      <c r="HO1305" s="67"/>
      <c r="HP1305" s="67"/>
      <c r="HQ1305" s="67"/>
      <c r="HR1305" s="67"/>
      <c r="HS1305" s="67"/>
      <c r="HT1305" s="67"/>
      <c r="HU1305" s="67"/>
      <c r="HV1305" s="67"/>
      <c r="HW1305" s="67"/>
      <c r="HX1305" s="67"/>
      <c r="HY1305" s="67"/>
      <c r="HZ1305" s="67"/>
      <c r="IA1305" s="67"/>
      <c r="IB1305" s="67"/>
      <c r="IC1305" s="67"/>
      <c r="ID1305" s="67"/>
      <c r="IE1305" s="67"/>
      <c r="IF1305" s="67"/>
      <c r="IG1305" s="67"/>
      <c r="IH1305" s="67"/>
      <c r="II1305" s="67"/>
      <c r="IJ1305" s="67"/>
      <c r="IK1305" s="67"/>
      <c r="IL1305" s="67"/>
      <c r="IM1305" s="67"/>
      <c r="IN1305" s="67"/>
      <c r="IO1305" s="67"/>
      <c r="IP1305" s="67"/>
      <c r="IQ1305" s="67"/>
      <c r="IR1305" s="67"/>
      <c r="IS1305" s="67"/>
      <c r="IT1305" s="67"/>
      <c r="IU1305" s="67"/>
      <c r="IV1305" s="67"/>
      <c r="IW1305" s="67"/>
      <c r="IX1305" s="67"/>
      <c r="IY1305" s="67"/>
      <c r="IZ1305" s="67"/>
      <c r="JA1305" s="67"/>
      <c r="JB1305" s="67"/>
      <c r="JC1305" s="67"/>
      <c r="JD1305" s="67"/>
      <c r="JE1305" s="67"/>
      <c r="JF1305" s="67"/>
      <c r="JG1305" s="67"/>
      <c r="JH1305" s="67"/>
      <c r="JI1305" s="67"/>
      <c r="JJ1305" s="67"/>
      <c r="JK1305" s="67"/>
      <c r="JL1305" s="67"/>
      <c r="JM1305" s="67"/>
      <c r="JN1305" s="67"/>
      <c r="JO1305" s="67"/>
      <c r="JP1305" s="67"/>
      <c r="JQ1305" s="67"/>
      <c r="JR1305" s="67"/>
      <c r="JS1305" s="67"/>
      <c r="JT1305" s="67"/>
      <c r="JU1305" s="67"/>
      <c r="JV1305" s="67"/>
      <c r="JW1305" s="67"/>
      <c r="JX1305" s="67"/>
      <c r="JY1305" s="67"/>
      <c r="JZ1305" s="67"/>
      <c r="KA1305" s="67"/>
      <c r="KB1305" s="67"/>
      <c r="KC1305" s="67"/>
      <c r="KD1305" s="67"/>
      <c r="KE1305" s="67"/>
      <c r="KF1305" s="67"/>
      <c r="KG1305" s="67"/>
      <c r="KH1305" s="67"/>
      <c r="KI1305" s="67"/>
      <c r="KJ1305" s="67"/>
      <c r="KK1305" s="67"/>
      <c r="KL1305" s="67"/>
      <c r="KM1305" s="67"/>
      <c r="KN1305" s="67"/>
      <c r="KO1305" s="67"/>
      <c r="KP1305" s="67"/>
      <c r="KQ1305" s="67"/>
      <c r="KR1305" s="67"/>
      <c r="KS1305" s="67"/>
      <c r="KT1305" s="67"/>
      <c r="KU1305" s="67"/>
      <c r="KV1305" s="67"/>
      <c r="KW1305" s="67"/>
      <c r="KX1305" s="67"/>
      <c r="KY1305" s="67"/>
      <c r="KZ1305" s="67"/>
      <c r="LA1305" s="67"/>
      <c r="LB1305" s="67"/>
      <c r="LC1305" s="67"/>
      <c r="LD1305" s="67"/>
      <c r="LE1305" s="67"/>
      <c r="LF1305" s="67"/>
      <c r="LG1305" s="67"/>
      <c r="LH1305" s="67"/>
      <c r="LI1305" s="67"/>
      <c r="LJ1305" s="67"/>
      <c r="LK1305" s="67"/>
      <c r="LL1305" s="67"/>
      <c r="LM1305" s="67"/>
      <c r="LN1305" s="67"/>
      <c r="LO1305" s="67"/>
      <c r="LP1305" s="67"/>
      <c r="LQ1305" s="67"/>
      <c r="LR1305" s="67"/>
      <c r="LS1305" s="67"/>
      <c r="LT1305" s="67"/>
      <c r="LU1305" s="67"/>
      <c r="LV1305" s="67"/>
      <c r="LW1305" s="67"/>
      <c r="LX1305" s="67"/>
      <c r="LY1305" s="67"/>
      <c r="LZ1305" s="67"/>
      <c r="MA1305" s="67"/>
      <c r="MB1305" s="67"/>
      <c r="MC1305" s="67"/>
      <c r="MD1305" s="67"/>
      <c r="ME1305" s="67"/>
      <c r="MF1305" s="67"/>
      <c r="MG1305" s="67"/>
      <c r="MH1305" s="67"/>
      <c r="MI1305" s="67"/>
      <c r="MJ1305" s="67"/>
      <c r="MK1305" s="67"/>
      <c r="ML1305" s="67"/>
      <c r="MM1305" s="67"/>
      <c r="MN1305" s="67"/>
      <c r="MO1305" s="67"/>
      <c r="MP1305" s="67"/>
      <c r="MQ1305" s="67"/>
      <c r="MR1305" s="67"/>
      <c r="MS1305" s="67"/>
      <c r="MT1305" s="67"/>
      <c r="MU1305" s="67"/>
      <c r="MV1305" s="67"/>
      <c r="MW1305" s="67"/>
      <c r="MX1305" s="67"/>
      <c r="MY1305" s="67"/>
      <c r="MZ1305" s="67"/>
      <c r="NA1305" s="67"/>
      <c r="NB1305" s="67"/>
      <c r="NC1305" s="67"/>
      <c r="ND1305" s="67"/>
      <c r="NE1305" s="67"/>
      <c r="NF1305" s="67"/>
      <c r="NG1305" s="67"/>
      <c r="NH1305" s="67"/>
      <c r="NI1305" s="67"/>
      <c r="NJ1305" s="67"/>
      <c r="NK1305" s="67"/>
      <c r="NL1305" s="67"/>
      <c r="NM1305" s="67"/>
      <c r="NN1305" s="67"/>
      <c r="NO1305" s="67"/>
      <c r="NP1305" s="67"/>
      <c r="NQ1305" s="67"/>
      <c r="NR1305" s="67"/>
      <c r="NS1305" s="67"/>
      <c r="NT1305" s="67"/>
      <c r="NU1305" s="67"/>
      <c r="NV1305" s="67"/>
      <c r="NW1305" s="67"/>
      <c r="NX1305" s="67"/>
      <c r="NY1305" s="67"/>
      <c r="NZ1305" s="67"/>
      <c r="OA1305" s="67"/>
      <c r="OB1305" s="67"/>
      <c r="OC1305" s="67"/>
      <c r="OD1305" s="67"/>
      <c r="OE1305" s="67"/>
      <c r="OF1305" s="67"/>
      <c r="OG1305" s="67"/>
      <c r="OH1305" s="67"/>
      <c r="OI1305" s="67"/>
      <c r="OJ1305" s="67"/>
      <c r="OK1305" s="67"/>
      <c r="OL1305" s="67"/>
      <c r="OM1305" s="67"/>
      <c r="ON1305" s="67"/>
      <c r="OO1305" s="67"/>
      <c r="OP1305" s="67"/>
      <c r="OQ1305" s="67"/>
      <c r="OR1305" s="67"/>
      <c r="OS1305" s="67"/>
      <c r="OT1305" s="67"/>
      <c r="OU1305" s="67"/>
      <c r="OV1305" s="67"/>
      <c r="OW1305" s="67"/>
      <c r="OX1305" s="67"/>
      <c r="OY1305" s="67"/>
      <c r="OZ1305" s="67"/>
      <c r="PA1305" s="67"/>
      <c r="PB1305" s="67"/>
      <c r="PC1305" s="67"/>
      <c r="PD1305" s="67"/>
      <c r="PE1305" s="67"/>
      <c r="PF1305" s="67"/>
      <c r="PG1305" s="67"/>
      <c r="PH1305" s="67"/>
      <c r="PI1305" s="67"/>
      <c r="PJ1305" s="67"/>
      <c r="PK1305" s="67"/>
      <c r="PL1305" s="67"/>
      <c r="PM1305" s="67"/>
      <c r="PN1305" s="67"/>
      <c r="PO1305" s="67"/>
      <c r="PP1305" s="67"/>
      <c r="PQ1305" s="67"/>
      <c r="PR1305" s="67"/>
      <c r="PS1305" s="67"/>
      <c r="PT1305" s="67"/>
      <c r="PU1305" s="67"/>
      <c r="PV1305" s="67"/>
      <c r="PW1305" s="67"/>
      <c r="PX1305" s="67"/>
      <c r="PY1305" s="67"/>
      <c r="PZ1305" s="67"/>
      <c r="QA1305" s="67"/>
      <c r="QB1305" s="67"/>
      <c r="QC1305" s="67"/>
      <c r="QD1305" s="67"/>
      <c r="QE1305" s="67"/>
      <c r="QF1305" s="67"/>
      <c r="QG1305" s="67"/>
      <c r="QH1305" s="67"/>
      <c r="QI1305" s="67"/>
      <c r="QJ1305" s="67"/>
      <c r="QK1305" s="67"/>
      <c r="QL1305" s="67"/>
      <c r="QM1305" s="67"/>
      <c r="QN1305" s="67"/>
    </row>
    <row r="1306" spans="1:456" s="1" customFormat="1" ht="19.5" customHeight="1" x14ac:dyDescent="0.3">
      <c r="A1306" s="45" t="s">
        <v>56</v>
      </c>
      <c r="B1306" s="31">
        <v>9</v>
      </c>
      <c r="C1306" s="31">
        <v>0</v>
      </c>
      <c r="D1306" s="31">
        <v>1</v>
      </c>
      <c r="E1306" s="31">
        <v>0</v>
      </c>
      <c r="F1306" s="99"/>
      <c r="G1306" s="99"/>
      <c r="H1306" s="14">
        <f t="shared" ref="H1306:H1311" si="76">B1306+C1306+D1306+E1306</f>
        <v>10</v>
      </c>
      <c r="I1306" s="45">
        <v>21</v>
      </c>
      <c r="J1306" s="22">
        <f t="shared" si="75"/>
        <v>0.18518518518518517</v>
      </c>
      <c r="K1306" s="20" t="s">
        <v>182</v>
      </c>
      <c r="L1306" s="15" t="s">
        <v>394</v>
      </c>
      <c r="M1306" s="15" t="s">
        <v>304</v>
      </c>
      <c r="N1306" s="15" t="s">
        <v>302</v>
      </c>
      <c r="O1306" s="17" t="s">
        <v>279</v>
      </c>
      <c r="P1306" s="20">
        <v>6</v>
      </c>
      <c r="Q1306" s="21" t="s">
        <v>223</v>
      </c>
      <c r="R1306" s="17" t="s">
        <v>458</v>
      </c>
      <c r="S1306" s="17" t="s">
        <v>317</v>
      </c>
      <c r="T1306" s="17" t="s">
        <v>459</v>
      </c>
      <c r="U1306" s="26"/>
    </row>
    <row r="1307" spans="1:456" s="1" customFormat="1" ht="19.5" customHeight="1" x14ac:dyDescent="0.3">
      <c r="A1307" s="45" t="s">
        <v>55</v>
      </c>
      <c r="B1307" s="31">
        <v>9</v>
      </c>
      <c r="C1307" s="31">
        <v>0</v>
      </c>
      <c r="D1307" s="31">
        <v>0</v>
      </c>
      <c r="E1307" s="31">
        <v>1</v>
      </c>
      <c r="F1307" s="99"/>
      <c r="G1307" s="99"/>
      <c r="H1307" s="14">
        <f t="shared" si="76"/>
        <v>10</v>
      </c>
      <c r="I1307" s="45">
        <v>10</v>
      </c>
      <c r="J1307" s="22">
        <f t="shared" si="75"/>
        <v>0.18518518518518517</v>
      </c>
      <c r="K1307" s="118" t="s">
        <v>182</v>
      </c>
      <c r="L1307" s="49" t="s">
        <v>2727</v>
      </c>
      <c r="M1307" s="49" t="s">
        <v>293</v>
      </c>
      <c r="N1307" s="49" t="s">
        <v>207</v>
      </c>
      <c r="O1307" s="17" t="s">
        <v>2699</v>
      </c>
      <c r="P1307" s="21">
        <v>6</v>
      </c>
      <c r="Q1307" s="21">
        <v>4</v>
      </c>
      <c r="R1307" s="17" t="s">
        <v>2700</v>
      </c>
      <c r="S1307" s="17" t="s">
        <v>256</v>
      </c>
      <c r="T1307" s="17" t="s">
        <v>2701</v>
      </c>
      <c r="U1307" s="26"/>
    </row>
    <row r="1308" spans="1:456" s="1" customFormat="1" ht="19.5" customHeight="1" x14ac:dyDescent="0.3">
      <c r="A1308" s="45" t="s">
        <v>53</v>
      </c>
      <c r="B1308" s="31">
        <v>10</v>
      </c>
      <c r="C1308" s="31">
        <v>0</v>
      </c>
      <c r="D1308" s="31">
        <v>0</v>
      </c>
      <c r="E1308" s="31">
        <v>0</v>
      </c>
      <c r="F1308" s="99"/>
      <c r="G1308" s="99"/>
      <c r="H1308" s="14">
        <f t="shared" si="76"/>
        <v>10</v>
      </c>
      <c r="I1308" s="45">
        <v>9</v>
      </c>
      <c r="J1308" s="22">
        <f t="shared" si="75"/>
        <v>0.18518518518518517</v>
      </c>
      <c r="K1308" s="20" t="s">
        <v>182</v>
      </c>
      <c r="L1308" s="15" t="s">
        <v>2216</v>
      </c>
      <c r="M1308" s="15" t="s">
        <v>577</v>
      </c>
      <c r="N1308" s="15" t="s">
        <v>2217</v>
      </c>
      <c r="O1308" s="17" t="s">
        <v>2206</v>
      </c>
      <c r="P1308" s="20">
        <v>6</v>
      </c>
      <c r="Q1308" s="21" t="s">
        <v>241</v>
      </c>
      <c r="R1308" s="17" t="s">
        <v>870</v>
      </c>
      <c r="S1308" s="17" t="s">
        <v>998</v>
      </c>
      <c r="T1308" s="17" t="s">
        <v>252</v>
      </c>
      <c r="U1308" s="26"/>
    </row>
    <row r="1309" spans="1:456" s="1" customFormat="1" ht="19.5" customHeight="1" x14ac:dyDescent="0.3">
      <c r="A1309" s="45" t="s">
        <v>64</v>
      </c>
      <c r="B1309" s="31">
        <v>10</v>
      </c>
      <c r="C1309" s="31">
        <v>0</v>
      </c>
      <c r="D1309" s="31">
        <v>0</v>
      </c>
      <c r="E1309" s="31">
        <v>0</v>
      </c>
      <c r="F1309" s="99"/>
      <c r="G1309" s="99"/>
      <c r="H1309" s="14">
        <f t="shared" si="76"/>
        <v>10</v>
      </c>
      <c r="I1309" s="45">
        <v>21</v>
      </c>
      <c r="J1309" s="22">
        <f t="shared" si="75"/>
        <v>0.18518518518518517</v>
      </c>
      <c r="K1309" s="20" t="s">
        <v>182</v>
      </c>
      <c r="L1309" s="15" t="s">
        <v>395</v>
      </c>
      <c r="M1309" s="15" t="s">
        <v>396</v>
      </c>
      <c r="N1309" s="15" t="s">
        <v>207</v>
      </c>
      <c r="O1309" s="17" t="s">
        <v>279</v>
      </c>
      <c r="P1309" s="20">
        <v>6</v>
      </c>
      <c r="Q1309" s="21" t="s">
        <v>223</v>
      </c>
      <c r="R1309" s="17" t="s">
        <v>458</v>
      </c>
      <c r="S1309" s="17" t="s">
        <v>317</v>
      </c>
      <c r="T1309" s="17" t="s">
        <v>459</v>
      </c>
      <c r="U1309" s="26"/>
    </row>
    <row r="1310" spans="1:456" s="1" customFormat="1" ht="19.5" customHeight="1" x14ac:dyDescent="0.3">
      <c r="A1310" s="45" t="s">
        <v>59</v>
      </c>
      <c r="B1310" s="31">
        <v>10</v>
      </c>
      <c r="C1310" s="31">
        <v>0</v>
      </c>
      <c r="D1310" s="31">
        <v>0</v>
      </c>
      <c r="E1310" s="31">
        <v>0</v>
      </c>
      <c r="F1310" s="99"/>
      <c r="G1310" s="99"/>
      <c r="H1310" s="14">
        <f t="shared" si="76"/>
        <v>10</v>
      </c>
      <c r="I1310" s="45">
        <v>7</v>
      </c>
      <c r="J1310" s="22">
        <f t="shared" si="75"/>
        <v>0.18518518518518517</v>
      </c>
      <c r="K1310" s="118" t="s">
        <v>182</v>
      </c>
      <c r="L1310" s="15" t="s">
        <v>2432</v>
      </c>
      <c r="M1310" s="15" t="s">
        <v>418</v>
      </c>
      <c r="N1310" s="15" t="s">
        <v>359</v>
      </c>
      <c r="O1310" s="17" t="s">
        <v>2413</v>
      </c>
      <c r="P1310" s="20">
        <v>6</v>
      </c>
      <c r="Q1310" s="21" t="s">
        <v>224</v>
      </c>
      <c r="R1310" s="17" t="s">
        <v>2414</v>
      </c>
      <c r="S1310" s="17" t="s">
        <v>939</v>
      </c>
      <c r="T1310" s="17" t="s">
        <v>336</v>
      </c>
      <c r="U1310" s="26"/>
    </row>
    <row r="1311" spans="1:456" s="1" customFormat="1" ht="19.5" customHeight="1" x14ac:dyDescent="0.3">
      <c r="A1311" s="45" t="s">
        <v>61</v>
      </c>
      <c r="B1311" s="31">
        <v>10</v>
      </c>
      <c r="C1311" s="31">
        <v>0</v>
      </c>
      <c r="D1311" s="31">
        <v>0</v>
      </c>
      <c r="E1311" s="31">
        <v>0</v>
      </c>
      <c r="F1311" s="99"/>
      <c r="G1311" s="99"/>
      <c r="H1311" s="14">
        <f t="shared" si="76"/>
        <v>10</v>
      </c>
      <c r="I1311" s="45">
        <v>21</v>
      </c>
      <c r="J1311" s="22">
        <f t="shared" si="75"/>
        <v>0.18518518518518517</v>
      </c>
      <c r="K1311" s="20" t="s">
        <v>182</v>
      </c>
      <c r="L1311" s="15" t="s">
        <v>401</v>
      </c>
      <c r="M1311" s="15" t="s">
        <v>234</v>
      </c>
      <c r="N1311" s="15" t="s">
        <v>371</v>
      </c>
      <c r="O1311" s="17" t="s">
        <v>279</v>
      </c>
      <c r="P1311" s="20">
        <v>6</v>
      </c>
      <c r="Q1311" s="21" t="s">
        <v>223</v>
      </c>
      <c r="R1311" s="17" t="s">
        <v>458</v>
      </c>
      <c r="S1311" s="17" t="s">
        <v>317</v>
      </c>
      <c r="T1311" s="17" t="s">
        <v>459</v>
      </c>
      <c r="U1311" s="26"/>
    </row>
    <row r="1312" spans="1:456" s="1" customFormat="1" ht="19.5" customHeight="1" x14ac:dyDescent="0.3">
      <c r="A1312" s="39" t="s">
        <v>56</v>
      </c>
      <c r="B1312" s="121">
        <v>9</v>
      </c>
      <c r="C1312" s="121">
        <v>0</v>
      </c>
      <c r="D1312" s="121">
        <v>0</v>
      </c>
      <c r="E1312" s="121">
        <v>0</v>
      </c>
      <c r="F1312" s="123"/>
      <c r="G1312" s="123"/>
      <c r="H1312" s="40">
        <v>9</v>
      </c>
      <c r="I1312" s="39">
        <v>6</v>
      </c>
      <c r="J1312" s="22">
        <f t="shared" si="75"/>
        <v>0.16666666666666666</v>
      </c>
      <c r="K1312" s="39" t="s">
        <v>182</v>
      </c>
      <c r="L1312" s="15" t="s">
        <v>2685</v>
      </c>
      <c r="M1312" s="15" t="s">
        <v>293</v>
      </c>
      <c r="N1312" s="15" t="s">
        <v>1076</v>
      </c>
      <c r="O1312" s="54" t="s">
        <v>2679</v>
      </c>
      <c r="P1312" s="28">
        <v>6</v>
      </c>
      <c r="Q1312" s="21" t="s">
        <v>897</v>
      </c>
      <c r="R1312" s="54" t="s">
        <v>2680</v>
      </c>
      <c r="S1312" s="54" t="s">
        <v>317</v>
      </c>
      <c r="T1312" s="54" t="s">
        <v>249</v>
      </c>
      <c r="U1312" s="26"/>
      <c r="V1312" s="67"/>
      <c r="W1312" s="67"/>
      <c r="X1312" s="67"/>
      <c r="Y1312" s="67"/>
      <c r="Z1312" s="67"/>
      <c r="AA1312" s="67"/>
      <c r="AB1312" s="67"/>
      <c r="AC1312" s="67"/>
      <c r="AD1312" s="67"/>
      <c r="AE1312" s="67"/>
      <c r="AF1312" s="67"/>
      <c r="AG1312" s="67"/>
      <c r="AH1312" s="67"/>
      <c r="AI1312" s="67"/>
      <c r="AJ1312" s="67"/>
      <c r="AK1312" s="67"/>
      <c r="AL1312" s="67"/>
      <c r="AM1312" s="67"/>
      <c r="AN1312" s="67"/>
      <c r="AO1312" s="67"/>
      <c r="AP1312" s="67"/>
      <c r="AQ1312" s="67"/>
      <c r="AR1312" s="67"/>
      <c r="AS1312" s="67"/>
      <c r="AT1312" s="67"/>
      <c r="AU1312" s="67"/>
      <c r="AV1312" s="67"/>
      <c r="AW1312" s="67"/>
      <c r="AX1312" s="67"/>
      <c r="AY1312" s="67"/>
      <c r="AZ1312" s="67"/>
      <c r="BA1312" s="67"/>
      <c r="BB1312" s="67"/>
      <c r="BC1312" s="67"/>
      <c r="BD1312" s="67"/>
      <c r="BE1312" s="67"/>
      <c r="BF1312" s="67"/>
      <c r="BG1312" s="67"/>
      <c r="BH1312" s="67"/>
      <c r="BI1312" s="67"/>
      <c r="BJ1312" s="67"/>
      <c r="BK1312" s="67"/>
      <c r="BL1312" s="67"/>
      <c r="BM1312" s="67"/>
      <c r="BN1312" s="67"/>
      <c r="BO1312" s="67"/>
      <c r="BP1312" s="67"/>
      <c r="BQ1312" s="67"/>
      <c r="BR1312" s="67"/>
      <c r="BS1312" s="67"/>
      <c r="BT1312" s="67"/>
      <c r="BU1312" s="67"/>
      <c r="BV1312" s="67"/>
      <c r="BW1312" s="67"/>
      <c r="BX1312" s="67"/>
      <c r="BY1312" s="67"/>
      <c r="BZ1312" s="67"/>
      <c r="CA1312" s="67"/>
      <c r="CB1312" s="67"/>
      <c r="CC1312" s="67"/>
      <c r="CD1312" s="67"/>
      <c r="CE1312" s="67"/>
      <c r="CF1312" s="67"/>
      <c r="CG1312" s="67"/>
      <c r="CH1312" s="67"/>
      <c r="CI1312" s="67"/>
      <c r="CJ1312" s="67"/>
      <c r="CK1312" s="67"/>
      <c r="CL1312" s="67"/>
      <c r="CM1312" s="67"/>
      <c r="CN1312" s="67"/>
      <c r="CO1312" s="67"/>
      <c r="CP1312" s="67"/>
      <c r="CQ1312" s="67"/>
      <c r="CR1312" s="67"/>
      <c r="CS1312" s="67"/>
      <c r="CT1312" s="67"/>
      <c r="CU1312" s="67"/>
      <c r="CV1312" s="67"/>
      <c r="CW1312" s="67"/>
      <c r="CX1312" s="67"/>
      <c r="CY1312" s="67"/>
      <c r="CZ1312" s="67"/>
      <c r="DA1312" s="67"/>
      <c r="DB1312" s="67"/>
      <c r="DC1312" s="67"/>
      <c r="DD1312" s="67"/>
      <c r="DE1312" s="67"/>
      <c r="DF1312" s="67"/>
      <c r="DG1312" s="67"/>
      <c r="DH1312" s="67"/>
      <c r="DI1312" s="67"/>
      <c r="DJ1312" s="67"/>
      <c r="DK1312" s="67"/>
      <c r="DL1312" s="67"/>
      <c r="DM1312" s="67"/>
      <c r="DN1312" s="67"/>
      <c r="DO1312" s="67"/>
      <c r="DP1312" s="67"/>
      <c r="DQ1312" s="67"/>
      <c r="DR1312" s="67"/>
      <c r="DS1312" s="67"/>
      <c r="DT1312" s="67"/>
      <c r="DU1312" s="67"/>
      <c r="DV1312" s="67"/>
      <c r="DW1312" s="67"/>
      <c r="DX1312" s="67"/>
      <c r="DY1312" s="67"/>
      <c r="DZ1312" s="67"/>
      <c r="EA1312" s="67"/>
      <c r="EB1312" s="67"/>
      <c r="EC1312" s="67"/>
      <c r="ED1312" s="67"/>
      <c r="EE1312" s="67"/>
      <c r="EF1312" s="67"/>
      <c r="EG1312" s="67"/>
      <c r="EH1312" s="67"/>
      <c r="EI1312" s="67"/>
      <c r="EJ1312" s="67"/>
      <c r="EK1312" s="67"/>
      <c r="EL1312" s="67"/>
      <c r="EM1312" s="67"/>
      <c r="EN1312" s="67"/>
      <c r="EO1312" s="67"/>
      <c r="EP1312" s="67"/>
      <c r="EQ1312" s="67"/>
      <c r="ER1312" s="67"/>
      <c r="ES1312" s="67"/>
      <c r="ET1312" s="67"/>
      <c r="EU1312" s="67"/>
      <c r="EV1312" s="67"/>
      <c r="EW1312" s="67"/>
      <c r="EX1312" s="67"/>
      <c r="EY1312" s="67"/>
      <c r="EZ1312" s="67"/>
      <c r="FA1312" s="67"/>
      <c r="FB1312" s="67"/>
      <c r="FC1312" s="67"/>
      <c r="FD1312" s="67"/>
      <c r="FE1312" s="67"/>
      <c r="FF1312" s="67"/>
      <c r="FG1312" s="67"/>
      <c r="FH1312" s="67"/>
      <c r="FI1312" s="67"/>
      <c r="FJ1312" s="67"/>
      <c r="FK1312" s="67"/>
      <c r="FL1312" s="67"/>
      <c r="FM1312" s="67"/>
      <c r="FN1312" s="67"/>
      <c r="FO1312" s="67"/>
      <c r="FP1312" s="67"/>
      <c r="FQ1312" s="67"/>
      <c r="FR1312" s="67"/>
      <c r="FS1312" s="67"/>
      <c r="FT1312" s="67"/>
      <c r="FU1312" s="67"/>
      <c r="FV1312" s="67"/>
      <c r="FW1312" s="67"/>
      <c r="FX1312" s="67"/>
      <c r="FY1312" s="67"/>
      <c r="FZ1312" s="67"/>
      <c r="GA1312" s="67"/>
      <c r="GB1312" s="67"/>
      <c r="GC1312" s="67"/>
      <c r="GD1312" s="67"/>
      <c r="GE1312" s="67"/>
      <c r="GF1312" s="67"/>
      <c r="GG1312" s="67"/>
      <c r="GH1312" s="67"/>
      <c r="GI1312" s="67"/>
      <c r="GJ1312" s="67"/>
      <c r="GK1312" s="67"/>
      <c r="GL1312" s="67"/>
      <c r="GM1312" s="67"/>
      <c r="GN1312" s="67"/>
      <c r="GO1312" s="67"/>
      <c r="GP1312" s="67"/>
      <c r="GQ1312" s="67"/>
      <c r="GR1312" s="67"/>
      <c r="GS1312" s="67"/>
      <c r="GT1312" s="67"/>
      <c r="GU1312" s="67"/>
      <c r="GV1312" s="67"/>
      <c r="GW1312" s="67"/>
      <c r="GX1312" s="67"/>
      <c r="GY1312" s="67"/>
      <c r="GZ1312" s="67"/>
      <c r="HA1312" s="67"/>
      <c r="HB1312" s="67"/>
      <c r="HC1312" s="67"/>
      <c r="HD1312" s="67"/>
      <c r="HE1312" s="67"/>
      <c r="HF1312" s="67"/>
      <c r="HG1312" s="67"/>
      <c r="HH1312" s="67"/>
      <c r="HI1312" s="67"/>
      <c r="HJ1312" s="67"/>
      <c r="HK1312" s="67"/>
      <c r="HL1312" s="67"/>
      <c r="HM1312" s="67"/>
      <c r="HN1312" s="67"/>
      <c r="HO1312" s="67"/>
      <c r="HP1312" s="67"/>
      <c r="HQ1312" s="67"/>
      <c r="HR1312" s="67"/>
      <c r="HS1312" s="67"/>
      <c r="HT1312" s="67"/>
      <c r="HU1312" s="67"/>
      <c r="HV1312" s="67"/>
      <c r="HW1312" s="67"/>
      <c r="HX1312" s="67"/>
      <c r="HY1312" s="67"/>
      <c r="HZ1312" s="67"/>
      <c r="IA1312" s="67"/>
      <c r="IB1312" s="67"/>
      <c r="IC1312" s="67"/>
      <c r="ID1312" s="67"/>
      <c r="IE1312" s="67"/>
      <c r="IF1312" s="67"/>
      <c r="IG1312" s="67"/>
      <c r="IH1312" s="67"/>
      <c r="II1312" s="67"/>
      <c r="IJ1312" s="67"/>
      <c r="IK1312" s="67"/>
      <c r="IL1312" s="67"/>
      <c r="IM1312" s="67"/>
      <c r="IN1312" s="67"/>
      <c r="IO1312" s="67"/>
      <c r="IP1312" s="67"/>
      <c r="IQ1312" s="67"/>
      <c r="IR1312" s="67"/>
      <c r="IS1312" s="67"/>
      <c r="IT1312" s="67"/>
      <c r="IU1312" s="67"/>
      <c r="IV1312" s="67"/>
      <c r="IW1312" s="67"/>
      <c r="IX1312" s="67"/>
      <c r="IY1312" s="67"/>
      <c r="IZ1312" s="67"/>
      <c r="JA1312" s="67"/>
      <c r="JB1312" s="67"/>
      <c r="JC1312" s="67"/>
      <c r="JD1312" s="67"/>
      <c r="JE1312" s="67"/>
      <c r="JF1312" s="67"/>
      <c r="JG1312" s="67"/>
      <c r="JH1312" s="67"/>
      <c r="JI1312" s="67"/>
      <c r="JJ1312" s="67"/>
      <c r="JK1312" s="67"/>
      <c r="JL1312" s="67"/>
      <c r="JM1312" s="67"/>
      <c r="JN1312" s="67"/>
      <c r="JO1312" s="67"/>
      <c r="JP1312" s="67"/>
      <c r="JQ1312" s="67"/>
      <c r="JR1312" s="67"/>
      <c r="JS1312" s="67"/>
      <c r="JT1312" s="67"/>
      <c r="JU1312" s="67"/>
      <c r="JV1312" s="67"/>
      <c r="JW1312" s="67"/>
      <c r="JX1312" s="67"/>
      <c r="JY1312" s="67"/>
      <c r="JZ1312" s="67"/>
      <c r="KA1312" s="67"/>
      <c r="KB1312" s="67"/>
      <c r="KC1312" s="67"/>
      <c r="KD1312" s="67"/>
      <c r="KE1312" s="67"/>
      <c r="KF1312" s="67"/>
      <c r="KG1312" s="67"/>
      <c r="KH1312" s="67"/>
      <c r="KI1312" s="67"/>
      <c r="KJ1312" s="67"/>
      <c r="KK1312" s="67"/>
      <c r="KL1312" s="67"/>
      <c r="KM1312" s="67"/>
      <c r="KN1312" s="67"/>
      <c r="KO1312" s="67"/>
      <c r="KP1312" s="67"/>
      <c r="KQ1312" s="67"/>
      <c r="KR1312" s="67"/>
      <c r="KS1312" s="67"/>
      <c r="KT1312" s="67"/>
      <c r="KU1312" s="67"/>
      <c r="KV1312" s="67"/>
      <c r="KW1312" s="67"/>
      <c r="KX1312" s="67"/>
      <c r="KY1312" s="67"/>
      <c r="KZ1312" s="67"/>
      <c r="LA1312" s="67"/>
      <c r="LB1312" s="67"/>
      <c r="LC1312" s="67"/>
      <c r="LD1312" s="67"/>
      <c r="LE1312" s="67"/>
      <c r="LF1312" s="67"/>
      <c r="LG1312" s="67"/>
      <c r="LH1312" s="67"/>
      <c r="LI1312" s="67"/>
      <c r="LJ1312" s="67"/>
      <c r="LK1312" s="67"/>
      <c r="LL1312" s="67"/>
      <c r="LM1312" s="67"/>
      <c r="LN1312" s="67"/>
      <c r="LO1312" s="67"/>
      <c r="LP1312" s="67"/>
      <c r="LQ1312" s="67"/>
      <c r="LR1312" s="67"/>
      <c r="LS1312" s="67"/>
      <c r="LT1312" s="67"/>
      <c r="LU1312" s="67"/>
      <c r="LV1312" s="67"/>
      <c r="LW1312" s="67"/>
      <c r="LX1312" s="67"/>
      <c r="LY1312" s="67"/>
      <c r="LZ1312" s="67"/>
      <c r="MA1312" s="67"/>
      <c r="MB1312" s="67"/>
      <c r="MC1312" s="67"/>
      <c r="MD1312" s="67"/>
      <c r="ME1312" s="67"/>
      <c r="MF1312" s="67"/>
      <c r="MG1312" s="67"/>
      <c r="MH1312" s="67"/>
      <c r="MI1312" s="67"/>
      <c r="MJ1312" s="67"/>
      <c r="MK1312" s="67"/>
      <c r="ML1312" s="67"/>
      <c r="MM1312" s="67"/>
      <c r="MN1312" s="67"/>
      <c r="MO1312" s="67"/>
      <c r="MP1312" s="67"/>
      <c r="MQ1312" s="67"/>
      <c r="MR1312" s="67"/>
      <c r="MS1312" s="67"/>
      <c r="MT1312" s="67"/>
      <c r="MU1312" s="67"/>
      <c r="MV1312" s="67"/>
      <c r="MW1312" s="67"/>
      <c r="MX1312" s="67"/>
      <c r="MY1312" s="67"/>
      <c r="MZ1312" s="67"/>
      <c r="NA1312" s="67"/>
      <c r="NB1312" s="67"/>
      <c r="NC1312" s="67"/>
      <c r="ND1312" s="67"/>
      <c r="NE1312" s="67"/>
      <c r="NF1312" s="67"/>
      <c r="NG1312" s="67"/>
      <c r="NH1312" s="67"/>
      <c r="NI1312" s="67"/>
      <c r="NJ1312" s="67"/>
      <c r="NK1312" s="67"/>
      <c r="NL1312" s="67"/>
      <c r="NM1312" s="67"/>
      <c r="NN1312" s="67"/>
      <c r="NO1312" s="67"/>
      <c r="NP1312" s="67"/>
      <c r="NQ1312" s="67"/>
      <c r="NR1312" s="67"/>
      <c r="NS1312" s="67"/>
      <c r="NT1312" s="67"/>
      <c r="NU1312" s="67"/>
      <c r="NV1312" s="67"/>
      <c r="NW1312" s="67"/>
      <c r="NX1312" s="67"/>
      <c r="NY1312" s="67"/>
      <c r="NZ1312" s="67"/>
      <c r="OA1312" s="67"/>
      <c r="OB1312" s="67"/>
      <c r="OC1312" s="67"/>
      <c r="OD1312" s="67"/>
      <c r="OE1312" s="67"/>
      <c r="OF1312" s="67"/>
      <c r="OG1312" s="67"/>
      <c r="OH1312" s="67"/>
      <c r="OI1312" s="67"/>
      <c r="OJ1312" s="67"/>
      <c r="OK1312" s="67"/>
      <c r="OL1312" s="67"/>
      <c r="OM1312" s="67"/>
      <c r="ON1312" s="67"/>
      <c r="OO1312" s="67"/>
      <c r="OP1312" s="67"/>
      <c r="OQ1312" s="67"/>
      <c r="OR1312" s="67"/>
      <c r="OS1312" s="67"/>
      <c r="OT1312" s="67"/>
      <c r="OU1312" s="67"/>
      <c r="OV1312" s="67"/>
      <c r="OW1312" s="67"/>
      <c r="OX1312" s="67"/>
      <c r="OY1312" s="67"/>
      <c r="OZ1312" s="67"/>
      <c r="PA1312" s="67"/>
      <c r="PB1312" s="67"/>
      <c r="PC1312" s="67"/>
      <c r="PD1312" s="67"/>
      <c r="PE1312" s="67"/>
      <c r="PF1312" s="67"/>
      <c r="PG1312" s="67"/>
      <c r="PH1312" s="67"/>
      <c r="PI1312" s="67"/>
      <c r="PJ1312" s="67"/>
      <c r="PK1312" s="67"/>
      <c r="PL1312" s="67"/>
      <c r="PM1312" s="67"/>
      <c r="PN1312" s="67"/>
      <c r="PO1312" s="67"/>
      <c r="PP1312" s="67"/>
      <c r="PQ1312" s="67"/>
      <c r="PR1312" s="67"/>
      <c r="PS1312" s="67"/>
      <c r="PT1312" s="67"/>
      <c r="PU1312" s="67"/>
      <c r="PV1312" s="67"/>
      <c r="PW1312" s="67"/>
      <c r="PX1312" s="67"/>
      <c r="PY1312" s="67"/>
      <c r="PZ1312" s="67"/>
      <c r="QA1312" s="67"/>
      <c r="QB1312" s="67"/>
      <c r="QC1312" s="67"/>
      <c r="QD1312" s="67"/>
      <c r="QE1312" s="67"/>
      <c r="QF1312" s="67"/>
      <c r="QG1312" s="67"/>
      <c r="QH1312" s="67"/>
      <c r="QI1312" s="67"/>
      <c r="QJ1312" s="67"/>
      <c r="QK1312" s="67"/>
      <c r="QL1312" s="67"/>
      <c r="QM1312" s="67"/>
      <c r="QN1312" s="67"/>
    </row>
    <row r="1313" spans="1:456" s="1" customFormat="1" ht="19.5" customHeight="1" x14ac:dyDescent="0.3">
      <c r="A1313" s="45" t="s">
        <v>60</v>
      </c>
      <c r="B1313" s="31">
        <v>9</v>
      </c>
      <c r="C1313" s="31">
        <v>0</v>
      </c>
      <c r="D1313" s="31">
        <v>0</v>
      </c>
      <c r="E1313" s="31">
        <v>0</v>
      </c>
      <c r="F1313" s="99"/>
      <c r="G1313" s="99"/>
      <c r="H1313" s="14">
        <f t="shared" ref="H1313:H1318" si="77">B1313+C1313+D1313+E1313</f>
        <v>9</v>
      </c>
      <c r="I1313" s="45">
        <v>6</v>
      </c>
      <c r="J1313" s="22">
        <f t="shared" si="75"/>
        <v>0.16666666666666666</v>
      </c>
      <c r="K1313" s="45" t="s">
        <v>182</v>
      </c>
      <c r="L1313" s="30" t="s">
        <v>846</v>
      </c>
      <c r="M1313" s="30" t="s">
        <v>544</v>
      </c>
      <c r="N1313" s="30" t="s">
        <v>210</v>
      </c>
      <c r="O1313" s="17" t="s">
        <v>801</v>
      </c>
      <c r="P1313" s="20">
        <v>6</v>
      </c>
      <c r="Q1313" s="21" t="s">
        <v>223</v>
      </c>
      <c r="R1313" s="17" t="s">
        <v>2584</v>
      </c>
      <c r="S1313" s="17" t="s">
        <v>351</v>
      </c>
      <c r="T1313" s="17" t="s">
        <v>215</v>
      </c>
      <c r="U1313" s="26"/>
    </row>
    <row r="1314" spans="1:456" s="1" customFormat="1" ht="19.5" customHeight="1" x14ac:dyDescent="0.3">
      <c r="A1314" s="45" t="s">
        <v>84</v>
      </c>
      <c r="B1314" s="31">
        <v>9</v>
      </c>
      <c r="C1314" s="31">
        <v>0</v>
      </c>
      <c r="D1314" s="31">
        <v>0</v>
      </c>
      <c r="E1314" s="31">
        <v>0</v>
      </c>
      <c r="F1314" s="99"/>
      <c r="G1314" s="99"/>
      <c r="H1314" s="14">
        <f t="shared" si="77"/>
        <v>9</v>
      </c>
      <c r="I1314" s="45">
        <v>22</v>
      </c>
      <c r="J1314" s="22">
        <f t="shared" si="75"/>
        <v>0.16666666666666666</v>
      </c>
      <c r="K1314" s="20" t="s">
        <v>182</v>
      </c>
      <c r="L1314" s="15" t="s">
        <v>437</v>
      </c>
      <c r="M1314" s="15" t="s">
        <v>349</v>
      </c>
      <c r="N1314" s="15" t="s">
        <v>461</v>
      </c>
      <c r="O1314" s="17" t="s">
        <v>279</v>
      </c>
      <c r="P1314" s="20">
        <v>6</v>
      </c>
      <c r="Q1314" s="21" t="s">
        <v>224</v>
      </c>
      <c r="R1314" s="17" t="s">
        <v>458</v>
      </c>
      <c r="S1314" s="17" t="s">
        <v>317</v>
      </c>
      <c r="T1314" s="17" t="s">
        <v>459</v>
      </c>
      <c r="U1314" s="26"/>
    </row>
    <row r="1315" spans="1:456" s="1" customFormat="1" ht="19.5" customHeight="1" x14ac:dyDescent="0.3">
      <c r="A1315" s="45" t="s">
        <v>61</v>
      </c>
      <c r="B1315" s="31">
        <v>6</v>
      </c>
      <c r="C1315" s="31">
        <v>2</v>
      </c>
      <c r="D1315" s="31">
        <v>1</v>
      </c>
      <c r="E1315" s="31">
        <v>0</v>
      </c>
      <c r="F1315" s="99"/>
      <c r="G1315" s="99"/>
      <c r="H1315" s="14">
        <f t="shared" si="77"/>
        <v>9</v>
      </c>
      <c r="I1315" s="45">
        <v>9</v>
      </c>
      <c r="J1315" s="22">
        <f t="shared" si="75"/>
        <v>0.16666666666666666</v>
      </c>
      <c r="K1315" s="20" t="s">
        <v>182</v>
      </c>
      <c r="L1315" s="15" t="s">
        <v>1360</v>
      </c>
      <c r="M1315" s="15" t="s">
        <v>939</v>
      </c>
      <c r="N1315" s="15" t="s">
        <v>267</v>
      </c>
      <c r="O1315" s="17" t="s">
        <v>1346</v>
      </c>
      <c r="P1315" s="20">
        <v>6</v>
      </c>
      <c r="Q1315" s="21" t="s">
        <v>223</v>
      </c>
      <c r="R1315" s="17" t="s">
        <v>1334</v>
      </c>
      <c r="S1315" s="17" t="s">
        <v>1199</v>
      </c>
      <c r="T1315" s="17" t="s">
        <v>387</v>
      </c>
      <c r="U1315" s="26"/>
    </row>
    <row r="1316" spans="1:456" s="1" customFormat="1" ht="19.5" customHeight="1" x14ac:dyDescent="0.3">
      <c r="A1316" s="45" t="s">
        <v>53</v>
      </c>
      <c r="B1316" s="31">
        <v>8</v>
      </c>
      <c r="C1316" s="31">
        <v>0</v>
      </c>
      <c r="D1316" s="31">
        <v>0</v>
      </c>
      <c r="E1316" s="31">
        <v>0</v>
      </c>
      <c r="F1316" s="99"/>
      <c r="G1316" s="99"/>
      <c r="H1316" s="14">
        <f t="shared" si="77"/>
        <v>8</v>
      </c>
      <c r="I1316" s="45">
        <v>4</v>
      </c>
      <c r="J1316" s="22">
        <f t="shared" si="75"/>
        <v>0.14814814814814814</v>
      </c>
      <c r="K1316" s="20" t="s">
        <v>182</v>
      </c>
      <c r="L1316" s="15" t="s">
        <v>1959</v>
      </c>
      <c r="M1316" s="15" t="s">
        <v>2410</v>
      </c>
      <c r="N1316" s="15" t="s">
        <v>310</v>
      </c>
      <c r="O1316" s="17" t="s">
        <v>4653</v>
      </c>
      <c r="P1316" s="20">
        <v>6</v>
      </c>
      <c r="Q1316" s="21"/>
      <c r="R1316" s="17" t="s">
        <v>2401</v>
      </c>
      <c r="S1316" s="17" t="s">
        <v>441</v>
      </c>
      <c r="T1316" s="17" t="s">
        <v>320</v>
      </c>
      <c r="U1316" s="26"/>
    </row>
    <row r="1317" spans="1:456" s="1" customFormat="1" ht="19.5" customHeight="1" x14ac:dyDescent="0.3">
      <c r="A1317" s="45" t="s">
        <v>78</v>
      </c>
      <c r="B1317" s="31">
        <v>8</v>
      </c>
      <c r="C1317" s="31">
        <v>0</v>
      </c>
      <c r="D1317" s="31">
        <v>0</v>
      </c>
      <c r="E1317" s="31">
        <v>0</v>
      </c>
      <c r="F1317" s="99"/>
      <c r="G1317" s="99"/>
      <c r="H1317" s="14">
        <f t="shared" si="77"/>
        <v>8</v>
      </c>
      <c r="I1317" s="45">
        <v>16</v>
      </c>
      <c r="J1317" s="22">
        <f t="shared" si="75"/>
        <v>0.14814814814814814</v>
      </c>
      <c r="K1317" s="20" t="s">
        <v>182</v>
      </c>
      <c r="L1317" s="15" t="s">
        <v>2332</v>
      </c>
      <c r="M1317" s="15" t="s">
        <v>571</v>
      </c>
      <c r="N1317" s="15" t="s">
        <v>210</v>
      </c>
      <c r="O1317" s="17" t="s">
        <v>2222</v>
      </c>
      <c r="P1317" s="20">
        <v>6</v>
      </c>
      <c r="Q1317" s="21" t="s">
        <v>223</v>
      </c>
      <c r="R1317" s="17" t="s">
        <v>2295</v>
      </c>
      <c r="S1317" s="17" t="s">
        <v>317</v>
      </c>
      <c r="T1317" s="17" t="s">
        <v>406</v>
      </c>
      <c r="U1317" s="26"/>
    </row>
    <row r="1318" spans="1:456" s="1" customFormat="1" ht="19.5" customHeight="1" x14ac:dyDescent="0.3">
      <c r="A1318" s="45" t="s">
        <v>55</v>
      </c>
      <c r="B1318" s="31">
        <v>6</v>
      </c>
      <c r="C1318" s="31">
        <v>0</v>
      </c>
      <c r="D1318" s="31">
        <v>0</v>
      </c>
      <c r="E1318" s="31">
        <v>2</v>
      </c>
      <c r="F1318" s="99"/>
      <c r="G1318" s="99"/>
      <c r="H1318" s="14">
        <f t="shared" si="77"/>
        <v>8</v>
      </c>
      <c r="I1318" s="45">
        <v>8</v>
      </c>
      <c r="J1318" s="22">
        <f t="shared" si="75"/>
        <v>0.14814814814814814</v>
      </c>
      <c r="K1318" s="20" t="s">
        <v>182</v>
      </c>
      <c r="L1318" s="15" t="s">
        <v>1924</v>
      </c>
      <c r="M1318" s="15" t="s">
        <v>209</v>
      </c>
      <c r="N1318" s="15" t="s">
        <v>662</v>
      </c>
      <c r="O1318" s="17" t="s">
        <v>1896</v>
      </c>
      <c r="P1318" s="20">
        <v>6</v>
      </c>
      <c r="Q1318" s="21" t="s">
        <v>1705</v>
      </c>
      <c r="R1318" s="17" t="s">
        <v>1917</v>
      </c>
      <c r="S1318" s="17" t="s">
        <v>939</v>
      </c>
      <c r="T1318" s="17" t="s">
        <v>210</v>
      </c>
      <c r="U1318" s="58"/>
      <c r="V1318" s="16"/>
      <c r="W1318" s="16"/>
      <c r="X1318" s="16"/>
      <c r="Y1318" s="16"/>
      <c r="Z1318" s="16"/>
      <c r="AA1318" s="16"/>
      <c r="AB1318" s="16"/>
      <c r="AC1318" s="16"/>
      <c r="AD1318" s="16"/>
      <c r="AE1318" s="16"/>
      <c r="AF1318" s="16"/>
      <c r="AG1318" s="16"/>
      <c r="AH1318" s="16"/>
      <c r="AI1318" s="16"/>
      <c r="AJ1318" s="16"/>
      <c r="AK1318" s="16"/>
      <c r="AL1318" s="16"/>
      <c r="AM1318" s="16"/>
      <c r="AN1318" s="16"/>
      <c r="AO1318" s="16"/>
      <c r="AP1318" s="16"/>
      <c r="AQ1318" s="16"/>
      <c r="AR1318" s="16"/>
      <c r="AS1318" s="16"/>
      <c r="AT1318" s="16"/>
      <c r="AU1318" s="16"/>
      <c r="AV1318" s="16"/>
      <c r="AW1318" s="16"/>
      <c r="AX1318" s="16"/>
      <c r="AY1318" s="16"/>
      <c r="AZ1318" s="16"/>
      <c r="BA1318" s="16"/>
      <c r="BB1318" s="16"/>
      <c r="BC1318" s="16"/>
      <c r="BD1318" s="16"/>
      <c r="BE1318" s="16"/>
      <c r="BF1318" s="16"/>
    </row>
    <row r="1319" spans="1:456" s="1" customFormat="1" ht="19.5" customHeight="1" x14ac:dyDescent="0.3">
      <c r="A1319" s="39" t="s">
        <v>57</v>
      </c>
      <c r="B1319" s="121">
        <v>8</v>
      </c>
      <c r="C1319" s="121">
        <v>0</v>
      </c>
      <c r="D1319" s="121">
        <v>0</v>
      </c>
      <c r="E1319" s="121">
        <v>0</v>
      </c>
      <c r="F1319" s="123"/>
      <c r="G1319" s="123"/>
      <c r="H1319" s="40">
        <v>8</v>
      </c>
      <c r="I1319" s="39">
        <v>7</v>
      </c>
      <c r="J1319" s="22">
        <f t="shared" si="75"/>
        <v>0.14814814814814814</v>
      </c>
      <c r="K1319" s="39" t="s">
        <v>182</v>
      </c>
      <c r="L1319" s="15" t="s">
        <v>2686</v>
      </c>
      <c r="M1319" s="15" t="s">
        <v>1176</v>
      </c>
      <c r="N1319" s="15" t="s">
        <v>611</v>
      </c>
      <c r="O1319" s="54" t="s">
        <v>2679</v>
      </c>
      <c r="P1319" s="28">
        <v>6</v>
      </c>
      <c r="Q1319" s="21" t="s">
        <v>224</v>
      </c>
      <c r="R1319" s="54" t="s">
        <v>2680</v>
      </c>
      <c r="S1319" s="54" t="s">
        <v>317</v>
      </c>
      <c r="T1319" s="54" t="s">
        <v>249</v>
      </c>
      <c r="U1319" s="26"/>
      <c r="V1319" s="67"/>
      <c r="W1319" s="67"/>
      <c r="X1319" s="67"/>
      <c r="Y1319" s="67"/>
      <c r="Z1319" s="67"/>
      <c r="AA1319" s="67"/>
      <c r="AB1319" s="67"/>
      <c r="AC1319" s="67"/>
      <c r="AD1319" s="67"/>
      <c r="AE1319" s="67"/>
      <c r="AF1319" s="67"/>
      <c r="AG1319" s="67"/>
      <c r="AH1319" s="67"/>
      <c r="AI1319" s="67"/>
      <c r="AJ1319" s="67"/>
      <c r="AK1319" s="67"/>
      <c r="AL1319" s="67"/>
      <c r="AM1319" s="67"/>
      <c r="AN1319" s="67"/>
      <c r="AO1319" s="67"/>
      <c r="AP1319" s="67"/>
      <c r="AQ1319" s="67"/>
      <c r="AR1319" s="67"/>
      <c r="AS1319" s="67"/>
      <c r="AT1319" s="67"/>
      <c r="AU1319" s="67"/>
      <c r="AV1319" s="67"/>
      <c r="AW1319" s="67"/>
      <c r="AX1319" s="67"/>
      <c r="AY1319" s="67"/>
      <c r="AZ1319" s="67"/>
      <c r="BA1319" s="67"/>
      <c r="BB1319" s="67"/>
      <c r="BC1319" s="67"/>
      <c r="BD1319" s="67"/>
      <c r="BE1319" s="67"/>
      <c r="BF1319" s="67"/>
      <c r="BG1319" s="67"/>
      <c r="BH1319" s="67"/>
      <c r="BI1319" s="67"/>
      <c r="BJ1319" s="67"/>
      <c r="BK1319" s="67"/>
      <c r="BL1319" s="67"/>
      <c r="BM1319" s="67"/>
      <c r="BN1319" s="67"/>
      <c r="BO1319" s="67"/>
      <c r="BP1319" s="67"/>
      <c r="BQ1319" s="67"/>
      <c r="BR1319" s="67"/>
      <c r="BS1319" s="67"/>
      <c r="BT1319" s="67"/>
      <c r="BU1319" s="67"/>
      <c r="BV1319" s="67"/>
      <c r="BW1319" s="67"/>
      <c r="BX1319" s="67"/>
      <c r="BY1319" s="67"/>
      <c r="BZ1319" s="67"/>
      <c r="CA1319" s="67"/>
      <c r="CB1319" s="67"/>
      <c r="CC1319" s="67"/>
      <c r="CD1319" s="67"/>
      <c r="CE1319" s="67"/>
      <c r="CF1319" s="67"/>
      <c r="CG1319" s="67"/>
      <c r="CH1319" s="67"/>
      <c r="CI1319" s="67"/>
      <c r="CJ1319" s="67"/>
      <c r="CK1319" s="67"/>
      <c r="CL1319" s="67"/>
      <c r="CM1319" s="67"/>
      <c r="CN1319" s="67"/>
      <c r="CO1319" s="67"/>
      <c r="CP1319" s="67"/>
      <c r="CQ1319" s="67"/>
      <c r="CR1319" s="67"/>
      <c r="CS1319" s="67"/>
      <c r="CT1319" s="67"/>
      <c r="CU1319" s="67"/>
      <c r="CV1319" s="67"/>
      <c r="CW1319" s="67"/>
      <c r="CX1319" s="67"/>
      <c r="CY1319" s="67"/>
      <c r="CZ1319" s="67"/>
      <c r="DA1319" s="67"/>
      <c r="DB1319" s="67"/>
      <c r="DC1319" s="67"/>
      <c r="DD1319" s="67"/>
      <c r="DE1319" s="67"/>
      <c r="DF1319" s="67"/>
      <c r="DG1319" s="67"/>
      <c r="DH1319" s="67"/>
      <c r="DI1319" s="67"/>
      <c r="DJ1319" s="67"/>
      <c r="DK1319" s="67"/>
      <c r="DL1319" s="67"/>
      <c r="DM1319" s="67"/>
      <c r="DN1319" s="67"/>
      <c r="DO1319" s="67"/>
      <c r="DP1319" s="67"/>
      <c r="DQ1319" s="67"/>
      <c r="DR1319" s="67"/>
      <c r="DS1319" s="67"/>
      <c r="DT1319" s="67"/>
      <c r="DU1319" s="67"/>
      <c r="DV1319" s="67"/>
      <c r="DW1319" s="67"/>
      <c r="DX1319" s="67"/>
      <c r="DY1319" s="67"/>
      <c r="DZ1319" s="67"/>
      <c r="EA1319" s="67"/>
      <c r="EB1319" s="67"/>
      <c r="EC1319" s="67"/>
      <c r="ED1319" s="67"/>
      <c r="EE1319" s="67"/>
      <c r="EF1319" s="67"/>
      <c r="EG1319" s="67"/>
      <c r="EH1319" s="67"/>
      <c r="EI1319" s="67"/>
      <c r="EJ1319" s="67"/>
      <c r="EK1319" s="67"/>
      <c r="EL1319" s="67"/>
      <c r="EM1319" s="67"/>
      <c r="EN1319" s="67"/>
      <c r="EO1319" s="67"/>
      <c r="EP1319" s="67"/>
      <c r="EQ1319" s="67"/>
      <c r="ER1319" s="67"/>
      <c r="ES1319" s="67"/>
      <c r="ET1319" s="67"/>
      <c r="EU1319" s="67"/>
      <c r="EV1319" s="67"/>
      <c r="EW1319" s="67"/>
      <c r="EX1319" s="67"/>
      <c r="EY1319" s="67"/>
      <c r="EZ1319" s="67"/>
      <c r="FA1319" s="67"/>
      <c r="FB1319" s="67"/>
      <c r="FC1319" s="67"/>
      <c r="FD1319" s="67"/>
      <c r="FE1319" s="67"/>
      <c r="FF1319" s="67"/>
      <c r="FG1319" s="67"/>
      <c r="FH1319" s="67"/>
      <c r="FI1319" s="67"/>
      <c r="FJ1319" s="67"/>
      <c r="FK1319" s="67"/>
      <c r="FL1319" s="67"/>
      <c r="FM1319" s="67"/>
      <c r="FN1319" s="67"/>
      <c r="FO1319" s="67"/>
      <c r="FP1319" s="67"/>
      <c r="FQ1319" s="67"/>
      <c r="FR1319" s="67"/>
      <c r="FS1319" s="67"/>
      <c r="FT1319" s="67"/>
      <c r="FU1319" s="67"/>
      <c r="FV1319" s="67"/>
      <c r="FW1319" s="67"/>
      <c r="FX1319" s="67"/>
      <c r="FY1319" s="67"/>
      <c r="FZ1319" s="67"/>
      <c r="GA1319" s="67"/>
      <c r="GB1319" s="67"/>
      <c r="GC1319" s="67"/>
      <c r="GD1319" s="67"/>
      <c r="GE1319" s="67"/>
      <c r="GF1319" s="67"/>
      <c r="GG1319" s="67"/>
      <c r="GH1319" s="67"/>
      <c r="GI1319" s="67"/>
      <c r="GJ1319" s="67"/>
      <c r="GK1319" s="67"/>
      <c r="GL1319" s="67"/>
      <c r="GM1319" s="67"/>
      <c r="GN1319" s="67"/>
      <c r="GO1319" s="67"/>
      <c r="GP1319" s="67"/>
      <c r="GQ1319" s="67"/>
      <c r="GR1319" s="67"/>
      <c r="GS1319" s="67"/>
      <c r="GT1319" s="67"/>
      <c r="GU1319" s="67"/>
      <c r="GV1319" s="67"/>
      <c r="GW1319" s="67"/>
      <c r="GX1319" s="67"/>
      <c r="GY1319" s="67"/>
      <c r="GZ1319" s="67"/>
      <c r="HA1319" s="67"/>
      <c r="HB1319" s="67"/>
      <c r="HC1319" s="67"/>
      <c r="HD1319" s="67"/>
      <c r="HE1319" s="67"/>
      <c r="HF1319" s="67"/>
      <c r="HG1319" s="67"/>
      <c r="HH1319" s="67"/>
      <c r="HI1319" s="67"/>
      <c r="HJ1319" s="67"/>
      <c r="HK1319" s="67"/>
      <c r="HL1319" s="67"/>
      <c r="HM1319" s="67"/>
      <c r="HN1319" s="67"/>
      <c r="HO1319" s="67"/>
      <c r="HP1319" s="67"/>
      <c r="HQ1319" s="67"/>
      <c r="HR1319" s="67"/>
      <c r="HS1319" s="67"/>
      <c r="HT1319" s="67"/>
      <c r="HU1319" s="67"/>
      <c r="HV1319" s="67"/>
      <c r="HW1319" s="67"/>
      <c r="HX1319" s="67"/>
      <c r="HY1319" s="67"/>
      <c r="HZ1319" s="67"/>
      <c r="IA1319" s="67"/>
      <c r="IB1319" s="67"/>
      <c r="IC1319" s="67"/>
      <c r="ID1319" s="67"/>
      <c r="IE1319" s="67"/>
      <c r="IF1319" s="67"/>
      <c r="IG1319" s="67"/>
      <c r="IH1319" s="67"/>
      <c r="II1319" s="67"/>
      <c r="IJ1319" s="67"/>
      <c r="IK1319" s="67"/>
      <c r="IL1319" s="67"/>
      <c r="IM1319" s="67"/>
      <c r="IN1319" s="67"/>
      <c r="IO1319" s="67"/>
      <c r="IP1319" s="67"/>
      <c r="IQ1319" s="67"/>
      <c r="IR1319" s="67"/>
      <c r="IS1319" s="67"/>
      <c r="IT1319" s="67"/>
      <c r="IU1319" s="67"/>
      <c r="IV1319" s="67"/>
      <c r="IW1319" s="67"/>
      <c r="IX1319" s="67"/>
      <c r="IY1319" s="67"/>
      <c r="IZ1319" s="67"/>
      <c r="JA1319" s="67"/>
      <c r="JB1319" s="67"/>
      <c r="JC1319" s="67"/>
      <c r="JD1319" s="67"/>
      <c r="JE1319" s="67"/>
      <c r="JF1319" s="67"/>
      <c r="JG1319" s="67"/>
      <c r="JH1319" s="67"/>
      <c r="JI1319" s="67"/>
      <c r="JJ1319" s="67"/>
      <c r="JK1319" s="67"/>
      <c r="JL1319" s="67"/>
      <c r="JM1319" s="67"/>
      <c r="JN1319" s="67"/>
      <c r="JO1319" s="67"/>
      <c r="JP1319" s="67"/>
      <c r="JQ1319" s="67"/>
      <c r="JR1319" s="67"/>
      <c r="JS1319" s="67"/>
      <c r="JT1319" s="67"/>
      <c r="JU1319" s="67"/>
      <c r="JV1319" s="67"/>
      <c r="JW1319" s="67"/>
      <c r="JX1319" s="67"/>
      <c r="JY1319" s="67"/>
      <c r="JZ1319" s="67"/>
      <c r="KA1319" s="67"/>
      <c r="KB1319" s="67"/>
      <c r="KC1319" s="67"/>
      <c r="KD1319" s="67"/>
      <c r="KE1319" s="67"/>
      <c r="KF1319" s="67"/>
      <c r="KG1319" s="67"/>
      <c r="KH1319" s="67"/>
      <c r="KI1319" s="67"/>
      <c r="KJ1319" s="67"/>
      <c r="KK1319" s="67"/>
      <c r="KL1319" s="67"/>
      <c r="KM1319" s="67"/>
      <c r="KN1319" s="67"/>
      <c r="KO1319" s="67"/>
      <c r="KP1319" s="67"/>
      <c r="KQ1319" s="67"/>
      <c r="KR1319" s="67"/>
      <c r="KS1319" s="67"/>
      <c r="KT1319" s="67"/>
      <c r="KU1319" s="67"/>
      <c r="KV1319" s="67"/>
      <c r="KW1319" s="67"/>
      <c r="KX1319" s="67"/>
      <c r="KY1319" s="67"/>
      <c r="KZ1319" s="67"/>
      <c r="LA1319" s="67"/>
      <c r="LB1319" s="67"/>
      <c r="LC1319" s="67"/>
      <c r="LD1319" s="67"/>
      <c r="LE1319" s="67"/>
      <c r="LF1319" s="67"/>
      <c r="LG1319" s="67"/>
      <c r="LH1319" s="67"/>
      <c r="LI1319" s="67"/>
      <c r="LJ1319" s="67"/>
      <c r="LK1319" s="67"/>
      <c r="LL1319" s="67"/>
      <c r="LM1319" s="67"/>
      <c r="LN1319" s="67"/>
      <c r="LO1319" s="67"/>
      <c r="LP1319" s="67"/>
      <c r="LQ1319" s="67"/>
      <c r="LR1319" s="67"/>
      <c r="LS1319" s="67"/>
      <c r="LT1319" s="67"/>
      <c r="LU1319" s="67"/>
      <c r="LV1319" s="67"/>
      <c r="LW1319" s="67"/>
      <c r="LX1319" s="67"/>
      <c r="LY1319" s="67"/>
      <c r="LZ1319" s="67"/>
      <c r="MA1319" s="67"/>
      <c r="MB1319" s="67"/>
      <c r="MC1319" s="67"/>
      <c r="MD1319" s="67"/>
      <c r="ME1319" s="67"/>
      <c r="MF1319" s="67"/>
      <c r="MG1319" s="67"/>
      <c r="MH1319" s="67"/>
      <c r="MI1319" s="67"/>
      <c r="MJ1319" s="67"/>
      <c r="MK1319" s="67"/>
      <c r="ML1319" s="67"/>
      <c r="MM1319" s="67"/>
      <c r="MN1319" s="67"/>
      <c r="MO1319" s="67"/>
      <c r="MP1319" s="67"/>
      <c r="MQ1319" s="67"/>
      <c r="MR1319" s="67"/>
      <c r="MS1319" s="67"/>
      <c r="MT1319" s="67"/>
      <c r="MU1319" s="67"/>
      <c r="MV1319" s="67"/>
      <c r="MW1319" s="67"/>
      <c r="MX1319" s="67"/>
      <c r="MY1319" s="67"/>
      <c r="MZ1319" s="67"/>
      <c r="NA1319" s="67"/>
      <c r="NB1319" s="67"/>
      <c r="NC1319" s="67"/>
      <c r="ND1319" s="67"/>
      <c r="NE1319" s="67"/>
      <c r="NF1319" s="67"/>
      <c r="NG1319" s="67"/>
      <c r="NH1319" s="67"/>
      <c r="NI1319" s="67"/>
      <c r="NJ1319" s="67"/>
      <c r="NK1319" s="67"/>
      <c r="NL1319" s="67"/>
      <c r="NM1319" s="67"/>
      <c r="NN1319" s="67"/>
      <c r="NO1319" s="67"/>
      <c r="NP1319" s="67"/>
      <c r="NQ1319" s="67"/>
      <c r="NR1319" s="67"/>
      <c r="NS1319" s="67"/>
      <c r="NT1319" s="67"/>
      <c r="NU1319" s="67"/>
      <c r="NV1319" s="67"/>
      <c r="NW1319" s="67"/>
      <c r="NX1319" s="67"/>
      <c r="NY1319" s="67"/>
      <c r="NZ1319" s="67"/>
      <c r="OA1319" s="67"/>
      <c r="OB1319" s="67"/>
      <c r="OC1319" s="67"/>
      <c r="OD1319" s="67"/>
      <c r="OE1319" s="67"/>
      <c r="OF1319" s="67"/>
      <c r="OG1319" s="67"/>
      <c r="OH1319" s="67"/>
      <c r="OI1319" s="67"/>
      <c r="OJ1319" s="67"/>
      <c r="OK1319" s="67"/>
      <c r="OL1319" s="67"/>
      <c r="OM1319" s="67"/>
      <c r="ON1319" s="67"/>
      <c r="OO1319" s="67"/>
      <c r="OP1319" s="67"/>
      <c r="OQ1319" s="67"/>
      <c r="OR1319" s="67"/>
      <c r="OS1319" s="67"/>
      <c r="OT1319" s="67"/>
      <c r="OU1319" s="67"/>
      <c r="OV1319" s="67"/>
      <c r="OW1319" s="67"/>
      <c r="OX1319" s="67"/>
      <c r="OY1319" s="67"/>
      <c r="OZ1319" s="67"/>
      <c r="PA1319" s="67"/>
      <c r="PB1319" s="67"/>
      <c r="PC1319" s="67"/>
      <c r="PD1319" s="67"/>
      <c r="PE1319" s="67"/>
      <c r="PF1319" s="67"/>
      <c r="PG1319" s="67"/>
      <c r="PH1319" s="67"/>
      <c r="PI1319" s="67"/>
      <c r="PJ1319" s="67"/>
      <c r="PK1319" s="67"/>
      <c r="PL1319" s="67"/>
      <c r="PM1319" s="67"/>
      <c r="PN1319" s="67"/>
      <c r="PO1319" s="67"/>
      <c r="PP1319" s="67"/>
      <c r="PQ1319" s="67"/>
      <c r="PR1319" s="67"/>
      <c r="PS1319" s="67"/>
      <c r="PT1319" s="67"/>
      <c r="PU1319" s="67"/>
      <c r="PV1319" s="67"/>
      <c r="PW1319" s="67"/>
      <c r="PX1319" s="67"/>
      <c r="PY1319" s="67"/>
      <c r="PZ1319" s="67"/>
      <c r="QA1319" s="67"/>
      <c r="QB1319" s="67"/>
      <c r="QC1319" s="67"/>
      <c r="QD1319" s="67"/>
      <c r="QE1319" s="67"/>
      <c r="QF1319" s="67"/>
      <c r="QG1319" s="67"/>
      <c r="QH1319" s="67"/>
      <c r="QI1319" s="67"/>
      <c r="QJ1319" s="67"/>
      <c r="QK1319" s="67"/>
      <c r="QL1319" s="67"/>
      <c r="QM1319" s="67"/>
      <c r="QN1319" s="67"/>
    </row>
    <row r="1320" spans="1:456" s="1" customFormat="1" ht="19.5" customHeight="1" x14ac:dyDescent="0.3">
      <c r="A1320" s="45" t="s">
        <v>59</v>
      </c>
      <c r="B1320" s="31">
        <v>8</v>
      </c>
      <c r="C1320" s="31">
        <v>0</v>
      </c>
      <c r="D1320" s="31">
        <v>0</v>
      </c>
      <c r="E1320" s="31">
        <v>0</v>
      </c>
      <c r="F1320" s="99"/>
      <c r="G1320" s="99"/>
      <c r="H1320" s="14">
        <f t="shared" ref="H1320:H1336" si="78">B1320+C1320+D1320+E1320</f>
        <v>8</v>
      </c>
      <c r="I1320" s="45">
        <v>7</v>
      </c>
      <c r="J1320" s="22">
        <f t="shared" si="75"/>
        <v>0.14814814814814814</v>
      </c>
      <c r="K1320" s="118" t="s">
        <v>182</v>
      </c>
      <c r="L1320" s="30" t="s">
        <v>848</v>
      </c>
      <c r="M1320" s="30" t="s">
        <v>214</v>
      </c>
      <c r="N1320" s="30" t="s">
        <v>249</v>
      </c>
      <c r="O1320" s="17" t="s">
        <v>801</v>
      </c>
      <c r="P1320" s="20">
        <v>6</v>
      </c>
      <c r="Q1320" s="21" t="s">
        <v>223</v>
      </c>
      <c r="R1320" s="17" t="s">
        <v>2584</v>
      </c>
      <c r="S1320" s="17" t="s">
        <v>351</v>
      </c>
      <c r="T1320" s="17" t="s">
        <v>215</v>
      </c>
      <c r="U1320" s="26"/>
    </row>
    <row r="1321" spans="1:456" s="1" customFormat="1" ht="19.5" customHeight="1" x14ac:dyDescent="0.3">
      <c r="A1321" s="45" t="s">
        <v>54</v>
      </c>
      <c r="B1321" s="31">
        <v>8</v>
      </c>
      <c r="C1321" s="31">
        <v>0</v>
      </c>
      <c r="D1321" s="31">
        <v>0</v>
      </c>
      <c r="E1321" s="31">
        <v>0</v>
      </c>
      <c r="F1321" s="99"/>
      <c r="G1321" s="99"/>
      <c r="H1321" s="14">
        <f t="shared" si="78"/>
        <v>8</v>
      </c>
      <c r="I1321" s="45">
        <v>7</v>
      </c>
      <c r="J1321" s="22">
        <f t="shared" si="75"/>
        <v>0.14814814814814814</v>
      </c>
      <c r="K1321" s="118" t="s">
        <v>182</v>
      </c>
      <c r="L1321" s="15" t="s">
        <v>847</v>
      </c>
      <c r="M1321" s="15" t="s">
        <v>312</v>
      </c>
      <c r="N1321" s="15" t="s">
        <v>325</v>
      </c>
      <c r="O1321" s="17" t="s">
        <v>801</v>
      </c>
      <c r="P1321" s="20">
        <v>6</v>
      </c>
      <c r="Q1321" s="21" t="s">
        <v>802</v>
      </c>
      <c r="R1321" s="17" t="s">
        <v>2584</v>
      </c>
      <c r="S1321" s="17" t="s">
        <v>351</v>
      </c>
      <c r="T1321" s="17" t="s">
        <v>215</v>
      </c>
      <c r="U1321" s="26"/>
    </row>
    <row r="1322" spans="1:456" s="1" customFormat="1" ht="19.5" customHeight="1" x14ac:dyDescent="0.3">
      <c r="A1322" s="45" t="s">
        <v>53</v>
      </c>
      <c r="B1322" s="31">
        <v>7</v>
      </c>
      <c r="C1322" s="31">
        <v>0</v>
      </c>
      <c r="D1322" s="31">
        <v>0</v>
      </c>
      <c r="E1322" s="31">
        <v>0</v>
      </c>
      <c r="F1322" s="99"/>
      <c r="G1322" s="99"/>
      <c r="H1322" s="14">
        <f t="shared" si="78"/>
        <v>7</v>
      </c>
      <c r="I1322" s="45">
        <v>2</v>
      </c>
      <c r="J1322" s="22">
        <f t="shared" si="75"/>
        <v>0.12962962962962962</v>
      </c>
      <c r="K1322" s="19" t="s">
        <v>182</v>
      </c>
      <c r="L1322" s="15" t="s">
        <v>1066</v>
      </c>
      <c r="M1322" s="15" t="s">
        <v>293</v>
      </c>
      <c r="N1322" s="15" t="s">
        <v>280</v>
      </c>
      <c r="O1322" s="17" t="s">
        <v>1061</v>
      </c>
      <c r="P1322" s="20">
        <v>6</v>
      </c>
      <c r="Q1322" s="21" t="s">
        <v>253</v>
      </c>
      <c r="R1322" s="17" t="s">
        <v>1065</v>
      </c>
      <c r="S1322" s="17" t="s">
        <v>857</v>
      </c>
      <c r="T1322" s="17" t="s">
        <v>249</v>
      </c>
      <c r="U1322" s="26"/>
    </row>
    <row r="1323" spans="1:456" s="1" customFormat="1" ht="19.5" customHeight="1" x14ac:dyDescent="0.3">
      <c r="A1323" s="45" t="s">
        <v>56</v>
      </c>
      <c r="B1323" s="31">
        <v>6</v>
      </c>
      <c r="C1323" s="31">
        <v>1</v>
      </c>
      <c r="D1323" s="31">
        <v>0</v>
      </c>
      <c r="E1323" s="31">
        <v>0</v>
      </c>
      <c r="F1323" s="99"/>
      <c r="G1323" s="99"/>
      <c r="H1323" s="14">
        <f t="shared" si="78"/>
        <v>7</v>
      </c>
      <c r="I1323" s="45">
        <v>14</v>
      </c>
      <c r="J1323" s="22">
        <f t="shared" si="75"/>
        <v>0.12962962962962962</v>
      </c>
      <c r="K1323" s="118" t="s">
        <v>182</v>
      </c>
      <c r="L1323" s="15" t="s">
        <v>2659</v>
      </c>
      <c r="M1323" s="15" t="s">
        <v>588</v>
      </c>
      <c r="N1323" s="15" t="s">
        <v>249</v>
      </c>
      <c r="O1323" s="17" t="s">
        <v>2586</v>
      </c>
      <c r="P1323" s="20">
        <v>6</v>
      </c>
      <c r="Q1323" s="21" t="s">
        <v>253</v>
      </c>
      <c r="R1323" s="17" t="s">
        <v>2645</v>
      </c>
      <c r="S1323" s="17" t="s">
        <v>212</v>
      </c>
      <c r="T1323" s="17" t="s">
        <v>296</v>
      </c>
      <c r="U1323" s="26"/>
    </row>
    <row r="1324" spans="1:456" s="1" customFormat="1" ht="19.5" customHeight="1" x14ac:dyDescent="0.3">
      <c r="A1324" s="45" t="s">
        <v>69</v>
      </c>
      <c r="B1324" s="31">
        <v>7</v>
      </c>
      <c r="C1324" s="31">
        <v>0</v>
      </c>
      <c r="D1324" s="31">
        <v>0</v>
      </c>
      <c r="E1324" s="31">
        <v>0</v>
      </c>
      <c r="F1324" s="99"/>
      <c r="G1324" s="99"/>
      <c r="H1324" s="14">
        <f t="shared" si="78"/>
        <v>7</v>
      </c>
      <c r="I1324" s="45">
        <v>16</v>
      </c>
      <c r="J1324" s="22">
        <f t="shared" si="75"/>
        <v>0.12962962962962962</v>
      </c>
      <c r="K1324" s="20" t="s">
        <v>182</v>
      </c>
      <c r="L1324" s="15" t="s">
        <v>1187</v>
      </c>
      <c r="M1324" s="15" t="s">
        <v>1188</v>
      </c>
      <c r="N1324" s="15" t="s">
        <v>1128</v>
      </c>
      <c r="O1324" s="17" t="s">
        <v>1122</v>
      </c>
      <c r="P1324" s="20">
        <v>6</v>
      </c>
      <c r="Q1324" s="21" t="s">
        <v>253</v>
      </c>
      <c r="R1324" s="17" t="s">
        <v>1163</v>
      </c>
      <c r="S1324" s="17" t="s">
        <v>1164</v>
      </c>
      <c r="T1324" s="17" t="s">
        <v>210</v>
      </c>
      <c r="U1324" s="26"/>
    </row>
    <row r="1325" spans="1:456" s="1" customFormat="1" ht="19.5" customHeight="1" x14ac:dyDescent="0.3">
      <c r="A1325" s="45" t="s">
        <v>82</v>
      </c>
      <c r="B1325" s="31">
        <v>7</v>
      </c>
      <c r="C1325" s="31">
        <v>0</v>
      </c>
      <c r="D1325" s="31">
        <v>0</v>
      </c>
      <c r="E1325" s="31">
        <v>0</v>
      </c>
      <c r="F1325" s="99"/>
      <c r="G1325" s="99"/>
      <c r="H1325" s="14">
        <f t="shared" si="78"/>
        <v>7</v>
      </c>
      <c r="I1325" s="45">
        <v>23</v>
      </c>
      <c r="J1325" s="22">
        <f t="shared" si="75"/>
        <v>0.12962962962962962</v>
      </c>
      <c r="K1325" s="20" t="s">
        <v>182</v>
      </c>
      <c r="L1325" s="15" t="s">
        <v>430</v>
      </c>
      <c r="M1325" s="15" t="s">
        <v>431</v>
      </c>
      <c r="N1325" s="15" t="s">
        <v>280</v>
      </c>
      <c r="O1325" s="17" t="s">
        <v>279</v>
      </c>
      <c r="P1325" s="20">
        <v>6</v>
      </c>
      <c r="Q1325" s="21" t="s">
        <v>224</v>
      </c>
      <c r="R1325" s="17" t="s">
        <v>458</v>
      </c>
      <c r="S1325" s="17" t="s">
        <v>317</v>
      </c>
      <c r="T1325" s="17" t="s">
        <v>459</v>
      </c>
      <c r="U1325" s="26"/>
    </row>
    <row r="1326" spans="1:456" s="1" customFormat="1" ht="19.5" customHeight="1" x14ac:dyDescent="0.3">
      <c r="A1326" s="45" t="s">
        <v>59</v>
      </c>
      <c r="B1326" s="31">
        <v>7</v>
      </c>
      <c r="C1326" s="31">
        <v>0</v>
      </c>
      <c r="D1326" s="31">
        <v>0</v>
      </c>
      <c r="E1326" s="31">
        <v>0</v>
      </c>
      <c r="F1326" s="99"/>
      <c r="G1326" s="99"/>
      <c r="H1326" s="14">
        <f t="shared" si="78"/>
        <v>7</v>
      </c>
      <c r="I1326" s="45">
        <v>5</v>
      </c>
      <c r="J1326" s="22">
        <f t="shared" si="75"/>
        <v>0.12962962962962962</v>
      </c>
      <c r="K1326" s="29" t="s">
        <v>182</v>
      </c>
      <c r="L1326" s="15" t="s">
        <v>2492</v>
      </c>
      <c r="M1326" s="15" t="s">
        <v>351</v>
      </c>
      <c r="N1326" s="15" t="s">
        <v>1401</v>
      </c>
      <c r="O1326" s="17" t="s">
        <v>2486</v>
      </c>
      <c r="P1326" s="20">
        <v>6</v>
      </c>
      <c r="Q1326" s="21" t="s">
        <v>241</v>
      </c>
      <c r="R1326" s="17" t="s">
        <v>2487</v>
      </c>
      <c r="S1326" s="17" t="s">
        <v>998</v>
      </c>
      <c r="T1326" s="17" t="s">
        <v>269</v>
      </c>
      <c r="U1326" s="26"/>
    </row>
    <row r="1327" spans="1:456" s="1" customFormat="1" ht="19.5" customHeight="1" x14ac:dyDescent="0.3">
      <c r="A1327" s="45" t="s">
        <v>63</v>
      </c>
      <c r="B1327" s="31">
        <v>5</v>
      </c>
      <c r="C1327" s="31">
        <v>0</v>
      </c>
      <c r="D1327" s="31">
        <v>1</v>
      </c>
      <c r="E1327" s="31">
        <v>0</v>
      </c>
      <c r="F1327" s="99"/>
      <c r="G1327" s="99"/>
      <c r="H1327" s="14">
        <f t="shared" si="78"/>
        <v>6</v>
      </c>
      <c r="I1327" s="45">
        <v>14</v>
      </c>
      <c r="J1327" s="22">
        <f t="shared" si="75"/>
        <v>0.1111111111111111</v>
      </c>
      <c r="K1327" s="20" t="s">
        <v>182</v>
      </c>
      <c r="L1327" s="15" t="s">
        <v>1276</v>
      </c>
      <c r="M1327" s="15" t="s">
        <v>309</v>
      </c>
      <c r="N1327" s="15" t="s">
        <v>198</v>
      </c>
      <c r="O1327" s="17" t="s">
        <v>1231</v>
      </c>
      <c r="P1327" s="20">
        <v>6</v>
      </c>
      <c r="Q1327" s="21" t="s">
        <v>223</v>
      </c>
      <c r="R1327" s="17" t="s">
        <v>1245</v>
      </c>
      <c r="S1327" s="17" t="s">
        <v>317</v>
      </c>
      <c r="T1327" s="17" t="s">
        <v>299</v>
      </c>
      <c r="U1327" s="26"/>
    </row>
    <row r="1328" spans="1:456" s="1" customFormat="1" ht="19.5" customHeight="1" x14ac:dyDescent="0.3">
      <c r="A1328" s="45" t="s">
        <v>68</v>
      </c>
      <c r="B1328" s="31">
        <v>5</v>
      </c>
      <c r="C1328" s="31">
        <v>1</v>
      </c>
      <c r="D1328" s="31">
        <v>0</v>
      </c>
      <c r="E1328" s="31">
        <v>0</v>
      </c>
      <c r="F1328" s="99"/>
      <c r="G1328" s="99"/>
      <c r="H1328" s="14">
        <f t="shared" si="78"/>
        <v>6</v>
      </c>
      <c r="I1328" s="45">
        <v>15</v>
      </c>
      <c r="J1328" s="22">
        <f t="shared" si="75"/>
        <v>0.1111111111111111</v>
      </c>
      <c r="K1328" s="118" t="s">
        <v>182</v>
      </c>
      <c r="L1328" s="15" t="s">
        <v>2660</v>
      </c>
      <c r="M1328" s="15" t="s">
        <v>416</v>
      </c>
      <c r="N1328" s="15" t="s">
        <v>210</v>
      </c>
      <c r="O1328" s="17" t="s">
        <v>2586</v>
      </c>
      <c r="P1328" s="20">
        <v>6</v>
      </c>
      <c r="Q1328" s="21" t="s">
        <v>253</v>
      </c>
      <c r="R1328" s="17" t="s">
        <v>2645</v>
      </c>
      <c r="S1328" s="17" t="s">
        <v>212</v>
      </c>
      <c r="T1328" s="17" t="s">
        <v>296</v>
      </c>
      <c r="U1328" s="26"/>
    </row>
    <row r="1329" spans="1:93" s="1" customFormat="1" ht="19.5" customHeight="1" x14ac:dyDescent="0.3">
      <c r="A1329" s="45" t="s">
        <v>57</v>
      </c>
      <c r="B1329" s="31">
        <v>6</v>
      </c>
      <c r="C1329" s="31">
        <v>0</v>
      </c>
      <c r="D1329" s="31">
        <v>0</v>
      </c>
      <c r="E1329" s="31">
        <v>0</v>
      </c>
      <c r="F1329" s="99"/>
      <c r="G1329" s="99"/>
      <c r="H1329" s="14">
        <f t="shared" si="78"/>
        <v>6</v>
      </c>
      <c r="I1329" s="45">
        <v>6</v>
      </c>
      <c r="J1329" s="22">
        <f t="shared" si="75"/>
        <v>0.1111111111111111</v>
      </c>
      <c r="K1329" s="29" t="s">
        <v>182</v>
      </c>
      <c r="L1329" s="15" t="s">
        <v>2493</v>
      </c>
      <c r="M1329" s="15" t="s">
        <v>209</v>
      </c>
      <c r="N1329" s="15" t="s">
        <v>387</v>
      </c>
      <c r="O1329" s="17" t="s">
        <v>2486</v>
      </c>
      <c r="P1329" s="20">
        <v>6</v>
      </c>
      <c r="Q1329" s="21" t="s">
        <v>241</v>
      </c>
      <c r="R1329" s="17" t="s">
        <v>2487</v>
      </c>
      <c r="S1329" s="17" t="s">
        <v>998</v>
      </c>
      <c r="T1329" s="17" t="s">
        <v>269</v>
      </c>
      <c r="U1329" s="26"/>
    </row>
    <row r="1330" spans="1:93" s="1" customFormat="1" ht="19.5" customHeight="1" x14ac:dyDescent="0.3">
      <c r="A1330" s="45" t="s">
        <v>64</v>
      </c>
      <c r="B1330" s="31">
        <v>3</v>
      </c>
      <c r="C1330" s="31">
        <v>0</v>
      </c>
      <c r="D1330" s="31">
        <v>0</v>
      </c>
      <c r="E1330" s="31">
        <v>3</v>
      </c>
      <c r="F1330" s="99"/>
      <c r="G1330" s="99"/>
      <c r="H1330" s="14">
        <f t="shared" si="78"/>
        <v>6</v>
      </c>
      <c r="I1330" s="45">
        <v>11</v>
      </c>
      <c r="J1330" s="22">
        <f t="shared" si="75"/>
        <v>0.1111111111111111</v>
      </c>
      <c r="K1330" s="20" t="s">
        <v>182</v>
      </c>
      <c r="L1330" s="15" t="s">
        <v>1404</v>
      </c>
      <c r="M1330" s="15" t="s">
        <v>1405</v>
      </c>
      <c r="N1330" s="15" t="s">
        <v>1406</v>
      </c>
      <c r="O1330" s="17" t="s">
        <v>1362</v>
      </c>
      <c r="P1330" s="20">
        <v>6</v>
      </c>
      <c r="Q1330" s="21" t="s">
        <v>253</v>
      </c>
      <c r="R1330" s="17" t="s">
        <v>1389</v>
      </c>
      <c r="S1330" s="17" t="s">
        <v>243</v>
      </c>
      <c r="T1330" s="17" t="s">
        <v>299</v>
      </c>
      <c r="U1330" s="26"/>
    </row>
    <row r="1331" spans="1:93" s="1" customFormat="1" ht="19.5" customHeight="1" x14ac:dyDescent="0.3">
      <c r="A1331" s="45" t="s">
        <v>58</v>
      </c>
      <c r="B1331" s="31">
        <v>6</v>
      </c>
      <c r="C1331" s="31">
        <v>0</v>
      </c>
      <c r="D1331" s="31">
        <v>0</v>
      </c>
      <c r="E1331" s="31">
        <v>0</v>
      </c>
      <c r="F1331" s="99"/>
      <c r="G1331" s="99"/>
      <c r="H1331" s="14">
        <f t="shared" si="78"/>
        <v>6</v>
      </c>
      <c r="I1331" s="45">
        <v>6</v>
      </c>
      <c r="J1331" s="22">
        <f t="shared" si="75"/>
        <v>0.1111111111111111</v>
      </c>
      <c r="K1331" s="29" t="s">
        <v>182</v>
      </c>
      <c r="L1331" s="15" t="s">
        <v>2494</v>
      </c>
      <c r="M1331" s="15" t="s">
        <v>2495</v>
      </c>
      <c r="N1331" s="15" t="s">
        <v>2496</v>
      </c>
      <c r="O1331" s="17" t="s">
        <v>2486</v>
      </c>
      <c r="P1331" s="20">
        <v>6</v>
      </c>
      <c r="Q1331" s="21" t="s">
        <v>241</v>
      </c>
      <c r="R1331" s="17" t="s">
        <v>2487</v>
      </c>
      <c r="S1331" s="17" t="s">
        <v>998</v>
      </c>
      <c r="T1331" s="17" t="s">
        <v>269</v>
      </c>
      <c r="U1331" s="26"/>
    </row>
    <row r="1332" spans="1:93" s="1" customFormat="1" ht="19.5" customHeight="1" x14ac:dyDescent="0.3">
      <c r="A1332" s="45" t="s">
        <v>55</v>
      </c>
      <c r="B1332" s="31">
        <v>5</v>
      </c>
      <c r="C1332" s="31">
        <v>0</v>
      </c>
      <c r="D1332" s="31">
        <v>0</v>
      </c>
      <c r="E1332" s="31">
        <v>0</v>
      </c>
      <c r="F1332" s="99"/>
      <c r="G1332" s="99"/>
      <c r="H1332" s="14">
        <f t="shared" si="78"/>
        <v>5</v>
      </c>
      <c r="I1332" s="45">
        <v>7</v>
      </c>
      <c r="J1332" s="22">
        <f t="shared" si="75"/>
        <v>9.2592592592592587E-2</v>
      </c>
      <c r="K1332" s="29" t="s">
        <v>182</v>
      </c>
      <c r="L1332" s="15" t="s">
        <v>2497</v>
      </c>
      <c r="M1332" s="15" t="s">
        <v>351</v>
      </c>
      <c r="N1332" s="15" t="s">
        <v>2498</v>
      </c>
      <c r="O1332" s="17" t="s">
        <v>2486</v>
      </c>
      <c r="P1332" s="20">
        <v>6</v>
      </c>
      <c r="Q1332" s="21" t="s">
        <v>241</v>
      </c>
      <c r="R1332" s="17" t="s">
        <v>2487</v>
      </c>
      <c r="S1332" s="17" t="s">
        <v>998</v>
      </c>
      <c r="T1332" s="17" t="s">
        <v>269</v>
      </c>
      <c r="U1332" s="26"/>
    </row>
    <row r="1333" spans="1:93" s="1" customFormat="1" ht="19.5" customHeight="1" x14ac:dyDescent="0.3">
      <c r="A1333" s="45" t="s">
        <v>63</v>
      </c>
      <c r="B1333" s="31">
        <v>5</v>
      </c>
      <c r="C1333" s="31">
        <v>0</v>
      </c>
      <c r="D1333" s="31">
        <v>0</v>
      </c>
      <c r="E1333" s="31">
        <v>0</v>
      </c>
      <c r="F1333" s="99"/>
      <c r="G1333" s="99"/>
      <c r="H1333" s="14">
        <f t="shared" si="78"/>
        <v>5</v>
      </c>
      <c r="I1333" s="45">
        <v>24</v>
      </c>
      <c r="J1333" s="22">
        <f t="shared" si="75"/>
        <v>9.2592592592592587E-2</v>
      </c>
      <c r="K1333" s="20" t="s">
        <v>182</v>
      </c>
      <c r="L1333" s="15" t="s">
        <v>392</v>
      </c>
      <c r="M1333" s="15" t="s">
        <v>301</v>
      </c>
      <c r="N1333" s="15" t="s">
        <v>393</v>
      </c>
      <c r="O1333" s="17" t="s">
        <v>279</v>
      </c>
      <c r="P1333" s="20">
        <v>6</v>
      </c>
      <c r="Q1333" s="21" t="s">
        <v>223</v>
      </c>
      <c r="R1333" s="17" t="s">
        <v>458</v>
      </c>
      <c r="S1333" s="17" t="s">
        <v>317</v>
      </c>
      <c r="T1333" s="17" t="s">
        <v>459</v>
      </c>
      <c r="U1333" s="26"/>
    </row>
    <row r="1334" spans="1:93" s="1" customFormat="1" ht="19.5" customHeight="1" x14ac:dyDescent="0.3">
      <c r="A1334" s="45" t="s">
        <v>59</v>
      </c>
      <c r="B1334" s="31">
        <v>5</v>
      </c>
      <c r="C1334" s="31">
        <v>0</v>
      </c>
      <c r="D1334" s="31">
        <v>0</v>
      </c>
      <c r="E1334" s="31">
        <v>0</v>
      </c>
      <c r="F1334" s="99"/>
      <c r="G1334" s="99"/>
      <c r="H1334" s="14">
        <f t="shared" si="78"/>
        <v>5</v>
      </c>
      <c r="I1334" s="45">
        <v>24</v>
      </c>
      <c r="J1334" s="22">
        <f t="shared" si="75"/>
        <v>9.2592592592592587E-2</v>
      </c>
      <c r="K1334" s="20" t="s">
        <v>182</v>
      </c>
      <c r="L1334" s="15" t="s">
        <v>391</v>
      </c>
      <c r="M1334" s="15" t="s">
        <v>293</v>
      </c>
      <c r="N1334" s="15" t="s">
        <v>296</v>
      </c>
      <c r="O1334" s="17" t="s">
        <v>279</v>
      </c>
      <c r="P1334" s="20">
        <v>6</v>
      </c>
      <c r="Q1334" s="21" t="s">
        <v>223</v>
      </c>
      <c r="R1334" s="17" t="s">
        <v>458</v>
      </c>
      <c r="S1334" s="17" t="s">
        <v>317</v>
      </c>
      <c r="T1334" s="17" t="s">
        <v>459</v>
      </c>
      <c r="U1334" s="26"/>
    </row>
    <row r="1335" spans="1:93" s="1" customFormat="1" ht="19.5" customHeight="1" x14ac:dyDescent="0.3">
      <c r="A1335" s="45" t="s">
        <v>58</v>
      </c>
      <c r="B1335" s="31">
        <v>4</v>
      </c>
      <c r="C1335" s="31">
        <v>0</v>
      </c>
      <c r="D1335" s="31">
        <v>0</v>
      </c>
      <c r="E1335" s="31">
        <v>0</v>
      </c>
      <c r="F1335" s="99"/>
      <c r="G1335" s="99"/>
      <c r="H1335" s="14">
        <f t="shared" si="78"/>
        <v>4</v>
      </c>
      <c r="I1335" s="45">
        <v>7</v>
      </c>
      <c r="J1335" s="22">
        <f t="shared" si="75"/>
        <v>7.407407407407407E-2</v>
      </c>
      <c r="K1335" s="20" t="s">
        <v>182</v>
      </c>
      <c r="L1335" s="15" t="s">
        <v>2020</v>
      </c>
      <c r="M1335" s="15" t="s">
        <v>544</v>
      </c>
      <c r="N1335" s="15" t="s">
        <v>2021</v>
      </c>
      <c r="O1335" s="17" t="s">
        <v>1975</v>
      </c>
      <c r="P1335" s="20">
        <v>6</v>
      </c>
      <c r="Q1335" s="21" t="s">
        <v>1696</v>
      </c>
      <c r="R1335" s="17" t="s">
        <v>2014</v>
      </c>
      <c r="S1335" s="17" t="s">
        <v>317</v>
      </c>
      <c r="T1335" s="17" t="s">
        <v>210</v>
      </c>
      <c r="U1335" s="26"/>
    </row>
    <row r="1336" spans="1:93" s="1" customFormat="1" ht="19.5" customHeight="1" x14ac:dyDescent="0.3">
      <c r="A1336" s="45" t="s">
        <v>70</v>
      </c>
      <c r="B1336" s="31">
        <v>4</v>
      </c>
      <c r="C1336" s="31">
        <v>0</v>
      </c>
      <c r="D1336" s="31">
        <v>0</v>
      </c>
      <c r="E1336" s="31">
        <v>0</v>
      </c>
      <c r="F1336" s="99"/>
      <c r="G1336" s="99"/>
      <c r="H1336" s="14">
        <f t="shared" si="78"/>
        <v>4</v>
      </c>
      <c r="I1336" s="45">
        <v>17</v>
      </c>
      <c r="J1336" s="22">
        <f t="shared" si="75"/>
        <v>7.407407407407407E-2</v>
      </c>
      <c r="K1336" s="20" t="s">
        <v>182</v>
      </c>
      <c r="L1336" s="15" t="s">
        <v>1189</v>
      </c>
      <c r="M1336" s="15" t="s">
        <v>1190</v>
      </c>
      <c r="N1336" s="15" t="s">
        <v>460</v>
      </c>
      <c r="O1336" s="17" t="s">
        <v>1122</v>
      </c>
      <c r="P1336" s="20">
        <v>6</v>
      </c>
      <c r="Q1336" s="21" t="s">
        <v>223</v>
      </c>
      <c r="R1336" s="17" t="s">
        <v>1163</v>
      </c>
      <c r="S1336" s="17" t="s">
        <v>1164</v>
      </c>
      <c r="T1336" s="17" t="s">
        <v>210</v>
      </c>
      <c r="U1336" s="26"/>
    </row>
    <row r="1337" spans="1:93" s="1" customFormat="1" ht="19.5" customHeight="1" x14ac:dyDescent="0.3">
      <c r="A1337" s="45" t="s">
        <v>61</v>
      </c>
      <c r="B1337" s="144" t="s">
        <v>2673</v>
      </c>
      <c r="C1337" s="145"/>
      <c r="D1337" s="145"/>
      <c r="E1337" s="146"/>
      <c r="F1337" s="122"/>
      <c r="G1337" s="122"/>
      <c r="H1337" s="14">
        <v>3</v>
      </c>
      <c r="I1337" s="45">
        <v>5</v>
      </c>
      <c r="J1337" s="22">
        <f t="shared" si="75"/>
        <v>5.5555555555555552E-2</v>
      </c>
      <c r="K1337" s="20" t="s">
        <v>182</v>
      </c>
      <c r="L1337" s="15" t="s">
        <v>2082</v>
      </c>
      <c r="M1337" s="15" t="s">
        <v>256</v>
      </c>
      <c r="N1337" s="44" t="s">
        <v>210</v>
      </c>
      <c r="O1337" s="17" t="s">
        <v>2672</v>
      </c>
      <c r="P1337" s="20">
        <v>6</v>
      </c>
      <c r="Q1337" s="21" t="s">
        <v>241</v>
      </c>
      <c r="R1337" s="17" t="s">
        <v>2073</v>
      </c>
      <c r="S1337" s="17" t="s">
        <v>2074</v>
      </c>
      <c r="T1337" s="17" t="s">
        <v>210</v>
      </c>
      <c r="U1337" s="26"/>
    </row>
    <row r="1338" spans="1:93" s="1" customFormat="1" ht="19.5" customHeight="1" x14ac:dyDescent="0.3">
      <c r="A1338" s="45" t="s">
        <v>55</v>
      </c>
      <c r="B1338" s="144" t="s">
        <v>2673</v>
      </c>
      <c r="C1338" s="145"/>
      <c r="D1338" s="145"/>
      <c r="E1338" s="146"/>
      <c r="F1338" s="122"/>
      <c r="G1338" s="122"/>
      <c r="H1338" s="14">
        <v>3</v>
      </c>
      <c r="I1338" s="45">
        <v>7</v>
      </c>
      <c r="J1338" s="22">
        <f t="shared" si="75"/>
        <v>5.5555555555555552E-2</v>
      </c>
      <c r="K1338" s="20" t="s">
        <v>182</v>
      </c>
      <c r="L1338" s="15" t="s">
        <v>2083</v>
      </c>
      <c r="M1338" s="15" t="s">
        <v>448</v>
      </c>
      <c r="N1338" s="15" t="s">
        <v>201</v>
      </c>
      <c r="O1338" s="17" t="s">
        <v>2672</v>
      </c>
      <c r="P1338" s="20">
        <v>6</v>
      </c>
      <c r="Q1338" s="21" t="s">
        <v>842</v>
      </c>
      <c r="R1338" s="17" t="s">
        <v>2073</v>
      </c>
      <c r="S1338" s="17" t="s">
        <v>2074</v>
      </c>
      <c r="T1338" s="17" t="s">
        <v>210</v>
      </c>
      <c r="U1338" s="26"/>
    </row>
    <row r="1339" spans="1:93" s="1" customFormat="1" ht="19.5" customHeight="1" x14ac:dyDescent="0.3">
      <c r="A1339" s="45" t="s">
        <v>60</v>
      </c>
      <c r="B1339" s="144" t="s">
        <v>2673</v>
      </c>
      <c r="C1339" s="145"/>
      <c r="D1339" s="145"/>
      <c r="E1339" s="146"/>
      <c r="F1339" s="122"/>
      <c r="G1339" s="122"/>
      <c r="H1339" s="14">
        <v>2</v>
      </c>
      <c r="I1339" s="45">
        <v>8</v>
      </c>
      <c r="J1339" s="22">
        <f t="shared" si="75"/>
        <v>3.7037037037037035E-2</v>
      </c>
      <c r="K1339" s="20" t="s">
        <v>182</v>
      </c>
      <c r="L1339" s="15" t="s">
        <v>2084</v>
      </c>
      <c r="M1339" s="15" t="s">
        <v>351</v>
      </c>
      <c r="N1339" s="15" t="s">
        <v>269</v>
      </c>
      <c r="O1339" s="17" t="s">
        <v>2672</v>
      </c>
      <c r="P1339" s="20">
        <v>6</v>
      </c>
      <c r="Q1339" s="21" t="s">
        <v>223</v>
      </c>
      <c r="R1339" s="17" t="s">
        <v>2076</v>
      </c>
      <c r="S1339" s="17" t="s">
        <v>2077</v>
      </c>
      <c r="T1339" s="17" t="s">
        <v>235</v>
      </c>
      <c r="U1339" s="26"/>
    </row>
    <row r="1340" spans="1:93" s="1" customFormat="1" ht="19.5" customHeight="1" x14ac:dyDescent="0.3">
      <c r="A1340" s="45" t="s">
        <v>59</v>
      </c>
      <c r="B1340" s="31">
        <v>0</v>
      </c>
      <c r="C1340" s="31">
        <v>0</v>
      </c>
      <c r="D1340" s="31">
        <v>0</v>
      </c>
      <c r="E1340" s="31">
        <v>2</v>
      </c>
      <c r="F1340" s="99"/>
      <c r="G1340" s="99"/>
      <c r="H1340" s="14">
        <f>B1340+C1340+D1340+E1340</f>
        <v>2</v>
      </c>
      <c r="I1340" s="45">
        <v>10</v>
      </c>
      <c r="J1340" s="22">
        <f t="shared" si="75"/>
        <v>3.7037037037037035E-2</v>
      </c>
      <c r="K1340" s="118" t="s">
        <v>182</v>
      </c>
      <c r="L1340" s="15" t="s">
        <v>2127</v>
      </c>
      <c r="M1340" s="15" t="s">
        <v>2128</v>
      </c>
      <c r="N1340" s="15" t="s">
        <v>2129</v>
      </c>
      <c r="O1340" s="17" t="s">
        <v>2095</v>
      </c>
      <c r="P1340" s="20">
        <v>6</v>
      </c>
      <c r="Q1340" s="21" t="s">
        <v>2032</v>
      </c>
      <c r="R1340" s="17" t="s">
        <v>2579</v>
      </c>
      <c r="S1340" s="17" t="s">
        <v>214</v>
      </c>
      <c r="T1340" s="17" t="s">
        <v>387</v>
      </c>
      <c r="U1340" s="26"/>
    </row>
    <row r="1341" spans="1:93" s="1" customFormat="1" ht="19.5" customHeight="1" x14ac:dyDescent="0.3">
      <c r="A1341" s="45" t="s">
        <v>69</v>
      </c>
      <c r="B1341" s="31">
        <v>0</v>
      </c>
      <c r="C1341" s="31">
        <v>0</v>
      </c>
      <c r="D1341" s="31">
        <v>0</v>
      </c>
      <c r="E1341" s="31">
        <v>0</v>
      </c>
      <c r="F1341" s="99"/>
      <c r="G1341" s="99"/>
      <c r="H1341" s="14">
        <f>B1341+C1341+D1341+E1341</f>
        <v>0</v>
      </c>
      <c r="I1341" s="45"/>
      <c r="J1341" s="22">
        <f t="shared" si="75"/>
        <v>0</v>
      </c>
      <c r="K1341" s="45" t="s">
        <v>182</v>
      </c>
      <c r="L1341" s="15" t="s">
        <v>2130</v>
      </c>
      <c r="M1341" s="15" t="s">
        <v>399</v>
      </c>
      <c r="N1341" s="15" t="s">
        <v>201</v>
      </c>
      <c r="O1341" s="17" t="s">
        <v>2095</v>
      </c>
      <c r="P1341" s="20">
        <v>6</v>
      </c>
      <c r="Q1341" s="21" t="s">
        <v>1812</v>
      </c>
      <c r="R1341" s="17" t="s">
        <v>2579</v>
      </c>
      <c r="S1341" s="17" t="s">
        <v>214</v>
      </c>
      <c r="T1341" s="17" t="s">
        <v>387</v>
      </c>
      <c r="U1341" s="26"/>
    </row>
    <row r="1342" spans="1:93" s="1" customFormat="1" ht="19.5" customHeight="1" x14ac:dyDescent="0.3">
      <c r="A1342" s="45" t="s">
        <v>56</v>
      </c>
      <c r="B1342" s="144" t="s">
        <v>2673</v>
      </c>
      <c r="C1342" s="145"/>
      <c r="D1342" s="145"/>
      <c r="E1342" s="146"/>
      <c r="F1342" s="122"/>
      <c r="G1342" s="122"/>
      <c r="H1342" s="14">
        <v>0</v>
      </c>
      <c r="I1342" s="45"/>
      <c r="J1342" s="22">
        <f t="shared" si="75"/>
        <v>0</v>
      </c>
      <c r="K1342" s="20" t="s">
        <v>182</v>
      </c>
      <c r="L1342" s="15" t="s">
        <v>2085</v>
      </c>
      <c r="M1342" s="15" t="s">
        <v>301</v>
      </c>
      <c r="N1342" s="15" t="s">
        <v>325</v>
      </c>
      <c r="O1342" s="17" t="s">
        <v>2672</v>
      </c>
      <c r="P1342" s="20">
        <v>6</v>
      </c>
      <c r="Q1342" s="21" t="s">
        <v>223</v>
      </c>
      <c r="R1342" s="17" t="s">
        <v>2076</v>
      </c>
      <c r="S1342" s="17" t="s">
        <v>2077</v>
      </c>
      <c r="T1342" s="17" t="s">
        <v>235</v>
      </c>
      <c r="U1342" s="26"/>
    </row>
    <row r="1343" spans="1:93" s="1" customFormat="1" ht="19.5" customHeight="1" x14ac:dyDescent="0.3">
      <c r="A1343" s="82" t="s">
        <v>2843</v>
      </c>
      <c r="B1343" s="83">
        <v>16</v>
      </c>
      <c r="C1343" s="83">
        <v>15</v>
      </c>
      <c r="D1343" s="83">
        <v>21</v>
      </c>
      <c r="E1343" s="83">
        <v>3</v>
      </c>
      <c r="F1343" s="48"/>
      <c r="G1343" s="48"/>
      <c r="H1343" s="107">
        <f t="shared" ref="H1343:H1406" si="79">B1343+C1343+D1343+E1343</f>
        <v>55</v>
      </c>
      <c r="I1343" s="82">
        <v>1</v>
      </c>
      <c r="J1343" s="84">
        <f t="shared" ref="J1343:J1406" si="80">H1343/55</f>
        <v>1</v>
      </c>
      <c r="K1343" s="82" t="s">
        <v>180</v>
      </c>
      <c r="L1343" s="86" t="s">
        <v>2844</v>
      </c>
      <c r="M1343" s="86" t="s">
        <v>509</v>
      </c>
      <c r="N1343" s="86" t="s">
        <v>325</v>
      </c>
      <c r="O1343" s="89" t="s">
        <v>752</v>
      </c>
      <c r="P1343" s="87">
        <v>7</v>
      </c>
      <c r="Q1343" s="88" t="s">
        <v>253</v>
      </c>
      <c r="R1343" s="89" t="s">
        <v>2845</v>
      </c>
      <c r="S1343" s="89" t="s">
        <v>795</v>
      </c>
      <c r="T1343" s="89" t="s">
        <v>611</v>
      </c>
      <c r="U1343" s="96" t="s">
        <v>4651</v>
      </c>
      <c r="V1343" s="67"/>
      <c r="W1343" s="67"/>
      <c r="X1343" s="67"/>
      <c r="Y1343" s="67"/>
      <c r="Z1343" s="67"/>
      <c r="AA1343" s="67"/>
      <c r="AB1343" s="67"/>
      <c r="AC1343" s="67"/>
      <c r="AD1343" s="67"/>
      <c r="AE1343" s="67"/>
      <c r="AF1343" s="67"/>
      <c r="AG1343" s="67"/>
      <c r="AH1343" s="67"/>
      <c r="AI1343" s="67"/>
      <c r="AJ1343" s="67"/>
      <c r="AK1343" s="67"/>
      <c r="AL1343" s="67"/>
      <c r="AM1343" s="67"/>
      <c r="AN1343" s="67"/>
      <c r="AO1343" s="67"/>
      <c r="AP1343" s="67"/>
      <c r="AQ1343" s="67"/>
      <c r="AR1343" s="67"/>
      <c r="AS1343" s="67"/>
      <c r="AT1343" s="67"/>
      <c r="AU1343" s="67"/>
      <c r="AV1343" s="67"/>
      <c r="AW1343" s="67"/>
      <c r="AX1343" s="67"/>
      <c r="AY1343" s="67"/>
      <c r="AZ1343" s="67"/>
      <c r="BA1343" s="67"/>
      <c r="BB1343" s="67"/>
      <c r="BC1343" s="67"/>
      <c r="BD1343" s="67"/>
      <c r="BE1343" s="67"/>
      <c r="BF1343" s="67"/>
      <c r="BG1343" s="67"/>
      <c r="BH1343" s="67"/>
      <c r="BI1343" s="67"/>
      <c r="BJ1343" s="67"/>
      <c r="BK1343" s="67"/>
      <c r="BL1343" s="67"/>
      <c r="BM1343" s="67"/>
      <c r="BN1343" s="67"/>
      <c r="BO1343" s="67"/>
      <c r="BP1343" s="67"/>
      <c r="BQ1343" s="67"/>
      <c r="BR1343" s="67"/>
      <c r="BS1343" s="67"/>
      <c r="BT1343" s="67"/>
      <c r="BU1343" s="67"/>
      <c r="BV1343" s="67"/>
      <c r="BW1343" s="67"/>
      <c r="BX1343" s="67"/>
      <c r="BY1343" s="67"/>
      <c r="BZ1343" s="67"/>
      <c r="CA1343" s="67"/>
      <c r="CB1343" s="67"/>
      <c r="CC1343" s="67"/>
      <c r="CD1343" s="67"/>
      <c r="CE1343" s="67"/>
      <c r="CF1343" s="67"/>
      <c r="CG1343" s="67"/>
      <c r="CH1343" s="67"/>
      <c r="CI1343" s="67"/>
      <c r="CJ1343" s="67"/>
      <c r="CK1343" s="67"/>
      <c r="CL1343" s="67"/>
      <c r="CM1343" s="67"/>
      <c r="CN1343" s="67"/>
      <c r="CO1343" s="67"/>
    </row>
    <row r="1344" spans="1:93" s="1" customFormat="1" ht="19.5" customHeight="1" x14ac:dyDescent="0.3">
      <c r="A1344" s="82" t="s">
        <v>2846</v>
      </c>
      <c r="B1344" s="83">
        <v>16</v>
      </c>
      <c r="C1344" s="83">
        <v>12</v>
      </c>
      <c r="D1344" s="83">
        <v>21</v>
      </c>
      <c r="E1344" s="83">
        <v>3</v>
      </c>
      <c r="F1344" s="48"/>
      <c r="G1344" s="48"/>
      <c r="H1344" s="107">
        <f t="shared" si="79"/>
        <v>52</v>
      </c>
      <c r="I1344" s="82">
        <v>2</v>
      </c>
      <c r="J1344" s="84">
        <f t="shared" si="80"/>
        <v>0.94545454545454544</v>
      </c>
      <c r="K1344" s="82" t="s">
        <v>181</v>
      </c>
      <c r="L1344" s="86" t="s">
        <v>2847</v>
      </c>
      <c r="M1344" s="86" t="s">
        <v>2848</v>
      </c>
      <c r="N1344" s="86" t="s">
        <v>325</v>
      </c>
      <c r="O1344" s="89" t="s">
        <v>752</v>
      </c>
      <c r="P1344" s="87">
        <v>7</v>
      </c>
      <c r="Q1344" s="88" t="s">
        <v>253</v>
      </c>
      <c r="R1344" s="89" t="s">
        <v>2845</v>
      </c>
      <c r="S1344" s="89" t="s">
        <v>795</v>
      </c>
      <c r="T1344" s="89" t="s">
        <v>611</v>
      </c>
      <c r="U1344" s="96" t="s">
        <v>4651</v>
      </c>
      <c r="V1344" s="67"/>
      <c r="W1344" s="67"/>
      <c r="X1344" s="67"/>
      <c r="Y1344" s="67"/>
      <c r="Z1344" s="67"/>
      <c r="AA1344" s="67"/>
      <c r="AB1344" s="67"/>
      <c r="AC1344" s="67"/>
      <c r="AD1344" s="67"/>
      <c r="AE1344" s="67"/>
      <c r="AF1344" s="67"/>
      <c r="AG1344" s="67"/>
      <c r="AH1344" s="67"/>
      <c r="AI1344" s="67"/>
      <c r="AJ1344" s="67"/>
      <c r="AK1344" s="67"/>
      <c r="AL1344" s="67"/>
      <c r="AM1344" s="67"/>
      <c r="AN1344" s="67"/>
      <c r="AO1344" s="67"/>
      <c r="AP1344" s="67"/>
      <c r="AQ1344" s="67"/>
      <c r="AR1344" s="67"/>
      <c r="AS1344" s="67"/>
      <c r="AT1344" s="67"/>
      <c r="AU1344" s="67"/>
      <c r="AV1344" s="67"/>
      <c r="AW1344" s="67"/>
      <c r="AX1344" s="67"/>
      <c r="AY1344" s="67"/>
      <c r="AZ1344" s="67"/>
      <c r="BA1344" s="67"/>
      <c r="BB1344" s="67"/>
      <c r="BC1344" s="67"/>
      <c r="BD1344" s="67"/>
      <c r="BE1344" s="67"/>
      <c r="BF1344" s="67"/>
      <c r="BG1344" s="67"/>
      <c r="BH1344" s="67"/>
      <c r="BI1344" s="67"/>
      <c r="BJ1344" s="67"/>
      <c r="BK1344" s="67"/>
      <c r="BL1344" s="67"/>
      <c r="BM1344" s="67"/>
      <c r="BN1344" s="67"/>
      <c r="BO1344" s="67"/>
      <c r="BP1344" s="67"/>
      <c r="BQ1344" s="67"/>
      <c r="BR1344" s="67"/>
      <c r="BS1344" s="67"/>
      <c r="BT1344" s="67"/>
      <c r="BU1344" s="67"/>
      <c r="BV1344" s="67"/>
      <c r="BW1344" s="67"/>
      <c r="BX1344" s="67"/>
      <c r="BY1344" s="67"/>
      <c r="BZ1344" s="67"/>
      <c r="CA1344" s="67"/>
      <c r="CB1344" s="67"/>
      <c r="CC1344" s="67"/>
      <c r="CD1344" s="67"/>
      <c r="CE1344" s="67"/>
      <c r="CF1344" s="67"/>
      <c r="CG1344" s="67"/>
      <c r="CH1344" s="67"/>
      <c r="CI1344" s="67"/>
      <c r="CJ1344" s="67"/>
      <c r="CK1344" s="67"/>
      <c r="CL1344" s="67"/>
      <c r="CM1344" s="67"/>
      <c r="CN1344" s="67"/>
      <c r="CO1344" s="67"/>
    </row>
    <row r="1345" spans="1:93" s="1" customFormat="1" ht="19.5" customHeight="1" x14ac:dyDescent="0.3">
      <c r="A1345" s="82" t="s">
        <v>2849</v>
      </c>
      <c r="B1345" s="83">
        <v>16</v>
      </c>
      <c r="C1345" s="83">
        <v>12</v>
      </c>
      <c r="D1345" s="83">
        <v>21</v>
      </c>
      <c r="E1345" s="83">
        <v>3</v>
      </c>
      <c r="F1345" s="48"/>
      <c r="G1345" s="48"/>
      <c r="H1345" s="107">
        <f t="shared" si="79"/>
        <v>52</v>
      </c>
      <c r="I1345" s="82">
        <v>2</v>
      </c>
      <c r="J1345" s="84">
        <f t="shared" si="80"/>
        <v>0.94545454545454544</v>
      </c>
      <c r="K1345" s="82" t="s">
        <v>181</v>
      </c>
      <c r="L1345" s="86" t="s">
        <v>2850</v>
      </c>
      <c r="M1345" s="86" t="s">
        <v>331</v>
      </c>
      <c r="N1345" s="86" t="s">
        <v>210</v>
      </c>
      <c r="O1345" s="89" t="s">
        <v>752</v>
      </c>
      <c r="P1345" s="87">
        <v>7</v>
      </c>
      <c r="Q1345" s="88" t="s">
        <v>253</v>
      </c>
      <c r="R1345" s="89" t="s">
        <v>2845</v>
      </c>
      <c r="S1345" s="89" t="s">
        <v>795</v>
      </c>
      <c r="T1345" s="89" t="s">
        <v>611</v>
      </c>
      <c r="U1345" s="96" t="s">
        <v>4651</v>
      </c>
      <c r="V1345" s="67"/>
      <c r="W1345" s="67"/>
      <c r="X1345" s="67"/>
      <c r="Y1345" s="67"/>
      <c r="Z1345" s="67"/>
      <c r="AA1345" s="67"/>
      <c r="AB1345" s="67"/>
      <c r="AC1345" s="67"/>
      <c r="AD1345" s="67"/>
      <c r="AE1345" s="67"/>
      <c r="AF1345" s="67"/>
      <c r="AG1345" s="67"/>
      <c r="AH1345" s="67"/>
      <c r="AI1345" s="67"/>
      <c r="AJ1345" s="67"/>
      <c r="AK1345" s="67"/>
      <c r="AL1345" s="67"/>
      <c r="AM1345" s="67"/>
      <c r="AN1345" s="67"/>
      <c r="AO1345" s="67"/>
      <c r="AP1345" s="67"/>
      <c r="AQ1345" s="67"/>
      <c r="AR1345" s="67"/>
      <c r="AS1345" s="67"/>
      <c r="AT1345" s="67"/>
      <c r="AU1345" s="67"/>
      <c r="AV1345" s="67"/>
      <c r="AW1345" s="67"/>
      <c r="AX1345" s="67"/>
      <c r="AY1345" s="67"/>
      <c r="AZ1345" s="67"/>
      <c r="BA1345" s="67"/>
      <c r="BB1345" s="67"/>
      <c r="BC1345" s="67"/>
      <c r="BD1345" s="67"/>
      <c r="BE1345" s="67"/>
      <c r="BF1345" s="67"/>
      <c r="BG1345" s="67"/>
      <c r="BH1345" s="67"/>
      <c r="BI1345" s="67"/>
      <c r="BJ1345" s="67"/>
      <c r="BK1345" s="67"/>
      <c r="BL1345" s="67"/>
      <c r="BM1345" s="67"/>
      <c r="BN1345" s="67"/>
      <c r="BO1345" s="67"/>
      <c r="BP1345" s="67"/>
      <c r="BQ1345" s="67"/>
      <c r="BR1345" s="67"/>
      <c r="BS1345" s="67"/>
      <c r="BT1345" s="67"/>
      <c r="BU1345" s="67"/>
      <c r="BV1345" s="67"/>
      <c r="BW1345" s="67"/>
      <c r="BX1345" s="67"/>
      <c r="BY1345" s="67"/>
      <c r="BZ1345" s="67"/>
      <c r="CA1345" s="67"/>
      <c r="CB1345" s="67"/>
      <c r="CC1345" s="67"/>
      <c r="CD1345" s="67"/>
      <c r="CE1345" s="67"/>
      <c r="CF1345" s="67"/>
      <c r="CG1345" s="67"/>
      <c r="CH1345" s="67"/>
      <c r="CI1345" s="67"/>
      <c r="CJ1345" s="67"/>
      <c r="CK1345" s="67"/>
      <c r="CL1345" s="67"/>
      <c r="CM1345" s="67"/>
      <c r="CN1345" s="67"/>
      <c r="CO1345" s="67"/>
    </row>
    <row r="1346" spans="1:93" s="1" customFormat="1" ht="19.5" customHeight="1" x14ac:dyDescent="0.3">
      <c r="A1346" s="82" t="s">
        <v>2851</v>
      </c>
      <c r="B1346" s="83">
        <v>14</v>
      </c>
      <c r="C1346" s="83">
        <v>15</v>
      </c>
      <c r="D1346" s="83">
        <v>19</v>
      </c>
      <c r="E1346" s="83">
        <v>3</v>
      </c>
      <c r="F1346" s="48"/>
      <c r="G1346" s="48"/>
      <c r="H1346" s="107">
        <f t="shared" si="79"/>
        <v>51</v>
      </c>
      <c r="I1346" s="82">
        <v>1</v>
      </c>
      <c r="J1346" s="84">
        <f t="shared" si="80"/>
        <v>0.92727272727272725</v>
      </c>
      <c r="K1346" s="82" t="s">
        <v>180</v>
      </c>
      <c r="L1346" s="86" t="s">
        <v>2852</v>
      </c>
      <c r="M1346" s="86" t="s">
        <v>784</v>
      </c>
      <c r="N1346" s="86" t="s">
        <v>286</v>
      </c>
      <c r="O1346" s="89" t="s">
        <v>2141</v>
      </c>
      <c r="P1346" s="87">
        <v>7</v>
      </c>
      <c r="Q1346" s="88" t="s">
        <v>223</v>
      </c>
      <c r="R1346" s="89" t="s">
        <v>2142</v>
      </c>
      <c r="S1346" s="89" t="s">
        <v>521</v>
      </c>
      <c r="T1346" s="89" t="s">
        <v>1265</v>
      </c>
      <c r="U1346" s="96" t="s">
        <v>4651</v>
      </c>
      <c r="V1346" s="67"/>
      <c r="W1346" s="67"/>
      <c r="X1346" s="67"/>
      <c r="Y1346" s="67"/>
      <c r="Z1346" s="67"/>
      <c r="AA1346" s="67"/>
      <c r="AB1346" s="67"/>
      <c r="AC1346" s="67"/>
      <c r="AD1346" s="67"/>
      <c r="AE1346" s="67"/>
      <c r="AF1346" s="67"/>
      <c r="AG1346" s="67"/>
      <c r="AH1346" s="67"/>
      <c r="AI1346" s="67"/>
      <c r="AJ1346" s="67"/>
      <c r="AK1346" s="67"/>
      <c r="AL1346" s="67"/>
      <c r="AM1346" s="67"/>
      <c r="AN1346" s="67"/>
      <c r="AO1346" s="67"/>
      <c r="AP1346" s="67"/>
      <c r="AQ1346" s="67"/>
      <c r="AR1346" s="67"/>
      <c r="AS1346" s="67"/>
      <c r="AT1346" s="67"/>
      <c r="AU1346" s="67"/>
      <c r="AV1346" s="67"/>
      <c r="AW1346" s="67"/>
      <c r="AX1346" s="67"/>
      <c r="AY1346" s="67"/>
      <c r="AZ1346" s="67"/>
      <c r="BA1346" s="67"/>
      <c r="BB1346" s="67"/>
      <c r="BC1346" s="67"/>
      <c r="BD1346" s="67"/>
      <c r="BE1346" s="67"/>
      <c r="BF1346" s="67"/>
      <c r="BG1346" s="67"/>
      <c r="BH1346" s="67"/>
      <c r="BI1346" s="67"/>
      <c r="BJ1346" s="67"/>
      <c r="BK1346" s="67"/>
      <c r="BL1346" s="67"/>
      <c r="BM1346" s="67"/>
      <c r="BN1346" s="67"/>
      <c r="BO1346" s="67"/>
      <c r="BP1346" s="67"/>
      <c r="BQ1346" s="67"/>
      <c r="BR1346" s="67"/>
      <c r="BS1346" s="67"/>
      <c r="BT1346" s="67"/>
      <c r="BU1346" s="67"/>
      <c r="BV1346" s="67"/>
      <c r="BW1346" s="67"/>
      <c r="BX1346" s="67"/>
      <c r="BY1346" s="67"/>
      <c r="BZ1346" s="67"/>
      <c r="CA1346" s="67"/>
      <c r="CB1346" s="67"/>
      <c r="CC1346" s="67"/>
      <c r="CD1346" s="67"/>
      <c r="CE1346" s="67"/>
      <c r="CF1346" s="67"/>
      <c r="CG1346" s="67"/>
      <c r="CH1346" s="67"/>
      <c r="CI1346" s="67"/>
      <c r="CJ1346" s="67"/>
      <c r="CK1346" s="67"/>
      <c r="CL1346" s="67"/>
      <c r="CM1346" s="67"/>
      <c r="CN1346" s="67"/>
      <c r="CO1346" s="67"/>
    </row>
    <row r="1347" spans="1:93" s="1" customFormat="1" ht="19.5" customHeight="1" x14ac:dyDescent="0.3">
      <c r="A1347" s="82" t="s">
        <v>2849</v>
      </c>
      <c r="B1347" s="83">
        <v>11</v>
      </c>
      <c r="C1347" s="83">
        <v>10</v>
      </c>
      <c r="D1347" s="83">
        <v>21</v>
      </c>
      <c r="E1347" s="83">
        <v>3</v>
      </c>
      <c r="F1347" s="48"/>
      <c r="G1347" s="48"/>
      <c r="H1347" s="107">
        <f t="shared" si="79"/>
        <v>45</v>
      </c>
      <c r="I1347" s="82">
        <v>1</v>
      </c>
      <c r="J1347" s="84">
        <f t="shared" si="80"/>
        <v>0.81818181818181823</v>
      </c>
      <c r="K1347" s="82" t="s">
        <v>180</v>
      </c>
      <c r="L1347" s="86" t="s">
        <v>2853</v>
      </c>
      <c r="M1347" s="86" t="s">
        <v>293</v>
      </c>
      <c r="N1347" s="86" t="s">
        <v>414</v>
      </c>
      <c r="O1347" s="89" t="s">
        <v>2091</v>
      </c>
      <c r="P1347" s="87">
        <v>7</v>
      </c>
      <c r="Q1347" s="88" t="s">
        <v>253</v>
      </c>
      <c r="R1347" s="89" t="s">
        <v>2092</v>
      </c>
      <c r="S1347" s="89" t="s">
        <v>998</v>
      </c>
      <c r="T1347" s="89" t="s">
        <v>252</v>
      </c>
      <c r="U1347" s="96" t="s">
        <v>4651</v>
      </c>
      <c r="V1347" s="67"/>
      <c r="W1347" s="67"/>
      <c r="X1347" s="67"/>
      <c r="Y1347" s="67"/>
      <c r="Z1347" s="67"/>
      <c r="AA1347" s="67"/>
      <c r="AB1347" s="67"/>
      <c r="AC1347" s="67"/>
      <c r="AD1347" s="67"/>
      <c r="AE1347" s="67"/>
      <c r="AF1347" s="67"/>
      <c r="AG1347" s="67"/>
      <c r="AH1347" s="67"/>
      <c r="AI1347" s="67"/>
      <c r="AJ1347" s="67"/>
      <c r="AK1347" s="67"/>
      <c r="AL1347" s="67"/>
      <c r="AM1347" s="67"/>
      <c r="AN1347" s="67"/>
      <c r="AO1347" s="67"/>
      <c r="AP1347" s="67"/>
      <c r="AQ1347" s="67"/>
      <c r="AR1347" s="67"/>
      <c r="AS1347" s="67"/>
      <c r="AT1347" s="67"/>
      <c r="AU1347" s="67"/>
      <c r="AV1347" s="67"/>
      <c r="AW1347" s="67"/>
      <c r="AX1347" s="67"/>
      <c r="AY1347" s="67"/>
      <c r="AZ1347" s="67"/>
      <c r="BA1347" s="67"/>
      <c r="BB1347" s="67"/>
      <c r="BC1347" s="67"/>
      <c r="BD1347" s="67"/>
      <c r="BE1347" s="67"/>
      <c r="BF1347" s="67"/>
      <c r="BG1347" s="67"/>
      <c r="BH1347" s="67"/>
      <c r="BI1347" s="67"/>
      <c r="BJ1347" s="67"/>
      <c r="BK1347" s="67"/>
      <c r="BL1347" s="67"/>
      <c r="BM1347" s="67"/>
      <c r="BN1347" s="67"/>
      <c r="BO1347" s="67"/>
      <c r="BP1347" s="67"/>
      <c r="BQ1347" s="67"/>
      <c r="BR1347" s="67"/>
      <c r="BS1347" s="67"/>
      <c r="BT1347" s="67"/>
      <c r="BU1347" s="67"/>
      <c r="BV1347" s="67"/>
      <c r="BW1347" s="67"/>
      <c r="BX1347" s="67"/>
      <c r="BY1347" s="67"/>
      <c r="BZ1347" s="67"/>
      <c r="CA1347" s="67"/>
      <c r="CB1347" s="67"/>
      <c r="CC1347" s="67"/>
      <c r="CD1347" s="67"/>
      <c r="CE1347" s="67"/>
      <c r="CF1347" s="67"/>
      <c r="CG1347" s="67"/>
      <c r="CH1347" s="67"/>
      <c r="CI1347" s="67"/>
      <c r="CJ1347" s="67"/>
      <c r="CK1347" s="67"/>
      <c r="CL1347" s="67"/>
      <c r="CM1347" s="67"/>
      <c r="CN1347" s="67"/>
      <c r="CO1347" s="67"/>
    </row>
    <row r="1348" spans="1:93" s="1" customFormat="1" ht="19.5" customHeight="1" x14ac:dyDescent="0.3">
      <c r="A1348" s="82" t="s">
        <v>2849</v>
      </c>
      <c r="B1348" s="83">
        <v>14</v>
      </c>
      <c r="C1348" s="83">
        <v>8</v>
      </c>
      <c r="D1348" s="83">
        <v>19</v>
      </c>
      <c r="E1348" s="83">
        <v>2</v>
      </c>
      <c r="F1348" s="48"/>
      <c r="G1348" s="48"/>
      <c r="H1348" s="107">
        <f t="shared" si="79"/>
        <v>43</v>
      </c>
      <c r="I1348" s="82">
        <v>1</v>
      </c>
      <c r="J1348" s="84">
        <f t="shared" si="80"/>
        <v>0.78181818181818186</v>
      </c>
      <c r="K1348" s="82" t="s">
        <v>180</v>
      </c>
      <c r="L1348" s="86" t="s">
        <v>1027</v>
      </c>
      <c r="M1348" s="86" t="s">
        <v>412</v>
      </c>
      <c r="N1348" s="86" t="s">
        <v>280</v>
      </c>
      <c r="O1348" s="89" t="s">
        <v>2460</v>
      </c>
      <c r="P1348" s="87">
        <v>7</v>
      </c>
      <c r="Q1348" s="88" t="s">
        <v>240</v>
      </c>
      <c r="R1348" s="89" t="s">
        <v>2461</v>
      </c>
      <c r="S1348" s="89" t="s">
        <v>256</v>
      </c>
      <c r="T1348" s="89" t="s">
        <v>387</v>
      </c>
      <c r="U1348" s="96" t="s">
        <v>4651</v>
      </c>
      <c r="V1348" s="67"/>
      <c r="W1348" s="67"/>
      <c r="X1348" s="67"/>
      <c r="Y1348" s="67"/>
      <c r="Z1348" s="67"/>
      <c r="AA1348" s="67"/>
      <c r="AB1348" s="67"/>
      <c r="AC1348" s="67"/>
      <c r="AD1348" s="67"/>
      <c r="AE1348" s="67"/>
      <c r="AF1348" s="67"/>
      <c r="AG1348" s="67"/>
      <c r="AH1348" s="67"/>
      <c r="AI1348" s="67"/>
      <c r="AJ1348" s="67"/>
      <c r="AK1348" s="67"/>
      <c r="AL1348" s="67"/>
      <c r="AM1348" s="67"/>
      <c r="AN1348" s="67"/>
      <c r="AO1348" s="67"/>
      <c r="AP1348" s="67"/>
      <c r="AQ1348" s="67"/>
      <c r="AR1348" s="67"/>
      <c r="AS1348" s="67"/>
      <c r="AT1348" s="67"/>
      <c r="AU1348" s="67"/>
      <c r="AV1348" s="67"/>
      <c r="AW1348" s="67"/>
      <c r="AX1348" s="67"/>
      <c r="AY1348" s="67"/>
      <c r="AZ1348" s="67"/>
      <c r="BA1348" s="67"/>
      <c r="BB1348" s="67"/>
      <c r="BC1348" s="67"/>
      <c r="BD1348" s="67"/>
      <c r="BE1348" s="67"/>
      <c r="BF1348" s="67"/>
      <c r="BG1348" s="67"/>
      <c r="BH1348" s="67"/>
      <c r="BI1348" s="67"/>
      <c r="BJ1348" s="67"/>
      <c r="BK1348" s="67"/>
      <c r="BL1348" s="67"/>
      <c r="BM1348" s="67"/>
      <c r="BN1348" s="67"/>
      <c r="BO1348" s="67"/>
      <c r="BP1348" s="67"/>
      <c r="BQ1348" s="67"/>
      <c r="BR1348" s="67"/>
      <c r="BS1348" s="67"/>
      <c r="BT1348" s="67"/>
      <c r="BU1348" s="67"/>
      <c r="BV1348" s="67"/>
      <c r="BW1348" s="67"/>
      <c r="BX1348" s="67"/>
      <c r="BY1348" s="67"/>
      <c r="BZ1348" s="67"/>
      <c r="CA1348" s="67"/>
      <c r="CB1348" s="67"/>
      <c r="CC1348" s="67"/>
      <c r="CD1348" s="67"/>
      <c r="CE1348" s="67"/>
      <c r="CF1348" s="67"/>
      <c r="CG1348" s="67"/>
      <c r="CH1348" s="67"/>
      <c r="CI1348" s="67"/>
      <c r="CJ1348" s="67"/>
      <c r="CK1348" s="67"/>
      <c r="CL1348" s="67"/>
      <c r="CM1348" s="67"/>
      <c r="CN1348" s="67"/>
      <c r="CO1348" s="67"/>
    </row>
    <row r="1349" spans="1:93" s="1" customFormat="1" ht="19.5" customHeight="1" x14ac:dyDescent="0.3">
      <c r="A1349" s="82" t="s">
        <v>2854</v>
      </c>
      <c r="B1349" s="83">
        <v>13</v>
      </c>
      <c r="C1349" s="83">
        <v>14</v>
      </c>
      <c r="D1349" s="83">
        <v>12</v>
      </c>
      <c r="E1349" s="83">
        <v>3</v>
      </c>
      <c r="F1349" s="48"/>
      <c r="G1349" s="48"/>
      <c r="H1349" s="107">
        <f t="shared" si="79"/>
        <v>42</v>
      </c>
      <c r="I1349" s="82">
        <v>1</v>
      </c>
      <c r="J1349" s="84">
        <f t="shared" si="80"/>
        <v>0.76363636363636367</v>
      </c>
      <c r="K1349" s="82" t="s">
        <v>180</v>
      </c>
      <c r="L1349" s="86" t="s">
        <v>2855</v>
      </c>
      <c r="M1349" s="86" t="s">
        <v>2260</v>
      </c>
      <c r="N1349" s="86" t="s">
        <v>371</v>
      </c>
      <c r="O1349" s="89" t="s">
        <v>1122</v>
      </c>
      <c r="P1349" s="87">
        <v>7</v>
      </c>
      <c r="Q1349" s="88" t="s">
        <v>253</v>
      </c>
      <c r="R1349" s="89" t="s">
        <v>2856</v>
      </c>
      <c r="S1349" s="89" t="s">
        <v>1164</v>
      </c>
      <c r="T1349" s="89" t="s">
        <v>210</v>
      </c>
      <c r="U1349" s="96" t="s">
        <v>4651</v>
      </c>
      <c r="V1349" s="67"/>
      <c r="W1349" s="67"/>
      <c r="X1349" s="67"/>
      <c r="Y1349" s="67"/>
      <c r="Z1349" s="67"/>
      <c r="AA1349" s="67"/>
      <c r="AB1349" s="67"/>
      <c r="AC1349" s="67"/>
      <c r="AD1349" s="67"/>
      <c r="AE1349" s="67"/>
      <c r="AF1349" s="67"/>
      <c r="AG1349" s="67"/>
      <c r="AH1349" s="67"/>
      <c r="AI1349" s="67"/>
      <c r="AJ1349" s="67"/>
      <c r="AK1349" s="67"/>
      <c r="AL1349" s="67"/>
      <c r="AM1349" s="67"/>
      <c r="AN1349" s="67"/>
      <c r="AO1349" s="67"/>
      <c r="AP1349" s="67"/>
      <c r="AQ1349" s="67"/>
      <c r="AR1349" s="67"/>
      <c r="AS1349" s="67"/>
      <c r="AT1349" s="67"/>
      <c r="AU1349" s="67"/>
      <c r="AV1349" s="67"/>
      <c r="AW1349" s="67"/>
      <c r="AX1349" s="67"/>
      <c r="AY1349" s="67"/>
      <c r="AZ1349" s="67"/>
      <c r="BA1349" s="67"/>
      <c r="BB1349" s="67"/>
      <c r="BC1349" s="67"/>
      <c r="BD1349" s="67"/>
      <c r="BE1349" s="67"/>
      <c r="BF1349" s="67"/>
      <c r="BG1349" s="67"/>
      <c r="BH1349" s="67"/>
      <c r="BI1349" s="67"/>
      <c r="BJ1349" s="67"/>
      <c r="BK1349" s="67"/>
      <c r="BL1349" s="67"/>
      <c r="BM1349" s="67"/>
      <c r="BN1349" s="67"/>
      <c r="BO1349" s="67"/>
      <c r="BP1349" s="67"/>
      <c r="BQ1349" s="67"/>
      <c r="BR1349" s="67"/>
      <c r="BS1349" s="67"/>
      <c r="BT1349" s="67"/>
      <c r="BU1349" s="67"/>
      <c r="BV1349" s="67"/>
      <c r="BW1349" s="67"/>
      <c r="BX1349" s="67"/>
      <c r="BY1349" s="67"/>
      <c r="BZ1349" s="67"/>
      <c r="CA1349" s="67"/>
      <c r="CB1349" s="67"/>
      <c r="CC1349" s="67"/>
      <c r="CD1349" s="67"/>
      <c r="CE1349" s="67"/>
      <c r="CF1349" s="67"/>
      <c r="CG1349" s="67"/>
      <c r="CH1349" s="67"/>
      <c r="CI1349" s="67"/>
      <c r="CJ1349" s="67"/>
      <c r="CK1349" s="67"/>
      <c r="CL1349" s="67"/>
      <c r="CM1349" s="67"/>
      <c r="CN1349" s="67"/>
      <c r="CO1349" s="67"/>
    </row>
    <row r="1350" spans="1:93" s="1" customFormat="1" ht="19.5" customHeight="1" x14ac:dyDescent="0.3">
      <c r="A1350" s="82" t="s">
        <v>2857</v>
      </c>
      <c r="B1350" s="83">
        <v>12</v>
      </c>
      <c r="C1350" s="83">
        <v>8</v>
      </c>
      <c r="D1350" s="83">
        <v>19</v>
      </c>
      <c r="E1350" s="83">
        <v>3</v>
      </c>
      <c r="F1350" s="48"/>
      <c r="G1350" s="48"/>
      <c r="H1350" s="107">
        <f t="shared" si="79"/>
        <v>42</v>
      </c>
      <c r="I1350" s="82">
        <v>1</v>
      </c>
      <c r="J1350" s="84">
        <f t="shared" si="80"/>
        <v>0.76363636363636367</v>
      </c>
      <c r="K1350" s="82" t="s">
        <v>180</v>
      </c>
      <c r="L1350" s="89" t="s">
        <v>2858</v>
      </c>
      <c r="M1350" s="89" t="s">
        <v>272</v>
      </c>
      <c r="N1350" s="89" t="s">
        <v>280</v>
      </c>
      <c r="O1350" s="89" t="s">
        <v>2699</v>
      </c>
      <c r="P1350" s="87">
        <v>7</v>
      </c>
      <c r="Q1350" s="88">
        <v>4</v>
      </c>
      <c r="R1350" s="89" t="s">
        <v>2700</v>
      </c>
      <c r="S1350" s="89" t="s">
        <v>256</v>
      </c>
      <c r="T1350" s="89" t="s">
        <v>1265</v>
      </c>
      <c r="U1350" s="96" t="s">
        <v>4651</v>
      </c>
      <c r="V1350" s="67"/>
      <c r="W1350" s="67"/>
      <c r="X1350" s="67"/>
      <c r="Y1350" s="67"/>
      <c r="Z1350" s="67"/>
      <c r="AA1350" s="67"/>
      <c r="AB1350" s="67"/>
      <c r="AC1350" s="67"/>
      <c r="AD1350" s="67"/>
      <c r="AE1350" s="67"/>
      <c r="AF1350" s="67"/>
      <c r="AG1350" s="67"/>
      <c r="AH1350" s="67"/>
      <c r="AI1350" s="67"/>
      <c r="AJ1350" s="67"/>
      <c r="AK1350" s="67"/>
      <c r="AL1350" s="67"/>
      <c r="AM1350" s="67"/>
      <c r="AN1350" s="67"/>
      <c r="AO1350" s="67"/>
      <c r="AP1350" s="67"/>
      <c r="AQ1350" s="67"/>
      <c r="AR1350" s="67"/>
      <c r="AS1350" s="67"/>
      <c r="AT1350" s="67"/>
      <c r="AU1350" s="67"/>
      <c r="AV1350" s="67"/>
      <c r="AW1350" s="67"/>
      <c r="AX1350" s="67"/>
      <c r="AY1350" s="67"/>
      <c r="AZ1350" s="67"/>
      <c r="BA1350" s="67"/>
      <c r="BB1350" s="67"/>
      <c r="BC1350" s="67"/>
      <c r="BD1350" s="67"/>
      <c r="BE1350" s="67"/>
      <c r="BF1350" s="67"/>
      <c r="BG1350" s="67"/>
      <c r="BH1350" s="67"/>
      <c r="BI1350" s="67"/>
      <c r="BJ1350" s="67"/>
      <c r="BK1350" s="67"/>
      <c r="BL1350" s="67"/>
      <c r="BM1350" s="67"/>
      <c r="BN1350" s="67"/>
      <c r="BO1350" s="67"/>
      <c r="BP1350" s="67"/>
      <c r="BQ1350" s="67"/>
      <c r="BR1350" s="67"/>
      <c r="BS1350" s="67"/>
      <c r="BT1350" s="67"/>
      <c r="BU1350" s="67"/>
      <c r="BV1350" s="67"/>
      <c r="BW1350" s="67"/>
      <c r="BX1350" s="67"/>
      <c r="BY1350" s="67"/>
      <c r="BZ1350" s="67"/>
      <c r="CA1350" s="67"/>
      <c r="CB1350" s="67"/>
      <c r="CC1350" s="67"/>
      <c r="CD1350" s="67"/>
      <c r="CE1350" s="67"/>
      <c r="CF1350" s="67"/>
      <c r="CG1350" s="67"/>
      <c r="CH1350" s="67"/>
      <c r="CI1350" s="67"/>
      <c r="CJ1350" s="67"/>
      <c r="CK1350" s="67"/>
      <c r="CL1350" s="67"/>
      <c r="CM1350" s="67"/>
      <c r="CN1350" s="67"/>
      <c r="CO1350" s="67"/>
    </row>
    <row r="1351" spans="1:93" s="1" customFormat="1" ht="19.5" customHeight="1" x14ac:dyDescent="0.3">
      <c r="A1351" s="82" t="s">
        <v>2843</v>
      </c>
      <c r="B1351" s="83">
        <v>15</v>
      </c>
      <c r="C1351" s="83">
        <v>9</v>
      </c>
      <c r="D1351" s="83">
        <v>15</v>
      </c>
      <c r="E1351" s="83">
        <v>2</v>
      </c>
      <c r="F1351" s="48"/>
      <c r="G1351" s="48"/>
      <c r="H1351" s="107">
        <f t="shared" si="79"/>
        <v>41</v>
      </c>
      <c r="I1351" s="82">
        <v>1</v>
      </c>
      <c r="J1351" s="84">
        <f t="shared" si="80"/>
        <v>0.74545454545454548</v>
      </c>
      <c r="K1351" s="82" t="s">
        <v>180</v>
      </c>
      <c r="L1351" s="86" t="s">
        <v>2859</v>
      </c>
      <c r="M1351" s="86" t="s">
        <v>278</v>
      </c>
      <c r="N1351" s="86" t="s">
        <v>201</v>
      </c>
      <c r="O1351" s="89" t="s">
        <v>2586</v>
      </c>
      <c r="P1351" s="87">
        <v>7</v>
      </c>
      <c r="Q1351" s="88" t="s">
        <v>223</v>
      </c>
      <c r="R1351" s="89" t="s">
        <v>2860</v>
      </c>
      <c r="S1351" s="89" t="s">
        <v>1702</v>
      </c>
      <c r="T1351" s="89" t="s">
        <v>269</v>
      </c>
      <c r="U1351" s="96" t="s">
        <v>4651</v>
      </c>
      <c r="V1351" s="67"/>
      <c r="W1351" s="67"/>
      <c r="X1351" s="67"/>
      <c r="Y1351" s="67"/>
      <c r="Z1351" s="67"/>
      <c r="AA1351" s="67"/>
      <c r="AB1351" s="67"/>
      <c r="AC1351" s="67"/>
      <c r="AD1351" s="67"/>
      <c r="AE1351" s="67"/>
      <c r="AF1351" s="67"/>
      <c r="AG1351" s="67"/>
      <c r="AH1351" s="67"/>
      <c r="AI1351" s="67"/>
      <c r="AJ1351" s="67"/>
      <c r="AK1351" s="67"/>
      <c r="AL1351" s="67"/>
      <c r="AM1351" s="67"/>
      <c r="AN1351" s="67"/>
      <c r="AO1351" s="67"/>
      <c r="AP1351" s="67"/>
      <c r="AQ1351" s="67"/>
      <c r="AR1351" s="67"/>
      <c r="AS1351" s="67"/>
      <c r="AT1351" s="67"/>
      <c r="AU1351" s="67"/>
      <c r="AV1351" s="67"/>
      <c r="AW1351" s="67"/>
      <c r="AX1351" s="67"/>
      <c r="AY1351" s="67"/>
      <c r="AZ1351" s="67"/>
      <c r="BA1351" s="67"/>
      <c r="BB1351" s="67"/>
      <c r="BC1351" s="67"/>
      <c r="BD1351" s="67"/>
      <c r="BE1351" s="67"/>
      <c r="BF1351" s="67"/>
      <c r="BG1351" s="67"/>
      <c r="BH1351" s="67"/>
      <c r="BI1351" s="67"/>
      <c r="BJ1351" s="67"/>
      <c r="BK1351" s="67"/>
      <c r="BL1351" s="67"/>
      <c r="BM1351" s="67"/>
      <c r="BN1351" s="67"/>
      <c r="BO1351" s="67"/>
      <c r="BP1351" s="67"/>
      <c r="BQ1351" s="67"/>
      <c r="BR1351" s="67"/>
      <c r="BS1351" s="67"/>
      <c r="BT1351" s="67"/>
      <c r="BU1351" s="67"/>
      <c r="BV1351" s="67"/>
      <c r="BW1351" s="67"/>
      <c r="BX1351" s="67"/>
      <c r="BY1351" s="67"/>
      <c r="BZ1351" s="67"/>
      <c r="CA1351" s="67"/>
      <c r="CB1351" s="67"/>
      <c r="CC1351" s="67"/>
      <c r="CD1351" s="67"/>
      <c r="CE1351" s="67"/>
      <c r="CF1351" s="67"/>
      <c r="CG1351" s="67"/>
      <c r="CH1351" s="67"/>
      <c r="CI1351" s="67"/>
      <c r="CJ1351" s="67"/>
      <c r="CK1351" s="67"/>
      <c r="CL1351" s="67"/>
      <c r="CM1351" s="67"/>
      <c r="CN1351" s="67"/>
      <c r="CO1351" s="67"/>
    </row>
    <row r="1352" spans="1:93" s="1" customFormat="1" ht="19.5" customHeight="1" x14ac:dyDescent="0.3">
      <c r="A1352" s="82" t="s">
        <v>2861</v>
      </c>
      <c r="B1352" s="83">
        <v>15</v>
      </c>
      <c r="C1352" s="83">
        <v>8</v>
      </c>
      <c r="D1352" s="83">
        <v>14</v>
      </c>
      <c r="E1352" s="83">
        <v>3</v>
      </c>
      <c r="F1352" s="48"/>
      <c r="G1352" s="48"/>
      <c r="H1352" s="107">
        <f t="shared" si="79"/>
        <v>40</v>
      </c>
      <c r="I1352" s="82">
        <v>2</v>
      </c>
      <c r="J1352" s="84">
        <f t="shared" si="80"/>
        <v>0.72727272727272729</v>
      </c>
      <c r="K1352" s="82" t="s">
        <v>181</v>
      </c>
      <c r="L1352" s="86" t="s">
        <v>2862</v>
      </c>
      <c r="M1352" s="86" t="s">
        <v>431</v>
      </c>
      <c r="N1352" s="86" t="s">
        <v>325</v>
      </c>
      <c r="O1352" s="89" t="s">
        <v>2586</v>
      </c>
      <c r="P1352" s="87">
        <v>7</v>
      </c>
      <c r="Q1352" s="88" t="s">
        <v>223</v>
      </c>
      <c r="R1352" s="89" t="s">
        <v>2860</v>
      </c>
      <c r="S1352" s="89" t="s">
        <v>1702</v>
      </c>
      <c r="T1352" s="89" t="s">
        <v>269</v>
      </c>
      <c r="U1352" s="96" t="s">
        <v>4651</v>
      </c>
      <c r="V1352" s="67"/>
      <c r="W1352" s="67"/>
      <c r="X1352" s="67"/>
      <c r="Y1352" s="67"/>
      <c r="Z1352" s="67"/>
      <c r="AA1352" s="67"/>
      <c r="AB1352" s="67"/>
      <c r="AC1352" s="67"/>
      <c r="AD1352" s="67"/>
      <c r="AE1352" s="67"/>
      <c r="AF1352" s="67"/>
      <c r="AG1352" s="67"/>
      <c r="AH1352" s="67"/>
      <c r="AI1352" s="67"/>
      <c r="AJ1352" s="67"/>
      <c r="AK1352" s="67"/>
      <c r="AL1352" s="67"/>
      <c r="AM1352" s="67"/>
      <c r="AN1352" s="67"/>
      <c r="AO1352" s="67"/>
      <c r="AP1352" s="67"/>
      <c r="AQ1352" s="67"/>
      <c r="AR1352" s="67"/>
      <c r="AS1352" s="67"/>
      <c r="AT1352" s="67"/>
      <c r="AU1352" s="67"/>
      <c r="AV1352" s="67"/>
      <c r="AW1352" s="67"/>
      <c r="AX1352" s="67"/>
      <c r="AY1352" s="67"/>
      <c r="AZ1352" s="67"/>
      <c r="BA1352" s="67"/>
      <c r="BB1352" s="67"/>
      <c r="BC1352" s="67"/>
      <c r="BD1352" s="67"/>
      <c r="BE1352" s="67"/>
      <c r="BF1352" s="67"/>
      <c r="BG1352" s="67"/>
      <c r="BH1352" s="67"/>
      <c r="BI1352" s="67"/>
      <c r="BJ1352" s="67"/>
      <c r="BK1352" s="67"/>
      <c r="BL1352" s="67"/>
      <c r="BM1352" s="67"/>
      <c r="BN1352" s="67"/>
      <c r="BO1352" s="67"/>
      <c r="BP1352" s="67"/>
      <c r="BQ1352" s="67"/>
      <c r="BR1352" s="67"/>
      <c r="BS1352" s="67"/>
      <c r="BT1352" s="67"/>
      <c r="BU1352" s="67"/>
      <c r="BV1352" s="67"/>
      <c r="BW1352" s="67"/>
      <c r="BX1352" s="67"/>
      <c r="BY1352" s="67"/>
      <c r="BZ1352" s="67"/>
      <c r="CA1352" s="67"/>
      <c r="CB1352" s="67"/>
      <c r="CC1352" s="67"/>
      <c r="CD1352" s="67"/>
      <c r="CE1352" s="67"/>
      <c r="CF1352" s="67"/>
      <c r="CG1352" s="67"/>
      <c r="CH1352" s="67"/>
      <c r="CI1352" s="67"/>
      <c r="CJ1352" s="67"/>
      <c r="CK1352" s="67"/>
      <c r="CL1352" s="67"/>
      <c r="CM1352" s="67"/>
      <c r="CN1352" s="67"/>
      <c r="CO1352" s="67"/>
    </row>
    <row r="1353" spans="1:93" s="1" customFormat="1" ht="19.5" customHeight="1" x14ac:dyDescent="0.3">
      <c r="A1353" s="82" t="s">
        <v>2863</v>
      </c>
      <c r="B1353" s="83">
        <v>14</v>
      </c>
      <c r="C1353" s="83">
        <v>5</v>
      </c>
      <c r="D1353" s="83">
        <v>19</v>
      </c>
      <c r="E1353" s="83">
        <v>2</v>
      </c>
      <c r="F1353" s="48"/>
      <c r="G1353" s="48"/>
      <c r="H1353" s="107">
        <f t="shared" si="79"/>
        <v>40</v>
      </c>
      <c r="I1353" s="82">
        <v>2</v>
      </c>
      <c r="J1353" s="84">
        <f t="shared" si="80"/>
        <v>0.72727272727272729</v>
      </c>
      <c r="K1353" s="82" t="s">
        <v>181</v>
      </c>
      <c r="L1353" s="89" t="s">
        <v>2864</v>
      </c>
      <c r="M1353" s="89" t="s">
        <v>408</v>
      </c>
      <c r="N1353" s="89" t="s">
        <v>286</v>
      </c>
      <c r="O1353" s="89" t="s">
        <v>2699</v>
      </c>
      <c r="P1353" s="87">
        <v>7</v>
      </c>
      <c r="Q1353" s="88">
        <v>2</v>
      </c>
      <c r="R1353" s="89" t="s">
        <v>2700</v>
      </c>
      <c r="S1353" s="89" t="s">
        <v>256</v>
      </c>
      <c r="T1353" s="89" t="s">
        <v>1265</v>
      </c>
      <c r="U1353" s="96" t="s">
        <v>4651</v>
      </c>
      <c r="V1353" s="67"/>
      <c r="W1353" s="67"/>
      <c r="X1353" s="67"/>
      <c r="Y1353" s="67"/>
      <c r="Z1353" s="67"/>
      <c r="AA1353" s="67"/>
      <c r="AB1353" s="67"/>
      <c r="AC1353" s="67"/>
      <c r="AD1353" s="67"/>
      <c r="AE1353" s="67"/>
      <c r="AF1353" s="67"/>
      <c r="AG1353" s="67"/>
      <c r="AH1353" s="67"/>
      <c r="AI1353" s="67"/>
      <c r="AJ1353" s="67"/>
      <c r="AK1353" s="67"/>
      <c r="AL1353" s="67"/>
      <c r="AM1353" s="67"/>
      <c r="AN1353" s="67"/>
      <c r="AO1353" s="67"/>
      <c r="AP1353" s="67"/>
      <c r="AQ1353" s="67"/>
      <c r="AR1353" s="67"/>
      <c r="AS1353" s="67"/>
      <c r="AT1353" s="67"/>
      <c r="AU1353" s="67"/>
      <c r="AV1353" s="67"/>
      <c r="AW1353" s="67"/>
      <c r="AX1353" s="67"/>
      <c r="AY1353" s="67"/>
      <c r="AZ1353" s="67"/>
      <c r="BA1353" s="67"/>
      <c r="BB1353" s="67"/>
      <c r="BC1353" s="67"/>
      <c r="BD1353" s="67"/>
      <c r="BE1353" s="67"/>
      <c r="BF1353" s="67"/>
      <c r="BG1353" s="67"/>
      <c r="BH1353" s="67"/>
      <c r="BI1353" s="67"/>
      <c r="BJ1353" s="67"/>
      <c r="BK1353" s="67"/>
      <c r="BL1353" s="67"/>
      <c r="BM1353" s="67"/>
      <c r="BN1353" s="67"/>
      <c r="BO1353" s="67"/>
      <c r="BP1353" s="67"/>
      <c r="BQ1353" s="67"/>
      <c r="BR1353" s="67"/>
      <c r="BS1353" s="67"/>
      <c r="BT1353" s="67"/>
      <c r="BU1353" s="67"/>
      <c r="BV1353" s="67"/>
      <c r="BW1353" s="67"/>
      <c r="BX1353" s="67"/>
      <c r="BY1353" s="67"/>
      <c r="BZ1353" s="67"/>
      <c r="CA1353" s="67"/>
      <c r="CB1353" s="67"/>
      <c r="CC1353" s="67"/>
      <c r="CD1353" s="67"/>
      <c r="CE1353" s="67"/>
      <c r="CF1353" s="67"/>
      <c r="CG1353" s="67"/>
      <c r="CH1353" s="67"/>
      <c r="CI1353" s="67"/>
      <c r="CJ1353" s="67"/>
      <c r="CK1353" s="67"/>
      <c r="CL1353" s="67"/>
      <c r="CM1353" s="67"/>
      <c r="CN1353" s="67"/>
      <c r="CO1353" s="67"/>
    </row>
    <row r="1354" spans="1:93" s="1" customFormat="1" ht="19.5" customHeight="1" x14ac:dyDescent="0.3">
      <c r="A1354" s="82" t="s">
        <v>2865</v>
      </c>
      <c r="B1354" s="83">
        <v>14</v>
      </c>
      <c r="C1354" s="83">
        <v>10</v>
      </c>
      <c r="D1354" s="83">
        <v>16</v>
      </c>
      <c r="E1354" s="83">
        <v>0</v>
      </c>
      <c r="F1354" s="48"/>
      <c r="G1354" s="48"/>
      <c r="H1354" s="107">
        <f t="shared" si="79"/>
        <v>40</v>
      </c>
      <c r="I1354" s="82">
        <v>1</v>
      </c>
      <c r="J1354" s="84">
        <f t="shared" si="80"/>
        <v>0.72727272727272729</v>
      </c>
      <c r="K1354" s="82" t="s">
        <v>180</v>
      </c>
      <c r="L1354" s="86" t="s">
        <v>2432</v>
      </c>
      <c r="M1354" s="86" t="s">
        <v>431</v>
      </c>
      <c r="N1354" s="86" t="s">
        <v>1493</v>
      </c>
      <c r="O1354" s="89" t="s">
        <v>2866</v>
      </c>
      <c r="P1354" s="87">
        <v>7</v>
      </c>
      <c r="Q1354" s="88" t="s">
        <v>2867</v>
      </c>
      <c r="R1354" s="89" t="s">
        <v>458</v>
      </c>
      <c r="S1354" s="89" t="s">
        <v>317</v>
      </c>
      <c r="T1354" s="89" t="s">
        <v>459</v>
      </c>
      <c r="U1354" s="96" t="s">
        <v>4651</v>
      </c>
      <c r="V1354" s="67"/>
      <c r="W1354" s="67"/>
      <c r="X1354" s="67"/>
      <c r="Y1354" s="67"/>
      <c r="Z1354" s="67"/>
      <c r="AA1354" s="67"/>
      <c r="AB1354" s="67"/>
      <c r="AC1354" s="67"/>
      <c r="AD1354" s="67"/>
      <c r="AE1354" s="67"/>
      <c r="AF1354" s="67"/>
      <c r="AG1354" s="67"/>
      <c r="AH1354" s="67"/>
      <c r="AI1354" s="67"/>
      <c r="AJ1354" s="67"/>
      <c r="AK1354" s="67"/>
      <c r="AL1354" s="67"/>
      <c r="AM1354" s="67"/>
      <c r="AN1354" s="67"/>
      <c r="AO1354" s="67"/>
      <c r="AP1354" s="67"/>
      <c r="AQ1354" s="67"/>
      <c r="AR1354" s="67"/>
      <c r="AS1354" s="67"/>
      <c r="AT1354" s="67"/>
      <c r="AU1354" s="67"/>
      <c r="AV1354" s="67"/>
      <c r="AW1354" s="67"/>
      <c r="AX1354" s="67"/>
      <c r="AY1354" s="67"/>
      <c r="AZ1354" s="67"/>
      <c r="BA1354" s="67"/>
      <c r="BB1354" s="67"/>
      <c r="BC1354" s="67"/>
      <c r="BD1354" s="67"/>
      <c r="BE1354" s="67"/>
      <c r="BF1354" s="67"/>
      <c r="BG1354" s="67"/>
      <c r="BH1354" s="67"/>
      <c r="BI1354" s="67"/>
      <c r="BJ1354" s="67"/>
      <c r="BK1354" s="67"/>
      <c r="BL1354" s="67"/>
      <c r="BM1354" s="67"/>
      <c r="BN1354" s="67"/>
      <c r="BO1354" s="67"/>
      <c r="BP1354" s="67"/>
      <c r="BQ1354" s="67"/>
      <c r="BR1354" s="67"/>
      <c r="BS1354" s="67"/>
      <c r="BT1354" s="67"/>
      <c r="BU1354" s="67"/>
      <c r="BV1354" s="67"/>
      <c r="BW1354" s="67"/>
      <c r="BX1354" s="67"/>
      <c r="BY1354" s="67"/>
      <c r="BZ1354" s="67"/>
      <c r="CA1354" s="67"/>
      <c r="CB1354" s="67"/>
      <c r="CC1354" s="67"/>
      <c r="CD1354" s="67"/>
      <c r="CE1354" s="67"/>
      <c r="CF1354" s="67"/>
      <c r="CG1354" s="67"/>
      <c r="CH1354" s="67"/>
      <c r="CI1354" s="67"/>
      <c r="CJ1354" s="67"/>
      <c r="CK1354" s="67"/>
      <c r="CL1354" s="67"/>
      <c r="CM1354" s="67"/>
      <c r="CN1354" s="67"/>
      <c r="CO1354" s="67"/>
    </row>
    <row r="1355" spans="1:93" s="1" customFormat="1" ht="19.5" customHeight="1" x14ac:dyDescent="0.3">
      <c r="A1355" s="82" t="s">
        <v>2868</v>
      </c>
      <c r="B1355" s="83">
        <v>14</v>
      </c>
      <c r="C1355" s="83">
        <v>15</v>
      </c>
      <c r="D1355" s="83">
        <v>8</v>
      </c>
      <c r="E1355" s="83">
        <v>2</v>
      </c>
      <c r="F1355" s="48"/>
      <c r="G1355" s="48"/>
      <c r="H1355" s="107">
        <f t="shared" si="79"/>
        <v>39</v>
      </c>
      <c r="I1355" s="82">
        <v>1</v>
      </c>
      <c r="J1355" s="84">
        <f t="shared" si="80"/>
        <v>0.70909090909090911</v>
      </c>
      <c r="K1355" s="82" t="s">
        <v>180</v>
      </c>
      <c r="L1355" s="86" t="s">
        <v>271</v>
      </c>
      <c r="M1355" s="86" t="s">
        <v>349</v>
      </c>
      <c r="N1355" s="86" t="s">
        <v>281</v>
      </c>
      <c r="O1355" s="89" t="s">
        <v>2087</v>
      </c>
      <c r="P1355" s="87">
        <v>7</v>
      </c>
      <c r="Q1355" s="88" t="s">
        <v>224</v>
      </c>
      <c r="R1355" s="89" t="s">
        <v>2869</v>
      </c>
      <c r="S1355" s="89" t="s">
        <v>516</v>
      </c>
      <c r="T1355" s="89" t="s">
        <v>269</v>
      </c>
      <c r="U1355" s="96" t="s">
        <v>4651</v>
      </c>
      <c r="V1355" s="67"/>
      <c r="W1355" s="67"/>
      <c r="X1355" s="67"/>
      <c r="Y1355" s="67"/>
      <c r="Z1355" s="67"/>
      <c r="AA1355" s="67"/>
      <c r="AB1355" s="67"/>
      <c r="AC1355" s="67"/>
      <c r="AD1355" s="67"/>
      <c r="AE1355" s="67"/>
      <c r="AF1355" s="67"/>
      <c r="AG1355" s="67"/>
      <c r="AH1355" s="67"/>
      <c r="AI1355" s="67"/>
      <c r="AJ1355" s="67"/>
      <c r="AK1355" s="67"/>
      <c r="AL1355" s="67"/>
      <c r="AM1355" s="67"/>
      <c r="AN1355" s="67"/>
      <c r="AO1355" s="67"/>
      <c r="AP1355" s="67"/>
      <c r="AQ1355" s="67"/>
      <c r="AR1355" s="67"/>
      <c r="AS1355" s="67"/>
      <c r="AT1355" s="67"/>
      <c r="AU1355" s="67"/>
      <c r="AV1355" s="67"/>
      <c r="AW1355" s="67"/>
      <c r="AX1355" s="67"/>
      <c r="AY1355" s="67"/>
      <c r="AZ1355" s="67"/>
      <c r="BA1355" s="67"/>
      <c r="BB1355" s="67"/>
      <c r="BC1355" s="67"/>
      <c r="BD1355" s="67"/>
      <c r="BE1355" s="67"/>
      <c r="BF1355" s="67"/>
      <c r="BG1355" s="67"/>
      <c r="BH1355" s="67"/>
      <c r="BI1355" s="67"/>
      <c r="BJ1355" s="67"/>
      <c r="BK1355" s="67"/>
      <c r="BL1355" s="67"/>
      <c r="BM1355" s="67"/>
      <c r="BN1355" s="67"/>
      <c r="BO1355" s="67"/>
      <c r="BP1355" s="67"/>
      <c r="BQ1355" s="67"/>
      <c r="BR1355" s="67"/>
      <c r="BS1355" s="67"/>
      <c r="BT1355" s="67"/>
      <c r="BU1355" s="67"/>
      <c r="BV1355" s="67"/>
      <c r="BW1355" s="67"/>
      <c r="BX1355" s="67"/>
      <c r="BY1355" s="67"/>
      <c r="BZ1355" s="67"/>
      <c r="CA1355" s="67"/>
      <c r="CB1355" s="67"/>
      <c r="CC1355" s="67"/>
      <c r="CD1355" s="67"/>
      <c r="CE1355" s="67"/>
      <c r="CF1355" s="67"/>
      <c r="CG1355" s="67"/>
      <c r="CH1355" s="67"/>
      <c r="CI1355" s="67"/>
      <c r="CJ1355" s="67"/>
      <c r="CK1355" s="67"/>
      <c r="CL1355" s="67"/>
      <c r="CM1355" s="67"/>
      <c r="CN1355" s="67"/>
      <c r="CO1355" s="67"/>
    </row>
    <row r="1356" spans="1:93" s="1" customFormat="1" ht="19.5" customHeight="1" x14ac:dyDescent="0.3">
      <c r="A1356" s="82" t="s">
        <v>2870</v>
      </c>
      <c r="B1356" s="83">
        <v>14</v>
      </c>
      <c r="C1356" s="83">
        <v>3</v>
      </c>
      <c r="D1356" s="83">
        <v>21</v>
      </c>
      <c r="E1356" s="83">
        <v>1</v>
      </c>
      <c r="F1356" s="48"/>
      <c r="G1356" s="48"/>
      <c r="H1356" s="107">
        <f t="shared" si="79"/>
        <v>39</v>
      </c>
      <c r="I1356" s="82">
        <v>1</v>
      </c>
      <c r="J1356" s="84">
        <f t="shared" si="80"/>
        <v>0.70909090909090911</v>
      </c>
      <c r="K1356" s="82" t="s">
        <v>180</v>
      </c>
      <c r="L1356" s="86" t="s">
        <v>2871</v>
      </c>
      <c r="M1356" s="86" t="s">
        <v>619</v>
      </c>
      <c r="N1356" s="86" t="s">
        <v>420</v>
      </c>
      <c r="O1356" s="89" t="s">
        <v>636</v>
      </c>
      <c r="P1356" s="87">
        <v>7</v>
      </c>
      <c r="Q1356" s="88" t="s">
        <v>223</v>
      </c>
      <c r="R1356" s="89" t="s">
        <v>660</v>
      </c>
      <c r="S1356" s="89" t="s">
        <v>661</v>
      </c>
      <c r="T1356" s="89" t="s">
        <v>662</v>
      </c>
      <c r="U1356" s="96" t="s">
        <v>4651</v>
      </c>
      <c r="V1356" s="67"/>
      <c r="W1356" s="67"/>
      <c r="X1356" s="67"/>
      <c r="Y1356" s="67"/>
      <c r="Z1356" s="67"/>
      <c r="AA1356" s="67"/>
      <c r="AB1356" s="67"/>
      <c r="AC1356" s="67"/>
      <c r="AD1356" s="67"/>
      <c r="AE1356" s="67"/>
      <c r="AF1356" s="67"/>
      <c r="AG1356" s="67"/>
      <c r="AH1356" s="67"/>
      <c r="AI1356" s="67"/>
      <c r="AJ1356" s="67"/>
      <c r="AK1356" s="67"/>
      <c r="AL1356" s="67"/>
      <c r="AM1356" s="67"/>
      <c r="AN1356" s="67"/>
      <c r="AO1356" s="67"/>
      <c r="AP1356" s="67"/>
      <c r="AQ1356" s="67"/>
      <c r="AR1356" s="67"/>
      <c r="AS1356" s="67"/>
      <c r="AT1356" s="67"/>
      <c r="AU1356" s="67"/>
      <c r="AV1356" s="67"/>
      <c r="AW1356" s="67"/>
      <c r="AX1356" s="67"/>
      <c r="AY1356" s="67"/>
      <c r="AZ1356" s="67"/>
      <c r="BA1356" s="67"/>
      <c r="BB1356" s="67"/>
      <c r="BC1356" s="67"/>
      <c r="BD1356" s="67"/>
      <c r="BE1356" s="67"/>
      <c r="BF1356" s="67"/>
      <c r="BG1356" s="67"/>
      <c r="BH1356" s="67"/>
      <c r="BI1356" s="67"/>
      <c r="BJ1356" s="67"/>
      <c r="BK1356" s="67"/>
      <c r="BL1356" s="67"/>
      <c r="BM1356" s="67"/>
      <c r="BN1356" s="67"/>
      <c r="BO1356" s="67"/>
      <c r="BP1356" s="67"/>
      <c r="BQ1356" s="67"/>
      <c r="BR1356" s="67"/>
      <c r="BS1356" s="67"/>
      <c r="BT1356" s="67"/>
      <c r="BU1356" s="67"/>
      <c r="BV1356" s="67"/>
      <c r="BW1356" s="67"/>
      <c r="BX1356" s="67"/>
      <c r="BY1356" s="67"/>
      <c r="BZ1356" s="67"/>
      <c r="CA1356" s="67"/>
      <c r="CB1356" s="67"/>
      <c r="CC1356" s="67"/>
      <c r="CD1356" s="67"/>
      <c r="CE1356" s="67"/>
      <c r="CF1356" s="67"/>
      <c r="CG1356" s="67"/>
      <c r="CH1356" s="67"/>
      <c r="CI1356" s="67"/>
      <c r="CJ1356" s="67"/>
      <c r="CK1356" s="67"/>
      <c r="CL1356" s="67"/>
      <c r="CM1356" s="67"/>
      <c r="CN1356" s="67"/>
      <c r="CO1356" s="67"/>
    </row>
    <row r="1357" spans="1:93" s="1" customFormat="1" ht="19.5" customHeight="1" x14ac:dyDescent="0.3">
      <c r="A1357" s="82" t="s">
        <v>2872</v>
      </c>
      <c r="B1357" s="83">
        <v>13</v>
      </c>
      <c r="C1357" s="83">
        <v>9</v>
      </c>
      <c r="D1357" s="83">
        <v>14</v>
      </c>
      <c r="E1357" s="83">
        <v>3</v>
      </c>
      <c r="F1357" s="48"/>
      <c r="G1357" s="48"/>
      <c r="H1357" s="107">
        <f t="shared" si="79"/>
        <v>39</v>
      </c>
      <c r="I1357" s="82">
        <v>2</v>
      </c>
      <c r="J1357" s="84">
        <f t="shared" si="80"/>
        <v>0.70909090909090911</v>
      </c>
      <c r="K1357" s="82" t="s">
        <v>181</v>
      </c>
      <c r="L1357" s="86" t="s">
        <v>2873</v>
      </c>
      <c r="M1357" s="86" t="s">
        <v>285</v>
      </c>
      <c r="N1357" s="86" t="s">
        <v>359</v>
      </c>
      <c r="O1357" s="89" t="s">
        <v>2460</v>
      </c>
      <c r="P1357" s="87">
        <v>7</v>
      </c>
      <c r="Q1357" s="88" t="s">
        <v>253</v>
      </c>
      <c r="R1357" s="89" t="s">
        <v>2461</v>
      </c>
      <c r="S1357" s="89" t="s">
        <v>256</v>
      </c>
      <c r="T1357" s="89" t="s">
        <v>387</v>
      </c>
      <c r="U1357" s="96" t="s">
        <v>4651</v>
      </c>
      <c r="V1357" s="67"/>
      <c r="W1357" s="67"/>
      <c r="X1357" s="67"/>
      <c r="Y1357" s="67"/>
      <c r="Z1357" s="67"/>
      <c r="AA1357" s="67"/>
      <c r="AB1357" s="67"/>
      <c r="AC1357" s="67"/>
      <c r="AD1357" s="67"/>
      <c r="AE1357" s="67"/>
      <c r="AF1357" s="67"/>
      <c r="AG1357" s="67"/>
      <c r="AH1357" s="67"/>
      <c r="AI1357" s="67"/>
      <c r="AJ1357" s="67"/>
      <c r="AK1357" s="67"/>
      <c r="AL1357" s="67"/>
      <c r="AM1357" s="67"/>
      <c r="AN1357" s="67"/>
      <c r="AO1357" s="67"/>
      <c r="AP1357" s="67"/>
      <c r="AQ1357" s="67"/>
      <c r="AR1357" s="67"/>
      <c r="AS1357" s="67"/>
      <c r="AT1357" s="67"/>
      <c r="AU1357" s="67"/>
      <c r="AV1357" s="67"/>
      <c r="AW1357" s="67"/>
      <c r="AX1357" s="67"/>
      <c r="AY1357" s="67"/>
      <c r="AZ1357" s="67"/>
      <c r="BA1357" s="67"/>
      <c r="BB1357" s="67"/>
      <c r="BC1357" s="67"/>
      <c r="BD1357" s="67"/>
      <c r="BE1357" s="67"/>
      <c r="BF1357" s="67"/>
      <c r="BG1357" s="67"/>
      <c r="BH1357" s="67"/>
      <c r="BI1357" s="67"/>
      <c r="BJ1357" s="67"/>
      <c r="BK1357" s="67"/>
      <c r="BL1357" s="67"/>
      <c r="BM1357" s="67"/>
      <c r="BN1357" s="67"/>
      <c r="BO1357" s="67"/>
      <c r="BP1357" s="67"/>
      <c r="BQ1357" s="67"/>
      <c r="BR1357" s="67"/>
      <c r="BS1357" s="67"/>
      <c r="BT1357" s="67"/>
      <c r="BU1357" s="67"/>
      <c r="BV1357" s="67"/>
      <c r="BW1357" s="67"/>
      <c r="BX1357" s="67"/>
      <c r="BY1357" s="67"/>
      <c r="BZ1357" s="67"/>
      <c r="CA1357" s="67"/>
      <c r="CB1357" s="67"/>
      <c r="CC1357" s="67"/>
      <c r="CD1357" s="67"/>
      <c r="CE1357" s="67"/>
      <c r="CF1357" s="67"/>
      <c r="CG1357" s="67"/>
      <c r="CH1357" s="67"/>
      <c r="CI1357" s="67"/>
      <c r="CJ1357" s="67"/>
      <c r="CK1357" s="67"/>
      <c r="CL1357" s="67"/>
      <c r="CM1357" s="67"/>
      <c r="CN1357" s="67"/>
      <c r="CO1357" s="67"/>
    </row>
    <row r="1358" spans="1:93" s="1" customFormat="1" ht="19.5" customHeight="1" x14ac:dyDescent="0.3">
      <c r="A1358" s="82" t="s">
        <v>2851</v>
      </c>
      <c r="B1358" s="83">
        <v>12</v>
      </c>
      <c r="C1358" s="83">
        <v>8</v>
      </c>
      <c r="D1358" s="83">
        <v>16</v>
      </c>
      <c r="E1358" s="83">
        <v>3</v>
      </c>
      <c r="F1358" s="48"/>
      <c r="G1358" s="48"/>
      <c r="H1358" s="107">
        <f t="shared" si="79"/>
        <v>39</v>
      </c>
      <c r="I1358" s="82">
        <v>3</v>
      </c>
      <c r="J1358" s="84">
        <f t="shared" si="80"/>
        <v>0.70909090909090911</v>
      </c>
      <c r="K1358" s="82" t="s">
        <v>181</v>
      </c>
      <c r="L1358" s="89" t="s">
        <v>2874</v>
      </c>
      <c r="M1358" s="89" t="s">
        <v>1280</v>
      </c>
      <c r="N1358" s="89" t="s">
        <v>218</v>
      </c>
      <c r="O1358" s="89" t="s">
        <v>2699</v>
      </c>
      <c r="P1358" s="87">
        <v>7</v>
      </c>
      <c r="Q1358" s="88">
        <v>4</v>
      </c>
      <c r="R1358" s="89" t="s">
        <v>2700</v>
      </c>
      <c r="S1358" s="89" t="s">
        <v>256</v>
      </c>
      <c r="T1358" s="89" t="s">
        <v>1265</v>
      </c>
      <c r="U1358" s="96" t="s">
        <v>4651</v>
      </c>
      <c r="V1358" s="67"/>
      <c r="W1358" s="67"/>
      <c r="X1358" s="67"/>
      <c r="Y1358" s="67"/>
      <c r="Z1358" s="67"/>
      <c r="AA1358" s="67"/>
      <c r="AB1358" s="67"/>
      <c r="AC1358" s="67"/>
      <c r="AD1358" s="67"/>
      <c r="AE1358" s="67"/>
      <c r="AF1358" s="67"/>
      <c r="AG1358" s="67"/>
      <c r="AH1358" s="67"/>
      <c r="AI1358" s="67"/>
      <c r="AJ1358" s="67"/>
      <c r="AK1358" s="67"/>
      <c r="AL1358" s="67"/>
      <c r="AM1358" s="67"/>
      <c r="AN1358" s="67"/>
      <c r="AO1358" s="67"/>
      <c r="AP1358" s="67"/>
      <c r="AQ1358" s="67"/>
      <c r="AR1358" s="67"/>
      <c r="AS1358" s="67"/>
      <c r="AT1358" s="67"/>
      <c r="AU1358" s="67"/>
      <c r="AV1358" s="67"/>
      <c r="AW1358" s="67"/>
      <c r="AX1358" s="67"/>
      <c r="AY1358" s="67"/>
      <c r="AZ1358" s="67"/>
      <c r="BA1358" s="67"/>
      <c r="BB1358" s="67"/>
      <c r="BC1358" s="67"/>
      <c r="BD1358" s="67"/>
      <c r="BE1358" s="67"/>
      <c r="BF1358" s="67"/>
      <c r="BG1358" s="67"/>
      <c r="BH1358" s="67"/>
      <c r="BI1358" s="67"/>
      <c r="BJ1358" s="67"/>
      <c r="BK1358" s="67"/>
      <c r="BL1358" s="67"/>
      <c r="BM1358" s="67"/>
      <c r="BN1358" s="67"/>
      <c r="BO1358" s="67"/>
      <c r="BP1358" s="67"/>
      <c r="BQ1358" s="67"/>
      <c r="BR1358" s="67"/>
      <c r="BS1358" s="67"/>
      <c r="BT1358" s="67"/>
      <c r="BU1358" s="67"/>
      <c r="BV1358" s="67"/>
      <c r="BW1358" s="67"/>
      <c r="BX1358" s="67"/>
      <c r="BY1358" s="67"/>
      <c r="BZ1358" s="67"/>
      <c r="CA1358" s="67"/>
      <c r="CB1358" s="67"/>
      <c r="CC1358" s="67"/>
      <c r="CD1358" s="67"/>
      <c r="CE1358" s="67"/>
      <c r="CF1358" s="67"/>
      <c r="CG1358" s="67"/>
      <c r="CH1358" s="67"/>
      <c r="CI1358" s="67"/>
      <c r="CJ1358" s="67"/>
      <c r="CK1358" s="67"/>
      <c r="CL1358" s="67"/>
      <c r="CM1358" s="67"/>
      <c r="CN1358" s="67"/>
      <c r="CO1358" s="67"/>
    </row>
    <row r="1359" spans="1:93" s="1" customFormat="1" ht="19.5" customHeight="1" x14ac:dyDescent="0.3">
      <c r="A1359" s="82" t="s">
        <v>2843</v>
      </c>
      <c r="B1359" s="83">
        <v>15</v>
      </c>
      <c r="C1359" s="83">
        <v>5</v>
      </c>
      <c r="D1359" s="83">
        <v>16</v>
      </c>
      <c r="E1359" s="83">
        <v>3</v>
      </c>
      <c r="F1359" s="48"/>
      <c r="G1359" s="48"/>
      <c r="H1359" s="107">
        <f t="shared" si="79"/>
        <v>39</v>
      </c>
      <c r="I1359" s="82">
        <v>3</v>
      </c>
      <c r="J1359" s="84">
        <f t="shared" si="80"/>
        <v>0.70909090909090911</v>
      </c>
      <c r="K1359" s="82" t="s">
        <v>181</v>
      </c>
      <c r="L1359" s="89" t="s">
        <v>2875</v>
      </c>
      <c r="M1359" s="89" t="s">
        <v>2876</v>
      </c>
      <c r="N1359" s="89" t="s">
        <v>2718</v>
      </c>
      <c r="O1359" s="89" t="s">
        <v>2699</v>
      </c>
      <c r="P1359" s="87">
        <v>7</v>
      </c>
      <c r="Q1359" s="88">
        <v>4</v>
      </c>
      <c r="R1359" s="89" t="s">
        <v>2700</v>
      </c>
      <c r="S1359" s="89" t="s">
        <v>256</v>
      </c>
      <c r="T1359" s="89" t="s">
        <v>1265</v>
      </c>
      <c r="U1359" s="96" t="s">
        <v>4651</v>
      </c>
      <c r="V1359" s="67"/>
      <c r="W1359" s="67"/>
      <c r="X1359" s="67"/>
      <c r="Y1359" s="67"/>
      <c r="Z1359" s="67"/>
      <c r="AA1359" s="67"/>
      <c r="AB1359" s="67"/>
      <c r="AC1359" s="67"/>
      <c r="AD1359" s="67"/>
      <c r="AE1359" s="67"/>
      <c r="AF1359" s="67"/>
      <c r="AG1359" s="67"/>
      <c r="AH1359" s="67"/>
      <c r="AI1359" s="67"/>
      <c r="AJ1359" s="67"/>
      <c r="AK1359" s="67"/>
      <c r="AL1359" s="67"/>
      <c r="AM1359" s="67"/>
      <c r="AN1359" s="67"/>
      <c r="AO1359" s="67"/>
      <c r="AP1359" s="67"/>
      <c r="AQ1359" s="67"/>
      <c r="AR1359" s="67"/>
      <c r="AS1359" s="67"/>
      <c r="AT1359" s="67"/>
      <c r="AU1359" s="67"/>
      <c r="AV1359" s="67"/>
      <c r="AW1359" s="67"/>
      <c r="AX1359" s="67"/>
      <c r="AY1359" s="67"/>
      <c r="AZ1359" s="67"/>
      <c r="BA1359" s="67"/>
      <c r="BB1359" s="67"/>
      <c r="BC1359" s="67"/>
      <c r="BD1359" s="67"/>
      <c r="BE1359" s="67"/>
      <c r="BF1359" s="67"/>
      <c r="BG1359" s="67"/>
      <c r="BH1359" s="67"/>
      <c r="BI1359" s="67"/>
      <c r="BJ1359" s="67"/>
      <c r="BK1359" s="67"/>
      <c r="BL1359" s="67"/>
      <c r="BM1359" s="67"/>
      <c r="BN1359" s="67"/>
      <c r="BO1359" s="67"/>
      <c r="BP1359" s="67"/>
      <c r="BQ1359" s="67"/>
      <c r="BR1359" s="67"/>
      <c r="BS1359" s="67"/>
      <c r="BT1359" s="67"/>
      <c r="BU1359" s="67"/>
      <c r="BV1359" s="67"/>
      <c r="BW1359" s="67"/>
      <c r="BX1359" s="67"/>
      <c r="BY1359" s="67"/>
      <c r="BZ1359" s="67"/>
      <c r="CA1359" s="67"/>
      <c r="CB1359" s="67"/>
      <c r="CC1359" s="67"/>
      <c r="CD1359" s="67"/>
      <c r="CE1359" s="67"/>
      <c r="CF1359" s="67"/>
      <c r="CG1359" s="67"/>
      <c r="CH1359" s="67"/>
      <c r="CI1359" s="67"/>
      <c r="CJ1359" s="67"/>
      <c r="CK1359" s="67"/>
      <c r="CL1359" s="67"/>
      <c r="CM1359" s="67"/>
      <c r="CN1359" s="67"/>
      <c r="CO1359" s="67"/>
    </row>
    <row r="1360" spans="1:93" s="1" customFormat="1" ht="19.5" customHeight="1" x14ac:dyDescent="0.3">
      <c r="A1360" s="82" t="s">
        <v>2870</v>
      </c>
      <c r="B1360" s="83">
        <v>15</v>
      </c>
      <c r="C1360" s="83">
        <v>8</v>
      </c>
      <c r="D1360" s="83">
        <v>16</v>
      </c>
      <c r="E1360" s="83">
        <v>0</v>
      </c>
      <c r="F1360" s="48"/>
      <c r="G1360" s="48"/>
      <c r="H1360" s="107">
        <f t="shared" si="79"/>
        <v>39</v>
      </c>
      <c r="I1360" s="82">
        <v>3</v>
      </c>
      <c r="J1360" s="84">
        <f t="shared" si="80"/>
        <v>0.70909090909090911</v>
      </c>
      <c r="K1360" s="82" t="s">
        <v>181</v>
      </c>
      <c r="L1360" s="86" t="s">
        <v>2877</v>
      </c>
      <c r="M1360" s="86" t="s">
        <v>571</v>
      </c>
      <c r="N1360" s="86" t="s">
        <v>210</v>
      </c>
      <c r="O1360" s="89" t="s">
        <v>752</v>
      </c>
      <c r="P1360" s="87">
        <v>7</v>
      </c>
      <c r="Q1360" s="88" t="s">
        <v>897</v>
      </c>
      <c r="R1360" s="89" t="s">
        <v>2845</v>
      </c>
      <c r="S1360" s="89" t="s">
        <v>795</v>
      </c>
      <c r="T1360" s="89" t="s">
        <v>611</v>
      </c>
      <c r="U1360" s="96" t="s">
        <v>4651</v>
      </c>
      <c r="V1360" s="67"/>
      <c r="W1360" s="67"/>
      <c r="X1360" s="67"/>
      <c r="Y1360" s="67"/>
      <c r="Z1360" s="67"/>
      <c r="AA1360" s="67"/>
      <c r="AB1360" s="67"/>
      <c r="AC1360" s="67"/>
      <c r="AD1360" s="67"/>
      <c r="AE1360" s="67"/>
      <c r="AF1360" s="67"/>
      <c r="AG1360" s="67"/>
      <c r="AH1360" s="67"/>
      <c r="AI1360" s="67"/>
      <c r="AJ1360" s="67"/>
      <c r="AK1360" s="67"/>
      <c r="AL1360" s="67"/>
      <c r="AM1360" s="67"/>
      <c r="AN1360" s="67"/>
      <c r="AO1360" s="67"/>
      <c r="AP1360" s="67"/>
      <c r="AQ1360" s="67"/>
      <c r="AR1360" s="67"/>
      <c r="AS1360" s="67"/>
      <c r="AT1360" s="67"/>
      <c r="AU1360" s="67"/>
      <c r="AV1360" s="67"/>
      <c r="AW1360" s="67"/>
      <c r="AX1360" s="67"/>
      <c r="AY1360" s="67"/>
      <c r="AZ1360" s="67"/>
      <c r="BA1360" s="67"/>
      <c r="BB1360" s="67"/>
      <c r="BC1360" s="67"/>
      <c r="BD1360" s="67"/>
      <c r="BE1360" s="67"/>
      <c r="BF1360" s="67"/>
      <c r="BG1360" s="67"/>
      <c r="BH1360" s="67"/>
      <c r="BI1360" s="67"/>
      <c r="BJ1360" s="67"/>
      <c r="BK1360" s="67"/>
      <c r="BL1360" s="67"/>
      <c r="BM1360" s="67"/>
      <c r="BN1360" s="67"/>
      <c r="BO1360" s="67"/>
      <c r="BP1360" s="67"/>
      <c r="BQ1360" s="67"/>
      <c r="BR1360" s="67"/>
      <c r="BS1360" s="67"/>
      <c r="BT1360" s="67"/>
      <c r="BU1360" s="67"/>
      <c r="BV1360" s="67"/>
      <c r="BW1360" s="67"/>
      <c r="BX1360" s="67"/>
      <c r="BY1360" s="67"/>
      <c r="BZ1360" s="67"/>
      <c r="CA1360" s="67"/>
      <c r="CB1360" s="67"/>
      <c r="CC1360" s="67"/>
      <c r="CD1360" s="67"/>
      <c r="CE1360" s="67"/>
      <c r="CF1360" s="67"/>
      <c r="CG1360" s="67"/>
      <c r="CH1360" s="67"/>
      <c r="CI1360" s="67"/>
      <c r="CJ1360" s="67"/>
      <c r="CK1360" s="67"/>
      <c r="CL1360" s="67"/>
      <c r="CM1360" s="67"/>
      <c r="CN1360" s="67"/>
      <c r="CO1360" s="67"/>
    </row>
    <row r="1361" spans="1:93" s="1" customFormat="1" ht="19.5" customHeight="1" x14ac:dyDescent="0.3">
      <c r="A1361" s="82" t="s">
        <v>2846</v>
      </c>
      <c r="B1361" s="83">
        <v>14</v>
      </c>
      <c r="C1361" s="83">
        <v>1</v>
      </c>
      <c r="D1361" s="83">
        <v>21</v>
      </c>
      <c r="E1361" s="83">
        <v>3</v>
      </c>
      <c r="F1361" s="48"/>
      <c r="G1361" s="48"/>
      <c r="H1361" s="107">
        <f t="shared" si="79"/>
        <v>39</v>
      </c>
      <c r="I1361" s="82">
        <v>1</v>
      </c>
      <c r="J1361" s="84">
        <f t="shared" si="80"/>
        <v>0.70909090909090911</v>
      </c>
      <c r="K1361" s="82" t="s">
        <v>180</v>
      </c>
      <c r="L1361" s="86" t="s">
        <v>2878</v>
      </c>
      <c r="M1361" s="86" t="s">
        <v>309</v>
      </c>
      <c r="N1361" s="86" t="s">
        <v>414</v>
      </c>
      <c r="O1361" s="89" t="s">
        <v>1811</v>
      </c>
      <c r="P1361" s="87">
        <v>7</v>
      </c>
      <c r="Q1361" s="88" t="s">
        <v>223</v>
      </c>
      <c r="R1361" s="89" t="s">
        <v>1834</v>
      </c>
      <c r="S1361" s="89" t="s">
        <v>521</v>
      </c>
      <c r="T1361" s="89" t="s">
        <v>593</v>
      </c>
      <c r="U1361" s="96" t="s">
        <v>4651</v>
      </c>
      <c r="V1361" s="67"/>
      <c r="W1361" s="67"/>
      <c r="X1361" s="67"/>
      <c r="Y1361" s="67"/>
      <c r="Z1361" s="67"/>
      <c r="AA1361" s="67"/>
      <c r="AB1361" s="67"/>
      <c r="AC1361" s="67"/>
      <c r="AD1361" s="67"/>
      <c r="AE1361" s="67"/>
      <c r="AF1361" s="67"/>
      <c r="AG1361" s="67"/>
      <c r="AH1361" s="67"/>
      <c r="AI1361" s="67"/>
      <c r="AJ1361" s="67"/>
      <c r="AK1361" s="67"/>
      <c r="AL1361" s="67"/>
      <c r="AM1361" s="67"/>
      <c r="AN1361" s="67"/>
      <c r="AO1361" s="67"/>
      <c r="AP1361" s="67"/>
      <c r="AQ1361" s="67"/>
      <c r="AR1361" s="67"/>
      <c r="AS1361" s="67"/>
      <c r="AT1361" s="67"/>
      <c r="AU1361" s="67"/>
      <c r="AV1361" s="67"/>
      <c r="AW1361" s="67"/>
      <c r="AX1361" s="67"/>
      <c r="AY1361" s="67"/>
      <c r="AZ1361" s="67"/>
      <c r="BA1361" s="67"/>
      <c r="BB1361" s="67"/>
      <c r="BC1361" s="67"/>
      <c r="BD1361" s="67"/>
      <c r="BE1361" s="67"/>
      <c r="BF1361" s="67"/>
      <c r="BG1361" s="67"/>
      <c r="BH1361" s="67"/>
      <c r="BI1361" s="67"/>
      <c r="BJ1361" s="67"/>
      <c r="BK1361" s="67"/>
      <c r="BL1361" s="67"/>
      <c r="BM1361" s="67"/>
      <c r="BN1361" s="67"/>
      <c r="BO1361" s="67"/>
      <c r="BP1361" s="67"/>
      <c r="BQ1361" s="67"/>
      <c r="BR1361" s="67"/>
      <c r="BS1361" s="67"/>
      <c r="BT1361" s="67"/>
      <c r="BU1361" s="67"/>
      <c r="BV1361" s="67"/>
      <c r="BW1361" s="67"/>
      <c r="BX1361" s="67"/>
      <c r="BY1361" s="67"/>
      <c r="BZ1361" s="67"/>
      <c r="CA1361" s="67"/>
      <c r="CB1361" s="67"/>
      <c r="CC1361" s="67"/>
      <c r="CD1361" s="67"/>
      <c r="CE1361" s="67"/>
      <c r="CF1361" s="67"/>
      <c r="CG1361" s="67"/>
      <c r="CH1361" s="67"/>
      <c r="CI1361" s="67"/>
      <c r="CJ1361" s="67"/>
      <c r="CK1361" s="67"/>
      <c r="CL1361" s="67"/>
      <c r="CM1361" s="67"/>
      <c r="CN1361" s="67"/>
      <c r="CO1361" s="67"/>
    </row>
    <row r="1362" spans="1:93" s="1" customFormat="1" ht="19.5" customHeight="1" x14ac:dyDescent="0.3">
      <c r="A1362" s="82" t="s">
        <v>2851</v>
      </c>
      <c r="B1362" s="83">
        <v>13</v>
      </c>
      <c r="C1362" s="83">
        <v>11</v>
      </c>
      <c r="D1362" s="83">
        <v>13</v>
      </c>
      <c r="E1362" s="83">
        <v>2</v>
      </c>
      <c r="F1362" s="48"/>
      <c r="G1362" s="48"/>
      <c r="H1362" s="107">
        <f t="shared" si="79"/>
        <v>39</v>
      </c>
      <c r="I1362" s="82">
        <v>1</v>
      </c>
      <c r="J1362" s="84">
        <f t="shared" si="80"/>
        <v>0.70909090909090911</v>
      </c>
      <c r="K1362" s="82" t="s">
        <v>180</v>
      </c>
      <c r="L1362" s="86" t="s">
        <v>385</v>
      </c>
      <c r="M1362" s="86" t="s">
        <v>571</v>
      </c>
      <c r="N1362" s="86" t="s">
        <v>336</v>
      </c>
      <c r="O1362" s="89" t="s">
        <v>1418</v>
      </c>
      <c r="P1362" s="87">
        <v>7</v>
      </c>
      <c r="Q1362" s="87" t="s">
        <v>253</v>
      </c>
      <c r="R1362" s="89" t="s">
        <v>1439</v>
      </c>
      <c r="S1362" s="89" t="s">
        <v>968</v>
      </c>
      <c r="T1362" s="89" t="s">
        <v>1047</v>
      </c>
      <c r="U1362" s="96" t="s">
        <v>4651</v>
      </c>
    </row>
    <row r="1363" spans="1:93" s="1" customFormat="1" ht="19.5" customHeight="1" x14ac:dyDescent="0.3">
      <c r="A1363" s="82" t="s">
        <v>2872</v>
      </c>
      <c r="B1363" s="83">
        <v>14</v>
      </c>
      <c r="C1363" s="83">
        <v>3</v>
      </c>
      <c r="D1363" s="83">
        <v>19</v>
      </c>
      <c r="E1363" s="83">
        <v>3</v>
      </c>
      <c r="F1363" s="48"/>
      <c r="G1363" s="48"/>
      <c r="H1363" s="107">
        <f t="shared" si="79"/>
        <v>39</v>
      </c>
      <c r="I1363" s="82">
        <v>1</v>
      </c>
      <c r="J1363" s="84">
        <f t="shared" si="80"/>
        <v>0.70909090909090911</v>
      </c>
      <c r="K1363" s="82" t="s">
        <v>180</v>
      </c>
      <c r="L1363" s="86" t="s">
        <v>2879</v>
      </c>
      <c r="M1363" s="86" t="s">
        <v>526</v>
      </c>
      <c r="N1363" s="86" t="s">
        <v>1076</v>
      </c>
      <c r="O1363" s="89" t="s">
        <v>1633</v>
      </c>
      <c r="P1363" s="87">
        <v>7</v>
      </c>
      <c r="Q1363" s="88" t="s">
        <v>224</v>
      </c>
      <c r="R1363" s="89" t="s">
        <v>1668</v>
      </c>
      <c r="S1363" s="89" t="s">
        <v>515</v>
      </c>
      <c r="T1363" s="89" t="s">
        <v>201</v>
      </c>
      <c r="U1363" s="96" t="s">
        <v>4651</v>
      </c>
      <c r="V1363" s="67"/>
      <c r="W1363" s="67"/>
      <c r="X1363" s="67"/>
      <c r="Y1363" s="67"/>
      <c r="Z1363" s="67"/>
      <c r="AA1363" s="67"/>
      <c r="AB1363" s="67"/>
      <c r="AC1363" s="67"/>
      <c r="AD1363" s="67"/>
      <c r="AE1363" s="67"/>
      <c r="AF1363" s="67"/>
      <c r="AG1363" s="67"/>
      <c r="AH1363" s="67"/>
      <c r="AI1363" s="67"/>
      <c r="AJ1363" s="67"/>
      <c r="AK1363" s="67"/>
      <c r="AL1363" s="67"/>
      <c r="AM1363" s="67"/>
      <c r="AN1363" s="67"/>
      <c r="AO1363" s="67"/>
      <c r="AP1363" s="67"/>
      <c r="AQ1363" s="67"/>
      <c r="AR1363" s="67"/>
      <c r="AS1363" s="67"/>
      <c r="AT1363" s="67"/>
      <c r="AU1363" s="67"/>
      <c r="AV1363" s="67"/>
      <c r="AW1363" s="67"/>
      <c r="AX1363" s="67"/>
      <c r="AY1363" s="67"/>
      <c r="AZ1363" s="67"/>
      <c r="BA1363" s="67"/>
      <c r="BB1363" s="67"/>
      <c r="BC1363" s="67"/>
      <c r="BD1363" s="67"/>
      <c r="BE1363" s="67"/>
      <c r="BF1363" s="67"/>
      <c r="BG1363" s="67"/>
      <c r="BH1363" s="67"/>
      <c r="BI1363" s="67"/>
      <c r="BJ1363" s="67"/>
      <c r="BK1363" s="67"/>
      <c r="BL1363" s="67"/>
      <c r="BM1363" s="67"/>
      <c r="BN1363" s="67"/>
      <c r="BO1363" s="67"/>
      <c r="BP1363" s="67"/>
      <c r="BQ1363" s="67"/>
      <c r="BR1363" s="67"/>
      <c r="BS1363" s="67"/>
      <c r="BT1363" s="67"/>
      <c r="BU1363" s="67"/>
      <c r="BV1363" s="67"/>
      <c r="BW1363" s="67"/>
      <c r="BX1363" s="67"/>
      <c r="BY1363" s="67"/>
      <c r="BZ1363" s="67"/>
      <c r="CA1363" s="67"/>
      <c r="CB1363" s="67"/>
      <c r="CC1363" s="67"/>
      <c r="CD1363" s="67"/>
      <c r="CE1363" s="67"/>
      <c r="CF1363" s="67"/>
      <c r="CG1363" s="67"/>
      <c r="CH1363" s="67"/>
      <c r="CI1363" s="67"/>
      <c r="CJ1363" s="67"/>
      <c r="CK1363" s="67"/>
      <c r="CL1363" s="67"/>
      <c r="CM1363" s="67"/>
      <c r="CN1363" s="67"/>
      <c r="CO1363" s="67"/>
    </row>
    <row r="1364" spans="1:93" s="1" customFormat="1" ht="19.5" customHeight="1" x14ac:dyDescent="0.3">
      <c r="A1364" s="82" t="s">
        <v>2843</v>
      </c>
      <c r="B1364" s="83">
        <v>15</v>
      </c>
      <c r="C1364" s="83">
        <v>10</v>
      </c>
      <c r="D1364" s="83">
        <v>11</v>
      </c>
      <c r="E1364" s="83">
        <v>3</v>
      </c>
      <c r="F1364" s="48"/>
      <c r="G1364" s="48"/>
      <c r="H1364" s="107">
        <f t="shared" si="79"/>
        <v>39</v>
      </c>
      <c r="I1364" s="82">
        <v>1</v>
      </c>
      <c r="J1364" s="84">
        <f t="shared" si="80"/>
        <v>0.70909090909090911</v>
      </c>
      <c r="K1364" s="82" t="s">
        <v>180</v>
      </c>
      <c r="L1364" s="86" t="s">
        <v>2880</v>
      </c>
      <c r="M1364" s="86" t="s">
        <v>1829</v>
      </c>
      <c r="N1364" s="86" t="s">
        <v>690</v>
      </c>
      <c r="O1364" s="89" t="s">
        <v>2206</v>
      </c>
      <c r="P1364" s="87">
        <v>7</v>
      </c>
      <c r="Q1364" s="88" t="s">
        <v>253</v>
      </c>
      <c r="R1364" s="89" t="s">
        <v>2881</v>
      </c>
      <c r="S1364" s="89" t="s">
        <v>441</v>
      </c>
      <c r="T1364" s="89" t="s">
        <v>520</v>
      </c>
      <c r="U1364" s="96" t="s">
        <v>4651</v>
      </c>
      <c r="V1364" s="67"/>
      <c r="W1364" s="67"/>
      <c r="X1364" s="67"/>
      <c r="Y1364" s="67"/>
      <c r="Z1364" s="67"/>
      <c r="AA1364" s="67"/>
      <c r="AB1364" s="67"/>
      <c r="AC1364" s="67"/>
      <c r="AD1364" s="67"/>
      <c r="AE1364" s="67"/>
      <c r="AF1364" s="67"/>
      <c r="AG1364" s="67"/>
      <c r="AH1364" s="67"/>
      <c r="AI1364" s="67"/>
      <c r="AJ1364" s="67"/>
      <c r="AK1364" s="67"/>
      <c r="AL1364" s="67"/>
      <c r="AM1364" s="67"/>
      <c r="AN1364" s="67"/>
      <c r="AO1364" s="67"/>
      <c r="AP1364" s="67"/>
      <c r="AQ1364" s="67"/>
      <c r="AR1364" s="67"/>
      <c r="AS1364" s="67"/>
      <c r="AT1364" s="67"/>
      <c r="AU1364" s="67"/>
      <c r="AV1364" s="67"/>
      <c r="AW1364" s="67"/>
      <c r="AX1364" s="67"/>
      <c r="AY1364" s="67"/>
      <c r="AZ1364" s="67"/>
      <c r="BA1364" s="67"/>
      <c r="BB1364" s="67"/>
      <c r="BC1364" s="67"/>
      <c r="BD1364" s="67"/>
      <c r="BE1364" s="67"/>
      <c r="BF1364" s="67"/>
      <c r="BG1364" s="67"/>
      <c r="BH1364" s="67"/>
      <c r="BI1364" s="67"/>
      <c r="BJ1364" s="67"/>
      <c r="BK1364" s="67"/>
      <c r="BL1364" s="67"/>
      <c r="BM1364" s="67"/>
      <c r="BN1364" s="67"/>
      <c r="BO1364" s="67"/>
      <c r="BP1364" s="67"/>
      <c r="BQ1364" s="67"/>
      <c r="BR1364" s="67"/>
      <c r="BS1364" s="67"/>
      <c r="BT1364" s="67"/>
      <c r="BU1364" s="67"/>
      <c r="BV1364" s="67"/>
      <c r="BW1364" s="67"/>
      <c r="BX1364" s="67"/>
      <c r="BY1364" s="67"/>
      <c r="BZ1364" s="67"/>
      <c r="CA1364" s="67"/>
      <c r="CB1364" s="67"/>
      <c r="CC1364" s="67"/>
      <c r="CD1364" s="67"/>
      <c r="CE1364" s="67"/>
      <c r="CF1364" s="67"/>
      <c r="CG1364" s="67"/>
      <c r="CH1364" s="67"/>
      <c r="CI1364" s="67"/>
      <c r="CJ1364" s="67"/>
      <c r="CK1364" s="67"/>
      <c r="CL1364" s="67"/>
      <c r="CM1364" s="67"/>
      <c r="CN1364" s="67"/>
      <c r="CO1364" s="67"/>
    </row>
    <row r="1365" spans="1:93" s="1" customFormat="1" ht="19.5" customHeight="1" x14ac:dyDescent="0.3">
      <c r="A1365" s="82" t="s">
        <v>2861</v>
      </c>
      <c r="B1365" s="83">
        <v>13</v>
      </c>
      <c r="C1365" s="83">
        <v>8</v>
      </c>
      <c r="D1365" s="83">
        <v>14</v>
      </c>
      <c r="E1365" s="83">
        <v>3</v>
      </c>
      <c r="F1365" s="48"/>
      <c r="G1365" s="48"/>
      <c r="H1365" s="107">
        <f t="shared" si="79"/>
        <v>38</v>
      </c>
      <c r="I1365" s="82">
        <v>1</v>
      </c>
      <c r="J1365" s="84">
        <f t="shared" si="80"/>
        <v>0.69090909090909092</v>
      </c>
      <c r="K1365" s="82" t="s">
        <v>180</v>
      </c>
      <c r="L1365" s="86" t="s">
        <v>2882</v>
      </c>
      <c r="M1365" s="86" t="s">
        <v>2265</v>
      </c>
      <c r="N1365" s="86" t="s">
        <v>336</v>
      </c>
      <c r="O1365" s="89" t="s">
        <v>2222</v>
      </c>
      <c r="P1365" s="87">
        <v>7</v>
      </c>
      <c r="Q1365" s="88" t="s">
        <v>223</v>
      </c>
      <c r="R1365" s="89" t="s">
        <v>2275</v>
      </c>
      <c r="S1365" s="89" t="s">
        <v>317</v>
      </c>
      <c r="T1365" s="89" t="s">
        <v>2276</v>
      </c>
      <c r="U1365" s="96" t="s">
        <v>4651</v>
      </c>
      <c r="V1365" s="67"/>
      <c r="W1365" s="67"/>
      <c r="X1365" s="67"/>
      <c r="Y1365" s="67"/>
      <c r="Z1365" s="67"/>
      <c r="AA1365" s="67"/>
      <c r="AB1365" s="67"/>
      <c r="AC1365" s="67"/>
      <c r="AD1365" s="67"/>
      <c r="AE1365" s="67"/>
      <c r="AF1365" s="67"/>
      <c r="AG1365" s="67"/>
      <c r="AH1365" s="67"/>
      <c r="AI1365" s="67"/>
      <c r="AJ1365" s="67"/>
      <c r="AK1365" s="67"/>
      <c r="AL1365" s="67"/>
      <c r="AM1365" s="67"/>
      <c r="AN1365" s="67"/>
      <c r="AO1365" s="67"/>
      <c r="AP1365" s="67"/>
      <c r="AQ1365" s="67"/>
      <c r="AR1365" s="67"/>
      <c r="AS1365" s="67"/>
      <c r="AT1365" s="67"/>
      <c r="AU1365" s="67"/>
      <c r="AV1365" s="67"/>
      <c r="AW1365" s="67"/>
      <c r="AX1365" s="67"/>
      <c r="AY1365" s="67"/>
      <c r="AZ1365" s="67"/>
      <c r="BA1365" s="67"/>
      <c r="BB1365" s="67"/>
      <c r="BC1365" s="67"/>
      <c r="BD1365" s="67"/>
      <c r="BE1365" s="67"/>
      <c r="BF1365" s="67"/>
      <c r="BG1365" s="67"/>
      <c r="BH1365" s="67"/>
      <c r="BI1365" s="67"/>
      <c r="BJ1365" s="67"/>
      <c r="BK1365" s="67"/>
      <c r="BL1365" s="67"/>
      <c r="BM1365" s="67"/>
      <c r="BN1365" s="67"/>
      <c r="BO1365" s="67"/>
      <c r="BP1365" s="67"/>
      <c r="BQ1365" s="67"/>
      <c r="BR1365" s="67"/>
      <c r="BS1365" s="67"/>
      <c r="BT1365" s="67"/>
      <c r="BU1365" s="67"/>
      <c r="BV1365" s="67"/>
      <c r="BW1365" s="67"/>
      <c r="BX1365" s="67"/>
      <c r="BY1365" s="67"/>
      <c r="BZ1365" s="67"/>
      <c r="CA1365" s="67"/>
      <c r="CB1365" s="67"/>
      <c r="CC1365" s="67"/>
      <c r="CD1365" s="67"/>
      <c r="CE1365" s="67"/>
      <c r="CF1365" s="67"/>
      <c r="CG1365" s="67"/>
      <c r="CH1365" s="67"/>
      <c r="CI1365" s="67"/>
      <c r="CJ1365" s="67"/>
      <c r="CK1365" s="67"/>
      <c r="CL1365" s="67"/>
      <c r="CM1365" s="67"/>
      <c r="CN1365" s="67"/>
      <c r="CO1365" s="67"/>
    </row>
    <row r="1366" spans="1:93" s="1" customFormat="1" ht="19.5" customHeight="1" x14ac:dyDescent="0.3">
      <c r="A1366" s="82" t="s">
        <v>2883</v>
      </c>
      <c r="B1366" s="83">
        <v>14</v>
      </c>
      <c r="C1366" s="83">
        <v>11</v>
      </c>
      <c r="D1366" s="83">
        <v>13</v>
      </c>
      <c r="E1366" s="83">
        <v>0</v>
      </c>
      <c r="F1366" s="48"/>
      <c r="G1366" s="48"/>
      <c r="H1366" s="107">
        <f t="shared" si="79"/>
        <v>38</v>
      </c>
      <c r="I1366" s="82">
        <v>2</v>
      </c>
      <c r="J1366" s="84">
        <f t="shared" si="80"/>
        <v>0.69090909090909092</v>
      </c>
      <c r="K1366" s="82" t="s">
        <v>181</v>
      </c>
      <c r="L1366" s="86" t="s">
        <v>1417</v>
      </c>
      <c r="M1366" s="86" t="s">
        <v>203</v>
      </c>
      <c r="N1366" s="86" t="s">
        <v>267</v>
      </c>
      <c r="O1366" s="89" t="s">
        <v>2866</v>
      </c>
      <c r="P1366" s="87">
        <v>7</v>
      </c>
      <c r="Q1366" s="88" t="s">
        <v>383</v>
      </c>
      <c r="R1366" s="89" t="s">
        <v>458</v>
      </c>
      <c r="S1366" s="89" t="s">
        <v>317</v>
      </c>
      <c r="T1366" s="89" t="s">
        <v>459</v>
      </c>
      <c r="U1366" s="96" t="s">
        <v>4651</v>
      </c>
      <c r="V1366" s="67"/>
      <c r="W1366" s="67"/>
      <c r="X1366" s="67"/>
      <c r="Y1366" s="67"/>
      <c r="Z1366" s="67"/>
      <c r="AA1366" s="67"/>
      <c r="AB1366" s="67"/>
      <c r="AC1366" s="67"/>
      <c r="AD1366" s="67"/>
      <c r="AE1366" s="67"/>
      <c r="AF1366" s="67"/>
      <c r="AG1366" s="67"/>
      <c r="AH1366" s="67"/>
      <c r="AI1366" s="67"/>
      <c r="AJ1366" s="67"/>
      <c r="AK1366" s="67"/>
      <c r="AL1366" s="67"/>
      <c r="AM1366" s="67"/>
      <c r="AN1366" s="67"/>
      <c r="AO1366" s="67"/>
      <c r="AP1366" s="67"/>
      <c r="AQ1366" s="67"/>
      <c r="AR1366" s="67"/>
      <c r="AS1366" s="67"/>
      <c r="AT1366" s="67"/>
      <c r="AU1366" s="67"/>
      <c r="AV1366" s="67"/>
      <c r="AW1366" s="67"/>
      <c r="AX1366" s="67"/>
      <c r="AY1366" s="67"/>
      <c r="AZ1366" s="67"/>
      <c r="BA1366" s="67"/>
      <c r="BB1366" s="67"/>
      <c r="BC1366" s="67"/>
      <c r="BD1366" s="67"/>
      <c r="BE1366" s="67"/>
      <c r="BF1366" s="67"/>
      <c r="BG1366" s="67"/>
      <c r="BH1366" s="67"/>
      <c r="BI1366" s="67"/>
      <c r="BJ1366" s="67"/>
      <c r="BK1366" s="67"/>
      <c r="BL1366" s="67"/>
      <c r="BM1366" s="67"/>
      <c r="BN1366" s="67"/>
      <c r="BO1366" s="67"/>
      <c r="BP1366" s="67"/>
      <c r="BQ1366" s="67"/>
      <c r="BR1366" s="67"/>
      <c r="BS1366" s="67"/>
      <c r="BT1366" s="67"/>
      <c r="BU1366" s="67"/>
      <c r="BV1366" s="67"/>
      <c r="BW1366" s="67"/>
      <c r="BX1366" s="67"/>
      <c r="BY1366" s="67"/>
      <c r="BZ1366" s="67"/>
      <c r="CA1366" s="67"/>
      <c r="CB1366" s="67"/>
      <c r="CC1366" s="67"/>
      <c r="CD1366" s="67"/>
      <c r="CE1366" s="67"/>
      <c r="CF1366" s="67"/>
      <c r="CG1366" s="67"/>
      <c r="CH1366" s="67"/>
      <c r="CI1366" s="67"/>
      <c r="CJ1366" s="67"/>
      <c r="CK1366" s="67"/>
      <c r="CL1366" s="67"/>
      <c r="CM1366" s="67"/>
      <c r="CN1366" s="67"/>
      <c r="CO1366" s="67"/>
    </row>
    <row r="1367" spans="1:93" s="1" customFormat="1" ht="19.5" customHeight="1" x14ac:dyDescent="0.3">
      <c r="A1367" s="82" t="s">
        <v>2884</v>
      </c>
      <c r="B1367" s="83">
        <v>14</v>
      </c>
      <c r="C1367" s="83">
        <v>12</v>
      </c>
      <c r="D1367" s="83">
        <v>12</v>
      </c>
      <c r="E1367" s="83">
        <v>0</v>
      </c>
      <c r="F1367" s="48"/>
      <c r="G1367" s="48"/>
      <c r="H1367" s="107">
        <f t="shared" si="79"/>
        <v>38</v>
      </c>
      <c r="I1367" s="82">
        <v>2</v>
      </c>
      <c r="J1367" s="84">
        <f t="shared" si="80"/>
        <v>0.69090909090909092</v>
      </c>
      <c r="K1367" s="82" t="s">
        <v>181</v>
      </c>
      <c r="L1367" s="86" t="s">
        <v>1111</v>
      </c>
      <c r="M1367" s="86" t="s">
        <v>274</v>
      </c>
      <c r="N1367" s="86" t="s">
        <v>286</v>
      </c>
      <c r="O1367" s="89" t="s">
        <v>2866</v>
      </c>
      <c r="P1367" s="87">
        <v>7</v>
      </c>
      <c r="Q1367" s="88" t="s">
        <v>383</v>
      </c>
      <c r="R1367" s="89" t="s">
        <v>458</v>
      </c>
      <c r="S1367" s="89" t="s">
        <v>317</v>
      </c>
      <c r="T1367" s="89" t="s">
        <v>459</v>
      </c>
      <c r="U1367" s="96" t="s">
        <v>4651</v>
      </c>
      <c r="V1367" s="67"/>
      <c r="W1367" s="67"/>
      <c r="X1367" s="67"/>
      <c r="Y1367" s="67"/>
      <c r="Z1367" s="67"/>
      <c r="AA1367" s="67"/>
      <c r="AB1367" s="67"/>
      <c r="AC1367" s="67"/>
      <c r="AD1367" s="67"/>
      <c r="AE1367" s="67"/>
      <c r="AF1367" s="67"/>
      <c r="AG1367" s="67"/>
      <c r="AH1367" s="67"/>
      <c r="AI1367" s="67"/>
      <c r="AJ1367" s="67"/>
      <c r="AK1367" s="67"/>
      <c r="AL1367" s="67"/>
      <c r="AM1367" s="67"/>
      <c r="AN1367" s="67"/>
      <c r="AO1367" s="67"/>
      <c r="AP1367" s="67"/>
      <c r="AQ1367" s="67"/>
      <c r="AR1367" s="67"/>
      <c r="AS1367" s="67"/>
      <c r="AT1367" s="67"/>
      <c r="AU1367" s="67"/>
      <c r="AV1367" s="67"/>
      <c r="AW1367" s="67"/>
      <c r="AX1367" s="67"/>
      <c r="AY1367" s="67"/>
      <c r="AZ1367" s="67"/>
      <c r="BA1367" s="67"/>
      <c r="BB1367" s="67"/>
      <c r="BC1367" s="67"/>
      <c r="BD1367" s="67"/>
      <c r="BE1367" s="67"/>
      <c r="BF1367" s="67"/>
      <c r="BG1367" s="67"/>
      <c r="BH1367" s="67"/>
      <c r="BI1367" s="67"/>
      <c r="BJ1367" s="67"/>
      <c r="BK1367" s="67"/>
      <c r="BL1367" s="67"/>
      <c r="BM1367" s="67"/>
      <c r="BN1367" s="67"/>
      <c r="BO1367" s="67"/>
      <c r="BP1367" s="67"/>
      <c r="BQ1367" s="67"/>
      <c r="BR1367" s="67"/>
      <c r="BS1367" s="67"/>
      <c r="BT1367" s="67"/>
      <c r="BU1367" s="67"/>
      <c r="BV1367" s="67"/>
      <c r="BW1367" s="67"/>
      <c r="BX1367" s="67"/>
      <c r="BY1367" s="67"/>
      <c r="BZ1367" s="67"/>
      <c r="CA1367" s="67"/>
      <c r="CB1367" s="67"/>
      <c r="CC1367" s="67"/>
      <c r="CD1367" s="67"/>
      <c r="CE1367" s="67"/>
      <c r="CF1367" s="67"/>
      <c r="CG1367" s="67"/>
      <c r="CH1367" s="67"/>
      <c r="CI1367" s="67"/>
      <c r="CJ1367" s="67"/>
      <c r="CK1367" s="67"/>
      <c r="CL1367" s="67"/>
      <c r="CM1367" s="67"/>
      <c r="CN1367" s="67"/>
      <c r="CO1367" s="67"/>
    </row>
    <row r="1368" spans="1:93" s="1" customFormat="1" ht="19.5" customHeight="1" x14ac:dyDescent="0.3">
      <c r="A1368" s="82" t="s">
        <v>2885</v>
      </c>
      <c r="B1368" s="83">
        <v>14</v>
      </c>
      <c r="C1368" s="83">
        <v>13</v>
      </c>
      <c r="D1368" s="83">
        <v>9</v>
      </c>
      <c r="E1368" s="83">
        <v>2</v>
      </c>
      <c r="F1368" s="48"/>
      <c r="G1368" s="48"/>
      <c r="H1368" s="107">
        <f t="shared" si="79"/>
        <v>38</v>
      </c>
      <c r="I1368" s="82">
        <v>1</v>
      </c>
      <c r="J1368" s="84">
        <f t="shared" si="80"/>
        <v>0.69090909090909092</v>
      </c>
      <c r="K1368" s="82" t="s">
        <v>180</v>
      </c>
      <c r="L1368" s="86" t="s">
        <v>2886</v>
      </c>
      <c r="M1368" s="86" t="s">
        <v>349</v>
      </c>
      <c r="N1368" s="86" t="s">
        <v>198</v>
      </c>
      <c r="O1368" s="89" t="s">
        <v>1896</v>
      </c>
      <c r="P1368" s="87">
        <v>7</v>
      </c>
      <c r="Q1368" s="88" t="s">
        <v>2887</v>
      </c>
      <c r="R1368" s="89" t="s">
        <v>1897</v>
      </c>
      <c r="S1368" s="89" t="s">
        <v>340</v>
      </c>
      <c r="T1368" s="89" t="s">
        <v>1898</v>
      </c>
      <c r="U1368" s="96" t="s">
        <v>4651</v>
      </c>
      <c r="V1368" s="67"/>
      <c r="W1368" s="67"/>
      <c r="X1368" s="67"/>
      <c r="Y1368" s="67"/>
      <c r="Z1368" s="67"/>
      <c r="AA1368" s="67"/>
      <c r="AB1368" s="67"/>
      <c r="AC1368" s="67"/>
      <c r="AD1368" s="67"/>
      <c r="AE1368" s="67"/>
      <c r="AF1368" s="67"/>
      <c r="AG1368" s="67"/>
      <c r="AH1368" s="67"/>
      <c r="AI1368" s="67"/>
      <c r="AJ1368" s="67"/>
      <c r="AK1368" s="67"/>
      <c r="AL1368" s="67"/>
      <c r="AM1368" s="67"/>
      <c r="AN1368" s="67"/>
      <c r="AO1368" s="67"/>
      <c r="AP1368" s="67"/>
      <c r="AQ1368" s="67"/>
      <c r="AR1368" s="67"/>
      <c r="AS1368" s="67"/>
      <c r="AT1368" s="67"/>
      <c r="AU1368" s="67"/>
      <c r="AV1368" s="67"/>
      <c r="AW1368" s="67"/>
      <c r="AX1368" s="67"/>
      <c r="AY1368" s="67"/>
      <c r="AZ1368" s="67"/>
      <c r="BA1368" s="67"/>
      <c r="BB1368" s="67"/>
      <c r="BC1368" s="67"/>
      <c r="BD1368" s="67"/>
      <c r="BE1368" s="67"/>
      <c r="BF1368" s="67"/>
      <c r="BG1368" s="67"/>
      <c r="BH1368" s="67"/>
      <c r="BI1368" s="67"/>
      <c r="BJ1368" s="67"/>
      <c r="BK1368" s="67"/>
      <c r="BL1368" s="67"/>
      <c r="BM1368" s="67"/>
      <c r="BN1368" s="67"/>
      <c r="BO1368" s="67"/>
      <c r="BP1368" s="67"/>
      <c r="BQ1368" s="67"/>
      <c r="BR1368" s="67"/>
      <c r="BS1368" s="67"/>
      <c r="BT1368" s="67"/>
      <c r="BU1368" s="67"/>
      <c r="BV1368" s="67"/>
      <c r="BW1368" s="67"/>
      <c r="BX1368" s="67"/>
      <c r="BY1368" s="67"/>
      <c r="BZ1368" s="67"/>
      <c r="CA1368" s="67"/>
      <c r="CB1368" s="67"/>
      <c r="CC1368" s="67"/>
      <c r="CD1368" s="67"/>
      <c r="CE1368" s="67"/>
      <c r="CF1368" s="67"/>
      <c r="CG1368" s="67"/>
      <c r="CH1368" s="67"/>
      <c r="CI1368" s="67"/>
      <c r="CJ1368" s="67"/>
      <c r="CK1368" s="67"/>
      <c r="CL1368" s="67"/>
      <c r="CM1368" s="67"/>
      <c r="CN1368" s="67"/>
      <c r="CO1368" s="67"/>
    </row>
    <row r="1369" spans="1:93" s="1" customFormat="1" ht="19.5" customHeight="1" x14ac:dyDescent="0.3">
      <c r="A1369" s="82" t="s">
        <v>2888</v>
      </c>
      <c r="B1369" s="83">
        <v>14</v>
      </c>
      <c r="C1369" s="83">
        <v>12</v>
      </c>
      <c r="D1369" s="83">
        <v>11</v>
      </c>
      <c r="E1369" s="83">
        <v>0</v>
      </c>
      <c r="F1369" s="48"/>
      <c r="G1369" s="48"/>
      <c r="H1369" s="107">
        <f t="shared" si="79"/>
        <v>37</v>
      </c>
      <c r="I1369" s="82">
        <v>3</v>
      </c>
      <c r="J1369" s="84">
        <f t="shared" si="80"/>
        <v>0.67272727272727273</v>
      </c>
      <c r="K1369" s="82" t="s">
        <v>181</v>
      </c>
      <c r="L1369" s="86" t="s">
        <v>2889</v>
      </c>
      <c r="M1369" s="86" t="s">
        <v>245</v>
      </c>
      <c r="N1369" s="86" t="s">
        <v>227</v>
      </c>
      <c r="O1369" s="89" t="s">
        <v>2866</v>
      </c>
      <c r="P1369" s="87">
        <v>7</v>
      </c>
      <c r="Q1369" s="88" t="s">
        <v>383</v>
      </c>
      <c r="R1369" s="89" t="s">
        <v>458</v>
      </c>
      <c r="S1369" s="89" t="s">
        <v>317</v>
      </c>
      <c r="T1369" s="89" t="s">
        <v>459</v>
      </c>
      <c r="U1369" s="96" t="s">
        <v>4651</v>
      </c>
      <c r="V1369" s="67"/>
      <c r="W1369" s="67"/>
      <c r="X1369" s="67"/>
      <c r="Y1369" s="67"/>
      <c r="Z1369" s="67"/>
      <c r="AA1369" s="67"/>
      <c r="AB1369" s="67"/>
      <c r="AC1369" s="67"/>
      <c r="AD1369" s="67"/>
      <c r="AE1369" s="67"/>
      <c r="AF1369" s="67"/>
      <c r="AG1369" s="67"/>
      <c r="AH1369" s="67"/>
      <c r="AI1369" s="67"/>
      <c r="AJ1369" s="67"/>
      <c r="AK1369" s="67"/>
      <c r="AL1369" s="67"/>
      <c r="AM1369" s="67"/>
      <c r="AN1369" s="67"/>
      <c r="AO1369" s="67"/>
      <c r="AP1369" s="67"/>
      <c r="AQ1369" s="67"/>
      <c r="AR1369" s="67"/>
      <c r="AS1369" s="67"/>
      <c r="AT1369" s="67"/>
      <c r="AU1369" s="67"/>
      <c r="AV1369" s="67"/>
      <c r="AW1369" s="67"/>
      <c r="AX1369" s="67"/>
      <c r="AY1369" s="67"/>
      <c r="AZ1369" s="67"/>
      <c r="BA1369" s="67"/>
      <c r="BB1369" s="67"/>
      <c r="BC1369" s="67"/>
      <c r="BD1369" s="67"/>
      <c r="BE1369" s="67"/>
      <c r="BF1369" s="67"/>
      <c r="BG1369" s="67"/>
      <c r="BH1369" s="67"/>
      <c r="BI1369" s="67"/>
      <c r="BJ1369" s="67"/>
      <c r="BK1369" s="67"/>
      <c r="BL1369" s="67"/>
      <c r="BM1369" s="67"/>
      <c r="BN1369" s="67"/>
      <c r="BO1369" s="67"/>
      <c r="BP1369" s="67"/>
      <c r="BQ1369" s="67"/>
      <c r="BR1369" s="67"/>
      <c r="BS1369" s="67"/>
      <c r="BT1369" s="67"/>
      <c r="BU1369" s="67"/>
      <c r="BV1369" s="67"/>
      <c r="BW1369" s="67"/>
      <c r="BX1369" s="67"/>
      <c r="BY1369" s="67"/>
      <c r="BZ1369" s="67"/>
      <c r="CA1369" s="67"/>
      <c r="CB1369" s="67"/>
      <c r="CC1369" s="67"/>
      <c r="CD1369" s="67"/>
      <c r="CE1369" s="67"/>
      <c r="CF1369" s="67"/>
      <c r="CG1369" s="67"/>
      <c r="CH1369" s="67"/>
      <c r="CI1369" s="67"/>
      <c r="CJ1369" s="67"/>
      <c r="CK1369" s="67"/>
      <c r="CL1369" s="67"/>
      <c r="CM1369" s="67"/>
      <c r="CN1369" s="67"/>
      <c r="CO1369" s="67"/>
    </row>
    <row r="1370" spans="1:93" s="1" customFormat="1" ht="19.5" customHeight="1" x14ac:dyDescent="0.3">
      <c r="A1370" s="82" t="s">
        <v>2846</v>
      </c>
      <c r="B1370" s="83">
        <v>15</v>
      </c>
      <c r="C1370" s="83">
        <v>2</v>
      </c>
      <c r="D1370" s="83">
        <v>17</v>
      </c>
      <c r="E1370" s="83">
        <v>3</v>
      </c>
      <c r="F1370" s="48"/>
      <c r="G1370" s="48"/>
      <c r="H1370" s="107">
        <f t="shared" si="79"/>
        <v>37</v>
      </c>
      <c r="I1370" s="82">
        <v>2</v>
      </c>
      <c r="J1370" s="84">
        <f t="shared" si="80"/>
        <v>0.67272727272727273</v>
      </c>
      <c r="K1370" s="82" t="s">
        <v>181</v>
      </c>
      <c r="L1370" s="86" t="s">
        <v>2450</v>
      </c>
      <c r="M1370" s="86" t="s">
        <v>431</v>
      </c>
      <c r="N1370" s="86" t="s">
        <v>192</v>
      </c>
      <c r="O1370" s="89" t="s">
        <v>2087</v>
      </c>
      <c r="P1370" s="87">
        <v>7</v>
      </c>
      <c r="Q1370" s="88" t="s">
        <v>959</v>
      </c>
      <c r="R1370" s="89" t="s">
        <v>2869</v>
      </c>
      <c r="S1370" s="89" t="s">
        <v>516</v>
      </c>
      <c r="T1370" s="89" t="s">
        <v>269</v>
      </c>
      <c r="U1370" s="96" t="s">
        <v>4651</v>
      </c>
      <c r="V1370" s="67"/>
      <c r="W1370" s="67"/>
      <c r="X1370" s="67"/>
      <c r="Y1370" s="67"/>
      <c r="Z1370" s="67"/>
      <c r="AA1370" s="67"/>
      <c r="AB1370" s="67"/>
      <c r="AC1370" s="67"/>
      <c r="AD1370" s="67"/>
      <c r="AE1370" s="67"/>
      <c r="AF1370" s="67"/>
      <c r="AG1370" s="67"/>
      <c r="AH1370" s="67"/>
      <c r="AI1370" s="67"/>
      <c r="AJ1370" s="67"/>
      <c r="AK1370" s="67"/>
      <c r="AL1370" s="67"/>
      <c r="AM1370" s="67"/>
      <c r="AN1370" s="67"/>
      <c r="AO1370" s="67"/>
      <c r="AP1370" s="67"/>
      <c r="AQ1370" s="67"/>
      <c r="AR1370" s="67"/>
      <c r="AS1370" s="67"/>
      <c r="AT1370" s="67"/>
      <c r="AU1370" s="67"/>
      <c r="AV1370" s="67"/>
      <c r="AW1370" s="67"/>
      <c r="AX1370" s="67"/>
      <c r="AY1370" s="67"/>
      <c r="AZ1370" s="67"/>
      <c r="BA1370" s="67"/>
      <c r="BB1370" s="67"/>
      <c r="BC1370" s="67"/>
      <c r="BD1370" s="67"/>
      <c r="BE1370" s="67"/>
      <c r="BF1370" s="67"/>
      <c r="BG1370" s="67"/>
      <c r="BH1370" s="67"/>
      <c r="BI1370" s="67"/>
      <c r="BJ1370" s="67"/>
      <c r="BK1370" s="67"/>
      <c r="BL1370" s="67"/>
      <c r="BM1370" s="67"/>
      <c r="BN1370" s="67"/>
      <c r="BO1370" s="67"/>
      <c r="BP1370" s="67"/>
      <c r="BQ1370" s="67"/>
      <c r="BR1370" s="67"/>
      <c r="BS1370" s="67"/>
      <c r="BT1370" s="67"/>
      <c r="BU1370" s="67"/>
      <c r="BV1370" s="67"/>
      <c r="BW1370" s="67"/>
      <c r="BX1370" s="67"/>
      <c r="BY1370" s="67"/>
      <c r="BZ1370" s="67"/>
      <c r="CA1370" s="67"/>
      <c r="CB1370" s="67"/>
      <c r="CC1370" s="67"/>
      <c r="CD1370" s="67"/>
      <c r="CE1370" s="67"/>
      <c r="CF1370" s="67"/>
      <c r="CG1370" s="67"/>
      <c r="CH1370" s="67"/>
      <c r="CI1370" s="67"/>
      <c r="CJ1370" s="67"/>
      <c r="CK1370" s="67"/>
      <c r="CL1370" s="67"/>
      <c r="CM1370" s="67"/>
      <c r="CN1370" s="67"/>
      <c r="CO1370" s="67"/>
    </row>
    <row r="1371" spans="1:93" s="1" customFormat="1" ht="19.5" customHeight="1" x14ac:dyDescent="0.3">
      <c r="A1371" s="82" t="s">
        <v>2872</v>
      </c>
      <c r="B1371" s="83">
        <v>16</v>
      </c>
      <c r="C1371" s="83">
        <v>9</v>
      </c>
      <c r="D1371" s="83">
        <v>8</v>
      </c>
      <c r="E1371" s="83">
        <v>3</v>
      </c>
      <c r="F1371" s="48"/>
      <c r="G1371" s="48"/>
      <c r="H1371" s="107">
        <f t="shared" si="79"/>
        <v>36</v>
      </c>
      <c r="I1371" s="82">
        <v>2</v>
      </c>
      <c r="J1371" s="84">
        <f t="shared" si="80"/>
        <v>0.65454545454545454</v>
      </c>
      <c r="K1371" s="82" t="s">
        <v>181</v>
      </c>
      <c r="L1371" s="86" t="s">
        <v>2890</v>
      </c>
      <c r="M1371" s="86" t="s">
        <v>863</v>
      </c>
      <c r="N1371" s="86" t="s">
        <v>215</v>
      </c>
      <c r="O1371" s="89" t="s">
        <v>2206</v>
      </c>
      <c r="P1371" s="87">
        <v>7</v>
      </c>
      <c r="Q1371" s="88" t="s">
        <v>241</v>
      </c>
      <c r="R1371" s="89" t="s">
        <v>2881</v>
      </c>
      <c r="S1371" s="89" t="s">
        <v>441</v>
      </c>
      <c r="T1371" s="89" t="s">
        <v>520</v>
      </c>
      <c r="U1371" s="96" t="s">
        <v>4651</v>
      </c>
      <c r="V1371" s="67"/>
      <c r="W1371" s="67"/>
      <c r="X1371" s="67"/>
      <c r="Y1371" s="67"/>
      <c r="Z1371" s="67"/>
      <c r="AA1371" s="67"/>
      <c r="AB1371" s="67"/>
      <c r="AC1371" s="67"/>
      <c r="AD1371" s="67"/>
      <c r="AE1371" s="67"/>
      <c r="AF1371" s="67"/>
      <c r="AG1371" s="67"/>
      <c r="AH1371" s="67"/>
      <c r="AI1371" s="67"/>
      <c r="AJ1371" s="67"/>
      <c r="AK1371" s="67"/>
      <c r="AL1371" s="67"/>
      <c r="AM1371" s="67"/>
      <c r="AN1371" s="67"/>
      <c r="AO1371" s="67"/>
      <c r="AP1371" s="67"/>
      <c r="AQ1371" s="67"/>
      <c r="AR1371" s="67"/>
      <c r="AS1371" s="67"/>
      <c r="AT1371" s="67"/>
      <c r="AU1371" s="67"/>
      <c r="AV1371" s="67"/>
      <c r="AW1371" s="67"/>
      <c r="AX1371" s="67"/>
      <c r="AY1371" s="67"/>
      <c r="AZ1371" s="67"/>
      <c r="BA1371" s="67"/>
      <c r="BB1371" s="67"/>
      <c r="BC1371" s="67"/>
      <c r="BD1371" s="67"/>
      <c r="BE1371" s="67"/>
      <c r="BF1371" s="67"/>
      <c r="BG1371" s="67"/>
      <c r="BH1371" s="67"/>
      <c r="BI1371" s="67"/>
      <c r="BJ1371" s="67"/>
      <c r="BK1371" s="67"/>
      <c r="BL1371" s="67"/>
      <c r="BM1371" s="67"/>
      <c r="BN1371" s="67"/>
      <c r="BO1371" s="67"/>
      <c r="BP1371" s="67"/>
      <c r="BQ1371" s="67"/>
      <c r="BR1371" s="67"/>
      <c r="BS1371" s="67"/>
      <c r="BT1371" s="67"/>
      <c r="BU1371" s="67"/>
      <c r="BV1371" s="67"/>
      <c r="BW1371" s="67"/>
      <c r="BX1371" s="67"/>
      <c r="BY1371" s="67"/>
      <c r="BZ1371" s="67"/>
      <c r="CA1371" s="67"/>
      <c r="CB1371" s="67"/>
      <c r="CC1371" s="67"/>
      <c r="CD1371" s="67"/>
      <c r="CE1371" s="67"/>
      <c r="CF1371" s="67"/>
      <c r="CG1371" s="67"/>
      <c r="CH1371" s="67"/>
      <c r="CI1371" s="67"/>
      <c r="CJ1371" s="67"/>
      <c r="CK1371" s="67"/>
      <c r="CL1371" s="67"/>
      <c r="CM1371" s="67"/>
      <c r="CN1371" s="67"/>
      <c r="CO1371" s="67"/>
    </row>
    <row r="1372" spans="1:93" s="1" customFormat="1" ht="19.5" customHeight="1" x14ac:dyDescent="0.3">
      <c r="A1372" s="82" t="s">
        <v>2891</v>
      </c>
      <c r="B1372" s="83">
        <v>14</v>
      </c>
      <c r="C1372" s="83">
        <v>10</v>
      </c>
      <c r="D1372" s="83">
        <v>11</v>
      </c>
      <c r="E1372" s="83">
        <v>1</v>
      </c>
      <c r="F1372" s="48"/>
      <c r="G1372" s="48"/>
      <c r="H1372" s="107">
        <f t="shared" si="79"/>
        <v>36</v>
      </c>
      <c r="I1372" s="82">
        <v>4</v>
      </c>
      <c r="J1372" s="84">
        <f t="shared" si="80"/>
        <v>0.65454545454545454</v>
      </c>
      <c r="K1372" s="82" t="s">
        <v>181</v>
      </c>
      <c r="L1372" s="86" t="s">
        <v>2892</v>
      </c>
      <c r="M1372" s="86" t="s">
        <v>245</v>
      </c>
      <c r="N1372" s="86" t="s">
        <v>267</v>
      </c>
      <c r="O1372" s="89" t="s">
        <v>2866</v>
      </c>
      <c r="P1372" s="87">
        <v>7</v>
      </c>
      <c r="Q1372" s="88" t="s">
        <v>1705</v>
      </c>
      <c r="R1372" s="89" t="s">
        <v>458</v>
      </c>
      <c r="S1372" s="89" t="s">
        <v>317</v>
      </c>
      <c r="T1372" s="89" t="s">
        <v>459</v>
      </c>
      <c r="U1372" s="96" t="s">
        <v>4651</v>
      </c>
      <c r="V1372" s="67"/>
      <c r="W1372" s="67"/>
      <c r="X1372" s="67"/>
      <c r="Y1372" s="67"/>
      <c r="Z1372" s="67"/>
      <c r="AA1372" s="67"/>
      <c r="AB1372" s="67"/>
      <c r="AC1372" s="67"/>
      <c r="AD1372" s="67"/>
      <c r="AE1372" s="67"/>
      <c r="AF1372" s="67"/>
      <c r="AG1372" s="67"/>
      <c r="AH1372" s="67"/>
      <c r="AI1372" s="67"/>
      <c r="AJ1372" s="67"/>
      <c r="AK1372" s="67"/>
      <c r="AL1372" s="67"/>
      <c r="AM1372" s="67"/>
      <c r="AN1372" s="67"/>
      <c r="AO1372" s="67"/>
      <c r="AP1372" s="67"/>
      <c r="AQ1372" s="67"/>
      <c r="AR1372" s="67"/>
      <c r="AS1372" s="67"/>
      <c r="AT1372" s="67"/>
      <c r="AU1372" s="67"/>
      <c r="AV1372" s="67"/>
      <c r="AW1372" s="67"/>
      <c r="AX1372" s="67"/>
      <c r="AY1372" s="67"/>
      <c r="AZ1372" s="67"/>
      <c r="BA1372" s="67"/>
      <c r="BB1372" s="67"/>
      <c r="BC1372" s="67"/>
      <c r="BD1372" s="67"/>
      <c r="BE1372" s="67"/>
      <c r="BF1372" s="67"/>
      <c r="BG1372" s="67"/>
      <c r="BH1372" s="67"/>
      <c r="BI1372" s="67"/>
      <c r="BJ1372" s="67"/>
      <c r="BK1372" s="67"/>
      <c r="BL1372" s="67"/>
      <c r="BM1372" s="67"/>
      <c r="BN1372" s="67"/>
      <c r="BO1372" s="67"/>
      <c r="BP1372" s="67"/>
      <c r="BQ1372" s="67"/>
      <c r="BR1372" s="67"/>
      <c r="BS1372" s="67"/>
      <c r="BT1372" s="67"/>
      <c r="BU1372" s="67"/>
      <c r="BV1372" s="67"/>
      <c r="BW1372" s="67"/>
      <c r="BX1372" s="67"/>
      <c r="BY1372" s="67"/>
      <c r="BZ1372" s="67"/>
      <c r="CA1372" s="67"/>
      <c r="CB1372" s="67"/>
      <c r="CC1372" s="67"/>
      <c r="CD1372" s="67"/>
      <c r="CE1372" s="67"/>
      <c r="CF1372" s="67"/>
      <c r="CG1372" s="67"/>
      <c r="CH1372" s="67"/>
      <c r="CI1372" s="67"/>
      <c r="CJ1372" s="67"/>
      <c r="CK1372" s="67"/>
      <c r="CL1372" s="67"/>
      <c r="CM1372" s="67"/>
      <c r="CN1372" s="67"/>
      <c r="CO1372" s="67"/>
    </row>
    <row r="1373" spans="1:93" s="1" customFormat="1" ht="19.5" customHeight="1" x14ac:dyDescent="0.3">
      <c r="A1373" s="82" t="s">
        <v>2851</v>
      </c>
      <c r="B1373" s="83">
        <v>15</v>
      </c>
      <c r="C1373" s="83">
        <v>5</v>
      </c>
      <c r="D1373" s="83">
        <v>12</v>
      </c>
      <c r="E1373" s="83">
        <v>3</v>
      </c>
      <c r="F1373" s="48"/>
      <c r="G1373" s="48"/>
      <c r="H1373" s="107">
        <f t="shared" si="79"/>
        <v>35</v>
      </c>
      <c r="I1373" s="82">
        <v>4</v>
      </c>
      <c r="J1373" s="84">
        <f t="shared" si="80"/>
        <v>0.63636363636363635</v>
      </c>
      <c r="K1373" s="82" t="s">
        <v>182</v>
      </c>
      <c r="L1373" s="86" t="s">
        <v>2893</v>
      </c>
      <c r="M1373" s="86" t="s">
        <v>237</v>
      </c>
      <c r="N1373" s="86" t="s">
        <v>336</v>
      </c>
      <c r="O1373" s="89" t="s">
        <v>752</v>
      </c>
      <c r="P1373" s="87">
        <v>7</v>
      </c>
      <c r="Q1373" s="88" t="s">
        <v>224</v>
      </c>
      <c r="R1373" s="89" t="s">
        <v>2845</v>
      </c>
      <c r="S1373" s="89" t="s">
        <v>795</v>
      </c>
      <c r="T1373" s="89" t="s">
        <v>611</v>
      </c>
      <c r="U1373" s="96" t="s">
        <v>4651</v>
      </c>
      <c r="V1373" s="67"/>
      <c r="W1373" s="67"/>
      <c r="X1373" s="67"/>
      <c r="Y1373" s="67"/>
      <c r="Z1373" s="67"/>
      <c r="AA1373" s="67"/>
      <c r="AB1373" s="67"/>
      <c r="AC1373" s="67"/>
      <c r="AD1373" s="67"/>
      <c r="AE1373" s="67"/>
      <c r="AF1373" s="67"/>
      <c r="AG1373" s="67"/>
      <c r="AH1373" s="67"/>
      <c r="AI1373" s="67"/>
      <c r="AJ1373" s="67"/>
      <c r="AK1373" s="67"/>
      <c r="AL1373" s="67"/>
      <c r="AM1373" s="67"/>
      <c r="AN1373" s="67"/>
      <c r="AO1373" s="67"/>
      <c r="AP1373" s="67"/>
      <c r="AQ1373" s="67"/>
      <c r="AR1373" s="67"/>
      <c r="AS1373" s="67"/>
      <c r="AT1373" s="67"/>
      <c r="AU1373" s="67"/>
      <c r="AV1373" s="67"/>
      <c r="AW1373" s="67"/>
      <c r="AX1373" s="67"/>
      <c r="AY1373" s="67"/>
      <c r="AZ1373" s="67"/>
      <c r="BA1373" s="67"/>
      <c r="BB1373" s="67"/>
      <c r="BC1373" s="67"/>
      <c r="BD1373" s="67"/>
      <c r="BE1373" s="67"/>
      <c r="BF1373" s="67"/>
      <c r="BG1373" s="67"/>
      <c r="BH1373" s="67"/>
      <c r="BI1373" s="67"/>
      <c r="BJ1373" s="67"/>
      <c r="BK1373" s="67"/>
      <c r="BL1373" s="67"/>
      <c r="BM1373" s="67"/>
      <c r="BN1373" s="67"/>
      <c r="BO1373" s="67"/>
      <c r="BP1373" s="67"/>
      <c r="BQ1373" s="67"/>
      <c r="BR1373" s="67"/>
      <c r="BS1373" s="67"/>
      <c r="BT1373" s="67"/>
      <c r="BU1373" s="67"/>
      <c r="BV1373" s="67"/>
      <c r="BW1373" s="67"/>
      <c r="BX1373" s="67"/>
      <c r="BY1373" s="67"/>
      <c r="BZ1373" s="67"/>
      <c r="CA1373" s="67"/>
      <c r="CB1373" s="67"/>
      <c r="CC1373" s="67"/>
      <c r="CD1373" s="67"/>
      <c r="CE1373" s="67"/>
      <c r="CF1373" s="67"/>
      <c r="CG1373" s="67"/>
      <c r="CH1373" s="67"/>
      <c r="CI1373" s="67"/>
      <c r="CJ1373" s="67"/>
      <c r="CK1373" s="67"/>
      <c r="CL1373" s="67"/>
      <c r="CM1373" s="67"/>
      <c r="CN1373" s="67"/>
      <c r="CO1373" s="67"/>
    </row>
    <row r="1374" spans="1:93" s="1" customFormat="1" ht="19.5" customHeight="1" x14ac:dyDescent="0.3">
      <c r="A1374" s="82" t="s">
        <v>2843</v>
      </c>
      <c r="B1374" s="83">
        <v>11</v>
      </c>
      <c r="C1374" s="83">
        <v>0</v>
      </c>
      <c r="D1374" s="83">
        <v>21</v>
      </c>
      <c r="E1374" s="83">
        <v>3</v>
      </c>
      <c r="F1374" s="48"/>
      <c r="G1374" s="48"/>
      <c r="H1374" s="107">
        <f t="shared" si="79"/>
        <v>35</v>
      </c>
      <c r="I1374" s="82">
        <v>2</v>
      </c>
      <c r="J1374" s="84">
        <f t="shared" si="80"/>
        <v>0.63636363636363635</v>
      </c>
      <c r="K1374" s="82" t="s">
        <v>181</v>
      </c>
      <c r="L1374" s="86" t="s">
        <v>2894</v>
      </c>
      <c r="M1374" s="86" t="s">
        <v>784</v>
      </c>
      <c r="N1374" s="86" t="s">
        <v>201</v>
      </c>
      <c r="O1374" s="89" t="s">
        <v>2091</v>
      </c>
      <c r="P1374" s="87">
        <v>7</v>
      </c>
      <c r="Q1374" s="88" t="s">
        <v>253</v>
      </c>
      <c r="R1374" s="89" t="s">
        <v>2092</v>
      </c>
      <c r="S1374" s="89" t="s">
        <v>998</v>
      </c>
      <c r="T1374" s="89" t="s">
        <v>252</v>
      </c>
      <c r="U1374" s="96" t="s">
        <v>4651</v>
      </c>
      <c r="V1374" s="67"/>
      <c r="W1374" s="67"/>
      <c r="X1374" s="67"/>
      <c r="Y1374" s="67"/>
      <c r="Z1374" s="67"/>
      <c r="AA1374" s="67"/>
      <c r="AB1374" s="67"/>
      <c r="AC1374" s="67"/>
      <c r="AD1374" s="67"/>
      <c r="AE1374" s="67"/>
      <c r="AF1374" s="67"/>
      <c r="AG1374" s="67"/>
      <c r="AH1374" s="67"/>
      <c r="AI1374" s="67"/>
      <c r="AJ1374" s="67"/>
      <c r="AK1374" s="67"/>
      <c r="AL1374" s="67"/>
      <c r="AM1374" s="67"/>
      <c r="AN1374" s="67"/>
      <c r="AO1374" s="67"/>
      <c r="AP1374" s="67"/>
      <c r="AQ1374" s="67"/>
      <c r="AR1374" s="67"/>
      <c r="AS1374" s="67"/>
      <c r="AT1374" s="67"/>
      <c r="AU1374" s="67"/>
      <c r="AV1374" s="67"/>
      <c r="AW1374" s="67"/>
      <c r="AX1374" s="67"/>
      <c r="AY1374" s="67"/>
      <c r="AZ1374" s="67"/>
      <c r="BA1374" s="67"/>
      <c r="BB1374" s="67"/>
      <c r="BC1374" s="67"/>
      <c r="BD1374" s="67"/>
      <c r="BE1374" s="67"/>
      <c r="BF1374" s="67"/>
      <c r="BG1374" s="67"/>
      <c r="BH1374" s="67"/>
      <c r="BI1374" s="67"/>
      <c r="BJ1374" s="67"/>
      <c r="BK1374" s="67"/>
      <c r="BL1374" s="67"/>
      <c r="BM1374" s="67"/>
      <c r="BN1374" s="67"/>
      <c r="BO1374" s="67"/>
      <c r="BP1374" s="67"/>
      <c r="BQ1374" s="67"/>
      <c r="BR1374" s="67"/>
      <c r="BS1374" s="67"/>
      <c r="BT1374" s="67"/>
      <c r="BU1374" s="67"/>
      <c r="BV1374" s="67"/>
      <c r="BW1374" s="67"/>
      <c r="BX1374" s="67"/>
      <c r="BY1374" s="67"/>
      <c r="BZ1374" s="67"/>
      <c r="CA1374" s="67"/>
      <c r="CB1374" s="67"/>
      <c r="CC1374" s="67"/>
      <c r="CD1374" s="67"/>
      <c r="CE1374" s="67"/>
      <c r="CF1374" s="67"/>
      <c r="CG1374" s="67"/>
      <c r="CH1374" s="67"/>
      <c r="CI1374" s="67"/>
      <c r="CJ1374" s="67"/>
      <c r="CK1374" s="67"/>
      <c r="CL1374" s="67"/>
      <c r="CM1374" s="67"/>
      <c r="CN1374" s="67"/>
      <c r="CO1374" s="67"/>
    </row>
    <row r="1375" spans="1:93" s="1" customFormat="1" ht="19.5" customHeight="1" x14ac:dyDescent="0.3">
      <c r="A1375" s="82" t="s">
        <v>2895</v>
      </c>
      <c r="B1375" s="83">
        <v>11</v>
      </c>
      <c r="C1375" s="83">
        <v>15</v>
      </c>
      <c r="D1375" s="83">
        <v>7</v>
      </c>
      <c r="E1375" s="83">
        <v>2</v>
      </c>
      <c r="F1375" s="48"/>
      <c r="G1375" s="48"/>
      <c r="H1375" s="107">
        <f t="shared" si="79"/>
        <v>35</v>
      </c>
      <c r="I1375" s="82">
        <v>3</v>
      </c>
      <c r="J1375" s="84">
        <f t="shared" si="80"/>
        <v>0.63636363636363635</v>
      </c>
      <c r="K1375" s="82" t="s">
        <v>181</v>
      </c>
      <c r="L1375" s="86" t="s">
        <v>2896</v>
      </c>
      <c r="M1375" s="86" t="s">
        <v>619</v>
      </c>
      <c r="N1375" s="86" t="s">
        <v>267</v>
      </c>
      <c r="O1375" s="89" t="s">
        <v>2087</v>
      </c>
      <c r="P1375" s="87">
        <v>7</v>
      </c>
      <c r="Q1375" s="88" t="s">
        <v>224</v>
      </c>
      <c r="R1375" s="89" t="s">
        <v>2869</v>
      </c>
      <c r="S1375" s="89" t="s">
        <v>516</v>
      </c>
      <c r="T1375" s="89" t="s">
        <v>269</v>
      </c>
      <c r="U1375" s="96" t="s">
        <v>4651</v>
      </c>
      <c r="V1375" s="67"/>
      <c r="W1375" s="67"/>
      <c r="X1375" s="67"/>
      <c r="Y1375" s="67"/>
      <c r="Z1375" s="67"/>
      <c r="AA1375" s="67"/>
      <c r="AB1375" s="67"/>
      <c r="AC1375" s="67"/>
      <c r="AD1375" s="67"/>
      <c r="AE1375" s="67"/>
      <c r="AF1375" s="67"/>
      <c r="AG1375" s="67"/>
      <c r="AH1375" s="67"/>
      <c r="AI1375" s="67"/>
      <c r="AJ1375" s="67"/>
      <c r="AK1375" s="67"/>
      <c r="AL1375" s="67"/>
      <c r="AM1375" s="67"/>
      <c r="AN1375" s="67"/>
      <c r="AO1375" s="67"/>
      <c r="AP1375" s="67"/>
      <c r="AQ1375" s="67"/>
      <c r="AR1375" s="67"/>
      <c r="AS1375" s="67"/>
      <c r="AT1375" s="67"/>
      <c r="AU1375" s="67"/>
      <c r="AV1375" s="67"/>
      <c r="AW1375" s="67"/>
      <c r="AX1375" s="67"/>
      <c r="AY1375" s="67"/>
      <c r="AZ1375" s="67"/>
      <c r="BA1375" s="67"/>
      <c r="BB1375" s="67"/>
      <c r="BC1375" s="67"/>
      <c r="BD1375" s="67"/>
      <c r="BE1375" s="67"/>
      <c r="BF1375" s="67"/>
      <c r="BG1375" s="67"/>
      <c r="BH1375" s="67"/>
      <c r="BI1375" s="67"/>
      <c r="BJ1375" s="67"/>
      <c r="BK1375" s="67"/>
      <c r="BL1375" s="67"/>
      <c r="BM1375" s="67"/>
      <c r="BN1375" s="67"/>
      <c r="BO1375" s="67"/>
      <c r="BP1375" s="67"/>
      <c r="BQ1375" s="67"/>
      <c r="BR1375" s="67"/>
      <c r="BS1375" s="67"/>
      <c r="BT1375" s="67"/>
      <c r="BU1375" s="67"/>
      <c r="BV1375" s="67"/>
      <c r="BW1375" s="67"/>
      <c r="BX1375" s="67"/>
      <c r="BY1375" s="67"/>
      <c r="BZ1375" s="67"/>
      <c r="CA1375" s="67"/>
      <c r="CB1375" s="67"/>
      <c r="CC1375" s="67"/>
      <c r="CD1375" s="67"/>
      <c r="CE1375" s="67"/>
      <c r="CF1375" s="67"/>
      <c r="CG1375" s="67"/>
      <c r="CH1375" s="67"/>
      <c r="CI1375" s="67"/>
      <c r="CJ1375" s="67"/>
      <c r="CK1375" s="67"/>
      <c r="CL1375" s="67"/>
      <c r="CM1375" s="67"/>
      <c r="CN1375" s="67"/>
      <c r="CO1375" s="67"/>
    </row>
    <row r="1376" spans="1:93" s="1" customFormat="1" ht="19.5" customHeight="1" x14ac:dyDescent="0.3">
      <c r="A1376" s="82" t="s">
        <v>2857</v>
      </c>
      <c r="B1376" s="83">
        <v>12</v>
      </c>
      <c r="C1376" s="83">
        <v>12</v>
      </c>
      <c r="D1376" s="83">
        <v>8</v>
      </c>
      <c r="E1376" s="83">
        <v>3</v>
      </c>
      <c r="F1376" s="48"/>
      <c r="G1376" s="48"/>
      <c r="H1376" s="107">
        <f t="shared" si="79"/>
        <v>35</v>
      </c>
      <c r="I1376" s="82">
        <v>2</v>
      </c>
      <c r="J1376" s="84">
        <f t="shared" si="80"/>
        <v>0.63636363636363635</v>
      </c>
      <c r="K1376" s="82" t="s">
        <v>181</v>
      </c>
      <c r="L1376" s="86" t="s">
        <v>699</v>
      </c>
      <c r="M1376" s="86" t="s">
        <v>272</v>
      </c>
      <c r="N1376" s="86" t="s">
        <v>201</v>
      </c>
      <c r="O1376" s="89" t="s">
        <v>1896</v>
      </c>
      <c r="P1376" s="87">
        <v>7</v>
      </c>
      <c r="Q1376" s="88" t="s">
        <v>2887</v>
      </c>
      <c r="R1376" s="89" t="s">
        <v>1897</v>
      </c>
      <c r="S1376" s="89" t="s">
        <v>340</v>
      </c>
      <c r="T1376" s="89" t="s">
        <v>1898</v>
      </c>
      <c r="U1376" s="96" t="s">
        <v>4651</v>
      </c>
      <c r="V1376" s="67"/>
      <c r="W1376" s="67"/>
      <c r="X1376" s="67"/>
      <c r="Y1376" s="67"/>
      <c r="Z1376" s="67"/>
      <c r="AA1376" s="67"/>
      <c r="AB1376" s="67"/>
      <c r="AC1376" s="67"/>
      <c r="AD1376" s="67"/>
      <c r="AE1376" s="67"/>
      <c r="AF1376" s="67"/>
      <c r="AG1376" s="67"/>
      <c r="AH1376" s="67"/>
      <c r="AI1376" s="67"/>
      <c r="AJ1376" s="67"/>
      <c r="AK1376" s="67"/>
      <c r="AL1376" s="67"/>
      <c r="AM1376" s="67"/>
      <c r="AN1376" s="67"/>
      <c r="AO1376" s="67"/>
      <c r="AP1376" s="67"/>
      <c r="AQ1376" s="67"/>
      <c r="AR1376" s="67"/>
      <c r="AS1376" s="67"/>
      <c r="AT1376" s="67"/>
      <c r="AU1376" s="67"/>
      <c r="AV1376" s="67"/>
      <c r="AW1376" s="67"/>
      <c r="AX1376" s="67"/>
      <c r="AY1376" s="67"/>
      <c r="AZ1376" s="67"/>
      <c r="BA1376" s="67"/>
      <c r="BB1376" s="67"/>
      <c r="BC1376" s="67"/>
      <c r="BD1376" s="67"/>
      <c r="BE1376" s="67"/>
      <c r="BF1376" s="67"/>
      <c r="BG1376" s="67"/>
      <c r="BH1376" s="67"/>
      <c r="BI1376" s="67"/>
      <c r="BJ1376" s="67"/>
      <c r="BK1376" s="67"/>
      <c r="BL1376" s="67"/>
      <c r="BM1376" s="67"/>
      <c r="BN1376" s="67"/>
      <c r="BO1376" s="67"/>
      <c r="BP1376" s="67"/>
      <c r="BQ1376" s="67"/>
      <c r="BR1376" s="67"/>
      <c r="BS1376" s="67"/>
      <c r="BT1376" s="67"/>
      <c r="BU1376" s="67"/>
      <c r="BV1376" s="67"/>
      <c r="BW1376" s="67"/>
      <c r="BX1376" s="67"/>
      <c r="BY1376" s="67"/>
      <c r="BZ1376" s="67"/>
      <c r="CA1376" s="67"/>
      <c r="CB1376" s="67"/>
      <c r="CC1376" s="67"/>
      <c r="CD1376" s="67"/>
      <c r="CE1376" s="67"/>
      <c r="CF1376" s="67"/>
      <c r="CG1376" s="67"/>
      <c r="CH1376" s="67"/>
      <c r="CI1376" s="67"/>
      <c r="CJ1376" s="67"/>
      <c r="CK1376" s="67"/>
      <c r="CL1376" s="67"/>
      <c r="CM1376" s="67"/>
      <c r="CN1376" s="67"/>
      <c r="CO1376" s="67"/>
    </row>
    <row r="1377" spans="1:93" s="1" customFormat="1" ht="19.5" customHeight="1" x14ac:dyDescent="0.3">
      <c r="A1377" s="82" t="s">
        <v>2861</v>
      </c>
      <c r="B1377" s="83">
        <v>11</v>
      </c>
      <c r="C1377" s="83">
        <v>8</v>
      </c>
      <c r="D1377" s="83">
        <v>14</v>
      </c>
      <c r="E1377" s="83">
        <v>2</v>
      </c>
      <c r="F1377" s="48"/>
      <c r="G1377" s="48"/>
      <c r="H1377" s="107">
        <f t="shared" si="79"/>
        <v>35</v>
      </c>
      <c r="I1377" s="82">
        <v>4</v>
      </c>
      <c r="J1377" s="84">
        <f t="shared" si="80"/>
        <v>0.63636363636363635</v>
      </c>
      <c r="K1377" s="82" t="s">
        <v>181</v>
      </c>
      <c r="L1377" s="89" t="s">
        <v>2524</v>
      </c>
      <c r="M1377" s="89" t="s">
        <v>381</v>
      </c>
      <c r="N1377" s="89" t="s">
        <v>460</v>
      </c>
      <c r="O1377" s="89" t="s">
        <v>2699</v>
      </c>
      <c r="P1377" s="87">
        <v>7</v>
      </c>
      <c r="Q1377" s="88">
        <v>4</v>
      </c>
      <c r="R1377" s="89" t="s">
        <v>2700</v>
      </c>
      <c r="S1377" s="89" t="s">
        <v>256</v>
      </c>
      <c r="T1377" s="89" t="s">
        <v>1265</v>
      </c>
      <c r="U1377" s="96" t="s">
        <v>4651</v>
      </c>
      <c r="V1377" s="67"/>
      <c r="W1377" s="67"/>
      <c r="X1377" s="67"/>
      <c r="Y1377" s="67"/>
      <c r="Z1377" s="67"/>
      <c r="AA1377" s="67"/>
      <c r="AB1377" s="67"/>
      <c r="AC1377" s="67"/>
      <c r="AD1377" s="67"/>
      <c r="AE1377" s="67"/>
      <c r="AF1377" s="67"/>
      <c r="AG1377" s="67"/>
      <c r="AH1377" s="67"/>
      <c r="AI1377" s="67"/>
      <c r="AJ1377" s="67"/>
      <c r="AK1377" s="67"/>
      <c r="AL1377" s="67"/>
      <c r="AM1377" s="67"/>
      <c r="AN1377" s="67"/>
      <c r="AO1377" s="67"/>
      <c r="AP1377" s="67"/>
      <c r="AQ1377" s="67"/>
      <c r="AR1377" s="67"/>
      <c r="AS1377" s="67"/>
      <c r="AT1377" s="67"/>
      <c r="AU1377" s="67"/>
      <c r="AV1377" s="67"/>
      <c r="AW1377" s="67"/>
      <c r="AX1377" s="67"/>
      <c r="AY1377" s="67"/>
      <c r="AZ1377" s="67"/>
      <c r="BA1377" s="67"/>
      <c r="BB1377" s="67"/>
      <c r="BC1377" s="67"/>
      <c r="BD1377" s="67"/>
      <c r="BE1377" s="67"/>
      <c r="BF1377" s="67"/>
      <c r="BG1377" s="67"/>
      <c r="BH1377" s="67"/>
      <c r="BI1377" s="67"/>
      <c r="BJ1377" s="67"/>
      <c r="BK1377" s="67"/>
      <c r="BL1377" s="67"/>
      <c r="BM1377" s="67"/>
      <c r="BN1377" s="67"/>
      <c r="BO1377" s="67"/>
      <c r="BP1377" s="67"/>
      <c r="BQ1377" s="67"/>
      <c r="BR1377" s="67"/>
      <c r="BS1377" s="67"/>
      <c r="BT1377" s="67"/>
      <c r="BU1377" s="67"/>
      <c r="BV1377" s="67"/>
      <c r="BW1377" s="67"/>
      <c r="BX1377" s="67"/>
      <c r="BY1377" s="67"/>
      <c r="BZ1377" s="67"/>
      <c r="CA1377" s="67"/>
      <c r="CB1377" s="67"/>
      <c r="CC1377" s="67"/>
      <c r="CD1377" s="67"/>
      <c r="CE1377" s="67"/>
      <c r="CF1377" s="67"/>
      <c r="CG1377" s="67"/>
      <c r="CH1377" s="67"/>
      <c r="CI1377" s="67"/>
      <c r="CJ1377" s="67"/>
      <c r="CK1377" s="67"/>
      <c r="CL1377" s="67"/>
      <c r="CM1377" s="67"/>
      <c r="CN1377" s="67"/>
      <c r="CO1377" s="67"/>
    </row>
    <row r="1378" spans="1:93" s="1" customFormat="1" ht="19.5" customHeight="1" x14ac:dyDescent="0.3">
      <c r="A1378" s="82" t="s">
        <v>2897</v>
      </c>
      <c r="B1378" s="83">
        <v>13</v>
      </c>
      <c r="C1378" s="83">
        <v>9</v>
      </c>
      <c r="D1378" s="83">
        <v>10</v>
      </c>
      <c r="E1378" s="83">
        <v>3</v>
      </c>
      <c r="F1378" s="48"/>
      <c r="G1378" s="48"/>
      <c r="H1378" s="107">
        <f t="shared" si="79"/>
        <v>35</v>
      </c>
      <c r="I1378" s="82">
        <v>3</v>
      </c>
      <c r="J1378" s="84">
        <f t="shared" si="80"/>
        <v>0.63636363636363635</v>
      </c>
      <c r="K1378" s="82" t="s">
        <v>181</v>
      </c>
      <c r="L1378" s="86" t="s">
        <v>2898</v>
      </c>
      <c r="M1378" s="86" t="s">
        <v>256</v>
      </c>
      <c r="N1378" s="86" t="s">
        <v>371</v>
      </c>
      <c r="O1378" s="89" t="s">
        <v>2206</v>
      </c>
      <c r="P1378" s="87">
        <v>7</v>
      </c>
      <c r="Q1378" s="88" t="s">
        <v>241</v>
      </c>
      <c r="R1378" s="89" t="s">
        <v>2881</v>
      </c>
      <c r="S1378" s="89" t="s">
        <v>441</v>
      </c>
      <c r="T1378" s="89" t="s">
        <v>520</v>
      </c>
      <c r="U1378" s="96" t="s">
        <v>4651</v>
      </c>
      <c r="V1378" s="67"/>
      <c r="W1378" s="67"/>
      <c r="X1378" s="67"/>
      <c r="Y1378" s="67"/>
      <c r="Z1378" s="67"/>
      <c r="AA1378" s="67"/>
      <c r="AB1378" s="67"/>
      <c r="AC1378" s="67"/>
      <c r="AD1378" s="67"/>
      <c r="AE1378" s="67"/>
      <c r="AF1378" s="67"/>
      <c r="AG1378" s="67"/>
      <c r="AH1378" s="67"/>
      <c r="AI1378" s="67"/>
      <c r="AJ1378" s="67"/>
      <c r="AK1378" s="67"/>
      <c r="AL1378" s="67"/>
      <c r="AM1378" s="67"/>
      <c r="AN1378" s="67"/>
      <c r="AO1378" s="67"/>
      <c r="AP1378" s="67"/>
      <c r="AQ1378" s="67"/>
      <c r="AR1378" s="67"/>
      <c r="AS1378" s="67"/>
      <c r="AT1378" s="67"/>
      <c r="AU1378" s="67"/>
      <c r="AV1378" s="67"/>
      <c r="AW1378" s="67"/>
      <c r="AX1378" s="67"/>
      <c r="AY1378" s="67"/>
      <c r="AZ1378" s="67"/>
      <c r="BA1378" s="67"/>
      <c r="BB1378" s="67"/>
      <c r="BC1378" s="67"/>
      <c r="BD1378" s="67"/>
      <c r="BE1378" s="67"/>
      <c r="BF1378" s="67"/>
      <c r="BG1378" s="67"/>
      <c r="BH1378" s="67"/>
      <c r="BI1378" s="67"/>
      <c r="BJ1378" s="67"/>
      <c r="BK1378" s="67"/>
      <c r="BL1378" s="67"/>
      <c r="BM1378" s="67"/>
      <c r="BN1378" s="67"/>
      <c r="BO1378" s="67"/>
      <c r="BP1378" s="67"/>
      <c r="BQ1378" s="67"/>
      <c r="BR1378" s="67"/>
      <c r="BS1378" s="67"/>
      <c r="BT1378" s="67"/>
      <c r="BU1378" s="67"/>
      <c r="BV1378" s="67"/>
      <c r="BW1378" s="67"/>
      <c r="BX1378" s="67"/>
      <c r="BY1378" s="67"/>
      <c r="BZ1378" s="67"/>
      <c r="CA1378" s="67"/>
      <c r="CB1378" s="67"/>
      <c r="CC1378" s="67"/>
      <c r="CD1378" s="67"/>
      <c r="CE1378" s="67"/>
      <c r="CF1378" s="67"/>
      <c r="CG1378" s="67"/>
      <c r="CH1378" s="67"/>
      <c r="CI1378" s="67"/>
      <c r="CJ1378" s="67"/>
      <c r="CK1378" s="67"/>
      <c r="CL1378" s="67"/>
      <c r="CM1378" s="67"/>
      <c r="CN1378" s="67"/>
      <c r="CO1378" s="67"/>
    </row>
    <row r="1379" spans="1:93" s="1" customFormat="1" ht="19.5" customHeight="1" x14ac:dyDescent="0.3">
      <c r="A1379" s="82" t="s">
        <v>2899</v>
      </c>
      <c r="B1379" s="83">
        <v>12</v>
      </c>
      <c r="C1379" s="83">
        <v>7</v>
      </c>
      <c r="D1379" s="83">
        <v>12</v>
      </c>
      <c r="E1379" s="83">
        <v>3</v>
      </c>
      <c r="F1379" s="48"/>
      <c r="G1379" s="48"/>
      <c r="H1379" s="107">
        <f t="shared" si="79"/>
        <v>34</v>
      </c>
      <c r="I1379" s="82">
        <v>1</v>
      </c>
      <c r="J1379" s="84">
        <f t="shared" si="80"/>
        <v>0.61818181818181817</v>
      </c>
      <c r="K1379" s="82" t="s">
        <v>180</v>
      </c>
      <c r="L1379" s="86" t="s">
        <v>2900</v>
      </c>
      <c r="M1379" s="86" t="s">
        <v>197</v>
      </c>
      <c r="N1379" s="86" t="s">
        <v>220</v>
      </c>
      <c r="O1379" s="89" t="s">
        <v>937</v>
      </c>
      <c r="P1379" s="87">
        <v>7</v>
      </c>
      <c r="Q1379" s="88" t="s">
        <v>240</v>
      </c>
      <c r="R1379" s="89" t="s">
        <v>2901</v>
      </c>
      <c r="S1379" s="89" t="s">
        <v>857</v>
      </c>
      <c r="T1379" s="89" t="s">
        <v>336</v>
      </c>
      <c r="U1379" s="96" t="s">
        <v>4651</v>
      </c>
      <c r="V1379" s="67"/>
      <c r="W1379" s="67"/>
      <c r="X1379" s="67"/>
      <c r="Y1379" s="67"/>
      <c r="Z1379" s="67"/>
      <c r="AA1379" s="67"/>
      <c r="AB1379" s="67"/>
      <c r="AC1379" s="67"/>
      <c r="AD1379" s="67"/>
      <c r="AE1379" s="67"/>
      <c r="AF1379" s="67"/>
      <c r="AG1379" s="67"/>
      <c r="AH1379" s="67"/>
      <c r="AI1379" s="67"/>
      <c r="AJ1379" s="67"/>
      <c r="AK1379" s="67"/>
      <c r="AL1379" s="67"/>
      <c r="AM1379" s="67"/>
      <c r="AN1379" s="67"/>
      <c r="AO1379" s="67"/>
      <c r="AP1379" s="67"/>
      <c r="AQ1379" s="67"/>
      <c r="AR1379" s="67"/>
      <c r="AS1379" s="67"/>
      <c r="AT1379" s="67"/>
      <c r="AU1379" s="67"/>
      <c r="AV1379" s="67"/>
      <c r="AW1379" s="67"/>
      <c r="AX1379" s="67"/>
      <c r="AY1379" s="67"/>
      <c r="AZ1379" s="67"/>
      <c r="BA1379" s="67"/>
      <c r="BB1379" s="67"/>
      <c r="BC1379" s="67"/>
      <c r="BD1379" s="67"/>
      <c r="BE1379" s="67"/>
      <c r="BF1379" s="67"/>
      <c r="BG1379" s="67"/>
      <c r="BH1379" s="67"/>
      <c r="BI1379" s="67"/>
      <c r="BJ1379" s="67"/>
      <c r="BK1379" s="67"/>
      <c r="BL1379" s="67"/>
      <c r="BM1379" s="67"/>
      <c r="BN1379" s="67"/>
      <c r="BO1379" s="67"/>
      <c r="BP1379" s="67"/>
      <c r="BQ1379" s="67"/>
      <c r="BR1379" s="67"/>
      <c r="BS1379" s="67"/>
      <c r="BT1379" s="67"/>
      <c r="BU1379" s="67"/>
      <c r="BV1379" s="67"/>
      <c r="BW1379" s="67"/>
      <c r="BX1379" s="67"/>
      <c r="BY1379" s="67"/>
      <c r="BZ1379" s="67"/>
      <c r="CA1379" s="67"/>
      <c r="CB1379" s="67"/>
      <c r="CC1379" s="67"/>
      <c r="CD1379" s="67"/>
      <c r="CE1379" s="67"/>
      <c r="CF1379" s="67"/>
      <c r="CG1379" s="67"/>
      <c r="CH1379" s="67"/>
      <c r="CI1379" s="67"/>
      <c r="CJ1379" s="67"/>
      <c r="CK1379" s="67"/>
      <c r="CL1379" s="67"/>
      <c r="CM1379" s="67"/>
      <c r="CN1379" s="67"/>
      <c r="CO1379" s="67"/>
    </row>
    <row r="1380" spans="1:93" s="1" customFormat="1" ht="19.5" customHeight="1" x14ac:dyDescent="0.3">
      <c r="A1380" s="82" t="s">
        <v>2902</v>
      </c>
      <c r="B1380" s="83">
        <v>13</v>
      </c>
      <c r="C1380" s="83">
        <v>12</v>
      </c>
      <c r="D1380" s="83">
        <v>7</v>
      </c>
      <c r="E1380" s="83">
        <v>2</v>
      </c>
      <c r="F1380" s="48"/>
      <c r="G1380" s="48"/>
      <c r="H1380" s="107">
        <f t="shared" si="79"/>
        <v>34</v>
      </c>
      <c r="I1380" s="82">
        <v>1</v>
      </c>
      <c r="J1380" s="84">
        <f t="shared" si="80"/>
        <v>0.61818181818181817</v>
      </c>
      <c r="K1380" s="82" t="s">
        <v>180</v>
      </c>
      <c r="L1380" s="86" t="s">
        <v>2838</v>
      </c>
      <c r="M1380" s="86" t="s">
        <v>418</v>
      </c>
      <c r="N1380" s="86" t="s">
        <v>690</v>
      </c>
      <c r="O1380" s="89" t="s">
        <v>1975</v>
      </c>
      <c r="P1380" s="87">
        <v>7</v>
      </c>
      <c r="Q1380" s="88" t="s">
        <v>382</v>
      </c>
      <c r="R1380" s="89" t="s">
        <v>2001</v>
      </c>
      <c r="S1380" s="89" t="s">
        <v>2002</v>
      </c>
      <c r="T1380" s="89" t="s">
        <v>662</v>
      </c>
      <c r="U1380" s="96" t="s">
        <v>4651</v>
      </c>
      <c r="V1380" s="67"/>
      <c r="W1380" s="67"/>
      <c r="X1380" s="67"/>
      <c r="Y1380" s="67"/>
      <c r="Z1380" s="67"/>
      <c r="AA1380" s="67"/>
      <c r="AB1380" s="67"/>
      <c r="AC1380" s="67"/>
      <c r="AD1380" s="67"/>
      <c r="AE1380" s="67"/>
      <c r="AF1380" s="67"/>
      <c r="AG1380" s="67"/>
      <c r="AH1380" s="67"/>
      <c r="AI1380" s="67"/>
      <c r="AJ1380" s="67"/>
      <c r="AK1380" s="67"/>
      <c r="AL1380" s="67"/>
      <c r="AM1380" s="67"/>
      <c r="AN1380" s="67"/>
      <c r="AO1380" s="67"/>
      <c r="AP1380" s="67"/>
      <c r="AQ1380" s="67"/>
      <c r="AR1380" s="67"/>
      <c r="AS1380" s="67"/>
      <c r="AT1380" s="67"/>
      <c r="AU1380" s="67"/>
      <c r="AV1380" s="67"/>
      <c r="AW1380" s="67"/>
      <c r="AX1380" s="67"/>
      <c r="AY1380" s="67"/>
      <c r="AZ1380" s="67"/>
      <c r="BA1380" s="67"/>
      <c r="BB1380" s="67"/>
      <c r="BC1380" s="67"/>
      <c r="BD1380" s="67"/>
      <c r="BE1380" s="67"/>
      <c r="BF1380" s="67"/>
      <c r="BG1380" s="67"/>
      <c r="BH1380" s="67"/>
      <c r="BI1380" s="67"/>
      <c r="BJ1380" s="67"/>
      <c r="BK1380" s="67"/>
      <c r="BL1380" s="67"/>
      <c r="BM1380" s="67"/>
      <c r="BN1380" s="67"/>
      <c r="BO1380" s="67"/>
      <c r="BP1380" s="67"/>
      <c r="BQ1380" s="67"/>
      <c r="BR1380" s="67"/>
      <c r="BS1380" s="67"/>
      <c r="BT1380" s="67"/>
      <c r="BU1380" s="67"/>
      <c r="BV1380" s="67"/>
      <c r="BW1380" s="67"/>
      <c r="BX1380" s="67"/>
      <c r="BY1380" s="67"/>
      <c r="BZ1380" s="67"/>
      <c r="CA1380" s="67"/>
      <c r="CB1380" s="67"/>
      <c r="CC1380" s="67"/>
      <c r="CD1380" s="67"/>
      <c r="CE1380" s="67"/>
      <c r="CF1380" s="67"/>
      <c r="CG1380" s="67"/>
      <c r="CH1380" s="67"/>
      <c r="CI1380" s="67"/>
      <c r="CJ1380" s="67"/>
      <c r="CK1380" s="67"/>
      <c r="CL1380" s="67"/>
      <c r="CM1380" s="67"/>
      <c r="CN1380" s="67"/>
      <c r="CO1380" s="67"/>
    </row>
    <row r="1381" spans="1:93" s="1" customFormat="1" ht="19.5" customHeight="1" x14ac:dyDescent="0.3">
      <c r="A1381" s="82" t="s">
        <v>2872</v>
      </c>
      <c r="B1381" s="83">
        <v>12</v>
      </c>
      <c r="C1381" s="83">
        <v>7</v>
      </c>
      <c r="D1381" s="83">
        <v>13</v>
      </c>
      <c r="E1381" s="83">
        <v>2</v>
      </c>
      <c r="F1381" s="48"/>
      <c r="G1381" s="48"/>
      <c r="H1381" s="107">
        <f t="shared" si="79"/>
        <v>34</v>
      </c>
      <c r="I1381" s="82">
        <v>2</v>
      </c>
      <c r="J1381" s="84">
        <f t="shared" si="80"/>
        <v>0.61818181818181817</v>
      </c>
      <c r="K1381" s="82" t="s">
        <v>181</v>
      </c>
      <c r="L1381" s="86" t="s">
        <v>2903</v>
      </c>
      <c r="M1381" s="86" t="s">
        <v>2904</v>
      </c>
      <c r="N1381" s="86" t="s">
        <v>450</v>
      </c>
      <c r="O1381" s="89" t="s">
        <v>1122</v>
      </c>
      <c r="P1381" s="87">
        <v>7</v>
      </c>
      <c r="Q1381" s="88" t="s">
        <v>253</v>
      </c>
      <c r="R1381" s="89" t="s">
        <v>2856</v>
      </c>
      <c r="S1381" s="89" t="s">
        <v>1164</v>
      </c>
      <c r="T1381" s="89" t="s">
        <v>210</v>
      </c>
      <c r="U1381" s="96" t="s">
        <v>4651</v>
      </c>
      <c r="V1381" s="67"/>
      <c r="W1381" s="67"/>
      <c r="X1381" s="67"/>
      <c r="Y1381" s="67"/>
      <c r="Z1381" s="67"/>
      <c r="AA1381" s="67"/>
      <c r="AB1381" s="67"/>
      <c r="AC1381" s="67"/>
      <c r="AD1381" s="67"/>
      <c r="AE1381" s="67"/>
      <c r="AF1381" s="67"/>
      <c r="AG1381" s="67"/>
      <c r="AH1381" s="67"/>
      <c r="AI1381" s="67"/>
      <c r="AJ1381" s="67"/>
      <c r="AK1381" s="67"/>
      <c r="AL1381" s="67"/>
      <c r="AM1381" s="67"/>
      <c r="AN1381" s="67"/>
      <c r="AO1381" s="67"/>
      <c r="AP1381" s="67"/>
      <c r="AQ1381" s="67"/>
      <c r="AR1381" s="67"/>
      <c r="AS1381" s="67"/>
      <c r="AT1381" s="67"/>
      <c r="AU1381" s="67"/>
      <c r="AV1381" s="67"/>
      <c r="AW1381" s="67"/>
      <c r="AX1381" s="67"/>
      <c r="AY1381" s="67"/>
      <c r="AZ1381" s="67"/>
      <c r="BA1381" s="67"/>
      <c r="BB1381" s="67"/>
      <c r="BC1381" s="67"/>
      <c r="BD1381" s="67"/>
      <c r="BE1381" s="67"/>
      <c r="BF1381" s="67"/>
      <c r="BG1381" s="67"/>
      <c r="BH1381" s="67"/>
      <c r="BI1381" s="67"/>
      <c r="BJ1381" s="67"/>
      <c r="BK1381" s="67"/>
      <c r="BL1381" s="67"/>
      <c r="BM1381" s="67"/>
      <c r="BN1381" s="67"/>
      <c r="BO1381" s="67"/>
      <c r="BP1381" s="67"/>
      <c r="BQ1381" s="67"/>
      <c r="BR1381" s="67"/>
      <c r="BS1381" s="67"/>
      <c r="BT1381" s="67"/>
      <c r="BU1381" s="67"/>
      <c r="BV1381" s="67"/>
      <c r="BW1381" s="67"/>
      <c r="BX1381" s="67"/>
      <c r="BY1381" s="67"/>
      <c r="BZ1381" s="67"/>
      <c r="CA1381" s="67"/>
      <c r="CB1381" s="67"/>
      <c r="CC1381" s="67"/>
      <c r="CD1381" s="67"/>
      <c r="CE1381" s="67"/>
      <c r="CF1381" s="67"/>
      <c r="CG1381" s="67"/>
      <c r="CH1381" s="67"/>
      <c r="CI1381" s="67"/>
      <c r="CJ1381" s="67"/>
      <c r="CK1381" s="67"/>
      <c r="CL1381" s="67"/>
      <c r="CM1381" s="67"/>
      <c r="CN1381" s="67"/>
      <c r="CO1381" s="67"/>
    </row>
    <row r="1382" spans="1:93" s="1" customFormat="1" ht="19.5" customHeight="1" x14ac:dyDescent="0.3">
      <c r="A1382" s="82" t="s">
        <v>2849</v>
      </c>
      <c r="B1382" s="83">
        <v>13</v>
      </c>
      <c r="C1382" s="83">
        <v>2</v>
      </c>
      <c r="D1382" s="83">
        <v>17</v>
      </c>
      <c r="E1382" s="83">
        <v>2</v>
      </c>
      <c r="F1382" s="48"/>
      <c r="G1382" s="48"/>
      <c r="H1382" s="107">
        <f t="shared" si="79"/>
        <v>34</v>
      </c>
      <c r="I1382" s="82">
        <v>4</v>
      </c>
      <c r="J1382" s="84">
        <f t="shared" si="80"/>
        <v>0.61818181818181817</v>
      </c>
      <c r="K1382" s="82" t="s">
        <v>181</v>
      </c>
      <c r="L1382" s="86" t="s">
        <v>2905</v>
      </c>
      <c r="M1382" s="86" t="s">
        <v>1492</v>
      </c>
      <c r="N1382" s="86" t="s">
        <v>911</v>
      </c>
      <c r="O1382" s="89" t="s">
        <v>2087</v>
      </c>
      <c r="P1382" s="87">
        <v>7</v>
      </c>
      <c r="Q1382" s="88" t="s">
        <v>959</v>
      </c>
      <c r="R1382" s="89" t="s">
        <v>2869</v>
      </c>
      <c r="S1382" s="89" t="s">
        <v>516</v>
      </c>
      <c r="T1382" s="89" t="s">
        <v>269</v>
      </c>
      <c r="U1382" s="96" t="s">
        <v>4651</v>
      </c>
      <c r="V1382" s="67"/>
      <c r="W1382" s="67"/>
      <c r="X1382" s="67"/>
      <c r="Y1382" s="67"/>
      <c r="Z1382" s="67"/>
      <c r="AA1382" s="67"/>
      <c r="AB1382" s="67"/>
      <c r="AC1382" s="67"/>
      <c r="AD1382" s="67"/>
      <c r="AE1382" s="67"/>
      <c r="AF1382" s="67"/>
      <c r="AG1382" s="67"/>
      <c r="AH1382" s="67"/>
      <c r="AI1382" s="67"/>
      <c r="AJ1382" s="67"/>
      <c r="AK1382" s="67"/>
      <c r="AL1382" s="67"/>
      <c r="AM1382" s="67"/>
      <c r="AN1382" s="67"/>
      <c r="AO1382" s="67"/>
      <c r="AP1382" s="67"/>
      <c r="AQ1382" s="67"/>
      <c r="AR1382" s="67"/>
      <c r="AS1382" s="67"/>
      <c r="AT1382" s="67"/>
      <c r="AU1382" s="67"/>
      <c r="AV1382" s="67"/>
      <c r="AW1382" s="67"/>
      <c r="AX1382" s="67"/>
      <c r="AY1382" s="67"/>
      <c r="AZ1382" s="67"/>
      <c r="BA1382" s="67"/>
      <c r="BB1382" s="67"/>
      <c r="BC1382" s="67"/>
      <c r="BD1382" s="67"/>
      <c r="BE1382" s="67"/>
      <c r="BF1382" s="67"/>
      <c r="BG1382" s="67"/>
      <c r="BH1382" s="67"/>
      <c r="BI1382" s="67"/>
      <c r="BJ1382" s="67"/>
      <c r="BK1382" s="67"/>
      <c r="BL1382" s="67"/>
      <c r="BM1382" s="67"/>
      <c r="BN1382" s="67"/>
      <c r="BO1382" s="67"/>
      <c r="BP1382" s="67"/>
      <c r="BQ1382" s="67"/>
      <c r="BR1382" s="67"/>
      <c r="BS1382" s="67"/>
      <c r="BT1382" s="67"/>
      <c r="BU1382" s="67"/>
      <c r="BV1382" s="67"/>
      <c r="BW1382" s="67"/>
      <c r="BX1382" s="67"/>
      <c r="BY1382" s="67"/>
      <c r="BZ1382" s="67"/>
      <c r="CA1382" s="67"/>
      <c r="CB1382" s="67"/>
      <c r="CC1382" s="67"/>
      <c r="CD1382" s="67"/>
      <c r="CE1382" s="67"/>
      <c r="CF1382" s="67"/>
      <c r="CG1382" s="67"/>
      <c r="CH1382" s="67"/>
      <c r="CI1382" s="67"/>
      <c r="CJ1382" s="67"/>
      <c r="CK1382" s="67"/>
      <c r="CL1382" s="67"/>
      <c r="CM1382" s="67"/>
      <c r="CN1382" s="67"/>
      <c r="CO1382" s="67"/>
    </row>
    <row r="1383" spans="1:93" s="1" customFormat="1" ht="19.5" customHeight="1" x14ac:dyDescent="0.3">
      <c r="A1383" s="82" t="s">
        <v>2906</v>
      </c>
      <c r="B1383" s="83">
        <v>12</v>
      </c>
      <c r="C1383" s="83">
        <v>12</v>
      </c>
      <c r="D1383" s="83">
        <v>7</v>
      </c>
      <c r="E1383" s="83">
        <v>3</v>
      </c>
      <c r="F1383" s="48"/>
      <c r="G1383" s="48"/>
      <c r="H1383" s="107">
        <f t="shared" si="79"/>
        <v>34</v>
      </c>
      <c r="I1383" s="82">
        <v>3</v>
      </c>
      <c r="J1383" s="84">
        <f t="shared" si="80"/>
        <v>0.61818181818181817</v>
      </c>
      <c r="K1383" s="82" t="s">
        <v>181</v>
      </c>
      <c r="L1383" s="86" t="s">
        <v>2907</v>
      </c>
      <c r="M1383" s="86" t="s">
        <v>301</v>
      </c>
      <c r="N1383" s="86" t="s">
        <v>198</v>
      </c>
      <c r="O1383" s="89" t="s">
        <v>1896</v>
      </c>
      <c r="P1383" s="87">
        <v>7</v>
      </c>
      <c r="Q1383" s="88" t="s">
        <v>223</v>
      </c>
      <c r="R1383" s="89" t="s">
        <v>1897</v>
      </c>
      <c r="S1383" s="89" t="s">
        <v>340</v>
      </c>
      <c r="T1383" s="89" t="s">
        <v>1898</v>
      </c>
      <c r="U1383" s="96" t="s">
        <v>4651</v>
      </c>
      <c r="V1383" s="67"/>
      <c r="W1383" s="67"/>
      <c r="X1383" s="67"/>
      <c r="Y1383" s="67"/>
      <c r="Z1383" s="67"/>
      <c r="AA1383" s="67"/>
      <c r="AB1383" s="67"/>
      <c r="AC1383" s="67"/>
      <c r="AD1383" s="67"/>
      <c r="AE1383" s="67"/>
      <c r="AF1383" s="67"/>
      <c r="AG1383" s="67"/>
      <c r="AH1383" s="67"/>
      <c r="AI1383" s="67"/>
      <c r="AJ1383" s="67"/>
      <c r="AK1383" s="67"/>
      <c r="AL1383" s="67"/>
      <c r="AM1383" s="67"/>
      <c r="AN1383" s="67"/>
      <c r="AO1383" s="67"/>
      <c r="AP1383" s="67"/>
      <c r="AQ1383" s="67"/>
      <c r="AR1383" s="67"/>
      <c r="AS1383" s="67"/>
      <c r="AT1383" s="67"/>
      <c r="AU1383" s="67"/>
      <c r="AV1383" s="67"/>
      <c r="AW1383" s="67"/>
      <c r="AX1383" s="67"/>
      <c r="AY1383" s="67"/>
      <c r="AZ1383" s="67"/>
      <c r="BA1383" s="67"/>
      <c r="BB1383" s="67"/>
      <c r="BC1383" s="67"/>
      <c r="BD1383" s="67"/>
      <c r="BE1383" s="67"/>
      <c r="BF1383" s="67"/>
      <c r="BG1383" s="67"/>
      <c r="BH1383" s="67"/>
      <c r="BI1383" s="67"/>
      <c r="BJ1383" s="67"/>
      <c r="BK1383" s="67"/>
      <c r="BL1383" s="67"/>
      <c r="BM1383" s="67"/>
      <c r="BN1383" s="67"/>
      <c r="BO1383" s="67"/>
      <c r="BP1383" s="67"/>
      <c r="BQ1383" s="67"/>
      <c r="BR1383" s="67"/>
      <c r="BS1383" s="67"/>
      <c r="BT1383" s="67"/>
      <c r="BU1383" s="67"/>
      <c r="BV1383" s="67"/>
      <c r="BW1383" s="67"/>
      <c r="BX1383" s="67"/>
      <c r="BY1383" s="67"/>
      <c r="BZ1383" s="67"/>
      <c r="CA1383" s="67"/>
      <c r="CB1383" s="67"/>
      <c r="CC1383" s="67"/>
      <c r="CD1383" s="67"/>
      <c r="CE1383" s="67"/>
      <c r="CF1383" s="67"/>
      <c r="CG1383" s="67"/>
      <c r="CH1383" s="67"/>
      <c r="CI1383" s="67"/>
      <c r="CJ1383" s="67"/>
      <c r="CK1383" s="67"/>
      <c r="CL1383" s="67"/>
      <c r="CM1383" s="67"/>
      <c r="CN1383" s="67"/>
      <c r="CO1383" s="67"/>
    </row>
    <row r="1384" spans="1:93" s="1" customFormat="1" ht="19.5" customHeight="1" x14ac:dyDescent="0.3">
      <c r="A1384" s="82" t="s">
        <v>2908</v>
      </c>
      <c r="B1384" s="83">
        <v>11</v>
      </c>
      <c r="C1384" s="83">
        <v>4</v>
      </c>
      <c r="D1384" s="83">
        <v>18</v>
      </c>
      <c r="E1384" s="83">
        <v>1</v>
      </c>
      <c r="F1384" s="48"/>
      <c r="G1384" s="48"/>
      <c r="H1384" s="107">
        <f t="shared" si="79"/>
        <v>34</v>
      </c>
      <c r="I1384" s="82">
        <v>2</v>
      </c>
      <c r="J1384" s="84">
        <f t="shared" si="80"/>
        <v>0.61818181818181817</v>
      </c>
      <c r="K1384" s="82" t="s">
        <v>181</v>
      </c>
      <c r="L1384" s="86" t="s">
        <v>2909</v>
      </c>
      <c r="M1384" s="86" t="s">
        <v>349</v>
      </c>
      <c r="N1384" s="86" t="s">
        <v>207</v>
      </c>
      <c r="O1384" s="89" t="s">
        <v>1122</v>
      </c>
      <c r="P1384" s="87">
        <v>7</v>
      </c>
      <c r="Q1384" s="88" t="s">
        <v>223</v>
      </c>
      <c r="R1384" s="89" t="s">
        <v>2856</v>
      </c>
      <c r="S1384" s="89" t="s">
        <v>1164</v>
      </c>
      <c r="T1384" s="89" t="s">
        <v>210</v>
      </c>
      <c r="U1384" s="96" t="s">
        <v>4651</v>
      </c>
      <c r="V1384" s="67"/>
      <c r="W1384" s="67"/>
      <c r="X1384" s="67"/>
      <c r="Y1384" s="67"/>
      <c r="Z1384" s="67"/>
      <c r="AA1384" s="67"/>
      <c r="AB1384" s="67"/>
      <c r="AC1384" s="67"/>
      <c r="AD1384" s="67"/>
      <c r="AE1384" s="67"/>
      <c r="AF1384" s="67"/>
      <c r="AG1384" s="67"/>
      <c r="AH1384" s="67"/>
      <c r="AI1384" s="67"/>
      <c r="AJ1384" s="67"/>
      <c r="AK1384" s="67"/>
      <c r="AL1384" s="67"/>
      <c r="AM1384" s="67"/>
      <c r="AN1384" s="67"/>
      <c r="AO1384" s="67"/>
      <c r="AP1384" s="67"/>
      <c r="AQ1384" s="67"/>
      <c r="AR1384" s="67"/>
      <c r="AS1384" s="67"/>
      <c r="AT1384" s="67"/>
      <c r="AU1384" s="67"/>
      <c r="AV1384" s="67"/>
      <c r="AW1384" s="67"/>
      <c r="AX1384" s="67"/>
      <c r="AY1384" s="67"/>
      <c r="AZ1384" s="67"/>
      <c r="BA1384" s="67"/>
      <c r="BB1384" s="67"/>
      <c r="BC1384" s="67"/>
      <c r="BD1384" s="67"/>
      <c r="BE1384" s="67"/>
      <c r="BF1384" s="67"/>
      <c r="BG1384" s="67"/>
      <c r="BH1384" s="67"/>
      <c r="BI1384" s="67"/>
      <c r="BJ1384" s="67"/>
      <c r="BK1384" s="67"/>
      <c r="BL1384" s="67"/>
      <c r="BM1384" s="67"/>
      <c r="BN1384" s="67"/>
      <c r="BO1384" s="67"/>
      <c r="BP1384" s="67"/>
      <c r="BQ1384" s="67"/>
      <c r="BR1384" s="67"/>
      <c r="BS1384" s="67"/>
      <c r="BT1384" s="67"/>
      <c r="BU1384" s="67"/>
      <c r="BV1384" s="67"/>
      <c r="BW1384" s="67"/>
      <c r="BX1384" s="67"/>
      <c r="BY1384" s="67"/>
      <c r="BZ1384" s="67"/>
      <c r="CA1384" s="67"/>
      <c r="CB1384" s="67"/>
      <c r="CC1384" s="67"/>
      <c r="CD1384" s="67"/>
      <c r="CE1384" s="67"/>
      <c r="CF1384" s="67"/>
      <c r="CG1384" s="67"/>
      <c r="CH1384" s="67"/>
      <c r="CI1384" s="67"/>
      <c r="CJ1384" s="67"/>
      <c r="CK1384" s="67"/>
      <c r="CL1384" s="67"/>
      <c r="CM1384" s="67"/>
      <c r="CN1384" s="67"/>
      <c r="CO1384" s="67"/>
    </row>
    <row r="1385" spans="1:93" s="1" customFormat="1" ht="19.5" customHeight="1" x14ac:dyDescent="0.3">
      <c r="A1385" s="82" t="s">
        <v>2870</v>
      </c>
      <c r="B1385" s="83">
        <v>11</v>
      </c>
      <c r="C1385" s="83">
        <v>3</v>
      </c>
      <c r="D1385" s="83">
        <v>19</v>
      </c>
      <c r="E1385" s="83">
        <v>1</v>
      </c>
      <c r="F1385" s="48"/>
      <c r="G1385" s="48"/>
      <c r="H1385" s="107">
        <f t="shared" si="79"/>
        <v>34</v>
      </c>
      <c r="I1385" s="82">
        <v>2</v>
      </c>
      <c r="J1385" s="84">
        <f t="shared" si="80"/>
        <v>0.61818181818181817</v>
      </c>
      <c r="K1385" s="82" t="s">
        <v>181</v>
      </c>
      <c r="L1385" s="86" t="s">
        <v>2727</v>
      </c>
      <c r="M1385" s="86" t="s">
        <v>884</v>
      </c>
      <c r="N1385" s="86" t="s">
        <v>325</v>
      </c>
      <c r="O1385" s="89" t="s">
        <v>1122</v>
      </c>
      <c r="P1385" s="87">
        <v>7</v>
      </c>
      <c r="Q1385" s="88" t="s">
        <v>223</v>
      </c>
      <c r="R1385" s="89" t="s">
        <v>2856</v>
      </c>
      <c r="S1385" s="89" t="s">
        <v>1164</v>
      </c>
      <c r="T1385" s="89" t="s">
        <v>210</v>
      </c>
      <c r="U1385" s="96" t="s">
        <v>4651</v>
      </c>
      <c r="V1385" s="67"/>
      <c r="W1385" s="67"/>
      <c r="X1385" s="67"/>
      <c r="Y1385" s="67"/>
      <c r="Z1385" s="67"/>
      <c r="AA1385" s="67"/>
      <c r="AB1385" s="67"/>
      <c r="AC1385" s="67"/>
      <c r="AD1385" s="67"/>
      <c r="AE1385" s="67"/>
      <c r="AF1385" s="67"/>
      <c r="AG1385" s="67"/>
      <c r="AH1385" s="67"/>
      <c r="AI1385" s="67"/>
      <c r="AJ1385" s="67"/>
      <c r="AK1385" s="67"/>
      <c r="AL1385" s="67"/>
      <c r="AM1385" s="67"/>
      <c r="AN1385" s="67"/>
      <c r="AO1385" s="67"/>
      <c r="AP1385" s="67"/>
      <c r="AQ1385" s="67"/>
      <c r="AR1385" s="67"/>
      <c r="AS1385" s="67"/>
      <c r="AT1385" s="67"/>
      <c r="AU1385" s="67"/>
      <c r="AV1385" s="67"/>
      <c r="AW1385" s="67"/>
      <c r="AX1385" s="67"/>
      <c r="AY1385" s="67"/>
      <c r="AZ1385" s="67"/>
      <c r="BA1385" s="67"/>
      <c r="BB1385" s="67"/>
      <c r="BC1385" s="67"/>
      <c r="BD1385" s="67"/>
      <c r="BE1385" s="67"/>
      <c r="BF1385" s="67"/>
      <c r="BG1385" s="67"/>
      <c r="BH1385" s="67"/>
      <c r="BI1385" s="67"/>
      <c r="BJ1385" s="67"/>
      <c r="BK1385" s="67"/>
      <c r="BL1385" s="67"/>
      <c r="BM1385" s="67"/>
      <c r="BN1385" s="67"/>
      <c r="BO1385" s="67"/>
      <c r="BP1385" s="67"/>
      <c r="BQ1385" s="67"/>
      <c r="BR1385" s="67"/>
      <c r="BS1385" s="67"/>
      <c r="BT1385" s="67"/>
      <c r="BU1385" s="67"/>
      <c r="BV1385" s="67"/>
      <c r="BW1385" s="67"/>
      <c r="BX1385" s="67"/>
      <c r="BY1385" s="67"/>
      <c r="BZ1385" s="67"/>
      <c r="CA1385" s="67"/>
      <c r="CB1385" s="67"/>
      <c r="CC1385" s="67"/>
      <c r="CD1385" s="67"/>
      <c r="CE1385" s="67"/>
      <c r="CF1385" s="67"/>
      <c r="CG1385" s="67"/>
      <c r="CH1385" s="67"/>
      <c r="CI1385" s="67"/>
      <c r="CJ1385" s="67"/>
      <c r="CK1385" s="67"/>
      <c r="CL1385" s="67"/>
      <c r="CM1385" s="67"/>
      <c r="CN1385" s="67"/>
      <c r="CO1385" s="67"/>
    </row>
    <row r="1386" spans="1:93" s="1" customFormat="1" ht="19.5" customHeight="1" x14ac:dyDescent="0.3">
      <c r="A1386" s="82" t="s">
        <v>2902</v>
      </c>
      <c r="B1386" s="83">
        <v>15</v>
      </c>
      <c r="C1386" s="83">
        <v>5</v>
      </c>
      <c r="D1386" s="83">
        <v>11</v>
      </c>
      <c r="E1386" s="83">
        <v>3</v>
      </c>
      <c r="F1386" s="48"/>
      <c r="G1386" s="48"/>
      <c r="H1386" s="107">
        <f t="shared" si="79"/>
        <v>34</v>
      </c>
      <c r="I1386" s="82">
        <v>5</v>
      </c>
      <c r="J1386" s="84">
        <f t="shared" si="80"/>
        <v>0.61818181818181817</v>
      </c>
      <c r="K1386" s="82" t="s">
        <v>182</v>
      </c>
      <c r="L1386" s="86" t="s">
        <v>2910</v>
      </c>
      <c r="M1386" s="86" t="s">
        <v>2911</v>
      </c>
      <c r="N1386" s="86" t="s">
        <v>393</v>
      </c>
      <c r="O1386" s="89" t="s">
        <v>752</v>
      </c>
      <c r="P1386" s="87">
        <v>7</v>
      </c>
      <c r="Q1386" s="88" t="s">
        <v>224</v>
      </c>
      <c r="R1386" s="89" t="s">
        <v>2845</v>
      </c>
      <c r="S1386" s="89" t="s">
        <v>795</v>
      </c>
      <c r="T1386" s="89" t="s">
        <v>611</v>
      </c>
      <c r="U1386" s="96" t="s">
        <v>4651</v>
      </c>
      <c r="V1386" s="67"/>
      <c r="W1386" s="67"/>
      <c r="X1386" s="67"/>
      <c r="Y1386" s="67"/>
      <c r="Z1386" s="67"/>
      <c r="AA1386" s="67"/>
      <c r="AB1386" s="67"/>
      <c r="AC1386" s="67"/>
      <c r="AD1386" s="67"/>
      <c r="AE1386" s="67"/>
      <c r="AF1386" s="67"/>
      <c r="AG1386" s="67"/>
      <c r="AH1386" s="67"/>
      <c r="AI1386" s="67"/>
      <c r="AJ1386" s="67"/>
      <c r="AK1386" s="67"/>
      <c r="AL1386" s="67"/>
      <c r="AM1386" s="67"/>
      <c r="AN1386" s="67"/>
      <c r="AO1386" s="67"/>
      <c r="AP1386" s="67"/>
      <c r="AQ1386" s="67"/>
      <c r="AR1386" s="67"/>
      <c r="AS1386" s="67"/>
      <c r="AT1386" s="67"/>
      <c r="AU1386" s="67"/>
      <c r="AV1386" s="67"/>
      <c r="AW1386" s="67"/>
      <c r="AX1386" s="67"/>
      <c r="AY1386" s="67"/>
      <c r="AZ1386" s="67"/>
      <c r="BA1386" s="67"/>
      <c r="BB1386" s="67"/>
      <c r="BC1386" s="67"/>
      <c r="BD1386" s="67"/>
      <c r="BE1386" s="67"/>
      <c r="BF1386" s="67"/>
      <c r="BG1386" s="67"/>
      <c r="BH1386" s="67"/>
      <c r="BI1386" s="67"/>
      <c r="BJ1386" s="67"/>
      <c r="BK1386" s="67"/>
      <c r="BL1386" s="67"/>
      <c r="BM1386" s="67"/>
      <c r="BN1386" s="67"/>
      <c r="BO1386" s="67"/>
      <c r="BP1386" s="67"/>
      <c r="BQ1386" s="67"/>
      <c r="BR1386" s="67"/>
      <c r="BS1386" s="67"/>
      <c r="BT1386" s="67"/>
      <c r="BU1386" s="67"/>
      <c r="BV1386" s="67"/>
      <c r="BW1386" s="67"/>
      <c r="BX1386" s="67"/>
      <c r="BY1386" s="67"/>
      <c r="BZ1386" s="67"/>
      <c r="CA1386" s="67"/>
      <c r="CB1386" s="67"/>
      <c r="CC1386" s="67"/>
      <c r="CD1386" s="67"/>
      <c r="CE1386" s="67"/>
      <c r="CF1386" s="67"/>
      <c r="CG1386" s="67"/>
      <c r="CH1386" s="67"/>
      <c r="CI1386" s="67"/>
      <c r="CJ1386" s="67"/>
      <c r="CK1386" s="67"/>
      <c r="CL1386" s="67"/>
      <c r="CM1386" s="67"/>
      <c r="CN1386" s="67"/>
      <c r="CO1386" s="67"/>
    </row>
    <row r="1387" spans="1:93" s="1" customFormat="1" ht="19.5" customHeight="1" x14ac:dyDescent="0.3">
      <c r="A1387" s="82" t="s">
        <v>2846</v>
      </c>
      <c r="B1387" s="83">
        <v>13</v>
      </c>
      <c r="C1387" s="83">
        <v>4</v>
      </c>
      <c r="D1387" s="83">
        <v>13</v>
      </c>
      <c r="E1387" s="83">
        <v>3</v>
      </c>
      <c r="F1387" s="48"/>
      <c r="G1387" s="48"/>
      <c r="H1387" s="107">
        <f t="shared" si="79"/>
        <v>33</v>
      </c>
      <c r="I1387" s="82">
        <v>1</v>
      </c>
      <c r="J1387" s="84">
        <f t="shared" si="80"/>
        <v>0.6</v>
      </c>
      <c r="K1387" s="82" t="s">
        <v>180</v>
      </c>
      <c r="L1387" s="86" t="s">
        <v>1250</v>
      </c>
      <c r="M1387" s="86" t="s">
        <v>2912</v>
      </c>
      <c r="N1387" s="86" t="s">
        <v>325</v>
      </c>
      <c r="O1387" s="89" t="s">
        <v>1231</v>
      </c>
      <c r="P1387" s="87">
        <v>7</v>
      </c>
      <c r="Q1387" s="88" t="s">
        <v>224</v>
      </c>
      <c r="R1387" s="89" t="s">
        <v>1245</v>
      </c>
      <c r="S1387" s="89" t="s">
        <v>317</v>
      </c>
      <c r="T1387" s="89" t="s">
        <v>299</v>
      </c>
      <c r="U1387" s="96" t="s">
        <v>4651</v>
      </c>
      <c r="V1387" s="67"/>
      <c r="W1387" s="67"/>
      <c r="X1387" s="67"/>
      <c r="Y1387" s="67"/>
      <c r="Z1387" s="67"/>
      <c r="AA1387" s="67"/>
      <c r="AB1387" s="67"/>
      <c r="AC1387" s="67"/>
      <c r="AD1387" s="67"/>
      <c r="AE1387" s="67"/>
      <c r="AF1387" s="67"/>
      <c r="AG1387" s="67"/>
      <c r="AH1387" s="67"/>
      <c r="AI1387" s="67"/>
      <c r="AJ1387" s="67"/>
      <c r="AK1387" s="67"/>
      <c r="AL1387" s="67"/>
      <c r="AM1387" s="67"/>
      <c r="AN1387" s="67"/>
      <c r="AO1387" s="67"/>
      <c r="AP1387" s="67"/>
      <c r="AQ1387" s="67"/>
      <c r="AR1387" s="67"/>
      <c r="AS1387" s="67"/>
      <c r="AT1387" s="67"/>
      <c r="AU1387" s="67"/>
      <c r="AV1387" s="67"/>
      <c r="AW1387" s="67"/>
      <c r="AX1387" s="67"/>
      <c r="AY1387" s="67"/>
      <c r="AZ1387" s="67"/>
      <c r="BA1387" s="67"/>
      <c r="BB1387" s="67"/>
      <c r="BC1387" s="67"/>
      <c r="BD1387" s="67"/>
      <c r="BE1387" s="67"/>
      <c r="BF1387" s="67"/>
      <c r="BG1387" s="67"/>
      <c r="BH1387" s="67"/>
      <c r="BI1387" s="67"/>
      <c r="BJ1387" s="67"/>
      <c r="BK1387" s="67"/>
      <c r="BL1387" s="67"/>
      <c r="BM1387" s="67"/>
      <c r="BN1387" s="67"/>
      <c r="BO1387" s="67"/>
      <c r="BP1387" s="67"/>
      <c r="BQ1387" s="67"/>
      <c r="BR1387" s="67"/>
      <c r="BS1387" s="67"/>
      <c r="BT1387" s="67"/>
      <c r="BU1387" s="67"/>
      <c r="BV1387" s="67"/>
      <c r="BW1387" s="67"/>
      <c r="BX1387" s="67"/>
      <c r="BY1387" s="67"/>
      <c r="BZ1387" s="67"/>
      <c r="CA1387" s="67"/>
      <c r="CB1387" s="67"/>
      <c r="CC1387" s="67"/>
      <c r="CD1387" s="67"/>
      <c r="CE1387" s="67"/>
      <c r="CF1387" s="67"/>
      <c r="CG1387" s="67"/>
      <c r="CH1387" s="67"/>
      <c r="CI1387" s="67"/>
      <c r="CJ1387" s="67"/>
      <c r="CK1387" s="67"/>
      <c r="CL1387" s="67"/>
      <c r="CM1387" s="67"/>
      <c r="CN1387" s="67"/>
      <c r="CO1387" s="67"/>
    </row>
    <row r="1388" spans="1:93" s="1" customFormat="1" ht="19.5" customHeight="1" x14ac:dyDescent="0.3">
      <c r="A1388" s="82" t="s">
        <v>2913</v>
      </c>
      <c r="B1388" s="83">
        <v>12</v>
      </c>
      <c r="C1388" s="83">
        <v>13</v>
      </c>
      <c r="D1388" s="83">
        <v>8</v>
      </c>
      <c r="E1388" s="83">
        <v>0</v>
      </c>
      <c r="F1388" s="48"/>
      <c r="G1388" s="48"/>
      <c r="H1388" s="107">
        <f t="shared" si="79"/>
        <v>33</v>
      </c>
      <c r="I1388" s="82">
        <v>5</v>
      </c>
      <c r="J1388" s="84">
        <f t="shared" si="80"/>
        <v>0.6</v>
      </c>
      <c r="K1388" s="82" t="s">
        <v>181</v>
      </c>
      <c r="L1388" s="86" t="s">
        <v>2914</v>
      </c>
      <c r="M1388" s="86" t="s">
        <v>509</v>
      </c>
      <c r="N1388" s="86" t="s">
        <v>201</v>
      </c>
      <c r="O1388" s="89" t="s">
        <v>2087</v>
      </c>
      <c r="P1388" s="87">
        <v>7</v>
      </c>
      <c r="Q1388" s="88" t="s">
        <v>224</v>
      </c>
      <c r="R1388" s="89" t="s">
        <v>2869</v>
      </c>
      <c r="S1388" s="89" t="s">
        <v>516</v>
      </c>
      <c r="T1388" s="89" t="s">
        <v>269</v>
      </c>
      <c r="U1388" s="96" t="s">
        <v>4651</v>
      </c>
      <c r="V1388" s="67"/>
      <c r="W1388" s="67"/>
      <c r="X1388" s="67"/>
      <c r="Y1388" s="67"/>
      <c r="Z1388" s="67"/>
      <c r="AA1388" s="67"/>
      <c r="AB1388" s="67"/>
      <c r="AC1388" s="67"/>
      <c r="AD1388" s="67"/>
      <c r="AE1388" s="67"/>
      <c r="AF1388" s="67"/>
      <c r="AG1388" s="67"/>
      <c r="AH1388" s="67"/>
      <c r="AI1388" s="67"/>
      <c r="AJ1388" s="67"/>
      <c r="AK1388" s="67"/>
      <c r="AL1388" s="67"/>
      <c r="AM1388" s="67"/>
      <c r="AN1388" s="67"/>
      <c r="AO1388" s="67"/>
      <c r="AP1388" s="67"/>
      <c r="AQ1388" s="67"/>
      <c r="AR1388" s="67"/>
      <c r="AS1388" s="67"/>
      <c r="AT1388" s="67"/>
      <c r="AU1388" s="67"/>
      <c r="AV1388" s="67"/>
      <c r="AW1388" s="67"/>
      <c r="AX1388" s="67"/>
      <c r="AY1388" s="67"/>
      <c r="AZ1388" s="67"/>
      <c r="BA1388" s="67"/>
      <c r="BB1388" s="67"/>
      <c r="BC1388" s="67"/>
      <c r="BD1388" s="67"/>
      <c r="BE1388" s="67"/>
      <c r="BF1388" s="67"/>
      <c r="BG1388" s="67"/>
      <c r="BH1388" s="67"/>
      <c r="BI1388" s="67"/>
      <c r="BJ1388" s="67"/>
      <c r="BK1388" s="67"/>
      <c r="BL1388" s="67"/>
      <c r="BM1388" s="67"/>
      <c r="BN1388" s="67"/>
      <c r="BO1388" s="67"/>
      <c r="BP1388" s="67"/>
      <c r="BQ1388" s="67"/>
      <c r="BR1388" s="67"/>
      <c r="BS1388" s="67"/>
      <c r="BT1388" s="67"/>
      <c r="BU1388" s="67"/>
      <c r="BV1388" s="67"/>
      <c r="BW1388" s="67"/>
      <c r="BX1388" s="67"/>
      <c r="BY1388" s="67"/>
      <c r="BZ1388" s="67"/>
      <c r="CA1388" s="67"/>
      <c r="CB1388" s="67"/>
      <c r="CC1388" s="67"/>
      <c r="CD1388" s="67"/>
      <c r="CE1388" s="67"/>
      <c r="CF1388" s="67"/>
      <c r="CG1388" s="67"/>
      <c r="CH1388" s="67"/>
      <c r="CI1388" s="67"/>
      <c r="CJ1388" s="67"/>
      <c r="CK1388" s="67"/>
      <c r="CL1388" s="67"/>
      <c r="CM1388" s="67"/>
      <c r="CN1388" s="67"/>
      <c r="CO1388" s="67"/>
    </row>
    <row r="1389" spans="1:93" s="1" customFormat="1" ht="19.5" customHeight="1" x14ac:dyDescent="0.3">
      <c r="A1389" s="82" t="s">
        <v>2846</v>
      </c>
      <c r="B1389" s="83">
        <v>13</v>
      </c>
      <c r="C1389" s="83">
        <v>3</v>
      </c>
      <c r="D1389" s="83">
        <v>14</v>
      </c>
      <c r="E1389" s="83">
        <v>3</v>
      </c>
      <c r="F1389" s="48"/>
      <c r="G1389" s="48"/>
      <c r="H1389" s="107">
        <f t="shared" si="79"/>
        <v>33</v>
      </c>
      <c r="I1389" s="82">
        <v>5</v>
      </c>
      <c r="J1389" s="84">
        <f t="shared" si="80"/>
        <v>0.6</v>
      </c>
      <c r="K1389" s="82" t="s">
        <v>181</v>
      </c>
      <c r="L1389" s="89" t="s">
        <v>2915</v>
      </c>
      <c r="M1389" s="89" t="s">
        <v>309</v>
      </c>
      <c r="N1389" s="89" t="s">
        <v>325</v>
      </c>
      <c r="O1389" s="89" t="s">
        <v>2699</v>
      </c>
      <c r="P1389" s="87">
        <v>7</v>
      </c>
      <c r="Q1389" s="88">
        <v>4</v>
      </c>
      <c r="R1389" s="89" t="s">
        <v>2700</v>
      </c>
      <c r="S1389" s="89" t="s">
        <v>256</v>
      </c>
      <c r="T1389" s="89" t="s">
        <v>1265</v>
      </c>
      <c r="U1389" s="96" t="s">
        <v>4651</v>
      </c>
      <c r="V1389" s="67"/>
      <c r="W1389" s="67"/>
      <c r="X1389" s="67"/>
      <c r="Y1389" s="67"/>
      <c r="Z1389" s="67"/>
      <c r="AA1389" s="67"/>
      <c r="AB1389" s="67"/>
      <c r="AC1389" s="67"/>
      <c r="AD1389" s="67"/>
      <c r="AE1389" s="67"/>
      <c r="AF1389" s="67"/>
      <c r="AG1389" s="67"/>
      <c r="AH1389" s="67"/>
      <c r="AI1389" s="67"/>
      <c r="AJ1389" s="67"/>
      <c r="AK1389" s="67"/>
      <c r="AL1389" s="67"/>
      <c r="AM1389" s="67"/>
      <c r="AN1389" s="67"/>
      <c r="AO1389" s="67"/>
      <c r="AP1389" s="67"/>
      <c r="AQ1389" s="67"/>
      <c r="AR1389" s="67"/>
      <c r="AS1389" s="67"/>
      <c r="AT1389" s="67"/>
      <c r="AU1389" s="67"/>
      <c r="AV1389" s="67"/>
      <c r="AW1389" s="67"/>
      <c r="AX1389" s="67"/>
      <c r="AY1389" s="67"/>
      <c r="AZ1389" s="67"/>
      <c r="BA1389" s="67"/>
      <c r="BB1389" s="67"/>
      <c r="BC1389" s="67"/>
      <c r="BD1389" s="67"/>
      <c r="BE1389" s="67"/>
      <c r="BF1389" s="67"/>
      <c r="BG1389" s="67"/>
      <c r="BH1389" s="67"/>
      <c r="BI1389" s="67"/>
      <c r="BJ1389" s="67"/>
      <c r="BK1389" s="67"/>
      <c r="BL1389" s="67"/>
      <c r="BM1389" s="67"/>
      <c r="BN1389" s="67"/>
      <c r="BO1389" s="67"/>
      <c r="BP1389" s="67"/>
      <c r="BQ1389" s="67"/>
      <c r="BR1389" s="67"/>
      <c r="BS1389" s="67"/>
      <c r="BT1389" s="67"/>
      <c r="BU1389" s="67"/>
      <c r="BV1389" s="67"/>
      <c r="BW1389" s="67"/>
      <c r="BX1389" s="67"/>
      <c r="BY1389" s="67"/>
      <c r="BZ1389" s="67"/>
      <c r="CA1389" s="67"/>
      <c r="CB1389" s="67"/>
      <c r="CC1389" s="67"/>
      <c r="CD1389" s="67"/>
      <c r="CE1389" s="67"/>
      <c r="CF1389" s="67"/>
      <c r="CG1389" s="67"/>
      <c r="CH1389" s="67"/>
      <c r="CI1389" s="67"/>
      <c r="CJ1389" s="67"/>
      <c r="CK1389" s="67"/>
      <c r="CL1389" s="67"/>
      <c r="CM1389" s="67"/>
      <c r="CN1389" s="67"/>
      <c r="CO1389" s="67"/>
    </row>
    <row r="1390" spans="1:93" s="1" customFormat="1" ht="19.5" customHeight="1" x14ac:dyDescent="0.3">
      <c r="A1390" s="82" t="s">
        <v>2843</v>
      </c>
      <c r="B1390" s="83">
        <v>9</v>
      </c>
      <c r="C1390" s="83">
        <v>15</v>
      </c>
      <c r="D1390" s="83">
        <v>5</v>
      </c>
      <c r="E1390" s="83">
        <v>3</v>
      </c>
      <c r="F1390" s="48"/>
      <c r="G1390" s="48"/>
      <c r="H1390" s="107">
        <f t="shared" si="79"/>
        <v>32</v>
      </c>
      <c r="I1390" s="82">
        <v>1</v>
      </c>
      <c r="J1390" s="84">
        <f t="shared" si="80"/>
        <v>0.58181818181818179</v>
      </c>
      <c r="K1390" s="82" t="s">
        <v>180</v>
      </c>
      <c r="L1390" s="86" t="s">
        <v>2919</v>
      </c>
      <c r="M1390" s="86" t="s">
        <v>340</v>
      </c>
      <c r="N1390" s="86" t="s">
        <v>227</v>
      </c>
      <c r="O1390" s="89" t="s">
        <v>1346</v>
      </c>
      <c r="P1390" s="87">
        <v>7</v>
      </c>
      <c r="Q1390" s="88" t="s">
        <v>223</v>
      </c>
      <c r="R1390" s="89" t="s">
        <v>2920</v>
      </c>
      <c r="S1390" s="89" t="s">
        <v>1328</v>
      </c>
      <c r="T1390" s="89" t="s">
        <v>210</v>
      </c>
      <c r="U1390" s="96" t="s">
        <v>4654</v>
      </c>
      <c r="V1390" s="67"/>
      <c r="W1390" s="67"/>
      <c r="X1390" s="67"/>
      <c r="Y1390" s="67"/>
      <c r="Z1390" s="67"/>
      <c r="AA1390" s="67"/>
      <c r="AB1390" s="67"/>
      <c r="AC1390" s="67"/>
      <c r="AD1390" s="67"/>
      <c r="AE1390" s="67"/>
      <c r="AF1390" s="67"/>
      <c r="AG1390" s="67"/>
      <c r="AH1390" s="67"/>
      <c r="AI1390" s="67"/>
      <c r="AJ1390" s="67"/>
      <c r="AK1390" s="67"/>
      <c r="AL1390" s="67"/>
      <c r="AM1390" s="67"/>
      <c r="AN1390" s="67"/>
      <c r="AO1390" s="67"/>
      <c r="AP1390" s="67"/>
      <c r="AQ1390" s="67"/>
      <c r="AR1390" s="67"/>
      <c r="AS1390" s="67"/>
      <c r="AT1390" s="67"/>
      <c r="AU1390" s="67"/>
      <c r="AV1390" s="67"/>
      <c r="AW1390" s="67"/>
      <c r="AX1390" s="67"/>
      <c r="AY1390" s="67"/>
      <c r="AZ1390" s="67"/>
      <c r="BA1390" s="67"/>
      <c r="BB1390" s="67"/>
      <c r="BC1390" s="67"/>
      <c r="BD1390" s="67"/>
      <c r="BE1390" s="67"/>
      <c r="BF1390" s="67"/>
      <c r="BG1390" s="67"/>
      <c r="BH1390" s="67"/>
      <c r="BI1390" s="67"/>
      <c r="BJ1390" s="67"/>
      <c r="BK1390" s="67"/>
      <c r="BL1390" s="67"/>
      <c r="BM1390" s="67"/>
      <c r="BN1390" s="67"/>
      <c r="BO1390" s="67"/>
      <c r="BP1390" s="67"/>
      <c r="BQ1390" s="67"/>
      <c r="BR1390" s="67"/>
      <c r="BS1390" s="67"/>
      <c r="BT1390" s="67"/>
      <c r="BU1390" s="67"/>
      <c r="BV1390" s="67"/>
      <c r="BW1390" s="67"/>
      <c r="BX1390" s="67"/>
      <c r="BY1390" s="67"/>
      <c r="BZ1390" s="67"/>
      <c r="CA1390" s="67"/>
      <c r="CB1390" s="67"/>
      <c r="CC1390" s="67"/>
      <c r="CD1390" s="67"/>
      <c r="CE1390" s="67"/>
      <c r="CF1390" s="67"/>
      <c r="CG1390" s="67"/>
      <c r="CH1390" s="67"/>
      <c r="CI1390" s="67"/>
      <c r="CJ1390" s="67"/>
      <c r="CK1390" s="67"/>
      <c r="CL1390" s="67"/>
      <c r="CM1390" s="67"/>
      <c r="CN1390" s="67"/>
      <c r="CO1390" s="67"/>
    </row>
    <row r="1391" spans="1:93" s="1" customFormat="1" ht="19.5" customHeight="1" x14ac:dyDescent="0.3">
      <c r="A1391" s="45" t="s">
        <v>2916</v>
      </c>
      <c r="B1391" s="14">
        <v>11</v>
      </c>
      <c r="C1391" s="14">
        <v>10</v>
      </c>
      <c r="D1391" s="14">
        <v>11</v>
      </c>
      <c r="E1391" s="14">
        <v>0</v>
      </c>
      <c r="F1391" s="48"/>
      <c r="G1391" s="48"/>
      <c r="H1391" s="59">
        <f t="shared" si="79"/>
        <v>32</v>
      </c>
      <c r="I1391" s="45">
        <v>5</v>
      </c>
      <c r="J1391" s="22">
        <f t="shared" si="80"/>
        <v>0.58181818181818179</v>
      </c>
      <c r="K1391" s="45" t="s">
        <v>181</v>
      </c>
      <c r="L1391" s="15" t="s">
        <v>2917</v>
      </c>
      <c r="M1391" s="15" t="s">
        <v>212</v>
      </c>
      <c r="N1391" s="15" t="s">
        <v>280</v>
      </c>
      <c r="O1391" s="17" t="s">
        <v>2866</v>
      </c>
      <c r="P1391" s="20">
        <v>7</v>
      </c>
      <c r="Q1391" s="21" t="s">
        <v>383</v>
      </c>
      <c r="R1391" s="17" t="s">
        <v>458</v>
      </c>
      <c r="S1391" s="17" t="s">
        <v>317</v>
      </c>
      <c r="T1391" s="17" t="s">
        <v>459</v>
      </c>
      <c r="U1391" s="26"/>
      <c r="V1391" s="67"/>
      <c r="W1391" s="67"/>
      <c r="X1391" s="67"/>
      <c r="Y1391" s="67"/>
      <c r="Z1391" s="67"/>
      <c r="AA1391" s="67"/>
      <c r="AB1391" s="67"/>
      <c r="AC1391" s="67"/>
      <c r="AD1391" s="67"/>
      <c r="AE1391" s="67"/>
      <c r="AF1391" s="67"/>
      <c r="AG1391" s="67"/>
      <c r="AH1391" s="67"/>
      <c r="AI1391" s="67"/>
      <c r="AJ1391" s="67"/>
      <c r="AK1391" s="67"/>
      <c r="AL1391" s="67"/>
      <c r="AM1391" s="67"/>
      <c r="AN1391" s="67"/>
      <c r="AO1391" s="67"/>
      <c r="AP1391" s="67"/>
      <c r="AQ1391" s="67"/>
      <c r="AR1391" s="67"/>
      <c r="AS1391" s="67"/>
      <c r="AT1391" s="67"/>
      <c r="AU1391" s="67"/>
      <c r="AV1391" s="67"/>
      <c r="AW1391" s="67"/>
      <c r="AX1391" s="67"/>
      <c r="AY1391" s="67"/>
      <c r="AZ1391" s="67"/>
      <c r="BA1391" s="67"/>
      <c r="BB1391" s="67"/>
      <c r="BC1391" s="67"/>
      <c r="BD1391" s="67"/>
      <c r="BE1391" s="67"/>
      <c r="BF1391" s="67"/>
      <c r="BG1391" s="67"/>
      <c r="BH1391" s="67"/>
      <c r="BI1391" s="67"/>
      <c r="BJ1391" s="67"/>
      <c r="BK1391" s="67"/>
      <c r="BL1391" s="67"/>
      <c r="BM1391" s="67"/>
      <c r="BN1391" s="67"/>
      <c r="BO1391" s="67"/>
      <c r="BP1391" s="67"/>
      <c r="BQ1391" s="67"/>
      <c r="BR1391" s="67"/>
      <c r="BS1391" s="67"/>
      <c r="BT1391" s="67"/>
      <c r="BU1391" s="67"/>
      <c r="BV1391" s="67"/>
      <c r="BW1391" s="67"/>
      <c r="BX1391" s="67"/>
      <c r="BY1391" s="67"/>
      <c r="BZ1391" s="67"/>
      <c r="CA1391" s="67"/>
      <c r="CB1391" s="67"/>
      <c r="CC1391" s="67"/>
      <c r="CD1391" s="67"/>
      <c r="CE1391" s="67"/>
      <c r="CF1391" s="67"/>
      <c r="CG1391" s="67"/>
      <c r="CH1391" s="67"/>
      <c r="CI1391" s="67"/>
      <c r="CJ1391" s="67"/>
      <c r="CK1391" s="67"/>
      <c r="CL1391" s="67"/>
      <c r="CM1391" s="67"/>
      <c r="CN1391" s="67"/>
      <c r="CO1391" s="67"/>
    </row>
    <row r="1392" spans="1:93" s="1" customFormat="1" ht="19.5" customHeight="1" x14ac:dyDescent="0.3">
      <c r="A1392" s="45" t="s">
        <v>2897</v>
      </c>
      <c r="B1392" s="14">
        <v>11</v>
      </c>
      <c r="C1392" s="14">
        <v>7</v>
      </c>
      <c r="D1392" s="14">
        <v>12</v>
      </c>
      <c r="E1392" s="14">
        <v>2</v>
      </c>
      <c r="F1392" s="48"/>
      <c r="G1392" s="48"/>
      <c r="H1392" s="59">
        <f t="shared" si="79"/>
        <v>32</v>
      </c>
      <c r="I1392" s="45">
        <v>3</v>
      </c>
      <c r="J1392" s="22">
        <f t="shared" si="80"/>
        <v>0.58181818181818179</v>
      </c>
      <c r="K1392" s="45" t="s">
        <v>181</v>
      </c>
      <c r="L1392" s="15" t="s">
        <v>2918</v>
      </c>
      <c r="M1392" s="15" t="s">
        <v>2273</v>
      </c>
      <c r="N1392" s="15" t="s">
        <v>336</v>
      </c>
      <c r="O1392" s="17" t="s">
        <v>1122</v>
      </c>
      <c r="P1392" s="20">
        <v>7</v>
      </c>
      <c r="Q1392" s="21" t="s">
        <v>253</v>
      </c>
      <c r="R1392" s="17" t="s">
        <v>2856</v>
      </c>
      <c r="S1392" s="17" t="s">
        <v>1164</v>
      </c>
      <c r="T1392" s="17" t="s">
        <v>210</v>
      </c>
      <c r="U1392" s="26"/>
      <c r="V1392" s="67"/>
      <c r="W1392" s="67"/>
      <c r="X1392" s="67"/>
      <c r="Y1392" s="67"/>
      <c r="Z1392" s="67"/>
      <c r="AA1392" s="67"/>
      <c r="AB1392" s="67"/>
      <c r="AC1392" s="67"/>
      <c r="AD1392" s="67"/>
      <c r="AE1392" s="67"/>
      <c r="AF1392" s="67"/>
      <c r="AG1392" s="67"/>
      <c r="AH1392" s="67"/>
      <c r="AI1392" s="67"/>
      <c r="AJ1392" s="67"/>
      <c r="AK1392" s="67"/>
      <c r="AL1392" s="67"/>
      <c r="AM1392" s="67"/>
      <c r="AN1392" s="67"/>
      <c r="AO1392" s="67"/>
      <c r="AP1392" s="67"/>
      <c r="AQ1392" s="67"/>
      <c r="AR1392" s="67"/>
      <c r="AS1392" s="67"/>
      <c r="AT1392" s="67"/>
      <c r="AU1392" s="67"/>
      <c r="AV1392" s="67"/>
      <c r="AW1392" s="67"/>
      <c r="AX1392" s="67"/>
      <c r="AY1392" s="67"/>
      <c r="AZ1392" s="67"/>
      <c r="BA1392" s="67"/>
      <c r="BB1392" s="67"/>
      <c r="BC1392" s="67"/>
      <c r="BD1392" s="67"/>
      <c r="BE1392" s="67"/>
      <c r="BF1392" s="67"/>
      <c r="BG1392" s="67"/>
      <c r="BH1392" s="67"/>
      <c r="BI1392" s="67"/>
      <c r="BJ1392" s="67"/>
      <c r="BK1392" s="67"/>
      <c r="BL1392" s="67"/>
      <c r="BM1392" s="67"/>
      <c r="BN1392" s="67"/>
      <c r="BO1392" s="67"/>
      <c r="BP1392" s="67"/>
      <c r="BQ1392" s="67"/>
      <c r="BR1392" s="67"/>
      <c r="BS1392" s="67"/>
      <c r="BT1392" s="67"/>
      <c r="BU1392" s="67"/>
      <c r="BV1392" s="67"/>
      <c r="BW1392" s="67"/>
      <c r="BX1392" s="67"/>
      <c r="BY1392" s="67"/>
      <c r="BZ1392" s="67"/>
      <c r="CA1392" s="67"/>
      <c r="CB1392" s="67"/>
      <c r="CC1392" s="67"/>
      <c r="CD1392" s="67"/>
      <c r="CE1392" s="67"/>
      <c r="CF1392" s="67"/>
      <c r="CG1392" s="67"/>
      <c r="CH1392" s="67"/>
      <c r="CI1392" s="67"/>
      <c r="CJ1392" s="67"/>
      <c r="CK1392" s="67"/>
      <c r="CL1392" s="67"/>
      <c r="CM1392" s="67"/>
      <c r="CN1392" s="67"/>
      <c r="CO1392" s="67"/>
    </row>
    <row r="1393" spans="1:93" s="1" customFormat="1" ht="19.5" customHeight="1" x14ac:dyDescent="0.3">
      <c r="A1393" s="45" t="s">
        <v>2899</v>
      </c>
      <c r="B1393" s="14">
        <v>9</v>
      </c>
      <c r="C1393" s="14">
        <v>15</v>
      </c>
      <c r="D1393" s="14">
        <v>6</v>
      </c>
      <c r="E1393" s="14">
        <v>2</v>
      </c>
      <c r="F1393" s="48"/>
      <c r="G1393" s="48"/>
      <c r="H1393" s="59">
        <f t="shared" si="79"/>
        <v>32</v>
      </c>
      <c r="I1393" s="45">
        <v>1</v>
      </c>
      <c r="J1393" s="22">
        <f t="shared" si="80"/>
        <v>0.58181818181818179</v>
      </c>
      <c r="K1393" s="45" t="s">
        <v>180</v>
      </c>
      <c r="L1393" s="15" t="s">
        <v>2921</v>
      </c>
      <c r="M1393" s="15" t="s">
        <v>619</v>
      </c>
      <c r="N1393" s="15" t="s">
        <v>387</v>
      </c>
      <c r="O1393" s="17" t="s">
        <v>2544</v>
      </c>
      <c r="P1393" s="20">
        <v>7</v>
      </c>
      <c r="Q1393" s="21" t="s">
        <v>240</v>
      </c>
      <c r="R1393" s="24" t="s">
        <v>2922</v>
      </c>
      <c r="S1393" s="24" t="s">
        <v>1164</v>
      </c>
      <c r="T1393" s="24" t="s">
        <v>611</v>
      </c>
      <c r="U1393" s="26"/>
      <c r="V1393" s="67"/>
      <c r="W1393" s="67"/>
      <c r="X1393" s="67"/>
      <c r="Y1393" s="67"/>
      <c r="Z1393" s="67"/>
      <c r="AA1393" s="67"/>
      <c r="AB1393" s="67"/>
      <c r="AC1393" s="67"/>
      <c r="AD1393" s="67"/>
      <c r="AE1393" s="67"/>
      <c r="AF1393" s="67"/>
      <c r="AG1393" s="67"/>
      <c r="AH1393" s="67"/>
      <c r="AI1393" s="67"/>
      <c r="AJ1393" s="67"/>
      <c r="AK1393" s="67"/>
      <c r="AL1393" s="67"/>
      <c r="AM1393" s="67"/>
      <c r="AN1393" s="67"/>
      <c r="AO1393" s="67"/>
      <c r="AP1393" s="67"/>
      <c r="AQ1393" s="67"/>
      <c r="AR1393" s="67"/>
      <c r="AS1393" s="67"/>
      <c r="AT1393" s="67"/>
      <c r="AU1393" s="67"/>
      <c r="AV1393" s="67"/>
      <c r="AW1393" s="67"/>
      <c r="AX1393" s="67"/>
      <c r="AY1393" s="67"/>
      <c r="AZ1393" s="67"/>
      <c r="BA1393" s="67"/>
      <c r="BB1393" s="67"/>
      <c r="BC1393" s="67"/>
      <c r="BD1393" s="67"/>
      <c r="BE1393" s="67"/>
      <c r="BF1393" s="67"/>
      <c r="BG1393" s="67"/>
      <c r="BH1393" s="67"/>
      <c r="BI1393" s="67"/>
      <c r="BJ1393" s="67"/>
      <c r="BK1393" s="67"/>
      <c r="BL1393" s="67"/>
      <c r="BM1393" s="67"/>
      <c r="BN1393" s="67"/>
      <c r="BO1393" s="67"/>
      <c r="BP1393" s="67"/>
      <c r="BQ1393" s="67"/>
      <c r="BR1393" s="67"/>
      <c r="BS1393" s="67"/>
      <c r="BT1393" s="67"/>
      <c r="BU1393" s="67"/>
      <c r="BV1393" s="67"/>
      <c r="BW1393" s="67"/>
      <c r="BX1393" s="67"/>
      <c r="BY1393" s="67"/>
      <c r="BZ1393" s="67"/>
      <c r="CA1393" s="67"/>
      <c r="CB1393" s="67"/>
      <c r="CC1393" s="67"/>
      <c r="CD1393" s="67"/>
      <c r="CE1393" s="67"/>
      <c r="CF1393" s="67"/>
      <c r="CG1393" s="67"/>
      <c r="CH1393" s="67"/>
      <c r="CI1393" s="67"/>
      <c r="CJ1393" s="67"/>
      <c r="CK1393" s="67"/>
      <c r="CL1393" s="67"/>
      <c r="CM1393" s="67"/>
      <c r="CN1393" s="67"/>
      <c r="CO1393" s="67"/>
    </row>
    <row r="1394" spans="1:93" s="1" customFormat="1" ht="19.5" customHeight="1" x14ac:dyDescent="0.3">
      <c r="A1394" s="45" t="s">
        <v>2923</v>
      </c>
      <c r="B1394" s="14">
        <v>14</v>
      </c>
      <c r="C1394" s="14">
        <v>11</v>
      </c>
      <c r="D1394" s="14">
        <v>6</v>
      </c>
      <c r="E1394" s="14">
        <v>1</v>
      </c>
      <c r="F1394" s="48"/>
      <c r="G1394" s="48"/>
      <c r="H1394" s="59">
        <f t="shared" si="79"/>
        <v>32</v>
      </c>
      <c r="I1394" s="45">
        <v>4</v>
      </c>
      <c r="J1394" s="22">
        <f t="shared" si="80"/>
        <v>0.58181818181818179</v>
      </c>
      <c r="K1394" s="45" t="s">
        <v>181</v>
      </c>
      <c r="L1394" s="15" t="s">
        <v>2924</v>
      </c>
      <c r="M1394" s="15" t="s">
        <v>331</v>
      </c>
      <c r="N1394" s="15" t="s">
        <v>611</v>
      </c>
      <c r="O1394" s="17" t="s">
        <v>2206</v>
      </c>
      <c r="P1394" s="20">
        <v>7</v>
      </c>
      <c r="Q1394" s="21" t="s">
        <v>240</v>
      </c>
      <c r="R1394" s="17" t="s">
        <v>2881</v>
      </c>
      <c r="S1394" s="17" t="s">
        <v>441</v>
      </c>
      <c r="T1394" s="17" t="s">
        <v>520</v>
      </c>
      <c r="U1394" s="26"/>
      <c r="V1394" s="67"/>
      <c r="W1394" s="67"/>
      <c r="X1394" s="67"/>
      <c r="Y1394" s="67"/>
      <c r="Z1394" s="67"/>
      <c r="AA1394" s="67"/>
      <c r="AB1394" s="67"/>
      <c r="AC1394" s="67"/>
      <c r="AD1394" s="67"/>
      <c r="AE1394" s="67"/>
      <c r="AF1394" s="67"/>
      <c r="AG1394" s="67"/>
      <c r="AH1394" s="67"/>
      <c r="AI1394" s="67"/>
      <c r="AJ1394" s="67"/>
      <c r="AK1394" s="67"/>
      <c r="AL1394" s="67"/>
      <c r="AM1394" s="67"/>
      <c r="AN1394" s="67"/>
      <c r="AO1394" s="67"/>
      <c r="AP1394" s="67"/>
      <c r="AQ1394" s="67"/>
      <c r="AR1394" s="67"/>
      <c r="AS1394" s="67"/>
      <c r="AT1394" s="67"/>
      <c r="AU1394" s="67"/>
      <c r="AV1394" s="67"/>
      <c r="AW1394" s="67"/>
      <c r="AX1394" s="67"/>
      <c r="AY1394" s="67"/>
      <c r="AZ1394" s="67"/>
      <c r="BA1394" s="67"/>
      <c r="BB1394" s="67"/>
      <c r="BC1394" s="67"/>
      <c r="BD1394" s="67"/>
      <c r="BE1394" s="67"/>
      <c r="BF1394" s="67"/>
      <c r="BG1394" s="67"/>
      <c r="BH1394" s="67"/>
      <c r="BI1394" s="67"/>
      <c r="BJ1394" s="67"/>
      <c r="BK1394" s="67"/>
      <c r="BL1394" s="67"/>
      <c r="BM1394" s="67"/>
      <c r="BN1394" s="67"/>
      <c r="BO1394" s="67"/>
      <c r="BP1394" s="67"/>
      <c r="BQ1394" s="67"/>
      <c r="BR1394" s="67"/>
      <c r="BS1394" s="67"/>
      <c r="BT1394" s="67"/>
      <c r="BU1394" s="67"/>
      <c r="BV1394" s="67"/>
      <c r="BW1394" s="67"/>
      <c r="BX1394" s="67"/>
      <c r="BY1394" s="67"/>
      <c r="BZ1394" s="67"/>
      <c r="CA1394" s="67"/>
      <c r="CB1394" s="67"/>
      <c r="CC1394" s="67"/>
      <c r="CD1394" s="67"/>
      <c r="CE1394" s="67"/>
      <c r="CF1394" s="67"/>
      <c r="CG1394" s="67"/>
      <c r="CH1394" s="67"/>
      <c r="CI1394" s="67"/>
      <c r="CJ1394" s="67"/>
      <c r="CK1394" s="67"/>
      <c r="CL1394" s="67"/>
      <c r="CM1394" s="67"/>
      <c r="CN1394" s="67"/>
      <c r="CO1394" s="67"/>
    </row>
    <row r="1395" spans="1:93" s="1" customFormat="1" ht="19.5" customHeight="1" x14ac:dyDescent="0.3">
      <c r="A1395" s="45" t="s">
        <v>2872</v>
      </c>
      <c r="B1395" s="14">
        <v>9</v>
      </c>
      <c r="C1395" s="14">
        <v>14</v>
      </c>
      <c r="D1395" s="14">
        <v>7</v>
      </c>
      <c r="E1395" s="14">
        <v>2</v>
      </c>
      <c r="F1395" s="48"/>
      <c r="G1395" s="48"/>
      <c r="H1395" s="59">
        <f t="shared" si="79"/>
        <v>32</v>
      </c>
      <c r="I1395" s="45">
        <v>6</v>
      </c>
      <c r="J1395" s="22">
        <f t="shared" si="80"/>
        <v>0.58181818181818179</v>
      </c>
      <c r="K1395" s="45" t="s">
        <v>181</v>
      </c>
      <c r="L1395" s="15" t="s">
        <v>2754</v>
      </c>
      <c r="M1395" s="15" t="s">
        <v>370</v>
      </c>
      <c r="N1395" s="15" t="s">
        <v>204</v>
      </c>
      <c r="O1395" s="17" t="s">
        <v>2087</v>
      </c>
      <c r="P1395" s="20">
        <v>7</v>
      </c>
      <c r="Q1395" s="21" t="s">
        <v>224</v>
      </c>
      <c r="R1395" s="17" t="s">
        <v>2869</v>
      </c>
      <c r="S1395" s="17" t="s">
        <v>516</v>
      </c>
      <c r="T1395" s="17" t="s">
        <v>269</v>
      </c>
      <c r="U1395" s="26"/>
      <c r="V1395" s="67"/>
      <c r="W1395" s="67"/>
      <c r="X1395" s="67"/>
      <c r="Y1395" s="67"/>
      <c r="Z1395" s="67"/>
      <c r="AA1395" s="67"/>
      <c r="AB1395" s="67"/>
      <c r="AC1395" s="67"/>
      <c r="AD1395" s="67"/>
      <c r="AE1395" s="67"/>
      <c r="AF1395" s="67"/>
      <c r="AG1395" s="67"/>
      <c r="AH1395" s="67"/>
      <c r="AI1395" s="67"/>
      <c r="AJ1395" s="67"/>
      <c r="AK1395" s="67"/>
      <c r="AL1395" s="67"/>
      <c r="AM1395" s="67"/>
      <c r="AN1395" s="67"/>
      <c r="AO1395" s="67"/>
      <c r="AP1395" s="67"/>
      <c r="AQ1395" s="67"/>
      <c r="AR1395" s="67"/>
      <c r="AS1395" s="67"/>
      <c r="AT1395" s="67"/>
      <c r="AU1395" s="67"/>
      <c r="AV1395" s="67"/>
      <c r="AW1395" s="67"/>
      <c r="AX1395" s="67"/>
      <c r="AY1395" s="67"/>
      <c r="AZ1395" s="67"/>
      <c r="BA1395" s="67"/>
      <c r="BB1395" s="67"/>
      <c r="BC1395" s="67"/>
      <c r="BD1395" s="67"/>
      <c r="BE1395" s="67"/>
      <c r="BF1395" s="67"/>
      <c r="BG1395" s="67"/>
      <c r="BH1395" s="67"/>
      <c r="BI1395" s="67"/>
      <c r="BJ1395" s="67"/>
      <c r="BK1395" s="67"/>
      <c r="BL1395" s="67"/>
      <c r="BM1395" s="67"/>
      <c r="BN1395" s="67"/>
      <c r="BO1395" s="67"/>
      <c r="BP1395" s="67"/>
      <c r="BQ1395" s="67"/>
      <c r="BR1395" s="67"/>
      <c r="BS1395" s="67"/>
      <c r="BT1395" s="67"/>
      <c r="BU1395" s="67"/>
      <c r="BV1395" s="67"/>
      <c r="BW1395" s="67"/>
      <c r="BX1395" s="67"/>
      <c r="BY1395" s="67"/>
      <c r="BZ1395" s="67"/>
      <c r="CA1395" s="67"/>
      <c r="CB1395" s="67"/>
      <c r="CC1395" s="67"/>
      <c r="CD1395" s="67"/>
      <c r="CE1395" s="67"/>
      <c r="CF1395" s="67"/>
      <c r="CG1395" s="67"/>
      <c r="CH1395" s="67"/>
      <c r="CI1395" s="67"/>
      <c r="CJ1395" s="67"/>
      <c r="CK1395" s="67"/>
      <c r="CL1395" s="67"/>
      <c r="CM1395" s="67"/>
      <c r="CN1395" s="67"/>
      <c r="CO1395" s="67"/>
    </row>
    <row r="1396" spans="1:93" s="1" customFormat="1" ht="19.5" customHeight="1" x14ac:dyDescent="0.3">
      <c r="A1396" s="45" t="s">
        <v>2925</v>
      </c>
      <c r="B1396" s="14">
        <v>13</v>
      </c>
      <c r="C1396" s="14">
        <v>8</v>
      </c>
      <c r="D1396" s="14">
        <v>9</v>
      </c>
      <c r="E1396" s="14">
        <v>1</v>
      </c>
      <c r="F1396" s="48"/>
      <c r="G1396" s="48"/>
      <c r="H1396" s="59">
        <f t="shared" si="79"/>
        <v>31</v>
      </c>
      <c r="I1396" s="45">
        <v>1</v>
      </c>
      <c r="J1396" s="22">
        <f t="shared" si="80"/>
        <v>0.5636363636363636</v>
      </c>
      <c r="K1396" s="45" t="s">
        <v>180</v>
      </c>
      <c r="L1396" s="15" t="s">
        <v>2926</v>
      </c>
      <c r="M1396" s="15" t="s">
        <v>248</v>
      </c>
      <c r="N1396" s="15" t="s">
        <v>2927</v>
      </c>
      <c r="O1396" s="15" t="s">
        <v>2694</v>
      </c>
      <c r="P1396" s="20">
        <v>7</v>
      </c>
      <c r="Q1396" s="21" t="s">
        <v>223</v>
      </c>
      <c r="R1396" s="17" t="s">
        <v>2695</v>
      </c>
      <c r="S1396" s="17" t="s">
        <v>1702</v>
      </c>
      <c r="T1396" s="17" t="s">
        <v>269</v>
      </c>
      <c r="U1396" s="26"/>
      <c r="V1396" s="67"/>
      <c r="W1396" s="67"/>
      <c r="X1396" s="67"/>
      <c r="Y1396" s="67"/>
      <c r="Z1396" s="67"/>
      <c r="AA1396" s="67"/>
      <c r="AB1396" s="67"/>
      <c r="AC1396" s="67"/>
      <c r="AD1396" s="67"/>
      <c r="AE1396" s="67"/>
      <c r="AF1396" s="67"/>
      <c r="AG1396" s="67"/>
      <c r="AH1396" s="67"/>
      <c r="AI1396" s="67"/>
      <c r="AJ1396" s="67"/>
      <c r="AK1396" s="67"/>
      <c r="AL1396" s="67"/>
      <c r="AM1396" s="67"/>
      <c r="AN1396" s="67"/>
      <c r="AO1396" s="67"/>
      <c r="AP1396" s="67"/>
      <c r="AQ1396" s="67"/>
      <c r="AR1396" s="67"/>
      <c r="AS1396" s="67"/>
      <c r="AT1396" s="67"/>
      <c r="AU1396" s="67"/>
      <c r="AV1396" s="67"/>
      <c r="AW1396" s="67"/>
      <c r="AX1396" s="67"/>
      <c r="AY1396" s="67"/>
      <c r="AZ1396" s="67"/>
      <c r="BA1396" s="67"/>
      <c r="BB1396" s="67"/>
      <c r="BC1396" s="67"/>
      <c r="BD1396" s="67"/>
      <c r="BE1396" s="67"/>
      <c r="BF1396" s="67"/>
      <c r="BG1396" s="67"/>
      <c r="BH1396" s="67"/>
      <c r="BI1396" s="67"/>
      <c r="BJ1396" s="67"/>
      <c r="BK1396" s="67"/>
      <c r="BL1396" s="67"/>
      <c r="BM1396" s="67"/>
      <c r="BN1396" s="67"/>
      <c r="BO1396" s="67"/>
      <c r="BP1396" s="67"/>
      <c r="BQ1396" s="67"/>
      <c r="BR1396" s="67"/>
      <c r="BS1396" s="67"/>
      <c r="BT1396" s="67"/>
      <c r="BU1396" s="67"/>
      <c r="BV1396" s="67"/>
      <c r="BW1396" s="67"/>
      <c r="BX1396" s="67"/>
      <c r="BY1396" s="67"/>
      <c r="BZ1396" s="67"/>
      <c r="CA1396" s="67"/>
      <c r="CB1396" s="67"/>
      <c r="CC1396" s="67"/>
      <c r="CD1396" s="67"/>
      <c r="CE1396" s="67"/>
      <c r="CF1396" s="67"/>
      <c r="CG1396" s="67"/>
      <c r="CH1396" s="67"/>
      <c r="CI1396" s="67"/>
      <c r="CJ1396" s="67"/>
      <c r="CK1396" s="67"/>
      <c r="CL1396" s="67"/>
      <c r="CM1396" s="67"/>
      <c r="CN1396" s="67"/>
      <c r="CO1396" s="67"/>
    </row>
    <row r="1397" spans="1:93" s="1" customFormat="1" ht="19.5" customHeight="1" x14ac:dyDescent="0.3">
      <c r="A1397" s="45" t="s">
        <v>2897</v>
      </c>
      <c r="B1397" s="14">
        <v>9</v>
      </c>
      <c r="C1397" s="14">
        <v>13</v>
      </c>
      <c r="D1397" s="14">
        <v>7</v>
      </c>
      <c r="E1397" s="14">
        <v>2</v>
      </c>
      <c r="F1397" s="48"/>
      <c r="G1397" s="48"/>
      <c r="H1397" s="59">
        <f t="shared" si="79"/>
        <v>31</v>
      </c>
      <c r="I1397" s="45">
        <v>7</v>
      </c>
      <c r="J1397" s="22">
        <f t="shared" si="80"/>
        <v>0.5636363636363636</v>
      </c>
      <c r="K1397" s="45" t="s">
        <v>181</v>
      </c>
      <c r="L1397" s="15" t="s">
        <v>2928</v>
      </c>
      <c r="M1397" s="15" t="s">
        <v>1319</v>
      </c>
      <c r="N1397" s="15" t="s">
        <v>593</v>
      </c>
      <c r="O1397" s="17" t="s">
        <v>2087</v>
      </c>
      <c r="P1397" s="20">
        <v>7</v>
      </c>
      <c r="Q1397" s="21" t="s">
        <v>224</v>
      </c>
      <c r="R1397" s="17" t="s">
        <v>2869</v>
      </c>
      <c r="S1397" s="17" t="s">
        <v>516</v>
      </c>
      <c r="T1397" s="17" t="s">
        <v>269</v>
      </c>
      <c r="U1397" s="26"/>
      <c r="V1397" s="67"/>
      <c r="W1397" s="67"/>
      <c r="X1397" s="67"/>
      <c r="Y1397" s="67"/>
      <c r="Z1397" s="67"/>
      <c r="AA1397" s="67"/>
      <c r="AB1397" s="67"/>
      <c r="AC1397" s="67"/>
      <c r="AD1397" s="67"/>
      <c r="AE1397" s="67"/>
      <c r="AF1397" s="67"/>
      <c r="AG1397" s="67"/>
      <c r="AH1397" s="67"/>
      <c r="AI1397" s="67"/>
      <c r="AJ1397" s="67"/>
      <c r="AK1397" s="67"/>
      <c r="AL1397" s="67"/>
      <c r="AM1397" s="67"/>
      <c r="AN1397" s="67"/>
      <c r="AO1397" s="67"/>
      <c r="AP1397" s="67"/>
      <c r="AQ1397" s="67"/>
      <c r="AR1397" s="67"/>
      <c r="AS1397" s="67"/>
      <c r="AT1397" s="67"/>
      <c r="AU1397" s="67"/>
      <c r="AV1397" s="67"/>
      <c r="AW1397" s="67"/>
      <c r="AX1397" s="67"/>
      <c r="AY1397" s="67"/>
      <c r="AZ1397" s="67"/>
      <c r="BA1397" s="67"/>
      <c r="BB1397" s="67"/>
      <c r="BC1397" s="67"/>
      <c r="BD1397" s="67"/>
      <c r="BE1397" s="67"/>
      <c r="BF1397" s="67"/>
      <c r="BG1397" s="67"/>
      <c r="BH1397" s="67"/>
      <c r="BI1397" s="67"/>
      <c r="BJ1397" s="67"/>
      <c r="BK1397" s="67"/>
      <c r="BL1397" s="67"/>
      <c r="BM1397" s="67"/>
      <c r="BN1397" s="67"/>
      <c r="BO1397" s="67"/>
      <c r="BP1397" s="67"/>
      <c r="BQ1397" s="67"/>
      <c r="BR1397" s="67"/>
      <c r="BS1397" s="67"/>
      <c r="BT1397" s="67"/>
      <c r="BU1397" s="67"/>
      <c r="BV1397" s="67"/>
      <c r="BW1397" s="67"/>
      <c r="BX1397" s="67"/>
      <c r="BY1397" s="67"/>
      <c r="BZ1397" s="67"/>
      <c r="CA1397" s="67"/>
      <c r="CB1397" s="67"/>
      <c r="CC1397" s="67"/>
      <c r="CD1397" s="67"/>
      <c r="CE1397" s="67"/>
      <c r="CF1397" s="67"/>
      <c r="CG1397" s="67"/>
      <c r="CH1397" s="67"/>
      <c r="CI1397" s="67"/>
      <c r="CJ1397" s="67"/>
      <c r="CK1397" s="67"/>
      <c r="CL1397" s="67"/>
      <c r="CM1397" s="67"/>
      <c r="CN1397" s="67"/>
      <c r="CO1397" s="67"/>
    </row>
    <row r="1398" spans="1:93" s="1" customFormat="1" ht="19.5" customHeight="1" x14ac:dyDescent="0.3">
      <c r="A1398" s="45" t="s">
        <v>2857</v>
      </c>
      <c r="B1398" s="14">
        <v>11</v>
      </c>
      <c r="C1398" s="14">
        <v>1</v>
      </c>
      <c r="D1398" s="14">
        <v>17</v>
      </c>
      <c r="E1398" s="14">
        <v>2</v>
      </c>
      <c r="F1398" s="48"/>
      <c r="G1398" s="48"/>
      <c r="H1398" s="59">
        <f t="shared" si="79"/>
        <v>31</v>
      </c>
      <c r="I1398" s="45">
        <v>4</v>
      </c>
      <c r="J1398" s="22">
        <f t="shared" si="80"/>
        <v>0.5636363636363636</v>
      </c>
      <c r="K1398" s="45" t="s">
        <v>181</v>
      </c>
      <c r="L1398" s="15" t="s">
        <v>2929</v>
      </c>
      <c r="M1398" s="15" t="s">
        <v>787</v>
      </c>
      <c r="N1398" s="15" t="s">
        <v>201</v>
      </c>
      <c r="O1398" s="17" t="s">
        <v>1122</v>
      </c>
      <c r="P1398" s="20">
        <v>7</v>
      </c>
      <c r="Q1398" s="21" t="s">
        <v>224</v>
      </c>
      <c r="R1398" s="17" t="s">
        <v>2856</v>
      </c>
      <c r="S1398" s="17" t="s">
        <v>1164</v>
      </c>
      <c r="T1398" s="17" t="s">
        <v>210</v>
      </c>
      <c r="U1398" s="26"/>
      <c r="V1398" s="67"/>
      <c r="W1398" s="67"/>
      <c r="X1398" s="67"/>
      <c r="Y1398" s="67"/>
      <c r="Z1398" s="67"/>
      <c r="AA1398" s="67"/>
      <c r="AB1398" s="67"/>
      <c r="AC1398" s="67"/>
      <c r="AD1398" s="67"/>
      <c r="AE1398" s="67"/>
      <c r="AF1398" s="67"/>
      <c r="AG1398" s="67"/>
      <c r="AH1398" s="67"/>
      <c r="AI1398" s="67"/>
      <c r="AJ1398" s="67"/>
      <c r="AK1398" s="67"/>
      <c r="AL1398" s="67"/>
      <c r="AM1398" s="67"/>
      <c r="AN1398" s="67"/>
      <c r="AO1398" s="67"/>
      <c r="AP1398" s="67"/>
      <c r="AQ1398" s="67"/>
      <c r="AR1398" s="67"/>
      <c r="AS1398" s="67"/>
      <c r="AT1398" s="67"/>
      <c r="AU1398" s="67"/>
      <c r="AV1398" s="67"/>
      <c r="AW1398" s="67"/>
      <c r="AX1398" s="67"/>
      <c r="AY1398" s="67"/>
      <c r="AZ1398" s="67"/>
      <c r="BA1398" s="67"/>
      <c r="BB1398" s="67"/>
      <c r="BC1398" s="67"/>
      <c r="BD1398" s="67"/>
      <c r="BE1398" s="67"/>
      <c r="BF1398" s="67"/>
      <c r="BG1398" s="67"/>
      <c r="BH1398" s="67"/>
      <c r="BI1398" s="67"/>
      <c r="BJ1398" s="67"/>
      <c r="BK1398" s="67"/>
      <c r="BL1398" s="67"/>
      <c r="BM1398" s="67"/>
      <c r="BN1398" s="67"/>
      <c r="BO1398" s="67"/>
      <c r="BP1398" s="67"/>
      <c r="BQ1398" s="67"/>
      <c r="BR1398" s="67"/>
      <c r="BS1398" s="67"/>
      <c r="BT1398" s="67"/>
      <c r="BU1398" s="67"/>
      <c r="BV1398" s="67"/>
      <c r="BW1398" s="67"/>
      <c r="BX1398" s="67"/>
      <c r="BY1398" s="67"/>
      <c r="BZ1398" s="67"/>
      <c r="CA1398" s="67"/>
      <c r="CB1398" s="67"/>
      <c r="CC1398" s="67"/>
      <c r="CD1398" s="67"/>
      <c r="CE1398" s="67"/>
      <c r="CF1398" s="67"/>
      <c r="CG1398" s="67"/>
      <c r="CH1398" s="67"/>
      <c r="CI1398" s="67"/>
      <c r="CJ1398" s="67"/>
      <c r="CK1398" s="67"/>
      <c r="CL1398" s="67"/>
      <c r="CM1398" s="67"/>
      <c r="CN1398" s="67"/>
      <c r="CO1398" s="67"/>
    </row>
    <row r="1399" spans="1:93" s="1" customFormat="1" ht="19.5" customHeight="1" x14ac:dyDescent="0.3">
      <c r="A1399" s="45" t="s">
        <v>2863</v>
      </c>
      <c r="B1399" s="14">
        <v>15</v>
      </c>
      <c r="C1399" s="14">
        <v>5</v>
      </c>
      <c r="D1399" s="14">
        <v>8</v>
      </c>
      <c r="E1399" s="14">
        <v>3</v>
      </c>
      <c r="F1399" s="48"/>
      <c r="G1399" s="48"/>
      <c r="H1399" s="59">
        <f t="shared" si="79"/>
        <v>31</v>
      </c>
      <c r="I1399" s="45">
        <v>6</v>
      </c>
      <c r="J1399" s="22">
        <f t="shared" si="80"/>
        <v>0.5636363636363636</v>
      </c>
      <c r="K1399" s="45" t="s">
        <v>182</v>
      </c>
      <c r="L1399" s="15" t="s">
        <v>2524</v>
      </c>
      <c r="M1399" s="15" t="s">
        <v>349</v>
      </c>
      <c r="N1399" s="15" t="s">
        <v>281</v>
      </c>
      <c r="O1399" s="17" t="s">
        <v>752</v>
      </c>
      <c r="P1399" s="20">
        <v>7</v>
      </c>
      <c r="Q1399" s="21" t="s">
        <v>224</v>
      </c>
      <c r="R1399" s="17" t="s">
        <v>2845</v>
      </c>
      <c r="S1399" s="17" t="s">
        <v>795</v>
      </c>
      <c r="T1399" s="17" t="s">
        <v>611</v>
      </c>
      <c r="U1399" s="26"/>
      <c r="V1399" s="67"/>
      <c r="W1399" s="67"/>
      <c r="X1399" s="67"/>
      <c r="Y1399" s="67"/>
      <c r="Z1399" s="67"/>
      <c r="AA1399" s="67"/>
      <c r="AB1399" s="67"/>
      <c r="AC1399" s="67"/>
      <c r="AD1399" s="67"/>
      <c r="AE1399" s="67"/>
      <c r="AF1399" s="67"/>
      <c r="AG1399" s="67"/>
      <c r="AH1399" s="67"/>
      <c r="AI1399" s="67"/>
      <c r="AJ1399" s="67"/>
      <c r="AK1399" s="67"/>
      <c r="AL1399" s="67"/>
      <c r="AM1399" s="67"/>
      <c r="AN1399" s="67"/>
      <c r="AO1399" s="67"/>
      <c r="AP1399" s="67"/>
      <c r="AQ1399" s="67"/>
      <c r="AR1399" s="67"/>
      <c r="AS1399" s="67"/>
      <c r="AT1399" s="67"/>
      <c r="AU1399" s="67"/>
      <c r="AV1399" s="67"/>
      <c r="AW1399" s="67"/>
      <c r="AX1399" s="67"/>
      <c r="AY1399" s="67"/>
      <c r="AZ1399" s="67"/>
      <c r="BA1399" s="67"/>
      <c r="BB1399" s="67"/>
      <c r="BC1399" s="67"/>
      <c r="BD1399" s="67"/>
      <c r="BE1399" s="67"/>
      <c r="BF1399" s="67"/>
      <c r="BG1399" s="67"/>
      <c r="BH1399" s="67"/>
      <c r="BI1399" s="67"/>
      <c r="BJ1399" s="67"/>
      <c r="BK1399" s="67"/>
      <c r="BL1399" s="67"/>
      <c r="BM1399" s="67"/>
      <c r="BN1399" s="67"/>
      <c r="BO1399" s="67"/>
      <c r="BP1399" s="67"/>
      <c r="BQ1399" s="67"/>
      <c r="BR1399" s="67"/>
      <c r="BS1399" s="67"/>
      <c r="BT1399" s="67"/>
      <c r="BU1399" s="67"/>
      <c r="BV1399" s="67"/>
      <c r="BW1399" s="67"/>
      <c r="BX1399" s="67"/>
      <c r="BY1399" s="67"/>
      <c r="BZ1399" s="67"/>
      <c r="CA1399" s="67"/>
      <c r="CB1399" s="67"/>
      <c r="CC1399" s="67"/>
      <c r="CD1399" s="67"/>
      <c r="CE1399" s="67"/>
      <c r="CF1399" s="67"/>
      <c r="CG1399" s="67"/>
      <c r="CH1399" s="67"/>
      <c r="CI1399" s="67"/>
      <c r="CJ1399" s="67"/>
      <c r="CK1399" s="67"/>
      <c r="CL1399" s="67"/>
      <c r="CM1399" s="67"/>
      <c r="CN1399" s="67"/>
      <c r="CO1399" s="67"/>
    </row>
    <row r="1400" spans="1:93" s="1" customFormat="1" ht="19.5" customHeight="1" x14ac:dyDescent="0.3">
      <c r="A1400" s="45" t="s">
        <v>2930</v>
      </c>
      <c r="B1400" s="14">
        <v>15</v>
      </c>
      <c r="C1400" s="14">
        <v>3</v>
      </c>
      <c r="D1400" s="14">
        <v>10</v>
      </c>
      <c r="E1400" s="14">
        <v>3</v>
      </c>
      <c r="F1400" s="48"/>
      <c r="G1400" s="48"/>
      <c r="H1400" s="59">
        <f t="shared" si="79"/>
        <v>31</v>
      </c>
      <c r="I1400" s="45">
        <v>1</v>
      </c>
      <c r="J1400" s="22">
        <f t="shared" si="80"/>
        <v>0.5636363636363636</v>
      </c>
      <c r="K1400" s="45" t="s">
        <v>180</v>
      </c>
      <c r="L1400" s="15" t="s">
        <v>2931</v>
      </c>
      <c r="M1400" s="15" t="s">
        <v>931</v>
      </c>
      <c r="N1400" s="15" t="s">
        <v>2932</v>
      </c>
      <c r="O1400" s="15" t="s">
        <v>2694</v>
      </c>
      <c r="P1400" s="20">
        <v>7</v>
      </c>
      <c r="Q1400" s="21" t="s">
        <v>223</v>
      </c>
      <c r="R1400" s="17" t="s">
        <v>2695</v>
      </c>
      <c r="S1400" s="17" t="s">
        <v>1702</v>
      </c>
      <c r="T1400" s="17" t="s">
        <v>269</v>
      </c>
      <c r="U1400" s="26"/>
      <c r="V1400" s="67"/>
      <c r="W1400" s="67"/>
      <c r="X1400" s="67"/>
      <c r="Y1400" s="67"/>
      <c r="Z1400" s="67"/>
      <c r="AA1400" s="67"/>
      <c r="AB1400" s="67"/>
      <c r="AC1400" s="67"/>
      <c r="AD1400" s="67"/>
      <c r="AE1400" s="67"/>
      <c r="AF1400" s="67"/>
      <c r="AG1400" s="67"/>
      <c r="AH1400" s="67"/>
      <c r="AI1400" s="67"/>
      <c r="AJ1400" s="67"/>
      <c r="AK1400" s="67"/>
      <c r="AL1400" s="67"/>
      <c r="AM1400" s="67"/>
      <c r="AN1400" s="67"/>
      <c r="AO1400" s="67"/>
      <c r="AP1400" s="67"/>
      <c r="AQ1400" s="67"/>
      <c r="AR1400" s="67"/>
      <c r="AS1400" s="67"/>
      <c r="AT1400" s="67"/>
      <c r="AU1400" s="67"/>
      <c r="AV1400" s="67"/>
      <c r="AW1400" s="67"/>
      <c r="AX1400" s="67"/>
      <c r="AY1400" s="67"/>
      <c r="AZ1400" s="67"/>
      <c r="BA1400" s="67"/>
      <c r="BB1400" s="67"/>
      <c r="BC1400" s="67"/>
      <c r="BD1400" s="67"/>
      <c r="BE1400" s="67"/>
      <c r="BF1400" s="67"/>
      <c r="BG1400" s="67"/>
      <c r="BH1400" s="67"/>
      <c r="BI1400" s="67"/>
      <c r="BJ1400" s="67"/>
      <c r="BK1400" s="67"/>
      <c r="BL1400" s="67"/>
      <c r="BM1400" s="67"/>
      <c r="BN1400" s="67"/>
      <c r="BO1400" s="67"/>
      <c r="BP1400" s="67"/>
      <c r="BQ1400" s="67"/>
      <c r="BR1400" s="67"/>
      <c r="BS1400" s="67"/>
      <c r="BT1400" s="67"/>
      <c r="BU1400" s="67"/>
      <c r="BV1400" s="67"/>
      <c r="BW1400" s="67"/>
      <c r="BX1400" s="67"/>
      <c r="BY1400" s="67"/>
      <c r="BZ1400" s="67"/>
      <c r="CA1400" s="67"/>
      <c r="CB1400" s="67"/>
      <c r="CC1400" s="67"/>
      <c r="CD1400" s="67"/>
      <c r="CE1400" s="67"/>
      <c r="CF1400" s="67"/>
      <c r="CG1400" s="67"/>
      <c r="CH1400" s="67"/>
      <c r="CI1400" s="67"/>
      <c r="CJ1400" s="67"/>
      <c r="CK1400" s="67"/>
      <c r="CL1400" s="67"/>
      <c r="CM1400" s="67"/>
      <c r="CN1400" s="67"/>
      <c r="CO1400" s="67"/>
    </row>
    <row r="1401" spans="1:93" s="1" customFormat="1" ht="19.5" customHeight="1" x14ac:dyDescent="0.3">
      <c r="A1401" s="45" t="s">
        <v>2933</v>
      </c>
      <c r="B1401" s="14">
        <v>13</v>
      </c>
      <c r="C1401" s="14">
        <v>7</v>
      </c>
      <c r="D1401" s="14">
        <v>8</v>
      </c>
      <c r="E1401" s="14">
        <v>2</v>
      </c>
      <c r="F1401" s="73"/>
      <c r="G1401" s="48"/>
      <c r="H1401" s="59">
        <f t="shared" si="79"/>
        <v>30</v>
      </c>
      <c r="I1401" s="45">
        <v>2</v>
      </c>
      <c r="J1401" s="22">
        <f t="shared" si="80"/>
        <v>0.54545454545454541</v>
      </c>
      <c r="K1401" s="45" t="s">
        <v>181</v>
      </c>
      <c r="L1401" s="15" t="s">
        <v>2934</v>
      </c>
      <c r="M1401" s="15" t="s">
        <v>214</v>
      </c>
      <c r="N1401" s="15" t="s">
        <v>210</v>
      </c>
      <c r="O1401" s="15" t="s">
        <v>2694</v>
      </c>
      <c r="P1401" s="20">
        <v>7</v>
      </c>
      <c r="Q1401" s="21" t="s">
        <v>253</v>
      </c>
      <c r="R1401" s="17" t="s">
        <v>2695</v>
      </c>
      <c r="S1401" s="17" t="s">
        <v>1702</v>
      </c>
      <c r="T1401" s="17" t="s">
        <v>269</v>
      </c>
      <c r="U1401" s="26"/>
      <c r="V1401" s="67"/>
      <c r="W1401" s="67"/>
      <c r="X1401" s="67"/>
      <c r="Y1401" s="67"/>
      <c r="Z1401" s="67"/>
      <c r="AA1401" s="67"/>
      <c r="AB1401" s="67"/>
      <c r="AC1401" s="67"/>
      <c r="AD1401" s="67"/>
      <c r="AE1401" s="67"/>
      <c r="AF1401" s="67"/>
      <c r="AG1401" s="67"/>
      <c r="AH1401" s="67"/>
      <c r="AI1401" s="67"/>
      <c r="AJ1401" s="67"/>
      <c r="AK1401" s="67"/>
      <c r="AL1401" s="67"/>
      <c r="AM1401" s="67"/>
      <c r="AN1401" s="67"/>
      <c r="AO1401" s="67"/>
      <c r="AP1401" s="67"/>
      <c r="AQ1401" s="67"/>
      <c r="AR1401" s="67"/>
      <c r="AS1401" s="67"/>
      <c r="AT1401" s="67"/>
      <c r="AU1401" s="67"/>
      <c r="AV1401" s="67"/>
      <c r="AW1401" s="67"/>
      <c r="AX1401" s="67"/>
      <c r="AY1401" s="67"/>
      <c r="AZ1401" s="67"/>
      <c r="BA1401" s="67"/>
      <c r="BB1401" s="67"/>
      <c r="BC1401" s="67"/>
      <c r="BD1401" s="67"/>
      <c r="BE1401" s="67"/>
      <c r="BF1401" s="67"/>
      <c r="BG1401" s="67"/>
      <c r="BH1401" s="67"/>
      <c r="BI1401" s="67"/>
      <c r="BJ1401" s="67"/>
      <c r="BK1401" s="67"/>
      <c r="BL1401" s="67"/>
      <c r="BM1401" s="67"/>
      <c r="BN1401" s="67"/>
      <c r="BO1401" s="67"/>
      <c r="BP1401" s="67"/>
      <c r="BQ1401" s="67"/>
      <c r="BR1401" s="67"/>
      <c r="BS1401" s="67"/>
      <c r="BT1401" s="67"/>
      <c r="BU1401" s="67"/>
      <c r="BV1401" s="67"/>
      <c r="BW1401" s="67"/>
      <c r="BX1401" s="67"/>
      <c r="BY1401" s="67"/>
      <c r="BZ1401" s="67"/>
      <c r="CA1401" s="67"/>
      <c r="CB1401" s="67"/>
      <c r="CC1401" s="67"/>
      <c r="CD1401" s="67"/>
      <c r="CE1401" s="67"/>
      <c r="CF1401" s="67"/>
      <c r="CG1401" s="67"/>
      <c r="CH1401" s="67"/>
      <c r="CI1401" s="67"/>
      <c r="CJ1401" s="67"/>
      <c r="CK1401" s="67"/>
      <c r="CL1401" s="67"/>
      <c r="CM1401" s="67"/>
      <c r="CN1401" s="67"/>
      <c r="CO1401" s="67"/>
    </row>
    <row r="1402" spans="1:93" s="1" customFormat="1" ht="19.5" customHeight="1" x14ac:dyDescent="0.3">
      <c r="A1402" s="45" t="s">
        <v>2899</v>
      </c>
      <c r="B1402" s="14">
        <v>15</v>
      </c>
      <c r="C1402" s="14">
        <v>5</v>
      </c>
      <c r="D1402" s="14">
        <v>8</v>
      </c>
      <c r="E1402" s="14">
        <v>2</v>
      </c>
      <c r="F1402" s="48"/>
      <c r="G1402" s="48"/>
      <c r="H1402" s="59">
        <f t="shared" si="79"/>
        <v>30</v>
      </c>
      <c r="I1402" s="45">
        <v>7</v>
      </c>
      <c r="J1402" s="22">
        <f t="shared" si="80"/>
        <v>0.54545454545454541</v>
      </c>
      <c r="K1402" s="45" t="s">
        <v>182</v>
      </c>
      <c r="L1402" s="15" t="s">
        <v>2935</v>
      </c>
      <c r="M1402" s="15" t="s">
        <v>1176</v>
      </c>
      <c r="N1402" s="15" t="s">
        <v>2936</v>
      </c>
      <c r="O1402" s="17" t="s">
        <v>752</v>
      </c>
      <c r="P1402" s="20">
        <v>7</v>
      </c>
      <c r="Q1402" s="21" t="s">
        <v>897</v>
      </c>
      <c r="R1402" s="17" t="s">
        <v>2845</v>
      </c>
      <c r="S1402" s="17" t="s">
        <v>795</v>
      </c>
      <c r="T1402" s="17" t="s">
        <v>611</v>
      </c>
      <c r="U1402" s="26"/>
      <c r="V1402" s="67"/>
      <c r="W1402" s="67"/>
      <c r="X1402" s="67"/>
      <c r="Y1402" s="67"/>
      <c r="Z1402" s="67"/>
      <c r="AA1402" s="67"/>
      <c r="AB1402" s="67"/>
      <c r="AC1402" s="67"/>
      <c r="AD1402" s="67"/>
      <c r="AE1402" s="67"/>
      <c r="AF1402" s="67"/>
      <c r="AG1402" s="67"/>
      <c r="AH1402" s="67"/>
      <c r="AI1402" s="67"/>
      <c r="AJ1402" s="67"/>
      <c r="AK1402" s="67"/>
      <c r="AL1402" s="67"/>
      <c r="AM1402" s="67"/>
      <c r="AN1402" s="67"/>
      <c r="AO1402" s="67"/>
      <c r="AP1402" s="67"/>
      <c r="AQ1402" s="67"/>
      <c r="AR1402" s="67"/>
      <c r="AS1402" s="67"/>
      <c r="AT1402" s="67"/>
      <c r="AU1402" s="67"/>
      <c r="AV1402" s="67"/>
      <c r="AW1402" s="67"/>
      <c r="AX1402" s="67"/>
      <c r="AY1402" s="67"/>
      <c r="AZ1402" s="67"/>
      <c r="BA1402" s="67"/>
      <c r="BB1402" s="67"/>
      <c r="BC1402" s="67"/>
      <c r="BD1402" s="67"/>
      <c r="BE1402" s="67"/>
      <c r="BF1402" s="67"/>
      <c r="BG1402" s="67"/>
      <c r="BH1402" s="67"/>
      <c r="BI1402" s="67"/>
      <c r="BJ1402" s="67"/>
      <c r="BK1402" s="67"/>
      <c r="BL1402" s="67"/>
      <c r="BM1402" s="67"/>
      <c r="BN1402" s="67"/>
      <c r="BO1402" s="67"/>
      <c r="BP1402" s="67"/>
      <c r="BQ1402" s="67"/>
      <c r="BR1402" s="67"/>
      <c r="BS1402" s="67"/>
      <c r="BT1402" s="67"/>
      <c r="BU1402" s="67"/>
      <c r="BV1402" s="67"/>
      <c r="BW1402" s="67"/>
      <c r="BX1402" s="67"/>
      <c r="BY1402" s="67"/>
      <c r="BZ1402" s="67"/>
      <c r="CA1402" s="67"/>
      <c r="CB1402" s="67"/>
      <c r="CC1402" s="67"/>
      <c r="CD1402" s="67"/>
      <c r="CE1402" s="67"/>
      <c r="CF1402" s="67"/>
      <c r="CG1402" s="67"/>
      <c r="CH1402" s="67"/>
      <c r="CI1402" s="67"/>
      <c r="CJ1402" s="67"/>
      <c r="CK1402" s="67"/>
      <c r="CL1402" s="67"/>
      <c r="CM1402" s="67"/>
      <c r="CN1402" s="67"/>
      <c r="CO1402" s="67"/>
    </row>
    <row r="1403" spans="1:93" s="1" customFormat="1" ht="19.5" customHeight="1" x14ac:dyDescent="0.3">
      <c r="A1403" s="45" t="s">
        <v>2899</v>
      </c>
      <c r="B1403" s="14">
        <v>13</v>
      </c>
      <c r="C1403" s="14">
        <v>3</v>
      </c>
      <c r="D1403" s="14">
        <v>12</v>
      </c>
      <c r="E1403" s="14">
        <v>2</v>
      </c>
      <c r="F1403" s="48"/>
      <c r="G1403" s="48"/>
      <c r="H1403" s="59">
        <f t="shared" si="79"/>
        <v>30</v>
      </c>
      <c r="I1403" s="45">
        <v>3</v>
      </c>
      <c r="J1403" s="22">
        <f t="shared" si="80"/>
        <v>0.54545454545454541</v>
      </c>
      <c r="K1403" s="45" t="s">
        <v>181</v>
      </c>
      <c r="L1403" s="15" t="s">
        <v>2937</v>
      </c>
      <c r="M1403" s="15" t="s">
        <v>259</v>
      </c>
      <c r="N1403" s="15" t="s">
        <v>325</v>
      </c>
      <c r="O1403" s="17" t="s">
        <v>2460</v>
      </c>
      <c r="P1403" s="20">
        <v>7</v>
      </c>
      <c r="Q1403" s="21" t="s">
        <v>224</v>
      </c>
      <c r="R1403" s="17" t="s">
        <v>2461</v>
      </c>
      <c r="S1403" s="17" t="s">
        <v>256</v>
      </c>
      <c r="T1403" s="17" t="s">
        <v>387</v>
      </c>
      <c r="U1403" s="26"/>
      <c r="V1403" s="67"/>
      <c r="W1403" s="67"/>
      <c r="X1403" s="67"/>
      <c r="Y1403" s="67"/>
      <c r="Z1403" s="67"/>
      <c r="AA1403" s="67"/>
      <c r="AB1403" s="67"/>
      <c r="AC1403" s="67"/>
      <c r="AD1403" s="67"/>
      <c r="AE1403" s="67"/>
      <c r="AF1403" s="67"/>
      <c r="AG1403" s="67"/>
      <c r="AH1403" s="67"/>
      <c r="AI1403" s="67"/>
      <c r="AJ1403" s="67"/>
      <c r="AK1403" s="67"/>
      <c r="AL1403" s="67"/>
      <c r="AM1403" s="67"/>
      <c r="AN1403" s="67"/>
      <c r="AO1403" s="67"/>
      <c r="AP1403" s="67"/>
      <c r="AQ1403" s="67"/>
      <c r="AR1403" s="67"/>
      <c r="AS1403" s="67"/>
      <c r="AT1403" s="67"/>
      <c r="AU1403" s="67"/>
      <c r="AV1403" s="67"/>
      <c r="AW1403" s="67"/>
      <c r="AX1403" s="67"/>
      <c r="AY1403" s="67"/>
      <c r="AZ1403" s="67"/>
      <c r="BA1403" s="67"/>
      <c r="BB1403" s="67"/>
      <c r="BC1403" s="67"/>
      <c r="BD1403" s="67"/>
      <c r="BE1403" s="67"/>
      <c r="BF1403" s="67"/>
      <c r="BG1403" s="67"/>
      <c r="BH1403" s="67"/>
      <c r="BI1403" s="67"/>
      <c r="BJ1403" s="67"/>
      <c r="BK1403" s="67"/>
      <c r="BL1403" s="67"/>
      <c r="BM1403" s="67"/>
      <c r="BN1403" s="67"/>
      <c r="BO1403" s="67"/>
      <c r="BP1403" s="67"/>
      <c r="BQ1403" s="67"/>
      <c r="BR1403" s="67"/>
      <c r="BS1403" s="67"/>
      <c r="BT1403" s="67"/>
      <c r="BU1403" s="67"/>
      <c r="BV1403" s="67"/>
      <c r="BW1403" s="67"/>
      <c r="BX1403" s="67"/>
      <c r="BY1403" s="67"/>
      <c r="BZ1403" s="67"/>
      <c r="CA1403" s="67"/>
      <c r="CB1403" s="67"/>
      <c r="CC1403" s="67"/>
      <c r="CD1403" s="67"/>
      <c r="CE1403" s="67"/>
      <c r="CF1403" s="67"/>
      <c r="CG1403" s="67"/>
      <c r="CH1403" s="67"/>
      <c r="CI1403" s="67"/>
      <c r="CJ1403" s="67"/>
      <c r="CK1403" s="67"/>
      <c r="CL1403" s="67"/>
      <c r="CM1403" s="67"/>
      <c r="CN1403" s="67"/>
      <c r="CO1403" s="67"/>
    </row>
    <row r="1404" spans="1:93" s="1" customFormat="1" ht="19.5" customHeight="1" x14ac:dyDescent="0.3">
      <c r="A1404" s="45" t="s">
        <v>2938</v>
      </c>
      <c r="B1404" s="14">
        <v>8</v>
      </c>
      <c r="C1404" s="14">
        <v>13</v>
      </c>
      <c r="D1404" s="14">
        <v>7</v>
      </c>
      <c r="E1404" s="14">
        <v>2</v>
      </c>
      <c r="F1404" s="48"/>
      <c r="G1404" s="48"/>
      <c r="H1404" s="59">
        <f t="shared" si="79"/>
        <v>30</v>
      </c>
      <c r="I1404" s="45">
        <v>8</v>
      </c>
      <c r="J1404" s="22">
        <f t="shared" si="80"/>
        <v>0.54545454545454541</v>
      </c>
      <c r="K1404" s="45" t="s">
        <v>181</v>
      </c>
      <c r="L1404" s="15" t="s">
        <v>2939</v>
      </c>
      <c r="M1404" s="15" t="s">
        <v>441</v>
      </c>
      <c r="N1404" s="15" t="s">
        <v>336</v>
      </c>
      <c r="O1404" s="17" t="s">
        <v>2087</v>
      </c>
      <c r="P1404" s="20">
        <v>7</v>
      </c>
      <c r="Q1404" s="21" t="s">
        <v>224</v>
      </c>
      <c r="R1404" s="17" t="s">
        <v>2869</v>
      </c>
      <c r="S1404" s="17" t="s">
        <v>516</v>
      </c>
      <c r="T1404" s="17" t="s">
        <v>269</v>
      </c>
      <c r="U1404" s="26"/>
      <c r="V1404" s="67"/>
      <c r="W1404" s="67"/>
      <c r="X1404" s="67"/>
      <c r="Y1404" s="67"/>
      <c r="Z1404" s="67"/>
      <c r="AA1404" s="67"/>
      <c r="AB1404" s="67"/>
      <c r="AC1404" s="67"/>
      <c r="AD1404" s="67"/>
      <c r="AE1404" s="67"/>
      <c r="AF1404" s="67"/>
      <c r="AG1404" s="67"/>
      <c r="AH1404" s="67"/>
      <c r="AI1404" s="67"/>
      <c r="AJ1404" s="67"/>
      <c r="AK1404" s="67"/>
      <c r="AL1404" s="67"/>
      <c r="AM1404" s="67"/>
      <c r="AN1404" s="67"/>
      <c r="AO1404" s="67"/>
      <c r="AP1404" s="67"/>
      <c r="AQ1404" s="67"/>
      <c r="AR1404" s="67"/>
      <c r="AS1404" s="67"/>
      <c r="AT1404" s="67"/>
      <c r="AU1404" s="67"/>
      <c r="AV1404" s="67"/>
      <c r="AW1404" s="67"/>
      <c r="AX1404" s="67"/>
      <c r="AY1404" s="67"/>
      <c r="AZ1404" s="67"/>
      <c r="BA1404" s="67"/>
      <c r="BB1404" s="67"/>
      <c r="BC1404" s="67"/>
      <c r="BD1404" s="67"/>
      <c r="BE1404" s="67"/>
      <c r="BF1404" s="67"/>
      <c r="BG1404" s="67"/>
      <c r="BH1404" s="67"/>
      <c r="BI1404" s="67"/>
      <c r="BJ1404" s="67"/>
      <c r="BK1404" s="67"/>
      <c r="BL1404" s="67"/>
      <c r="BM1404" s="67"/>
      <c r="BN1404" s="67"/>
      <c r="BO1404" s="67"/>
      <c r="BP1404" s="67"/>
      <c r="BQ1404" s="67"/>
      <c r="BR1404" s="67"/>
      <c r="BS1404" s="67"/>
      <c r="BT1404" s="67"/>
      <c r="BU1404" s="67"/>
      <c r="BV1404" s="67"/>
      <c r="BW1404" s="67"/>
      <c r="BX1404" s="67"/>
      <c r="BY1404" s="67"/>
      <c r="BZ1404" s="67"/>
      <c r="CA1404" s="67"/>
      <c r="CB1404" s="67"/>
      <c r="CC1404" s="67"/>
      <c r="CD1404" s="67"/>
      <c r="CE1404" s="67"/>
      <c r="CF1404" s="67"/>
      <c r="CG1404" s="67"/>
      <c r="CH1404" s="67"/>
      <c r="CI1404" s="67"/>
      <c r="CJ1404" s="67"/>
      <c r="CK1404" s="67"/>
      <c r="CL1404" s="67"/>
      <c r="CM1404" s="67"/>
      <c r="CN1404" s="67"/>
      <c r="CO1404" s="67"/>
    </row>
    <row r="1405" spans="1:93" s="1" customFormat="1" ht="19.5" customHeight="1" x14ac:dyDescent="0.3">
      <c r="A1405" s="45" t="s">
        <v>2940</v>
      </c>
      <c r="B1405" s="14">
        <v>14</v>
      </c>
      <c r="C1405" s="14">
        <v>3</v>
      </c>
      <c r="D1405" s="14">
        <v>12</v>
      </c>
      <c r="E1405" s="14">
        <v>1</v>
      </c>
      <c r="F1405" s="48"/>
      <c r="G1405" s="48"/>
      <c r="H1405" s="59">
        <f t="shared" si="79"/>
        <v>30</v>
      </c>
      <c r="I1405" s="45">
        <v>3</v>
      </c>
      <c r="J1405" s="22">
        <f t="shared" si="80"/>
        <v>0.54545454545454541</v>
      </c>
      <c r="K1405" s="45" t="s">
        <v>181</v>
      </c>
      <c r="L1405" s="15" t="s">
        <v>1320</v>
      </c>
      <c r="M1405" s="15" t="s">
        <v>2941</v>
      </c>
      <c r="N1405" s="15" t="s">
        <v>299</v>
      </c>
      <c r="O1405" s="17" t="s">
        <v>2460</v>
      </c>
      <c r="P1405" s="20">
        <v>7</v>
      </c>
      <c r="Q1405" s="21" t="s">
        <v>253</v>
      </c>
      <c r="R1405" s="17" t="s">
        <v>2461</v>
      </c>
      <c r="S1405" s="17" t="s">
        <v>256</v>
      </c>
      <c r="T1405" s="17" t="s">
        <v>387</v>
      </c>
      <c r="U1405" s="26"/>
      <c r="V1405" s="67"/>
      <c r="W1405" s="67"/>
      <c r="X1405" s="67"/>
      <c r="Y1405" s="67"/>
      <c r="Z1405" s="67"/>
      <c r="AA1405" s="67"/>
      <c r="AB1405" s="67"/>
      <c r="AC1405" s="67"/>
      <c r="AD1405" s="67"/>
      <c r="AE1405" s="67"/>
      <c r="AF1405" s="67"/>
      <c r="AG1405" s="67"/>
      <c r="AH1405" s="67"/>
      <c r="AI1405" s="67"/>
      <c r="AJ1405" s="67"/>
      <c r="AK1405" s="67"/>
      <c r="AL1405" s="67"/>
      <c r="AM1405" s="67"/>
      <c r="AN1405" s="67"/>
      <c r="AO1405" s="67"/>
      <c r="AP1405" s="67"/>
      <c r="AQ1405" s="67"/>
      <c r="AR1405" s="67"/>
      <c r="AS1405" s="67"/>
      <c r="AT1405" s="67"/>
      <c r="AU1405" s="67"/>
      <c r="AV1405" s="67"/>
      <c r="AW1405" s="67"/>
      <c r="AX1405" s="67"/>
      <c r="AY1405" s="67"/>
      <c r="AZ1405" s="67"/>
      <c r="BA1405" s="67"/>
      <c r="BB1405" s="67"/>
      <c r="BC1405" s="67"/>
      <c r="BD1405" s="67"/>
      <c r="BE1405" s="67"/>
      <c r="BF1405" s="67"/>
      <c r="BG1405" s="67"/>
      <c r="BH1405" s="67"/>
      <c r="BI1405" s="67"/>
      <c r="BJ1405" s="67"/>
      <c r="BK1405" s="67"/>
      <c r="BL1405" s="67"/>
      <c r="BM1405" s="67"/>
      <c r="BN1405" s="67"/>
      <c r="BO1405" s="67"/>
      <c r="BP1405" s="67"/>
      <c r="BQ1405" s="67"/>
      <c r="BR1405" s="67"/>
      <c r="BS1405" s="67"/>
      <c r="BT1405" s="67"/>
      <c r="BU1405" s="67"/>
      <c r="BV1405" s="67"/>
      <c r="BW1405" s="67"/>
      <c r="BX1405" s="67"/>
      <c r="BY1405" s="67"/>
      <c r="BZ1405" s="67"/>
      <c r="CA1405" s="67"/>
      <c r="CB1405" s="67"/>
      <c r="CC1405" s="67"/>
      <c r="CD1405" s="67"/>
      <c r="CE1405" s="67"/>
      <c r="CF1405" s="67"/>
      <c r="CG1405" s="67"/>
      <c r="CH1405" s="67"/>
      <c r="CI1405" s="67"/>
      <c r="CJ1405" s="67"/>
      <c r="CK1405" s="67"/>
      <c r="CL1405" s="67"/>
      <c r="CM1405" s="67"/>
      <c r="CN1405" s="67"/>
      <c r="CO1405" s="67"/>
    </row>
    <row r="1406" spans="1:93" s="1" customFormat="1" ht="19.5" customHeight="1" x14ac:dyDescent="0.3">
      <c r="A1406" s="45" t="s">
        <v>2942</v>
      </c>
      <c r="B1406" s="14">
        <v>13</v>
      </c>
      <c r="C1406" s="14">
        <v>8</v>
      </c>
      <c r="D1406" s="14">
        <v>8</v>
      </c>
      <c r="E1406" s="14">
        <v>1</v>
      </c>
      <c r="F1406" s="48"/>
      <c r="G1406" s="48"/>
      <c r="H1406" s="59">
        <f t="shared" si="79"/>
        <v>30</v>
      </c>
      <c r="I1406" s="45">
        <v>2</v>
      </c>
      <c r="J1406" s="22">
        <f t="shared" si="80"/>
        <v>0.54545454545454541</v>
      </c>
      <c r="K1406" s="45" t="s">
        <v>181</v>
      </c>
      <c r="L1406" s="15" t="s">
        <v>2943</v>
      </c>
      <c r="M1406" s="15" t="s">
        <v>214</v>
      </c>
      <c r="N1406" s="15" t="s">
        <v>662</v>
      </c>
      <c r="O1406" s="15" t="s">
        <v>2694</v>
      </c>
      <c r="P1406" s="20">
        <v>7</v>
      </c>
      <c r="Q1406" s="21" t="s">
        <v>223</v>
      </c>
      <c r="R1406" s="17" t="s">
        <v>2695</v>
      </c>
      <c r="S1406" s="17" t="s">
        <v>1702</v>
      </c>
      <c r="T1406" s="17" t="s">
        <v>269</v>
      </c>
      <c r="U1406" s="26"/>
      <c r="V1406" s="67"/>
      <c r="W1406" s="67"/>
      <c r="X1406" s="67"/>
      <c r="Y1406" s="67"/>
      <c r="Z1406" s="67"/>
      <c r="AA1406" s="67"/>
      <c r="AB1406" s="67"/>
      <c r="AC1406" s="67"/>
      <c r="AD1406" s="67"/>
      <c r="AE1406" s="67"/>
      <c r="AF1406" s="67"/>
      <c r="AG1406" s="67"/>
      <c r="AH1406" s="67"/>
      <c r="AI1406" s="67"/>
      <c r="AJ1406" s="67"/>
      <c r="AK1406" s="67"/>
      <c r="AL1406" s="67"/>
      <c r="AM1406" s="67"/>
      <c r="AN1406" s="67"/>
      <c r="AO1406" s="67"/>
      <c r="AP1406" s="67"/>
      <c r="AQ1406" s="67"/>
      <c r="AR1406" s="67"/>
      <c r="AS1406" s="67"/>
      <c r="AT1406" s="67"/>
      <c r="AU1406" s="67"/>
      <c r="AV1406" s="67"/>
      <c r="AW1406" s="67"/>
      <c r="AX1406" s="67"/>
      <c r="AY1406" s="67"/>
      <c r="AZ1406" s="67"/>
      <c r="BA1406" s="67"/>
      <c r="BB1406" s="67"/>
      <c r="BC1406" s="67"/>
      <c r="BD1406" s="67"/>
      <c r="BE1406" s="67"/>
      <c r="BF1406" s="67"/>
      <c r="BG1406" s="67"/>
      <c r="BH1406" s="67"/>
      <c r="BI1406" s="67"/>
      <c r="BJ1406" s="67"/>
      <c r="BK1406" s="67"/>
      <c r="BL1406" s="67"/>
      <c r="BM1406" s="67"/>
      <c r="BN1406" s="67"/>
      <c r="BO1406" s="67"/>
      <c r="BP1406" s="67"/>
      <c r="BQ1406" s="67"/>
      <c r="BR1406" s="67"/>
      <c r="BS1406" s="67"/>
      <c r="BT1406" s="67"/>
      <c r="BU1406" s="67"/>
      <c r="BV1406" s="67"/>
      <c r="BW1406" s="67"/>
      <c r="BX1406" s="67"/>
      <c r="BY1406" s="67"/>
      <c r="BZ1406" s="67"/>
      <c r="CA1406" s="67"/>
      <c r="CB1406" s="67"/>
      <c r="CC1406" s="67"/>
      <c r="CD1406" s="67"/>
      <c r="CE1406" s="67"/>
      <c r="CF1406" s="67"/>
      <c r="CG1406" s="67"/>
      <c r="CH1406" s="67"/>
      <c r="CI1406" s="67"/>
      <c r="CJ1406" s="67"/>
      <c r="CK1406" s="67"/>
      <c r="CL1406" s="67"/>
      <c r="CM1406" s="67"/>
      <c r="CN1406" s="67"/>
      <c r="CO1406" s="67"/>
    </row>
    <row r="1407" spans="1:93" s="1" customFormat="1" ht="19.5" customHeight="1" x14ac:dyDescent="0.3">
      <c r="A1407" s="45" t="s">
        <v>2854</v>
      </c>
      <c r="B1407" s="14">
        <v>9</v>
      </c>
      <c r="C1407" s="14">
        <v>5</v>
      </c>
      <c r="D1407" s="14">
        <v>14</v>
      </c>
      <c r="E1407" s="14">
        <v>2</v>
      </c>
      <c r="F1407" s="48"/>
      <c r="G1407" s="48"/>
      <c r="H1407" s="59">
        <f t="shared" ref="H1407:H1470" si="81">B1407+C1407+D1407+E1407</f>
        <v>30</v>
      </c>
      <c r="I1407" s="45">
        <v>2</v>
      </c>
      <c r="J1407" s="22">
        <f t="shared" ref="J1407:J1470" si="82">H1407/55</f>
        <v>0.54545454545454541</v>
      </c>
      <c r="K1407" s="45" t="s">
        <v>181</v>
      </c>
      <c r="L1407" s="15" t="s">
        <v>1908</v>
      </c>
      <c r="M1407" s="15" t="s">
        <v>2709</v>
      </c>
      <c r="N1407" s="15" t="s">
        <v>690</v>
      </c>
      <c r="O1407" s="17" t="s">
        <v>937</v>
      </c>
      <c r="P1407" s="20">
        <v>7</v>
      </c>
      <c r="Q1407" s="21" t="s">
        <v>240</v>
      </c>
      <c r="R1407" s="17" t="s">
        <v>2901</v>
      </c>
      <c r="S1407" s="17" t="s">
        <v>857</v>
      </c>
      <c r="T1407" s="17" t="s">
        <v>336</v>
      </c>
      <c r="U1407" s="26"/>
      <c r="V1407" s="67"/>
      <c r="W1407" s="67"/>
      <c r="X1407" s="67"/>
      <c r="Y1407" s="67"/>
      <c r="Z1407" s="67"/>
      <c r="AA1407" s="67"/>
      <c r="AB1407" s="67"/>
      <c r="AC1407" s="67"/>
      <c r="AD1407" s="67"/>
      <c r="AE1407" s="67"/>
      <c r="AF1407" s="67"/>
      <c r="AG1407" s="67"/>
      <c r="AH1407" s="67"/>
      <c r="AI1407" s="67"/>
      <c r="AJ1407" s="67"/>
      <c r="AK1407" s="67"/>
      <c r="AL1407" s="67"/>
      <c r="AM1407" s="67"/>
      <c r="AN1407" s="67"/>
      <c r="AO1407" s="67"/>
      <c r="AP1407" s="67"/>
      <c r="AQ1407" s="67"/>
      <c r="AR1407" s="67"/>
      <c r="AS1407" s="67"/>
      <c r="AT1407" s="67"/>
      <c r="AU1407" s="67"/>
      <c r="AV1407" s="67"/>
      <c r="AW1407" s="67"/>
      <c r="AX1407" s="67"/>
      <c r="AY1407" s="67"/>
      <c r="AZ1407" s="67"/>
      <c r="BA1407" s="67"/>
      <c r="BB1407" s="67"/>
      <c r="BC1407" s="67"/>
      <c r="BD1407" s="67"/>
      <c r="BE1407" s="67"/>
      <c r="BF1407" s="67"/>
      <c r="BG1407" s="67"/>
      <c r="BH1407" s="67"/>
      <c r="BI1407" s="67"/>
      <c r="BJ1407" s="67"/>
      <c r="BK1407" s="67"/>
      <c r="BL1407" s="67"/>
      <c r="BM1407" s="67"/>
      <c r="BN1407" s="67"/>
      <c r="BO1407" s="67"/>
      <c r="BP1407" s="67"/>
      <c r="BQ1407" s="67"/>
      <c r="BR1407" s="67"/>
      <c r="BS1407" s="67"/>
      <c r="BT1407" s="67"/>
      <c r="BU1407" s="67"/>
      <c r="BV1407" s="67"/>
      <c r="BW1407" s="67"/>
      <c r="BX1407" s="67"/>
      <c r="BY1407" s="67"/>
      <c r="BZ1407" s="67"/>
      <c r="CA1407" s="67"/>
      <c r="CB1407" s="67"/>
      <c r="CC1407" s="67"/>
      <c r="CD1407" s="67"/>
      <c r="CE1407" s="67"/>
      <c r="CF1407" s="67"/>
      <c r="CG1407" s="67"/>
      <c r="CH1407" s="67"/>
      <c r="CI1407" s="67"/>
      <c r="CJ1407" s="67"/>
      <c r="CK1407" s="67"/>
      <c r="CL1407" s="67"/>
      <c r="CM1407" s="67"/>
      <c r="CN1407" s="67"/>
      <c r="CO1407" s="67"/>
    </row>
    <row r="1408" spans="1:93" s="1" customFormat="1" ht="19.5" customHeight="1" x14ac:dyDescent="0.3">
      <c r="A1408" s="45" t="s">
        <v>2938</v>
      </c>
      <c r="B1408" s="14">
        <v>10</v>
      </c>
      <c r="C1408" s="14">
        <v>5</v>
      </c>
      <c r="D1408" s="14">
        <v>13</v>
      </c>
      <c r="E1408" s="14">
        <v>2</v>
      </c>
      <c r="F1408" s="48"/>
      <c r="G1408" s="48"/>
      <c r="H1408" s="59">
        <f t="shared" si="81"/>
        <v>30</v>
      </c>
      <c r="I1408" s="45">
        <v>5</v>
      </c>
      <c r="J1408" s="22">
        <f t="shared" si="82"/>
        <v>0.54545454545454541</v>
      </c>
      <c r="K1408" s="45" t="s">
        <v>181</v>
      </c>
      <c r="L1408" s="15" t="s">
        <v>2944</v>
      </c>
      <c r="M1408" s="15" t="s">
        <v>2265</v>
      </c>
      <c r="N1408" s="15" t="s">
        <v>1128</v>
      </c>
      <c r="O1408" s="17" t="s">
        <v>1122</v>
      </c>
      <c r="P1408" s="20">
        <v>7</v>
      </c>
      <c r="Q1408" s="21" t="s">
        <v>253</v>
      </c>
      <c r="R1408" s="17" t="s">
        <v>2856</v>
      </c>
      <c r="S1408" s="17" t="s">
        <v>1164</v>
      </c>
      <c r="T1408" s="17" t="s">
        <v>210</v>
      </c>
      <c r="U1408" s="26"/>
      <c r="V1408" s="67"/>
      <c r="W1408" s="67"/>
      <c r="X1408" s="67"/>
      <c r="Y1408" s="67"/>
      <c r="Z1408" s="67"/>
      <c r="AA1408" s="67"/>
      <c r="AB1408" s="67"/>
      <c r="AC1408" s="67"/>
      <c r="AD1408" s="67"/>
      <c r="AE1408" s="67"/>
      <c r="AF1408" s="67"/>
      <c r="AG1408" s="67"/>
      <c r="AH1408" s="67"/>
      <c r="AI1408" s="67"/>
      <c r="AJ1408" s="67"/>
      <c r="AK1408" s="67"/>
      <c r="AL1408" s="67"/>
      <c r="AM1408" s="67"/>
      <c r="AN1408" s="67"/>
      <c r="AO1408" s="67"/>
      <c r="AP1408" s="67"/>
      <c r="AQ1408" s="67"/>
      <c r="AR1408" s="67"/>
      <c r="AS1408" s="67"/>
      <c r="AT1408" s="67"/>
      <c r="AU1408" s="67"/>
      <c r="AV1408" s="67"/>
      <c r="AW1408" s="67"/>
      <c r="AX1408" s="67"/>
      <c r="AY1408" s="67"/>
      <c r="AZ1408" s="67"/>
      <c r="BA1408" s="67"/>
      <c r="BB1408" s="67"/>
      <c r="BC1408" s="67"/>
      <c r="BD1408" s="67"/>
      <c r="BE1408" s="67"/>
      <c r="BF1408" s="67"/>
      <c r="BG1408" s="67"/>
      <c r="BH1408" s="67"/>
      <c r="BI1408" s="67"/>
      <c r="BJ1408" s="67"/>
      <c r="BK1408" s="67"/>
      <c r="BL1408" s="67"/>
      <c r="BM1408" s="67"/>
      <c r="BN1408" s="67"/>
      <c r="BO1408" s="67"/>
      <c r="BP1408" s="67"/>
      <c r="BQ1408" s="67"/>
      <c r="BR1408" s="67"/>
      <c r="BS1408" s="67"/>
      <c r="BT1408" s="67"/>
      <c r="BU1408" s="67"/>
      <c r="BV1408" s="67"/>
      <c r="BW1408" s="67"/>
      <c r="BX1408" s="67"/>
      <c r="BY1408" s="67"/>
      <c r="BZ1408" s="67"/>
      <c r="CA1408" s="67"/>
      <c r="CB1408" s="67"/>
      <c r="CC1408" s="67"/>
      <c r="CD1408" s="67"/>
      <c r="CE1408" s="67"/>
      <c r="CF1408" s="67"/>
      <c r="CG1408" s="67"/>
      <c r="CH1408" s="67"/>
      <c r="CI1408" s="67"/>
      <c r="CJ1408" s="67"/>
      <c r="CK1408" s="67"/>
      <c r="CL1408" s="67"/>
      <c r="CM1408" s="67"/>
      <c r="CN1408" s="67"/>
      <c r="CO1408" s="67"/>
    </row>
    <row r="1409" spans="1:93" s="1" customFormat="1" ht="19.5" customHeight="1" x14ac:dyDescent="0.3">
      <c r="A1409" s="45" t="s">
        <v>2945</v>
      </c>
      <c r="B1409" s="14">
        <v>13</v>
      </c>
      <c r="C1409" s="14">
        <v>0</v>
      </c>
      <c r="D1409" s="14">
        <v>14</v>
      </c>
      <c r="E1409" s="14">
        <v>3</v>
      </c>
      <c r="F1409" s="48"/>
      <c r="G1409" s="48"/>
      <c r="H1409" s="59">
        <f t="shared" si="81"/>
        <v>30</v>
      </c>
      <c r="I1409" s="45">
        <v>5</v>
      </c>
      <c r="J1409" s="22">
        <f t="shared" si="82"/>
        <v>0.54545454545454541</v>
      </c>
      <c r="K1409" s="45" t="s">
        <v>181</v>
      </c>
      <c r="L1409" s="15" t="s">
        <v>2946</v>
      </c>
      <c r="M1409" s="15" t="s">
        <v>2947</v>
      </c>
      <c r="N1409" s="15" t="s">
        <v>204</v>
      </c>
      <c r="O1409" s="17" t="s">
        <v>1122</v>
      </c>
      <c r="P1409" s="20">
        <v>7</v>
      </c>
      <c r="Q1409" s="21" t="s">
        <v>253</v>
      </c>
      <c r="R1409" s="17" t="s">
        <v>2856</v>
      </c>
      <c r="S1409" s="17" t="s">
        <v>1164</v>
      </c>
      <c r="T1409" s="17" t="s">
        <v>210</v>
      </c>
      <c r="U1409" s="26"/>
      <c r="V1409" s="67"/>
      <c r="W1409" s="67"/>
      <c r="X1409" s="67"/>
      <c r="Y1409" s="67"/>
      <c r="Z1409" s="67"/>
      <c r="AA1409" s="67"/>
      <c r="AB1409" s="67"/>
      <c r="AC1409" s="67"/>
      <c r="AD1409" s="67"/>
      <c r="AE1409" s="67"/>
      <c r="AF1409" s="67"/>
      <c r="AG1409" s="67"/>
      <c r="AH1409" s="67"/>
      <c r="AI1409" s="67"/>
      <c r="AJ1409" s="67"/>
      <c r="AK1409" s="67"/>
      <c r="AL1409" s="67"/>
      <c r="AM1409" s="67"/>
      <c r="AN1409" s="67"/>
      <c r="AO1409" s="67"/>
      <c r="AP1409" s="67"/>
      <c r="AQ1409" s="67"/>
      <c r="AR1409" s="67"/>
      <c r="AS1409" s="67"/>
      <c r="AT1409" s="67"/>
      <c r="AU1409" s="67"/>
      <c r="AV1409" s="67"/>
      <c r="AW1409" s="67"/>
      <c r="AX1409" s="67"/>
      <c r="AY1409" s="67"/>
      <c r="AZ1409" s="67"/>
      <c r="BA1409" s="67"/>
      <c r="BB1409" s="67"/>
      <c r="BC1409" s="67"/>
      <c r="BD1409" s="67"/>
      <c r="BE1409" s="67"/>
      <c r="BF1409" s="67"/>
      <c r="BG1409" s="67"/>
      <c r="BH1409" s="67"/>
      <c r="BI1409" s="67"/>
      <c r="BJ1409" s="67"/>
      <c r="BK1409" s="67"/>
      <c r="BL1409" s="67"/>
      <c r="BM1409" s="67"/>
      <c r="BN1409" s="67"/>
      <c r="BO1409" s="67"/>
      <c r="BP1409" s="67"/>
      <c r="BQ1409" s="67"/>
      <c r="BR1409" s="67"/>
      <c r="BS1409" s="67"/>
      <c r="BT1409" s="67"/>
      <c r="BU1409" s="67"/>
      <c r="BV1409" s="67"/>
      <c r="BW1409" s="67"/>
      <c r="BX1409" s="67"/>
      <c r="BY1409" s="67"/>
      <c r="BZ1409" s="67"/>
      <c r="CA1409" s="67"/>
      <c r="CB1409" s="67"/>
      <c r="CC1409" s="67"/>
      <c r="CD1409" s="67"/>
      <c r="CE1409" s="67"/>
      <c r="CF1409" s="67"/>
      <c r="CG1409" s="67"/>
      <c r="CH1409" s="67"/>
      <c r="CI1409" s="67"/>
      <c r="CJ1409" s="67"/>
      <c r="CK1409" s="67"/>
      <c r="CL1409" s="67"/>
      <c r="CM1409" s="67"/>
      <c r="CN1409" s="67"/>
      <c r="CO1409" s="67"/>
    </row>
    <row r="1410" spans="1:93" s="1" customFormat="1" ht="19.5" customHeight="1" x14ac:dyDescent="0.3">
      <c r="A1410" s="45" t="s">
        <v>2913</v>
      </c>
      <c r="B1410" s="14">
        <v>6</v>
      </c>
      <c r="C1410" s="14">
        <v>10</v>
      </c>
      <c r="D1410" s="14">
        <v>14</v>
      </c>
      <c r="E1410" s="14">
        <v>0</v>
      </c>
      <c r="F1410" s="48"/>
      <c r="G1410" s="48"/>
      <c r="H1410" s="59">
        <f t="shared" si="81"/>
        <v>30</v>
      </c>
      <c r="I1410" s="45">
        <v>6</v>
      </c>
      <c r="J1410" s="22">
        <f t="shared" si="82"/>
        <v>0.54545454545454541</v>
      </c>
      <c r="K1410" s="45" t="s">
        <v>181</v>
      </c>
      <c r="L1410" s="15" t="s">
        <v>2948</v>
      </c>
      <c r="M1410" s="15" t="s">
        <v>577</v>
      </c>
      <c r="N1410" s="15" t="s">
        <v>461</v>
      </c>
      <c r="O1410" s="17" t="s">
        <v>2866</v>
      </c>
      <c r="P1410" s="20">
        <v>7</v>
      </c>
      <c r="Q1410" s="21" t="s">
        <v>223</v>
      </c>
      <c r="R1410" s="17" t="s">
        <v>458</v>
      </c>
      <c r="S1410" s="17" t="s">
        <v>317</v>
      </c>
      <c r="T1410" s="17" t="s">
        <v>459</v>
      </c>
      <c r="U1410" s="26"/>
      <c r="V1410" s="67"/>
      <c r="W1410" s="67"/>
      <c r="X1410" s="67"/>
      <c r="Y1410" s="67"/>
      <c r="Z1410" s="67"/>
      <c r="AA1410" s="67"/>
      <c r="AB1410" s="67"/>
      <c r="AC1410" s="67"/>
      <c r="AD1410" s="67"/>
      <c r="AE1410" s="67"/>
      <c r="AF1410" s="67"/>
      <c r="AG1410" s="67"/>
      <c r="AH1410" s="67"/>
      <c r="AI1410" s="67"/>
      <c r="AJ1410" s="67"/>
      <c r="AK1410" s="67"/>
      <c r="AL1410" s="67"/>
      <c r="AM1410" s="67"/>
      <c r="AN1410" s="67"/>
      <c r="AO1410" s="67"/>
      <c r="AP1410" s="67"/>
      <c r="AQ1410" s="67"/>
      <c r="AR1410" s="67"/>
      <c r="AS1410" s="67"/>
      <c r="AT1410" s="67"/>
      <c r="AU1410" s="67"/>
      <c r="AV1410" s="67"/>
      <c r="AW1410" s="67"/>
      <c r="AX1410" s="67"/>
      <c r="AY1410" s="67"/>
      <c r="AZ1410" s="67"/>
      <c r="BA1410" s="67"/>
      <c r="BB1410" s="67"/>
      <c r="BC1410" s="67"/>
      <c r="BD1410" s="67"/>
      <c r="BE1410" s="67"/>
      <c r="BF1410" s="67"/>
      <c r="BG1410" s="67"/>
      <c r="BH1410" s="67"/>
      <c r="BI1410" s="67"/>
      <c r="BJ1410" s="67"/>
      <c r="BK1410" s="67"/>
      <c r="BL1410" s="67"/>
      <c r="BM1410" s="67"/>
      <c r="BN1410" s="67"/>
      <c r="BO1410" s="67"/>
      <c r="BP1410" s="67"/>
      <c r="BQ1410" s="67"/>
      <c r="BR1410" s="67"/>
      <c r="BS1410" s="67"/>
      <c r="BT1410" s="67"/>
      <c r="BU1410" s="67"/>
      <c r="BV1410" s="67"/>
      <c r="BW1410" s="67"/>
      <c r="BX1410" s="67"/>
      <c r="BY1410" s="67"/>
      <c r="BZ1410" s="67"/>
      <c r="CA1410" s="67"/>
      <c r="CB1410" s="67"/>
      <c r="CC1410" s="67"/>
      <c r="CD1410" s="67"/>
      <c r="CE1410" s="67"/>
      <c r="CF1410" s="67"/>
      <c r="CG1410" s="67"/>
      <c r="CH1410" s="67"/>
      <c r="CI1410" s="67"/>
      <c r="CJ1410" s="67"/>
      <c r="CK1410" s="67"/>
      <c r="CL1410" s="67"/>
      <c r="CM1410" s="67"/>
      <c r="CN1410" s="67"/>
      <c r="CO1410" s="67"/>
    </row>
    <row r="1411" spans="1:93" s="1" customFormat="1" ht="19.5" customHeight="1" x14ac:dyDescent="0.3">
      <c r="A1411" s="45" t="s">
        <v>2846</v>
      </c>
      <c r="B1411" s="14">
        <v>13</v>
      </c>
      <c r="C1411" s="14">
        <v>1</v>
      </c>
      <c r="D1411" s="14">
        <v>14</v>
      </c>
      <c r="E1411" s="14">
        <v>2</v>
      </c>
      <c r="F1411" s="48"/>
      <c r="G1411" s="48"/>
      <c r="H1411" s="59">
        <f t="shared" si="81"/>
        <v>30</v>
      </c>
      <c r="I1411" s="45">
        <v>1</v>
      </c>
      <c r="J1411" s="22">
        <f t="shared" si="82"/>
        <v>0.54545454545454541</v>
      </c>
      <c r="K1411" s="45" t="s">
        <v>180</v>
      </c>
      <c r="L1411" s="15" t="s">
        <v>2949</v>
      </c>
      <c r="M1411" s="15" t="s">
        <v>571</v>
      </c>
      <c r="N1411" s="15" t="s">
        <v>210</v>
      </c>
      <c r="O1411" s="17" t="s">
        <v>2095</v>
      </c>
      <c r="P1411" s="20">
        <v>7</v>
      </c>
      <c r="Q1411" s="21" t="s">
        <v>223</v>
      </c>
      <c r="R1411" s="17" t="s">
        <v>2950</v>
      </c>
      <c r="S1411" s="17" t="s">
        <v>261</v>
      </c>
      <c r="T1411" s="17" t="s">
        <v>1047</v>
      </c>
      <c r="U1411" s="26"/>
      <c r="V1411" s="67"/>
      <c r="W1411" s="67"/>
      <c r="X1411" s="67"/>
      <c r="Y1411" s="67"/>
      <c r="Z1411" s="67"/>
      <c r="AA1411" s="67"/>
      <c r="AB1411" s="67"/>
      <c r="AC1411" s="67"/>
      <c r="AD1411" s="67"/>
      <c r="AE1411" s="67"/>
      <c r="AF1411" s="67"/>
      <c r="AG1411" s="67"/>
      <c r="AH1411" s="67"/>
      <c r="AI1411" s="67"/>
      <c r="AJ1411" s="67"/>
      <c r="AK1411" s="67"/>
      <c r="AL1411" s="67"/>
      <c r="AM1411" s="67"/>
      <c r="AN1411" s="67"/>
      <c r="AO1411" s="67"/>
      <c r="AP1411" s="67"/>
      <c r="AQ1411" s="67"/>
      <c r="AR1411" s="67"/>
      <c r="AS1411" s="67"/>
      <c r="AT1411" s="67"/>
      <c r="AU1411" s="67"/>
      <c r="AV1411" s="67"/>
      <c r="AW1411" s="67"/>
      <c r="AX1411" s="67"/>
      <c r="AY1411" s="67"/>
      <c r="AZ1411" s="67"/>
      <c r="BA1411" s="67"/>
      <c r="BB1411" s="67"/>
      <c r="BC1411" s="67"/>
      <c r="BD1411" s="67"/>
      <c r="BE1411" s="67"/>
      <c r="BF1411" s="67"/>
      <c r="BG1411" s="67"/>
      <c r="BH1411" s="67"/>
      <c r="BI1411" s="67"/>
      <c r="BJ1411" s="67"/>
      <c r="BK1411" s="67"/>
      <c r="BL1411" s="67"/>
      <c r="BM1411" s="67"/>
      <c r="BN1411" s="67"/>
      <c r="BO1411" s="67"/>
      <c r="BP1411" s="67"/>
      <c r="BQ1411" s="67"/>
      <c r="BR1411" s="67"/>
      <c r="BS1411" s="67"/>
      <c r="BT1411" s="67"/>
      <c r="BU1411" s="67"/>
      <c r="BV1411" s="67"/>
      <c r="BW1411" s="67"/>
      <c r="BX1411" s="67"/>
      <c r="BY1411" s="67"/>
      <c r="BZ1411" s="67"/>
      <c r="CA1411" s="67"/>
      <c r="CB1411" s="67"/>
      <c r="CC1411" s="67"/>
      <c r="CD1411" s="67"/>
      <c r="CE1411" s="67"/>
      <c r="CF1411" s="67"/>
      <c r="CG1411" s="67"/>
      <c r="CH1411" s="67"/>
      <c r="CI1411" s="67"/>
      <c r="CJ1411" s="67"/>
      <c r="CK1411" s="67"/>
      <c r="CL1411" s="67"/>
      <c r="CM1411" s="67"/>
      <c r="CN1411" s="67"/>
      <c r="CO1411" s="67"/>
    </row>
    <row r="1412" spans="1:93" s="1" customFormat="1" ht="19.5" customHeight="1" x14ac:dyDescent="0.3">
      <c r="A1412" s="45" t="s">
        <v>2885</v>
      </c>
      <c r="B1412" s="14">
        <v>9</v>
      </c>
      <c r="C1412" s="14">
        <v>7</v>
      </c>
      <c r="D1412" s="14">
        <v>13</v>
      </c>
      <c r="E1412" s="14">
        <v>1</v>
      </c>
      <c r="F1412" s="48"/>
      <c r="G1412" s="48"/>
      <c r="H1412" s="59">
        <f t="shared" si="81"/>
        <v>30</v>
      </c>
      <c r="I1412" s="45">
        <v>1</v>
      </c>
      <c r="J1412" s="22">
        <f t="shared" si="82"/>
        <v>0.54545454545454541</v>
      </c>
      <c r="K1412" s="45" t="s">
        <v>180</v>
      </c>
      <c r="L1412" s="15" t="s">
        <v>1384</v>
      </c>
      <c r="M1412" s="15" t="s">
        <v>389</v>
      </c>
      <c r="N1412" s="15" t="s">
        <v>336</v>
      </c>
      <c r="O1412" s="17" t="s">
        <v>1757</v>
      </c>
      <c r="P1412" s="20">
        <v>7</v>
      </c>
      <c r="Q1412" s="21" t="s">
        <v>223</v>
      </c>
      <c r="R1412" s="17" t="s">
        <v>1758</v>
      </c>
      <c r="S1412" s="17" t="s">
        <v>516</v>
      </c>
      <c r="T1412" s="17" t="s">
        <v>611</v>
      </c>
      <c r="U1412" s="26"/>
      <c r="V1412" s="67"/>
      <c r="W1412" s="67"/>
      <c r="X1412" s="67"/>
      <c r="Y1412" s="67"/>
      <c r="Z1412" s="67"/>
      <c r="AA1412" s="67"/>
      <c r="AB1412" s="67"/>
      <c r="AC1412" s="67"/>
      <c r="AD1412" s="67"/>
      <c r="AE1412" s="67"/>
      <c r="AF1412" s="67"/>
      <c r="AG1412" s="67"/>
      <c r="AH1412" s="67"/>
      <c r="AI1412" s="67"/>
      <c r="AJ1412" s="67"/>
      <c r="AK1412" s="67"/>
      <c r="AL1412" s="67"/>
      <c r="AM1412" s="67"/>
      <c r="AN1412" s="67"/>
      <c r="AO1412" s="67"/>
      <c r="AP1412" s="67"/>
      <c r="AQ1412" s="67"/>
      <c r="AR1412" s="67"/>
      <c r="AS1412" s="67"/>
      <c r="AT1412" s="67"/>
      <c r="AU1412" s="67"/>
      <c r="AV1412" s="67"/>
      <c r="AW1412" s="67"/>
      <c r="AX1412" s="67"/>
      <c r="AY1412" s="67"/>
      <c r="AZ1412" s="67"/>
      <c r="BA1412" s="67"/>
      <c r="BB1412" s="67"/>
      <c r="BC1412" s="67"/>
      <c r="BD1412" s="67"/>
      <c r="BE1412" s="67"/>
      <c r="BF1412" s="67"/>
      <c r="BG1412" s="67"/>
      <c r="BH1412" s="67"/>
      <c r="BI1412" s="67"/>
      <c r="BJ1412" s="67"/>
      <c r="BK1412" s="67"/>
      <c r="BL1412" s="67"/>
      <c r="BM1412" s="67"/>
      <c r="BN1412" s="67"/>
      <c r="BO1412" s="67"/>
      <c r="BP1412" s="67"/>
      <c r="BQ1412" s="67"/>
      <c r="BR1412" s="67"/>
      <c r="BS1412" s="67"/>
      <c r="BT1412" s="67"/>
      <c r="BU1412" s="67"/>
      <c r="BV1412" s="67"/>
      <c r="BW1412" s="67"/>
      <c r="BX1412" s="67"/>
      <c r="BY1412" s="67"/>
      <c r="BZ1412" s="67"/>
      <c r="CA1412" s="67"/>
      <c r="CB1412" s="67"/>
      <c r="CC1412" s="67"/>
      <c r="CD1412" s="67"/>
      <c r="CE1412" s="67"/>
      <c r="CF1412" s="67"/>
      <c r="CG1412" s="67"/>
      <c r="CH1412" s="67"/>
      <c r="CI1412" s="67"/>
      <c r="CJ1412" s="67"/>
      <c r="CK1412" s="67"/>
      <c r="CL1412" s="67"/>
      <c r="CM1412" s="67"/>
      <c r="CN1412" s="67"/>
      <c r="CO1412" s="67"/>
    </row>
    <row r="1413" spans="1:93" s="1" customFormat="1" ht="19.5" customHeight="1" x14ac:dyDescent="0.3">
      <c r="A1413" s="45" t="s">
        <v>2883</v>
      </c>
      <c r="B1413" s="14">
        <v>10</v>
      </c>
      <c r="C1413" s="14">
        <v>12</v>
      </c>
      <c r="D1413" s="14">
        <v>6</v>
      </c>
      <c r="E1413" s="14">
        <v>2</v>
      </c>
      <c r="F1413" s="48"/>
      <c r="G1413" s="48"/>
      <c r="H1413" s="59">
        <f t="shared" si="81"/>
        <v>30</v>
      </c>
      <c r="I1413" s="45">
        <v>4</v>
      </c>
      <c r="J1413" s="22">
        <f t="shared" si="82"/>
        <v>0.54545454545454541</v>
      </c>
      <c r="K1413" s="45" t="s">
        <v>181</v>
      </c>
      <c r="L1413" s="15" t="s">
        <v>1018</v>
      </c>
      <c r="M1413" s="15" t="s">
        <v>251</v>
      </c>
      <c r="N1413" s="15" t="s">
        <v>336</v>
      </c>
      <c r="O1413" s="17" t="s">
        <v>1896</v>
      </c>
      <c r="P1413" s="20">
        <v>7</v>
      </c>
      <c r="Q1413" s="21" t="s">
        <v>1705</v>
      </c>
      <c r="R1413" s="17" t="s">
        <v>1897</v>
      </c>
      <c r="S1413" s="17" t="s">
        <v>340</v>
      </c>
      <c r="T1413" s="17" t="s">
        <v>1898</v>
      </c>
      <c r="U1413" s="26"/>
      <c r="V1413" s="67"/>
      <c r="W1413" s="67"/>
      <c r="X1413" s="67"/>
      <c r="Y1413" s="67"/>
      <c r="Z1413" s="67"/>
      <c r="AA1413" s="67"/>
      <c r="AB1413" s="67"/>
      <c r="AC1413" s="67"/>
      <c r="AD1413" s="67"/>
      <c r="AE1413" s="67"/>
      <c r="AF1413" s="67"/>
      <c r="AG1413" s="67"/>
      <c r="AH1413" s="67"/>
      <c r="AI1413" s="67"/>
      <c r="AJ1413" s="67"/>
      <c r="AK1413" s="67"/>
      <c r="AL1413" s="67"/>
      <c r="AM1413" s="67"/>
      <c r="AN1413" s="67"/>
      <c r="AO1413" s="67"/>
      <c r="AP1413" s="67"/>
      <c r="AQ1413" s="67"/>
      <c r="AR1413" s="67"/>
      <c r="AS1413" s="67"/>
      <c r="AT1413" s="67"/>
      <c r="AU1413" s="67"/>
      <c r="AV1413" s="67"/>
      <c r="AW1413" s="67"/>
      <c r="AX1413" s="67"/>
      <c r="AY1413" s="67"/>
      <c r="AZ1413" s="67"/>
      <c r="BA1413" s="67"/>
      <c r="BB1413" s="67"/>
      <c r="BC1413" s="67"/>
      <c r="BD1413" s="67"/>
      <c r="BE1413" s="67"/>
      <c r="BF1413" s="67"/>
      <c r="BG1413" s="67"/>
      <c r="BH1413" s="67"/>
      <c r="BI1413" s="67"/>
      <c r="BJ1413" s="67"/>
      <c r="BK1413" s="67"/>
      <c r="BL1413" s="67"/>
      <c r="BM1413" s="67"/>
      <c r="BN1413" s="67"/>
      <c r="BO1413" s="67"/>
      <c r="BP1413" s="67"/>
      <c r="BQ1413" s="67"/>
      <c r="BR1413" s="67"/>
      <c r="BS1413" s="67"/>
      <c r="BT1413" s="67"/>
      <c r="BU1413" s="67"/>
      <c r="BV1413" s="67"/>
      <c r="BW1413" s="67"/>
      <c r="BX1413" s="67"/>
      <c r="BY1413" s="67"/>
      <c r="BZ1413" s="67"/>
      <c r="CA1413" s="67"/>
      <c r="CB1413" s="67"/>
      <c r="CC1413" s="67"/>
      <c r="CD1413" s="67"/>
      <c r="CE1413" s="67"/>
      <c r="CF1413" s="67"/>
      <c r="CG1413" s="67"/>
      <c r="CH1413" s="67"/>
      <c r="CI1413" s="67"/>
      <c r="CJ1413" s="67"/>
      <c r="CK1413" s="67"/>
      <c r="CL1413" s="67"/>
      <c r="CM1413" s="67"/>
      <c r="CN1413" s="67"/>
      <c r="CO1413" s="67"/>
    </row>
    <row r="1414" spans="1:93" s="1" customFormat="1" ht="19.5" customHeight="1" x14ac:dyDescent="0.3">
      <c r="A1414" s="45" t="s">
        <v>2951</v>
      </c>
      <c r="B1414" s="14">
        <v>8</v>
      </c>
      <c r="C1414" s="14">
        <v>13</v>
      </c>
      <c r="D1414" s="14">
        <v>7</v>
      </c>
      <c r="E1414" s="14">
        <v>2</v>
      </c>
      <c r="F1414" s="48"/>
      <c r="G1414" s="48"/>
      <c r="H1414" s="59">
        <f t="shared" si="81"/>
        <v>30</v>
      </c>
      <c r="I1414" s="45">
        <v>8</v>
      </c>
      <c r="J1414" s="22">
        <f t="shared" si="82"/>
        <v>0.54545454545454541</v>
      </c>
      <c r="K1414" s="45" t="s">
        <v>181</v>
      </c>
      <c r="L1414" s="15" t="s">
        <v>2952</v>
      </c>
      <c r="M1414" s="15" t="s">
        <v>245</v>
      </c>
      <c r="N1414" s="15" t="s">
        <v>334</v>
      </c>
      <c r="O1414" s="17" t="s">
        <v>2087</v>
      </c>
      <c r="P1414" s="20">
        <v>7</v>
      </c>
      <c r="Q1414" s="21" t="s">
        <v>224</v>
      </c>
      <c r="R1414" s="17" t="s">
        <v>2869</v>
      </c>
      <c r="S1414" s="17" t="s">
        <v>516</v>
      </c>
      <c r="T1414" s="17" t="s">
        <v>269</v>
      </c>
      <c r="U1414" s="26"/>
      <c r="V1414" s="67"/>
      <c r="W1414" s="67"/>
      <c r="X1414" s="67"/>
      <c r="Y1414" s="67"/>
      <c r="Z1414" s="67"/>
      <c r="AA1414" s="67"/>
      <c r="AB1414" s="67"/>
      <c r="AC1414" s="67"/>
      <c r="AD1414" s="67"/>
      <c r="AE1414" s="67"/>
      <c r="AF1414" s="67"/>
      <c r="AG1414" s="67"/>
      <c r="AH1414" s="67"/>
      <c r="AI1414" s="67"/>
      <c r="AJ1414" s="67"/>
      <c r="AK1414" s="67"/>
      <c r="AL1414" s="67"/>
      <c r="AM1414" s="67"/>
      <c r="AN1414" s="67"/>
      <c r="AO1414" s="67"/>
      <c r="AP1414" s="67"/>
      <c r="AQ1414" s="67"/>
      <c r="AR1414" s="67"/>
      <c r="AS1414" s="67"/>
      <c r="AT1414" s="67"/>
      <c r="AU1414" s="67"/>
      <c r="AV1414" s="67"/>
      <c r="AW1414" s="67"/>
      <c r="AX1414" s="67"/>
      <c r="AY1414" s="67"/>
      <c r="AZ1414" s="67"/>
      <c r="BA1414" s="67"/>
      <c r="BB1414" s="67"/>
      <c r="BC1414" s="67"/>
      <c r="BD1414" s="67"/>
      <c r="BE1414" s="67"/>
      <c r="BF1414" s="67"/>
      <c r="BG1414" s="67"/>
      <c r="BH1414" s="67"/>
      <c r="BI1414" s="67"/>
      <c r="BJ1414" s="67"/>
      <c r="BK1414" s="67"/>
      <c r="BL1414" s="67"/>
      <c r="BM1414" s="67"/>
      <c r="BN1414" s="67"/>
      <c r="BO1414" s="67"/>
      <c r="BP1414" s="67"/>
      <c r="BQ1414" s="67"/>
      <c r="BR1414" s="67"/>
      <c r="BS1414" s="67"/>
      <c r="BT1414" s="67"/>
      <c r="BU1414" s="67"/>
      <c r="BV1414" s="67"/>
      <c r="BW1414" s="67"/>
      <c r="BX1414" s="67"/>
      <c r="BY1414" s="67"/>
      <c r="BZ1414" s="67"/>
      <c r="CA1414" s="67"/>
      <c r="CB1414" s="67"/>
      <c r="CC1414" s="67"/>
      <c r="CD1414" s="67"/>
      <c r="CE1414" s="67"/>
      <c r="CF1414" s="67"/>
      <c r="CG1414" s="67"/>
      <c r="CH1414" s="67"/>
      <c r="CI1414" s="67"/>
      <c r="CJ1414" s="67"/>
      <c r="CK1414" s="67"/>
      <c r="CL1414" s="67"/>
      <c r="CM1414" s="67"/>
      <c r="CN1414" s="67"/>
      <c r="CO1414" s="67"/>
    </row>
    <row r="1415" spans="1:93" s="1" customFormat="1" ht="19.5" customHeight="1" x14ac:dyDescent="0.3">
      <c r="A1415" s="45" t="s">
        <v>2923</v>
      </c>
      <c r="B1415" s="14">
        <v>13</v>
      </c>
      <c r="C1415" s="14">
        <v>8</v>
      </c>
      <c r="D1415" s="14">
        <v>8</v>
      </c>
      <c r="E1415" s="14">
        <v>0</v>
      </c>
      <c r="F1415" s="48"/>
      <c r="G1415" s="48"/>
      <c r="H1415" s="59">
        <f t="shared" si="81"/>
        <v>29</v>
      </c>
      <c r="I1415" s="45">
        <v>8</v>
      </c>
      <c r="J1415" s="22">
        <f t="shared" si="82"/>
        <v>0.52727272727272723</v>
      </c>
      <c r="K1415" s="45" t="s">
        <v>182</v>
      </c>
      <c r="L1415" s="15" t="s">
        <v>1561</v>
      </c>
      <c r="M1415" s="15" t="s">
        <v>237</v>
      </c>
      <c r="N1415" s="15" t="s">
        <v>387</v>
      </c>
      <c r="O1415" s="17" t="s">
        <v>752</v>
      </c>
      <c r="P1415" s="20">
        <v>7</v>
      </c>
      <c r="Q1415" s="21" t="s">
        <v>897</v>
      </c>
      <c r="R1415" s="17" t="s">
        <v>2845</v>
      </c>
      <c r="S1415" s="17" t="s">
        <v>795</v>
      </c>
      <c r="T1415" s="17" t="s">
        <v>611</v>
      </c>
      <c r="U1415" s="26"/>
      <c r="V1415" s="67"/>
      <c r="W1415" s="67"/>
      <c r="X1415" s="67"/>
      <c r="Y1415" s="67"/>
      <c r="Z1415" s="67"/>
      <c r="AA1415" s="67"/>
      <c r="AB1415" s="67"/>
      <c r="AC1415" s="67"/>
      <c r="AD1415" s="67"/>
      <c r="AE1415" s="67"/>
      <c r="AF1415" s="67"/>
      <c r="AG1415" s="67"/>
      <c r="AH1415" s="67"/>
      <c r="AI1415" s="67"/>
      <c r="AJ1415" s="67"/>
      <c r="AK1415" s="67"/>
      <c r="AL1415" s="67"/>
      <c r="AM1415" s="67"/>
      <c r="AN1415" s="67"/>
      <c r="AO1415" s="67"/>
      <c r="AP1415" s="67"/>
      <c r="AQ1415" s="67"/>
      <c r="AR1415" s="67"/>
      <c r="AS1415" s="67"/>
      <c r="AT1415" s="67"/>
      <c r="AU1415" s="67"/>
      <c r="AV1415" s="67"/>
      <c r="AW1415" s="67"/>
      <c r="AX1415" s="67"/>
      <c r="AY1415" s="67"/>
      <c r="AZ1415" s="67"/>
      <c r="BA1415" s="67"/>
      <c r="BB1415" s="67"/>
      <c r="BC1415" s="67"/>
      <c r="BD1415" s="67"/>
      <c r="BE1415" s="67"/>
      <c r="BF1415" s="67"/>
      <c r="BG1415" s="67"/>
      <c r="BH1415" s="67"/>
      <c r="BI1415" s="67"/>
      <c r="BJ1415" s="67"/>
      <c r="BK1415" s="67"/>
      <c r="BL1415" s="67"/>
      <c r="BM1415" s="67"/>
      <c r="BN1415" s="67"/>
      <c r="BO1415" s="67"/>
      <c r="BP1415" s="67"/>
      <c r="BQ1415" s="67"/>
      <c r="BR1415" s="67"/>
      <c r="BS1415" s="67"/>
      <c r="BT1415" s="67"/>
      <c r="BU1415" s="67"/>
      <c r="BV1415" s="67"/>
      <c r="BW1415" s="67"/>
      <c r="BX1415" s="67"/>
      <c r="BY1415" s="67"/>
      <c r="BZ1415" s="67"/>
      <c r="CA1415" s="67"/>
      <c r="CB1415" s="67"/>
      <c r="CC1415" s="67"/>
      <c r="CD1415" s="67"/>
      <c r="CE1415" s="67"/>
      <c r="CF1415" s="67"/>
      <c r="CG1415" s="67"/>
      <c r="CH1415" s="67"/>
      <c r="CI1415" s="67"/>
      <c r="CJ1415" s="67"/>
      <c r="CK1415" s="67"/>
      <c r="CL1415" s="67"/>
      <c r="CM1415" s="67"/>
      <c r="CN1415" s="67"/>
      <c r="CO1415" s="67"/>
    </row>
    <row r="1416" spans="1:93" s="1" customFormat="1" ht="19.5" customHeight="1" x14ac:dyDescent="0.3">
      <c r="A1416" s="45" t="s">
        <v>2953</v>
      </c>
      <c r="B1416" s="14">
        <v>14</v>
      </c>
      <c r="C1416" s="14">
        <v>10</v>
      </c>
      <c r="D1416" s="14">
        <v>4</v>
      </c>
      <c r="E1416" s="14">
        <v>1</v>
      </c>
      <c r="F1416" s="48"/>
      <c r="G1416" s="48"/>
      <c r="H1416" s="59">
        <f t="shared" si="81"/>
        <v>29</v>
      </c>
      <c r="I1416" s="45">
        <v>7</v>
      </c>
      <c r="J1416" s="22">
        <f t="shared" si="82"/>
        <v>0.52727272727272723</v>
      </c>
      <c r="K1416" s="45" t="s">
        <v>181</v>
      </c>
      <c r="L1416" s="15" t="s">
        <v>2954</v>
      </c>
      <c r="M1416" s="15" t="s">
        <v>646</v>
      </c>
      <c r="N1416" s="15" t="s">
        <v>252</v>
      </c>
      <c r="O1416" s="17" t="s">
        <v>2866</v>
      </c>
      <c r="P1416" s="20">
        <v>7</v>
      </c>
      <c r="Q1416" s="21" t="s">
        <v>1705</v>
      </c>
      <c r="R1416" s="17" t="s">
        <v>458</v>
      </c>
      <c r="S1416" s="17" t="s">
        <v>317</v>
      </c>
      <c r="T1416" s="17" t="s">
        <v>459</v>
      </c>
      <c r="U1416" s="26"/>
      <c r="V1416" s="67"/>
      <c r="W1416" s="67"/>
      <c r="X1416" s="67"/>
      <c r="Y1416" s="67"/>
      <c r="Z1416" s="67"/>
      <c r="AA1416" s="67"/>
      <c r="AB1416" s="67"/>
      <c r="AC1416" s="67"/>
      <c r="AD1416" s="67"/>
      <c r="AE1416" s="67"/>
      <c r="AF1416" s="67"/>
      <c r="AG1416" s="67"/>
      <c r="AH1416" s="67"/>
      <c r="AI1416" s="67"/>
      <c r="AJ1416" s="67"/>
      <c r="AK1416" s="67"/>
      <c r="AL1416" s="67"/>
      <c r="AM1416" s="67"/>
      <c r="AN1416" s="67"/>
      <c r="AO1416" s="67"/>
      <c r="AP1416" s="67"/>
      <c r="AQ1416" s="67"/>
      <c r="AR1416" s="67"/>
      <c r="AS1416" s="67"/>
      <c r="AT1416" s="67"/>
      <c r="AU1416" s="67"/>
      <c r="AV1416" s="67"/>
      <c r="AW1416" s="67"/>
      <c r="AX1416" s="67"/>
      <c r="AY1416" s="67"/>
      <c r="AZ1416" s="67"/>
      <c r="BA1416" s="67"/>
      <c r="BB1416" s="67"/>
      <c r="BC1416" s="67"/>
      <c r="BD1416" s="67"/>
      <c r="BE1416" s="67"/>
      <c r="BF1416" s="67"/>
      <c r="BG1416" s="67"/>
      <c r="BH1416" s="67"/>
      <c r="BI1416" s="67"/>
      <c r="BJ1416" s="67"/>
      <c r="BK1416" s="67"/>
      <c r="BL1416" s="67"/>
      <c r="BM1416" s="67"/>
      <c r="BN1416" s="67"/>
      <c r="BO1416" s="67"/>
      <c r="BP1416" s="67"/>
      <c r="BQ1416" s="67"/>
      <c r="BR1416" s="67"/>
      <c r="BS1416" s="67"/>
      <c r="BT1416" s="67"/>
      <c r="BU1416" s="67"/>
      <c r="BV1416" s="67"/>
      <c r="BW1416" s="67"/>
      <c r="BX1416" s="67"/>
      <c r="BY1416" s="67"/>
      <c r="BZ1416" s="67"/>
      <c r="CA1416" s="67"/>
      <c r="CB1416" s="67"/>
      <c r="CC1416" s="67"/>
      <c r="CD1416" s="67"/>
      <c r="CE1416" s="67"/>
      <c r="CF1416" s="67"/>
      <c r="CG1416" s="67"/>
      <c r="CH1416" s="67"/>
      <c r="CI1416" s="67"/>
      <c r="CJ1416" s="67"/>
      <c r="CK1416" s="67"/>
      <c r="CL1416" s="67"/>
      <c r="CM1416" s="67"/>
      <c r="CN1416" s="67"/>
      <c r="CO1416" s="67"/>
    </row>
    <row r="1417" spans="1:93" s="1" customFormat="1" ht="19.5" customHeight="1" x14ac:dyDescent="0.3">
      <c r="A1417" s="45" t="s">
        <v>2951</v>
      </c>
      <c r="B1417" s="14">
        <v>13</v>
      </c>
      <c r="C1417" s="14">
        <v>0</v>
      </c>
      <c r="D1417" s="14">
        <v>13</v>
      </c>
      <c r="E1417" s="14">
        <v>3</v>
      </c>
      <c r="F1417" s="48"/>
      <c r="G1417" s="48"/>
      <c r="H1417" s="59">
        <f t="shared" si="81"/>
        <v>29</v>
      </c>
      <c r="I1417" s="45">
        <v>6</v>
      </c>
      <c r="J1417" s="22">
        <f t="shared" si="82"/>
        <v>0.52727272727272723</v>
      </c>
      <c r="K1417" s="45" t="s">
        <v>182</v>
      </c>
      <c r="L1417" s="15" t="s">
        <v>2955</v>
      </c>
      <c r="M1417" s="15" t="s">
        <v>2956</v>
      </c>
      <c r="N1417" s="15" t="s">
        <v>334</v>
      </c>
      <c r="O1417" s="17" t="s">
        <v>1122</v>
      </c>
      <c r="P1417" s="20">
        <v>7</v>
      </c>
      <c r="Q1417" s="21" t="s">
        <v>253</v>
      </c>
      <c r="R1417" s="17" t="s">
        <v>2856</v>
      </c>
      <c r="S1417" s="17" t="s">
        <v>1164</v>
      </c>
      <c r="T1417" s="17" t="s">
        <v>210</v>
      </c>
      <c r="U1417" s="26"/>
      <c r="V1417" s="67"/>
      <c r="W1417" s="67"/>
      <c r="X1417" s="67"/>
      <c r="Y1417" s="67"/>
      <c r="Z1417" s="67"/>
      <c r="AA1417" s="67"/>
      <c r="AB1417" s="67"/>
      <c r="AC1417" s="67"/>
      <c r="AD1417" s="67"/>
      <c r="AE1417" s="67"/>
      <c r="AF1417" s="67"/>
      <c r="AG1417" s="67"/>
      <c r="AH1417" s="67"/>
      <c r="AI1417" s="67"/>
      <c r="AJ1417" s="67"/>
      <c r="AK1417" s="67"/>
      <c r="AL1417" s="67"/>
      <c r="AM1417" s="67"/>
      <c r="AN1417" s="67"/>
      <c r="AO1417" s="67"/>
      <c r="AP1417" s="67"/>
      <c r="AQ1417" s="67"/>
      <c r="AR1417" s="67"/>
      <c r="AS1417" s="67"/>
      <c r="AT1417" s="67"/>
      <c r="AU1417" s="67"/>
      <c r="AV1417" s="67"/>
      <c r="AW1417" s="67"/>
      <c r="AX1417" s="67"/>
      <c r="AY1417" s="67"/>
      <c r="AZ1417" s="67"/>
      <c r="BA1417" s="67"/>
      <c r="BB1417" s="67"/>
      <c r="BC1417" s="67"/>
      <c r="BD1417" s="67"/>
      <c r="BE1417" s="67"/>
      <c r="BF1417" s="67"/>
      <c r="BG1417" s="67"/>
      <c r="BH1417" s="67"/>
      <c r="BI1417" s="67"/>
      <c r="BJ1417" s="67"/>
      <c r="BK1417" s="67"/>
      <c r="BL1417" s="67"/>
      <c r="BM1417" s="67"/>
      <c r="BN1417" s="67"/>
      <c r="BO1417" s="67"/>
      <c r="BP1417" s="67"/>
      <c r="BQ1417" s="67"/>
      <c r="BR1417" s="67"/>
      <c r="BS1417" s="67"/>
      <c r="BT1417" s="67"/>
      <c r="BU1417" s="67"/>
      <c r="BV1417" s="67"/>
      <c r="BW1417" s="67"/>
      <c r="BX1417" s="67"/>
      <c r="BY1417" s="67"/>
      <c r="BZ1417" s="67"/>
      <c r="CA1417" s="67"/>
      <c r="CB1417" s="67"/>
      <c r="CC1417" s="67"/>
      <c r="CD1417" s="67"/>
      <c r="CE1417" s="67"/>
      <c r="CF1417" s="67"/>
      <c r="CG1417" s="67"/>
      <c r="CH1417" s="67"/>
      <c r="CI1417" s="67"/>
      <c r="CJ1417" s="67"/>
      <c r="CK1417" s="67"/>
      <c r="CL1417" s="67"/>
      <c r="CM1417" s="67"/>
      <c r="CN1417" s="67"/>
      <c r="CO1417" s="67"/>
    </row>
    <row r="1418" spans="1:93" s="1" customFormat="1" ht="19.5" customHeight="1" x14ac:dyDescent="0.3">
      <c r="A1418" s="45" t="s">
        <v>2885</v>
      </c>
      <c r="B1418" s="14">
        <v>11</v>
      </c>
      <c r="C1418" s="14">
        <v>8</v>
      </c>
      <c r="D1418" s="14">
        <v>8</v>
      </c>
      <c r="E1418" s="14">
        <v>2</v>
      </c>
      <c r="F1418" s="48"/>
      <c r="G1418" s="48"/>
      <c r="H1418" s="59">
        <f t="shared" si="81"/>
        <v>29</v>
      </c>
      <c r="I1418" s="45">
        <v>7</v>
      </c>
      <c r="J1418" s="22">
        <f t="shared" si="82"/>
        <v>0.52727272727272723</v>
      </c>
      <c r="K1418" s="45" t="s">
        <v>181</v>
      </c>
      <c r="L1418" s="15" t="s">
        <v>2957</v>
      </c>
      <c r="M1418" s="15" t="s">
        <v>340</v>
      </c>
      <c r="N1418" s="15" t="s">
        <v>882</v>
      </c>
      <c r="O1418" s="17" t="s">
        <v>2866</v>
      </c>
      <c r="P1418" s="20">
        <v>7</v>
      </c>
      <c r="Q1418" s="21" t="s">
        <v>1700</v>
      </c>
      <c r="R1418" s="17" t="s">
        <v>2958</v>
      </c>
      <c r="S1418" s="17" t="s">
        <v>283</v>
      </c>
      <c r="T1418" s="17" t="s">
        <v>269</v>
      </c>
      <c r="U1418" s="26"/>
      <c r="V1418" s="67"/>
      <c r="W1418" s="67"/>
      <c r="X1418" s="67"/>
      <c r="Y1418" s="67"/>
      <c r="Z1418" s="67"/>
      <c r="AA1418" s="67"/>
      <c r="AB1418" s="67"/>
      <c r="AC1418" s="67"/>
      <c r="AD1418" s="67"/>
      <c r="AE1418" s="67"/>
      <c r="AF1418" s="67"/>
      <c r="AG1418" s="67"/>
      <c r="AH1418" s="67"/>
      <c r="AI1418" s="67"/>
      <c r="AJ1418" s="67"/>
      <c r="AK1418" s="67"/>
      <c r="AL1418" s="67"/>
      <c r="AM1418" s="67"/>
      <c r="AN1418" s="67"/>
      <c r="AO1418" s="67"/>
      <c r="AP1418" s="67"/>
      <c r="AQ1418" s="67"/>
      <c r="AR1418" s="67"/>
      <c r="AS1418" s="67"/>
      <c r="AT1418" s="67"/>
      <c r="AU1418" s="67"/>
      <c r="AV1418" s="67"/>
      <c r="AW1418" s="67"/>
      <c r="AX1418" s="67"/>
      <c r="AY1418" s="67"/>
      <c r="AZ1418" s="67"/>
      <c r="BA1418" s="67"/>
      <c r="BB1418" s="67"/>
      <c r="BC1418" s="67"/>
      <c r="BD1418" s="67"/>
      <c r="BE1418" s="67"/>
      <c r="BF1418" s="67"/>
      <c r="BG1418" s="67"/>
      <c r="BH1418" s="67"/>
      <c r="BI1418" s="67"/>
      <c r="BJ1418" s="67"/>
      <c r="BK1418" s="67"/>
      <c r="BL1418" s="67"/>
      <c r="BM1418" s="67"/>
      <c r="BN1418" s="67"/>
      <c r="BO1418" s="67"/>
      <c r="BP1418" s="67"/>
      <c r="BQ1418" s="67"/>
      <c r="BR1418" s="67"/>
      <c r="BS1418" s="67"/>
      <c r="BT1418" s="67"/>
      <c r="BU1418" s="67"/>
      <c r="BV1418" s="67"/>
      <c r="BW1418" s="67"/>
      <c r="BX1418" s="67"/>
      <c r="BY1418" s="67"/>
      <c r="BZ1418" s="67"/>
      <c r="CA1418" s="67"/>
      <c r="CB1418" s="67"/>
      <c r="CC1418" s="67"/>
      <c r="CD1418" s="67"/>
      <c r="CE1418" s="67"/>
      <c r="CF1418" s="67"/>
      <c r="CG1418" s="67"/>
      <c r="CH1418" s="67"/>
      <c r="CI1418" s="67"/>
      <c r="CJ1418" s="67"/>
      <c r="CK1418" s="67"/>
      <c r="CL1418" s="67"/>
      <c r="CM1418" s="67"/>
      <c r="CN1418" s="67"/>
      <c r="CO1418" s="67"/>
    </row>
    <row r="1419" spans="1:93" s="1" customFormat="1" ht="19.5" customHeight="1" x14ac:dyDescent="0.3">
      <c r="A1419" s="45" t="s">
        <v>2902</v>
      </c>
      <c r="B1419" s="14">
        <v>14</v>
      </c>
      <c r="C1419" s="14">
        <v>1</v>
      </c>
      <c r="D1419" s="14">
        <v>14</v>
      </c>
      <c r="E1419" s="14">
        <v>0</v>
      </c>
      <c r="F1419" s="48"/>
      <c r="G1419" s="48"/>
      <c r="H1419" s="59">
        <f t="shared" si="81"/>
        <v>29</v>
      </c>
      <c r="I1419" s="45">
        <v>1</v>
      </c>
      <c r="J1419" s="22">
        <f t="shared" si="82"/>
        <v>0.52727272727272723</v>
      </c>
      <c r="K1419" s="45" t="s">
        <v>180</v>
      </c>
      <c r="L1419" s="15" t="s">
        <v>2959</v>
      </c>
      <c r="M1419" s="15" t="s">
        <v>212</v>
      </c>
      <c r="N1419" s="15" t="s">
        <v>281</v>
      </c>
      <c r="O1419" s="17" t="s">
        <v>801</v>
      </c>
      <c r="P1419" s="20">
        <v>7</v>
      </c>
      <c r="Q1419" s="21" t="s">
        <v>253</v>
      </c>
      <c r="R1419" s="17" t="s">
        <v>2585</v>
      </c>
      <c r="S1419" s="17" t="s">
        <v>1124</v>
      </c>
      <c r="T1419" s="17" t="s">
        <v>623</v>
      </c>
      <c r="U1419" s="26"/>
      <c r="V1419" s="67"/>
      <c r="W1419" s="67"/>
      <c r="X1419" s="67"/>
      <c r="Y1419" s="67"/>
      <c r="Z1419" s="67"/>
      <c r="AA1419" s="67"/>
      <c r="AB1419" s="67"/>
      <c r="AC1419" s="67"/>
      <c r="AD1419" s="67"/>
      <c r="AE1419" s="67"/>
      <c r="AF1419" s="67"/>
      <c r="AG1419" s="67"/>
      <c r="AH1419" s="67"/>
      <c r="AI1419" s="67"/>
      <c r="AJ1419" s="67"/>
      <c r="AK1419" s="67"/>
      <c r="AL1419" s="67"/>
      <c r="AM1419" s="67"/>
      <c r="AN1419" s="67"/>
      <c r="AO1419" s="67"/>
      <c r="AP1419" s="67"/>
      <c r="AQ1419" s="67"/>
      <c r="AR1419" s="67"/>
      <c r="AS1419" s="67"/>
      <c r="AT1419" s="67"/>
      <c r="AU1419" s="67"/>
      <c r="AV1419" s="67"/>
      <c r="AW1419" s="67"/>
      <c r="AX1419" s="67"/>
      <c r="AY1419" s="67"/>
      <c r="AZ1419" s="67"/>
      <c r="BA1419" s="67"/>
      <c r="BB1419" s="67"/>
      <c r="BC1419" s="67"/>
      <c r="BD1419" s="67"/>
      <c r="BE1419" s="67"/>
      <c r="BF1419" s="67"/>
      <c r="BG1419" s="67"/>
      <c r="BH1419" s="67"/>
      <c r="BI1419" s="67"/>
      <c r="BJ1419" s="67"/>
      <c r="BK1419" s="67"/>
      <c r="BL1419" s="67"/>
      <c r="BM1419" s="67"/>
      <c r="BN1419" s="67"/>
      <c r="BO1419" s="67"/>
      <c r="BP1419" s="67"/>
      <c r="BQ1419" s="67"/>
      <c r="BR1419" s="67"/>
      <c r="BS1419" s="67"/>
      <c r="BT1419" s="67"/>
      <c r="BU1419" s="67"/>
      <c r="BV1419" s="67"/>
      <c r="BW1419" s="67"/>
      <c r="BX1419" s="67"/>
      <c r="BY1419" s="67"/>
      <c r="BZ1419" s="67"/>
      <c r="CA1419" s="67"/>
      <c r="CB1419" s="67"/>
      <c r="CC1419" s="67"/>
      <c r="CD1419" s="67"/>
      <c r="CE1419" s="67"/>
      <c r="CF1419" s="67"/>
      <c r="CG1419" s="67"/>
      <c r="CH1419" s="67"/>
      <c r="CI1419" s="67"/>
      <c r="CJ1419" s="67"/>
      <c r="CK1419" s="67"/>
      <c r="CL1419" s="67"/>
      <c r="CM1419" s="67"/>
      <c r="CN1419" s="67"/>
      <c r="CO1419" s="67"/>
    </row>
    <row r="1420" spans="1:93" s="1" customFormat="1" ht="19.5" customHeight="1" x14ac:dyDescent="0.3">
      <c r="A1420" s="45" t="s">
        <v>2938</v>
      </c>
      <c r="B1420" s="14">
        <v>11</v>
      </c>
      <c r="C1420" s="14">
        <v>1</v>
      </c>
      <c r="D1420" s="14">
        <v>15</v>
      </c>
      <c r="E1420" s="14">
        <v>2</v>
      </c>
      <c r="F1420" s="48"/>
      <c r="G1420" s="48"/>
      <c r="H1420" s="59">
        <f t="shared" si="81"/>
        <v>29</v>
      </c>
      <c r="I1420" s="45">
        <v>3</v>
      </c>
      <c r="J1420" s="22">
        <f t="shared" si="82"/>
        <v>0.52727272727272723</v>
      </c>
      <c r="K1420" s="45" t="s">
        <v>181</v>
      </c>
      <c r="L1420" s="15" t="s">
        <v>2960</v>
      </c>
      <c r="M1420" s="15" t="s">
        <v>544</v>
      </c>
      <c r="N1420" s="15" t="s">
        <v>406</v>
      </c>
      <c r="O1420" s="17" t="s">
        <v>937</v>
      </c>
      <c r="P1420" s="20">
        <v>7</v>
      </c>
      <c r="Q1420" s="21" t="s">
        <v>240</v>
      </c>
      <c r="R1420" s="17" t="s">
        <v>2901</v>
      </c>
      <c r="S1420" s="17" t="s">
        <v>857</v>
      </c>
      <c r="T1420" s="17" t="s">
        <v>336</v>
      </c>
      <c r="U1420" s="26"/>
      <c r="V1420" s="67"/>
      <c r="W1420" s="67"/>
      <c r="X1420" s="67"/>
      <c r="Y1420" s="67"/>
      <c r="Z1420" s="67"/>
      <c r="AA1420" s="67"/>
      <c r="AB1420" s="67"/>
      <c r="AC1420" s="67"/>
      <c r="AD1420" s="67"/>
      <c r="AE1420" s="67"/>
      <c r="AF1420" s="67"/>
      <c r="AG1420" s="67"/>
      <c r="AH1420" s="67"/>
      <c r="AI1420" s="67"/>
      <c r="AJ1420" s="67"/>
      <c r="AK1420" s="67"/>
      <c r="AL1420" s="67"/>
      <c r="AM1420" s="67"/>
      <c r="AN1420" s="67"/>
      <c r="AO1420" s="67"/>
      <c r="AP1420" s="67"/>
      <c r="AQ1420" s="67"/>
      <c r="AR1420" s="67"/>
      <c r="AS1420" s="67"/>
      <c r="AT1420" s="67"/>
      <c r="AU1420" s="67"/>
      <c r="AV1420" s="67"/>
      <c r="AW1420" s="67"/>
      <c r="AX1420" s="67"/>
      <c r="AY1420" s="67"/>
      <c r="AZ1420" s="67"/>
      <c r="BA1420" s="67"/>
      <c r="BB1420" s="67"/>
      <c r="BC1420" s="67"/>
      <c r="BD1420" s="67"/>
      <c r="BE1420" s="67"/>
      <c r="BF1420" s="67"/>
      <c r="BG1420" s="67"/>
      <c r="BH1420" s="67"/>
      <c r="BI1420" s="67"/>
      <c r="BJ1420" s="67"/>
      <c r="BK1420" s="67"/>
      <c r="BL1420" s="67"/>
      <c r="BM1420" s="67"/>
      <c r="BN1420" s="67"/>
      <c r="BO1420" s="67"/>
      <c r="BP1420" s="67"/>
      <c r="BQ1420" s="67"/>
      <c r="BR1420" s="67"/>
      <c r="BS1420" s="67"/>
      <c r="BT1420" s="67"/>
      <c r="BU1420" s="67"/>
      <c r="BV1420" s="67"/>
      <c r="BW1420" s="67"/>
      <c r="BX1420" s="67"/>
      <c r="BY1420" s="67"/>
      <c r="BZ1420" s="67"/>
      <c r="CA1420" s="67"/>
      <c r="CB1420" s="67"/>
      <c r="CC1420" s="67"/>
      <c r="CD1420" s="67"/>
      <c r="CE1420" s="67"/>
      <c r="CF1420" s="67"/>
      <c r="CG1420" s="67"/>
      <c r="CH1420" s="67"/>
      <c r="CI1420" s="67"/>
      <c r="CJ1420" s="67"/>
      <c r="CK1420" s="67"/>
      <c r="CL1420" s="67"/>
      <c r="CM1420" s="67"/>
      <c r="CN1420" s="67"/>
      <c r="CO1420" s="67"/>
    </row>
    <row r="1421" spans="1:93" s="1" customFormat="1" ht="19.5" customHeight="1" x14ac:dyDescent="0.3">
      <c r="A1421" s="45" t="s">
        <v>2953</v>
      </c>
      <c r="B1421" s="14">
        <v>10</v>
      </c>
      <c r="C1421" s="14">
        <v>11</v>
      </c>
      <c r="D1421" s="14">
        <v>7</v>
      </c>
      <c r="E1421" s="14">
        <v>1</v>
      </c>
      <c r="F1421" s="48"/>
      <c r="G1421" s="48"/>
      <c r="H1421" s="59">
        <f t="shared" si="81"/>
        <v>29</v>
      </c>
      <c r="I1421" s="45">
        <v>9</v>
      </c>
      <c r="J1421" s="22">
        <f t="shared" si="82"/>
        <v>0.52727272727272723</v>
      </c>
      <c r="K1421" s="45" t="s">
        <v>181</v>
      </c>
      <c r="L1421" s="15" t="s">
        <v>2961</v>
      </c>
      <c r="M1421" s="15" t="s">
        <v>632</v>
      </c>
      <c r="N1421" s="15" t="s">
        <v>267</v>
      </c>
      <c r="O1421" s="17" t="s">
        <v>2087</v>
      </c>
      <c r="P1421" s="20">
        <v>7</v>
      </c>
      <c r="Q1421" s="21" t="s">
        <v>240</v>
      </c>
      <c r="R1421" s="17" t="s">
        <v>2869</v>
      </c>
      <c r="S1421" s="17" t="s">
        <v>516</v>
      </c>
      <c r="T1421" s="17" t="s">
        <v>269</v>
      </c>
      <c r="U1421" s="26"/>
      <c r="V1421" s="67"/>
      <c r="W1421" s="67"/>
      <c r="X1421" s="67"/>
      <c r="Y1421" s="67"/>
      <c r="Z1421" s="67"/>
      <c r="AA1421" s="67"/>
      <c r="AB1421" s="67"/>
      <c r="AC1421" s="67"/>
      <c r="AD1421" s="67"/>
      <c r="AE1421" s="67"/>
      <c r="AF1421" s="67"/>
      <c r="AG1421" s="67"/>
      <c r="AH1421" s="67"/>
      <c r="AI1421" s="67"/>
      <c r="AJ1421" s="67"/>
      <c r="AK1421" s="67"/>
      <c r="AL1421" s="67"/>
      <c r="AM1421" s="67"/>
      <c r="AN1421" s="67"/>
      <c r="AO1421" s="67"/>
      <c r="AP1421" s="67"/>
      <c r="AQ1421" s="67"/>
      <c r="AR1421" s="67"/>
      <c r="AS1421" s="67"/>
      <c r="AT1421" s="67"/>
      <c r="AU1421" s="67"/>
      <c r="AV1421" s="67"/>
      <c r="AW1421" s="67"/>
      <c r="AX1421" s="67"/>
      <c r="AY1421" s="67"/>
      <c r="AZ1421" s="67"/>
      <c r="BA1421" s="67"/>
      <c r="BB1421" s="67"/>
      <c r="BC1421" s="67"/>
      <c r="BD1421" s="67"/>
      <c r="BE1421" s="67"/>
      <c r="BF1421" s="67"/>
      <c r="BG1421" s="67"/>
      <c r="BH1421" s="67"/>
      <c r="BI1421" s="67"/>
      <c r="BJ1421" s="67"/>
      <c r="BK1421" s="67"/>
      <c r="BL1421" s="67"/>
      <c r="BM1421" s="67"/>
      <c r="BN1421" s="67"/>
      <c r="BO1421" s="67"/>
      <c r="BP1421" s="67"/>
      <c r="BQ1421" s="67"/>
      <c r="BR1421" s="67"/>
      <c r="BS1421" s="67"/>
      <c r="BT1421" s="67"/>
      <c r="BU1421" s="67"/>
      <c r="BV1421" s="67"/>
      <c r="BW1421" s="67"/>
      <c r="BX1421" s="67"/>
      <c r="BY1421" s="67"/>
      <c r="BZ1421" s="67"/>
      <c r="CA1421" s="67"/>
      <c r="CB1421" s="67"/>
      <c r="CC1421" s="67"/>
      <c r="CD1421" s="67"/>
      <c r="CE1421" s="67"/>
      <c r="CF1421" s="67"/>
      <c r="CG1421" s="67"/>
      <c r="CH1421" s="67"/>
      <c r="CI1421" s="67"/>
      <c r="CJ1421" s="67"/>
      <c r="CK1421" s="67"/>
      <c r="CL1421" s="67"/>
      <c r="CM1421" s="67"/>
      <c r="CN1421" s="67"/>
      <c r="CO1421" s="67"/>
    </row>
    <row r="1422" spans="1:93" s="1" customFormat="1" ht="19.5" customHeight="1" x14ac:dyDescent="0.3">
      <c r="A1422" s="45" t="s">
        <v>2899</v>
      </c>
      <c r="B1422" s="14">
        <v>13</v>
      </c>
      <c r="C1422" s="14">
        <v>0</v>
      </c>
      <c r="D1422" s="14">
        <v>13</v>
      </c>
      <c r="E1422" s="14">
        <v>3</v>
      </c>
      <c r="F1422" s="48"/>
      <c r="G1422" s="48"/>
      <c r="H1422" s="59">
        <f t="shared" si="81"/>
        <v>29</v>
      </c>
      <c r="I1422" s="45">
        <v>1</v>
      </c>
      <c r="J1422" s="22">
        <f t="shared" si="82"/>
        <v>0.52727272727272723</v>
      </c>
      <c r="K1422" s="45" t="s">
        <v>180</v>
      </c>
      <c r="L1422" s="15" t="s">
        <v>2962</v>
      </c>
      <c r="M1422" s="15" t="s">
        <v>2963</v>
      </c>
      <c r="N1422" s="15" t="s">
        <v>1017</v>
      </c>
      <c r="O1422" s="17" t="s">
        <v>1045</v>
      </c>
      <c r="P1422" s="20">
        <v>7</v>
      </c>
      <c r="Q1422" s="21" t="s">
        <v>223</v>
      </c>
      <c r="R1422" s="17" t="s">
        <v>2964</v>
      </c>
      <c r="S1422" s="17" t="s">
        <v>795</v>
      </c>
      <c r="T1422" s="17" t="s">
        <v>1047</v>
      </c>
      <c r="U1422" s="26"/>
      <c r="V1422" s="67"/>
      <c r="W1422" s="67"/>
      <c r="X1422" s="67"/>
      <c r="Y1422" s="67"/>
      <c r="Z1422" s="67"/>
      <c r="AA1422" s="67"/>
      <c r="AB1422" s="67"/>
      <c r="AC1422" s="67"/>
      <c r="AD1422" s="67"/>
      <c r="AE1422" s="67"/>
      <c r="AF1422" s="67"/>
      <c r="AG1422" s="67"/>
      <c r="AH1422" s="67"/>
      <c r="AI1422" s="67"/>
      <c r="AJ1422" s="67"/>
      <c r="AK1422" s="67"/>
      <c r="AL1422" s="67"/>
      <c r="AM1422" s="67"/>
      <c r="AN1422" s="67"/>
      <c r="AO1422" s="67"/>
      <c r="AP1422" s="67"/>
      <c r="AQ1422" s="67"/>
      <c r="AR1422" s="67"/>
      <c r="AS1422" s="67"/>
      <c r="AT1422" s="67"/>
      <c r="AU1422" s="67"/>
      <c r="AV1422" s="67"/>
      <c r="AW1422" s="67"/>
      <c r="AX1422" s="67"/>
      <c r="AY1422" s="67"/>
      <c r="AZ1422" s="67"/>
      <c r="BA1422" s="67"/>
      <c r="BB1422" s="67"/>
      <c r="BC1422" s="67"/>
      <c r="BD1422" s="67"/>
      <c r="BE1422" s="67"/>
      <c r="BF1422" s="67"/>
      <c r="BG1422" s="67"/>
      <c r="BH1422" s="67"/>
      <c r="BI1422" s="67"/>
      <c r="BJ1422" s="67"/>
      <c r="BK1422" s="67"/>
      <c r="BL1422" s="67"/>
      <c r="BM1422" s="67"/>
      <c r="BN1422" s="67"/>
      <c r="BO1422" s="67"/>
      <c r="BP1422" s="67"/>
      <c r="BQ1422" s="67"/>
      <c r="BR1422" s="67"/>
      <c r="BS1422" s="67"/>
      <c r="BT1422" s="67"/>
      <c r="BU1422" s="67"/>
      <c r="BV1422" s="67"/>
      <c r="BW1422" s="67"/>
      <c r="BX1422" s="67"/>
      <c r="BY1422" s="67"/>
      <c r="BZ1422" s="67"/>
      <c r="CA1422" s="67"/>
      <c r="CB1422" s="67"/>
      <c r="CC1422" s="67"/>
      <c r="CD1422" s="67"/>
      <c r="CE1422" s="67"/>
      <c r="CF1422" s="67"/>
      <c r="CG1422" s="67"/>
      <c r="CH1422" s="67"/>
      <c r="CI1422" s="67"/>
      <c r="CJ1422" s="67"/>
      <c r="CK1422" s="67"/>
      <c r="CL1422" s="67"/>
      <c r="CM1422" s="67"/>
      <c r="CN1422" s="67"/>
      <c r="CO1422" s="67"/>
    </row>
    <row r="1423" spans="1:93" s="1" customFormat="1" ht="19.5" customHeight="1" x14ac:dyDescent="0.3">
      <c r="A1423" s="45" t="s">
        <v>2872</v>
      </c>
      <c r="B1423" s="14">
        <v>10</v>
      </c>
      <c r="C1423" s="14">
        <v>10</v>
      </c>
      <c r="D1423" s="14">
        <v>6</v>
      </c>
      <c r="E1423" s="14">
        <v>2</v>
      </c>
      <c r="F1423" s="48"/>
      <c r="G1423" s="48"/>
      <c r="H1423" s="59">
        <f t="shared" si="81"/>
        <v>28</v>
      </c>
      <c r="I1423" s="45">
        <v>5</v>
      </c>
      <c r="J1423" s="22">
        <f t="shared" si="82"/>
        <v>0.50909090909090904</v>
      </c>
      <c r="K1423" s="45" t="s">
        <v>181</v>
      </c>
      <c r="L1423" s="15" t="s">
        <v>2965</v>
      </c>
      <c r="M1423" s="15" t="s">
        <v>619</v>
      </c>
      <c r="N1423" s="15" t="s">
        <v>334</v>
      </c>
      <c r="O1423" s="17" t="s">
        <v>1896</v>
      </c>
      <c r="P1423" s="20">
        <v>7</v>
      </c>
      <c r="Q1423" s="21" t="s">
        <v>1812</v>
      </c>
      <c r="R1423" s="17" t="s">
        <v>1897</v>
      </c>
      <c r="S1423" s="17" t="s">
        <v>340</v>
      </c>
      <c r="T1423" s="17" t="s">
        <v>1898</v>
      </c>
      <c r="U1423" s="26"/>
      <c r="V1423" s="67"/>
      <c r="W1423" s="67"/>
      <c r="X1423" s="67"/>
      <c r="Y1423" s="67"/>
      <c r="Z1423" s="67"/>
      <c r="AA1423" s="67"/>
      <c r="AB1423" s="67"/>
      <c r="AC1423" s="67"/>
      <c r="AD1423" s="67"/>
      <c r="AE1423" s="67"/>
      <c r="AF1423" s="67"/>
      <c r="AG1423" s="67"/>
      <c r="AH1423" s="67"/>
      <c r="AI1423" s="67"/>
      <c r="AJ1423" s="67"/>
      <c r="AK1423" s="67"/>
      <c r="AL1423" s="67"/>
      <c r="AM1423" s="67"/>
      <c r="AN1423" s="67"/>
      <c r="AO1423" s="67"/>
      <c r="AP1423" s="67"/>
      <c r="AQ1423" s="67"/>
      <c r="AR1423" s="67"/>
      <c r="AS1423" s="67"/>
      <c r="AT1423" s="67"/>
      <c r="AU1423" s="67"/>
      <c r="AV1423" s="67"/>
      <c r="AW1423" s="67"/>
      <c r="AX1423" s="67"/>
      <c r="AY1423" s="67"/>
      <c r="AZ1423" s="67"/>
      <c r="BA1423" s="67"/>
      <c r="BB1423" s="67"/>
      <c r="BC1423" s="67"/>
      <c r="BD1423" s="67"/>
      <c r="BE1423" s="67"/>
      <c r="BF1423" s="67"/>
      <c r="BG1423" s="67"/>
      <c r="BH1423" s="67"/>
      <c r="BI1423" s="67"/>
      <c r="BJ1423" s="67"/>
      <c r="BK1423" s="67"/>
      <c r="BL1423" s="67"/>
      <c r="BM1423" s="67"/>
      <c r="BN1423" s="67"/>
      <c r="BO1423" s="67"/>
      <c r="BP1423" s="67"/>
      <c r="BQ1423" s="67"/>
      <c r="BR1423" s="67"/>
      <c r="BS1423" s="67"/>
      <c r="BT1423" s="67"/>
      <c r="BU1423" s="67"/>
      <c r="BV1423" s="67"/>
      <c r="BW1423" s="67"/>
      <c r="BX1423" s="67"/>
      <c r="BY1423" s="67"/>
      <c r="BZ1423" s="67"/>
      <c r="CA1423" s="67"/>
      <c r="CB1423" s="67"/>
      <c r="CC1423" s="67"/>
      <c r="CD1423" s="67"/>
      <c r="CE1423" s="67"/>
      <c r="CF1423" s="67"/>
      <c r="CG1423" s="67"/>
      <c r="CH1423" s="67"/>
      <c r="CI1423" s="67"/>
      <c r="CJ1423" s="67"/>
      <c r="CK1423" s="67"/>
      <c r="CL1423" s="67"/>
      <c r="CM1423" s="67"/>
      <c r="CN1423" s="67"/>
      <c r="CO1423" s="67"/>
    </row>
    <row r="1424" spans="1:93" s="1" customFormat="1" ht="19.5" customHeight="1" x14ac:dyDescent="0.3">
      <c r="A1424" s="45" t="s">
        <v>2885</v>
      </c>
      <c r="B1424" s="14">
        <v>11</v>
      </c>
      <c r="C1424" s="14">
        <v>5</v>
      </c>
      <c r="D1424" s="14">
        <v>10</v>
      </c>
      <c r="E1424" s="14">
        <v>2</v>
      </c>
      <c r="F1424" s="48"/>
      <c r="G1424" s="48"/>
      <c r="H1424" s="59">
        <f t="shared" si="81"/>
        <v>28</v>
      </c>
      <c r="I1424" s="45">
        <v>9</v>
      </c>
      <c r="J1424" s="22">
        <f t="shared" si="82"/>
        <v>0.50909090909090904</v>
      </c>
      <c r="K1424" s="45" t="s">
        <v>182</v>
      </c>
      <c r="L1424" s="15" t="s">
        <v>626</v>
      </c>
      <c r="M1424" s="15" t="s">
        <v>203</v>
      </c>
      <c r="N1424" s="15" t="s">
        <v>336</v>
      </c>
      <c r="O1424" s="17" t="s">
        <v>752</v>
      </c>
      <c r="P1424" s="20">
        <v>7</v>
      </c>
      <c r="Q1424" s="21" t="s">
        <v>223</v>
      </c>
      <c r="R1424" s="17" t="s">
        <v>2845</v>
      </c>
      <c r="S1424" s="17" t="s">
        <v>795</v>
      </c>
      <c r="T1424" s="17" t="s">
        <v>611</v>
      </c>
      <c r="U1424" s="26"/>
      <c r="V1424" s="67"/>
      <c r="W1424" s="67"/>
      <c r="X1424" s="67"/>
      <c r="Y1424" s="67"/>
      <c r="Z1424" s="67"/>
      <c r="AA1424" s="67"/>
      <c r="AB1424" s="67"/>
      <c r="AC1424" s="67"/>
      <c r="AD1424" s="67"/>
      <c r="AE1424" s="67"/>
      <c r="AF1424" s="67"/>
      <c r="AG1424" s="67"/>
      <c r="AH1424" s="67"/>
      <c r="AI1424" s="67"/>
      <c r="AJ1424" s="67"/>
      <c r="AK1424" s="67"/>
      <c r="AL1424" s="67"/>
      <c r="AM1424" s="67"/>
      <c r="AN1424" s="67"/>
      <c r="AO1424" s="67"/>
      <c r="AP1424" s="67"/>
      <c r="AQ1424" s="67"/>
      <c r="AR1424" s="67"/>
      <c r="AS1424" s="67"/>
      <c r="AT1424" s="67"/>
      <c r="AU1424" s="67"/>
      <c r="AV1424" s="67"/>
      <c r="AW1424" s="67"/>
      <c r="AX1424" s="67"/>
      <c r="AY1424" s="67"/>
      <c r="AZ1424" s="67"/>
      <c r="BA1424" s="67"/>
      <c r="BB1424" s="67"/>
      <c r="BC1424" s="67"/>
      <c r="BD1424" s="67"/>
      <c r="BE1424" s="67"/>
      <c r="BF1424" s="67"/>
      <c r="BG1424" s="67"/>
      <c r="BH1424" s="67"/>
      <c r="BI1424" s="67"/>
      <c r="BJ1424" s="67"/>
      <c r="BK1424" s="67"/>
      <c r="BL1424" s="67"/>
      <c r="BM1424" s="67"/>
      <c r="BN1424" s="67"/>
      <c r="BO1424" s="67"/>
      <c r="BP1424" s="67"/>
      <c r="BQ1424" s="67"/>
      <c r="BR1424" s="67"/>
      <c r="BS1424" s="67"/>
      <c r="BT1424" s="67"/>
      <c r="BU1424" s="67"/>
      <c r="BV1424" s="67"/>
      <c r="BW1424" s="67"/>
      <c r="BX1424" s="67"/>
      <c r="BY1424" s="67"/>
      <c r="BZ1424" s="67"/>
      <c r="CA1424" s="67"/>
      <c r="CB1424" s="67"/>
      <c r="CC1424" s="67"/>
      <c r="CD1424" s="67"/>
      <c r="CE1424" s="67"/>
      <c r="CF1424" s="67"/>
      <c r="CG1424" s="67"/>
      <c r="CH1424" s="67"/>
      <c r="CI1424" s="67"/>
      <c r="CJ1424" s="67"/>
      <c r="CK1424" s="67"/>
      <c r="CL1424" s="67"/>
      <c r="CM1424" s="67"/>
      <c r="CN1424" s="67"/>
      <c r="CO1424" s="67"/>
    </row>
    <row r="1425" spans="1:93" s="1" customFormat="1" ht="19.5" customHeight="1" x14ac:dyDescent="0.3">
      <c r="A1425" s="45" t="s">
        <v>2843</v>
      </c>
      <c r="B1425" s="14">
        <v>14</v>
      </c>
      <c r="C1425" s="14">
        <v>6</v>
      </c>
      <c r="D1425" s="14">
        <v>6</v>
      </c>
      <c r="E1425" s="14">
        <v>2</v>
      </c>
      <c r="F1425" s="48"/>
      <c r="G1425" s="48"/>
      <c r="H1425" s="59">
        <f t="shared" si="81"/>
        <v>28</v>
      </c>
      <c r="I1425" s="45">
        <v>2</v>
      </c>
      <c r="J1425" s="22">
        <f t="shared" si="82"/>
        <v>0.50909090909090904</v>
      </c>
      <c r="K1425" s="45" t="s">
        <v>181</v>
      </c>
      <c r="L1425" s="15" t="s">
        <v>2966</v>
      </c>
      <c r="M1425" s="15" t="s">
        <v>389</v>
      </c>
      <c r="N1425" s="15" t="s">
        <v>336</v>
      </c>
      <c r="O1425" s="17" t="s">
        <v>1045</v>
      </c>
      <c r="P1425" s="20">
        <v>7</v>
      </c>
      <c r="Q1425" s="21" t="s">
        <v>253</v>
      </c>
      <c r="R1425" s="17" t="s">
        <v>2964</v>
      </c>
      <c r="S1425" s="17" t="s">
        <v>795</v>
      </c>
      <c r="T1425" s="17" t="s">
        <v>1047</v>
      </c>
      <c r="U1425" s="26"/>
      <c r="V1425" s="67"/>
      <c r="W1425" s="67"/>
      <c r="X1425" s="67"/>
      <c r="Y1425" s="67"/>
      <c r="Z1425" s="67"/>
      <c r="AA1425" s="67"/>
      <c r="AB1425" s="67"/>
      <c r="AC1425" s="67"/>
      <c r="AD1425" s="67"/>
      <c r="AE1425" s="67"/>
      <c r="AF1425" s="67"/>
      <c r="AG1425" s="67"/>
      <c r="AH1425" s="67"/>
      <c r="AI1425" s="67"/>
      <c r="AJ1425" s="67"/>
      <c r="AK1425" s="67"/>
      <c r="AL1425" s="67"/>
      <c r="AM1425" s="67"/>
      <c r="AN1425" s="67"/>
      <c r="AO1425" s="67"/>
      <c r="AP1425" s="67"/>
      <c r="AQ1425" s="67"/>
      <c r="AR1425" s="67"/>
      <c r="AS1425" s="67"/>
      <c r="AT1425" s="67"/>
      <c r="AU1425" s="67"/>
      <c r="AV1425" s="67"/>
      <c r="AW1425" s="67"/>
      <c r="AX1425" s="67"/>
      <c r="AY1425" s="67"/>
      <c r="AZ1425" s="67"/>
      <c r="BA1425" s="67"/>
      <c r="BB1425" s="67"/>
      <c r="BC1425" s="67"/>
      <c r="BD1425" s="67"/>
      <c r="BE1425" s="67"/>
      <c r="BF1425" s="67"/>
      <c r="BG1425" s="67"/>
      <c r="BH1425" s="67"/>
      <c r="BI1425" s="67"/>
      <c r="BJ1425" s="67"/>
      <c r="BK1425" s="67"/>
      <c r="BL1425" s="67"/>
      <c r="BM1425" s="67"/>
      <c r="BN1425" s="67"/>
      <c r="BO1425" s="67"/>
      <c r="BP1425" s="67"/>
      <c r="BQ1425" s="67"/>
      <c r="BR1425" s="67"/>
      <c r="BS1425" s="67"/>
      <c r="BT1425" s="67"/>
      <c r="BU1425" s="67"/>
      <c r="BV1425" s="67"/>
      <c r="BW1425" s="67"/>
      <c r="BX1425" s="67"/>
      <c r="BY1425" s="67"/>
      <c r="BZ1425" s="67"/>
      <c r="CA1425" s="67"/>
      <c r="CB1425" s="67"/>
      <c r="CC1425" s="67"/>
      <c r="CD1425" s="67"/>
      <c r="CE1425" s="67"/>
      <c r="CF1425" s="67"/>
      <c r="CG1425" s="67"/>
      <c r="CH1425" s="67"/>
      <c r="CI1425" s="67"/>
      <c r="CJ1425" s="67"/>
      <c r="CK1425" s="67"/>
      <c r="CL1425" s="67"/>
      <c r="CM1425" s="67"/>
      <c r="CN1425" s="67"/>
      <c r="CO1425" s="67"/>
    </row>
    <row r="1426" spans="1:93" s="1" customFormat="1" ht="19.5" customHeight="1" x14ac:dyDescent="0.3">
      <c r="A1426" s="45" t="s">
        <v>2857</v>
      </c>
      <c r="B1426" s="14">
        <v>11</v>
      </c>
      <c r="C1426" s="14">
        <v>5</v>
      </c>
      <c r="D1426" s="14">
        <v>10</v>
      </c>
      <c r="E1426" s="14">
        <v>2</v>
      </c>
      <c r="F1426" s="48"/>
      <c r="G1426" s="48"/>
      <c r="H1426" s="59">
        <f t="shared" si="81"/>
        <v>28</v>
      </c>
      <c r="I1426" s="45">
        <v>9</v>
      </c>
      <c r="J1426" s="22">
        <f t="shared" si="82"/>
        <v>0.50909090909090904</v>
      </c>
      <c r="K1426" s="45" t="s">
        <v>182</v>
      </c>
      <c r="L1426" s="15" t="s">
        <v>2255</v>
      </c>
      <c r="M1426" s="15" t="s">
        <v>544</v>
      </c>
      <c r="N1426" s="15" t="s">
        <v>227</v>
      </c>
      <c r="O1426" s="17" t="s">
        <v>752</v>
      </c>
      <c r="P1426" s="20">
        <v>7</v>
      </c>
      <c r="Q1426" s="21" t="s">
        <v>223</v>
      </c>
      <c r="R1426" s="17" t="s">
        <v>2845</v>
      </c>
      <c r="S1426" s="17" t="s">
        <v>795</v>
      </c>
      <c r="T1426" s="17" t="s">
        <v>611</v>
      </c>
      <c r="U1426" s="26"/>
      <c r="V1426" s="67"/>
      <c r="W1426" s="67"/>
      <c r="X1426" s="67"/>
      <c r="Y1426" s="67"/>
      <c r="Z1426" s="67"/>
      <c r="AA1426" s="67"/>
      <c r="AB1426" s="67"/>
      <c r="AC1426" s="67"/>
      <c r="AD1426" s="67"/>
      <c r="AE1426" s="67"/>
      <c r="AF1426" s="67"/>
      <c r="AG1426" s="67"/>
      <c r="AH1426" s="67"/>
      <c r="AI1426" s="67"/>
      <c r="AJ1426" s="67"/>
      <c r="AK1426" s="67"/>
      <c r="AL1426" s="67"/>
      <c r="AM1426" s="67"/>
      <c r="AN1426" s="67"/>
      <c r="AO1426" s="67"/>
      <c r="AP1426" s="67"/>
      <c r="AQ1426" s="67"/>
      <c r="AR1426" s="67"/>
      <c r="AS1426" s="67"/>
      <c r="AT1426" s="67"/>
      <c r="AU1426" s="67"/>
      <c r="AV1426" s="67"/>
      <c r="AW1426" s="67"/>
      <c r="AX1426" s="67"/>
      <c r="AY1426" s="67"/>
      <c r="AZ1426" s="67"/>
      <c r="BA1426" s="67"/>
      <c r="BB1426" s="67"/>
      <c r="BC1426" s="67"/>
      <c r="BD1426" s="67"/>
      <c r="BE1426" s="67"/>
      <c r="BF1426" s="67"/>
      <c r="BG1426" s="67"/>
      <c r="BH1426" s="67"/>
      <c r="BI1426" s="67"/>
      <c r="BJ1426" s="67"/>
      <c r="BK1426" s="67"/>
      <c r="BL1426" s="67"/>
      <c r="BM1426" s="67"/>
      <c r="BN1426" s="67"/>
      <c r="BO1426" s="67"/>
      <c r="BP1426" s="67"/>
      <c r="BQ1426" s="67"/>
      <c r="BR1426" s="67"/>
      <c r="BS1426" s="67"/>
      <c r="BT1426" s="67"/>
      <c r="BU1426" s="67"/>
      <c r="BV1426" s="67"/>
      <c r="BW1426" s="67"/>
      <c r="BX1426" s="67"/>
      <c r="BY1426" s="67"/>
      <c r="BZ1426" s="67"/>
      <c r="CA1426" s="67"/>
      <c r="CB1426" s="67"/>
      <c r="CC1426" s="67"/>
      <c r="CD1426" s="67"/>
      <c r="CE1426" s="67"/>
      <c r="CF1426" s="67"/>
      <c r="CG1426" s="67"/>
      <c r="CH1426" s="67"/>
      <c r="CI1426" s="67"/>
      <c r="CJ1426" s="67"/>
      <c r="CK1426" s="67"/>
      <c r="CL1426" s="67"/>
      <c r="CM1426" s="67"/>
      <c r="CN1426" s="67"/>
      <c r="CO1426" s="67"/>
    </row>
    <row r="1427" spans="1:93" s="1" customFormat="1" ht="19.5" customHeight="1" x14ac:dyDescent="0.3">
      <c r="A1427" s="45" t="s">
        <v>2908</v>
      </c>
      <c r="B1427" s="14">
        <v>15</v>
      </c>
      <c r="C1427" s="14">
        <v>5</v>
      </c>
      <c r="D1427" s="14">
        <v>5</v>
      </c>
      <c r="E1427" s="14">
        <v>3</v>
      </c>
      <c r="F1427" s="48"/>
      <c r="G1427" s="48"/>
      <c r="H1427" s="59">
        <f t="shared" si="81"/>
        <v>28</v>
      </c>
      <c r="I1427" s="45">
        <v>2</v>
      </c>
      <c r="J1427" s="22">
        <f t="shared" si="82"/>
        <v>0.50909090909090904</v>
      </c>
      <c r="K1427" s="45" t="s">
        <v>181</v>
      </c>
      <c r="L1427" s="15" t="s">
        <v>2967</v>
      </c>
      <c r="M1427" s="15" t="s">
        <v>431</v>
      </c>
      <c r="N1427" s="15" t="s">
        <v>1076</v>
      </c>
      <c r="O1427" s="17" t="s">
        <v>2222</v>
      </c>
      <c r="P1427" s="20">
        <v>7</v>
      </c>
      <c r="Q1427" s="21" t="s">
        <v>224</v>
      </c>
      <c r="R1427" s="17" t="s">
        <v>2275</v>
      </c>
      <c r="S1427" s="17" t="s">
        <v>317</v>
      </c>
      <c r="T1427" s="17" t="s">
        <v>2276</v>
      </c>
      <c r="U1427" s="26"/>
      <c r="V1427" s="67"/>
      <c r="W1427" s="67"/>
      <c r="X1427" s="67"/>
      <c r="Y1427" s="67"/>
      <c r="Z1427" s="67"/>
      <c r="AA1427" s="67"/>
      <c r="AB1427" s="67"/>
      <c r="AC1427" s="67"/>
      <c r="AD1427" s="67"/>
      <c r="AE1427" s="67"/>
      <c r="AF1427" s="67"/>
      <c r="AG1427" s="67"/>
      <c r="AH1427" s="67"/>
      <c r="AI1427" s="67"/>
      <c r="AJ1427" s="67"/>
      <c r="AK1427" s="67"/>
      <c r="AL1427" s="67"/>
      <c r="AM1427" s="67"/>
      <c r="AN1427" s="67"/>
      <c r="AO1427" s="67"/>
      <c r="AP1427" s="67"/>
      <c r="AQ1427" s="67"/>
      <c r="AR1427" s="67"/>
      <c r="AS1427" s="67"/>
      <c r="AT1427" s="67"/>
      <c r="AU1427" s="67"/>
      <c r="AV1427" s="67"/>
      <c r="AW1427" s="67"/>
      <c r="AX1427" s="67"/>
      <c r="AY1427" s="67"/>
      <c r="AZ1427" s="67"/>
      <c r="BA1427" s="67"/>
      <c r="BB1427" s="67"/>
      <c r="BC1427" s="67"/>
      <c r="BD1427" s="67"/>
      <c r="BE1427" s="67"/>
      <c r="BF1427" s="67"/>
      <c r="BG1427" s="67"/>
      <c r="BH1427" s="67"/>
      <c r="BI1427" s="67"/>
      <c r="BJ1427" s="67"/>
      <c r="BK1427" s="67"/>
      <c r="BL1427" s="67"/>
      <c r="BM1427" s="67"/>
      <c r="BN1427" s="67"/>
      <c r="BO1427" s="67"/>
      <c r="BP1427" s="67"/>
      <c r="BQ1427" s="67"/>
      <c r="BR1427" s="67"/>
      <c r="BS1427" s="67"/>
      <c r="BT1427" s="67"/>
      <c r="BU1427" s="67"/>
      <c r="BV1427" s="67"/>
      <c r="BW1427" s="67"/>
      <c r="BX1427" s="67"/>
      <c r="BY1427" s="67"/>
      <c r="BZ1427" s="67"/>
      <c r="CA1427" s="67"/>
      <c r="CB1427" s="67"/>
      <c r="CC1427" s="67"/>
      <c r="CD1427" s="67"/>
      <c r="CE1427" s="67"/>
      <c r="CF1427" s="67"/>
      <c r="CG1427" s="67"/>
      <c r="CH1427" s="67"/>
      <c r="CI1427" s="67"/>
      <c r="CJ1427" s="67"/>
      <c r="CK1427" s="67"/>
      <c r="CL1427" s="67"/>
      <c r="CM1427" s="67"/>
      <c r="CN1427" s="67"/>
      <c r="CO1427" s="67"/>
    </row>
    <row r="1428" spans="1:93" s="1" customFormat="1" ht="19.5" customHeight="1" x14ac:dyDescent="0.3">
      <c r="A1428" s="45" t="s">
        <v>2902</v>
      </c>
      <c r="B1428" s="14">
        <v>14</v>
      </c>
      <c r="C1428" s="14">
        <v>1</v>
      </c>
      <c r="D1428" s="14">
        <v>10</v>
      </c>
      <c r="E1428" s="14">
        <v>3</v>
      </c>
      <c r="F1428" s="48"/>
      <c r="G1428" s="48"/>
      <c r="H1428" s="59">
        <f t="shared" si="81"/>
        <v>28</v>
      </c>
      <c r="I1428" s="45">
        <v>2</v>
      </c>
      <c r="J1428" s="22">
        <f t="shared" si="82"/>
        <v>0.50909090909090904</v>
      </c>
      <c r="K1428" s="45" t="s">
        <v>181</v>
      </c>
      <c r="L1428" s="15" t="s">
        <v>2968</v>
      </c>
      <c r="M1428" s="15" t="s">
        <v>214</v>
      </c>
      <c r="N1428" s="15" t="s">
        <v>320</v>
      </c>
      <c r="O1428" s="17" t="s">
        <v>2141</v>
      </c>
      <c r="P1428" s="20">
        <v>7</v>
      </c>
      <c r="Q1428" s="21" t="s">
        <v>223</v>
      </c>
      <c r="R1428" s="17" t="s">
        <v>2142</v>
      </c>
      <c r="S1428" s="17" t="s">
        <v>521</v>
      </c>
      <c r="T1428" s="17" t="s">
        <v>1265</v>
      </c>
      <c r="U1428" s="26"/>
      <c r="V1428" s="67"/>
      <c r="W1428" s="67"/>
      <c r="X1428" s="67"/>
      <c r="Y1428" s="67"/>
      <c r="Z1428" s="67"/>
      <c r="AA1428" s="67"/>
      <c r="AB1428" s="67"/>
      <c r="AC1428" s="67"/>
      <c r="AD1428" s="67"/>
      <c r="AE1428" s="67"/>
      <c r="AF1428" s="67"/>
      <c r="AG1428" s="67"/>
      <c r="AH1428" s="67"/>
      <c r="AI1428" s="67"/>
      <c r="AJ1428" s="67"/>
      <c r="AK1428" s="67"/>
      <c r="AL1428" s="67"/>
      <c r="AM1428" s="67"/>
      <c r="AN1428" s="67"/>
      <c r="AO1428" s="67"/>
      <c r="AP1428" s="67"/>
      <c r="AQ1428" s="67"/>
      <c r="AR1428" s="67"/>
      <c r="AS1428" s="67"/>
      <c r="AT1428" s="67"/>
      <c r="AU1428" s="67"/>
      <c r="AV1428" s="67"/>
      <c r="AW1428" s="67"/>
      <c r="AX1428" s="67"/>
      <c r="AY1428" s="67"/>
      <c r="AZ1428" s="67"/>
      <c r="BA1428" s="67"/>
      <c r="BB1428" s="67"/>
      <c r="BC1428" s="67"/>
      <c r="BD1428" s="67"/>
      <c r="BE1428" s="67"/>
      <c r="BF1428" s="67"/>
      <c r="BG1428" s="67"/>
      <c r="BH1428" s="67"/>
      <c r="BI1428" s="67"/>
      <c r="BJ1428" s="67"/>
      <c r="BK1428" s="67"/>
      <c r="BL1428" s="67"/>
      <c r="BM1428" s="67"/>
      <c r="BN1428" s="67"/>
      <c r="BO1428" s="67"/>
      <c r="BP1428" s="67"/>
      <c r="BQ1428" s="67"/>
      <c r="BR1428" s="67"/>
      <c r="BS1428" s="67"/>
      <c r="BT1428" s="67"/>
      <c r="BU1428" s="67"/>
      <c r="BV1428" s="67"/>
      <c r="BW1428" s="67"/>
      <c r="BX1428" s="67"/>
      <c r="BY1428" s="67"/>
      <c r="BZ1428" s="67"/>
      <c r="CA1428" s="67"/>
      <c r="CB1428" s="67"/>
      <c r="CC1428" s="67"/>
      <c r="CD1428" s="67"/>
      <c r="CE1428" s="67"/>
      <c r="CF1428" s="67"/>
      <c r="CG1428" s="67"/>
      <c r="CH1428" s="67"/>
      <c r="CI1428" s="67"/>
      <c r="CJ1428" s="67"/>
      <c r="CK1428" s="67"/>
      <c r="CL1428" s="67"/>
      <c r="CM1428" s="67"/>
      <c r="CN1428" s="67"/>
      <c r="CO1428" s="67"/>
    </row>
    <row r="1429" spans="1:93" s="1" customFormat="1" ht="19.5" customHeight="1" x14ac:dyDescent="0.3">
      <c r="A1429" s="45" t="s">
        <v>2857</v>
      </c>
      <c r="B1429" s="14">
        <v>12</v>
      </c>
      <c r="C1429" s="14">
        <v>3</v>
      </c>
      <c r="D1429" s="14">
        <v>12</v>
      </c>
      <c r="E1429" s="14">
        <v>1</v>
      </c>
      <c r="F1429" s="48"/>
      <c r="G1429" s="48"/>
      <c r="H1429" s="59">
        <f t="shared" si="81"/>
        <v>28</v>
      </c>
      <c r="I1429" s="45">
        <v>2</v>
      </c>
      <c r="J1429" s="22">
        <f t="shared" si="82"/>
        <v>0.50909090909090904</v>
      </c>
      <c r="K1429" s="45" t="s">
        <v>181</v>
      </c>
      <c r="L1429" s="15" t="s">
        <v>2969</v>
      </c>
      <c r="M1429" s="15" t="s">
        <v>243</v>
      </c>
      <c r="N1429" s="15" t="s">
        <v>269</v>
      </c>
      <c r="O1429" s="17" t="s">
        <v>636</v>
      </c>
      <c r="P1429" s="20">
        <v>7</v>
      </c>
      <c r="Q1429" s="21" t="s">
        <v>223</v>
      </c>
      <c r="R1429" s="17" t="s">
        <v>660</v>
      </c>
      <c r="S1429" s="17" t="s">
        <v>661</v>
      </c>
      <c r="T1429" s="17" t="s">
        <v>662</v>
      </c>
      <c r="U1429" s="26"/>
      <c r="V1429" s="67"/>
      <c r="W1429" s="67"/>
      <c r="X1429" s="67"/>
      <c r="Y1429" s="67"/>
      <c r="Z1429" s="67"/>
      <c r="AA1429" s="67"/>
      <c r="AB1429" s="67"/>
      <c r="AC1429" s="67"/>
      <c r="AD1429" s="67"/>
      <c r="AE1429" s="67"/>
      <c r="AF1429" s="67"/>
      <c r="AG1429" s="67"/>
      <c r="AH1429" s="67"/>
      <c r="AI1429" s="67"/>
      <c r="AJ1429" s="67"/>
      <c r="AK1429" s="67"/>
      <c r="AL1429" s="67"/>
      <c r="AM1429" s="67"/>
      <c r="AN1429" s="67"/>
      <c r="AO1429" s="67"/>
      <c r="AP1429" s="67"/>
      <c r="AQ1429" s="67"/>
      <c r="AR1429" s="67"/>
      <c r="AS1429" s="67"/>
      <c r="AT1429" s="67"/>
      <c r="AU1429" s="67"/>
      <c r="AV1429" s="67"/>
      <c r="AW1429" s="67"/>
      <c r="AX1429" s="67"/>
      <c r="AY1429" s="67"/>
      <c r="AZ1429" s="67"/>
      <c r="BA1429" s="67"/>
      <c r="BB1429" s="67"/>
      <c r="BC1429" s="67"/>
      <c r="BD1429" s="67"/>
      <c r="BE1429" s="67"/>
      <c r="BF1429" s="67"/>
      <c r="BG1429" s="67"/>
      <c r="BH1429" s="67"/>
      <c r="BI1429" s="67"/>
      <c r="BJ1429" s="67"/>
      <c r="BK1429" s="67"/>
      <c r="BL1429" s="67"/>
      <c r="BM1429" s="67"/>
      <c r="BN1429" s="67"/>
      <c r="BO1429" s="67"/>
      <c r="BP1429" s="67"/>
      <c r="BQ1429" s="67"/>
      <c r="BR1429" s="67"/>
      <c r="BS1429" s="67"/>
      <c r="BT1429" s="67"/>
      <c r="BU1429" s="67"/>
      <c r="BV1429" s="67"/>
      <c r="BW1429" s="67"/>
      <c r="BX1429" s="67"/>
      <c r="BY1429" s="67"/>
      <c r="BZ1429" s="67"/>
      <c r="CA1429" s="67"/>
      <c r="CB1429" s="67"/>
      <c r="CC1429" s="67"/>
      <c r="CD1429" s="67"/>
      <c r="CE1429" s="67"/>
      <c r="CF1429" s="67"/>
      <c r="CG1429" s="67"/>
      <c r="CH1429" s="67"/>
      <c r="CI1429" s="67"/>
      <c r="CJ1429" s="67"/>
      <c r="CK1429" s="67"/>
      <c r="CL1429" s="67"/>
      <c r="CM1429" s="67"/>
      <c r="CN1429" s="67"/>
      <c r="CO1429" s="67"/>
    </row>
    <row r="1430" spans="1:93" s="1" customFormat="1" ht="19.5" customHeight="1" x14ac:dyDescent="0.3">
      <c r="A1430" s="45" t="s">
        <v>2902</v>
      </c>
      <c r="B1430" s="14">
        <v>11</v>
      </c>
      <c r="C1430" s="14">
        <v>9</v>
      </c>
      <c r="D1430" s="14">
        <v>6</v>
      </c>
      <c r="E1430" s="14">
        <v>2</v>
      </c>
      <c r="F1430" s="48"/>
      <c r="G1430" s="48"/>
      <c r="H1430" s="59">
        <f t="shared" si="81"/>
        <v>28</v>
      </c>
      <c r="I1430" s="45">
        <v>5</v>
      </c>
      <c r="J1430" s="22">
        <f t="shared" si="82"/>
        <v>0.50909090909090904</v>
      </c>
      <c r="K1430" s="45" t="s">
        <v>181</v>
      </c>
      <c r="L1430" s="15" t="s">
        <v>2970</v>
      </c>
      <c r="M1430" s="15" t="s">
        <v>197</v>
      </c>
      <c r="N1430" s="15" t="s">
        <v>201</v>
      </c>
      <c r="O1430" s="17" t="s">
        <v>1896</v>
      </c>
      <c r="P1430" s="20">
        <v>7</v>
      </c>
      <c r="Q1430" s="21" t="s">
        <v>2887</v>
      </c>
      <c r="R1430" s="17" t="s">
        <v>1897</v>
      </c>
      <c r="S1430" s="17" t="s">
        <v>340</v>
      </c>
      <c r="T1430" s="17" t="s">
        <v>1898</v>
      </c>
      <c r="U1430" s="26"/>
      <c r="V1430" s="67"/>
      <c r="W1430" s="67"/>
      <c r="X1430" s="67"/>
      <c r="Y1430" s="67"/>
      <c r="Z1430" s="67"/>
      <c r="AA1430" s="67"/>
      <c r="AB1430" s="67"/>
      <c r="AC1430" s="67"/>
      <c r="AD1430" s="67"/>
      <c r="AE1430" s="67"/>
      <c r="AF1430" s="67"/>
      <c r="AG1430" s="67"/>
      <c r="AH1430" s="67"/>
      <c r="AI1430" s="67"/>
      <c r="AJ1430" s="67"/>
      <c r="AK1430" s="67"/>
      <c r="AL1430" s="67"/>
      <c r="AM1430" s="67"/>
      <c r="AN1430" s="67"/>
      <c r="AO1430" s="67"/>
      <c r="AP1430" s="67"/>
      <c r="AQ1430" s="67"/>
      <c r="AR1430" s="67"/>
      <c r="AS1430" s="67"/>
      <c r="AT1430" s="67"/>
      <c r="AU1430" s="67"/>
      <c r="AV1430" s="67"/>
      <c r="AW1430" s="67"/>
      <c r="AX1430" s="67"/>
      <c r="AY1430" s="67"/>
      <c r="AZ1430" s="67"/>
      <c r="BA1430" s="67"/>
      <c r="BB1430" s="67"/>
      <c r="BC1430" s="67"/>
      <c r="BD1430" s="67"/>
      <c r="BE1430" s="67"/>
      <c r="BF1430" s="67"/>
      <c r="BG1430" s="67"/>
      <c r="BH1430" s="67"/>
      <c r="BI1430" s="67"/>
      <c r="BJ1430" s="67"/>
      <c r="BK1430" s="67"/>
      <c r="BL1430" s="67"/>
      <c r="BM1430" s="67"/>
      <c r="BN1430" s="67"/>
      <c r="BO1430" s="67"/>
      <c r="BP1430" s="67"/>
      <c r="BQ1430" s="67"/>
      <c r="BR1430" s="67"/>
      <c r="BS1430" s="67"/>
      <c r="BT1430" s="67"/>
      <c r="BU1430" s="67"/>
      <c r="BV1430" s="67"/>
      <c r="BW1430" s="67"/>
      <c r="BX1430" s="67"/>
      <c r="BY1430" s="67"/>
      <c r="BZ1430" s="67"/>
      <c r="CA1430" s="67"/>
      <c r="CB1430" s="67"/>
      <c r="CC1430" s="67"/>
      <c r="CD1430" s="67"/>
      <c r="CE1430" s="67"/>
      <c r="CF1430" s="67"/>
      <c r="CG1430" s="67"/>
      <c r="CH1430" s="67"/>
      <c r="CI1430" s="67"/>
      <c r="CJ1430" s="67"/>
      <c r="CK1430" s="67"/>
      <c r="CL1430" s="67"/>
      <c r="CM1430" s="67"/>
      <c r="CN1430" s="67"/>
      <c r="CO1430" s="67"/>
    </row>
    <row r="1431" spans="1:93" s="1" customFormat="1" ht="19.5" customHeight="1" x14ac:dyDescent="0.3">
      <c r="A1431" s="45" t="s">
        <v>2861</v>
      </c>
      <c r="B1431" s="14">
        <v>9</v>
      </c>
      <c r="C1431" s="14">
        <v>3</v>
      </c>
      <c r="D1431" s="14">
        <v>16</v>
      </c>
      <c r="E1431" s="14">
        <v>0</v>
      </c>
      <c r="F1431" s="48"/>
      <c r="G1431" s="48"/>
      <c r="H1431" s="59">
        <f t="shared" si="81"/>
        <v>28</v>
      </c>
      <c r="I1431" s="45">
        <v>1</v>
      </c>
      <c r="J1431" s="22">
        <f t="shared" si="82"/>
        <v>0.50909090909090904</v>
      </c>
      <c r="K1431" s="45" t="s">
        <v>180</v>
      </c>
      <c r="L1431" s="15" t="s">
        <v>2971</v>
      </c>
      <c r="M1431" s="15" t="s">
        <v>720</v>
      </c>
      <c r="N1431" s="15" t="s">
        <v>325</v>
      </c>
      <c r="O1431" s="17" t="s">
        <v>2413</v>
      </c>
      <c r="P1431" s="20">
        <v>7</v>
      </c>
      <c r="Q1431" s="21" t="s">
        <v>224</v>
      </c>
      <c r="R1431" s="17" t="s">
        <v>2414</v>
      </c>
      <c r="S1431" s="17" t="s">
        <v>939</v>
      </c>
      <c r="T1431" s="17" t="s">
        <v>336</v>
      </c>
      <c r="U1431" s="26"/>
      <c r="V1431" s="67"/>
      <c r="W1431" s="67"/>
      <c r="X1431" s="67"/>
      <c r="Y1431" s="67"/>
      <c r="Z1431" s="67"/>
      <c r="AA1431" s="67"/>
      <c r="AB1431" s="67"/>
      <c r="AC1431" s="67"/>
      <c r="AD1431" s="67"/>
      <c r="AE1431" s="67"/>
      <c r="AF1431" s="67"/>
      <c r="AG1431" s="67"/>
      <c r="AH1431" s="67"/>
      <c r="AI1431" s="67"/>
      <c r="AJ1431" s="67"/>
      <c r="AK1431" s="67"/>
      <c r="AL1431" s="67"/>
      <c r="AM1431" s="67"/>
      <c r="AN1431" s="67"/>
      <c r="AO1431" s="67"/>
      <c r="AP1431" s="67"/>
      <c r="AQ1431" s="67"/>
      <c r="AR1431" s="67"/>
      <c r="AS1431" s="67"/>
      <c r="AT1431" s="67"/>
      <c r="AU1431" s="67"/>
      <c r="AV1431" s="67"/>
      <c r="AW1431" s="67"/>
      <c r="AX1431" s="67"/>
      <c r="AY1431" s="67"/>
      <c r="AZ1431" s="67"/>
      <c r="BA1431" s="67"/>
      <c r="BB1431" s="67"/>
      <c r="BC1431" s="67"/>
      <c r="BD1431" s="67"/>
      <c r="BE1431" s="67"/>
      <c r="BF1431" s="67"/>
      <c r="BG1431" s="67"/>
      <c r="BH1431" s="67"/>
      <c r="BI1431" s="67"/>
      <c r="BJ1431" s="67"/>
      <c r="BK1431" s="67"/>
      <c r="BL1431" s="67"/>
      <c r="BM1431" s="67"/>
      <c r="BN1431" s="67"/>
      <c r="BO1431" s="67"/>
      <c r="BP1431" s="67"/>
      <c r="BQ1431" s="67"/>
      <c r="BR1431" s="67"/>
      <c r="BS1431" s="67"/>
      <c r="BT1431" s="67"/>
      <c r="BU1431" s="67"/>
      <c r="BV1431" s="67"/>
      <c r="BW1431" s="67"/>
      <c r="BX1431" s="67"/>
      <c r="BY1431" s="67"/>
      <c r="BZ1431" s="67"/>
      <c r="CA1431" s="67"/>
      <c r="CB1431" s="67"/>
      <c r="CC1431" s="67"/>
      <c r="CD1431" s="67"/>
      <c r="CE1431" s="67"/>
      <c r="CF1431" s="67"/>
      <c r="CG1431" s="67"/>
      <c r="CH1431" s="67"/>
      <c r="CI1431" s="67"/>
      <c r="CJ1431" s="67"/>
      <c r="CK1431" s="67"/>
      <c r="CL1431" s="67"/>
      <c r="CM1431" s="67"/>
      <c r="CN1431" s="67"/>
      <c r="CO1431" s="67"/>
    </row>
    <row r="1432" spans="1:93" s="1" customFormat="1" ht="19.5" customHeight="1" x14ac:dyDescent="0.3">
      <c r="A1432" s="45" t="s">
        <v>2861</v>
      </c>
      <c r="B1432" s="14">
        <v>14</v>
      </c>
      <c r="C1432" s="14">
        <v>0</v>
      </c>
      <c r="D1432" s="14">
        <v>10</v>
      </c>
      <c r="E1432" s="14">
        <v>3</v>
      </c>
      <c r="F1432" s="48"/>
      <c r="G1432" s="48"/>
      <c r="H1432" s="59">
        <f t="shared" si="81"/>
        <v>27</v>
      </c>
      <c r="I1432" s="45">
        <v>3</v>
      </c>
      <c r="J1432" s="22">
        <f t="shared" si="82"/>
        <v>0.49090909090909091</v>
      </c>
      <c r="K1432" s="45" t="s">
        <v>181</v>
      </c>
      <c r="L1432" s="15" t="s">
        <v>2972</v>
      </c>
      <c r="M1432" s="15" t="s">
        <v>431</v>
      </c>
      <c r="N1432" s="15" t="s">
        <v>198</v>
      </c>
      <c r="O1432" s="17" t="s">
        <v>2141</v>
      </c>
      <c r="P1432" s="20">
        <v>7</v>
      </c>
      <c r="Q1432" s="21" t="s">
        <v>223</v>
      </c>
      <c r="R1432" s="17" t="s">
        <v>2142</v>
      </c>
      <c r="S1432" s="17" t="s">
        <v>521</v>
      </c>
      <c r="T1432" s="17" t="s">
        <v>1265</v>
      </c>
      <c r="U1432" s="26"/>
      <c r="V1432" s="67"/>
      <c r="W1432" s="67"/>
      <c r="X1432" s="67"/>
      <c r="Y1432" s="67"/>
      <c r="Z1432" s="67"/>
      <c r="AA1432" s="67"/>
      <c r="AB1432" s="67"/>
      <c r="AC1432" s="67"/>
      <c r="AD1432" s="67"/>
      <c r="AE1432" s="67"/>
      <c r="AF1432" s="67"/>
      <c r="AG1432" s="67"/>
      <c r="AH1432" s="67"/>
      <c r="AI1432" s="67"/>
      <c r="AJ1432" s="67"/>
      <c r="AK1432" s="67"/>
      <c r="AL1432" s="67"/>
      <c r="AM1432" s="67"/>
      <c r="AN1432" s="67"/>
      <c r="AO1432" s="67"/>
      <c r="AP1432" s="67"/>
      <c r="AQ1432" s="67"/>
      <c r="AR1432" s="67"/>
      <c r="AS1432" s="67"/>
      <c r="AT1432" s="67"/>
      <c r="AU1432" s="67"/>
      <c r="AV1432" s="67"/>
      <c r="AW1432" s="67"/>
      <c r="AX1432" s="67"/>
      <c r="AY1432" s="67"/>
      <c r="AZ1432" s="67"/>
      <c r="BA1432" s="67"/>
      <c r="BB1432" s="67"/>
      <c r="BC1432" s="67"/>
      <c r="BD1432" s="67"/>
      <c r="BE1432" s="67"/>
      <c r="BF1432" s="67"/>
      <c r="BG1432" s="67"/>
      <c r="BH1432" s="67"/>
      <c r="BI1432" s="67"/>
      <c r="BJ1432" s="67"/>
      <c r="BK1432" s="67"/>
      <c r="BL1432" s="67"/>
      <c r="BM1432" s="67"/>
      <c r="BN1432" s="67"/>
      <c r="BO1432" s="67"/>
      <c r="BP1432" s="67"/>
      <c r="BQ1432" s="67"/>
      <c r="BR1432" s="67"/>
      <c r="BS1432" s="67"/>
      <c r="BT1432" s="67"/>
      <c r="BU1432" s="67"/>
      <c r="BV1432" s="67"/>
      <c r="BW1432" s="67"/>
      <c r="BX1432" s="67"/>
      <c r="BY1432" s="67"/>
      <c r="BZ1432" s="67"/>
      <c r="CA1432" s="67"/>
      <c r="CB1432" s="67"/>
      <c r="CC1432" s="67"/>
      <c r="CD1432" s="67"/>
      <c r="CE1432" s="67"/>
      <c r="CF1432" s="67"/>
      <c r="CG1432" s="67"/>
      <c r="CH1432" s="67"/>
      <c r="CI1432" s="67"/>
      <c r="CJ1432" s="67"/>
      <c r="CK1432" s="67"/>
      <c r="CL1432" s="67"/>
      <c r="CM1432" s="67"/>
      <c r="CN1432" s="67"/>
      <c r="CO1432" s="67"/>
    </row>
    <row r="1433" spans="1:93" s="1" customFormat="1" ht="19.5" customHeight="1" x14ac:dyDescent="0.3">
      <c r="A1433" s="45" t="s">
        <v>2846</v>
      </c>
      <c r="B1433" s="14">
        <v>9</v>
      </c>
      <c r="C1433" s="14">
        <v>0</v>
      </c>
      <c r="D1433" s="14">
        <v>16</v>
      </c>
      <c r="E1433" s="14">
        <v>2</v>
      </c>
      <c r="F1433" s="48"/>
      <c r="G1433" s="48"/>
      <c r="H1433" s="59">
        <f t="shared" si="81"/>
        <v>27</v>
      </c>
      <c r="I1433" s="45">
        <v>3</v>
      </c>
      <c r="J1433" s="22">
        <f t="shared" si="82"/>
        <v>0.49090909090909091</v>
      </c>
      <c r="K1433" s="45" t="s">
        <v>182</v>
      </c>
      <c r="L1433" s="15" t="s">
        <v>2973</v>
      </c>
      <c r="M1433" s="15" t="s">
        <v>266</v>
      </c>
      <c r="N1433" s="15" t="s">
        <v>204</v>
      </c>
      <c r="O1433" s="17" t="s">
        <v>2091</v>
      </c>
      <c r="P1433" s="20">
        <v>7</v>
      </c>
      <c r="Q1433" s="21" t="s">
        <v>253</v>
      </c>
      <c r="R1433" s="17" t="s">
        <v>2092</v>
      </c>
      <c r="S1433" s="17" t="s">
        <v>998</v>
      </c>
      <c r="T1433" s="17" t="s">
        <v>252</v>
      </c>
      <c r="U1433" s="26"/>
      <c r="V1433" s="67"/>
      <c r="W1433" s="67"/>
      <c r="X1433" s="67"/>
      <c r="Y1433" s="67"/>
      <c r="Z1433" s="67"/>
      <c r="AA1433" s="67"/>
      <c r="AB1433" s="67"/>
      <c r="AC1433" s="67"/>
      <c r="AD1433" s="67"/>
      <c r="AE1433" s="67"/>
      <c r="AF1433" s="67"/>
      <c r="AG1433" s="67"/>
      <c r="AH1433" s="67"/>
      <c r="AI1433" s="67"/>
      <c r="AJ1433" s="67"/>
      <c r="AK1433" s="67"/>
      <c r="AL1433" s="67"/>
      <c r="AM1433" s="67"/>
      <c r="AN1433" s="67"/>
      <c r="AO1433" s="67"/>
      <c r="AP1433" s="67"/>
      <c r="AQ1433" s="67"/>
      <c r="AR1433" s="67"/>
      <c r="AS1433" s="67"/>
      <c r="AT1433" s="67"/>
      <c r="AU1433" s="67"/>
      <c r="AV1433" s="67"/>
      <c r="AW1433" s="67"/>
      <c r="AX1433" s="67"/>
      <c r="AY1433" s="67"/>
      <c r="AZ1433" s="67"/>
      <c r="BA1433" s="67"/>
      <c r="BB1433" s="67"/>
      <c r="BC1433" s="67"/>
      <c r="BD1433" s="67"/>
      <c r="BE1433" s="67"/>
      <c r="BF1433" s="67"/>
      <c r="BG1433" s="67"/>
      <c r="BH1433" s="67"/>
      <c r="BI1433" s="67"/>
      <c r="BJ1433" s="67"/>
      <c r="BK1433" s="67"/>
      <c r="BL1433" s="67"/>
      <c r="BM1433" s="67"/>
      <c r="BN1433" s="67"/>
      <c r="BO1433" s="67"/>
      <c r="BP1433" s="67"/>
      <c r="BQ1433" s="67"/>
      <c r="BR1433" s="67"/>
      <c r="BS1433" s="67"/>
      <c r="BT1433" s="67"/>
      <c r="BU1433" s="67"/>
      <c r="BV1433" s="67"/>
      <c r="BW1433" s="67"/>
      <c r="BX1433" s="67"/>
      <c r="BY1433" s="67"/>
      <c r="BZ1433" s="67"/>
      <c r="CA1433" s="67"/>
      <c r="CB1433" s="67"/>
      <c r="CC1433" s="67"/>
      <c r="CD1433" s="67"/>
      <c r="CE1433" s="67"/>
      <c r="CF1433" s="67"/>
      <c r="CG1433" s="67"/>
      <c r="CH1433" s="67"/>
      <c r="CI1433" s="67"/>
      <c r="CJ1433" s="67"/>
      <c r="CK1433" s="67"/>
      <c r="CL1433" s="67"/>
      <c r="CM1433" s="67"/>
      <c r="CN1433" s="67"/>
      <c r="CO1433" s="67"/>
    </row>
    <row r="1434" spans="1:93" s="1" customFormat="1" ht="19.5" customHeight="1" x14ac:dyDescent="0.3">
      <c r="A1434" s="45" t="s">
        <v>2923</v>
      </c>
      <c r="B1434" s="14">
        <v>12</v>
      </c>
      <c r="C1434" s="14">
        <v>2</v>
      </c>
      <c r="D1434" s="14">
        <v>11</v>
      </c>
      <c r="E1434" s="14">
        <v>2</v>
      </c>
      <c r="F1434" s="48"/>
      <c r="G1434" s="48"/>
      <c r="H1434" s="59">
        <f t="shared" si="81"/>
        <v>27</v>
      </c>
      <c r="I1434" s="45">
        <v>4</v>
      </c>
      <c r="J1434" s="22">
        <f t="shared" si="82"/>
        <v>0.49090909090909091</v>
      </c>
      <c r="K1434" s="45" t="s">
        <v>181</v>
      </c>
      <c r="L1434" s="15" t="s">
        <v>2546</v>
      </c>
      <c r="M1434" s="15" t="s">
        <v>386</v>
      </c>
      <c r="N1434" s="15" t="s">
        <v>252</v>
      </c>
      <c r="O1434" s="17" t="s">
        <v>937</v>
      </c>
      <c r="P1434" s="20">
        <v>7</v>
      </c>
      <c r="Q1434" s="21" t="s">
        <v>240</v>
      </c>
      <c r="R1434" s="17" t="s">
        <v>2901</v>
      </c>
      <c r="S1434" s="17" t="s">
        <v>857</v>
      </c>
      <c r="T1434" s="17" t="s">
        <v>336</v>
      </c>
      <c r="U1434" s="26"/>
      <c r="V1434" s="67"/>
      <c r="W1434" s="67"/>
      <c r="X1434" s="67"/>
      <c r="Y1434" s="67"/>
      <c r="Z1434" s="67"/>
      <c r="AA1434" s="67"/>
      <c r="AB1434" s="67"/>
      <c r="AC1434" s="67"/>
      <c r="AD1434" s="67"/>
      <c r="AE1434" s="67"/>
      <c r="AF1434" s="67"/>
      <c r="AG1434" s="67"/>
      <c r="AH1434" s="67"/>
      <c r="AI1434" s="67"/>
      <c r="AJ1434" s="67"/>
      <c r="AK1434" s="67"/>
      <c r="AL1434" s="67"/>
      <c r="AM1434" s="67"/>
      <c r="AN1434" s="67"/>
      <c r="AO1434" s="67"/>
      <c r="AP1434" s="67"/>
      <c r="AQ1434" s="67"/>
      <c r="AR1434" s="67"/>
      <c r="AS1434" s="67"/>
      <c r="AT1434" s="67"/>
      <c r="AU1434" s="67"/>
      <c r="AV1434" s="67"/>
      <c r="AW1434" s="67"/>
      <c r="AX1434" s="67"/>
      <c r="AY1434" s="67"/>
      <c r="AZ1434" s="67"/>
      <c r="BA1434" s="67"/>
      <c r="BB1434" s="67"/>
      <c r="BC1434" s="67"/>
      <c r="BD1434" s="67"/>
      <c r="BE1434" s="67"/>
      <c r="BF1434" s="67"/>
      <c r="BG1434" s="67"/>
      <c r="BH1434" s="67"/>
      <c r="BI1434" s="67"/>
      <c r="BJ1434" s="67"/>
      <c r="BK1434" s="67"/>
      <c r="BL1434" s="67"/>
      <c r="BM1434" s="67"/>
      <c r="BN1434" s="67"/>
      <c r="BO1434" s="67"/>
      <c r="BP1434" s="67"/>
      <c r="BQ1434" s="67"/>
      <c r="BR1434" s="67"/>
      <c r="BS1434" s="67"/>
      <c r="BT1434" s="67"/>
      <c r="BU1434" s="67"/>
      <c r="BV1434" s="67"/>
      <c r="BW1434" s="67"/>
      <c r="BX1434" s="67"/>
      <c r="BY1434" s="67"/>
      <c r="BZ1434" s="67"/>
      <c r="CA1434" s="67"/>
      <c r="CB1434" s="67"/>
      <c r="CC1434" s="67"/>
      <c r="CD1434" s="67"/>
      <c r="CE1434" s="67"/>
      <c r="CF1434" s="67"/>
      <c r="CG1434" s="67"/>
      <c r="CH1434" s="67"/>
      <c r="CI1434" s="67"/>
      <c r="CJ1434" s="67"/>
      <c r="CK1434" s="67"/>
      <c r="CL1434" s="67"/>
      <c r="CM1434" s="67"/>
      <c r="CN1434" s="67"/>
      <c r="CO1434" s="67"/>
    </row>
    <row r="1435" spans="1:93" s="1" customFormat="1" ht="19.5" customHeight="1" x14ac:dyDescent="0.3">
      <c r="A1435" s="45" t="s">
        <v>2857</v>
      </c>
      <c r="B1435" s="14">
        <v>10</v>
      </c>
      <c r="C1435" s="14">
        <v>0</v>
      </c>
      <c r="D1435" s="14">
        <v>15</v>
      </c>
      <c r="E1435" s="14">
        <v>2</v>
      </c>
      <c r="F1435" s="48"/>
      <c r="G1435" s="48"/>
      <c r="H1435" s="59">
        <f t="shared" si="81"/>
        <v>27</v>
      </c>
      <c r="I1435" s="45">
        <v>3</v>
      </c>
      <c r="J1435" s="22">
        <f t="shared" si="82"/>
        <v>0.49090909090909091</v>
      </c>
      <c r="K1435" s="45" t="s">
        <v>182</v>
      </c>
      <c r="L1435" s="15" t="s">
        <v>2974</v>
      </c>
      <c r="M1435" s="15" t="s">
        <v>521</v>
      </c>
      <c r="N1435" s="15" t="s">
        <v>210</v>
      </c>
      <c r="O1435" s="17" t="s">
        <v>2091</v>
      </c>
      <c r="P1435" s="20">
        <v>7</v>
      </c>
      <c r="Q1435" s="21" t="s">
        <v>253</v>
      </c>
      <c r="R1435" s="17" t="s">
        <v>2092</v>
      </c>
      <c r="S1435" s="17" t="s">
        <v>998</v>
      </c>
      <c r="T1435" s="17" t="s">
        <v>252</v>
      </c>
      <c r="U1435" s="26"/>
      <c r="V1435" s="67"/>
      <c r="W1435" s="67"/>
      <c r="X1435" s="67"/>
      <c r="Y1435" s="67"/>
      <c r="Z1435" s="67"/>
      <c r="AA1435" s="67"/>
      <c r="AB1435" s="67"/>
      <c r="AC1435" s="67"/>
      <c r="AD1435" s="67"/>
      <c r="AE1435" s="67"/>
      <c r="AF1435" s="67"/>
      <c r="AG1435" s="67"/>
      <c r="AH1435" s="67"/>
      <c r="AI1435" s="67"/>
      <c r="AJ1435" s="67"/>
      <c r="AK1435" s="67"/>
      <c r="AL1435" s="67"/>
      <c r="AM1435" s="67"/>
      <c r="AN1435" s="67"/>
      <c r="AO1435" s="67"/>
      <c r="AP1435" s="67"/>
      <c r="AQ1435" s="67"/>
      <c r="AR1435" s="67"/>
      <c r="AS1435" s="67"/>
      <c r="AT1435" s="67"/>
      <c r="AU1435" s="67"/>
      <c r="AV1435" s="67"/>
      <c r="AW1435" s="67"/>
      <c r="AX1435" s="67"/>
      <c r="AY1435" s="67"/>
      <c r="AZ1435" s="67"/>
      <c r="BA1435" s="67"/>
      <c r="BB1435" s="67"/>
      <c r="BC1435" s="67"/>
      <c r="BD1435" s="67"/>
      <c r="BE1435" s="67"/>
      <c r="BF1435" s="67"/>
      <c r="BG1435" s="67"/>
      <c r="BH1435" s="67"/>
      <c r="BI1435" s="67"/>
      <c r="BJ1435" s="67"/>
      <c r="BK1435" s="67"/>
      <c r="BL1435" s="67"/>
      <c r="BM1435" s="67"/>
      <c r="BN1435" s="67"/>
      <c r="BO1435" s="67"/>
      <c r="BP1435" s="67"/>
      <c r="BQ1435" s="67"/>
      <c r="BR1435" s="67"/>
      <c r="BS1435" s="67"/>
      <c r="BT1435" s="67"/>
      <c r="BU1435" s="67"/>
      <c r="BV1435" s="67"/>
      <c r="BW1435" s="67"/>
      <c r="BX1435" s="67"/>
      <c r="BY1435" s="67"/>
      <c r="BZ1435" s="67"/>
      <c r="CA1435" s="67"/>
      <c r="CB1435" s="67"/>
      <c r="CC1435" s="67"/>
      <c r="CD1435" s="67"/>
      <c r="CE1435" s="67"/>
      <c r="CF1435" s="67"/>
      <c r="CG1435" s="67"/>
      <c r="CH1435" s="67"/>
      <c r="CI1435" s="67"/>
      <c r="CJ1435" s="67"/>
      <c r="CK1435" s="67"/>
      <c r="CL1435" s="67"/>
      <c r="CM1435" s="67"/>
      <c r="CN1435" s="67"/>
      <c r="CO1435" s="67"/>
    </row>
    <row r="1436" spans="1:93" s="1" customFormat="1" ht="19.5" customHeight="1" x14ac:dyDescent="0.3">
      <c r="A1436" s="45" t="s">
        <v>2854</v>
      </c>
      <c r="B1436" s="14">
        <v>9</v>
      </c>
      <c r="C1436" s="14">
        <v>8</v>
      </c>
      <c r="D1436" s="14">
        <v>8</v>
      </c>
      <c r="E1436" s="14">
        <v>2</v>
      </c>
      <c r="F1436" s="48"/>
      <c r="G1436" s="48"/>
      <c r="H1436" s="59">
        <f t="shared" si="81"/>
        <v>27</v>
      </c>
      <c r="I1436" s="45">
        <v>10</v>
      </c>
      <c r="J1436" s="22">
        <f t="shared" si="82"/>
        <v>0.49090909090909091</v>
      </c>
      <c r="K1436" s="45" t="s">
        <v>182</v>
      </c>
      <c r="L1436" s="15" t="s">
        <v>2975</v>
      </c>
      <c r="M1436" s="15" t="s">
        <v>338</v>
      </c>
      <c r="N1436" s="15" t="s">
        <v>336</v>
      </c>
      <c r="O1436" s="17" t="s">
        <v>2087</v>
      </c>
      <c r="P1436" s="20">
        <v>7</v>
      </c>
      <c r="Q1436" s="21" t="s">
        <v>224</v>
      </c>
      <c r="R1436" s="17" t="s">
        <v>2869</v>
      </c>
      <c r="S1436" s="17" t="s">
        <v>516</v>
      </c>
      <c r="T1436" s="17" t="s">
        <v>269</v>
      </c>
      <c r="U1436" s="26"/>
      <c r="V1436" s="67"/>
      <c r="W1436" s="67"/>
      <c r="X1436" s="67"/>
      <c r="Y1436" s="67"/>
      <c r="Z1436" s="67"/>
      <c r="AA1436" s="67"/>
      <c r="AB1436" s="67"/>
      <c r="AC1436" s="67"/>
      <c r="AD1436" s="67"/>
      <c r="AE1436" s="67"/>
      <c r="AF1436" s="67"/>
      <c r="AG1436" s="67"/>
      <c r="AH1436" s="67"/>
      <c r="AI1436" s="67"/>
      <c r="AJ1436" s="67"/>
      <c r="AK1436" s="67"/>
      <c r="AL1436" s="67"/>
      <c r="AM1436" s="67"/>
      <c r="AN1436" s="67"/>
      <c r="AO1436" s="67"/>
      <c r="AP1436" s="67"/>
      <c r="AQ1436" s="67"/>
      <c r="AR1436" s="67"/>
      <c r="AS1436" s="67"/>
      <c r="AT1436" s="67"/>
      <c r="AU1436" s="67"/>
      <c r="AV1436" s="67"/>
      <c r="AW1436" s="67"/>
      <c r="AX1436" s="67"/>
      <c r="AY1436" s="67"/>
      <c r="AZ1436" s="67"/>
      <c r="BA1436" s="67"/>
      <c r="BB1436" s="67"/>
      <c r="BC1436" s="67"/>
      <c r="BD1436" s="67"/>
      <c r="BE1436" s="67"/>
      <c r="BF1436" s="67"/>
      <c r="BG1436" s="67"/>
      <c r="BH1436" s="67"/>
      <c r="BI1436" s="67"/>
      <c r="BJ1436" s="67"/>
      <c r="BK1436" s="67"/>
      <c r="BL1436" s="67"/>
      <c r="BM1436" s="67"/>
      <c r="BN1436" s="67"/>
      <c r="BO1436" s="67"/>
      <c r="BP1436" s="67"/>
      <c r="BQ1436" s="67"/>
      <c r="BR1436" s="67"/>
      <c r="BS1436" s="67"/>
      <c r="BT1436" s="67"/>
      <c r="BU1436" s="67"/>
      <c r="BV1436" s="67"/>
      <c r="BW1436" s="67"/>
      <c r="BX1436" s="67"/>
      <c r="BY1436" s="67"/>
      <c r="BZ1436" s="67"/>
      <c r="CA1436" s="67"/>
      <c r="CB1436" s="67"/>
      <c r="CC1436" s="67"/>
      <c r="CD1436" s="67"/>
      <c r="CE1436" s="67"/>
      <c r="CF1436" s="67"/>
      <c r="CG1436" s="67"/>
      <c r="CH1436" s="67"/>
      <c r="CI1436" s="67"/>
      <c r="CJ1436" s="67"/>
      <c r="CK1436" s="67"/>
      <c r="CL1436" s="67"/>
      <c r="CM1436" s="67"/>
      <c r="CN1436" s="67"/>
      <c r="CO1436" s="67"/>
    </row>
    <row r="1437" spans="1:93" s="1" customFormat="1" ht="19.5" customHeight="1" x14ac:dyDescent="0.3">
      <c r="A1437" s="45" t="s">
        <v>2851</v>
      </c>
      <c r="B1437" s="14">
        <v>8</v>
      </c>
      <c r="C1437" s="14">
        <v>0</v>
      </c>
      <c r="D1437" s="14">
        <v>18</v>
      </c>
      <c r="E1437" s="14">
        <v>1</v>
      </c>
      <c r="F1437" s="48"/>
      <c r="G1437" s="48"/>
      <c r="H1437" s="59">
        <f t="shared" si="81"/>
        <v>27</v>
      </c>
      <c r="I1437" s="45">
        <v>2</v>
      </c>
      <c r="J1437" s="22">
        <f t="shared" si="82"/>
        <v>0.49090909090909091</v>
      </c>
      <c r="K1437" s="45" t="s">
        <v>181</v>
      </c>
      <c r="L1437" s="15" t="s">
        <v>2976</v>
      </c>
      <c r="M1437" s="15" t="s">
        <v>431</v>
      </c>
      <c r="N1437" s="15" t="s">
        <v>305</v>
      </c>
      <c r="O1437" s="17" t="s">
        <v>1811</v>
      </c>
      <c r="P1437" s="20">
        <v>7</v>
      </c>
      <c r="Q1437" s="21" t="s">
        <v>223</v>
      </c>
      <c r="R1437" s="17" t="s">
        <v>1834</v>
      </c>
      <c r="S1437" s="17" t="s">
        <v>521</v>
      </c>
      <c r="T1437" s="17" t="s">
        <v>593</v>
      </c>
      <c r="U1437" s="26"/>
      <c r="V1437" s="67"/>
      <c r="W1437" s="67"/>
      <c r="X1437" s="67"/>
      <c r="Y1437" s="67"/>
      <c r="Z1437" s="67"/>
      <c r="AA1437" s="67"/>
      <c r="AB1437" s="67"/>
      <c r="AC1437" s="67"/>
      <c r="AD1437" s="67"/>
      <c r="AE1437" s="67"/>
      <c r="AF1437" s="67"/>
      <c r="AG1437" s="67"/>
      <c r="AH1437" s="67"/>
      <c r="AI1437" s="67"/>
      <c r="AJ1437" s="67"/>
      <c r="AK1437" s="67"/>
      <c r="AL1437" s="67"/>
      <c r="AM1437" s="67"/>
      <c r="AN1437" s="67"/>
      <c r="AO1437" s="67"/>
      <c r="AP1437" s="67"/>
      <c r="AQ1437" s="67"/>
      <c r="AR1437" s="67"/>
      <c r="AS1437" s="67"/>
      <c r="AT1437" s="67"/>
      <c r="AU1437" s="67"/>
      <c r="AV1437" s="67"/>
      <c r="AW1437" s="67"/>
      <c r="AX1437" s="67"/>
      <c r="AY1437" s="67"/>
      <c r="AZ1437" s="67"/>
      <c r="BA1437" s="67"/>
      <c r="BB1437" s="67"/>
      <c r="BC1437" s="67"/>
      <c r="BD1437" s="67"/>
      <c r="BE1437" s="67"/>
      <c r="BF1437" s="67"/>
      <c r="BG1437" s="67"/>
      <c r="BH1437" s="67"/>
      <c r="BI1437" s="67"/>
      <c r="BJ1437" s="67"/>
      <c r="BK1437" s="67"/>
      <c r="BL1437" s="67"/>
      <c r="BM1437" s="67"/>
      <c r="BN1437" s="67"/>
      <c r="BO1437" s="67"/>
      <c r="BP1437" s="67"/>
      <c r="BQ1437" s="67"/>
      <c r="BR1437" s="67"/>
      <c r="BS1437" s="67"/>
      <c r="BT1437" s="67"/>
      <c r="BU1437" s="67"/>
      <c r="BV1437" s="67"/>
      <c r="BW1437" s="67"/>
      <c r="BX1437" s="67"/>
      <c r="BY1437" s="67"/>
      <c r="BZ1437" s="67"/>
      <c r="CA1437" s="67"/>
      <c r="CB1437" s="67"/>
      <c r="CC1437" s="67"/>
      <c r="CD1437" s="67"/>
      <c r="CE1437" s="67"/>
      <c r="CF1437" s="67"/>
      <c r="CG1437" s="67"/>
      <c r="CH1437" s="67"/>
      <c r="CI1437" s="67"/>
      <c r="CJ1437" s="67"/>
      <c r="CK1437" s="67"/>
      <c r="CL1437" s="67"/>
      <c r="CM1437" s="67"/>
      <c r="CN1437" s="67"/>
      <c r="CO1437" s="67"/>
    </row>
    <row r="1438" spans="1:93" s="1" customFormat="1" ht="19.5" customHeight="1" x14ac:dyDescent="0.3">
      <c r="A1438" s="45" t="s">
        <v>2846</v>
      </c>
      <c r="B1438" s="14">
        <v>11</v>
      </c>
      <c r="C1438" s="14">
        <v>2</v>
      </c>
      <c r="D1438" s="14">
        <v>11</v>
      </c>
      <c r="E1438" s="14">
        <v>2</v>
      </c>
      <c r="F1438" s="48"/>
      <c r="G1438" s="48"/>
      <c r="H1438" s="59">
        <f t="shared" si="81"/>
        <v>26</v>
      </c>
      <c r="I1438" s="45">
        <v>7</v>
      </c>
      <c r="J1438" s="22">
        <f t="shared" si="82"/>
        <v>0.47272727272727272</v>
      </c>
      <c r="K1438" s="45" t="s">
        <v>182</v>
      </c>
      <c r="L1438" s="15" t="s">
        <v>2150</v>
      </c>
      <c r="M1438" s="15" t="s">
        <v>203</v>
      </c>
      <c r="N1438" s="15" t="s">
        <v>215</v>
      </c>
      <c r="O1438" s="17" t="s">
        <v>1122</v>
      </c>
      <c r="P1438" s="20">
        <v>7</v>
      </c>
      <c r="Q1438" s="21" t="s">
        <v>224</v>
      </c>
      <c r="R1438" s="17" t="s">
        <v>2856</v>
      </c>
      <c r="S1438" s="17" t="s">
        <v>1164</v>
      </c>
      <c r="T1438" s="17" t="s">
        <v>210</v>
      </c>
      <c r="U1438" s="26"/>
      <c r="V1438" s="67"/>
      <c r="W1438" s="67"/>
      <c r="X1438" s="67"/>
      <c r="Y1438" s="67"/>
      <c r="Z1438" s="67"/>
      <c r="AA1438" s="67"/>
      <c r="AB1438" s="67"/>
      <c r="AC1438" s="67"/>
      <c r="AD1438" s="67"/>
      <c r="AE1438" s="67"/>
      <c r="AF1438" s="67"/>
      <c r="AG1438" s="67"/>
      <c r="AH1438" s="67"/>
      <c r="AI1438" s="67"/>
      <c r="AJ1438" s="67"/>
      <c r="AK1438" s="67"/>
      <c r="AL1438" s="67"/>
      <c r="AM1438" s="67"/>
      <c r="AN1438" s="67"/>
      <c r="AO1438" s="67"/>
      <c r="AP1438" s="67"/>
      <c r="AQ1438" s="67"/>
      <c r="AR1438" s="67"/>
      <c r="AS1438" s="67"/>
      <c r="AT1438" s="67"/>
      <c r="AU1438" s="67"/>
      <c r="AV1438" s="67"/>
      <c r="AW1438" s="67"/>
      <c r="AX1438" s="67"/>
      <c r="AY1438" s="67"/>
      <c r="AZ1438" s="67"/>
      <c r="BA1438" s="67"/>
      <c r="BB1438" s="67"/>
      <c r="BC1438" s="67"/>
      <c r="BD1438" s="67"/>
      <c r="BE1438" s="67"/>
      <c r="BF1438" s="67"/>
      <c r="BG1438" s="67"/>
      <c r="BH1438" s="67"/>
      <c r="BI1438" s="67"/>
      <c r="BJ1438" s="67"/>
      <c r="BK1438" s="67"/>
      <c r="BL1438" s="67"/>
      <c r="BM1438" s="67"/>
      <c r="BN1438" s="67"/>
      <c r="BO1438" s="67"/>
      <c r="BP1438" s="67"/>
      <c r="BQ1438" s="67"/>
      <c r="BR1438" s="67"/>
      <c r="BS1438" s="67"/>
      <c r="BT1438" s="67"/>
      <c r="BU1438" s="67"/>
      <c r="BV1438" s="67"/>
      <c r="BW1438" s="67"/>
      <c r="BX1438" s="67"/>
      <c r="BY1438" s="67"/>
      <c r="BZ1438" s="67"/>
      <c r="CA1438" s="67"/>
      <c r="CB1438" s="67"/>
      <c r="CC1438" s="67"/>
      <c r="CD1438" s="67"/>
      <c r="CE1438" s="67"/>
      <c r="CF1438" s="67"/>
      <c r="CG1438" s="67"/>
      <c r="CH1438" s="67"/>
      <c r="CI1438" s="67"/>
      <c r="CJ1438" s="67"/>
      <c r="CK1438" s="67"/>
      <c r="CL1438" s="67"/>
      <c r="CM1438" s="67"/>
      <c r="CN1438" s="67"/>
      <c r="CO1438" s="67"/>
    </row>
    <row r="1439" spans="1:93" s="1" customFormat="1" ht="19.5" customHeight="1" x14ac:dyDescent="0.3">
      <c r="A1439" s="45" t="s">
        <v>2885</v>
      </c>
      <c r="B1439" s="14">
        <v>7</v>
      </c>
      <c r="C1439" s="14">
        <v>0</v>
      </c>
      <c r="D1439" s="14">
        <v>16</v>
      </c>
      <c r="E1439" s="14">
        <v>3</v>
      </c>
      <c r="F1439" s="48"/>
      <c r="G1439" s="48"/>
      <c r="H1439" s="59">
        <f t="shared" si="81"/>
        <v>26</v>
      </c>
      <c r="I1439" s="45">
        <v>4</v>
      </c>
      <c r="J1439" s="22">
        <f t="shared" si="82"/>
        <v>0.47272727272727272</v>
      </c>
      <c r="K1439" s="45" t="s">
        <v>182</v>
      </c>
      <c r="L1439" s="15" t="s">
        <v>2977</v>
      </c>
      <c r="M1439" s="15" t="s">
        <v>768</v>
      </c>
      <c r="N1439" s="15" t="s">
        <v>414</v>
      </c>
      <c r="O1439" s="17" t="s">
        <v>2091</v>
      </c>
      <c r="P1439" s="20">
        <v>7</v>
      </c>
      <c r="Q1439" s="21" t="s">
        <v>253</v>
      </c>
      <c r="R1439" s="17" t="s">
        <v>2092</v>
      </c>
      <c r="S1439" s="17" t="s">
        <v>998</v>
      </c>
      <c r="T1439" s="17" t="s">
        <v>252</v>
      </c>
      <c r="U1439" s="26"/>
      <c r="V1439" s="67"/>
      <c r="W1439" s="67"/>
      <c r="X1439" s="67"/>
      <c r="Y1439" s="67"/>
      <c r="Z1439" s="67"/>
      <c r="AA1439" s="67"/>
      <c r="AB1439" s="67"/>
      <c r="AC1439" s="67"/>
      <c r="AD1439" s="67"/>
      <c r="AE1439" s="67"/>
      <c r="AF1439" s="67"/>
      <c r="AG1439" s="67"/>
      <c r="AH1439" s="67"/>
      <c r="AI1439" s="67"/>
      <c r="AJ1439" s="67"/>
      <c r="AK1439" s="67"/>
      <c r="AL1439" s="67"/>
      <c r="AM1439" s="67"/>
      <c r="AN1439" s="67"/>
      <c r="AO1439" s="67"/>
      <c r="AP1439" s="67"/>
      <c r="AQ1439" s="67"/>
      <c r="AR1439" s="67"/>
      <c r="AS1439" s="67"/>
      <c r="AT1439" s="67"/>
      <c r="AU1439" s="67"/>
      <c r="AV1439" s="67"/>
      <c r="AW1439" s="67"/>
      <c r="AX1439" s="67"/>
      <c r="AY1439" s="67"/>
      <c r="AZ1439" s="67"/>
      <c r="BA1439" s="67"/>
      <c r="BB1439" s="67"/>
      <c r="BC1439" s="67"/>
      <c r="BD1439" s="67"/>
      <c r="BE1439" s="67"/>
      <c r="BF1439" s="67"/>
      <c r="BG1439" s="67"/>
      <c r="BH1439" s="67"/>
      <c r="BI1439" s="67"/>
      <c r="BJ1439" s="67"/>
      <c r="BK1439" s="67"/>
      <c r="BL1439" s="67"/>
      <c r="BM1439" s="67"/>
      <c r="BN1439" s="67"/>
      <c r="BO1439" s="67"/>
      <c r="BP1439" s="67"/>
      <c r="BQ1439" s="67"/>
      <c r="BR1439" s="67"/>
      <c r="BS1439" s="67"/>
      <c r="BT1439" s="67"/>
      <c r="BU1439" s="67"/>
      <c r="BV1439" s="67"/>
      <c r="BW1439" s="67"/>
      <c r="BX1439" s="67"/>
      <c r="BY1439" s="67"/>
      <c r="BZ1439" s="67"/>
      <c r="CA1439" s="67"/>
      <c r="CB1439" s="67"/>
      <c r="CC1439" s="67"/>
      <c r="CD1439" s="67"/>
      <c r="CE1439" s="67"/>
      <c r="CF1439" s="67"/>
      <c r="CG1439" s="67"/>
      <c r="CH1439" s="67"/>
      <c r="CI1439" s="67"/>
      <c r="CJ1439" s="67"/>
      <c r="CK1439" s="67"/>
      <c r="CL1439" s="67"/>
      <c r="CM1439" s="67"/>
      <c r="CN1439" s="67"/>
      <c r="CO1439" s="67"/>
    </row>
    <row r="1440" spans="1:93" s="1" customFormat="1" ht="19.5" customHeight="1" x14ac:dyDescent="0.3">
      <c r="A1440" s="45" t="s">
        <v>2885</v>
      </c>
      <c r="B1440" s="14">
        <v>9</v>
      </c>
      <c r="C1440" s="14">
        <v>1</v>
      </c>
      <c r="D1440" s="14">
        <v>14</v>
      </c>
      <c r="E1440" s="14">
        <v>2</v>
      </c>
      <c r="F1440" s="48"/>
      <c r="G1440" s="48"/>
      <c r="H1440" s="59">
        <f t="shared" si="81"/>
        <v>26</v>
      </c>
      <c r="I1440" s="45">
        <v>7</v>
      </c>
      <c r="J1440" s="22">
        <f t="shared" si="82"/>
        <v>0.47272727272727272</v>
      </c>
      <c r="K1440" s="45" t="s">
        <v>182</v>
      </c>
      <c r="L1440" s="15" t="s">
        <v>2978</v>
      </c>
      <c r="M1440" s="15" t="s">
        <v>2979</v>
      </c>
      <c r="N1440" s="15" t="s">
        <v>218</v>
      </c>
      <c r="O1440" s="17" t="s">
        <v>1122</v>
      </c>
      <c r="P1440" s="20">
        <v>7</v>
      </c>
      <c r="Q1440" s="21" t="s">
        <v>224</v>
      </c>
      <c r="R1440" s="17" t="s">
        <v>2856</v>
      </c>
      <c r="S1440" s="17" t="s">
        <v>1164</v>
      </c>
      <c r="T1440" s="17" t="s">
        <v>210</v>
      </c>
      <c r="U1440" s="26"/>
      <c r="V1440" s="67"/>
      <c r="W1440" s="67"/>
      <c r="X1440" s="67"/>
      <c r="Y1440" s="67"/>
      <c r="Z1440" s="67"/>
      <c r="AA1440" s="67"/>
      <c r="AB1440" s="67"/>
      <c r="AC1440" s="67"/>
      <c r="AD1440" s="67"/>
      <c r="AE1440" s="67"/>
      <c r="AF1440" s="67"/>
      <c r="AG1440" s="67"/>
      <c r="AH1440" s="67"/>
      <c r="AI1440" s="67"/>
      <c r="AJ1440" s="67"/>
      <c r="AK1440" s="67"/>
      <c r="AL1440" s="67"/>
      <c r="AM1440" s="67"/>
      <c r="AN1440" s="67"/>
      <c r="AO1440" s="67"/>
      <c r="AP1440" s="67"/>
      <c r="AQ1440" s="67"/>
      <c r="AR1440" s="67"/>
      <c r="AS1440" s="67"/>
      <c r="AT1440" s="67"/>
      <c r="AU1440" s="67"/>
      <c r="AV1440" s="67"/>
      <c r="AW1440" s="67"/>
      <c r="AX1440" s="67"/>
      <c r="AY1440" s="67"/>
      <c r="AZ1440" s="67"/>
      <c r="BA1440" s="67"/>
      <c r="BB1440" s="67"/>
      <c r="BC1440" s="67"/>
      <c r="BD1440" s="67"/>
      <c r="BE1440" s="67"/>
      <c r="BF1440" s="67"/>
      <c r="BG1440" s="67"/>
      <c r="BH1440" s="67"/>
      <c r="BI1440" s="67"/>
      <c r="BJ1440" s="67"/>
      <c r="BK1440" s="67"/>
      <c r="BL1440" s="67"/>
      <c r="BM1440" s="67"/>
      <c r="BN1440" s="67"/>
      <c r="BO1440" s="67"/>
      <c r="BP1440" s="67"/>
      <c r="BQ1440" s="67"/>
      <c r="BR1440" s="67"/>
      <c r="BS1440" s="67"/>
      <c r="BT1440" s="67"/>
      <c r="BU1440" s="67"/>
      <c r="BV1440" s="67"/>
      <c r="BW1440" s="67"/>
      <c r="BX1440" s="67"/>
      <c r="BY1440" s="67"/>
      <c r="BZ1440" s="67"/>
      <c r="CA1440" s="67"/>
      <c r="CB1440" s="67"/>
      <c r="CC1440" s="67"/>
      <c r="CD1440" s="67"/>
      <c r="CE1440" s="67"/>
      <c r="CF1440" s="67"/>
      <c r="CG1440" s="67"/>
      <c r="CH1440" s="67"/>
      <c r="CI1440" s="67"/>
      <c r="CJ1440" s="67"/>
      <c r="CK1440" s="67"/>
      <c r="CL1440" s="67"/>
      <c r="CM1440" s="67"/>
      <c r="CN1440" s="67"/>
      <c r="CO1440" s="67"/>
    </row>
    <row r="1441" spans="1:93" s="1" customFormat="1" ht="19.5" customHeight="1" x14ac:dyDescent="0.3">
      <c r="A1441" s="45" t="s">
        <v>2861</v>
      </c>
      <c r="B1441" s="14">
        <v>10</v>
      </c>
      <c r="C1441" s="14">
        <v>4</v>
      </c>
      <c r="D1441" s="14">
        <v>9</v>
      </c>
      <c r="E1441" s="14">
        <v>3</v>
      </c>
      <c r="F1441" s="48"/>
      <c r="G1441" s="48"/>
      <c r="H1441" s="59">
        <f t="shared" si="81"/>
        <v>26</v>
      </c>
      <c r="I1441" s="45">
        <v>2</v>
      </c>
      <c r="J1441" s="22">
        <f t="shared" si="82"/>
        <v>0.47272727272727272</v>
      </c>
      <c r="K1441" s="45" t="s">
        <v>181</v>
      </c>
      <c r="L1441" s="15" t="s">
        <v>2980</v>
      </c>
      <c r="M1441" s="15" t="s">
        <v>209</v>
      </c>
      <c r="N1441" s="15" t="s">
        <v>210</v>
      </c>
      <c r="O1441" s="17" t="s">
        <v>1231</v>
      </c>
      <c r="P1441" s="20">
        <v>7</v>
      </c>
      <c r="Q1441" s="21" t="s">
        <v>253</v>
      </c>
      <c r="R1441" s="17" t="s">
        <v>1245</v>
      </c>
      <c r="S1441" s="17" t="s">
        <v>317</v>
      </c>
      <c r="T1441" s="17" t="s">
        <v>299</v>
      </c>
      <c r="U1441" s="26"/>
      <c r="V1441" s="67"/>
      <c r="W1441" s="67"/>
      <c r="X1441" s="67"/>
      <c r="Y1441" s="67"/>
      <c r="Z1441" s="67"/>
      <c r="AA1441" s="67"/>
      <c r="AB1441" s="67"/>
      <c r="AC1441" s="67"/>
      <c r="AD1441" s="67"/>
      <c r="AE1441" s="67"/>
      <c r="AF1441" s="67"/>
      <c r="AG1441" s="67"/>
      <c r="AH1441" s="67"/>
      <c r="AI1441" s="67"/>
      <c r="AJ1441" s="67"/>
      <c r="AK1441" s="67"/>
      <c r="AL1441" s="67"/>
      <c r="AM1441" s="67"/>
      <c r="AN1441" s="67"/>
      <c r="AO1441" s="67"/>
      <c r="AP1441" s="67"/>
      <c r="AQ1441" s="67"/>
      <c r="AR1441" s="67"/>
      <c r="AS1441" s="67"/>
      <c r="AT1441" s="67"/>
      <c r="AU1441" s="67"/>
      <c r="AV1441" s="67"/>
      <c r="AW1441" s="67"/>
      <c r="AX1441" s="67"/>
      <c r="AY1441" s="67"/>
      <c r="AZ1441" s="67"/>
      <c r="BA1441" s="67"/>
      <c r="BB1441" s="67"/>
      <c r="BC1441" s="67"/>
      <c r="BD1441" s="67"/>
      <c r="BE1441" s="67"/>
      <c r="BF1441" s="67"/>
      <c r="BG1441" s="67"/>
      <c r="BH1441" s="67"/>
      <c r="BI1441" s="67"/>
      <c r="BJ1441" s="67"/>
      <c r="BK1441" s="67"/>
      <c r="BL1441" s="67"/>
      <c r="BM1441" s="67"/>
      <c r="BN1441" s="67"/>
      <c r="BO1441" s="67"/>
      <c r="BP1441" s="67"/>
      <c r="BQ1441" s="67"/>
      <c r="BR1441" s="67"/>
      <c r="BS1441" s="67"/>
      <c r="BT1441" s="67"/>
      <c r="BU1441" s="67"/>
      <c r="BV1441" s="67"/>
      <c r="BW1441" s="67"/>
      <c r="BX1441" s="67"/>
      <c r="BY1441" s="67"/>
      <c r="BZ1441" s="67"/>
      <c r="CA1441" s="67"/>
      <c r="CB1441" s="67"/>
      <c r="CC1441" s="67"/>
      <c r="CD1441" s="67"/>
      <c r="CE1441" s="67"/>
      <c r="CF1441" s="67"/>
      <c r="CG1441" s="67"/>
      <c r="CH1441" s="67"/>
      <c r="CI1441" s="67"/>
      <c r="CJ1441" s="67"/>
      <c r="CK1441" s="67"/>
      <c r="CL1441" s="67"/>
      <c r="CM1441" s="67"/>
      <c r="CN1441" s="67"/>
      <c r="CO1441" s="67"/>
    </row>
    <row r="1442" spans="1:93" s="1" customFormat="1" ht="19.5" customHeight="1" x14ac:dyDescent="0.3">
      <c r="A1442" s="45" t="s">
        <v>2851</v>
      </c>
      <c r="B1442" s="14">
        <v>13</v>
      </c>
      <c r="C1442" s="14">
        <v>4</v>
      </c>
      <c r="D1442" s="14">
        <v>7</v>
      </c>
      <c r="E1442" s="14">
        <v>2</v>
      </c>
      <c r="F1442" s="48"/>
      <c r="G1442" s="48"/>
      <c r="H1442" s="59">
        <f t="shared" si="81"/>
        <v>26</v>
      </c>
      <c r="I1442" s="45">
        <v>3</v>
      </c>
      <c r="J1442" s="22">
        <f t="shared" si="82"/>
        <v>0.47272727272727272</v>
      </c>
      <c r="K1442" s="45" t="s">
        <v>181</v>
      </c>
      <c r="L1442" s="15" t="s">
        <v>2981</v>
      </c>
      <c r="M1442" s="15" t="s">
        <v>2982</v>
      </c>
      <c r="N1442" s="15" t="s">
        <v>210</v>
      </c>
      <c r="O1442" s="17" t="s">
        <v>1045</v>
      </c>
      <c r="P1442" s="20">
        <v>7</v>
      </c>
      <c r="Q1442" s="21" t="s">
        <v>223</v>
      </c>
      <c r="R1442" s="17" t="s">
        <v>2964</v>
      </c>
      <c r="S1442" s="17" t="s">
        <v>795</v>
      </c>
      <c r="T1442" s="17" t="s">
        <v>1047</v>
      </c>
      <c r="U1442" s="26"/>
      <c r="V1442" s="67"/>
      <c r="W1442" s="67"/>
      <c r="X1442" s="67"/>
      <c r="Y1442" s="67"/>
      <c r="Z1442" s="67"/>
      <c r="AA1442" s="67"/>
      <c r="AB1442" s="67"/>
      <c r="AC1442" s="67"/>
      <c r="AD1442" s="67"/>
      <c r="AE1442" s="67"/>
      <c r="AF1442" s="67"/>
      <c r="AG1442" s="67"/>
      <c r="AH1442" s="67"/>
      <c r="AI1442" s="67"/>
      <c r="AJ1442" s="67"/>
      <c r="AK1442" s="67"/>
      <c r="AL1442" s="67"/>
      <c r="AM1442" s="67"/>
      <c r="AN1442" s="67"/>
      <c r="AO1442" s="67"/>
      <c r="AP1442" s="67"/>
      <c r="AQ1442" s="67"/>
      <c r="AR1442" s="67"/>
      <c r="AS1442" s="67"/>
      <c r="AT1442" s="67"/>
      <c r="AU1442" s="67"/>
      <c r="AV1442" s="67"/>
      <c r="AW1442" s="67"/>
      <c r="AX1442" s="67"/>
      <c r="AY1442" s="67"/>
      <c r="AZ1442" s="67"/>
      <c r="BA1442" s="67"/>
      <c r="BB1442" s="67"/>
      <c r="BC1442" s="67"/>
      <c r="BD1442" s="67"/>
      <c r="BE1442" s="67"/>
      <c r="BF1442" s="67"/>
      <c r="BG1442" s="67"/>
      <c r="BH1442" s="67"/>
      <c r="BI1442" s="67"/>
      <c r="BJ1442" s="67"/>
      <c r="BK1442" s="67"/>
      <c r="BL1442" s="67"/>
      <c r="BM1442" s="67"/>
      <c r="BN1442" s="67"/>
      <c r="BO1442" s="67"/>
      <c r="BP1442" s="67"/>
      <c r="BQ1442" s="67"/>
      <c r="BR1442" s="67"/>
      <c r="BS1442" s="67"/>
      <c r="BT1442" s="67"/>
      <c r="BU1442" s="67"/>
      <c r="BV1442" s="67"/>
      <c r="BW1442" s="67"/>
      <c r="BX1442" s="67"/>
      <c r="BY1442" s="67"/>
      <c r="BZ1442" s="67"/>
      <c r="CA1442" s="67"/>
      <c r="CB1442" s="67"/>
      <c r="CC1442" s="67"/>
      <c r="CD1442" s="67"/>
      <c r="CE1442" s="67"/>
      <c r="CF1442" s="67"/>
      <c r="CG1442" s="67"/>
      <c r="CH1442" s="67"/>
      <c r="CI1442" s="67"/>
      <c r="CJ1442" s="67"/>
      <c r="CK1442" s="67"/>
      <c r="CL1442" s="67"/>
      <c r="CM1442" s="67"/>
      <c r="CN1442" s="67"/>
      <c r="CO1442" s="67"/>
    </row>
    <row r="1443" spans="1:93" s="1" customFormat="1" ht="19.5" customHeight="1" x14ac:dyDescent="0.3">
      <c r="A1443" s="45" t="s">
        <v>2843</v>
      </c>
      <c r="B1443" s="14">
        <v>10</v>
      </c>
      <c r="C1443" s="14">
        <v>2</v>
      </c>
      <c r="D1443" s="14">
        <v>14</v>
      </c>
      <c r="E1443" s="14">
        <v>0</v>
      </c>
      <c r="F1443" s="48"/>
      <c r="G1443" s="48"/>
      <c r="H1443" s="59">
        <f t="shared" si="81"/>
        <v>26</v>
      </c>
      <c r="I1443" s="45">
        <v>2</v>
      </c>
      <c r="J1443" s="22">
        <f t="shared" si="82"/>
        <v>0.47272727272727272</v>
      </c>
      <c r="K1443" s="45" t="s">
        <v>181</v>
      </c>
      <c r="L1443" s="15" t="s">
        <v>1967</v>
      </c>
      <c r="M1443" s="15" t="s">
        <v>274</v>
      </c>
      <c r="N1443" s="15" t="s">
        <v>201</v>
      </c>
      <c r="O1443" s="17" t="s">
        <v>801</v>
      </c>
      <c r="P1443" s="20">
        <v>7</v>
      </c>
      <c r="Q1443" s="21" t="s">
        <v>253</v>
      </c>
      <c r="R1443" s="17" t="s">
        <v>2585</v>
      </c>
      <c r="S1443" s="17" t="s">
        <v>1124</v>
      </c>
      <c r="T1443" s="17" t="s">
        <v>623</v>
      </c>
      <c r="U1443" s="26"/>
      <c r="V1443" s="67"/>
      <c r="W1443" s="67"/>
      <c r="X1443" s="67"/>
      <c r="Y1443" s="67"/>
      <c r="Z1443" s="67"/>
      <c r="AA1443" s="67"/>
      <c r="AB1443" s="67"/>
      <c r="AC1443" s="67"/>
      <c r="AD1443" s="67"/>
      <c r="AE1443" s="67"/>
      <c r="AF1443" s="67"/>
      <c r="AG1443" s="67"/>
      <c r="AH1443" s="67"/>
      <c r="AI1443" s="67"/>
      <c r="AJ1443" s="67"/>
      <c r="AK1443" s="67"/>
      <c r="AL1443" s="67"/>
      <c r="AM1443" s="67"/>
      <c r="AN1443" s="67"/>
      <c r="AO1443" s="67"/>
      <c r="AP1443" s="67"/>
      <c r="AQ1443" s="67"/>
      <c r="AR1443" s="67"/>
      <c r="AS1443" s="67"/>
      <c r="AT1443" s="67"/>
      <c r="AU1443" s="67"/>
      <c r="AV1443" s="67"/>
      <c r="AW1443" s="67"/>
      <c r="AX1443" s="67"/>
      <c r="AY1443" s="67"/>
      <c r="AZ1443" s="67"/>
      <c r="BA1443" s="67"/>
      <c r="BB1443" s="67"/>
      <c r="BC1443" s="67"/>
      <c r="BD1443" s="67"/>
      <c r="BE1443" s="67"/>
      <c r="BF1443" s="67"/>
      <c r="BG1443" s="67"/>
      <c r="BH1443" s="67"/>
      <c r="BI1443" s="67"/>
      <c r="BJ1443" s="67"/>
      <c r="BK1443" s="67"/>
      <c r="BL1443" s="67"/>
      <c r="BM1443" s="67"/>
      <c r="BN1443" s="67"/>
      <c r="BO1443" s="67"/>
      <c r="BP1443" s="67"/>
      <c r="BQ1443" s="67"/>
      <c r="BR1443" s="67"/>
      <c r="BS1443" s="67"/>
      <c r="BT1443" s="67"/>
      <c r="BU1443" s="67"/>
      <c r="BV1443" s="67"/>
      <c r="BW1443" s="67"/>
      <c r="BX1443" s="67"/>
      <c r="BY1443" s="67"/>
      <c r="BZ1443" s="67"/>
      <c r="CA1443" s="67"/>
      <c r="CB1443" s="67"/>
      <c r="CC1443" s="67"/>
      <c r="CD1443" s="67"/>
      <c r="CE1443" s="67"/>
      <c r="CF1443" s="67"/>
      <c r="CG1443" s="67"/>
      <c r="CH1443" s="67"/>
      <c r="CI1443" s="67"/>
      <c r="CJ1443" s="67"/>
      <c r="CK1443" s="67"/>
      <c r="CL1443" s="67"/>
      <c r="CM1443" s="67"/>
      <c r="CN1443" s="67"/>
      <c r="CO1443" s="67"/>
    </row>
    <row r="1444" spans="1:93" s="1" customFormat="1" ht="19.5" customHeight="1" x14ac:dyDescent="0.3">
      <c r="A1444" s="45" t="s">
        <v>2983</v>
      </c>
      <c r="B1444" s="14">
        <v>16</v>
      </c>
      <c r="C1444" s="14">
        <v>3</v>
      </c>
      <c r="D1444" s="14">
        <v>4</v>
      </c>
      <c r="E1444" s="14">
        <v>3</v>
      </c>
      <c r="F1444" s="48"/>
      <c r="G1444" s="48"/>
      <c r="H1444" s="59">
        <f t="shared" si="81"/>
        <v>26</v>
      </c>
      <c r="I1444" s="45">
        <v>3</v>
      </c>
      <c r="J1444" s="22">
        <f t="shared" si="82"/>
        <v>0.47272727272727272</v>
      </c>
      <c r="K1444" s="45" t="s">
        <v>181</v>
      </c>
      <c r="L1444" s="15" t="s">
        <v>2984</v>
      </c>
      <c r="M1444" s="15" t="s">
        <v>304</v>
      </c>
      <c r="N1444" s="15" t="s">
        <v>281</v>
      </c>
      <c r="O1444" s="15" t="s">
        <v>2694</v>
      </c>
      <c r="P1444" s="20">
        <v>7</v>
      </c>
      <c r="Q1444" s="21" t="s">
        <v>223</v>
      </c>
      <c r="R1444" s="17" t="s">
        <v>2695</v>
      </c>
      <c r="S1444" s="17" t="s">
        <v>1702</v>
      </c>
      <c r="T1444" s="17" t="s">
        <v>269</v>
      </c>
      <c r="U1444" s="26"/>
      <c r="V1444" s="67"/>
      <c r="W1444" s="67"/>
      <c r="X1444" s="67"/>
      <c r="Y1444" s="67"/>
      <c r="Z1444" s="67"/>
      <c r="AA1444" s="67"/>
      <c r="AB1444" s="67"/>
      <c r="AC1444" s="67"/>
      <c r="AD1444" s="67"/>
      <c r="AE1444" s="67"/>
      <c r="AF1444" s="67"/>
      <c r="AG1444" s="67"/>
      <c r="AH1444" s="67"/>
      <c r="AI1444" s="67"/>
      <c r="AJ1444" s="67"/>
      <c r="AK1444" s="67"/>
      <c r="AL1444" s="67"/>
      <c r="AM1444" s="67"/>
      <c r="AN1444" s="67"/>
      <c r="AO1444" s="67"/>
      <c r="AP1444" s="67"/>
      <c r="AQ1444" s="67"/>
      <c r="AR1444" s="67"/>
      <c r="AS1444" s="67"/>
      <c r="AT1444" s="67"/>
      <c r="AU1444" s="67"/>
      <c r="AV1444" s="67"/>
      <c r="AW1444" s="67"/>
      <c r="AX1444" s="67"/>
      <c r="AY1444" s="67"/>
      <c r="AZ1444" s="67"/>
      <c r="BA1444" s="67"/>
      <c r="BB1444" s="67"/>
      <c r="BC1444" s="67"/>
      <c r="BD1444" s="67"/>
      <c r="BE1444" s="67"/>
      <c r="BF1444" s="67"/>
      <c r="BG1444" s="67"/>
      <c r="BH1444" s="67"/>
      <c r="BI1444" s="67"/>
      <c r="BJ1444" s="67"/>
      <c r="BK1444" s="67"/>
      <c r="BL1444" s="67"/>
      <c r="BM1444" s="67"/>
      <c r="BN1444" s="67"/>
      <c r="BO1444" s="67"/>
      <c r="BP1444" s="67"/>
      <c r="BQ1444" s="67"/>
      <c r="BR1444" s="67"/>
      <c r="BS1444" s="67"/>
      <c r="BT1444" s="67"/>
      <c r="BU1444" s="67"/>
      <c r="BV1444" s="67"/>
      <c r="BW1444" s="67"/>
      <c r="BX1444" s="67"/>
      <c r="BY1444" s="67"/>
      <c r="BZ1444" s="67"/>
      <c r="CA1444" s="67"/>
      <c r="CB1444" s="67"/>
      <c r="CC1444" s="67"/>
      <c r="CD1444" s="67"/>
      <c r="CE1444" s="67"/>
      <c r="CF1444" s="67"/>
      <c r="CG1444" s="67"/>
      <c r="CH1444" s="67"/>
      <c r="CI1444" s="67"/>
      <c r="CJ1444" s="67"/>
      <c r="CK1444" s="67"/>
      <c r="CL1444" s="67"/>
      <c r="CM1444" s="67"/>
      <c r="CN1444" s="67"/>
      <c r="CO1444" s="67"/>
    </row>
    <row r="1445" spans="1:93" s="1" customFormat="1" ht="19.5" customHeight="1" x14ac:dyDescent="0.3">
      <c r="A1445" s="45" t="s">
        <v>2846</v>
      </c>
      <c r="B1445" s="14">
        <v>12</v>
      </c>
      <c r="C1445" s="14">
        <v>8</v>
      </c>
      <c r="D1445" s="14">
        <v>3</v>
      </c>
      <c r="E1445" s="14">
        <v>3</v>
      </c>
      <c r="F1445" s="48"/>
      <c r="G1445" s="48"/>
      <c r="H1445" s="59">
        <f t="shared" si="81"/>
        <v>26</v>
      </c>
      <c r="I1445" s="45">
        <v>1</v>
      </c>
      <c r="J1445" s="22">
        <f t="shared" si="82"/>
        <v>0.47272727272727272</v>
      </c>
      <c r="K1445" s="20" t="s">
        <v>181</v>
      </c>
      <c r="L1445" s="15" t="s">
        <v>2985</v>
      </c>
      <c r="M1445" s="15" t="s">
        <v>1162</v>
      </c>
      <c r="N1445" s="15" t="s">
        <v>227</v>
      </c>
      <c r="O1445" s="17" t="s">
        <v>2986</v>
      </c>
      <c r="P1445" s="20">
        <v>7</v>
      </c>
      <c r="Q1445" s="21" t="s">
        <v>224</v>
      </c>
      <c r="R1445" s="17" t="s">
        <v>1615</v>
      </c>
      <c r="S1445" s="17" t="s">
        <v>272</v>
      </c>
      <c r="T1445" s="17" t="s">
        <v>218</v>
      </c>
      <c r="U1445" s="26"/>
      <c r="V1445" s="67"/>
      <c r="W1445" s="67"/>
      <c r="X1445" s="67"/>
      <c r="Y1445" s="67"/>
      <c r="Z1445" s="67"/>
      <c r="AA1445" s="67"/>
      <c r="AB1445" s="67"/>
      <c r="AC1445" s="67"/>
      <c r="AD1445" s="67"/>
      <c r="AE1445" s="67"/>
      <c r="AF1445" s="67"/>
      <c r="AG1445" s="67"/>
      <c r="AH1445" s="67"/>
      <c r="AI1445" s="67"/>
      <c r="AJ1445" s="67"/>
      <c r="AK1445" s="67"/>
      <c r="AL1445" s="67"/>
      <c r="AM1445" s="67"/>
      <c r="AN1445" s="67"/>
      <c r="AO1445" s="67"/>
      <c r="AP1445" s="67"/>
      <c r="AQ1445" s="67"/>
      <c r="AR1445" s="67"/>
      <c r="AS1445" s="67"/>
      <c r="AT1445" s="67"/>
      <c r="AU1445" s="67"/>
      <c r="AV1445" s="67"/>
      <c r="AW1445" s="67"/>
      <c r="AX1445" s="67"/>
      <c r="AY1445" s="67"/>
      <c r="AZ1445" s="67"/>
      <c r="BA1445" s="67"/>
      <c r="BB1445" s="67"/>
      <c r="BC1445" s="67"/>
      <c r="BD1445" s="67"/>
      <c r="BE1445" s="67"/>
      <c r="BF1445" s="67"/>
      <c r="BG1445" s="67"/>
      <c r="BH1445" s="67"/>
      <c r="BI1445" s="67"/>
      <c r="BJ1445" s="67"/>
      <c r="BK1445" s="67"/>
      <c r="BL1445" s="67"/>
      <c r="BM1445" s="67"/>
      <c r="BN1445" s="67"/>
      <c r="BO1445" s="67"/>
      <c r="BP1445" s="67"/>
      <c r="BQ1445" s="67"/>
      <c r="BR1445" s="67"/>
      <c r="BS1445" s="67"/>
      <c r="BT1445" s="67"/>
      <c r="BU1445" s="67"/>
      <c r="BV1445" s="67"/>
      <c r="BW1445" s="67"/>
      <c r="BX1445" s="67"/>
      <c r="BY1445" s="67"/>
      <c r="BZ1445" s="67"/>
      <c r="CA1445" s="67"/>
      <c r="CB1445" s="67"/>
      <c r="CC1445" s="67"/>
      <c r="CD1445" s="67"/>
      <c r="CE1445" s="67"/>
      <c r="CF1445" s="67"/>
      <c r="CG1445" s="67"/>
      <c r="CH1445" s="67"/>
      <c r="CI1445" s="67"/>
      <c r="CJ1445" s="67"/>
      <c r="CK1445" s="67"/>
      <c r="CL1445" s="67"/>
      <c r="CM1445" s="67"/>
      <c r="CN1445" s="67"/>
      <c r="CO1445" s="67"/>
    </row>
    <row r="1446" spans="1:93" s="1" customFormat="1" ht="19.5" customHeight="1" x14ac:dyDescent="0.3">
      <c r="A1446" s="45" t="s">
        <v>2913</v>
      </c>
      <c r="B1446" s="14">
        <v>9</v>
      </c>
      <c r="C1446" s="14">
        <v>0</v>
      </c>
      <c r="D1446" s="14">
        <v>14</v>
      </c>
      <c r="E1446" s="14">
        <v>3</v>
      </c>
      <c r="F1446" s="48"/>
      <c r="G1446" s="48"/>
      <c r="H1446" s="59">
        <f t="shared" si="81"/>
        <v>26</v>
      </c>
      <c r="I1446" s="45">
        <v>7</v>
      </c>
      <c r="J1446" s="22">
        <f t="shared" si="82"/>
        <v>0.47272727272727272</v>
      </c>
      <c r="K1446" s="45" t="s">
        <v>182</v>
      </c>
      <c r="L1446" s="15" t="s">
        <v>2987</v>
      </c>
      <c r="M1446" s="15" t="s">
        <v>2988</v>
      </c>
      <c r="N1446" s="15" t="s">
        <v>281</v>
      </c>
      <c r="O1446" s="17" t="s">
        <v>1122</v>
      </c>
      <c r="P1446" s="20">
        <v>7</v>
      </c>
      <c r="Q1446" s="21" t="s">
        <v>253</v>
      </c>
      <c r="R1446" s="17" t="s">
        <v>2856</v>
      </c>
      <c r="S1446" s="17" t="s">
        <v>1164</v>
      </c>
      <c r="T1446" s="17" t="s">
        <v>210</v>
      </c>
      <c r="U1446" s="26"/>
      <c r="V1446" s="67"/>
      <c r="W1446" s="67"/>
      <c r="X1446" s="67"/>
      <c r="Y1446" s="67"/>
      <c r="Z1446" s="67"/>
      <c r="AA1446" s="67"/>
      <c r="AB1446" s="67"/>
      <c r="AC1446" s="67"/>
      <c r="AD1446" s="67"/>
      <c r="AE1446" s="67"/>
      <c r="AF1446" s="67"/>
      <c r="AG1446" s="67"/>
      <c r="AH1446" s="67"/>
      <c r="AI1446" s="67"/>
      <c r="AJ1446" s="67"/>
      <c r="AK1446" s="67"/>
      <c r="AL1446" s="67"/>
      <c r="AM1446" s="67"/>
      <c r="AN1446" s="67"/>
      <c r="AO1446" s="67"/>
      <c r="AP1446" s="67"/>
      <c r="AQ1446" s="67"/>
      <c r="AR1446" s="67"/>
      <c r="AS1446" s="67"/>
      <c r="AT1446" s="67"/>
      <c r="AU1446" s="67"/>
      <c r="AV1446" s="67"/>
      <c r="AW1446" s="67"/>
      <c r="AX1446" s="67"/>
      <c r="AY1446" s="67"/>
      <c r="AZ1446" s="67"/>
      <c r="BA1446" s="67"/>
      <c r="BB1446" s="67"/>
      <c r="BC1446" s="67"/>
      <c r="BD1446" s="67"/>
      <c r="BE1446" s="67"/>
      <c r="BF1446" s="67"/>
      <c r="BG1446" s="67"/>
      <c r="BH1446" s="67"/>
      <c r="BI1446" s="67"/>
      <c r="BJ1446" s="67"/>
      <c r="BK1446" s="67"/>
      <c r="BL1446" s="67"/>
      <c r="BM1446" s="67"/>
      <c r="BN1446" s="67"/>
      <c r="BO1446" s="67"/>
      <c r="BP1446" s="67"/>
      <c r="BQ1446" s="67"/>
      <c r="BR1446" s="67"/>
      <c r="BS1446" s="67"/>
      <c r="BT1446" s="67"/>
      <c r="BU1446" s="67"/>
      <c r="BV1446" s="67"/>
      <c r="BW1446" s="67"/>
      <c r="BX1446" s="67"/>
      <c r="BY1446" s="67"/>
      <c r="BZ1446" s="67"/>
      <c r="CA1446" s="67"/>
      <c r="CB1446" s="67"/>
      <c r="CC1446" s="67"/>
      <c r="CD1446" s="67"/>
      <c r="CE1446" s="67"/>
      <c r="CF1446" s="67"/>
      <c r="CG1446" s="67"/>
      <c r="CH1446" s="67"/>
      <c r="CI1446" s="67"/>
      <c r="CJ1446" s="67"/>
      <c r="CK1446" s="67"/>
      <c r="CL1446" s="67"/>
      <c r="CM1446" s="67"/>
      <c r="CN1446" s="67"/>
      <c r="CO1446" s="67"/>
    </row>
    <row r="1447" spans="1:93" s="1" customFormat="1" ht="19.5" customHeight="1" x14ac:dyDescent="0.3">
      <c r="A1447" s="45" t="s">
        <v>2849</v>
      </c>
      <c r="B1447" s="14">
        <v>8</v>
      </c>
      <c r="C1447" s="14">
        <v>2</v>
      </c>
      <c r="D1447" s="14">
        <v>14</v>
      </c>
      <c r="E1447" s="14">
        <v>2</v>
      </c>
      <c r="F1447" s="48"/>
      <c r="G1447" s="48"/>
      <c r="H1447" s="59">
        <f t="shared" si="81"/>
        <v>26</v>
      </c>
      <c r="I1447" s="45">
        <v>7</v>
      </c>
      <c r="J1447" s="22">
        <f t="shared" si="82"/>
        <v>0.47272727272727272</v>
      </c>
      <c r="K1447" s="45" t="s">
        <v>182</v>
      </c>
      <c r="L1447" s="15" t="s">
        <v>2989</v>
      </c>
      <c r="M1447" s="15" t="s">
        <v>2990</v>
      </c>
      <c r="N1447" s="15" t="s">
        <v>320</v>
      </c>
      <c r="O1447" s="17" t="s">
        <v>1122</v>
      </c>
      <c r="P1447" s="20">
        <v>7</v>
      </c>
      <c r="Q1447" s="21" t="s">
        <v>224</v>
      </c>
      <c r="R1447" s="17" t="s">
        <v>2856</v>
      </c>
      <c r="S1447" s="17" t="s">
        <v>1164</v>
      </c>
      <c r="T1447" s="17" t="s">
        <v>210</v>
      </c>
      <c r="U1447" s="26"/>
      <c r="V1447" s="67"/>
      <c r="W1447" s="67"/>
      <c r="X1447" s="67"/>
      <c r="Y1447" s="67"/>
      <c r="Z1447" s="67"/>
      <c r="AA1447" s="67"/>
      <c r="AB1447" s="67"/>
      <c r="AC1447" s="67"/>
      <c r="AD1447" s="67"/>
      <c r="AE1447" s="67"/>
      <c r="AF1447" s="67"/>
      <c r="AG1447" s="67"/>
      <c r="AH1447" s="67"/>
      <c r="AI1447" s="67"/>
      <c r="AJ1447" s="67"/>
      <c r="AK1447" s="67"/>
      <c r="AL1447" s="67"/>
      <c r="AM1447" s="67"/>
      <c r="AN1447" s="67"/>
      <c r="AO1447" s="67"/>
      <c r="AP1447" s="67"/>
      <c r="AQ1447" s="67"/>
      <c r="AR1447" s="67"/>
      <c r="AS1447" s="67"/>
      <c r="AT1447" s="67"/>
      <c r="AU1447" s="67"/>
      <c r="AV1447" s="67"/>
      <c r="AW1447" s="67"/>
      <c r="AX1447" s="67"/>
      <c r="AY1447" s="67"/>
      <c r="AZ1447" s="67"/>
      <c r="BA1447" s="67"/>
      <c r="BB1447" s="67"/>
      <c r="BC1447" s="67"/>
      <c r="BD1447" s="67"/>
      <c r="BE1447" s="67"/>
      <c r="BF1447" s="67"/>
      <c r="BG1447" s="67"/>
      <c r="BH1447" s="67"/>
      <c r="BI1447" s="67"/>
      <c r="BJ1447" s="67"/>
      <c r="BK1447" s="67"/>
      <c r="BL1447" s="67"/>
      <c r="BM1447" s="67"/>
      <c r="BN1447" s="67"/>
      <c r="BO1447" s="67"/>
      <c r="BP1447" s="67"/>
      <c r="BQ1447" s="67"/>
      <c r="BR1447" s="67"/>
      <c r="BS1447" s="67"/>
      <c r="BT1447" s="67"/>
      <c r="BU1447" s="67"/>
      <c r="BV1447" s="67"/>
      <c r="BW1447" s="67"/>
      <c r="BX1447" s="67"/>
      <c r="BY1447" s="67"/>
      <c r="BZ1447" s="67"/>
      <c r="CA1447" s="67"/>
      <c r="CB1447" s="67"/>
      <c r="CC1447" s="67"/>
      <c r="CD1447" s="67"/>
      <c r="CE1447" s="67"/>
      <c r="CF1447" s="67"/>
      <c r="CG1447" s="67"/>
      <c r="CH1447" s="67"/>
      <c r="CI1447" s="67"/>
      <c r="CJ1447" s="67"/>
      <c r="CK1447" s="67"/>
      <c r="CL1447" s="67"/>
      <c r="CM1447" s="67"/>
      <c r="CN1447" s="67"/>
      <c r="CO1447" s="67"/>
    </row>
    <row r="1448" spans="1:93" s="1" customFormat="1" ht="19.5" customHeight="1" x14ac:dyDescent="0.3">
      <c r="A1448" s="45" t="s">
        <v>2846</v>
      </c>
      <c r="B1448" s="14">
        <v>5</v>
      </c>
      <c r="C1448" s="14">
        <v>7</v>
      </c>
      <c r="D1448" s="14">
        <v>13</v>
      </c>
      <c r="E1448" s="14">
        <v>1</v>
      </c>
      <c r="F1448" s="48"/>
      <c r="G1448" s="48"/>
      <c r="H1448" s="59">
        <f t="shared" si="81"/>
        <v>26</v>
      </c>
      <c r="I1448" s="45">
        <v>2</v>
      </c>
      <c r="J1448" s="22">
        <f t="shared" si="82"/>
        <v>0.47272727272727272</v>
      </c>
      <c r="K1448" s="45" t="s">
        <v>181</v>
      </c>
      <c r="L1448" s="15" t="s">
        <v>2991</v>
      </c>
      <c r="M1448" s="15" t="s">
        <v>327</v>
      </c>
      <c r="N1448" s="15"/>
      <c r="O1448" s="17" t="s">
        <v>1757</v>
      </c>
      <c r="P1448" s="20">
        <v>7</v>
      </c>
      <c r="Q1448" s="21" t="s">
        <v>223</v>
      </c>
      <c r="R1448" s="17" t="s">
        <v>1758</v>
      </c>
      <c r="S1448" s="17" t="s">
        <v>516</v>
      </c>
      <c r="T1448" s="17" t="s">
        <v>611</v>
      </c>
      <c r="U1448" s="26"/>
      <c r="V1448" s="67"/>
      <c r="W1448" s="67"/>
      <c r="X1448" s="67"/>
      <c r="Y1448" s="67"/>
      <c r="Z1448" s="67"/>
      <c r="AA1448" s="67"/>
      <c r="AB1448" s="67"/>
      <c r="AC1448" s="67"/>
      <c r="AD1448" s="67"/>
      <c r="AE1448" s="67"/>
      <c r="AF1448" s="67"/>
      <c r="AG1448" s="67"/>
      <c r="AH1448" s="67"/>
      <c r="AI1448" s="67"/>
      <c r="AJ1448" s="67"/>
      <c r="AK1448" s="67"/>
      <c r="AL1448" s="67"/>
      <c r="AM1448" s="67"/>
      <c r="AN1448" s="67"/>
      <c r="AO1448" s="67"/>
      <c r="AP1448" s="67"/>
      <c r="AQ1448" s="67"/>
      <c r="AR1448" s="67"/>
      <c r="AS1448" s="67"/>
      <c r="AT1448" s="67"/>
      <c r="AU1448" s="67"/>
      <c r="AV1448" s="67"/>
      <c r="AW1448" s="67"/>
      <c r="AX1448" s="67"/>
      <c r="AY1448" s="67"/>
      <c r="AZ1448" s="67"/>
      <c r="BA1448" s="67"/>
      <c r="BB1448" s="67"/>
      <c r="BC1448" s="67"/>
      <c r="BD1448" s="67"/>
      <c r="BE1448" s="67"/>
      <c r="BF1448" s="67"/>
      <c r="BG1448" s="67"/>
      <c r="BH1448" s="67"/>
      <c r="BI1448" s="67"/>
      <c r="BJ1448" s="67"/>
      <c r="BK1448" s="67"/>
      <c r="BL1448" s="67"/>
      <c r="BM1448" s="67"/>
      <c r="BN1448" s="67"/>
      <c r="BO1448" s="67"/>
      <c r="BP1448" s="67"/>
      <c r="BQ1448" s="67"/>
      <c r="BR1448" s="67"/>
      <c r="BS1448" s="67"/>
      <c r="BT1448" s="67"/>
      <c r="BU1448" s="67"/>
      <c r="BV1448" s="67"/>
      <c r="BW1448" s="67"/>
      <c r="BX1448" s="67"/>
      <c r="BY1448" s="67"/>
      <c r="BZ1448" s="67"/>
      <c r="CA1448" s="67"/>
      <c r="CB1448" s="67"/>
      <c r="CC1448" s="67"/>
      <c r="CD1448" s="67"/>
      <c r="CE1448" s="67"/>
      <c r="CF1448" s="67"/>
      <c r="CG1448" s="67"/>
      <c r="CH1448" s="67"/>
      <c r="CI1448" s="67"/>
      <c r="CJ1448" s="67"/>
      <c r="CK1448" s="67"/>
      <c r="CL1448" s="67"/>
      <c r="CM1448" s="67"/>
      <c r="CN1448" s="67"/>
      <c r="CO1448" s="67"/>
    </row>
    <row r="1449" spans="1:93" s="1" customFormat="1" ht="19.5" customHeight="1" x14ac:dyDescent="0.3">
      <c r="A1449" s="45" t="s">
        <v>2992</v>
      </c>
      <c r="B1449" s="14">
        <v>12</v>
      </c>
      <c r="C1449" s="14">
        <v>0</v>
      </c>
      <c r="D1449" s="14">
        <v>12</v>
      </c>
      <c r="E1449" s="14">
        <v>1</v>
      </c>
      <c r="F1449" s="48"/>
      <c r="G1449" s="48"/>
      <c r="H1449" s="59">
        <f t="shared" si="81"/>
        <v>25</v>
      </c>
      <c r="I1449" s="45">
        <v>3</v>
      </c>
      <c r="J1449" s="22">
        <f t="shared" si="82"/>
        <v>0.45454545454545453</v>
      </c>
      <c r="K1449" s="45" t="s">
        <v>181</v>
      </c>
      <c r="L1449" s="15" t="s">
        <v>2993</v>
      </c>
      <c r="M1449" s="15" t="s">
        <v>2994</v>
      </c>
      <c r="N1449" s="15" t="s">
        <v>2995</v>
      </c>
      <c r="O1449" s="17" t="s">
        <v>1811</v>
      </c>
      <c r="P1449" s="20">
        <v>7</v>
      </c>
      <c r="Q1449" s="21" t="s">
        <v>842</v>
      </c>
      <c r="R1449" s="17" t="s">
        <v>1813</v>
      </c>
      <c r="S1449" s="17" t="s">
        <v>1197</v>
      </c>
      <c r="T1449" s="17" t="s">
        <v>611</v>
      </c>
      <c r="U1449" s="26"/>
      <c r="V1449" s="67"/>
      <c r="W1449" s="67"/>
      <c r="X1449" s="67"/>
      <c r="Y1449" s="67"/>
      <c r="Z1449" s="67"/>
      <c r="AA1449" s="67"/>
      <c r="AB1449" s="67"/>
      <c r="AC1449" s="67"/>
      <c r="AD1449" s="67"/>
      <c r="AE1449" s="67"/>
      <c r="AF1449" s="67"/>
      <c r="AG1449" s="67"/>
      <c r="AH1449" s="67"/>
      <c r="AI1449" s="67"/>
      <c r="AJ1449" s="67"/>
      <c r="AK1449" s="67"/>
      <c r="AL1449" s="67"/>
      <c r="AM1449" s="67"/>
      <c r="AN1449" s="67"/>
      <c r="AO1449" s="67"/>
      <c r="AP1449" s="67"/>
      <c r="AQ1449" s="67"/>
      <c r="AR1449" s="67"/>
      <c r="AS1449" s="67"/>
      <c r="AT1449" s="67"/>
      <c r="AU1449" s="67"/>
      <c r="AV1449" s="67"/>
      <c r="AW1449" s="67"/>
      <c r="AX1449" s="67"/>
      <c r="AY1449" s="67"/>
      <c r="AZ1449" s="67"/>
      <c r="BA1449" s="67"/>
      <c r="BB1449" s="67"/>
      <c r="BC1449" s="67"/>
      <c r="BD1449" s="67"/>
      <c r="BE1449" s="67"/>
      <c r="BF1449" s="67"/>
      <c r="BG1449" s="67"/>
      <c r="BH1449" s="67"/>
      <c r="BI1449" s="67"/>
      <c r="BJ1449" s="67"/>
      <c r="BK1449" s="67"/>
      <c r="BL1449" s="67"/>
      <c r="BM1449" s="67"/>
      <c r="BN1449" s="67"/>
      <c r="BO1449" s="67"/>
      <c r="BP1449" s="67"/>
      <c r="BQ1449" s="67"/>
      <c r="BR1449" s="67"/>
      <c r="BS1449" s="67"/>
      <c r="BT1449" s="67"/>
      <c r="BU1449" s="67"/>
      <c r="BV1449" s="67"/>
      <c r="BW1449" s="67"/>
      <c r="BX1449" s="67"/>
      <c r="BY1449" s="67"/>
      <c r="BZ1449" s="67"/>
      <c r="CA1449" s="67"/>
      <c r="CB1449" s="67"/>
      <c r="CC1449" s="67"/>
      <c r="CD1449" s="67"/>
      <c r="CE1449" s="67"/>
      <c r="CF1449" s="67"/>
      <c r="CG1449" s="67"/>
      <c r="CH1449" s="67"/>
      <c r="CI1449" s="67"/>
      <c r="CJ1449" s="67"/>
      <c r="CK1449" s="67"/>
      <c r="CL1449" s="67"/>
      <c r="CM1449" s="67"/>
      <c r="CN1449" s="67"/>
      <c r="CO1449" s="67"/>
    </row>
    <row r="1450" spans="1:93" s="1" customFormat="1" ht="19.5" customHeight="1" x14ac:dyDescent="0.3">
      <c r="A1450" s="45" t="s">
        <v>2888</v>
      </c>
      <c r="B1450" s="14">
        <v>13</v>
      </c>
      <c r="C1450" s="14">
        <v>4</v>
      </c>
      <c r="D1450" s="14">
        <v>6</v>
      </c>
      <c r="E1450" s="14">
        <v>2</v>
      </c>
      <c r="F1450" s="48"/>
      <c r="G1450" s="48"/>
      <c r="H1450" s="59">
        <f t="shared" si="81"/>
        <v>25</v>
      </c>
      <c r="I1450" s="45">
        <v>5</v>
      </c>
      <c r="J1450" s="22">
        <f t="shared" si="82"/>
        <v>0.45454545454545453</v>
      </c>
      <c r="K1450" s="45" t="s">
        <v>181</v>
      </c>
      <c r="L1450" s="15" t="s">
        <v>2996</v>
      </c>
      <c r="M1450" s="15" t="s">
        <v>516</v>
      </c>
      <c r="N1450" s="15" t="s">
        <v>235</v>
      </c>
      <c r="O1450" s="17" t="s">
        <v>937</v>
      </c>
      <c r="P1450" s="20">
        <v>7</v>
      </c>
      <c r="Q1450" s="21" t="s">
        <v>241</v>
      </c>
      <c r="R1450" s="17" t="s">
        <v>2997</v>
      </c>
      <c r="S1450" s="17" t="s">
        <v>795</v>
      </c>
      <c r="T1450" s="17" t="s">
        <v>611</v>
      </c>
      <c r="U1450" s="26"/>
      <c r="V1450" s="67"/>
      <c r="W1450" s="67"/>
      <c r="X1450" s="67"/>
      <c r="Y1450" s="67"/>
      <c r="Z1450" s="67"/>
      <c r="AA1450" s="67"/>
      <c r="AB1450" s="67"/>
      <c r="AC1450" s="67"/>
      <c r="AD1450" s="67"/>
      <c r="AE1450" s="67"/>
      <c r="AF1450" s="67"/>
      <c r="AG1450" s="67"/>
      <c r="AH1450" s="67"/>
      <c r="AI1450" s="67"/>
      <c r="AJ1450" s="67"/>
      <c r="AK1450" s="67"/>
      <c r="AL1450" s="67"/>
      <c r="AM1450" s="67"/>
      <c r="AN1450" s="67"/>
      <c r="AO1450" s="67"/>
      <c r="AP1450" s="67"/>
      <c r="AQ1450" s="67"/>
      <c r="AR1450" s="67"/>
      <c r="AS1450" s="67"/>
      <c r="AT1450" s="67"/>
      <c r="AU1450" s="67"/>
      <c r="AV1450" s="67"/>
      <c r="AW1450" s="67"/>
      <c r="AX1450" s="67"/>
      <c r="AY1450" s="67"/>
      <c r="AZ1450" s="67"/>
      <c r="BA1450" s="67"/>
      <c r="BB1450" s="67"/>
      <c r="BC1450" s="67"/>
      <c r="BD1450" s="67"/>
      <c r="BE1450" s="67"/>
      <c r="BF1450" s="67"/>
      <c r="BG1450" s="67"/>
      <c r="BH1450" s="67"/>
      <c r="BI1450" s="67"/>
      <c r="BJ1450" s="67"/>
      <c r="BK1450" s="67"/>
      <c r="BL1450" s="67"/>
      <c r="BM1450" s="67"/>
      <c r="BN1450" s="67"/>
      <c r="BO1450" s="67"/>
      <c r="BP1450" s="67"/>
      <c r="BQ1450" s="67"/>
      <c r="BR1450" s="67"/>
      <c r="BS1450" s="67"/>
      <c r="BT1450" s="67"/>
      <c r="BU1450" s="67"/>
      <c r="BV1450" s="67"/>
      <c r="BW1450" s="67"/>
      <c r="BX1450" s="67"/>
      <c r="BY1450" s="67"/>
      <c r="BZ1450" s="67"/>
      <c r="CA1450" s="67"/>
      <c r="CB1450" s="67"/>
      <c r="CC1450" s="67"/>
      <c r="CD1450" s="67"/>
      <c r="CE1450" s="67"/>
      <c r="CF1450" s="67"/>
      <c r="CG1450" s="67"/>
      <c r="CH1450" s="67"/>
      <c r="CI1450" s="67"/>
      <c r="CJ1450" s="67"/>
      <c r="CK1450" s="67"/>
      <c r="CL1450" s="67"/>
      <c r="CM1450" s="67"/>
      <c r="CN1450" s="67"/>
      <c r="CO1450" s="67"/>
    </row>
    <row r="1451" spans="1:93" s="1" customFormat="1" ht="19.5" customHeight="1" x14ac:dyDescent="0.3">
      <c r="A1451" s="45" t="s">
        <v>2945</v>
      </c>
      <c r="B1451" s="14">
        <v>10</v>
      </c>
      <c r="C1451" s="14">
        <v>5</v>
      </c>
      <c r="D1451" s="14">
        <v>8</v>
      </c>
      <c r="E1451" s="14">
        <v>2</v>
      </c>
      <c r="F1451" s="48"/>
      <c r="G1451" s="48"/>
      <c r="H1451" s="59">
        <f t="shared" si="81"/>
        <v>25</v>
      </c>
      <c r="I1451" s="45">
        <v>11</v>
      </c>
      <c r="J1451" s="22">
        <f t="shared" si="82"/>
        <v>0.45454545454545453</v>
      </c>
      <c r="K1451" s="45" t="s">
        <v>182</v>
      </c>
      <c r="L1451" s="15" t="s">
        <v>2998</v>
      </c>
      <c r="M1451" s="15" t="s">
        <v>640</v>
      </c>
      <c r="N1451" s="15" t="s">
        <v>460</v>
      </c>
      <c r="O1451" s="17" t="s">
        <v>2087</v>
      </c>
      <c r="P1451" s="20">
        <v>7</v>
      </c>
      <c r="Q1451" s="21" t="s">
        <v>224</v>
      </c>
      <c r="R1451" s="17" t="s">
        <v>2869</v>
      </c>
      <c r="S1451" s="17" t="s">
        <v>516</v>
      </c>
      <c r="T1451" s="17" t="s">
        <v>269</v>
      </c>
      <c r="U1451" s="26"/>
      <c r="V1451" s="67"/>
      <c r="W1451" s="67"/>
      <c r="X1451" s="67"/>
      <c r="Y1451" s="67"/>
      <c r="Z1451" s="67"/>
      <c r="AA1451" s="67"/>
      <c r="AB1451" s="67"/>
      <c r="AC1451" s="67"/>
      <c r="AD1451" s="67"/>
      <c r="AE1451" s="67"/>
      <c r="AF1451" s="67"/>
      <c r="AG1451" s="67"/>
      <c r="AH1451" s="67"/>
      <c r="AI1451" s="67"/>
      <c r="AJ1451" s="67"/>
      <c r="AK1451" s="67"/>
      <c r="AL1451" s="67"/>
      <c r="AM1451" s="67"/>
      <c r="AN1451" s="67"/>
      <c r="AO1451" s="67"/>
      <c r="AP1451" s="67"/>
      <c r="AQ1451" s="67"/>
      <c r="AR1451" s="67"/>
      <c r="AS1451" s="67"/>
      <c r="AT1451" s="67"/>
      <c r="AU1451" s="67"/>
      <c r="AV1451" s="67"/>
      <c r="AW1451" s="67"/>
      <c r="AX1451" s="67"/>
      <c r="AY1451" s="67"/>
      <c r="AZ1451" s="67"/>
      <c r="BA1451" s="67"/>
      <c r="BB1451" s="67"/>
      <c r="BC1451" s="67"/>
      <c r="BD1451" s="67"/>
      <c r="BE1451" s="67"/>
      <c r="BF1451" s="67"/>
      <c r="BG1451" s="67"/>
      <c r="BH1451" s="67"/>
      <c r="BI1451" s="67"/>
      <c r="BJ1451" s="67"/>
      <c r="BK1451" s="67"/>
      <c r="BL1451" s="67"/>
      <c r="BM1451" s="67"/>
      <c r="BN1451" s="67"/>
      <c r="BO1451" s="67"/>
      <c r="BP1451" s="67"/>
      <c r="BQ1451" s="67"/>
      <c r="BR1451" s="67"/>
      <c r="BS1451" s="67"/>
      <c r="BT1451" s="67"/>
      <c r="BU1451" s="67"/>
      <c r="BV1451" s="67"/>
      <c r="BW1451" s="67"/>
      <c r="BX1451" s="67"/>
      <c r="BY1451" s="67"/>
      <c r="BZ1451" s="67"/>
      <c r="CA1451" s="67"/>
      <c r="CB1451" s="67"/>
      <c r="CC1451" s="67"/>
      <c r="CD1451" s="67"/>
      <c r="CE1451" s="67"/>
      <c r="CF1451" s="67"/>
      <c r="CG1451" s="67"/>
      <c r="CH1451" s="67"/>
      <c r="CI1451" s="67"/>
      <c r="CJ1451" s="67"/>
      <c r="CK1451" s="67"/>
      <c r="CL1451" s="67"/>
      <c r="CM1451" s="67"/>
      <c r="CN1451" s="67"/>
      <c r="CO1451" s="67"/>
    </row>
    <row r="1452" spans="1:93" s="1" customFormat="1" ht="19.5" customHeight="1" x14ac:dyDescent="0.3">
      <c r="A1452" s="45" t="s">
        <v>2861</v>
      </c>
      <c r="B1452" s="14">
        <v>11</v>
      </c>
      <c r="C1452" s="14">
        <v>0</v>
      </c>
      <c r="D1452" s="14">
        <v>12</v>
      </c>
      <c r="E1452" s="14">
        <v>2</v>
      </c>
      <c r="F1452" s="48"/>
      <c r="G1452" s="48"/>
      <c r="H1452" s="59">
        <f t="shared" si="81"/>
        <v>25</v>
      </c>
      <c r="I1452" s="45">
        <v>8</v>
      </c>
      <c r="J1452" s="22">
        <f t="shared" si="82"/>
        <v>0.45454545454545453</v>
      </c>
      <c r="K1452" s="45" t="s">
        <v>181</v>
      </c>
      <c r="L1452" s="15" t="s">
        <v>2574</v>
      </c>
      <c r="M1452" s="15" t="s">
        <v>381</v>
      </c>
      <c r="N1452" s="15" t="s">
        <v>286</v>
      </c>
      <c r="O1452" s="17" t="s">
        <v>2866</v>
      </c>
      <c r="P1452" s="20">
        <v>7</v>
      </c>
      <c r="Q1452" s="21" t="s">
        <v>1700</v>
      </c>
      <c r="R1452" s="17" t="s">
        <v>2958</v>
      </c>
      <c r="S1452" s="17" t="s">
        <v>283</v>
      </c>
      <c r="T1452" s="17" t="s">
        <v>269</v>
      </c>
      <c r="U1452" s="26"/>
      <c r="V1452" s="67"/>
      <c r="W1452" s="67"/>
      <c r="X1452" s="67"/>
      <c r="Y1452" s="67"/>
      <c r="Z1452" s="67"/>
      <c r="AA1452" s="67"/>
      <c r="AB1452" s="67"/>
      <c r="AC1452" s="67"/>
      <c r="AD1452" s="67"/>
      <c r="AE1452" s="67"/>
      <c r="AF1452" s="67"/>
      <c r="AG1452" s="67"/>
      <c r="AH1452" s="67"/>
      <c r="AI1452" s="67"/>
      <c r="AJ1452" s="67"/>
      <c r="AK1452" s="67"/>
      <c r="AL1452" s="67"/>
      <c r="AM1452" s="67"/>
      <c r="AN1452" s="67"/>
      <c r="AO1452" s="67"/>
      <c r="AP1452" s="67"/>
      <c r="AQ1452" s="67"/>
      <c r="AR1452" s="67"/>
      <c r="AS1452" s="67"/>
      <c r="AT1452" s="67"/>
      <c r="AU1452" s="67"/>
      <c r="AV1452" s="67"/>
      <c r="AW1452" s="67"/>
      <c r="AX1452" s="67"/>
      <c r="AY1452" s="67"/>
      <c r="AZ1452" s="67"/>
      <c r="BA1452" s="67"/>
      <c r="BB1452" s="67"/>
      <c r="BC1452" s="67"/>
      <c r="BD1452" s="67"/>
      <c r="BE1452" s="67"/>
      <c r="BF1452" s="67"/>
      <c r="BG1452" s="67"/>
      <c r="BH1452" s="67"/>
      <c r="BI1452" s="67"/>
      <c r="BJ1452" s="67"/>
      <c r="BK1452" s="67"/>
      <c r="BL1452" s="67"/>
      <c r="BM1452" s="67"/>
      <c r="BN1452" s="67"/>
      <c r="BO1452" s="67"/>
      <c r="BP1452" s="67"/>
      <c r="BQ1452" s="67"/>
      <c r="BR1452" s="67"/>
      <c r="BS1452" s="67"/>
      <c r="BT1452" s="67"/>
      <c r="BU1452" s="67"/>
      <c r="BV1452" s="67"/>
      <c r="BW1452" s="67"/>
      <c r="BX1452" s="67"/>
      <c r="BY1452" s="67"/>
      <c r="BZ1452" s="67"/>
      <c r="CA1452" s="67"/>
      <c r="CB1452" s="67"/>
      <c r="CC1452" s="67"/>
      <c r="CD1452" s="67"/>
      <c r="CE1452" s="67"/>
      <c r="CF1452" s="67"/>
      <c r="CG1452" s="67"/>
      <c r="CH1452" s="67"/>
      <c r="CI1452" s="67"/>
      <c r="CJ1452" s="67"/>
      <c r="CK1452" s="67"/>
      <c r="CL1452" s="67"/>
      <c r="CM1452" s="67"/>
      <c r="CN1452" s="67"/>
      <c r="CO1452" s="67"/>
    </row>
    <row r="1453" spans="1:93" s="1" customFormat="1" ht="19.5" customHeight="1" x14ac:dyDescent="0.3">
      <c r="A1453" s="45" t="s">
        <v>2895</v>
      </c>
      <c r="B1453" s="14">
        <v>13</v>
      </c>
      <c r="C1453" s="14">
        <v>5</v>
      </c>
      <c r="D1453" s="14">
        <v>5</v>
      </c>
      <c r="E1453" s="14">
        <v>2</v>
      </c>
      <c r="F1453" s="48"/>
      <c r="G1453" s="48"/>
      <c r="H1453" s="59">
        <f t="shared" si="81"/>
        <v>25</v>
      </c>
      <c r="I1453" s="45">
        <v>6</v>
      </c>
      <c r="J1453" s="22">
        <f t="shared" si="82"/>
        <v>0.45454545454545453</v>
      </c>
      <c r="K1453" s="45" t="s">
        <v>181</v>
      </c>
      <c r="L1453" s="15" t="s">
        <v>2999</v>
      </c>
      <c r="M1453" s="15" t="s">
        <v>197</v>
      </c>
      <c r="N1453" s="15" t="s">
        <v>192</v>
      </c>
      <c r="O1453" s="17" t="s">
        <v>1896</v>
      </c>
      <c r="P1453" s="20">
        <v>7</v>
      </c>
      <c r="Q1453" s="21" t="s">
        <v>1812</v>
      </c>
      <c r="R1453" s="17" t="s">
        <v>1897</v>
      </c>
      <c r="S1453" s="17" t="s">
        <v>340</v>
      </c>
      <c r="T1453" s="17" t="s">
        <v>1898</v>
      </c>
      <c r="U1453" s="26"/>
      <c r="V1453" s="67"/>
      <c r="W1453" s="67"/>
      <c r="X1453" s="67"/>
      <c r="Y1453" s="67"/>
      <c r="Z1453" s="67"/>
      <c r="AA1453" s="67"/>
      <c r="AB1453" s="67"/>
      <c r="AC1453" s="67"/>
      <c r="AD1453" s="67"/>
      <c r="AE1453" s="67"/>
      <c r="AF1453" s="67"/>
      <c r="AG1453" s="67"/>
      <c r="AH1453" s="67"/>
      <c r="AI1453" s="67"/>
      <c r="AJ1453" s="67"/>
      <c r="AK1453" s="67"/>
      <c r="AL1453" s="67"/>
      <c r="AM1453" s="67"/>
      <c r="AN1453" s="67"/>
      <c r="AO1453" s="67"/>
      <c r="AP1453" s="67"/>
      <c r="AQ1453" s="67"/>
      <c r="AR1453" s="67"/>
      <c r="AS1453" s="67"/>
      <c r="AT1453" s="67"/>
      <c r="AU1453" s="67"/>
      <c r="AV1453" s="67"/>
      <c r="AW1453" s="67"/>
      <c r="AX1453" s="67"/>
      <c r="AY1453" s="67"/>
      <c r="AZ1453" s="67"/>
      <c r="BA1453" s="67"/>
      <c r="BB1453" s="67"/>
      <c r="BC1453" s="67"/>
      <c r="BD1453" s="67"/>
      <c r="BE1453" s="67"/>
      <c r="BF1453" s="67"/>
      <c r="BG1453" s="67"/>
      <c r="BH1453" s="67"/>
      <c r="BI1453" s="67"/>
      <c r="BJ1453" s="67"/>
      <c r="BK1453" s="67"/>
      <c r="BL1453" s="67"/>
      <c r="BM1453" s="67"/>
      <c r="BN1453" s="67"/>
      <c r="BO1453" s="67"/>
      <c r="BP1453" s="67"/>
      <c r="BQ1453" s="67"/>
      <c r="BR1453" s="67"/>
      <c r="BS1453" s="67"/>
      <c r="BT1453" s="67"/>
      <c r="BU1453" s="67"/>
      <c r="BV1453" s="67"/>
      <c r="BW1453" s="67"/>
      <c r="BX1453" s="67"/>
      <c r="BY1453" s="67"/>
      <c r="BZ1453" s="67"/>
      <c r="CA1453" s="67"/>
      <c r="CB1453" s="67"/>
      <c r="CC1453" s="67"/>
      <c r="CD1453" s="67"/>
      <c r="CE1453" s="67"/>
      <c r="CF1453" s="67"/>
      <c r="CG1453" s="67"/>
      <c r="CH1453" s="67"/>
      <c r="CI1453" s="67"/>
      <c r="CJ1453" s="67"/>
      <c r="CK1453" s="67"/>
      <c r="CL1453" s="67"/>
      <c r="CM1453" s="67"/>
      <c r="CN1453" s="67"/>
      <c r="CO1453" s="67"/>
    </row>
    <row r="1454" spans="1:93" s="1" customFormat="1" ht="19.5" customHeight="1" x14ac:dyDescent="0.3">
      <c r="A1454" s="45" t="s">
        <v>2849</v>
      </c>
      <c r="B1454" s="14">
        <v>13</v>
      </c>
      <c r="C1454" s="14">
        <v>0</v>
      </c>
      <c r="D1454" s="14">
        <v>10</v>
      </c>
      <c r="E1454" s="14">
        <v>2</v>
      </c>
      <c r="F1454" s="48"/>
      <c r="G1454" s="48"/>
      <c r="H1454" s="59">
        <f t="shared" si="81"/>
        <v>25</v>
      </c>
      <c r="I1454" s="45">
        <v>4</v>
      </c>
      <c r="J1454" s="22">
        <f t="shared" si="82"/>
        <v>0.45454545454545453</v>
      </c>
      <c r="K1454" s="45" t="s">
        <v>181</v>
      </c>
      <c r="L1454" s="15" t="s">
        <v>3000</v>
      </c>
      <c r="M1454" s="15" t="s">
        <v>331</v>
      </c>
      <c r="N1454" s="15" t="s">
        <v>336</v>
      </c>
      <c r="O1454" s="17" t="s">
        <v>1045</v>
      </c>
      <c r="P1454" s="20">
        <v>7</v>
      </c>
      <c r="Q1454" s="21" t="s">
        <v>224</v>
      </c>
      <c r="R1454" s="17" t="s">
        <v>2964</v>
      </c>
      <c r="S1454" s="17" t="s">
        <v>795</v>
      </c>
      <c r="T1454" s="17" t="s">
        <v>1047</v>
      </c>
      <c r="U1454" s="26"/>
      <c r="V1454" s="67"/>
      <c r="W1454" s="67"/>
      <c r="X1454" s="67"/>
      <c r="Y1454" s="67"/>
      <c r="Z1454" s="67"/>
      <c r="AA1454" s="67"/>
      <c r="AB1454" s="67"/>
      <c r="AC1454" s="67"/>
      <c r="AD1454" s="67"/>
      <c r="AE1454" s="67"/>
      <c r="AF1454" s="67"/>
      <c r="AG1454" s="67"/>
      <c r="AH1454" s="67"/>
      <c r="AI1454" s="67"/>
      <c r="AJ1454" s="67"/>
      <c r="AK1454" s="67"/>
      <c r="AL1454" s="67"/>
      <c r="AM1454" s="67"/>
      <c r="AN1454" s="67"/>
      <c r="AO1454" s="67"/>
      <c r="AP1454" s="67"/>
      <c r="AQ1454" s="67"/>
      <c r="AR1454" s="67"/>
      <c r="AS1454" s="67"/>
      <c r="AT1454" s="67"/>
      <c r="AU1454" s="67"/>
      <c r="AV1454" s="67"/>
      <c r="AW1454" s="67"/>
      <c r="AX1454" s="67"/>
      <c r="AY1454" s="67"/>
      <c r="AZ1454" s="67"/>
      <c r="BA1454" s="67"/>
      <c r="BB1454" s="67"/>
      <c r="BC1454" s="67"/>
      <c r="BD1454" s="67"/>
      <c r="BE1454" s="67"/>
      <c r="BF1454" s="67"/>
      <c r="BG1454" s="67"/>
      <c r="BH1454" s="67"/>
      <c r="BI1454" s="67"/>
      <c r="BJ1454" s="67"/>
      <c r="BK1454" s="67"/>
      <c r="BL1454" s="67"/>
      <c r="BM1454" s="67"/>
      <c r="BN1454" s="67"/>
      <c r="BO1454" s="67"/>
      <c r="BP1454" s="67"/>
      <c r="BQ1454" s="67"/>
      <c r="BR1454" s="67"/>
      <c r="BS1454" s="67"/>
      <c r="BT1454" s="67"/>
      <c r="BU1454" s="67"/>
      <c r="BV1454" s="67"/>
      <c r="BW1454" s="67"/>
      <c r="BX1454" s="67"/>
      <c r="BY1454" s="67"/>
      <c r="BZ1454" s="67"/>
      <c r="CA1454" s="67"/>
      <c r="CB1454" s="67"/>
      <c r="CC1454" s="67"/>
      <c r="CD1454" s="67"/>
      <c r="CE1454" s="67"/>
      <c r="CF1454" s="67"/>
      <c r="CG1454" s="67"/>
      <c r="CH1454" s="67"/>
      <c r="CI1454" s="67"/>
      <c r="CJ1454" s="67"/>
      <c r="CK1454" s="67"/>
      <c r="CL1454" s="67"/>
      <c r="CM1454" s="67"/>
      <c r="CN1454" s="67"/>
      <c r="CO1454" s="67"/>
    </row>
    <row r="1455" spans="1:93" s="1" customFormat="1" ht="19.5" customHeight="1" x14ac:dyDescent="0.3">
      <c r="A1455" s="45" t="s">
        <v>3001</v>
      </c>
      <c r="B1455" s="14">
        <v>10</v>
      </c>
      <c r="C1455" s="14">
        <v>1</v>
      </c>
      <c r="D1455" s="14">
        <v>13</v>
      </c>
      <c r="E1455" s="14">
        <v>1</v>
      </c>
      <c r="F1455" s="48"/>
      <c r="G1455" s="48"/>
      <c r="H1455" s="59">
        <f t="shared" si="81"/>
        <v>25</v>
      </c>
      <c r="I1455" s="45">
        <v>5</v>
      </c>
      <c r="J1455" s="22">
        <f t="shared" si="82"/>
        <v>0.45454545454545453</v>
      </c>
      <c r="K1455" s="45" t="s">
        <v>181</v>
      </c>
      <c r="L1455" s="15" t="s">
        <v>3002</v>
      </c>
      <c r="M1455" s="15" t="s">
        <v>256</v>
      </c>
      <c r="N1455" s="15" t="s">
        <v>227</v>
      </c>
      <c r="O1455" s="17" t="s">
        <v>937</v>
      </c>
      <c r="P1455" s="20">
        <v>7</v>
      </c>
      <c r="Q1455" s="21" t="s">
        <v>224</v>
      </c>
      <c r="R1455" s="17" t="s">
        <v>2997</v>
      </c>
      <c r="S1455" s="17" t="s">
        <v>795</v>
      </c>
      <c r="T1455" s="17" t="s">
        <v>611</v>
      </c>
      <c r="U1455" s="26"/>
      <c r="V1455" s="67"/>
      <c r="W1455" s="67"/>
      <c r="X1455" s="67"/>
      <c r="Y1455" s="67"/>
      <c r="Z1455" s="67"/>
      <c r="AA1455" s="67"/>
      <c r="AB1455" s="67"/>
      <c r="AC1455" s="67"/>
      <c r="AD1455" s="67"/>
      <c r="AE1455" s="67"/>
      <c r="AF1455" s="67"/>
      <c r="AG1455" s="67"/>
      <c r="AH1455" s="67"/>
      <c r="AI1455" s="67"/>
      <c r="AJ1455" s="67"/>
      <c r="AK1455" s="67"/>
      <c r="AL1455" s="67"/>
      <c r="AM1455" s="67"/>
      <c r="AN1455" s="67"/>
      <c r="AO1455" s="67"/>
      <c r="AP1455" s="67"/>
      <c r="AQ1455" s="67"/>
      <c r="AR1455" s="67"/>
      <c r="AS1455" s="67"/>
      <c r="AT1455" s="67"/>
      <c r="AU1455" s="67"/>
      <c r="AV1455" s="67"/>
      <c r="AW1455" s="67"/>
      <c r="AX1455" s="67"/>
      <c r="AY1455" s="67"/>
      <c r="AZ1455" s="67"/>
      <c r="BA1455" s="67"/>
      <c r="BB1455" s="67"/>
      <c r="BC1455" s="67"/>
      <c r="BD1455" s="67"/>
      <c r="BE1455" s="67"/>
      <c r="BF1455" s="67"/>
      <c r="BG1455" s="67"/>
      <c r="BH1455" s="67"/>
      <c r="BI1455" s="67"/>
      <c r="BJ1455" s="67"/>
      <c r="BK1455" s="67"/>
      <c r="BL1455" s="67"/>
      <c r="BM1455" s="67"/>
      <c r="BN1455" s="67"/>
      <c r="BO1455" s="67"/>
      <c r="BP1455" s="67"/>
      <c r="BQ1455" s="67"/>
      <c r="BR1455" s="67"/>
      <c r="BS1455" s="67"/>
      <c r="BT1455" s="67"/>
      <c r="BU1455" s="67"/>
      <c r="BV1455" s="67"/>
      <c r="BW1455" s="67"/>
      <c r="BX1455" s="67"/>
      <c r="BY1455" s="67"/>
      <c r="BZ1455" s="67"/>
      <c r="CA1455" s="67"/>
      <c r="CB1455" s="67"/>
      <c r="CC1455" s="67"/>
      <c r="CD1455" s="67"/>
      <c r="CE1455" s="67"/>
      <c r="CF1455" s="67"/>
      <c r="CG1455" s="67"/>
      <c r="CH1455" s="67"/>
      <c r="CI1455" s="67"/>
      <c r="CJ1455" s="67"/>
      <c r="CK1455" s="67"/>
      <c r="CL1455" s="67"/>
      <c r="CM1455" s="67"/>
      <c r="CN1455" s="67"/>
      <c r="CO1455" s="67"/>
    </row>
    <row r="1456" spans="1:93" s="1" customFormat="1" ht="19.5" customHeight="1" x14ac:dyDescent="0.3">
      <c r="A1456" s="45" t="s">
        <v>2897</v>
      </c>
      <c r="B1456" s="14">
        <v>12</v>
      </c>
      <c r="C1456" s="14">
        <v>0</v>
      </c>
      <c r="D1456" s="14">
        <v>12</v>
      </c>
      <c r="E1456" s="14">
        <v>1</v>
      </c>
      <c r="F1456" s="48"/>
      <c r="G1456" s="48"/>
      <c r="H1456" s="59">
        <f t="shared" si="81"/>
        <v>25</v>
      </c>
      <c r="I1456" s="45">
        <v>2</v>
      </c>
      <c r="J1456" s="22">
        <f t="shared" si="82"/>
        <v>0.45454545454545453</v>
      </c>
      <c r="K1456" s="45" t="s">
        <v>181</v>
      </c>
      <c r="L1456" s="15" t="s">
        <v>3003</v>
      </c>
      <c r="M1456" s="15" t="s">
        <v>431</v>
      </c>
      <c r="N1456" s="15" t="s">
        <v>280</v>
      </c>
      <c r="O1456" s="17" t="s">
        <v>2413</v>
      </c>
      <c r="P1456" s="20">
        <v>7</v>
      </c>
      <c r="Q1456" s="21" t="s">
        <v>223</v>
      </c>
      <c r="R1456" s="17" t="s">
        <v>2414</v>
      </c>
      <c r="S1456" s="17" t="s">
        <v>939</v>
      </c>
      <c r="T1456" s="17" t="s">
        <v>336</v>
      </c>
      <c r="U1456" s="26"/>
      <c r="V1456" s="67"/>
      <c r="W1456" s="67"/>
      <c r="X1456" s="67"/>
      <c r="Y1456" s="67"/>
      <c r="Z1456" s="67"/>
      <c r="AA1456" s="67"/>
      <c r="AB1456" s="67"/>
      <c r="AC1456" s="67"/>
      <c r="AD1456" s="67"/>
      <c r="AE1456" s="67"/>
      <c r="AF1456" s="67"/>
      <c r="AG1456" s="67"/>
      <c r="AH1456" s="67"/>
      <c r="AI1456" s="67"/>
      <c r="AJ1456" s="67"/>
      <c r="AK1456" s="67"/>
      <c r="AL1456" s="67"/>
      <c r="AM1456" s="67"/>
      <c r="AN1456" s="67"/>
      <c r="AO1456" s="67"/>
      <c r="AP1456" s="67"/>
      <c r="AQ1456" s="67"/>
      <c r="AR1456" s="67"/>
      <c r="AS1456" s="67"/>
      <c r="AT1456" s="67"/>
      <c r="AU1456" s="67"/>
      <c r="AV1456" s="67"/>
      <c r="AW1456" s="67"/>
      <c r="AX1456" s="67"/>
      <c r="AY1456" s="67"/>
      <c r="AZ1456" s="67"/>
      <c r="BA1456" s="67"/>
      <c r="BB1456" s="67"/>
      <c r="BC1456" s="67"/>
      <c r="BD1456" s="67"/>
      <c r="BE1456" s="67"/>
      <c r="BF1456" s="67"/>
      <c r="BG1456" s="67"/>
      <c r="BH1456" s="67"/>
      <c r="BI1456" s="67"/>
      <c r="BJ1456" s="67"/>
      <c r="BK1456" s="67"/>
      <c r="BL1456" s="67"/>
      <c r="BM1456" s="67"/>
      <c r="BN1456" s="67"/>
      <c r="BO1456" s="67"/>
      <c r="BP1456" s="67"/>
      <c r="BQ1456" s="67"/>
      <c r="BR1456" s="67"/>
      <c r="BS1456" s="67"/>
      <c r="BT1456" s="67"/>
      <c r="BU1456" s="67"/>
      <c r="BV1456" s="67"/>
      <c r="BW1456" s="67"/>
      <c r="BX1456" s="67"/>
      <c r="BY1456" s="67"/>
      <c r="BZ1456" s="67"/>
      <c r="CA1456" s="67"/>
      <c r="CB1456" s="67"/>
      <c r="CC1456" s="67"/>
      <c r="CD1456" s="67"/>
      <c r="CE1456" s="67"/>
      <c r="CF1456" s="67"/>
      <c r="CG1456" s="67"/>
      <c r="CH1456" s="67"/>
      <c r="CI1456" s="67"/>
      <c r="CJ1456" s="67"/>
      <c r="CK1456" s="67"/>
      <c r="CL1456" s="67"/>
      <c r="CM1456" s="67"/>
      <c r="CN1456" s="67"/>
      <c r="CO1456" s="67"/>
    </row>
    <row r="1457" spans="1:93" s="1" customFormat="1" ht="19.5" customHeight="1" x14ac:dyDescent="0.3">
      <c r="A1457" s="45" t="s">
        <v>2885</v>
      </c>
      <c r="B1457" s="14">
        <v>12</v>
      </c>
      <c r="C1457" s="14">
        <v>13</v>
      </c>
      <c r="D1457" s="14">
        <v>0</v>
      </c>
      <c r="E1457" s="14">
        <v>0</v>
      </c>
      <c r="F1457" s="48"/>
      <c r="G1457" s="48"/>
      <c r="H1457" s="59">
        <f t="shared" si="81"/>
        <v>25</v>
      </c>
      <c r="I1457" s="45">
        <v>3</v>
      </c>
      <c r="J1457" s="22">
        <f t="shared" si="82"/>
        <v>0.45454545454545453</v>
      </c>
      <c r="K1457" s="45" t="s">
        <v>181</v>
      </c>
      <c r="L1457" s="15" t="s">
        <v>1256</v>
      </c>
      <c r="M1457" s="15" t="s">
        <v>376</v>
      </c>
      <c r="N1457" s="15" t="s">
        <v>302</v>
      </c>
      <c r="O1457" s="17" t="s">
        <v>801</v>
      </c>
      <c r="P1457" s="20">
        <v>7</v>
      </c>
      <c r="Q1457" s="21" t="s">
        <v>253</v>
      </c>
      <c r="R1457" s="17" t="s">
        <v>2585</v>
      </c>
      <c r="S1457" s="17" t="s">
        <v>1124</v>
      </c>
      <c r="T1457" s="17" t="s">
        <v>623</v>
      </c>
      <c r="U1457" s="26"/>
      <c r="V1457" s="67"/>
      <c r="W1457" s="67"/>
      <c r="X1457" s="67"/>
      <c r="Y1457" s="67"/>
      <c r="Z1457" s="67"/>
      <c r="AA1457" s="67"/>
      <c r="AB1457" s="67"/>
      <c r="AC1457" s="67"/>
      <c r="AD1457" s="67"/>
      <c r="AE1457" s="67"/>
      <c r="AF1457" s="67"/>
      <c r="AG1457" s="67"/>
      <c r="AH1457" s="67"/>
      <c r="AI1457" s="67"/>
      <c r="AJ1457" s="67"/>
      <c r="AK1457" s="67"/>
      <c r="AL1457" s="67"/>
      <c r="AM1457" s="67"/>
      <c r="AN1457" s="67"/>
      <c r="AO1457" s="67"/>
      <c r="AP1457" s="67"/>
      <c r="AQ1457" s="67"/>
      <c r="AR1457" s="67"/>
      <c r="AS1457" s="67"/>
      <c r="AT1457" s="67"/>
      <c r="AU1457" s="67"/>
      <c r="AV1457" s="67"/>
      <c r="AW1457" s="67"/>
      <c r="AX1457" s="67"/>
      <c r="AY1457" s="67"/>
      <c r="AZ1457" s="67"/>
      <c r="BA1457" s="67"/>
      <c r="BB1457" s="67"/>
      <c r="BC1457" s="67"/>
      <c r="BD1457" s="67"/>
      <c r="BE1457" s="67"/>
      <c r="BF1457" s="67"/>
      <c r="BG1457" s="67"/>
      <c r="BH1457" s="67"/>
      <c r="BI1457" s="67"/>
      <c r="BJ1457" s="67"/>
      <c r="BK1457" s="67"/>
      <c r="BL1457" s="67"/>
      <c r="BM1457" s="67"/>
      <c r="BN1457" s="67"/>
      <c r="BO1457" s="67"/>
      <c r="BP1457" s="67"/>
      <c r="BQ1457" s="67"/>
      <c r="BR1457" s="67"/>
      <c r="BS1457" s="67"/>
      <c r="BT1457" s="67"/>
      <c r="BU1457" s="67"/>
      <c r="BV1457" s="67"/>
      <c r="BW1457" s="67"/>
      <c r="BX1457" s="67"/>
      <c r="BY1457" s="67"/>
      <c r="BZ1457" s="67"/>
      <c r="CA1457" s="67"/>
      <c r="CB1457" s="67"/>
      <c r="CC1457" s="67"/>
      <c r="CD1457" s="67"/>
      <c r="CE1457" s="67"/>
      <c r="CF1457" s="67"/>
      <c r="CG1457" s="67"/>
      <c r="CH1457" s="67"/>
      <c r="CI1457" s="67"/>
      <c r="CJ1457" s="67"/>
      <c r="CK1457" s="67"/>
      <c r="CL1457" s="67"/>
      <c r="CM1457" s="67"/>
      <c r="CN1457" s="67"/>
      <c r="CO1457" s="67"/>
    </row>
    <row r="1458" spans="1:93" s="1" customFormat="1" ht="19.5" customHeight="1" x14ac:dyDescent="0.3">
      <c r="A1458" s="45" t="s">
        <v>3004</v>
      </c>
      <c r="B1458" s="14">
        <v>9</v>
      </c>
      <c r="C1458" s="14">
        <v>10</v>
      </c>
      <c r="D1458" s="14">
        <v>4</v>
      </c>
      <c r="E1458" s="14">
        <v>2</v>
      </c>
      <c r="F1458" s="48"/>
      <c r="G1458" s="48"/>
      <c r="H1458" s="59">
        <f t="shared" si="81"/>
        <v>25</v>
      </c>
      <c r="I1458" s="45">
        <v>8</v>
      </c>
      <c r="J1458" s="22">
        <f t="shared" si="82"/>
        <v>0.45454545454545453</v>
      </c>
      <c r="K1458" s="45" t="s">
        <v>181</v>
      </c>
      <c r="L1458" s="15" t="s">
        <v>3005</v>
      </c>
      <c r="M1458" s="15" t="s">
        <v>298</v>
      </c>
      <c r="N1458" s="15" t="s">
        <v>267</v>
      </c>
      <c r="O1458" s="17" t="s">
        <v>2866</v>
      </c>
      <c r="P1458" s="20">
        <v>7</v>
      </c>
      <c r="Q1458" s="21" t="s">
        <v>223</v>
      </c>
      <c r="R1458" s="17" t="s">
        <v>458</v>
      </c>
      <c r="S1458" s="17" t="s">
        <v>317</v>
      </c>
      <c r="T1458" s="17" t="s">
        <v>459</v>
      </c>
      <c r="U1458" s="26"/>
      <c r="V1458" s="67"/>
      <c r="W1458" s="67"/>
      <c r="X1458" s="67"/>
      <c r="Y1458" s="67"/>
      <c r="Z1458" s="67"/>
      <c r="AA1458" s="67"/>
      <c r="AB1458" s="67"/>
      <c r="AC1458" s="67"/>
      <c r="AD1458" s="67"/>
      <c r="AE1458" s="67"/>
      <c r="AF1458" s="67"/>
      <c r="AG1458" s="67"/>
      <c r="AH1458" s="67"/>
      <c r="AI1458" s="67"/>
      <c r="AJ1458" s="67"/>
      <c r="AK1458" s="67"/>
      <c r="AL1458" s="67"/>
      <c r="AM1458" s="67"/>
      <c r="AN1458" s="67"/>
      <c r="AO1458" s="67"/>
      <c r="AP1458" s="67"/>
      <c r="AQ1458" s="67"/>
      <c r="AR1458" s="67"/>
      <c r="AS1458" s="67"/>
      <c r="AT1458" s="67"/>
      <c r="AU1458" s="67"/>
      <c r="AV1458" s="67"/>
      <c r="AW1458" s="67"/>
      <c r="AX1458" s="67"/>
      <c r="AY1458" s="67"/>
      <c r="AZ1458" s="67"/>
      <c r="BA1458" s="67"/>
      <c r="BB1458" s="67"/>
      <c r="BC1458" s="67"/>
      <c r="BD1458" s="67"/>
      <c r="BE1458" s="67"/>
      <c r="BF1458" s="67"/>
      <c r="BG1458" s="67"/>
      <c r="BH1458" s="67"/>
      <c r="BI1458" s="67"/>
      <c r="BJ1458" s="67"/>
      <c r="BK1458" s="67"/>
      <c r="BL1458" s="67"/>
      <c r="BM1458" s="67"/>
      <c r="BN1458" s="67"/>
      <c r="BO1458" s="67"/>
      <c r="BP1458" s="67"/>
      <c r="BQ1458" s="67"/>
      <c r="BR1458" s="67"/>
      <c r="BS1458" s="67"/>
      <c r="BT1458" s="67"/>
      <c r="BU1458" s="67"/>
      <c r="BV1458" s="67"/>
      <c r="BW1458" s="67"/>
      <c r="BX1458" s="67"/>
      <c r="BY1458" s="67"/>
      <c r="BZ1458" s="67"/>
      <c r="CA1458" s="67"/>
      <c r="CB1458" s="67"/>
      <c r="CC1458" s="67"/>
      <c r="CD1458" s="67"/>
      <c r="CE1458" s="67"/>
      <c r="CF1458" s="67"/>
      <c r="CG1458" s="67"/>
      <c r="CH1458" s="67"/>
      <c r="CI1458" s="67"/>
      <c r="CJ1458" s="67"/>
      <c r="CK1458" s="67"/>
      <c r="CL1458" s="67"/>
      <c r="CM1458" s="67"/>
      <c r="CN1458" s="67"/>
      <c r="CO1458" s="67"/>
    </row>
    <row r="1459" spans="1:93" s="1" customFormat="1" ht="19.5" customHeight="1" x14ac:dyDescent="0.3">
      <c r="A1459" s="45" t="s">
        <v>2851</v>
      </c>
      <c r="B1459" s="14">
        <v>7</v>
      </c>
      <c r="C1459" s="14">
        <v>14</v>
      </c>
      <c r="D1459" s="14">
        <v>2</v>
      </c>
      <c r="E1459" s="14">
        <v>2</v>
      </c>
      <c r="F1459" s="48"/>
      <c r="G1459" s="48"/>
      <c r="H1459" s="59">
        <f t="shared" si="81"/>
        <v>25</v>
      </c>
      <c r="I1459" s="45">
        <v>3</v>
      </c>
      <c r="J1459" s="22">
        <f t="shared" si="82"/>
        <v>0.45454545454545453</v>
      </c>
      <c r="K1459" s="45" t="s">
        <v>181</v>
      </c>
      <c r="L1459" s="15" t="s">
        <v>3006</v>
      </c>
      <c r="M1459" s="15" t="s">
        <v>362</v>
      </c>
      <c r="N1459" s="15" t="s">
        <v>406</v>
      </c>
      <c r="O1459" s="17" t="s">
        <v>1757</v>
      </c>
      <c r="P1459" s="20">
        <v>7</v>
      </c>
      <c r="Q1459" s="21" t="s">
        <v>253</v>
      </c>
      <c r="R1459" s="17" t="s">
        <v>1758</v>
      </c>
      <c r="S1459" s="17" t="s">
        <v>516</v>
      </c>
      <c r="T1459" s="17" t="s">
        <v>611</v>
      </c>
      <c r="U1459" s="26"/>
      <c r="V1459" s="67"/>
      <c r="W1459" s="67"/>
      <c r="X1459" s="67"/>
      <c r="Y1459" s="67"/>
      <c r="Z1459" s="67"/>
      <c r="AA1459" s="67"/>
      <c r="AB1459" s="67"/>
      <c r="AC1459" s="67"/>
      <c r="AD1459" s="67"/>
      <c r="AE1459" s="67"/>
      <c r="AF1459" s="67"/>
      <c r="AG1459" s="67"/>
      <c r="AH1459" s="67"/>
      <c r="AI1459" s="67"/>
      <c r="AJ1459" s="67"/>
      <c r="AK1459" s="67"/>
      <c r="AL1459" s="67"/>
      <c r="AM1459" s="67"/>
      <c r="AN1459" s="67"/>
      <c r="AO1459" s="67"/>
      <c r="AP1459" s="67"/>
      <c r="AQ1459" s="67"/>
      <c r="AR1459" s="67"/>
      <c r="AS1459" s="67"/>
      <c r="AT1459" s="67"/>
      <c r="AU1459" s="67"/>
      <c r="AV1459" s="67"/>
      <c r="AW1459" s="67"/>
      <c r="AX1459" s="67"/>
      <c r="AY1459" s="67"/>
      <c r="AZ1459" s="67"/>
      <c r="BA1459" s="67"/>
      <c r="BB1459" s="67"/>
      <c r="BC1459" s="67"/>
      <c r="BD1459" s="67"/>
      <c r="BE1459" s="67"/>
      <c r="BF1459" s="67"/>
      <c r="BG1459" s="67"/>
      <c r="BH1459" s="67"/>
      <c r="BI1459" s="67"/>
      <c r="BJ1459" s="67"/>
      <c r="BK1459" s="67"/>
      <c r="BL1459" s="67"/>
      <c r="BM1459" s="67"/>
      <c r="BN1459" s="67"/>
      <c r="BO1459" s="67"/>
      <c r="BP1459" s="67"/>
      <c r="BQ1459" s="67"/>
      <c r="BR1459" s="67"/>
      <c r="BS1459" s="67"/>
      <c r="BT1459" s="67"/>
      <c r="BU1459" s="67"/>
      <c r="BV1459" s="67"/>
      <c r="BW1459" s="67"/>
      <c r="BX1459" s="67"/>
      <c r="BY1459" s="67"/>
      <c r="BZ1459" s="67"/>
      <c r="CA1459" s="67"/>
      <c r="CB1459" s="67"/>
      <c r="CC1459" s="67"/>
      <c r="CD1459" s="67"/>
      <c r="CE1459" s="67"/>
      <c r="CF1459" s="67"/>
      <c r="CG1459" s="67"/>
      <c r="CH1459" s="67"/>
      <c r="CI1459" s="67"/>
      <c r="CJ1459" s="67"/>
      <c r="CK1459" s="67"/>
      <c r="CL1459" s="67"/>
      <c r="CM1459" s="67"/>
      <c r="CN1459" s="67"/>
      <c r="CO1459" s="67"/>
    </row>
    <row r="1460" spans="1:93" s="1" customFormat="1" ht="19.5" customHeight="1" x14ac:dyDescent="0.3">
      <c r="A1460" s="45" t="s">
        <v>3007</v>
      </c>
      <c r="B1460" s="14">
        <v>11</v>
      </c>
      <c r="C1460" s="14">
        <v>10</v>
      </c>
      <c r="D1460" s="14">
        <v>4</v>
      </c>
      <c r="E1460" s="14">
        <v>0</v>
      </c>
      <c r="F1460" s="48"/>
      <c r="G1460" s="48"/>
      <c r="H1460" s="59">
        <f t="shared" si="81"/>
        <v>25</v>
      </c>
      <c r="I1460" s="45">
        <v>8</v>
      </c>
      <c r="J1460" s="22">
        <f t="shared" si="82"/>
        <v>0.45454545454545453</v>
      </c>
      <c r="K1460" s="45" t="s">
        <v>181</v>
      </c>
      <c r="L1460" s="15" t="s">
        <v>3008</v>
      </c>
      <c r="M1460" s="15" t="s">
        <v>212</v>
      </c>
      <c r="N1460" s="15" t="s">
        <v>3009</v>
      </c>
      <c r="O1460" s="17" t="s">
        <v>2866</v>
      </c>
      <c r="P1460" s="20">
        <v>7</v>
      </c>
      <c r="Q1460" s="21" t="s">
        <v>223</v>
      </c>
      <c r="R1460" s="17" t="s">
        <v>458</v>
      </c>
      <c r="S1460" s="17" t="s">
        <v>317</v>
      </c>
      <c r="T1460" s="17" t="s">
        <v>459</v>
      </c>
      <c r="U1460" s="26"/>
      <c r="V1460" s="67"/>
      <c r="W1460" s="67"/>
      <c r="X1460" s="67"/>
      <c r="Y1460" s="67"/>
      <c r="Z1460" s="67"/>
      <c r="AA1460" s="67"/>
      <c r="AB1460" s="67"/>
      <c r="AC1460" s="67"/>
      <c r="AD1460" s="67"/>
      <c r="AE1460" s="67"/>
      <c r="AF1460" s="67"/>
      <c r="AG1460" s="67"/>
      <c r="AH1460" s="67"/>
      <c r="AI1460" s="67"/>
      <c r="AJ1460" s="67"/>
      <c r="AK1460" s="67"/>
      <c r="AL1460" s="67"/>
      <c r="AM1460" s="67"/>
      <c r="AN1460" s="67"/>
      <c r="AO1460" s="67"/>
      <c r="AP1460" s="67"/>
      <c r="AQ1460" s="67"/>
      <c r="AR1460" s="67"/>
      <c r="AS1460" s="67"/>
      <c r="AT1460" s="67"/>
      <c r="AU1460" s="67"/>
      <c r="AV1460" s="67"/>
      <c r="AW1460" s="67"/>
      <c r="AX1460" s="67"/>
      <c r="AY1460" s="67"/>
      <c r="AZ1460" s="67"/>
      <c r="BA1460" s="67"/>
      <c r="BB1460" s="67"/>
      <c r="BC1460" s="67"/>
      <c r="BD1460" s="67"/>
      <c r="BE1460" s="67"/>
      <c r="BF1460" s="67"/>
      <c r="BG1460" s="67"/>
      <c r="BH1460" s="67"/>
      <c r="BI1460" s="67"/>
      <c r="BJ1460" s="67"/>
      <c r="BK1460" s="67"/>
      <c r="BL1460" s="67"/>
      <c r="BM1460" s="67"/>
      <c r="BN1460" s="67"/>
      <c r="BO1460" s="67"/>
      <c r="BP1460" s="67"/>
      <c r="BQ1460" s="67"/>
      <c r="BR1460" s="67"/>
      <c r="BS1460" s="67"/>
      <c r="BT1460" s="67"/>
      <c r="BU1460" s="67"/>
      <c r="BV1460" s="67"/>
      <c r="BW1460" s="67"/>
      <c r="BX1460" s="67"/>
      <c r="BY1460" s="67"/>
      <c r="BZ1460" s="67"/>
      <c r="CA1460" s="67"/>
      <c r="CB1460" s="67"/>
      <c r="CC1460" s="67"/>
      <c r="CD1460" s="67"/>
      <c r="CE1460" s="67"/>
      <c r="CF1460" s="67"/>
      <c r="CG1460" s="67"/>
      <c r="CH1460" s="67"/>
      <c r="CI1460" s="67"/>
      <c r="CJ1460" s="67"/>
      <c r="CK1460" s="67"/>
      <c r="CL1460" s="67"/>
      <c r="CM1460" s="67"/>
      <c r="CN1460" s="67"/>
      <c r="CO1460" s="67"/>
    </row>
    <row r="1461" spans="1:93" s="1" customFormat="1" ht="19.5" customHeight="1" x14ac:dyDescent="0.3">
      <c r="A1461" s="45" t="s">
        <v>2861</v>
      </c>
      <c r="B1461" s="14">
        <v>7</v>
      </c>
      <c r="C1461" s="14">
        <v>12</v>
      </c>
      <c r="D1461" s="14">
        <v>4</v>
      </c>
      <c r="E1461" s="14">
        <v>2</v>
      </c>
      <c r="F1461" s="48"/>
      <c r="G1461" s="48"/>
      <c r="H1461" s="59">
        <f t="shared" si="81"/>
        <v>25</v>
      </c>
      <c r="I1461" s="45">
        <v>2</v>
      </c>
      <c r="J1461" s="22">
        <f t="shared" si="82"/>
        <v>0.45454545454545453</v>
      </c>
      <c r="K1461" s="45" t="s">
        <v>181</v>
      </c>
      <c r="L1461" s="15" t="s">
        <v>2146</v>
      </c>
      <c r="M1461" s="15" t="s">
        <v>3010</v>
      </c>
      <c r="N1461" s="15" t="s">
        <v>3011</v>
      </c>
      <c r="O1461" s="17" t="s">
        <v>1975</v>
      </c>
      <c r="P1461" s="20">
        <v>7</v>
      </c>
      <c r="Q1461" s="21" t="s">
        <v>382</v>
      </c>
      <c r="R1461" s="17" t="s">
        <v>2001</v>
      </c>
      <c r="S1461" s="17" t="s">
        <v>2002</v>
      </c>
      <c r="T1461" s="17" t="s">
        <v>662</v>
      </c>
      <c r="U1461" s="26"/>
      <c r="V1461" s="67"/>
      <c r="W1461" s="67"/>
      <c r="X1461" s="67"/>
      <c r="Y1461" s="67"/>
      <c r="Z1461" s="67"/>
      <c r="AA1461" s="67"/>
      <c r="AB1461" s="67"/>
      <c r="AC1461" s="67"/>
      <c r="AD1461" s="67"/>
      <c r="AE1461" s="67"/>
      <c r="AF1461" s="67"/>
      <c r="AG1461" s="67"/>
      <c r="AH1461" s="67"/>
      <c r="AI1461" s="67"/>
      <c r="AJ1461" s="67"/>
      <c r="AK1461" s="67"/>
      <c r="AL1461" s="67"/>
      <c r="AM1461" s="67"/>
      <c r="AN1461" s="67"/>
      <c r="AO1461" s="67"/>
      <c r="AP1461" s="67"/>
      <c r="AQ1461" s="67"/>
      <c r="AR1461" s="67"/>
      <c r="AS1461" s="67"/>
      <c r="AT1461" s="67"/>
      <c r="AU1461" s="67"/>
      <c r="AV1461" s="67"/>
      <c r="AW1461" s="67"/>
      <c r="AX1461" s="67"/>
      <c r="AY1461" s="67"/>
      <c r="AZ1461" s="67"/>
      <c r="BA1461" s="67"/>
      <c r="BB1461" s="67"/>
      <c r="BC1461" s="67"/>
      <c r="BD1461" s="67"/>
      <c r="BE1461" s="67"/>
      <c r="BF1461" s="67"/>
      <c r="BG1461" s="67"/>
      <c r="BH1461" s="67"/>
      <c r="BI1461" s="67"/>
      <c r="BJ1461" s="67"/>
      <c r="BK1461" s="67"/>
      <c r="BL1461" s="67"/>
      <c r="BM1461" s="67"/>
      <c r="BN1461" s="67"/>
      <c r="BO1461" s="67"/>
      <c r="BP1461" s="67"/>
      <c r="BQ1461" s="67"/>
      <c r="BR1461" s="67"/>
      <c r="BS1461" s="67"/>
      <c r="BT1461" s="67"/>
      <c r="BU1461" s="67"/>
      <c r="BV1461" s="67"/>
      <c r="BW1461" s="67"/>
      <c r="BX1461" s="67"/>
      <c r="BY1461" s="67"/>
      <c r="BZ1461" s="67"/>
      <c r="CA1461" s="67"/>
      <c r="CB1461" s="67"/>
      <c r="CC1461" s="67"/>
      <c r="CD1461" s="67"/>
      <c r="CE1461" s="67"/>
      <c r="CF1461" s="67"/>
      <c r="CG1461" s="67"/>
      <c r="CH1461" s="67"/>
      <c r="CI1461" s="67"/>
      <c r="CJ1461" s="67"/>
      <c r="CK1461" s="67"/>
      <c r="CL1461" s="67"/>
      <c r="CM1461" s="67"/>
      <c r="CN1461" s="67"/>
      <c r="CO1461" s="67"/>
    </row>
    <row r="1462" spans="1:93" s="1" customFormat="1" ht="19.5" customHeight="1" x14ac:dyDescent="0.3">
      <c r="A1462" s="45" t="s">
        <v>3012</v>
      </c>
      <c r="B1462" s="14">
        <v>12</v>
      </c>
      <c r="C1462" s="14">
        <v>6</v>
      </c>
      <c r="D1462" s="14">
        <v>6</v>
      </c>
      <c r="E1462" s="14">
        <v>1</v>
      </c>
      <c r="F1462" s="48"/>
      <c r="G1462" s="48"/>
      <c r="H1462" s="59">
        <f t="shared" si="81"/>
        <v>25</v>
      </c>
      <c r="I1462" s="45">
        <v>4</v>
      </c>
      <c r="J1462" s="22">
        <f t="shared" si="82"/>
        <v>0.45454545454545453</v>
      </c>
      <c r="K1462" s="45" t="s">
        <v>181</v>
      </c>
      <c r="L1462" s="15" t="s">
        <v>3013</v>
      </c>
      <c r="M1462" s="15" t="s">
        <v>544</v>
      </c>
      <c r="N1462" s="15" t="s">
        <v>336</v>
      </c>
      <c r="O1462" s="15" t="s">
        <v>2694</v>
      </c>
      <c r="P1462" s="20">
        <v>7</v>
      </c>
      <c r="Q1462" s="21" t="s">
        <v>223</v>
      </c>
      <c r="R1462" s="17" t="s">
        <v>2695</v>
      </c>
      <c r="S1462" s="17" t="s">
        <v>1702</v>
      </c>
      <c r="T1462" s="17" t="s">
        <v>269</v>
      </c>
      <c r="U1462" s="26"/>
      <c r="V1462" s="67"/>
      <c r="W1462" s="67"/>
      <c r="X1462" s="67"/>
      <c r="Y1462" s="67"/>
      <c r="Z1462" s="67"/>
      <c r="AA1462" s="67"/>
      <c r="AB1462" s="67"/>
      <c r="AC1462" s="67"/>
      <c r="AD1462" s="67"/>
      <c r="AE1462" s="67"/>
      <c r="AF1462" s="67"/>
      <c r="AG1462" s="67"/>
      <c r="AH1462" s="67"/>
      <c r="AI1462" s="67"/>
      <c r="AJ1462" s="67"/>
      <c r="AK1462" s="67"/>
      <c r="AL1462" s="67"/>
      <c r="AM1462" s="67"/>
      <c r="AN1462" s="67"/>
      <c r="AO1462" s="67"/>
      <c r="AP1462" s="67"/>
      <c r="AQ1462" s="67"/>
      <c r="AR1462" s="67"/>
      <c r="AS1462" s="67"/>
      <c r="AT1462" s="67"/>
      <c r="AU1462" s="67"/>
      <c r="AV1462" s="67"/>
      <c r="AW1462" s="67"/>
      <c r="AX1462" s="67"/>
      <c r="AY1462" s="67"/>
      <c r="AZ1462" s="67"/>
      <c r="BA1462" s="67"/>
      <c r="BB1462" s="67"/>
      <c r="BC1462" s="67"/>
      <c r="BD1462" s="67"/>
      <c r="BE1462" s="67"/>
      <c r="BF1462" s="67"/>
      <c r="BG1462" s="67"/>
      <c r="BH1462" s="67"/>
      <c r="BI1462" s="67"/>
      <c r="BJ1462" s="67"/>
      <c r="BK1462" s="67"/>
      <c r="BL1462" s="67"/>
      <c r="BM1462" s="67"/>
      <c r="BN1462" s="67"/>
      <c r="BO1462" s="67"/>
      <c r="BP1462" s="67"/>
      <c r="BQ1462" s="67"/>
      <c r="BR1462" s="67"/>
      <c r="BS1462" s="67"/>
      <c r="BT1462" s="67"/>
      <c r="BU1462" s="67"/>
      <c r="BV1462" s="67"/>
      <c r="BW1462" s="67"/>
      <c r="BX1462" s="67"/>
      <c r="BY1462" s="67"/>
      <c r="BZ1462" s="67"/>
      <c r="CA1462" s="67"/>
      <c r="CB1462" s="67"/>
      <c r="CC1462" s="67"/>
      <c r="CD1462" s="67"/>
      <c r="CE1462" s="67"/>
      <c r="CF1462" s="67"/>
      <c r="CG1462" s="67"/>
      <c r="CH1462" s="67"/>
      <c r="CI1462" s="67"/>
      <c r="CJ1462" s="67"/>
      <c r="CK1462" s="67"/>
      <c r="CL1462" s="67"/>
      <c r="CM1462" s="67"/>
      <c r="CN1462" s="67"/>
      <c r="CO1462" s="67"/>
    </row>
    <row r="1463" spans="1:93" s="1" customFormat="1" ht="19.5" customHeight="1" x14ac:dyDescent="0.3">
      <c r="A1463" s="45" t="s">
        <v>2885</v>
      </c>
      <c r="B1463" s="14">
        <v>6</v>
      </c>
      <c r="C1463" s="14">
        <v>12</v>
      </c>
      <c r="D1463" s="14">
        <v>4</v>
      </c>
      <c r="E1463" s="14">
        <v>2</v>
      </c>
      <c r="F1463" s="48"/>
      <c r="G1463" s="48"/>
      <c r="H1463" s="59">
        <f t="shared" si="81"/>
        <v>24</v>
      </c>
      <c r="I1463" s="45">
        <v>3</v>
      </c>
      <c r="J1463" s="22">
        <f t="shared" si="82"/>
        <v>0.43636363636363634</v>
      </c>
      <c r="K1463" s="45" t="s">
        <v>181</v>
      </c>
      <c r="L1463" s="15" t="s">
        <v>3014</v>
      </c>
      <c r="M1463" s="15" t="s">
        <v>245</v>
      </c>
      <c r="N1463" s="15" t="s">
        <v>267</v>
      </c>
      <c r="O1463" s="17" t="s">
        <v>1975</v>
      </c>
      <c r="P1463" s="20">
        <v>7</v>
      </c>
      <c r="Q1463" s="21" t="s">
        <v>382</v>
      </c>
      <c r="R1463" s="17" t="s">
        <v>2001</v>
      </c>
      <c r="S1463" s="17" t="s">
        <v>2002</v>
      </c>
      <c r="T1463" s="17" t="s">
        <v>662</v>
      </c>
      <c r="U1463" s="26"/>
      <c r="V1463" s="67"/>
      <c r="W1463" s="67"/>
      <c r="X1463" s="67"/>
      <c r="Y1463" s="67"/>
      <c r="Z1463" s="67"/>
      <c r="AA1463" s="67"/>
      <c r="AB1463" s="67"/>
      <c r="AC1463" s="67"/>
      <c r="AD1463" s="67"/>
      <c r="AE1463" s="67"/>
      <c r="AF1463" s="67"/>
      <c r="AG1463" s="67"/>
      <c r="AH1463" s="67"/>
      <c r="AI1463" s="67"/>
      <c r="AJ1463" s="67"/>
      <c r="AK1463" s="67"/>
      <c r="AL1463" s="67"/>
      <c r="AM1463" s="67"/>
      <c r="AN1463" s="67"/>
      <c r="AO1463" s="67"/>
      <c r="AP1463" s="67"/>
      <c r="AQ1463" s="67"/>
      <c r="AR1463" s="67"/>
      <c r="AS1463" s="67"/>
      <c r="AT1463" s="67"/>
      <c r="AU1463" s="67"/>
      <c r="AV1463" s="67"/>
      <c r="AW1463" s="67"/>
      <c r="AX1463" s="67"/>
      <c r="AY1463" s="67"/>
      <c r="AZ1463" s="67"/>
      <c r="BA1463" s="67"/>
      <c r="BB1463" s="67"/>
      <c r="BC1463" s="67"/>
      <c r="BD1463" s="67"/>
      <c r="BE1463" s="67"/>
      <c r="BF1463" s="67"/>
      <c r="BG1463" s="67"/>
      <c r="BH1463" s="67"/>
      <c r="BI1463" s="67"/>
      <c r="BJ1463" s="67"/>
      <c r="BK1463" s="67"/>
      <c r="BL1463" s="67"/>
      <c r="BM1463" s="67"/>
      <c r="BN1463" s="67"/>
      <c r="BO1463" s="67"/>
      <c r="BP1463" s="67"/>
      <c r="BQ1463" s="67"/>
      <c r="BR1463" s="67"/>
      <c r="BS1463" s="67"/>
      <c r="BT1463" s="67"/>
      <c r="BU1463" s="67"/>
      <c r="BV1463" s="67"/>
      <c r="BW1463" s="67"/>
      <c r="BX1463" s="67"/>
      <c r="BY1463" s="67"/>
      <c r="BZ1463" s="67"/>
      <c r="CA1463" s="67"/>
      <c r="CB1463" s="67"/>
      <c r="CC1463" s="67"/>
      <c r="CD1463" s="67"/>
      <c r="CE1463" s="67"/>
      <c r="CF1463" s="67"/>
      <c r="CG1463" s="67"/>
      <c r="CH1463" s="67"/>
      <c r="CI1463" s="67"/>
      <c r="CJ1463" s="67"/>
      <c r="CK1463" s="67"/>
      <c r="CL1463" s="67"/>
      <c r="CM1463" s="67"/>
      <c r="CN1463" s="67"/>
      <c r="CO1463" s="67"/>
    </row>
    <row r="1464" spans="1:93" s="1" customFormat="1" ht="19.5" customHeight="1" x14ac:dyDescent="0.3">
      <c r="A1464" s="45" t="s">
        <v>3015</v>
      </c>
      <c r="B1464" s="14">
        <v>11</v>
      </c>
      <c r="C1464" s="14">
        <v>0</v>
      </c>
      <c r="D1464" s="14">
        <v>12</v>
      </c>
      <c r="E1464" s="14">
        <v>1</v>
      </c>
      <c r="F1464" s="48"/>
      <c r="G1464" s="48"/>
      <c r="H1464" s="59">
        <f t="shared" si="81"/>
        <v>24</v>
      </c>
      <c r="I1464" s="45">
        <v>4</v>
      </c>
      <c r="J1464" s="22">
        <f t="shared" si="82"/>
        <v>0.43636363636363634</v>
      </c>
      <c r="K1464" s="45" t="s">
        <v>181</v>
      </c>
      <c r="L1464" s="15" t="s">
        <v>3016</v>
      </c>
      <c r="M1464" s="15" t="s">
        <v>784</v>
      </c>
      <c r="N1464" s="15" t="s">
        <v>281</v>
      </c>
      <c r="O1464" s="17" t="s">
        <v>1811</v>
      </c>
      <c r="P1464" s="20">
        <v>7</v>
      </c>
      <c r="Q1464" s="21" t="s">
        <v>842</v>
      </c>
      <c r="R1464" s="17" t="s">
        <v>1813</v>
      </c>
      <c r="S1464" s="17" t="s">
        <v>1197</v>
      </c>
      <c r="T1464" s="17" t="s">
        <v>611</v>
      </c>
      <c r="U1464" s="26"/>
      <c r="V1464" s="67"/>
      <c r="W1464" s="67"/>
      <c r="X1464" s="67"/>
      <c r="Y1464" s="67"/>
      <c r="Z1464" s="67"/>
      <c r="AA1464" s="67"/>
      <c r="AB1464" s="67"/>
      <c r="AC1464" s="67"/>
      <c r="AD1464" s="67"/>
      <c r="AE1464" s="67"/>
      <c r="AF1464" s="67"/>
      <c r="AG1464" s="67"/>
      <c r="AH1464" s="67"/>
      <c r="AI1464" s="67"/>
      <c r="AJ1464" s="67"/>
      <c r="AK1464" s="67"/>
      <c r="AL1464" s="67"/>
      <c r="AM1464" s="67"/>
      <c r="AN1464" s="67"/>
      <c r="AO1464" s="67"/>
      <c r="AP1464" s="67"/>
      <c r="AQ1464" s="67"/>
      <c r="AR1464" s="67"/>
      <c r="AS1464" s="67"/>
      <c r="AT1464" s="67"/>
      <c r="AU1464" s="67"/>
      <c r="AV1464" s="67"/>
      <c r="AW1464" s="67"/>
      <c r="AX1464" s="67"/>
      <c r="AY1464" s="67"/>
      <c r="AZ1464" s="67"/>
      <c r="BA1464" s="67"/>
      <c r="BB1464" s="67"/>
      <c r="BC1464" s="67"/>
      <c r="BD1464" s="67"/>
      <c r="BE1464" s="67"/>
      <c r="BF1464" s="67"/>
      <c r="BG1464" s="67"/>
      <c r="BH1464" s="67"/>
      <c r="BI1464" s="67"/>
      <c r="BJ1464" s="67"/>
      <c r="BK1464" s="67"/>
      <c r="BL1464" s="67"/>
      <c r="BM1464" s="67"/>
      <c r="BN1464" s="67"/>
      <c r="BO1464" s="67"/>
      <c r="BP1464" s="67"/>
      <c r="BQ1464" s="67"/>
      <c r="BR1464" s="67"/>
      <c r="BS1464" s="67"/>
      <c r="BT1464" s="67"/>
      <c r="BU1464" s="67"/>
      <c r="BV1464" s="67"/>
      <c r="BW1464" s="67"/>
      <c r="BX1464" s="67"/>
      <c r="BY1464" s="67"/>
      <c r="BZ1464" s="67"/>
      <c r="CA1464" s="67"/>
      <c r="CB1464" s="67"/>
      <c r="CC1464" s="67"/>
      <c r="CD1464" s="67"/>
      <c r="CE1464" s="67"/>
      <c r="CF1464" s="67"/>
      <c r="CG1464" s="67"/>
      <c r="CH1464" s="67"/>
      <c r="CI1464" s="67"/>
      <c r="CJ1464" s="67"/>
      <c r="CK1464" s="67"/>
      <c r="CL1464" s="67"/>
      <c r="CM1464" s="67"/>
      <c r="CN1464" s="67"/>
      <c r="CO1464" s="67"/>
    </row>
    <row r="1465" spans="1:93" s="1" customFormat="1" ht="19.5" customHeight="1" x14ac:dyDescent="0.3">
      <c r="A1465" s="45" t="s">
        <v>3017</v>
      </c>
      <c r="B1465" s="14">
        <v>13</v>
      </c>
      <c r="C1465" s="14">
        <v>7</v>
      </c>
      <c r="D1465" s="14">
        <v>1</v>
      </c>
      <c r="E1465" s="14">
        <v>3</v>
      </c>
      <c r="F1465" s="48"/>
      <c r="G1465" s="48"/>
      <c r="H1465" s="59">
        <f t="shared" si="81"/>
        <v>24</v>
      </c>
      <c r="I1465" s="45">
        <v>5</v>
      </c>
      <c r="J1465" s="22">
        <f t="shared" si="82"/>
        <v>0.43636363636363634</v>
      </c>
      <c r="K1465" s="45" t="s">
        <v>182</v>
      </c>
      <c r="L1465" s="15" t="s">
        <v>3018</v>
      </c>
      <c r="M1465" s="15" t="s">
        <v>640</v>
      </c>
      <c r="N1465" s="15" t="s">
        <v>296</v>
      </c>
      <c r="O1465" s="15" t="s">
        <v>2694</v>
      </c>
      <c r="P1465" s="20">
        <v>7</v>
      </c>
      <c r="Q1465" s="21" t="s">
        <v>253</v>
      </c>
      <c r="R1465" s="17" t="s">
        <v>2695</v>
      </c>
      <c r="S1465" s="17" t="s">
        <v>1702</v>
      </c>
      <c r="T1465" s="17" t="s">
        <v>269</v>
      </c>
      <c r="U1465" s="26"/>
      <c r="V1465" s="67"/>
      <c r="W1465" s="67"/>
      <c r="X1465" s="67"/>
      <c r="Y1465" s="67"/>
      <c r="Z1465" s="67"/>
      <c r="AA1465" s="67"/>
      <c r="AB1465" s="67"/>
      <c r="AC1465" s="67"/>
      <c r="AD1465" s="67"/>
      <c r="AE1465" s="67"/>
      <c r="AF1465" s="67"/>
      <c r="AG1465" s="67"/>
      <c r="AH1465" s="67"/>
      <c r="AI1465" s="67"/>
      <c r="AJ1465" s="67"/>
      <c r="AK1465" s="67"/>
      <c r="AL1465" s="67"/>
      <c r="AM1465" s="67"/>
      <c r="AN1465" s="67"/>
      <c r="AO1465" s="67"/>
      <c r="AP1465" s="67"/>
      <c r="AQ1465" s="67"/>
      <c r="AR1465" s="67"/>
      <c r="AS1465" s="67"/>
      <c r="AT1465" s="67"/>
      <c r="AU1465" s="67"/>
      <c r="AV1465" s="67"/>
      <c r="AW1465" s="67"/>
      <c r="AX1465" s="67"/>
      <c r="AY1465" s="67"/>
      <c r="AZ1465" s="67"/>
      <c r="BA1465" s="67"/>
      <c r="BB1465" s="67"/>
      <c r="BC1465" s="67"/>
      <c r="BD1465" s="67"/>
      <c r="BE1465" s="67"/>
      <c r="BF1465" s="67"/>
      <c r="BG1465" s="67"/>
      <c r="BH1465" s="67"/>
      <c r="BI1465" s="67"/>
      <c r="BJ1465" s="67"/>
      <c r="BK1465" s="67"/>
      <c r="BL1465" s="67"/>
      <c r="BM1465" s="67"/>
      <c r="BN1465" s="67"/>
      <c r="BO1465" s="67"/>
      <c r="BP1465" s="67"/>
      <c r="BQ1465" s="67"/>
      <c r="BR1465" s="67"/>
      <c r="BS1465" s="67"/>
      <c r="BT1465" s="67"/>
      <c r="BU1465" s="67"/>
      <c r="BV1465" s="67"/>
      <c r="BW1465" s="67"/>
      <c r="BX1465" s="67"/>
      <c r="BY1465" s="67"/>
      <c r="BZ1465" s="67"/>
      <c r="CA1465" s="67"/>
      <c r="CB1465" s="67"/>
      <c r="CC1465" s="67"/>
      <c r="CD1465" s="67"/>
      <c r="CE1465" s="67"/>
      <c r="CF1465" s="67"/>
      <c r="CG1465" s="67"/>
      <c r="CH1465" s="67"/>
      <c r="CI1465" s="67"/>
      <c r="CJ1465" s="67"/>
      <c r="CK1465" s="67"/>
      <c r="CL1465" s="67"/>
      <c r="CM1465" s="67"/>
      <c r="CN1465" s="67"/>
      <c r="CO1465" s="67"/>
    </row>
    <row r="1466" spans="1:93" s="1" customFormat="1" ht="19.5" customHeight="1" x14ac:dyDescent="0.3">
      <c r="A1466" s="45" t="s">
        <v>3019</v>
      </c>
      <c r="B1466" s="14">
        <v>13</v>
      </c>
      <c r="C1466" s="14">
        <v>7</v>
      </c>
      <c r="D1466" s="14">
        <v>1</v>
      </c>
      <c r="E1466" s="14">
        <v>3</v>
      </c>
      <c r="F1466" s="48"/>
      <c r="G1466" s="48"/>
      <c r="H1466" s="59">
        <f t="shared" si="81"/>
        <v>24</v>
      </c>
      <c r="I1466" s="45">
        <v>5</v>
      </c>
      <c r="J1466" s="22">
        <f t="shared" si="82"/>
        <v>0.43636363636363634</v>
      </c>
      <c r="K1466" s="45" t="s">
        <v>182</v>
      </c>
      <c r="L1466" s="15" t="s">
        <v>3020</v>
      </c>
      <c r="M1466" s="15" t="s">
        <v>266</v>
      </c>
      <c r="N1466" s="15" t="s">
        <v>406</v>
      </c>
      <c r="O1466" s="15" t="s">
        <v>2694</v>
      </c>
      <c r="P1466" s="20">
        <v>7</v>
      </c>
      <c r="Q1466" s="21" t="s">
        <v>253</v>
      </c>
      <c r="R1466" s="17" t="s">
        <v>2695</v>
      </c>
      <c r="S1466" s="17" t="s">
        <v>1702</v>
      </c>
      <c r="T1466" s="17" t="s">
        <v>269</v>
      </c>
      <c r="U1466" s="26"/>
      <c r="V1466" s="67"/>
      <c r="W1466" s="67"/>
      <c r="X1466" s="67"/>
      <c r="Y1466" s="67"/>
      <c r="Z1466" s="67"/>
      <c r="AA1466" s="67"/>
      <c r="AB1466" s="67"/>
      <c r="AC1466" s="67"/>
      <c r="AD1466" s="67"/>
      <c r="AE1466" s="67"/>
      <c r="AF1466" s="67"/>
      <c r="AG1466" s="67"/>
      <c r="AH1466" s="67"/>
      <c r="AI1466" s="67"/>
      <c r="AJ1466" s="67"/>
      <c r="AK1466" s="67"/>
      <c r="AL1466" s="67"/>
      <c r="AM1466" s="67"/>
      <c r="AN1466" s="67"/>
      <c r="AO1466" s="67"/>
      <c r="AP1466" s="67"/>
      <c r="AQ1466" s="67"/>
      <c r="AR1466" s="67"/>
      <c r="AS1466" s="67"/>
      <c r="AT1466" s="67"/>
      <c r="AU1466" s="67"/>
      <c r="AV1466" s="67"/>
      <c r="AW1466" s="67"/>
      <c r="AX1466" s="67"/>
      <c r="AY1466" s="67"/>
      <c r="AZ1466" s="67"/>
      <c r="BA1466" s="67"/>
      <c r="BB1466" s="67"/>
      <c r="BC1466" s="67"/>
      <c r="BD1466" s="67"/>
      <c r="BE1466" s="67"/>
      <c r="BF1466" s="67"/>
      <c r="BG1466" s="67"/>
      <c r="BH1466" s="67"/>
      <c r="BI1466" s="67"/>
      <c r="BJ1466" s="67"/>
      <c r="BK1466" s="67"/>
      <c r="BL1466" s="67"/>
      <c r="BM1466" s="67"/>
      <c r="BN1466" s="67"/>
      <c r="BO1466" s="67"/>
      <c r="BP1466" s="67"/>
      <c r="BQ1466" s="67"/>
      <c r="BR1466" s="67"/>
      <c r="BS1466" s="67"/>
      <c r="BT1466" s="67"/>
      <c r="BU1466" s="67"/>
      <c r="BV1466" s="67"/>
      <c r="BW1466" s="67"/>
      <c r="BX1466" s="67"/>
      <c r="BY1466" s="67"/>
      <c r="BZ1466" s="67"/>
      <c r="CA1466" s="67"/>
      <c r="CB1466" s="67"/>
      <c r="CC1466" s="67"/>
      <c r="CD1466" s="67"/>
      <c r="CE1466" s="67"/>
      <c r="CF1466" s="67"/>
      <c r="CG1466" s="67"/>
      <c r="CH1466" s="67"/>
      <c r="CI1466" s="67"/>
      <c r="CJ1466" s="67"/>
      <c r="CK1466" s="67"/>
      <c r="CL1466" s="67"/>
      <c r="CM1466" s="67"/>
      <c r="CN1466" s="67"/>
      <c r="CO1466" s="67"/>
    </row>
    <row r="1467" spans="1:93" s="1" customFormat="1" ht="19.5" customHeight="1" x14ac:dyDescent="0.3">
      <c r="A1467" s="45" t="s">
        <v>2923</v>
      </c>
      <c r="B1467" s="14">
        <v>8</v>
      </c>
      <c r="C1467" s="14">
        <v>0</v>
      </c>
      <c r="D1467" s="14">
        <v>13</v>
      </c>
      <c r="E1467" s="14">
        <v>3</v>
      </c>
      <c r="F1467" s="48"/>
      <c r="G1467" s="48"/>
      <c r="H1467" s="59">
        <f t="shared" si="81"/>
        <v>24</v>
      </c>
      <c r="I1467" s="45">
        <v>4</v>
      </c>
      <c r="J1467" s="22">
        <f t="shared" si="82"/>
        <v>0.43636363636363634</v>
      </c>
      <c r="K1467" s="45" t="s">
        <v>181</v>
      </c>
      <c r="L1467" s="15" t="s">
        <v>3021</v>
      </c>
      <c r="M1467" s="15" t="s">
        <v>399</v>
      </c>
      <c r="N1467" s="15" t="s">
        <v>325</v>
      </c>
      <c r="O1467" s="17" t="s">
        <v>1811</v>
      </c>
      <c r="P1467" s="20">
        <v>7</v>
      </c>
      <c r="Q1467" s="21" t="s">
        <v>253</v>
      </c>
      <c r="R1467" s="17" t="s">
        <v>1834</v>
      </c>
      <c r="S1467" s="17" t="s">
        <v>521</v>
      </c>
      <c r="T1467" s="17" t="s">
        <v>593</v>
      </c>
      <c r="U1467" s="26"/>
      <c r="V1467" s="67"/>
      <c r="W1467" s="67"/>
      <c r="X1467" s="67"/>
      <c r="Y1467" s="67"/>
      <c r="Z1467" s="67"/>
      <c r="AA1467" s="67"/>
      <c r="AB1467" s="67"/>
      <c r="AC1467" s="67"/>
      <c r="AD1467" s="67"/>
      <c r="AE1467" s="67"/>
      <c r="AF1467" s="67"/>
      <c r="AG1467" s="67"/>
      <c r="AH1467" s="67"/>
      <c r="AI1467" s="67"/>
      <c r="AJ1467" s="67"/>
      <c r="AK1467" s="67"/>
      <c r="AL1467" s="67"/>
      <c r="AM1467" s="67"/>
      <c r="AN1467" s="67"/>
      <c r="AO1467" s="67"/>
      <c r="AP1467" s="67"/>
      <c r="AQ1467" s="67"/>
      <c r="AR1467" s="67"/>
      <c r="AS1467" s="67"/>
      <c r="AT1467" s="67"/>
      <c r="AU1467" s="67"/>
      <c r="AV1467" s="67"/>
      <c r="AW1467" s="67"/>
      <c r="AX1467" s="67"/>
      <c r="AY1467" s="67"/>
      <c r="AZ1467" s="67"/>
      <c r="BA1467" s="67"/>
      <c r="BB1467" s="67"/>
      <c r="BC1467" s="67"/>
      <c r="BD1467" s="67"/>
      <c r="BE1467" s="67"/>
      <c r="BF1467" s="67"/>
      <c r="BG1467" s="67"/>
      <c r="BH1467" s="67"/>
      <c r="BI1467" s="67"/>
      <c r="BJ1467" s="67"/>
      <c r="BK1467" s="67"/>
      <c r="BL1467" s="67"/>
      <c r="BM1467" s="67"/>
      <c r="BN1467" s="67"/>
      <c r="BO1467" s="67"/>
      <c r="BP1467" s="67"/>
      <c r="BQ1467" s="67"/>
      <c r="BR1467" s="67"/>
      <c r="BS1467" s="67"/>
      <c r="BT1467" s="67"/>
      <c r="BU1467" s="67"/>
      <c r="BV1467" s="67"/>
      <c r="BW1467" s="67"/>
      <c r="BX1467" s="67"/>
      <c r="BY1467" s="67"/>
      <c r="BZ1467" s="67"/>
      <c r="CA1467" s="67"/>
      <c r="CB1467" s="67"/>
      <c r="CC1467" s="67"/>
      <c r="CD1467" s="67"/>
      <c r="CE1467" s="67"/>
      <c r="CF1467" s="67"/>
      <c r="CG1467" s="67"/>
      <c r="CH1467" s="67"/>
      <c r="CI1467" s="67"/>
      <c r="CJ1467" s="67"/>
      <c r="CK1467" s="67"/>
      <c r="CL1467" s="67"/>
      <c r="CM1467" s="67"/>
      <c r="CN1467" s="67"/>
      <c r="CO1467" s="67"/>
    </row>
    <row r="1468" spans="1:93" s="1" customFormat="1" ht="19.5" customHeight="1" x14ac:dyDescent="0.3">
      <c r="A1468" s="45" t="s">
        <v>2868</v>
      </c>
      <c r="B1468" s="14">
        <v>8</v>
      </c>
      <c r="C1468" s="14">
        <v>10</v>
      </c>
      <c r="D1468" s="14">
        <v>5</v>
      </c>
      <c r="E1468" s="14">
        <v>1</v>
      </c>
      <c r="F1468" s="48"/>
      <c r="G1468" s="48"/>
      <c r="H1468" s="59">
        <f t="shared" si="81"/>
        <v>24</v>
      </c>
      <c r="I1468" s="45">
        <v>9</v>
      </c>
      <c r="J1468" s="22">
        <f t="shared" si="82"/>
        <v>0.43636363636363634</v>
      </c>
      <c r="K1468" s="45" t="s">
        <v>182</v>
      </c>
      <c r="L1468" s="15" t="s">
        <v>3022</v>
      </c>
      <c r="M1468" s="15" t="s">
        <v>591</v>
      </c>
      <c r="N1468" s="15" t="s">
        <v>286</v>
      </c>
      <c r="O1468" s="17" t="s">
        <v>2866</v>
      </c>
      <c r="P1468" s="20">
        <v>7</v>
      </c>
      <c r="Q1468" s="21" t="s">
        <v>223</v>
      </c>
      <c r="R1468" s="17" t="s">
        <v>458</v>
      </c>
      <c r="S1468" s="17" t="s">
        <v>317</v>
      </c>
      <c r="T1468" s="17" t="s">
        <v>459</v>
      </c>
      <c r="U1468" s="26"/>
      <c r="V1468" s="67"/>
      <c r="W1468" s="67"/>
      <c r="X1468" s="67"/>
      <c r="Y1468" s="67"/>
      <c r="Z1468" s="67"/>
      <c r="AA1468" s="67"/>
      <c r="AB1468" s="67"/>
      <c r="AC1468" s="67"/>
      <c r="AD1468" s="67"/>
      <c r="AE1468" s="67"/>
      <c r="AF1468" s="67"/>
      <c r="AG1468" s="67"/>
      <c r="AH1468" s="67"/>
      <c r="AI1468" s="67"/>
      <c r="AJ1468" s="67"/>
      <c r="AK1468" s="67"/>
      <c r="AL1468" s="67"/>
      <c r="AM1468" s="67"/>
      <c r="AN1468" s="67"/>
      <c r="AO1468" s="67"/>
      <c r="AP1468" s="67"/>
      <c r="AQ1468" s="67"/>
      <c r="AR1468" s="67"/>
      <c r="AS1468" s="67"/>
      <c r="AT1468" s="67"/>
      <c r="AU1468" s="67"/>
      <c r="AV1468" s="67"/>
      <c r="AW1468" s="67"/>
      <c r="AX1468" s="67"/>
      <c r="AY1468" s="67"/>
      <c r="AZ1468" s="67"/>
      <c r="BA1468" s="67"/>
      <c r="BB1468" s="67"/>
      <c r="BC1468" s="67"/>
      <c r="BD1468" s="67"/>
      <c r="BE1468" s="67"/>
      <c r="BF1468" s="67"/>
      <c r="BG1468" s="67"/>
      <c r="BH1468" s="67"/>
      <c r="BI1468" s="67"/>
      <c r="BJ1468" s="67"/>
      <c r="BK1468" s="67"/>
      <c r="BL1468" s="67"/>
      <c r="BM1468" s="67"/>
      <c r="BN1468" s="67"/>
      <c r="BO1468" s="67"/>
      <c r="BP1468" s="67"/>
      <c r="BQ1468" s="67"/>
      <c r="BR1468" s="67"/>
      <c r="BS1468" s="67"/>
      <c r="BT1468" s="67"/>
      <c r="BU1468" s="67"/>
      <c r="BV1468" s="67"/>
      <c r="BW1468" s="67"/>
      <c r="BX1468" s="67"/>
      <c r="BY1468" s="67"/>
      <c r="BZ1468" s="67"/>
      <c r="CA1468" s="67"/>
      <c r="CB1468" s="67"/>
      <c r="CC1468" s="67"/>
      <c r="CD1468" s="67"/>
      <c r="CE1468" s="67"/>
      <c r="CF1468" s="67"/>
      <c r="CG1468" s="67"/>
      <c r="CH1468" s="67"/>
      <c r="CI1468" s="67"/>
      <c r="CJ1468" s="67"/>
      <c r="CK1468" s="67"/>
      <c r="CL1468" s="67"/>
      <c r="CM1468" s="67"/>
      <c r="CN1468" s="67"/>
      <c r="CO1468" s="67"/>
    </row>
    <row r="1469" spans="1:93" s="1" customFormat="1" ht="19.5" customHeight="1" x14ac:dyDescent="0.3">
      <c r="A1469" s="45" t="s">
        <v>2940</v>
      </c>
      <c r="B1469" s="14">
        <v>10</v>
      </c>
      <c r="C1469" s="14">
        <v>5</v>
      </c>
      <c r="D1469" s="14">
        <v>8</v>
      </c>
      <c r="E1469" s="14">
        <v>1</v>
      </c>
      <c r="F1469" s="48"/>
      <c r="G1469" s="48"/>
      <c r="H1469" s="59">
        <f t="shared" si="81"/>
        <v>24</v>
      </c>
      <c r="I1469" s="45">
        <v>12</v>
      </c>
      <c r="J1469" s="22">
        <f t="shared" si="82"/>
        <v>0.43636363636363634</v>
      </c>
      <c r="K1469" s="45" t="s">
        <v>182</v>
      </c>
      <c r="L1469" s="15" t="s">
        <v>3023</v>
      </c>
      <c r="M1469" s="15" t="s">
        <v>515</v>
      </c>
      <c r="N1469" s="15" t="s">
        <v>296</v>
      </c>
      <c r="O1469" s="17" t="s">
        <v>2087</v>
      </c>
      <c r="P1469" s="20">
        <v>7</v>
      </c>
      <c r="Q1469" s="21" t="s">
        <v>224</v>
      </c>
      <c r="R1469" s="17" t="s">
        <v>2869</v>
      </c>
      <c r="S1469" s="17" t="s">
        <v>516</v>
      </c>
      <c r="T1469" s="17" t="s">
        <v>269</v>
      </c>
      <c r="U1469" s="26"/>
      <c r="V1469" s="67"/>
      <c r="W1469" s="67"/>
      <c r="X1469" s="67"/>
      <c r="Y1469" s="67"/>
      <c r="Z1469" s="67"/>
      <c r="AA1469" s="67"/>
      <c r="AB1469" s="67"/>
      <c r="AC1469" s="67"/>
      <c r="AD1469" s="67"/>
      <c r="AE1469" s="67"/>
      <c r="AF1469" s="67"/>
      <c r="AG1469" s="67"/>
      <c r="AH1469" s="67"/>
      <c r="AI1469" s="67"/>
      <c r="AJ1469" s="67"/>
      <c r="AK1469" s="67"/>
      <c r="AL1469" s="67"/>
      <c r="AM1469" s="67"/>
      <c r="AN1469" s="67"/>
      <c r="AO1469" s="67"/>
      <c r="AP1469" s="67"/>
      <c r="AQ1469" s="67"/>
      <c r="AR1469" s="67"/>
      <c r="AS1469" s="67"/>
      <c r="AT1469" s="67"/>
      <c r="AU1469" s="67"/>
      <c r="AV1469" s="67"/>
      <c r="AW1469" s="67"/>
      <c r="AX1469" s="67"/>
      <c r="AY1469" s="67"/>
      <c r="AZ1469" s="67"/>
      <c r="BA1469" s="67"/>
      <c r="BB1469" s="67"/>
      <c r="BC1469" s="67"/>
      <c r="BD1469" s="67"/>
      <c r="BE1469" s="67"/>
      <c r="BF1469" s="67"/>
      <c r="BG1469" s="67"/>
      <c r="BH1469" s="67"/>
      <c r="BI1469" s="67"/>
      <c r="BJ1469" s="67"/>
      <c r="BK1469" s="67"/>
      <c r="BL1469" s="67"/>
      <c r="BM1469" s="67"/>
      <c r="BN1469" s="67"/>
      <c r="BO1469" s="67"/>
      <c r="BP1469" s="67"/>
      <c r="BQ1469" s="67"/>
      <c r="BR1469" s="67"/>
      <c r="BS1469" s="67"/>
      <c r="BT1469" s="67"/>
      <c r="BU1469" s="67"/>
      <c r="BV1469" s="67"/>
      <c r="BW1469" s="67"/>
      <c r="BX1469" s="67"/>
      <c r="BY1469" s="67"/>
      <c r="BZ1469" s="67"/>
      <c r="CA1469" s="67"/>
      <c r="CB1469" s="67"/>
      <c r="CC1469" s="67"/>
      <c r="CD1469" s="67"/>
      <c r="CE1469" s="67"/>
      <c r="CF1469" s="67"/>
      <c r="CG1469" s="67"/>
      <c r="CH1469" s="67"/>
      <c r="CI1469" s="67"/>
      <c r="CJ1469" s="67"/>
      <c r="CK1469" s="67"/>
      <c r="CL1469" s="67"/>
      <c r="CM1469" s="67"/>
      <c r="CN1469" s="67"/>
      <c r="CO1469" s="67"/>
    </row>
    <row r="1470" spans="1:93" s="1" customFormat="1" ht="19.5" customHeight="1" x14ac:dyDescent="0.3">
      <c r="A1470" s="45" t="s">
        <v>2843</v>
      </c>
      <c r="B1470" s="14">
        <v>14</v>
      </c>
      <c r="C1470" s="14">
        <v>5</v>
      </c>
      <c r="D1470" s="14">
        <v>2</v>
      </c>
      <c r="E1470" s="14">
        <v>3</v>
      </c>
      <c r="F1470" s="48"/>
      <c r="G1470" s="48"/>
      <c r="H1470" s="59">
        <f t="shared" si="81"/>
        <v>24</v>
      </c>
      <c r="I1470" s="45">
        <v>2</v>
      </c>
      <c r="J1470" s="22">
        <f t="shared" si="82"/>
        <v>0.43636363636363634</v>
      </c>
      <c r="K1470" s="20" t="s">
        <v>181</v>
      </c>
      <c r="L1470" s="15" t="s">
        <v>3024</v>
      </c>
      <c r="M1470" s="15" t="s">
        <v>245</v>
      </c>
      <c r="N1470" s="15" t="s">
        <v>204</v>
      </c>
      <c r="O1470" s="17" t="s">
        <v>2986</v>
      </c>
      <c r="P1470" s="20">
        <v>7</v>
      </c>
      <c r="Q1470" s="21" t="s">
        <v>224</v>
      </c>
      <c r="R1470" s="17" t="s">
        <v>1615</v>
      </c>
      <c r="S1470" s="17" t="s">
        <v>272</v>
      </c>
      <c r="T1470" s="17" t="s">
        <v>218</v>
      </c>
      <c r="U1470" s="26"/>
      <c r="V1470" s="67"/>
      <c r="W1470" s="67"/>
      <c r="X1470" s="67"/>
      <c r="Y1470" s="67"/>
      <c r="Z1470" s="67"/>
      <c r="AA1470" s="67"/>
      <c r="AB1470" s="67"/>
      <c r="AC1470" s="67"/>
      <c r="AD1470" s="67"/>
      <c r="AE1470" s="67"/>
      <c r="AF1470" s="67"/>
      <c r="AG1470" s="67"/>
      <c r="AH1470" s="67"/>
      <c r="AI1470" s="67"/>
      <c r="AJ1470" s="67"/>
      <c r="AK1470" s="67"/>
      <c r="AL1470" s="67"/>
      <c r="AM1470" s="67"/>
      <c r="AN1470" s="67"/>
      <c r="AO1470" s="67"/>
      <c r="AP1470" s="67"/>
      <c r="AQ1470" s="67"/>
      <c r="AR1470" s="67"/>
      <c r="AS1470" s="67"/>
      <c r="AT1470" s="67"/>
      <c r="AU1470" s="67"/>
      <c r="AV1470" s="67"/>
      <c r="AW1470" s="67"/>
      <c r="AX1470" s="67"/>
      <c r="AY1470" s="67"/>
      <c r="AZ1470" s="67"/>
      <c r="BA1470" s="67"/>
      <c r="BB1470" s="67"/>
      <c r="BC1470" s="67"/>
      <c r="BD1470" s="67"/>
      <c r="BE1470" s="67"/>
      <c r="BF1470" s="67"/>
      <c r="BG1470" s="67"/>
      <c r="BH1470" s="67"/>
      <c r="BI1470" s="67"/>
      <c r="BJ1470" s="67"/>
      <c r="BK1470" s="67"/>
      <c r="BL1470" s="67"/>
      <c r="BM1470" s="67"/>
      <c r="BN1470" s="67"/>
      <c r="BO1470" s="67"/>
      <c r="BP1470" s="67"/>
      <c r="BQ1470" s="67"/>
      <c r="BR1470" s="67"/>
      <c r="BS1470" s="67"/>
      <c r="BT1470" s="67"/>
      <c r="BU1470" s="67"/>
      <c r="BV1470" s="67"/>
      <c r="BW1470" s="67"/>
      <c r="BX1470" s="67"/>
      <c r="BY1470" s="67"/>
      <c r="BZ1470" s="67"/>
      <c r="CA1470" s="67"/>
      <c r="CB1470" s="67"/>
      <c r="CC1470" s="67"/>
      <c r="CD1470" s="67"/>
      <c r="CE1470" s="67"/>
      <c r="CF1470" s="67"/>
      <c r="CG1470" s="67"/>
      <c r="CH1470" s="67"/>
      <c r="CI1470" s="67"/>
      <c r="CJ1470" s="67"/>
      <c r="CK1470" s="67"/>
      <c r="CL1470" s="67"/>
      <c r="CM1470" s="67"/>
      <c r="CN1470" s="67"/>
      <c r="CO1470" s="67"/>
    </row>
    <row r="1471" spans="1:93" s="1" customFormat="1" ht="19.5" customHeight="1" x14ac:dyDescent="0.3">
      <c r="A1471" s="45" t="s">
        <v>2923</v>
      </c>
      <c r="B1471" s="14">
        <v>12</v>
      </c>
      <c r="C1471" s="14">
        <v>1</v>
      </c>
      <c r="D1471" s="14">
        <v>9</v>
      </c>
      <c r="E1471" s="14">
        <v>2</v>
      </c>
      <c r="F1471" s="48"/>
      <c r="G1471" s="48"/>
      <c r="H1471" s="59">
        <f t="shared" ref="H1471:H1534" si="83">B1471+C1471+D1471+E1471</f>
        <v>24</v>
      </c>
      <c r="I1471" s="45">
        <v>5</v>
      </c>
      <c r="J1471" s="22">
        <f t="shared" ref="J1471:J1534" si="84">H1471/55</f>
        <v>0.43636363636363634</v>
      </c>
      <c r="K1471" s="45" t="s">
        <v>182</v>
      </c>
      <c r="L1471" s="15" t="s">
        <v>3025</v>
      </c>
      <c r="M1471" s="15" t="s">
        <v>619</v>
      </c>
      <c r="N1471" s="15" t="s">
        <v>336</v>
      </c>
      <c r="O1471" s="17" t="s">
        <v>1045</v>
      </c>
      <c r="P1471" s="20">
        <v>7</v>
      </c>
      <c r="Q1471" s="21" t="s">
        <v>224</v>
      </c>
      <c r="R1471" s="17" t="s">
        <v>2964</v>
      </c>
      <c r="S1471" s="17" t="s">
        <v>795</v>
      </c>
      <c r="T1471" s="17" t="s">
        <v>1047</v>
      </c>
      <c r="U1471" s="26"/>
      <c r="V1471" s="67"/>
      <c r="W1471" s="67"/>
      <c r="X1471" s="67"/>
      <c r="Y1471" s="67"/>
      <c r="Z1471" s="67"/>
      <c r="AA1471" s="67"/>
      <c r="AB1471" s="67"/>
      <c r="AC1471" s="67"/>
      <c r="AD1471" s="67"/>
      <c r="AE1471" s="67"/>
      <c r="AF1471" s="67"/>
      <c r="AG1471" s="67"/>
      <c r="AH1471" s="67"/>
      <c r="AI1471" s="67"/>
      <c r="AJ1471" s="67"/>
      <c r="AK1471" s="67"/>
      <c r="AL1471" s="67"/>
      <c r="AM1471" s="67"/>
      <c r="AN1471" s="67"/>
      <c r="AO1471" s="67"/>
      <c r="AP1471" s="67"/>
      <c r="AQ1471" s="67"/>
      <c r="AR1471" s="67"/>
      <c r="AS1471" s="67"/>
      <c r="AT1471" s="67"/>
      <c r="AU1471" s="67"/>
      <c r="AV1471" s="67"/>
      <c r="AW1471" s="67"/>
      <c r="AX1471" s="67"/>
      <c r="AY1471" s="67"/>
      <c r="AZ1471" s="67"/>
      <c r="BA1471" s="67"/>
      <c r="BB1471" s="67"/>
      <c r="BC1471" s="67"/>
      <c r="BD1471" s="67"/>
      <c r="BE1471" s="67"/>
      <c r="BF1471" s="67"/>
      <c r="BG1471" s="67"/>
      <c r="BH1471" s="67"/>
      <c r="BI1471" s="67"/>
      <c r="BJ1471" s="67"/>
      <c r="BK1471" s="67"/>
      <c r="BL1471" s="67"/>
      <c r="BM1471" s="67"/>
      <c r="BN1471" s="67"/>
      <c r="BO1471" s="67"/>
      <c r="BP1471" s="67"/>
      <c r="BQ1471" s="67"/>
      <c r="BR1471" s="67"/>
      <c r="BS1471" s="67"/>
      <c r="BT1471" s="67"/>
      <c r="BU1471" s="67"/>
      <c r="BV1471" s="67"/>
      <c r="BW1471" s="67"/>
      <c r="BX1471" s="67"/>
      <c r="BY1471" s="67"/>
      <c r="BZ1471" s="67"/>
      <c r="CA1471" s="67"/>
      <c r="CB1471" s="67"/>
      <c r="CC1471" s="67"/>
      <c r="CD1471" s="67"/>
      <c r="CE1471" s="67"/>
      <c r="CF1471" s="67"/>
      <c r="CG1471" s="67"/>
      <c r="CH1471" s="67"/>
      <c r="CI1471" s="67"/>
      <c r="CJ1471" s="67"/>
      <c r="CK1471" s="67"/>
      <c r="CL1471" s="67"/>
      <c r="CM1471" s="67"/>
      <c r="CN1471" s="67"/>
      <c r="CO1471" s="67"/>
    </row>
    <row r="1472" spans="1:93" s="1" customFormat="1" ht="19.5" customHeight="1" x14ac:dyDescent="0.3">
      <c r="A1472" s="45" t="s">
        <v>2861</v>
      </c>
      <c r="B1472" s="14">
        <v>12</v>
      </c>
      <c r="C1472" s="14">
        <v>2</v>
      </c>
      <c r="D1472" s="14">
        <v>8</v>
      </c>
      <c r="E1472" s="14">
        <v>2</v>
      </c>
      <c r="F1472" s="48"/>
      <c r="G1472" s="48"/>
      <c r="H1472" s="59">
        <f t="shared" si="83"/>
        <v>24</v>
      </c>
      <c r="I1472" s="45">
        <v>8</v>
      </c>
      <c r="J1472" s="22">
        <f t="shared" si="84"/>
        <v>0.43636363636363634</v>
      </c>
      <c r="K1472" s="45" t="s">
        <v>182</v>
      </c>
      <c r="L1472" s="15" t="s">
        <v>3026</v>
      </c>
      <c r="M1472" s="15" t="s">
        <v>3027</v>
      </c>
      <c r="N1472" s="15" t="s">
        <v>3028</v>
      </c>
      <c r="O1472" s="17" t="s">
        <v>1122</v>
      </c>
      <c r="P1472" s="20">
        <v>7</v>
      </c>
      <c r="Q1472" s="21" t="s">
        <v>224</v>
      </c>
      <c r="R1472" s="17" t="s">
        <v>2856</v>
      </c>
      <c r="S1472" s="17" t="s">
        <v>1164</v>
      </c>
      <c r="T1472" s="17" t="s">
        <v>210</v>
      </c>
      <c r="U1472" s="26"/>
      <c r="V1472" s="67"/>
      <c r="W1472" s="67"/>
      <c r="X1472" s="67"/>
      <c r="Y1472" s="67"/>
      <c r="Z1472" s="67"/>
      <c r="AA1472" s="67"/>
      <c r="AB1472" s="67"/>
      <c r="AC1472" s="67"/>
      <c r="AD1472" s="67"/>
      <c r="AE1472" s="67"/>
      <c r="AF1472" s="67"/>
      <c r="AG1472" s="67"/>
      <c r="AH1472" s="67"/>
      <c r="AI1472" s="67"/>
      <c r="AJ1472" s="67"/>
      <c r="AK1472" s="67"/>
      <c r="AL1472" s="67"/>
      <c r="AM1472" s="67"/>
      <c r="AN1472" s="67"/>
      <c r="AO1472" s="67"/>
      <c r="AP1472" s="67"/>
      <c r="AQ1472" s="67"/>
      <c r="AR1472" s="67"/>
      <c r="AS1472" s="67"/>
      <c r="AT1472" s="67"/>
      <c r="AU1472" s="67"/>
      <c r="AV1472" s="67"/>
      <c r="AW1472" s="67"/>
      <c r="AX1472" s="67"/>
      <c r="AY1472" s="67"/>
      <c r="AZ1472" s="67"/>
      <c r="BA1472" s="67"/>
      <c r="BB1472" s="67"/>
      <c r="BC1472" s="67"/>
      <c r="BD1472" s="67"/>
      <c r="BE1472" s="67"/>
      <c r="BF1472" s="67"/>
      <c r="BG1472" s="67"/>
      <c r="BH1472" s="67"/>
      <c r="BI1472" s="67"/>
      <c r="BJ1472" s="67"/>
      <c r="BK1472" s="67"/>
      <c r="BL1472" s="67"/>
      <c r="BM1472" s="67"/>
      <c r="BN1472" s="67"/>
      <c r="BO1472" s="67"/>
      <c r="BP1472" s="67"/>
      <c r="BQ1472" s="67"/>
      <c r="BR1472" s="67"/>
      <c r="BS1472" s="67"/>
      <c r="BT1472" s="67"/>
      <c r="BU1472" s="67"/>
      <c r="BV1472" s="67"/>
      <c r="BW1472" s="67"/>
      <c r="BX1472" s="67"/>
      <c r="BY1472" s="67"/>
      <c r="BZ1472" s="67"/>
      <c r="CA1472" s="67"/>
      <c r="CB1472" s="67"/>
      <c r="CC1472" s="67"/>
      <c r="CD1472" s="67"/>
      <c r="CE1472" s="67"/>
      <c r="CF1472" s="67"/>
      <c r="CG1472" s="67"/>
      <c r="CH1472" s="67"/>
      <c r="CI1472" s="67"/>
      <c r="CJ1472" s="67"/>
      <c r="CK1472" s="67"/>
      <c r="CL1472" s="67"/>
      <c r="CM1472" s="67"/>
      <c r="CN1472" s="67"/>
      <c r="CO1472" s="67"/>
    </row>
    <row r="1473" spans="1:93" s="1" customFormat="1" ht="19.5" customHeight="1" x14ac:dyDescent="0.3">
      <c r="A1473" s="45" t="s">
        <v>2863</v>
      </c>
      <c r="B1473" s="14">
        <v>11</v>
      </c>
      <c r="C1473" s="14">
        <v>2</v>
      </c>
      <c r="D1473" s="14">
        <v>8</v>
      </c>
      <c r="E1473" s="14">
        <v>2</v>
      </c>
      <c r="F1473" s="48"/>
      <c r="G1473" s="48"/>
      <c r="H1473" s="59">
        <f t="shared" si="83"/>
        <v>23</v>
      </c>
      <c r="I1473" s="45">
        <v>6</v>
      </c>
      <c r="J1473" s="22">
        <f t="shared" si="84"/>
        <v>0.41818181818181815</v>
      </c>
      <c r="K1473" s="45" t="s">
        <v>181</v>
      </c>
      <c r="L1473" s="15" t="s">
        <v>3029</v>
      </c>
      <c r="M1473" s="15" t="s">
        <v>515</v>
      </c>
      <c r="N1473" s="15" t="s">
        <v>280</v>
      </c>
      <c r="O1473" s="17" t="s">
        <v>937</v>
      </c>
      <c r="P1473" s="20">
        <v>7</v>
      </c>
      <c r="Q1473" s="21" t="s">
        <v>240</v>
      </c>
      <c r="R1473" s="17" t="s">
        <v>2901</v>
      </c>
      <c r="S1473" s="17" t="s">
        <v>857</v>
      </c>
      <c r="T1473" s="17" t="s">
        <v>336</v>
      </c>
      <c r="U1473" s="26"/>
      <c r="V1473" s="67"/>
      <c r="W1473" s="67"/>
      <c r="X1473" s="67"/>
      <c r="Y1473" s="67"/>
      <c r="Z1473" s="67"/>
      <c r="AA1473" s="67"/>
      <c r="AB1473" s="67"/>
      <c r="AC1473" s="67"/>
      <c r="AD1473" s="67"/>
      <c r="AE1473" s="67"/>
      <c r="AF1473" s="67"/>
      <c r="AG1473" s="67"/>
      <c r="AH1473" s="67"/>
      <c r="AI1473" s="67"/>
      <c r="AJ1473" s="67"/>
      <c r="AK1473" s="67"/>
      <c r="AL1473" s="67"/>
      <c r="AM1473" s="67"/>
      <c r="AN1473" s="67"/>
      <c r="AO1473" s="67"/>
      <c r="AP1473" s="67"/>
      <c r="AQ1473" s="67"/>
      <c r="AR1473" s="67"/>
      <c r="AS1473" s="67"/>
      <c r="AT1473" s="67"/>
      <c r="AU1473" s="67"/>
      <c r="AV1473" s="67"/>
      <c r="AW1473" s="67"/>
      <c r="AX1473" s="67"/>
      <c r="AY1473" s="67"/>
      <c r="AZ1473" s="67"/>
      <c r="BA1473" s="67"/>
      <c r="BB1473" s="67"/>
      <c r="BC1473" s="67"/>
      <c r="BD1473" s="67"/>
      <c r="BE1473" s="67"/>
      <c r="BF1473" s="67"/>
      <c r="BG1473" s="67"/>
      <c r="BH1473" s="67"/>
      <c r="BI1473" s="67"/>
      <c r="BJ1473" s="67"/>
      <c r="BK1473" s="67"/>
      <c r="BL1473" s="67"/>
      <c r="BM1473" s="67"/>
      <c r="BN1473" s="67"/>
      <c r="BO1473" s="67"/>
      <c r="BP1473" s="67"/>
      <c r="BQ1473" s="67"/>
      <c r="BR1473" s="67"/>
      <c r="BS1473" s="67"/>
      <c r="BT1473" s="67"/>
      <c r="BU1473" s="67"/>
      <c r="BV1473" s="67"/>
      <c r="BW1473" s="67"/>
      <c r="BX1473" s="67"/>
      <c r="BY1473" s="67"/>
      <c r="BZ1473" s="67"/>
      <c r="CA1473" s="67"/>
      <c r="CB1473" s="67"/>
      <c r="CC1473" s="67"/>
      <c r="CD1473" s="67"/>
      <c r="CE1473" s="67"/>
      <c r="CF1473" s="67"/>
      <c r="CG1473" s="67"/>
      <c r="CH1473" s="67"/>
      <c r="CI1473" s="67"/>
      <c r="CJ1473" s="67"/>
      <c r="CK1473" s="67"/>
      <c r="CL1473" s="67"/>
      <c r="CM1473" s="67"/>
      <c r="CN1473" s="67"/>
      <c r="CO1473" s="67"/>
    </row>
    <row r="1474" spans="1:93" s="1" customFormat="1" ht="19.5" customHeight="1" x14ac:dyDescent="0.3">
      <c r="A1474" s="45" t="s">
        <v>2849</v>
      </c>
      <c r="B1474" s="14">
        <v>12</v>
      </c>
      <c r="C1474" s="14">
        <v>5</v>
      </c>
      <c r="D1474" s="14">
        <v>3</v>
      </c>
      <c r="E1474" s="14">
        <v>3</v>
      </c>
      <c r="F1474" s="48"/>
      <c r="G1474" s="48"/>
      <c r="H1474" s="59">
        <f t="shared" si="83"/>
        <v>23</v>
      </c>
      <c r="I1474" s="45">
        <v>1</v>
      </c>
      <c r="J1474" s="22">
        <f t="shared" si="84"/>
        <v>0.41818181818181815</v>
      </c>
      <c r="K1474" s="45" t="s">
        <v>181</v>
      </c>
      <c r="L1474" s="15" t="s">
        <v>2126</v>
      </c>
      <c r="M1474" s="15" t="s">
        <v>448</v>
      </c>
      <c r="N1474" s="15" t="s">
        <v>586</v>
      </c>
      <c r="O1474" s="17" t="s">
        <v>896</v>
      </c>
      <c r="P1474" s="20">
        <v>7</v>
      </c>
      <c r="Q1474" s="21" t="s">
        <v>240</v>
      </c>
      <c r="R1474" s="15" t="s">
        <v>899</v>
      </c>
      <c r="S1474" s="15" t="s">
        <v>1197</v>
      </c>
      <c r="T1474" s="15" t="s">
        <v>204</v>
      </c>
      <c r="U1474" s="26"/>
      <c r="V1474" s="67"/>
      <c r="W1474" s="67"/>
      <c r="X1474" s="67"/>
      <c r="Y1474" s="67"/>
      <c r="Z1474" s="67"/>
      <c r="AA1474" s="67"/>
      <c r="AB1474" s="67"/>
      <c r="AC1474" s="67"/>
      <c r="AD1474" s="67"/>
      <c r="AE1474" s="67"/>
      <c r="AF1474" s="67"/>
      <c r="AG1474" s="67"/>
      <c r="AH1474" s="67"/>
      <c r="AI1474" s="67"/>
      <c r="AJ1474" s="67"/>
      <c r="AK1474" s="67"/>
      <c r="AL1474" s="67"/>
      <c r="AM1474" s="67"/>
      <c r="AN1474" s="67"/>
      <c r="AO1474" s="67"/>
      <c r="AP1474" s="67"/>
      <c r="AQ1474" s="67"/>
      <c r="AR1474" s="67"/>
      <c r="AS1474" s="67"/>
      <c r="AT1474" s="67"/>
      <c r="AU1474" s="67"/>
      <c r="AV1474" s="67"/>
      <c r="AW1474" s="67"/>
      <c r="AX1474" s="67"/>
      <c r="AY1474" s="67"/>
      <c r="AZ1474" s="67"/>
      <c r="BA1474" s="67"/>
      <c r="BB1474" s="67"/>
      <c r="BC1474" s="67"/>
      <c r="BD1474" s="67"/>
      <c r="BE1474" s="67"/>
      <c r="BF1474" s="67"/>
      <c r="BG1474" s="67"/>
      <c r="BH1474" s="67"/>
      <c r="BI1474" s="67"/>
      <c r="BJ1474" s="67"/>
      <c r="BK1474" s="67"/>
      <c r="BL1474" s="67"/>
      <c r="BM1474" s="67"/>
      <c r="BN1474" s="67"/>
      <c r="BO1474" s="67"/>
      <c r="BP1474" s="67"/>
      <c r="BQ1474" s="67"/>
      <c r="BR1474" s="67"/>
      <c r="BS1474" s="67"/>
      <c r="BT1474" s="67"/>
      <c r="BU1474" s="67"/>
      <c r="BV1474" s="67"/>
      <c r="BW1474" s="67"/>
      <c r="BX1474" s="67"/>
      <c r="BY1474" s="67"/>
      <c r="BZ1474" s="67"/>
      <c r="CA1474" s="67"/>
      <c r="CB1474" s="67"/>
      <c r="CC1474" s="67"/>
      <c r="CD1474" s="67"/>
      <c r="CE1474" s="67"/>
      <c r="CF1474" s="67"/>
      <c r="CG1474" s="67"/>
      <c r="CH1474" s="67"/>
      <c r="CI1474" s="67"/>
      <c r="CJ1474" s="67"/>
      <c r="CK1474" s="67"/>
      <c r="CL1474" s="67"/>
      <c r="CM1474" s="67"/>
      <c r="CN1474" s="67"/>
      <c r="CO1474" s="67"/>
    </row>
    <row r="1475" spans="1:93" s="1" customFormat="1" ht="19.5" customHeight="1" x14ac:dyDescent="0.3">
      <c r="A1475" s="45" t="s">
        <v>2849</v>
      </c>
      <c r="B1475" s="14">
        <v>7</v>
      </c>
      <c r="C1475" s="14">
        <v>7</v>
      </c>
      <c r="D1475" s="14">
        <v>6</v>
      </c>
      <c r="E1475" s="14">
        <v>3</v>
      </c>
      <c r="F1475" s="48"/>
      <c r="G1475" s="48"/>
      <c r="H1475" s="59">
        <f t="shared" si="83"/>
        <v>23</v>
      </c>
      <c r="I1475" s="45">
        <v>2</v>
      </c>
      <c r="J1475" s="22">
        <f t="shared" si="84"/>
        <v>0.41818181818181815</v>
      </c>
      <c r="K1475" s="45" t="s">
        <v>181</v>
      </c>
      <c r="L1475" s="15" t="s">
        <v>3030</v>
      </c>
      <c r="M1475" s="15" t="s">
        <v>338</v>
      </c>
      <c r="N1475" s="15" t="s">
        <v>204</v>
      </c>
      <c r="O1475" s="17" t="s">
        <v>1346</v>
      </c>
      <c r="P1475" s="20">
        <v>7</v>
      </c>
      <c r="Q1475" s="21" t="s">
        <v>223</v>
      </c>
      <c r="R1475" s="17" t="s">
        <v>2920</v>
      </c>
      <c r="S1475" s="17" t="s">
        <v>1328</v>
      </c>
      <c r="T1475" s="17" t="s">
        <v>210</v>
      </c>
      <c r="U1475" s="26"/>
      <c r="V1475" s="67"/>
      <c r="W1475" s="67"/>
      <c r="X1475" s="67"/>
      <c r="Y1475" s="67"/>
      <c r="Z1475" s="67"/>
      <c r="AA1475" s="67"/>
      <c r="AB1475" s="67"/>
      <c r="AC1475" s="67"/>
      <c r="AD1475" s="67"/>
      <c r="AE1475" s="67"/>
      <c r="AF1475" s="67"/>
      <c r="AG1475" s="67"/>
      <c r="AH1475" s="67"/>
      <c r="AI1475" s="67"/>
      <c r="AJ1475" s="67"/>
      <c r="AK1475" s="67"/>
      <c r="AL1475" s="67"/>
      <c r="AM1475" s="67"/>
      <c r="AN1475" s="67"/>
      <c r="AO1475" s="67"/>
      <c r="AP1475" s="67"/>
      <c r="AQ1475" s="67"/>
      <c r="AR1475" s="67"/>
      <c r="AS1475" s="67"/>
      <c r="AT1475" s="67"/>
      <c r="AU1475" s="67"/>
      <c r="AV1475" s="67"/>
      <c r="AW1475" s="67"/>
      <c r="AX1475" s="67"/>
      <c r="AY1475" s="67"/>
      <c r="AZ1475" s="67"/>
      <c r="BA1475" s="67"/>
      <c r="BB1475" s="67"/>
      <c r="BC1475" s="67"/>
      <c r="BD1475" s="67"/>
      <c r="BE1475" s="67"/>
      <c r="BF1475" s="67"/>
      <c r="BG1475" s="67"/>
      <c r="BH1475" s="67"/>
      <c r="BI1475" s="67"/>
      <c r="BJ1475" s="67"/>
      <c r="BK1475" s="67"/>
      <c r="BL1475" s="67"/>
      <c r="BM1475" s="67"/>
      <c r="BN1475" s="67"/>
      <c r="BO1475" s="67"/>
      <c r="BP1475" s="67"/>
      <c r="BQ1475" s="67"/>
      <c r="BR1475" s="67"/>
      <c r="BS1475" s="67"/>
      <c r="BT1475" s="67"/>
      <c r="BU1475" s="67"/>
      <c r="BV1475" s="67"/>
      <c r="BW1475" s="67"/>
      <c r="BX1475" s="67"/>
      <c r="BY1475" s="67"/>
      <c r="BZ1475" s="67"/>
      <c r="CA1475" s="67"/>
      <c r="CB1475" s="67"/>
      <c r="CC1475" s="67"/>
      <c r="CD1475" s="67"/>
      <c r="CE1475" s="67"/>
      <c r="CF1475" s="67"/>
      <c r="CG1475" s="67"/>
      <c r="CH1475" s="67"/>
      <c r="CI1475" s="67"/>
      <c r="CJ1475" s="67"/>
      <c r="CK1475" s="67"/>
      <c r="CL1475" s="67"/>
      <c r="CM1475" s="67"/>
      <c r="CN1475" s="67"/>
      <c r="CO1475" s="67"/>
    </row>
    <row r="1476" spans="1:93" s="1" customFormat="1" ht="19.5" customHeight="1" x14ac:dyDescent="0.3">
      <c r="A1476" s="45" t="s">
        <v>2851</v>
      </c>
      <c r="B1476" s="14">
        <v>10</v>
      </c>
      <c r="C1476" s="14">
        <v>4</v>
      </c>
      <c r="D1476" s="14">
        <v>7</v>
      </c>
      <c r="E1476" s="14">
        <v>2</v>
      </c>
      <c r="F1476" s="48"/>
      <c r="G1476" s="48"/>
      <c r="H1476" s="59">
        <f t="shared" si="83"/>
        <v>23</v>
      </c>
      <c r="I1476" s="45">
        <v>6</v>
      </c>
      <c r="J1476" s="22">
        <f t="shared" si="84"/>
        <v>0.41818181818181815</v>
      </c>
      <c r="K1476" s="45" t="s">
        <v>181</v>
      </c>
      <c r="L1476" s="15" t="s">
        <v>3031</v>
      </c>
      <c r="M1476" s="15" t="s">
        <v>422</v>
      </c>
      <c r="N1476" s="15" t="s">
        <v>264</v>
      </c>
      <c r="O1476" s="17" t="s">
        <v>937</v>
      </c>
      <c r="P1476" s="20">
        <v>7</v>
      </c>
      <c r="Q1476" s="21" t="s">
        <v>240</v>
      </c>
      <c r="R1476" s="17" t="s">
        <v>2901</v>
      </c>
      <c r="S1476" s="17" t="s">
        <v>857</v>
      </c>
      <c r="T1476" s="17" t="s">
        <v>336</v>
      </c>
      <c r="U1476" s="26"/>
      <c r="V1476" s="67"/>
      <c r="W1476" s="67"/>
      <c r="X1476" s="67"/>
      <c r="Y1476" s="67"/>
      <c r="Z1476" s="67"/>
      <c r="AA1476" s="67"/>
      <c r="AB1476" s="67"/>
      <c r="AC1476" s="67"/>
      <c r="AD1476" s="67"/>
      <c r="AE1476" s="67"/>
      <c r="AF1476" s="67"/>
      <c r="AG1476" s="67"/>
      <c r="AH1476" s="67"/>
      <c r="AI1476" s="67"/>
      <c r="AJ1476" s="67"/>
      <c r="AK1476" s="67"/>
      <c r="AL1476" s="67"/>
      <c r="AM1476" s="67"/>
      <c r="AN1476" s="67"/>
      <c r="AO1476" s="67"/>
      <c r="AP1476" s="67"/>
      <c r="AQ1476" s="67"/>
      <c r="AR1476" s="67"/>
      <c r="AS1476" s="67"/>
      <c r="AT1476" s="67"/>
      <c r="AU1476" s="67"/>
      <c r="AV1476" s="67"/>
      <c r="AW1476" s="67"/>
      <c r="AX1476" s="67"/>
      <c r="AY1476" s="67"/>
      <c r="AZ1476" s="67"/>
      <c r="BA1476" s="67"/>
      <c r="BB1476" s="67"/>
      <c r="BC1476" s="67"/>
      <c r="BD1476" s="67"/>
      <c r="BE1476" s="67"/>
      <c r="BF1476" s="67"/>
      <c r="BG1476" s="67"/>
      <c r="BH1476" s="67"/>
      <c r="BI1476" s="67"/>
      <c r="BJ1476" s="67"/>
      <c r="BK1476" s="67"/>
      <c r="BL1476" s="67"/>
      <c r="BM1476" s="67"/>
      <c r="BN1476" s="67"/>
      <c r="BO1476" s="67"/>
      <c r="BP1476" s="67"/>
      <c r="BQ1476" s="67"/>
      <c r="BR1476" s="67"/>
      <c r="BS1476" s="67"/>
      <c r="BT1476" s="67"/>
      <c r="BU1476" s="67"/>
      <c r="BV1476" s="67"/>
      <c r="BW1476" s="67"/>
      <c r="BX1476" s="67"/>
      <c r="BY1476" s="67"/>
      <c r="BZ1476" s="67"/>
      <c r="CA1476" s="67"/>
      <c r="CB1476" s="67"/>
      <c r="CC1476" s="67"/>
      <c r="CD1476" s="67"/>
      <c r="CE1476" s="67"/>
      <c r="CF1476" s="67"/>
      <c r="CG1476" s="67"/>
      <c r="CH1476" s="67"/>
      <c r="CI1476" s="67"/>
      <c r="CJ1476" s="67"/>
      <c r="CK1476" s="67"/>
      <c r="CL1476" s="67"/>
      <c r="CM1476" s="67"/>
      <c r="CN1476" s="67"/>
      <c r="CO1476" s="67"/>
    </row>
    <row r="1477" spans="1:93" s="1" customFormat="1" ht="19.5" customHeight="1" x14ac:dyDescent="0.3">
      <c r="A1477" s="45" t="s">
        <v>2861</v>
      </c>
      <c r="B1477" s="14">
        <v>12</v>
      </c>
      <c r="C1477" s="14">
        <v>7</v>
      </c>
      <c r="D1477" s="14">
        <v>3</v>
      </c>
      <c r="E1477" s="14">
        <v>1</v>
      </c>
      <c r="F1477" s="48"/>
      <c r="G1477" s="48"/>
      <c r="H1477" s="59">
        <f t="shared" si="83"/>
        <v>23</v>
      </c>
      <c r="I1477" s="45">
        <v>1</v>
      </c>
      <c r="J1477" s="22">
        <f t="shared" si="84"/>
        <v>0.41818181818181815</v>
      </c>
      <c r="K1477" s="45" t="s">
        <v>181</v>
      </c>
      <c r="L1477" s="15" t="s">
        <v>3032</v>
      </c>
      <c r="M1477" s="15" t="s">
        <v>1225</v>
      </c>
      <c r="N1477" s="15" t="s">
        <v>1082</v>
      </c>
      <c r="O1477" s="17" t="s">
        <v>3033</v>
      </c>
      <c r="P1477" s="20">
        <v>7</v>
      </c>
      <c r="Q1477" s="21" t="s">
        <v>224</v>
      </c>
      <c r="R1477" s="17" t="s">
        <v>3034</v>
      </c>
      <c r="S1477" s="17" t="s">
        <v>298</v>
      </c>
      <c r="T1477" s="17" t="s">
        <v>1082</v>
      </c>
      <c r="U1477" s="26"/>
      <c r="V1477" s="67"/>
      <c r="W1477" s="67"/>
      <c r="X1477" s="67"/>
      <c r="Y1477" s="67"/>
      <c r="Z1477" s="67"/>
      <c r="AA1477" s="67"/>
      <c r="AB1477" s="67"/>
      <c r="AC1477" s="67"/>
      <c r="AD1477" s="67"/>
      <c r="AE1477" s="67"/>
      <c r="AF1477" s="67"/>
      <c r="AG1477" s="67"/>
      <c r="AH1477" s="67"/>
      <c r="AI1477" s="67"/>
      <c r="AJ1477" s="67"/>
      <c r="AK1477" s="67"/>
      <c r="AL1477" s="67"/>
      <c r="AM1477" s="67"/>
      <c r="AN1477" s="67"/>
      <c r="AO1477" s="67"/>
      <c r="AP1477" s="67"/>
      <c r="AQ1477" s="67"/>
      <c r="AR1477" s="67"/>
      <c r="AS1477" s="67"/>
      <c r="AT1477" s="67"/>
      <c r="AU1477" s="67"/>
      <c r="AV1477" s="67"/>
      <c r="AW1477" s="67"/>
      <c r="AX1477" s="67"/>
      <c r="AY1477" s="67"/>
      <c r="AZ1477" s="67"/>
      <c r="BA1477" s="67"/>
      <c r="BB1477" s="67"/>
      <c r="BC1477" s="67"/>
      <c r="BD1477" s="67"/>
      <c r="BE1477" s="67"/>
      <c r="BF1477" s="67"/>
      <c r="BG1477" s="67"/>
      <c r="BH1477" s="67"/>
      <c r="BI1477" s="67"/>
      <c r="BJ1477" s="67"/>
      <c r="BK1477" s="67"/>
      <c r="BL1477" s="67"/>
      <c r="BM1477" s="67"/>
      <c r="BN1477" s="67"/>
      <c r="BO1477" s="67"/>
      <c r="BP1477" s="67"/>
      <c r="BQ1477" s="67"/>
      <c r="BR1477" s="67"/>
      <c r="BS1477" s="67"/>
      <c r="BT1477" s="67"/>
      <c r="BU1477" s="67"/>
      <c r="BV1477" s="67"/>
      <c r="BW1477" s="67"/>
      <c r="BX1477" s="67"/>
      <c r="BY1477" s="67"/>
      <c r="BZ1477" s="67"/>
      <c r="CA1477" s="67"/>
      <c r="CB1477" s="67"/>
      <c r="CC1477" s="67"/>
      <c r="CD1477" s="67"/>
      <c r="CE1477" s="67"/>
      <c r="CF1477" s="67"/>
      <c r="CG1477" s="67"/>
      <c r="CH1477" s="67"/>
      <c r="CI1477" s="67"/>
      <c r="CJ1477" s="67"/>
      <c r="CK1477" s="67"/>
      <c r="CL1477" s="67"/>
      <c r="CM1477" s="67"/>
      <c r="CN1477" s="67"/>
      <c r="CO1477" s="67"/>
    </row>
    <row r="1478" spans="1:93" s="1" customFormat="1" ht="19.5" customHeight="1" x14ac:dyDescent="0.3">
      <c r="A1478" s="45" t="s">
        <v>3001</v>
      </c>
      <c r="B1478" s="14">
        <v>6</v>
      </c>
      <c r="C1478" s="14">
        <v>8</v>
      </c>
      <c r="D1478" s="14">
        <v>7</v>
      </c>
      <c r="E1478" s="14">
        <v>2</v>
      </c>
      <c r="F1478" s="48"/>
      <c r="G1478" s="48"/>
      <c r="H1478" s="59">
        <f t="shared" si="83"/>
        <v>23</v>
      </c>
      <c r="I1478" s="45">
        <v>13</v>
      </c>
      <c r="J1478" s="22">
        <f t="shared" si="84"/>
        <v>0.41818181818181815</v>
      </c>
      <c r="K1478" s="45" t="s">
        <v>182</v>
      </c>
      <c r="L1478" s="15" t="s">
        <v>1802</v>
      </c>
      <c r="M1478" s="15" t="s">
        <v>237</v>
      </c>
      <c r="N1478" s="15" t="s">
        <v>3035</v>
      </c>
      <c r="O1478" s="17" t="s">
        <v>2087</v>
      </c>
      <c r="P1478" s="20">
        <v>7</v>
      </c>
      <c r="Q1478" s="21" t="s">
        <v>224</v>
      </c>
      <c r="R1478" s="17" t="s">
        <v>2869</v>
      </c>
      <c r="S1478" s="17" t="s">
        <v>516</v>
      </c>
      <c r="T1478" s="17" t="s">
        <v>269</v>
      </c>
      <c r="U1478" s="26"/>
      <c r="V1478" s="67"/>
      <c r="W1478" s="67"/>
      <c r="X1478" s="67"/>
      <c r="Y1478" s="67"/>
      <c r="Z1478" s="67"/>
      <c r="AA1478" s="67"/>
      <c r="AB1478" s="67"/>
      <c r="AC1478" s="67"/>
      <c r="AD1478" s="67"/>
      <c r="AE1478" s="67"/>
      <c r="AF1478" s="67"/>
      <c r="AG1478" s="67"/>
      <c r="AH1478" s="67"/>
      <c r="AI1478" s="67"/>
      <c r="AJ1478" s="67"/>
      <c r="AK1478" s="67"/>
      <c r="AL1478" s="67"/>
      <c r="AM1478" s="67"/>
      <c r="AN1478" s="67"/>
      <c r="AO1478" s="67"/>
      <c r="AP1478" s="67"/>
      <c r="AQ1478" s="67"/>
      <c r="AR1478" s="67"/>
      <c r="AS1478" s="67"/>
      <c r="AT1478" s="67"/>
      <c r="AU1478" s="67"/>
      <c r="AV1478" s="67"/>
      <c r="AW1478" s="67"/>
      <c r="AX1478" s="67"/>
      <c r="AY1478" s="67"/>
      <c r="AZ1478" s="67"/>
      <c r="BA1478" s="67"/>
      <c r="BB1478" s="67"/>
      <c r="BC1478" s="67"/>
      <c r="BD1478" s="67"/>
      <c r="BE1478" s="67"/>
      <c r="BF1478" s="67"/>
      <c r="BG1478" s="67"/>
      <c r="BH1478" s="67"/>
      <c r="BI1478" s="67"/>
      <c r="BJ1478" s="67"/>
      <c r="BK1478" s="67"/>
      <c r="BL1478" s="67"/>
      <c r="BM1478" s="67"/>
      <c r="BN1478" s="67"/>
      <c r="BO1478" s="67"/>
      <c r="BP1478" s="67"/>
      <c r="BQ1478" s="67"/>
      <c r="BR1478" s="67"/>
      <c r="BS1478" s="67"/>
      <c r="BT1478" s="67"/>
      <c r="BU1478" s="67"/>
      <c r="BV1478" s="67"/>
      <c r="BW1478" s="67"/>
      <c r="BX1478" s="67"/>
      <c r="BY1478" s="67"/>
      <c r="BZ1478" s="67"/>
      <c r="CA1478" s="67"/>
      <c r="CB1478" s="67"/>
      <c r="CC1478" s="67"/>
      <c r="CD1478" s="67"/>
      <c r="CE1478" s="67"/>
      <c r="CF1478" s="67"/>
      <c r="CG1478" s="67"/>
      <c r="CH1478" s="67"/>
      <c r="CI1478" s="67"/>
      <c r="CJ1478" s="67"/>
      <c r="CK1478" s="67"/>
      <c r="CL1478" s="67"/>
      <c r="CM1478" s="67"/>
      <c r="CN1478" s="67"/>
      <c r="CO1478" s="67"/>
    </row>
    <row r="1479" spans="1:93" s="1" customFormat="1" ht="19.5" customHeight="1" x14ac:dyDescent="0.3">
      <c r="A1479" s="45" t="s">
        <v>2902</v>
      </c>
      <c r="B1479" s="14">
        <v>11</v>
      </c>
      <c r="C1479" s="14">
        <v>4</v>
      </c>
      <c r="D1479" s="14">
        <v>7</v>
      </c>
      <c r="E1479" s="14">
        <v>1</v>
      </c>
      <c r="F1479" s="48"/>
      <c r="G1479" s="48"/>
      <c r="H1479" s="59">
        <f t="shared" si="83"/>
        <v>23</v>
      </c>
      <c r="I1479" s="45">
        <v>2</v>
      </c>
      <c r="J1479" s="22">
        <f t="shared" si="84"/>
        <v>0.41818181818181815</v>
      </c>
      <c r="K1479" s="45" t="s">
        <v>181</v>
      </c>
      <c r="L1479" s="15" t="s">
        <v>3036</v>
      </c>
      <c r="M1479" s="15" t="s">
        <v>1488</v>
      </c>
      <c r="N1479" s="15" t="s">
        <v>235</v>
      </c>
      <c r="O1479" s="17" t="s">
        <v>1418</v>
      </c>
      <c r="P1479" s="20">
        <v>7</v>
      </c>
      <c r="Q1479" s="20" t="s">
        <v>223</v>
      </c>
      <c r="R1479" s="17" t="s">
        <v>1439</v>
      </c>
      <c r="S1479" s="17" t="s">
        <v>968</v>
      </c>
      <c r="T1479" s="17" t="s">
        <v>1047</v>
      </c>
      <c r="U1479" s="26"/>
    </row>
    <row r="1480" spans="1:93" s="1" customFormat="1" ht="19.5" customHeight="1" x14ac:dyDescent="0.3">
      <c r="A1480" s="45" t="s">
        <v>2870</v>
      </c>
      <c r="B1480" s="14">
        <v>9</v>
      </c>
      <c r="C1480" s="14">
        <v>0</v>
      </c>
      <c r="D1480" s="14">
        <v>12</v>
      </c>
      <c r="E1480" s="14">
        <v>2</v>
      </c>
      <c r="F1480" s="48"/>
      <c r="G1480" s="48"/>
      <c r="H1480" s="59">
        <f t="shared" si="83"/>
        <v>23</v>
      </c>
      <c r="I1480" s="45">
        <v>5</v>
      </c>
      <c r="J1480" s="22">
        <f t="shared" si="84"/>
        <v>0.41818181818181815</v>
      </c>
      <c r="K1480" s="45" t="s">
        <v>181</v>
      </c>
      <c r="L1480" s="15" t="s">
        <v>3037</v>
      </c>
      <c r="M1480" s="15" t="s">
        <v>312</v>
      </c>
      <c r="N1480" s="15" t="s">
        <v>941</v>
      </c>
      <c r="O1480" s="17" t="s">
        <v>1811</v>
      </c>
      <c r="P1480" s="20">
        <v>7</v>
      </c>
      <c r="Q1480" s="21" t="s">
        <v>253</v>
      </c>
      <c r="R1480" s="17" t="s">
        <v>1834</v>
      </c>
      <c r="S1480" s="17" t="s">
        <v>521</v>
      </c>
      <c r="T1480" s="17" t="s">
        <v>593</v>
      </c>
      <c r="U1480" s="26"/>
      <c r="V1480" s="67"/>
      <c r="W1480" s="67"/>
      <c r="X1480" s="67"/>
      <c r="Y1480" s="67"/>
      <c r="Z1480" s="67"/>
      <c r="AA1480" s="67"/>
      <c r="AB1480" s="67"/>
      <c r="AC1480" s="67"/>
      <c r="AD1480" s="67"/>
      <c r="AE1480" s="67"/>
      <c r="AF1480" s="67"/>
      <c r="AG1480" s="67"/>
      <c r="AH1480" s="67"/>
      <c r="AI1480" s="67"/>
      <c r="AJ1480" s="67"/>
      <c r="AK1480" s="67"/>
      <c r="AL1480" s="67"/>
      <c r="AM1480" s="67"/>
      <c r="AN1480" s="67"/>
      <c r="AO1480" s="67"/>
      <c r="AP1480" s="67"/>
      <c r="AQ1480" s="67"/>
      <c r="AR1480" s="67"/>
      <c r="AS1480" s="67"/>
      <c r="AT1480" s="67"/>
      <c r="AU1480" s="67"/>
      <c r="AV1480" s="67"/>
      <c r="AW1480" s="67"/>
      <c r="AX1480" s="67"/>
      <c r="AY1480" s="67"/>
      <c r="AZ1480" s="67"/>
      <c r="BA1480" s="67"/>
      <c r="BB1480" s="67"/>
      <c r="BC1480" s="67"/>
      <c r="BD1480" s="67"/>
      <c r="BE1480" s="67"/>
      <c r="BF1480" s="67"/>
      <c r="BG1480" s="67"/>
      <c r="BH1480" s="67"/>
      <c r="BI1480" s="67"/>
      <c r="BJ1480" s="67"/>
      <c r="BK1480" s="67"/>
      <c r="BL1480" s="67"/>
      <c r="BM1480" s="67"/>
      <c r="BN1480" s="67"/>
      <c r="BO1480" s="67"/>
      <c r="BP1480" s="67"/>
      <c r="BQ1480" s="67"/>
      <c r="BR1480" s="67"/>
      <c r="BS1480" s="67"/>
      <c r="BT1480" s="67"/>
      <c r="BU1480" s="67"/>
      <c r="BV1480" s="67"/>
      <c r="BW1480" s="67"/>
      <c r="BX1480" s="67"/>
      <c r="BY1480" s="67"/>
      <c r="BZ1480" s="67"/>
      <c r="CA1480" s="67"/>
      <c r="CB1480" s="67"/>
      <c r="CC1480" s="67"/>
      <c r="CD1480" s="67"/>
      <c r="CE1480" s="67"/>
      <c r="CF1480" s="67"/>
      <c r="CG1480" s="67"/>
      <c r="CH1480" s="67"/>
      <c r="CI1480" s="67"/>
      <c r="CJ1480" s="67"/>
      <c r="CK1480" s="67"/>
      <c r="CL1480" s="67"/>
      <c r="CM1480" s="67"/>
      <c r="CN1480" s="67"/>
      <c r="CO1480" s="67"/>
    </row>
    <row r="1481" spans="1:93" s="1" customFormat="1" ht="19.5" customHeight="1" x14ac:dyDescent="0.3">
      <c r="A1481" s="45" t="s">
        <v>2897</v>
      </c>
      <c r="B1481" s="14">
        <v>9</v>
      </c>
      <c r="C1481" s="14">
        <v>1</v>
      </c>
      <c r="D1481" s="14">
        <v>13</v>
      </c>
      <c r="E1481" s="14">
        <v>0</v>
      </c>
      <c r="F1481" s="48"/>
      <c r="G1481" s="48"/>
      <c r="H1481" s="59">
        <f t="shared" si="83"/>
        <v>23</v>
      </c>
      <c r="I1481" s="45">
        <v>6</v>
      </c>
      <c r="J1481" s="22">
        <f t="shared" si="84"/>
        <v>0.41818181818181815</v>
      </c>
      <c r="K1481" s="45" t="s">
        <v>181</v>
      </c>
      <c r="L1481" s="15" t="s">
        <v>1424</v>
      </c>
      <c r="M1481" s="15" t="s">
        <v>331</v>
      </c>
      <c r="N1481" s="15" t="s">
        <v>267</v>
      </c>
      <c r="O1481" s="17" t="s">
        <v>937</v>
      </c>
      <c r="P1481" s="20">
        <v>7</v>
      </c>
      <c r="Q1481" s="21" t="s">
        <v>240</v>
      </c>
      <c r="R1481" s="17" t="s">
        <v>2901</v>
      </c>
      <c r="S1481" s="17" t="s">
        <v>857</v>
      </c>
      <c r="T1481" s="17" t="s">
        <v>336</v>
      </c>
      <c r="U1481" s="26"/>
      <c r="V1481" s="67"/>
      <c r="W1481" s="67"/>
      <c r="X1481" s="67"/>
      <c r="Y1481" s="67"/>
      <c r="Z1481" s="67"/>
      <c r="AA1481" s="67"/>
      <c r="AB1481" s="67"/>
      <c r="AC1481" s="67"/>
      <c r="AD1481" s="67"/>
      <c r="AE1481" s="67"/>
      <c r="AF1481" s="67"/>
      <c r="AG1481" s="67"/>
      <c r="AH1481" s="67"/>
      <c r="AI1481" s="67"/>
      <c r="AJ1481" s="67"/>
      <c r="AK1481" s="67"/>
      <c r="AL1481" s="67"/>
      <c r="AM1481" s="67"/>
      <c r="AN1481" s="67"/>
      <c r="AO1481" s="67"/>
      <c r="AP1481" s="67"/>
      <c r="AQ1481" s="67"/>
      <c r="AR1481" s="67"/>
      <c r="AS1481" s="67"/>
      <c r="AT1481" s="67"/>
      <c r="AU1481" s="67"/>
      <c r="AV1481" s="67"/>
      <c r="AW1481" s="67"/>
      <c r="AX1481" s="67"/>
      <c r="AY1481" s="67"/>
      <c r="AZ1481" s="67"/>
      <c r="BA1481" s="67"/>
      <c r="BB1481" s="67"/>
      <c r="BC1481" s="67"/>
      <c r="BD1481" s="67"/>
      <c r="BE1481" s="67"/>
      <c r="BF1481" s="67"/>
      <c r="BG1481" s="67"/>
      <c r="BH1481" s="67"/>
      <c r="BI1481" s="67"/>
      <c r="BJ1481" s="67"/>
      <c r="BK1481" s="67"/>
      <c r="BL1481" s="67"/>
      <c r="BM1481" s="67"/>
      <c r="BN1481" s="67"/>
      <c r="BO1481" s="67"/>
      <c r="BP1481" s="67"/>
      <c r="BQ1481" s="67"/>
      <c r="BR1481" s="67"/>
      <c r="BS1481" s="67"/>
      <c r="BT1481" s="67"/>
      <c r="BU1481" s="67"/>
      <c r="BV1481" s="67"/>
      <c r="BW1481" s="67"/>
      <c r="BX1481" s="67"/>
      <c r="BY1481" s="67"/>
      <c r="BZ1481" s="67"/>
      <c r="CA1481" s="67"/>
      <c r="CB1481" s="67"/>
      <c r="CC1481" s="67"/>
      <c r="CD1481" s="67"/>
      <c r="CE1481" s="67"/>
      <c r="CF1481" s="67"/>
      <c r="CG1481" s="67"/>
      <c r="CH1481" s="67"/>
      <c r="CI1481" s="67"/>
      <c r="CJ1481" s="67"/>
      <c r="CK1481" s="67"/>
      <c r="CL1481" s="67"/>
      <c r="CM1481" s="67"/>
      <c r="CN1481" s="67"/>
      <c r="CO1481" s="67"/>
    </row>
    <row r="1482" spans="1:93" s="1" customFormat="1" ht="19.5" customHeight="1" x14ac:dyDescent="0.3">
      <c r="A1482" s="45" t="s">
        <v>2902</v>
      </c>
      <c r="B1482" s="14">
        <v>6</v>
      </c>
      <c r="C1482" s="14">
        <v>2</v>
      </c>
      <c r="D1482" s="14">
        <v>15</v>
      </c>
      <c r="E1482" s="14">
        <v>0</v>
      </c>
      <c r="F1482" s="48"/>
      <c r="G1482" s="48"/>
      <c r="H1482" s="59">
        <f t="shared" si="83"/>
        <v>23</v>
      </c>
      <c r="I1482" s="45">
        <v>3</v>
      </c>
      <c r="J1482" s="22">
        <f t="shared" si="84"/>
        <v>0.41818181818181815</v>
      </c>
      <c r="K1482" s="45" t="s">
        <v>181</v>
      </c>
      <c r="L1482" s="15" t="s">
        <v>3038</v>
      </c>
      <c r="M1482" s="15" t="s">
        <v>197</v>
      </c>
      <c r="N1482" s="15" t="s">
        <v>2192</v>
      </c>
      <c r="O1482" s="17" t="s">
        <v>2413</v>
      </c>
      <c r="P1482" s="20">
        <v>7</v>
      </c>
      <c r="Q1482" s="21" t="s">
        <v>224</v>
      </c>
      <c r="R1482" s="17" t="s">
        <v>2414</v>
      </c>
      <c r="S1482" s="17" t="s">
        <v>939</v>
      </c>
      <c r="T1482" s="17" t="s">
        <v>336</v>
      </c>
      <c r="U1482" s="26"/>
      <c r="V1482" s="67"/>
      <c r="W1482" s="67"/>
      <c r="X1482" s="67"/>
      <c r="Y1482" s="67"/>
      <c r="Z1482" s="67"/>
      <c r="AA1482" s="67"/>
      <c r="AB1482" s="67"/>
      <c r="AC1482" s="67"/>
      <c r="AD1482" s="67"/>
      <c r="AE1482" s="67"/>
      <c r="AF1482" s="67"/>
      <c r="AG1482" s="67"/>
      <c r="AH1482" s="67"/>
      <c r="AI1482" s="67"/>
      <c r="AJ1482" s="67"/>
      <c r="AK1482" s="67"/>
      <c r="AL1482" s="67"/>
      <c r="AM1482" s="67"/>
      <c r="AN1482" s="67"/>
      <c r="AO1482" s="67"/>
      <c r="AP1482" s="67"/>
      <c r="AQ1482" s="67"/>
      <c r="AR1482" s="67"/>
      <c r="AS1482" s="67"/>
      <c r="AT1482" s="67"/>
      <c r="AU1482" s="67"/>
      <c r="AV1482" s="67"/>
      <c r="AW1482" s="67"/>
      <c r="AX1482" s="67"/>
      <c r="AY1482" s="67"/>
      <c r="AZ1482" s="67"/>
      <c r="BA1482" s="67"/>
      <c r="BB1482" s="67"/>
      <c r="BC1482" s="67"/>
      <c r="BD1482" s="67"/>
      <c r="BE1482" s="67"/>
      <c r="BF1482" s="67"/>
      <c r="BG1482" s="67"/>
      <c r="BH1482" s="67"/>
      <c r="BI1482" s="67"/>
      <c r="BJ1482" s="67"/>
      <c r="BK1482" s="67"/>
      <c r="BL1482" s="67"/>
      <c r="BM1482" s="67"/>
      <c r="BN1482" s="67"/>
      <c r="BO1482" s="67"/>
      <c r="BP1482" s="67"/>
      <c r="BQ1482" s="67"/>
      <c r="BR1482" s="67"/>
      <c r="BS1482" s="67"/>
      <c r="BT1482" s="67"/>
      <c r="BU1482" s="67"/>
      <c r="BV1482" s="67"/>
      <c r="BW1482" s="67"/>
      <c r="BX1482" s="67"/>
      <c r="BY1482" s="67"/>
      <c r="BZ1482" s="67"/>
      <c r="CA1482" s="67"/>
      <c r="CB1482" s="67"/>
      <c r="CC1482" s="67"/>
      <c r="CD1482" s="67"/>
      <c r="CE1482" s="67"/>
      <c r="CF1482" s="67"/>
      <c r="CG1482" s="67"/>
      <c r="CH1482" s="67"/>
      <c r="CI1482" s="67"/>
      <c r="CJ1482" s="67"/>
      <c r="CK1482" s="67"/>
      <c r="CL1482" s="67"/>
      <c r="CM1482" s="67"/>
      <c r="CN1482" s="67"/>
      <c r="CO1482" s="67"/>
    </row>
    <row r="1483" spans="1:93" s="1" customFormat="1" ht="19.5" customHeight="1" x14ac:dyDescent="0.3">
      <c r="A1483" s="45" t="s">
        <v>2843</v>
      </c>
      <c r="B1483" s="14">
        <v>9</v>
      </c>
      <c r="C1483" s="14">
        <v>6</v>
      </c>
      <c r="D1483" s="14">
        <v>6</v>
      </c>
      <c r="E1483" s="14">
        <v>2</v>
      </c>
      <c r="F1483" s="48"/>
      <c r="G1483" s="48"/>
      <c r="H1483" s="59">
        <f t="shared" si="83"/>
        <v>23</v>
      </c>
      <c r="I1483" s="45">
        <v>9</v>
      </c>
      <c r="J1483" s="22">
        <f t="shared" si="84"/>
        <v>0.41818181818181815</v>
      </c>
      <c r="K1483" s="45" t="s">
        <v>182</v>
      </c>
      <c r="L1483" s="15" t="s">
        <v>3039</v>
      </c>
      <c r="M1483" s="15" t="s">
        <v>381</v>
      </c>
      <c r="N1483" s="15" t="s">
        <v>201</v>
      </c>
      <c r="O1483" s="17" t="s">
        <v>1122</v>
      </c>
      <c r="P1483" s="20">
        <v>7</v>
      </c>
      <c r="Q1483" s="21" t="s">
        <v>224</v>
      </c>
      <c r="R1483" s="17" t="s">
        <v>2856</v>
      </c>
      <c r="S1483" s="17" t="s">
        <v>1164</v>
      </c>
      <c r="T1483" s="17" t="s">
        <v>210</v>
      </c>
      <c r="U1483" s="26"/>
      <c r="V1483" s="67"/>
      <c r="W1483" s="67"/>
      <c r="X1483" s="67"/>
      <c r="Y1483" s="67"/>
      <c r="Z1483" s="67"/>
      <c r="AA1483" s="67"/>
      <c r="AB1483" s="67"/>
      <c r="AC1483" s="67"/>
      <c r="AD1483" s="67"/>
      <c r="AE1483" s="67"/>
      <c r="AF1483" s="67"/>
      <c r="AG1483" s="67"/>
      <c r="AH1483" s="67"/>
      <c r="AI1483" s="67"/>
      <c r="AJ1483" s="67"/>
      <c r="AK1483" s="67"/>
      <c r="AL1483" s="67"/>
      <c r="AM1483" s="67"/>
      <c r="AN1483" s="67"/>
      <c r="AO1483" s="67"/>
      <c r="AP1483" s="67"/>
      <c r="AQ1483" s="67"/>
      <c r="AR1483" s="67"/>
      <c r="AS1483" s="67"/>
      <c r="AT1483" s="67"/>
      <c r="AU1483" s="67"/>
      <c r="AV1483" s="67"/>
      <c r="AW1483" s="67"/>
      <c r="AX1483" s="67"/>
      <c r="AY1483" s="67"/>
      <c r="AZ1483" s="67"/>
      <c r="BA1483" s="67"/>
      <c r="BB1483" s="67"/>
      <c r="BC1483" s="67"/>
      <c r="BD1483" s="67"/>
      <c r="BE1483" s="67"/>
      <c r="BF1483" s="67"/>
      <c r="BG1483" s="67"/>
      <c r="BH1483" s="67"/>
      <c r="BI1483" s="67"/>
      <c r="BJ1483" s="67"/>
      <c r="BK1483" s="67"/>
      <c r="BL1483" s="67"/>
      <c r="BM1483" s="67"/>
      <c r="BN1483" s="67"/>
      <c r="BO1483" s="67"/>
      <c r="BP1483" s="67"/>
      <c r="BQ1483" s="67"/>
      <c r="BR1483" s="67"/>
      <c r="BS1483" s="67"/>
      <c r="BT1483" s="67"/>
      <c r="BU1483" s="67"/>
      <c r="BV1483" s="67"/>
      <c r="BW1483" s="67"/>
      <c r="BX1483" s="67"/>
      <c r="BY1483" s="67"/>
      <c r="BZ1483" s="67"/>
      <c r="CA1483" s="67"/>
      <c r="CB1483" s="67"/>
      <c r="CC1483" s="67"/>
      <c r="CD1483" s="67"/>
      <c r="CE1483" s="67"/>
      <c r="CF1483" s="67"/>
      <c r="CG1483" s="67"/>
      <c r="CH1483" s="67"/>
      <c r="CI1483" s="67"/>
      <c r="CJ1483" s="67"/>
      <c r="CK1483" s="67"/>
      <c r="CL1483" s="67"/>
      <c r="CM1483" s="67"/>
      <c r="CN1483" s="67"/>
      <c r="CO1483" s="67"/>
    </row>
    <row r="1484" spans="1:93" s="1" customFormat="1" ht="19.5" customHeight="1" x14ac:dyDescent="0.3">
      <c r="A1484" s="45" t="s">
        <v>2843</v>
      </c>
      <c r="B1484" s="14">
        <v>14</v>
      </c>
      <c r="C1484" s="14">
        <v>1</v>
      </c>
      <c r="D1484" s="14">
        <v>7</v>
      </c>
      <c r="E1484" s="14">
        <v>1</v>
      </c>
      <c r="F1484" s="48"/>
      <c r="G1484" s="48"/>
      <c r="H1484" s="59">
        <f t="shared" si="83"/>
        <v>23</v>
      </c>
      <c r="I1484" s="45">
        <v>2</v>
      </c>
      <c r="J1484" s="22">
        <f t="shared" si="84"/>
        <v>0.41818181818181815</v>
      </c>
      <c r="K1484" s="45" t="s">
        <v>181</v>
      </c>
      <c r="L1484" s="15" t="s">
        <v>3040</v>
      </c>
      <c r="M1484" s="15" t="s">
        <v>1176</v>
      </c>
      <c r="N1484" s="15" t="s">
        <v>3041</v>
      </c>
      <c r="O1484" s="17" t="s">
        <v>2544</v>
      </c>
      <c r="P1484" s="20">
        <v>7</v>
      </c>
      <c r="Q1484" s="21" t="s">
        <v>253</v>
      </c>
      <c r="R1484" s="24" t="s">
        <v>2922</v>
      </c>
      <c r="S1484" s="24" t="s">
        <v>1164</v>
      </c>
      <c r="T1484" s="24" t="s">
        <v>611</v>
      </c>
      <c r="U1484" s="26"/>
      <c r="V1484" s="67"/>
      <c r="W1484" s="67"/>
      <c r="X1484" s="67"/>
      <c r="Y1484" s="67"/>
      <c r="Z1484" s="67"/>
      <c r="AA1484" s="67"/>
      <c r="AB1484" s="67"/>
      <c r="AC1484" s="67"/>
      <c r="AD1484" s="67"/>
      <c r="AE1484" s="67"/>
      <c r="AF1484" s="67"/>
      <c r="AG1484" s="67"/>
      <c r="AH1484" s="67"/>
      <c r="AI1484" s="67"/>
      <c r="AJ1484" s="67"/>
      <c r="AK1484" s="67"/>
      <c r="AL1484" s="67"/>
      <c r="AM1484" s="67"/>
      <c r="AN1484" s="67"/>
      <c r="AO1484" s="67"/>
      <c r="AP1484" s="67"/>
      <c r="AQ1484" s="67"/>
      <c r="AR1484" s="67"/>
      <c r="AS1484" s="67"/>
      <c r="AT1484" s="67"/>
      <c r="AU1484" s="67"/>
      <c r="AV1484" s="67"/>
      <c r="AW1484" s="67"/>
      <c r="AX1484" s="67"/>
      <c r="AY1484" s="67"/>
      <c r="AZ1484" s="67"/>
      <c r="BA1484" s="67"/>
      <c r="BB1484" s="67"/>
      <c r="BC1484" s="67"/>
      <c r="BD1484" s="67"/>
      <c r="BE1484" s="67"/>
      <c r="BF1484" s="67"/>
      <c r="BG1484" s="67"/>
      <c r="BH1484" s="67"/>
      <c r="BI1484" s="67"/>
      <c r="BJ1484" s="67"/>
      <c r="BK1484" s="67"/>
      <c r="BL1484" s="67"/>
      <c r="BM1484" s="67"/>
      <c r="BN1484" s="67"/>
      <c r="BO1484" s="67"/>
      <c r="BP1484" s="67"/>
      <c r="BQ1484" s="67"/>
      <c r="BR1484" s="67"/>
      <c r="BS1484" s="67"/>
      <c r="BT1484" s="67"/>
      <c r="BU1484" s="67"/>
      <c r="BV1484" s="67"/>
      <c r="BW1484" s="67"/>
      <c r="BX1484" s="67"/>
      <c r="BY1484" s="67"/>
      <c r="BZ1484" s="67"/>
      <c r="CA1484" s="67"/>
      <c r="CB1484" s="67"/>
      <c r="CC1484" s="67"/>
      <c r="CD1484" s="67"/>
      <c r="CE1484" s="67"/>
      <c r="CF1484" s="67"/>
      <c r="CG1484" s="67"/>
      <c r="CH1484" s="67"/>
      <c r="CI1484" s="67"/>
      <c r="CJ1484" s="67"/>
      <c r="CK1484" s="67"/>
      <c r="CL1484" s="67"/>
      <c r="CM1484" s="67"/>
      <c r="CN1484" s="67"/>
      <c r="CO1484" s="67"/>
    </row>
    <row r="1485" spans="1:93" s="1" customFormat="1" ht="19.5" customHeight="1" x14ac:dyDescent="0.3">
      <c r="A1485" s="45" t="s">
        <v>2897</v>
      </c>
      <c r="B1485" s="14">
        <v>11</v>
      </c>
      <c r="C1485" s="14">
        <v>2</v>
      </c>
      <c r="D1485" s="14">
        <v>7</v>
      </c>
      <c r="E1485" s="14">
        <v>3</v>
      </c>
      <c r="F1485" s="48"/>
      <c r="G1485" s="48"/>
      <c r="H1485" s="59">
        <f t="shared" si="83"/>
        <v>23</v>
      </c>
      <c r="I1485" s="45">
        <v>4</v>
      </c>
      <c r="J1485" s="22">
        <f t="shared" si="84"/>
        <v>0.41818181818181815</v>
      </c>
      <c r="K1485" s="45" t="s">
        <v>181</v>
      </c>
      <c r="L1485" s="15" t="s">
        <v>1305</v>
      </c>
      <c r="M1485" s="15" t="s">
        <v>412</v>
      </c>
      <c r="N1485" s="15" t="s">
        <v>2041</v>
      </c>
      <c r="O1485" s="17" t="s">
        <v>801</v>
      </c>
      <c r="P1485" s="20">
        <v>7</v>
      </c>
      <c r="Q1485" s="21" t="s">
        <v>240</v>
      </c>
      <c r="R1485" s="17" t="s">
        <v>2585</v>
      </c>
      <c r="S1485" s="17" t="s">
        <v>1124</v>
      </c>
      <c r="T1485" s="17" t="s">
        <v>623</v>
      </c>
      <c r="U1485" s="26"/>
      <c r="V1485" s="67"/>
      <c r="W1485" s="67"/>
      <c r="X1485" s="67"/>
      <c r="Y1485" s="67"/>
      <c r="Z1485" s="67"/>
      <c r="AA1485" s="67"/>
      <c r="AB1485" s="67"/>
      <c r="AC1485" s="67"/>
      <c r="AD1485" s="67"/>
      <c r="AE1485" s="67"/>
      <c r="AF1485" s="67"/>
      <c r="AG1485" s="67"/>
      <c r="AH1485" s="67"/>
      <c r="AI1485" s="67"/>
      <c r="AJ1485" s="67"/>
      <c r="AK1485" s="67"/>
      <c r="AL1485" s="67"/>
      <c r="AM1485" s="67"/>
      <c r="AN1485" s="67"/>
      <c r="AO1485" s="67"/>
      <c r="AP1485" s="67"/>
      <c r="AQ1485" s="67"/>
      <c r="AR1485" s="67"/>
      <c r="AS1485" s="67"/>
      <c r="AT1485" s="67"/>
      <c r="AU1485" s="67"/>
      <c r="AV1485" s="67"/>
      <c r="AW1485" s="67"/>
      <c r="AX1485" s="67"/>
      <c r="AY1485" s="67"/>
      <c r="AZ1485" s="67"/>
      <c r="BA1485" s="67"/>
      <c r="BB1485" s="67"/>
      <c r="BC1485" s="67"/>
      <c r="BD1485" s="67"/>
      <c r="BE1485" s="67"/>
      <c r="BF1485" s="67"/>
      <c r="BG1485" s="67"/>
      <c r="BH1485" s="67"/>
      <c r="BI1485" s="67"/>
      <c r="BJ1485" s="67"/>
      <c r="BK1485" s="67"/>
      <c r="BL1485" s="67"/>
      <c r="BM1485" s="67"/>
      <c r="BN1485" s="67"/>
      <c r="BO1485" s="67"/>
      <c r="BP1485" s="67"/>
      <c r="BQ1485" s="67"/>
      <c r="BR1485" s="67"/>
      <c r="BS1485" s="67"/>
      <c r="BT1485" s="67"/>
      <c r="BU1485" s="67"/>
      <c r="BV1485" s="67"/>
      <c r="BW1485" s="67"/>
      <c r="BX1485" s="67"/>
      <c r="BY1485" s="67"/>
      <c r="BZ1485" s="67"/>
      <c r="CA1485" s="67"/>
      <c r="CB1485" s="67"/>
      <c r="CC1485" s="67"/>
      <c r="CD1485" s="67"/>
      <c r="CE1485" s="67"/>
      <c r="CF1485" s="67"/>
      <c r="CG1485" s="67"/>
      <c r="CH1485" s="67"/>
      <c r="CI1485" s="67"/>
      <c r="CJ1485" s="67"/>
      <c r="CK1485" s="67"/>
      <c r="CL1485" s="67"/>
      <c r="CM1485" s="67"/>
      <c r="CN1485" s="67"/>
      <c r="CO1485" s="67"/>
    </row>
    <row r="1486" spans="1:93" s="1" customFormat="1" ht="19.5" customHeight="1" x14ac:dyDescent="0.3">
      <c r="A1486" s="45" t="s">
        <v>2899</v>
      </c>
      <c r="B1486" s="14">
        <v>9</v>
      </c>
      <c r="C1486" s="14">
        <v>5</v>
      </c>
      <c r="D1486" s="14">
        <v>7</v>
      </c>
      <c r="E1486" s="14">
        <v>2</v>
      </c>
      <c r="F1486" s="48"/>
      <c r="G1486" s="48"/>
      <c r="H1486" s="59">
        <f t="shared" si="83"/>
        <v>23</v>
      </c>
      <c r="I1486" s="45">
        <v>13</v>
      </c>
      <c r="J1486" s="22">
        <f t="shared" si="84"/>
        <v>0.41818181818181815</v>
      </c>
      <c r="K1486" s="45" t="s">
        <v>182</v>
      </c>
      <c r="L1486" s="15" t="s">
        <v>3042</v>
      </c>
      <c r="M1486" s="15" t="s">
        <v>243</v>
      </c>
      <c r="N1486" s="15" t="s">
        <v>406</v>
      </c>
      <c r="O1486" s="17" t="s">
        <v>2087</v>
      </c>
      <c r="P1486" s="20">
        <v>7</v>
      </c>
      <c r="Q1486" s="21" t="s">
        <v>224</v>
      </c>
      <c r="R1486" s="17" t="s">
        <v>2869</v>
      </c>
      <c r="S1486" s="17" t="s">
        <v>516</v>
      </c>
      <c r="T1486" s="17" t="s">
        <v>269</v>
      </c>
      <c r="U1486" s="26"/>
      <c r="V1486" s="67"/>
      <c r="W1486" s="67"/>
      <c r="X1486" s="67"/>
      <c r="Y1486" s="67"/>
      <c r="Z1486" s="67"/>
      <c r="AA1486" s="67"/>
      <c r="AB1486" s="67"/>
      <c r="AC1486" s="67"/>
      <c r="AD1486" s="67"/>
      <c r="AE1486" s="67"/>
      <c r="AF1486" s="67"/>
      <c r="AG1486" s="67"/>
      <c r="AH1486" s="67"/>
      <c r="AI1486" s="67"/>
      <c r="AJ1486" s="67"/>
      <c r="AK1486" s="67"/>
      <c r="AL1486" s="67"/>
      <c r="AM1486" s="67"/>
      <c r="AN1486" s="67"/>
      <c r="AO1486" s="67"/>
      <c r="AP1486" s="67"/>
      <c r="AQ1486" s="67"/>
      <c r="AR1486" s="67"/>
      <c r="AS1486" s="67"/>
      <c r="AT1486" s="67"/>
      <c r="AU1486" s="67"/>
      <c r="AV1486" s="67"/>
      <c r="AW1486" s="67"/>
      <c r="AX1486" s="67"/>
      <c r="AY1486" s="67"/>
      <c r="AZ1486" s="67"/>
      <c r="BA1486" s="67"/>
      <c r="BB1486" s="67"/>
      <c r="BC1486" s="67"/>
      <c r="BD1486" s="67"/>
      <c r="BE1486" s="67"/>
      <c r="BF1486" s="67"/>
      <c r="BG1486" s="67"/>
      <c r="BH1486" s="67"/>
      <c r="BI1486" s="67"/>
      <c r="BJ1486" s="67"/>
      <c r="BK1486" s="67"/>
      <c r="BL1486" s="67"/>
      <c r="BM1486" s="67"/>
      <c r="BN1486" s="67"/>
      <c r="BO1486" s="67"/>
      <c r="BP1486" s="67"/>
      <c r="BQ1486" s="67"/>
      <c r="BR1486" s="67"/>
      <c r="BS1486" s="67"/>
      <c r="BT1486" s="67"/>
      <c r="BU1486" s="67"/>
      <c r="BV1486" s="67"/>
      <c r="BW1486" s="67"/>
      <c r="BX1486" s="67"/>
      <c r="BY1486" s="67"/>
      <c r="BZ1486" s="67"/>
      <c r="CA1486" s="67"/>
      <c r="CB1486" s="67"/>
      <c r="CC1486" s="67"/>
      <c r="CD1486" s="67"/>
      <c r="CE1486" s="67"/>
      <c r="CF1486" s="67"/>
      <c r="CG1486" s="67"/>
      <c r="CH1486" s="67"/>
      <c r="CI1486" s="67"/>
      <c r="CJ1486" s="67"/>
      <c r="CK1486" s="67"/>
      <c r="CL1486" s="67"/>
      <c r="CM1486" s="67"/>
      <c r="CN1486" s="67"/>
      <c r="CO1486" s="67"/>
    </row>
    <row r="1487" spans="1:93" s="1" customFormat="1" ht="19.5" customHeight="1" x14ac:dyDescent="0.3">
      <c r="A1487" s="45" t="s">
        <v>2883</v>
      </c>
      <c r="B1487" s="14">
        <v>10</v>
      </c>
      <c r="C1487" s="14">
        <v>6</v>
      </c>
      <c r="D1487" s="14">
        <v>5</v>
      </c>
      <c r="E1487" s="14">
        <v>2</v>
      </c>
      <c r="F1487" s="48"/>
      <c r="G1487" s="48"/>
      <c r="H1487" s="59">
        <f t="shared" si="83"/>
        <v>23</v>
      </c>
      <c r="I1487" s="45">
        <v>6</v>
      </c>
      <c r="J1487" s="22">
        <f t="shared" si="84"/>
        <v>0.41818181818181815</v>
      </c>
      <c r="K1487" s="45" t="s">
        <v>181</v>
      </c>
      <c r="L1487" s="15" t="s">
        <v>3043</v>
      </c>
      <c r="M1487" s="15" t="s">
        <v>293</v>
      </c>
      <c r="N1487" s="15" t="s">
        <v>296</v>
      </c>
      <c r="O1487" s="17" t="s">
        <v>937</v>
      </c>
      <c r="P1487" s="20">
        <v>7</v>
      </c>
      <c r="Q1487" s="21" t="s">
        <v>241</v>
      </c>
      <c r="R1487" s="17" t="s">
        <v>2997</v>
      </c>
      <c r="S1487" s="17" t="s">
        <v>795</v>
      </c>
      <c r="T1487" s="17" t="s">
        <v>611</v>
      </c>
      <c r="U1487" s="26"/>
      <c r="V1487" s="67"/>
      <c r="W1487" s="67"/>
      <c r="X1487" s="67"/>
      <c r="Y1487" s="67"/>
      <c r="Z1487" s="67"/>
      <c r="AA1487" s="67"/>
      <c r="AB1487" s="67"/>
      <c r="AC1487" s="67"/>
      <c r="AD1487" s="67"/>
      <c r="AE1487" s="67"/>
      <c r="AF1487" s="67"/>
      <c r="AG1487" s="67"/>
      <c r="AH1487" s="67"/>
      <c r="AI1487" s="67"/>
      <c r="AJ1487" s="67"/>
      <c r="AK1487" s="67"/>
      <c r="AL1487" s="67"/>
      <c r="AM1487" s="67"/>
      <c r="AN1487" s="67"/>
      <c r="AO1487" s="67"/>
      <c r="AP1487" s="67"/>
      <c r="AQ1487" s="67"/>
      <c r="AR1487" s="67"/>
      <c r="AS1487" s="67"/>
      <c r="AT1487" s="67"/>
      <c r="AU1487" s="67"/>
      <c r="AV1487" s="67"/>
      <c r="AW1487" s="67"/>
      <c r="AX1487" s="67"/>
      <c r="AY1487" s="67"/>
      <c r="AZ1487" s="67"/>
      <c r="BA1487" s="67"/>
      <c r="BB1487" s="67"/>
      <c r="BC1487" s="67"/>
      <c r="BD1487" s="67"/>
      <c r="BE1487" s="67"/>
      <c r="BF1487" s="67"/>
      <c r="BG1487" s="67"/>
      <c r="BH1487" s="67"/>
      <c r="BI1487" s="67"/>
      <c r="BJ1487" s="67"/>
      <c r="BK1487" s="67"/>
      <c r="BL1487" s="67"/>
      <c r="BM1487" s="67"/>
      <c r="BN1487" s="67"/>
      <c r="BO1487" s="67"/>
      <c r="BP1487" s="67"/>
      <c r="BQ1487" s="67"/>
      <c r="BR1487" s="67"/>
      <c r="BS1487" s="67"/>
      <c r="BT1487" s="67"/>
      <c r="BU1487" s="67"/>
      <c r="BV1487" s="67"/>
      <c r="BW1487" s="67"/>
      <c r="BX1487" s="67"/>
      <c r="BY1487" s="67"/>
      <c r="BZ1487" s="67"/>
      <c r="CA1487" s="67"/>
      <c r="CB1487" s="67"/>
      <c r="CC1487" s="67"/>
      <c r="CD1487" s="67"/>
      <c r="CE1487" s="67"/>
      <c r="CF1487" s="67"/>
      <c r="CG1487" s="67"/>
      <c r="CH1487" s="67"/>
      <c r="CI1487" s="67"/>
      <c r="CJ1487" s="67"/>
      <c r="CK1487" s="67"/>
      <c r="CL1487" s="67"/>
      <c r="CM1487" s="67"/>
      <c r="CN1487" s="67"/>
      <c r="CO1487" s="67"/>
    </row>
    <row r="1488" spans="1:93" s="1" customFormat="1" ht="19.5" customHeight="1" x14ac:dyDescent="0.3">
      <c r="A1488" s="45" t="s">
        <v>2902</v>
      </c>
      <c r="B1488" s="14">
        <v>9</v>
      </c>
      <c r="C1488" s="14">
        <v>3</v>
      </c>
      <c r="D1488" s="14">
        <v>8</v>
      </c>
      <c r="E1488" s="14">
        <v>3</v>
      </c>
      <c r="F1488" s="48"/>
      <c r="G1488" s="48"/>
      <c r="H1488" s="59">
        <f t="shared" si="83"/>
        <v>23</v>
      </c>
      <c r="I1488" s="45">
        <v>3</v>
      </c>
      <c r="J1488" s="22">
        <f t="shared" si="84"/>
        <v>0.41818181818181815</v>
      </c>
      <c r="K1488" s="45" t="s">
        <v>181</v>
      </c>
      <c r="L1488" s="15" t="s">
        <v>1235</v>
      </c>
      <c r="M1488" s="15" t="s">
        <v>540</v>
      </c>
      <c r="N1488" s="15" t="s">
        <v>296</v>
      </c>
      <c r="O1488" s="17" t="s">
        <v>1231</v>
      </c>
      <c r="P1488" s="20">
        <v>7</v>
      </c>
      <c r="Q1488" s="21" t="s">
        <v>253</v>
      </c>
      <c r="R1488" s="17" t="s">
        <v>1245</v>
      </c>
      <c r="S1488" s="17" t="s">
        <v>317</v>
      </c>
      <c r="T1488" s="17" t="s">
        <v>299</v>
      </c>
      <c r="U1488" s="26"/>
      <c r="V1488" s="67"/>
      <c r="W1488" s="67"/>
      <c r="X1488" s="67"/>
      <c r="Y1488" s="67"/>
      <c r="Z1488" s="67"/>
      <c r="AA1488" s="67"/>
      <c r="AB1488" s="67"/>
      <c r="AC1488" s="67"/>
      <c r="AD1488" s="67"/>
      <c r="AE1488" s="67"/>
      <c r="AF1488" s="67"/>
      <c r="AG1488" s="67"/>
      <c r="AH1488" s="67"/>
      <c r="AI1488" s="67"/>
      <c r="AJ1488" s="67"/>
      <c r="AK1488" s="67"/>
      <c r="AL1488" s="67"/>
      <c r="AM1488" s="67"/>
      <c r="AN1488" s="67"/>
      <c r="AO1488" s="67"/>
      <c r="AP1488" s="67"/>
      <c r="AQ1488" s="67"/>
      <c r="AR1488" s="67"/>
      <c r="AS1488" s="67"/>
      <c r="AT1488" s="67"/>
      <c r="AU1488" s="67"/>
      <c r="AV1488" s="67"/>
      <c r="AW1488" s="67"/>
      <c r="AX1488" s="67"/>
      <c r="AY1488" s="67"/>
      <c r="AZ1488" s="67"/>
      <c r="BA1488" s="67"/>
      <c r="BB1488" s="67"/>
      <c r="BC1488" s="67"/>
      <c r="BD1488" s="67"/>
      <c r="BE1488" s="67"/>
      <c r="BF1488" s="67"/>
      <c r="BG1488" s="67"/>
      <c r="BH1488" s="67"/>
      <c r="BI1488" s="67"/>
      <c r="BJ1488" s="67"/>
      <c r="BK1488" s="67"/>
      <c r="BL1488" s="67"/>
      <c r="BM1488" s="67"/>
      <c r="BN1488" s="67"/>
      <c r="BO1488" s="67"/>
      <c r="BP1488" s="67"/>
      <c r="BQ1488" s="67"/>
      <c r="BR1488" s="67"/>
      <c r="BS1488" s="67"/>
      <c r="BT1488" s="67"/>
      <c r="BU1488" s="67"/>
      <c r="BV1488" s="67"/>
      <c r="BW1488" s="67"/>
      <c r="BX1488" s="67"/>
      <c r="BY1488" s="67"/>
      <c r="BZ1488" s="67"/>
      <c r="CA1488" s="67"/>
      <c r="CB1488" s="67"/>
      <c r="CC1488" s="67"/>
      <c r="CD1488" s="67"/>
      <c r="CE1488" s="67"/>
      <c r="CF1488" s="67"/>
      <c r="CG1488" s="67"/>
      <c r="CH1488" s="67"/>
      <c r="CI1488" s="67"/>
      <c r="CJ1488" s="67"/>
      <c r="CK1488" s="67"/>
      <c r="CL1488" s="67"/>
      <c r="CM1488" s="67"/>
      <c r="CN1488" s="67"/>
      <c r="CO1488" s="67"/>
    </row>
    <row r="1489" spans="1:93" s="1" customFormat="1" ht="19.5" customHeight="1" x14ac:dyDescent="0.3">
      <c r="A1489" s="45" t="s">
        <v>3044</v>
      </c>
      <c r="B1489" s="14">
        <v>11</v>
      </c>
      <c r="C1489" s="14">
        <v>4</v>
      </c>
      <c r="D1489" s="14">
        <v>5</v>
      </c>
      <c r="E1489" s="14">
        <v>3</v>
      </c>
      <c r="F1489" s="48"/>
      <c r="G1489" s="48"/>
      <c r="H1489" s="59">
        <f t="shared" si="83"/>
        <v>23</v>
      </c>
      <c r="I1489" s="45">
        <v>7</v>
      </c>
      <c r="J1489" s="22">
        <f t="shared" si="84"/>
        <v>0.41818181818181815</v>
      </c>
      <c r="K1489" s="45" t="s">
        <v>181</v>
      </c>
      <c r="L1489" s="15" t="s">
        <v>3045</v>
      </c>
      <c r="M1489" s="15" t="s">
        <v>632</v>
      </c>
      <c r="N1489" s="15" t="s">
        <v>3046</v>
      </c>
      <c r="O1489" s="17" t="s">
        <v>1896</v>
      </c>
      <c r="P1489" s="20">
        <v>7</v>
      </c>
      <c r="Q1489" s="21" t="s">
        <v>1705</v>
      </c>
      <c r="R1489" s="17" t="s">
        <v>1897</v>
      </c>
      <c r="S1489" s="17" t="s">
        <v>340</v>
      </c>
      <c r="T1489" s="17" t="s">
        <v>1898</v>
      </c>
      <c r="U1489" s="26"/>
      <c r="V1489" s="67"/>
      <c r="W1489" s="67"/>
      <c r="X1489" s="67"/>
      <c r="Y1489" s="67"/>
      <c r="Z1489" s="67"/>
      <c r="AA1489" s="67"/>
      <c r="AB1489" s="67"/>
      <c r="AC1489" s="67"/>
      <c r="AD1489" s="67"/>
      <c r="AE1489" s="67"/>
      <c r="AF1489" s="67"/>
      <c r="AG1489" s="67"/>
      <c r="AH1489" s="67"/>
      <c r="AI1489" s="67"/>
      <c r="AJ1489" s="67"/>
      <c r="AK1489" s="67"/>
      <c r="AL1489" s="67"/>
      <c r="AM1489" s="67"/>
      <c r="AN1489" s="67"/>
      <c r="AO1489" s="67"/>
      <c r="AP1489" s="67"/>
      <c r="AQ1489" s="67"/>
      <c r="AR1489" s="67"/>
      <c r="AS1489" s="67"/>
      <c r="AT1489" s="67"/>
      <c r="AU1489" s="67"/>
      <c r="AV1489" s="67"/>
      <c r="AW1489" s="67"/>
      <c r="AX1489" s="67"/>
      <c r="AY1489" s="67"/>
      <c r="AZ1489" s="67"/>
      <c r="BA1489" s="67"/>
      <c r="BB1489" s="67"/>
      <c r="BC1489" s="67"/>
      <c r="BD1489" s="67"/>
      <c r="BE1489" s="67"/>
      <c r="BF1489" s="67"/>
      <c r="BG1489" s="67"/>
      <c r="BH1489" s="67"/>
      <c r="BI1489" s="67"/>
      <c r="BJ1489" s="67"/>
      <c r="BK1489" s="67"/>
      <c r="BL1489" s="67"/>
      <c r="BM1489" s="67"/>
      <c r="BN1489" s="67"/>
      <c r="BO1489" s="67"/>
      <c r="BP1489" s="67"/>
      <c r="BQ1489" s="67"/>
      <c r="BR1489" s="67"/>
      <c r="BS1489" s="67"/>
      <c r="BT1489" s="67"/>
      <c r="BU1489" s="67"/>
      <c r="BV1489" s="67"/>
      <c r="BW1489" s="67"/>
      <c r="BX1489" s="67"/>
      <c r="BY1489" s="67"/>
      <c r="BZ1489" s="67"/>
      <c r="CA1489" s="67"/>
      <c r="CB1489" s="67"/>
      <c r="CC1489" s="67"/>
      <c r="CD1489" s="67"/>
      <c r="CE1489" s="67"/>
      <c r="CF1489" s="67"/>
      <c r="CG1489" s="67"/>
      <c r="CH1489" s="67"/>
      <c r="CI1489" s="67"/>
      <c r="CJ1489" s="67"/>
      <c r="CK1489" s="67"/>
      <c r="CL1489" s="67"/>
      <c r="CM1489" s="67"/>
      <c r="CN1489" s="67"/>
      <c r="CO1489" s="67"/>
    </row>
    <row r="1490" spans="1:93" s="1" customFormat="1" ht="19.5" customHeight="1" x14ac:dyDescent="0.3">
      <c r="A1490" s="45" t="s">
        <v>3047</v>
      </c>
      <c r="B1490" s="14">
        <v>10</v>
      </c>
      <c r="C1490" s="14">
        <v>8</v>
      </c>
      <c r="D1490" s="14">
        <v>4</v>
      </c>
      <c r="E1490" s="14">
        <v>1</v>
      </c>
      <c r="F1490" s="48"/>
      <c r="G1490" s="48"/>
      <c r="H1490" s="59">
        <f t="shared" si="83"/>
        <v>23</v>
      </c>
      <c r="I1490" s="45">
        <v>6</v>
      </c>
      <c r="J1490" s="22">
        <f t="shared" si="84"/>
        <v>0.41818181818181815</v>
      </c>
      <c r="K1490" s="45" t="s">
        <v>182</v>
      </c>
      <c r="L1490" s="15" t="s">
        <v>3048</v>
      </c>
      <c r="M1490" s="15" t="s">
        <v>214</v>
      </c>
      <c r="N1490" s="15" t="s">
        <v>336</v>
      </c>
      <c r="O1490" s="15" t="s">
        <v>2694</v>
      </c>
      <c r="P1490" s="20">
        <v>7</v>
      </c>
      <c r="Q1490" s="21" t="s">
        <v>223</v>
      </c>
      <c r="R1490" s="17" t="s">
        <v>2695</v>
      </c>
      <c r="S1490" s="17" t="s">
        <v>1702</v>
      </c>
      <c r="T1490" s="17" t="s">
        <v>269</v>
      </c>
      <c r="U1490" s="26"/>
      <c r="V1490" s="67"/>
      <c r="W1490" s="67"/>
      <c r="X1490" s="67"/>
      <c r="Y1490" s="67"/>
      <c r="Z1490" s="67"/>
      <c r="AA1490" s="67"/>
      <c r="AB1490" s="67"/>
      <c r="AC1490" s="67"/>
      <c r="AD1490" s="67"/>
      <c r="AE1490" s="67"/>
      <c r="AF1490" s="67"/>
      <c r="AG1490" s="67"/>
      <c r="AH1490" s="67"/>
      <c r="AI1490" s="67"/>
      <c r="AJ1490" s="67"/>
      <c r="AK1490" s="67"/>
      <c r="AL1490" s="67"/>
      <c r="AM1490" s="67"/>
      <c r="AN1490" s="67"/>
      <c r="AO1490" s="67"/>
      <c r="AP1490" s="67"/>
      <c r="AQ1490" s="67"/>
      <c r="AR1490" s="67"/>
      <c r="AS1490" s="67"/>
      <c r="AT1490" s="67"/>
      <c r="AU1490" s="67"/>
      <c r="AV1490" s="67"/>
      <c r="AW1490" s="67"/>
      <c r="AX1490" s="67"/>
      <c r="AY1490" s="67"/>
      <c r="AZ1490" s="67"/>
      <c r="BA1490" s="67"/>
      <c r="BB1490" s="67"/>
      <c r="BC1490" s="67"/>
      <c r="BD1490" s="67"/>
      <c r="BE1490" s="67"/>
      <c r="BF1490" s="67"/>
      <c r="BG1490" s="67"/>
      <c r="BH1490" s="67"/>
      <c r="BI1490" s="67"/>
      <c r="BJ1490" s="67"/>
      <c r="BK1490" s="67"/>
      <c r="BL1490" s="67"/>
      <c r="BM1490" s="67"/>
      <c r="BN1490" s="67"/>
      <c r="BO1490" s="67"/>
      <c r="BP1490" s="67"/>
      <c r="BQ1490" s="67"/>
      <c r="BR1490" s="67"/>
      <c r="BS1490" s="67"/>
      <c r="BT1490" s="67"/>
      <c r="BU1490" s="67"/>
      <c r="BV1490" s="67"/>
      <c r="BW1490" s="67"/>
      <c r="BX1490" s="67"/>
      <c r="BY1490" s="67"/>
      <c r="BZ1490" s="67"/>
      <c r="CA1490" s="67"/>
      <c r="CB1490" s="67"/>
      <c r="CC1490" s="67"/>
      <c r="CD1490" s="67"/>
      <c r="CE1490" s="67"/>
      <c r="CF1490" s="67"/>
      <c r="CG1490" s="67"/>
      <c r="CH1490" s="67"/>
      <c r="CI1490" s="67"/>
      <c r="CJ1490" s="67"/>
      <c r="CK1490" s="67"/>
      <c r="CL1490" s="67"/>
      <c r="CM1490" s="67"/>
      <c r="CN1490" s="67"/>
      <c r="CO1490" s="67"/>
    </row>
    <row r="1491" spans="1:93" s="1" customFormat="1" ht="19.5" customHeight="1" x14ac:dyDescent="0.3">
      <c r="A1491" s="45" t="s">
        <v>3007</v>
      </c>
      <c r="B1491" s="14">
        <v>11</v>
      </c>
      <c r="C1491" s="14">
        <v>6</v>
      </c>
      <c r="D1491" s="14">
        <v>4</v>
      </c>
      <c r="E1491" s="14">
        <v>2</v>
      </c>
      <c r="F1491" s="48"/>
      <c r="G1491" s="48"/>
      <c r="H1491" s="59">
        <f t="shared" si="83"/>
        <v>23</v>
      </c>
      <c r="I1491" s="45">
        <v>6</v>
      </c>
      <c r="J1491" s="22">
        <f t="shared" si="84"/>
        <v>0.41818181818181815</v>
      </c>
      <c r="K1491" s="45" t="s">
        <v>181</v>
      </c>
      <c r="L1491" s="15" t="s">
        <v>3049</v>
      </c>
      <c r="M1491" s="15" t="s">
        <v>431</v>
      </c>
      <c r="N1491" s="15" t="s">
        <v>281</v>
      </c>
      <c r="O1491" s="17" t="s">
        <v>937</v>
      </c>
      <c r="P1491" s="20">
        <v>7</v>
      </c>
      <c r="Q1491" s="21" t="s">
        <v>241</v>
      </c>
      <c r="R1491" s="17" t="s">
        <v>2997</v>
      </c>
      <c r="S1491" s="17" t="s">
        <v>795</v>
      </c>
      <c r="T1491" s="17" t="s">
        <v>611</v>
      </c>
      <c r="U1491" s="26"/>
      <c r="V1491" s="67"/>
      <c r="W1491" s="67"/>
      <c r="X1491" s="67"/>
      <c r="Y1491" s="67"/>
      <c r="Z1491" s="67"/>
      <c r="AA1491" s="67"/>
      <c r="AB1491" s="67"/>
      <c r="AC1491" s="67"/>
      <c r="AD1491" s="67"/>
      <c r="AE1491" s="67"/>
      <c r="AF1491" s="67"/>
      <c r="AG1491" s="67"/>
      <c r="AH1491" s="67"/>
      <c r="AI1491" s="67"/>
      <c r="AJ1491" s="67"/>
      <c r="AK1491" s="67"/>
      <c r="AL1491" s="67"/>
      <c r="AM1491" s="67"/>
      <c r="AN1491" s="67"/>
      <c r="AO1491" s="67"/>
      <c r="AP1491" s="67"/>
      <c r="AQ1491" s="67"/>
      <c r="AR1491" s="67"/>
      <c r="AS1491" s="67"/>
      <c r="AT1491" s="67"/>
      <c r="AU1491" s="67"/>
      <c r="AV1491" s="67"/>
      <c r="AW1491" s="67"/>
      <c r="AX1491" s="67"/>
      <c r="AY1491" s="67"/>
      <c r="AZ1491" s="67"/>
      <c r="BA1491" s="67"/>
      <c r="BB1491" s="67"/>
      <c r="BC1491" s="67"/>
      <c r="BD1491" s="67"/>
      <c r="BE1491" s="67"/>
      <c r="BF1491" s="67"/>
      <c r="BG1491" s="67"/>
      <c r="BH1491" s="67"/>
      <c r="BI1491" s="67"/>
      <c r="BJ1491" s="67"/>
      <c r="BK1491" s="67"/>
      <c r="BL1491" s="67"/>
      <c r="BM1491" s="67"/>
      <c r="BN1491" s="67"/>
      <c r="BO1491" s="67"/>
      <c r="BP1491" s="67"/>
      <c r="BQ1491" s="67"/>
      <c r="BR1491" s="67"/>
      <c r="BS1491" s="67"/>
      <c r="BT1491" s="67"/>
      <c r="BU1491" s="67"/>
      <c r="BV1491" s="67"/>
      <c r="BW1491" s="67"/>
      <c r="BX1491" s="67"/>
      <c r="BY1491" s="67"/>
      <c r="BZ1491" s="67"/>
      <c r="CA1491" s="67"/>
      <c r="CB1491" s="67"/>
      <c r="CC1491" s="67"/>
      <c r="CD1491" s="67"/>
      <c r="CE1491" s="67"/>
      <c r="CF1491" s="67"/>
      <c r="CG1491" s="67"/>
      <c r="CH1491" s="67"/>
      <c r="CI1491" s="67"/>
      <c r="CJ1491" s="67"/>
      <c r="CK1491" s="67"/>
      <c r="CL1491" s="67"/>
      <c r="CM1491" s="67"/>
      <c r="CN1491" s="67"/>
      <c r="CO1491" s="67"/>
    </row>
    <row r="1492" spans="1:93" s="1" customFormat="1" ht="19.5" customHeight="1" x14ac:dyDescent="0.3">
      <c r="A1492" s="45" t="s">
        <v>2908</v>
      </c>
      <c r="B1492" s="14">
        <v>14</v>
      </c>
      <c r="C1492" s="14">
        <v>8</v>
      </c>
      <c r="D1492" s="14">
        <v>0</v>
      </c>
      <c r="E1492" s="14">
        <v>0</v>
      </c>
      <c r="F1492" s="48"/>
      <c r="G1492" s="48"/>
      <c r="H1492" s="59">
        <f t="shared" si="83"/>
        <v>22</v>
      </c>
      <c r="I1492" s="45">
        <v>10</v>
      </c>
      <c r="J1492" s="22">
        <f t="shared" si="84"/>
        <v>0.4</v>
      </c>
      <c r="K1492" s="45" t="s">
        <v>182</v>
      </c>
      <c r="L1492" s="15" t="s">
        <v>3050</v>
      </c>
      <c r="M1492" s="15" t="s">
        <v>844</v>
      </c>
      <c r="N1492" s="15" t="s">
        <v>252</v>
      </c>
      <c r="O1492" s="17" t="s">
        <v>752</v>
      </c>
      <c r="P1492" s="20">
        <v>7</v>
      </c>
      <c r="Q1492" s="21" t="s">
        <v>897</v>
      </c>
      <c r="R1492" s="17" t="s">
        <v>2845</v>
      </c>
      <c r="S1492" s="17" t="s">
        <v>795</v>
      </c>
      <c r="T1492" s="17" t="s">
        <v>611</v>
      </c>
      <c r="U1492" s="26"/>
      <c r="V1492" s="67"/>
      <c r="W1492" s="67"/>
      <c r="X1492" s="67"/>
      <c r="Y1492" s="67"/>
      <c r="Z1492" s="67"/>
      <c r="AA1492" s="67"/>
      <c r="AB1492" s="67"/>
      <c r="AC1492" s="67"/>
      <c r="AD1492" s="67"/>
      <c r="AE1492" s="67"/>
      <c r="AF1492" s="67"/>
      <c r="AG1492" s="67"/>
      <c r="AH1492" s="67"/>
      <c r="AI1492" s="67"/>
      <c r="AJ1492" s="67"/>
      <c r="AK1492" s="67"/>
      <c r="AL1492" s="67"/>
      <c r="AM1492" s="67"/>
      <c r="AN1492" s="67"/>
      <c r="AO1492" s="67"/>
      <c r="AP1492" s="67"/>
      <c r="AQ1492" s="67"/>
      <c r="AR1492" s="67"/>
      <c r="AS1492" s="67"/>
      <c r="AT1492" s="67"/>
      <c r="AU1492" s="67"/>
      <c r="AV1492" s="67"/>
      <c r="AW1492" s="67"/>
      <c r="AX1492" s="67"/>
      <c r="AY1492" s="67"/>
      <c r="AZ1492" s="67"/>
      <c r="BA1492" s="67"/>
      <c r="BB1492" s="67"/>
      <c r="BC1492" s="67"/>
      <c r="BD1492" s="67"/>
      <c r="BE1492" s="67"/>
      <c r="BF1492" s="67"/>
      <c r="BG1492" s="67"/>
      <c r="BH1492" s="67"/>
      <c r="BI1492" s="67"/>
      <c r="BJ1492" s="67"/>
      <c r="BK1492" s="67"/>
      <c r="BL1492" s="67"/>
      <c r="BM1492" s="67"/>
      <c r="BN1492" s="67"/>
      <c r="BO1492" s="67"/>
      <c r="BP1492" s="67"/>
      <c r="BQ1492" s="67"/>
      <c r="BR1492" s="67"/>
      <c r="BS1492" s="67"/>
      <c r="BT1492" s="67"/>
      <c r="BU1492" s="67"/>
      <c r="BV1492" s="67"/>
      <c r="BW1492" s="67"/>
      <c r="BX1492" s="67"/>
      <c r="BY1492" s="67"/>
      <c r="BZ1492" s="67"/>
      <c r="CA1492" s="67"/>
      <c r="CB1492" s="67"/>
      <c r="CC1492" s="67"/>
      <c r="CD1492" s="67"/>
      <c r="CE1492" s="67"/>
      <c r="CF1492" s="67"/>
      <c r="CG1492" s="67"/>
      <c r="CH1492" s="67"/>
      <c r="CI1492" s="67"/>
      <c r="CJ1492" s="67"/>
      <c r="CK1492" s="67"/>
      <c r="CL1492" s="67"/>
      <c r="CM1492" s="67"/>
      <c r="CN1492" s="67"/>
      <c r="CO1492" s="67"/>
    </row>
    <row r="1493" spans="1:93" s="1" customFormat="1" ht="19.5" customHeight="1" x14ac:dyDescent="0.3">
      <c r="A1493" s="45" t="s">
        <v>3051</v>
      </c>
      <c r="B1493" s="14">
        <v>12</v>
      </c>
      <c r="C1493" s="14">
        <v>3</v>
      </c>
      <c r="D1493" s="14">
        <v>6</v>
      </c>
      <c r="E1493" s="14">
        <v>1</v>
      </c>
      <c r="F1493" s="48"/>
      <c r="G1493" s="48"/>
      <c r="H1493" s="59">
        <f t="shared" si="83"/>
        <v>22</v>
      </c>
      <c r="I1493" s="45">
        <v>7</v>
      </c>
      <c r="J1493" s="22">
        <f t="shared" si="84"/>
        <v>0.4</v>
      </c>
      <c r="K1493" s="45" t="s">
        <v>182</v>
      </c>
      <c r="L1493" s="15" t="s">
        <v>2780</v>
      </c>
      <c r="M1493" s="15" t="s">
        <v>349</v>
      </c>
      <c r="N1493" s="15" t="s">
        <v>207</v>
      </c>
      <c r="O1493" s="15" t="s">
        <v>2694</v>
      </c>
      <c r="P1493" s="20">
        <v>7</v>
      </c>
      <c r="Q1493" s="21" t="s">
        <v>253</v>
      </c>
      <c r="R1493" s="17" t="s">
        <v>2695</v>
      </c>
      <c r="S1493" s="17" t="s">
        <v>1702</v>
      </c>
      <c r="T1493" s="17" t="s">
        <v>269</v>
      </c>
      <c r="U1493" s="26"/>
      <c r="V1493" s="67"/>
      <c r="W1493" s="67"/>
      <c r="X1493" s="67"/>
      <c r="Y1493" s="67"/>
      <c r="Z1493" s="67"/>
      <c r="AA1493" s="67"/>
      <c r="AB1493" s="67"/>
      <c r="AC1493" s="67"/>
      <c r="AD1493" s="67"/>
      <c r="AE1493" s="67"/>
      <c r="AF1493" s="67"/>
      <c r="AG1493" s="67"/>
      <c r="AH1493" s="67"/>
      <c r="AI1493" s="67"/>
      <c r="AJ1493" s="67"/>
      <c r="AK1493" s="67"/>
      <c r="AL1493" s="67"/>
      <c r="AM1493" s="67"/>
      <c r="AN1493" s="67"/>
      <c r="AO1493" s="67"/>
      <c r="AP1493" s="67"/>
      <c r="AQ1493" s="67"/>
      <c r="AR1493" s="67"/>
      <c r="AS1493" s="67"/>
      <c r="AT1493" s="67"/>
      <c r="AU1493" s="67"/>
      <c r="AV1493" s="67"/>
      <c r="AW1493" s="67"/>
      <c r="AX1493" s="67"/>
      <c r="AY1493" s="67"/>
      <c r="AZ1493" s="67"/>
      <c r="BA1493" s="67"/>
      <c r="BB1493" s="67"/>
      <c r="BC1493" s="67"/>
      <c r="BD1493" s="67"/>
      <c r="BE1493" s="67"/>
      <c r="BF1493" s="67"/>
      <c r="BG1493" s="67"/>
      <c r="BH1493" s="67"/>
      <c r="BI1493" s="67"/>
      <c r="BJ1493" s="67"/>
      <c r="BK1493" s="67"/>
      <c r="BL1493" s="67"/>
      <c r="BM1493" s="67"/>
      <c r="BN1493" s="67"/>
      <c r="BO1493" s="67"/>
      <c r="BP1493" s="67"/>
      <c r="BQ1493" s="67"/>
      <c r="BR1493" s="67"/>
      <c r="BS1493" s="67"/>
      <c r="BT1493" s="67"/>
      <c r="BU1493" s="67"/>
      <c r="BV1493" s="67"/>
      <c r="BW1493" s="67"/>
      <c r="BX1493" s="67"/>
      <c r="BY1493" s="67"/>
      <c r="BZ1493" s="67"/>
      <c r="CA1493" s="67"/>
      <c r="CB1493" s="67"/>
      <c r="CC1493" s="67"/>
      <c r="CD1493" s="67"/>
      <c r="CE1493" s="67"/>
      <c r="CF1493" s="67"/>
      <c r="CG1493" s="67"/>
      <c r="CH1493" s="67"/>
      <c r="CI1493" s="67"/>
      <c r="CJ1493" s="67"/>
      <c r="CK1493" s="67"/>
      <c r="CL1493" s="67"/>
      <c r="CM1493" s="67"/>
      <c r="CN1493" s="67"/>
      <c r="CO1493" s="67"/>
    </row>
    <row r="1494" spans="1:93" s="1" customFormat="1" ht="19.5" customHeight="1" x14ac:dyDescent="0.3">
      <c r="A1494" s="45" t="s">
        <v>2849</v>
      </c>
      <c r="B1494" s="14">
        <v>12</v>
      </c>
      <c r="C1494" s="14">
        <v>4</v>
      </c>
      <c r="D1494" s="14">
        <v>4</v>
      </c>
      <c r="E1494" s="14">
        <v>2</v>
      </c>
      <c r="F1494" s="48"/>
      <c r="G1494" s="48"/>
      <c r="H1494" s="60">
        <f t="shared" si="83"/>
        <v>22</v>
      </c>
      <c r="I1494" s="20">
        <v>1</v>
      </c>
      <c r="J1494" s="22">
        <f t="shared" si="84"/>
        <v>0.4</v>
      </c>
      <c r="K1494" s="20" t="s">
        <v>181</v>
      </c>
      <c r="L1494" s="15" t="s">
        <v>3052</v>
      </c>
      <c r="M1494" s="15" t="s">
        <v>197</v>
      </c>
      <c r="N1494" s="15" t="s">
        <v>628</v>
      </c>
      <c r="O1494" s="17" t="s">
        <v>2441</v>
      </c>
      <c r="P1494" s="20">
        <v>7</v>
      </c>
      <c r="Q1494" s="21" t="s">
        <v>253</v>
      </c>
      <c r="R1494" s="17" t="s">
        <v>2442</v>
      </c>
      <c r="S1494" s="17" t="s">
        <v>516</v>
      </c>
      <c r="T1494" s="17" t="s">
        <v>562</v>
      </c>
      <c r="U1494" s="26"/>
      <c r="V1494" s="67"/>
      <c r="W1494" s="67"/>
      <c r="X1494" s="67"/>
      <c r="Y1494" s="67"/>
      <c r="Z1494" s="67"/>
      <c r="AA1494" s="67"/>
      <c r="AB1494" s="67"/>
      <c r="AC1494" s="67"/>
      <c r="AD1494" s="67"/>
      <c r="AE1494" s="67"/>
      <c r="AF1494" s="67"/>
      <c r="AG1494" s="67"/>
      <c r="AH1494" s="67"/>
      <c r="AI1494" s="67"/>
      <c r="AJ1494" s="67"/>
      <c r="AK1494" s="67"/>
      <c r="AL1494" s="67"/>
      <c r="AM1494" s="67"/>
      <c r="AN1494" s="67"/>
      <c r="AO1494" s="67"/>
      <c r="AP1494" s="67"/>
      <c r="AQ1494" s="67"/>
      <c r="AR1494" s="67"/>
      <c r="AS1494" s="67"/>
      <c r="AT1494" s="67"/>
      <c r="AU1494" s="67"/>
      <c r="AV1494" s="67"/>
      <c r="AW1494" s="67"/>
      <c r="AX1494" s="67"/>
      <c r="AY1494" s="67"/>
      <c r="AZ1494" s="67"/>
      <c r="BA1494" s="67"/>
      <c r="BB1494" s="67"/>
      <c r="BC1494" s="67"/>
      <c r="BD1494" s="67"/>
      <c r="BE1494" s="67"/>
      <c r="BF1494" s="67"/>
      <c r="BG1494" s="67"/>
      <c r="BH1494" s="67"/>
      <c r="BI1494" s="67"/>
      <c r="BJ1494" s="67"/>
      <c r="BK1494" s="67"/>
      <c r="BL1494" s="67"/>
      <c r="BM1494" s="67"/>
      <c r="BN1494" s="67"/>
      <c r="BO1494" s="67"/>
      <c r="BP1494" s="67"/>
      <c r="BQ1494" s="67"/>
      <c r="BR1494" s="67"/>
      <c r="BS1494" s="67"/>
      <c r="BT1494" s="67"/>
      <c r="BU1494" s="67"/>
      <c r="BV1494" s="67"/>
      <c r="BW1494" s="67"/>
      <c r="BX1494" s="67"/>
      <c r="BY1494" s="67"/>
      <c r="BZ1494" s="67"/>
      <c r="CA1494" s="67"/>
      <c r="CB1494" s="67"/>
      <c r="CC1494" s="67"/>
      <c r="CD1494" s="67"/>
      <c r="CE1494" s="67"/>
      <c r="CF1494" s="67"/>
      <c r="CG1494" s="67"/>
      <c r="CH1494" s="67"/>
      <c r="CI1494" s="67"/>
      <c r="CJ1494" s="67"/>
      <c r="CK1494" s="67"/>
      <c r="CL1494" s="67"/>
      <c r="CM1494" s="67"/>
      <c r="CN1494" s="67"/>
      <c r="CO1494" s="67"/>
    </row>
    <row r="1495" spans="1:93" s="1" customFormat="1" ht="19.5" customHeight="1" x14ac:dyDescent="0.3">
      <c r="A1495" s="45" t="s">
        <v>2908</v>
      </c>
      <c r="B1495" s="14">
        <v>8</v>
      </c>
      <c r="C1495" s="14">
        <v>5</v>
      </c>
      <c r="D1495" s="14">
        <v>7</v>
      </c>
      <c r="E1495" s="14">
        <v>2</v>
      </c>
      <c r="F1495" s="48"/>
      <c r="G1495" s="48"/>
      <c r="H1495" s="59">
        <f t="shared" si="83"/>
        <v>22</v>
      </c>
      <c r="I1495" s="45">
        <v>14</v>
      </c>
      <c r="J1495" s="22">
        <f t="shared" si="84"/>
        <v>0.4</v>
      </c>
      <c r="K1495" s="45" t="s">
        <v>182</v>
      </c>
      <c r="L1495" s="15" t="s">
        <v>709</v>
      </c>
      <c r="M1495" s="15" t="s">
        <v>362</v>
      </c>
      <c r="N1495" s="15" t="s">
        <v>210</v>
      </c>
      <c r="O1495" s="17" t="s">
        <v>2087</v>
      </c>
      <c r="P1495" s="20">
        <v>7</v>
      </c>
      <c r="Q1495" s="21" t="s">
        <v>224</v>
      </c>
      <c r="R1495" s="17" t="s">
        <v>2869</v>
      </c>
      <c r="S1495" s="17" t="s">
        <v>516</v>
      </c>
      <c r="T1495" s="17" t="s">
        <v>269</v>
      </c>
      <c r="U1495" s="26"/>
      <c r="V1495" s="67"/>
      <c r="W1495" s="67"/>
      <c r="X1495" s="67"/>
      <c r="Y1495" s="67"/>
      <c r="Z1495" s="67"/>
      <c r="AA1495" s="67"/>
      <c r="AB1495" s="67"/>
      <c r="AC1495" s="67"/>
      <c r="AD1495" s="67"/>
      <c r="AE1495" s="67"/>
      <c r="AF1495" s="67"/>
      <c r="AG1495" s="67"/>
      <c r="AH1495" s="67"/>
      <c r="AI1495" s="67"/>
      <c r="AJ1495" s="67"/>
      <c r="AK1495" s="67"/>
      <c r="AL1495" s="67"/>
      <c r="AM1495" s="67"/>
      <c r="AN1495" s="67"/>
      <c r="AO1495" s="67"/>
      <c r="AP1495" s="67"/>
      <c r="AQ1495" s="67"/>
      <c r="AR1495" s="67"/>
      <c r="AS1495" s="67"/>
      <c r="AT1495" s="67"/>
      <c r="AU1495" s="67"/>
      <c r="AV1495" s="67"/>
      <c r="AW1495" s="67"/>
      <c r="AX1495" s="67"/>
      <c r="AY1495" s="67"/>
      <c r="AZ1495" s="67"/>
      <c r="BA1495" s="67"/>
      <c r="BB1495" s="67"/>
      <c r="BC1495" s="67"/>
      <c r="BD1495" s="67"/>
      <c r="BE1495" s="67"/>
      <c r="BF1495" s="67"/>
      <c r="BG1495" s="67"/>
      <c r="BH1495" s="67"/>
      <c r="BI1495" s="67"/>
      <c r="BJ1495" s="67"/>
      <c r="BK1495" s="67"/>
      <c r="BL1495" s="67"/>
      <c r="BM1495" s="67"/>
      <c r="BN1495" s="67"/>
      <c r="BO1495" s="67"/>
      <c r="BP1495" s="67"/>
      <c r="BQ1495" s="67"/>
      <c r="BR1495" s="67"/>
      <c r="BS1495" s="67"/>
      <c r="BT1495" s="67"/>
      <c r="BU1495" s="67"/>
      <c r="BV1495" s="67"/>
      <c r="BW1495" s="67"/>
      <c r="BX1495" s="67"/>
      <c r="BY1495" s="67"/>
      <c r="BZ1495" s="67"/>
      <c r="CA1495" s="67"/>
      <c r="CB1495" s="67"/>
      <c r="CC1495" s="67"/>
      <c r="CD1495" s="67"/>
      <c r="CE1495" s="67"/>
      <c r="CF1495" s="67"/>
      <c r="CG1495" s="67"/>
      <c r="CH1495" s="67"/>
      <c r="CI1495" s="67"/>
      <c r="CJ1495" s="67"/>
      <c r="CK1495" s="67"/>
      <c r="CL1495" s="67"/>
      <c r="CM1495" s="67"/>
      <c r="CN1495" s="67"/>
      <c r="CO1495" s="67"/>
    </row>
    <row r="1496" spans="1:93" s="1" customFormat="1" ht="19.5" customHeight="1" x14ac:dyDescent="0.3">
      <c r="A1496" s="45" t="s">
        <v>2863</v>
      </c>
      <c r="B1496" s="14">
        <v>10</v>
      </c>
      <c r="C1496" s="14">
        <v>0</v>
      </c>
      <c r="D1496" s="14">
        <v>11</v>
      </c>
      <c r="E1496" s="14">
        <v>1</v>
      </c>
      <c r="F1496" s="48"/>
      <c r="G1496" s="48"/>
      <c r="H1496" s="59">
        <f t="shared" si="83"/>
        <v>22</v>
      </c>
      <c r="I1496" s="45">
        <v>2</v>
      </c>
      <c r="J1496" s="22">
        <f t="shared" si="84"/>
        <v>0.4</v>
      </c>
      <c r="K1496" s="45" t="s">
        <v>181</v>
      </c>
      <c r="L1496" s="15" t="s">
        <v>2004</v>
      </c>
      <c r="M1496" s="15" t="s">
        <v>389</v>
      </c>
      <c r="N1496" s="15" t="s">
        <v>336</v>
      </c>
      <c r="O1496" s="17" t="s">
        <v>1633</v>
      </c>
      <c r="P1496" s="20">
        <v>7</v>
      </c>
      <c r="Q1496" s="21" t="s">
        <v>223</v>
      </c>
      <c r="R1496" s="17" t="s">
        <v>1668</v>
      </c>
      <c r="S1496" s="17" t="s">
        <v>515</v>
      </c>
      <c r="T1496" s="17" t="s">
        <v>201</v>
      </c>
      <c r="U1496" s="26"/>
      <c r="V1496" s="67"/>
      <c r="W1496" s="67"/>
      <c r="X1496" s="67"/>
      <c r="Y1496" s="67"/>
      <c r="Z1496" s="67"/>
      <c r="AA1496" s="67"/>
      <c r="AB1496" s="67"/>
      <c r="AC1496" s="67"/>
      <c r="AD1496" s="67"/>
      <c r="AE1496" s="67"/>
      <c r="AF1496" s="67"/>
      <c r="AG1496" s="67"/>
      <c r="AH1496" s="67"/>
      <c r="AI1496" s="67"/>
      <c r="AJ1496" s="67"/>
      <c r="AK1496" s="67"/>
      <c r="AL1496" s="67"/>
      <c r="AM1496" s="67"/>
      <c r="AN1496" s="67"/>
      <c r="AO1496" s="67"/>
      <c r="AP1496" s="67"/>
      <c r="AQ1496" s="67"/>
      <c r="AR1496" s="67"/>
      <c r="AS1496" s="67"/>
      <c r="AT1496" s="67"/>
      <c r="AU1496" s="67"/>
      <c r="AV1496" s="67"/>
      <c r="AW1496" s="67"/>
      <c r="AX1496" s="67"/>
      <c r="AY1496" s="67"/>
      <c r="AZ1496" s="67"/>
      <c r="BA1496" s="67"/>
      <c r="BB1496" s="67"/>
      <c r="BC1496" s="67"/>
      <c r="BD1496" s="67"/>
      <c r="BE1496" s="67"/>
      <c r="BF1496" s="67"/>
      <c r="BG1496" s="67"/>
      <c r="BH1496" s="67"/>
      <c r="BI1496" s="67"/>
      <c r="BJ1496" s="67"/>
      <c r="BK1496" s="67"/>
      <c r="BL1496" s="67"/>
      <c r="BM1496" s="67"/>
      <c r="BN1496" s="67"/>
      <c r="BO1496" s="67"/>
      <c r="BP1496" s="67"/>
      <c r="BQ1496" s="67"/>
      <c r="BR1496" s="67"/>
      <c r="BS1496" s="67"/>
      <c r="BT1496" s="67"/>
      <c r="BU1496" s="67"/>
      <c r="BV1496" s="67"/>
      <c r="BW1496" s="67"/>
      <c r="BX1496" s="67"/>
      <c r="BY1496" s="67"/>
      <c r="BZ1496" s="67"/>
      <c r="CA1496" s="67"/>
      <c r="CB1496" s="67"/>
      <c r="CC1496" s="67"/>
      <c r="CD1496" s="67"/>
      <c r="CE1496" s="67"/>
      <c r="CF1496" s="67"/>
      <c r="CG1496" s="67"/>
      <c r="CH1496" s="67"/>
      <c r="CI1496" s="67"/>
      <c r="CJ1496" s="67"/>
      <c r="CK1496" s="67"/>
      <c r="CL1496" s="67"/>
      <c r="CM1496" s="67"/>
      <c r="CN1496" s="67"/>
      <c r="CO1496" s="67"/>
    </row>
    <row r="1497" spans="1:93" s="1" customFormat="1" ht="19.5" customHeight="1" x14ac:dyDescent="0.3">
      <c r="A1497" s="45" t="s">
        <v>2857</v>
      </c>
      <c r="B1497" s="14">
        <v>9</v>
      </c>
      <c r="C1497" s="14">
        <v>2</v>
      </c>
      <c r="D1497" s="14">
        <v>9</v>
      </c>
      <c r="E1497" s="14">
        <v>2</v>
      </c>
      <c r="F1497" s="48"/>
      <c r="G1497" s="48"/>
      <c r="H1497" s="59">
        <f t="shared" si="83"/>
        <v>22</v>
      </c>
      <c r="I1497" s="45">
        <v>6</v>
      </c>
      <c r="J1497" s="22">
        <f t="shared" si="84"/>
        <v>0.4</v>
      </c>
      <c r="K1497" s="45" t="s">
        <v>182</v>
      </c>
      <c r="L1497" s="15" t="s">
        <v>3053</v>
      </c>
      <c r="M1497" s="15" t="s">
        <v>652</v>
      </c>
      <c r="N1497" s="15" t="s">
        <v>198</v>
      </c>
      <c r="O1497" s="17" t="s">
        <v>1811</v>
      </c>
      <c r="P1497" s="20">
        <v>7</v>
      </c>
      <c r="Q1497" s="21" t="s">
        <v>223</v>
      </c>
      <c r="R1497" s="17" t="s">
        <v>1834</v>
      </c>
      <c r="S1497" s="17" t="s">
        <v>521</v>
      </c>
      <c r="T1497" s="17" t="s">
        <v>593</v>
      </c>
      <c r="U1497" s="26"/>
      <c r="V1497" s="67"/>
      <c r="W1497" s="67"/>
      <c r="X1497" s="67"/>
      <c r="Y1497" s="67"/>
      <c r="Z1497" s="67"/>
      <c r="AA1497" s="67"/>
      <c r="AB1497" s="67"/>
      <c r="AC1497" s="67"/>
      <c r="AD1497" s="67"/>
      <c r="AE1497" s="67"/>
      <c r="AF1497" s="67"/>
      <c r="AG1497" s="67"/>
      <c r="AH1497" s="67"/>
      <c r="AI1497" s="67"/>
      <c r="AJ1497" s="67"/>
      <c r="AK1497" s="67"/>
      <c r="AL1497" s="67"/>
      <c r="AM1497" s="67"/>
      <c r="AN1497" s="67"/>
      <c r="AO1497" s="67"/>
      <c r="AP1497" s="67"/>
      <c r="AQ1497" s="67"/>
      <c r="AR1497" s="67"/>
      <c r="AS1497" s="67"/>
      <c r="AT1497" s="67"/>
      <c r="AU1497" s="67"/>
      <c r="AV1497" s="67"/>
      <c r="AW1497" s="67"/>
      <c r="AX1497" s="67"/>
      <c r="AY1497" s="67"/>
      <c r="AZ1497" s="67"/>
      <c r="BA1497" s="67"/>
      <c r="BB1497" s="67"/>
      <c r="BC1497" s="67"/>
      <c r="BD1497" s="67"/>
      <c r="BE1497" s="67"/>
      <c r="BF1497" s="67"/>
      <c r="BG1497" s="67"/>
      <c r="BH1497" s="67"/>
      <c r="BI1497" s="67"/>
      <c r="BJ1497" s="67"/>
      <c r="BK1497" s="67"/>
      <c r="BL1497" s="67"/>
      <c r="BM1497" s="67"/>
      <c r="BN1497" s="67"/>
      <c r="BO1497" s="67"/>
      <c r="BP1497" s="67"/>
      <c r="BQ1497" s="67"/>
      <c r="BR1497" s="67"/>
      <c r="BS1497" s="67"/>
      <c r="BT1497" s="67"/>
      <c r="BU1497" s="67"/>
      <c r="BV1497" s="67"/>
      <c r="BW1497" s="67"/>
      <c r="BX1497" s="67"/>
      <c r="BY1497" s="67"/>
      <c r="BZ1497" s="67"/>
      <c r="CA1497" s="67"/>
      <c r="CB1497" s="67"/>
      <c r="CC1497" s="67"/>
      <c r="CD1497" s="67"/>
      <c r="CE1497" s="67"/>
      <c r="CF1497" s="67"/>
      <c r="CG1497" s="67"/>
      <c r="CH1497" s="67"/>
      <c r="CI1497" s="67"/>
      <c r="CJ1497" s="67"/>
      <c r="CK1497" s="67"/>
      <c r="CL1497" s="67"/>
      <c r="CM1497" s="67"/>
      <c r="CN1497" s="67"/>
      <c r="CO1497" s="67"/>
    </row>
    <row r="1498" spans="1:93" s="1" customFormat="1" ht="19.5" customHeight="1" x14ac:dyDescent="0.3">
      <c r="A1498" s="45" t="s">
        <v>2849</v>
      </c>
      <c r="B1498" s="14">
        <v>9</v>
      </c>
      <c r="C1498" s="14">
        <v>11</v>
      </c>
      <c r="D1498" s="14">
        <v>1</v>
      </c>
      <c r="E1498" s="14">
        <v>1</v>
      </c>
      <c r="F1498" s="48"/>
      <c r="G1498" s="48"/>
      <c r="H1498" s="59">
        <f t="shared" si="83"/>
        <v>22</v>
      </c>
      <c r="I1498" s="45">
        <v>4</v>
      </c>
      <c r="J1498" s="22">
        <f t="shared" si="84"/>
        <v>0.4</v>
      </c>
      <c r="K1498" s="45" t="s">
        <v>181</v>
      </c>
      <c r="L1498" s="15" t="s">
        <v>3054</v>
      </c>
      <c r="M1498" s="15" t="s">
        <v>214</v>
      </c>
      <c r="N1498" s="15" t="s">
        <v>406</v>
      </c>
      <c r="O1498" s="17" t="s">
        <v>1757</v>
      </c>
      <c r="P1498" s="20">
        <v>7</v>
      </c>
      <c r="Q1498" s="21" t="s">
        <v>223</v>
      </c>
      <c r="R1498" s="17" t="s">
        <v>1758</v>
      </c>
      <c r="S1498" s="17" t="s">
        <v>516</v>
      </c>
      <c r="T1498" s="17" t="s">
        <v>611</v>
      </c>
      <c r="U1498" s="26"/>
      <c r="V1498" s="67"/>
      <c r="W1498" s="67"/>
      <c r="X1498" s="67"/>
      <c r="Y1498" s="67"/>
      <c r="Z1498" s="67"/>
      <c r="AA1498" s="67"/>
      <c r="AB1498" s="67"/>
      <c r="AC1498" s="67"/>
      <c r="AD1498" s="67"/>
      <c r="AE1498" s="67"/>
      <c r="AF1498" s="67"/>
      <c r="AG1498" s="67"/>
      <c r="AH1498" s="67"/>
      <c r="AI1498" s="67"/>
      <c r="AJ1498" s="67"/>
      <c r="AK1498" s="67"/>
      <c r="AL1498" s="67"/>
      <c r="AM1498" s="67"/>
      <c r="AN1498" s="67"/>
      <c r="AO1498" s="67"/>
      <c r="AP1498" s="67"/>
      <c r="AQ1498" s="67"/>
      <c r="AR1498" s="67"/>
      <c r="AS1498" s="67"/>
      <c r="AT1498" s="67"/>
      <c r="AU1498" s="67"/>
      <c r="AV1498" s="67"/>
      <c r="AW1498" s="67"/>
      <c r="AX1498" s="67"/>
      <c r="AY1498" s="67"/>
      <c r="AZ1498" s="67"/>
      <c r="BA1498" s="67"/>
      <c r="BB1498" s="67"/>
      <c r="BC1498" s="67"/>
      <c r="BD1498" s="67"/>
      <c r="BE1498" s="67"/>
      <c r="BF1498" s="67"/>
      <c r="BG1498" s="67"/>
      <c r="BH1498" s="67"/>
      <c r="BI1498" s="67"/>
      <c r="BJ1498" s="67"/>
      <c r="BK1498" s="67"/>
      <c r="BL1498" s="67"/>
      <c r="BM1498" s="67"/>
      <c r="BN1498" s="67"/>
      <c r="BO1498" s="67"/>
      <c r="BP1498" s="67"/>
      <c r="BQ1498" s="67"/>
      <c r="BR1498" s="67"/>
      <c r="BS1498" s="67"/>
      <c r="BT1498" s="67"/>
      <c r="BU1498" s="67"/>
      <c r="BV1498" s="67"/>
      <c r="BW1498" s="67"/>
      <c r="BX1498" s="67"/>
      <c r="BY1498" s="67"/>
      <c r="BZ1498" s="67"/>
      <c r="CA1498" s="67"/>
      <c r="CB1498" s="67"/>
      <c r="CC1498" s="67"/>
      <c r="CD1498" s="67"/>
      <c r="CE1498" s="67"/>
      <c r="CF1498" s="67"/>
      <c r="CG1498" s="67"/>
      <c r="CH1498" s="67"/>
      <c r="CI1498" s="67"/>
      <c r="CJ1498" s="67"/>
      <c r="CK1498" s="67"/>
      <c r="CL1498" s="67"/>
      <c r="CM1498" s="67"/>
      <c r="CN1498" s="67"/>
      <c r="CO1498" s="67"/>
    </row>
    <row r="1499" spans="1:93" s="1" customFormat="1" ht="19.5" customHeight="1" x14ac:dyDescent="0.3">
      <c r="A1499" s="45" t="s">
        <v>2938</v>
      </c>
      <c r="B1499" s="14">
        <v>13</v>
      </c>
      <c r="C1499" s="14">
        <v>3</v>
      </c>
      <c r="D1499" s="14">
        <v>4</v>
      </c>
      <c r="E1499" s="14">
        <v>2</v>
      </c>
      <c r="F1499" s="48"/>
      <c r="G1499" s="48"/>
      <c r="H1499" s="59">
        <f t="shared" si="83"/>
        <v>22</v>
      </c>
      <c r="I1499" s="45">
        <v>10</v>
      </c>
      <c r="J1499" s="22">
        <f t="shared" si="84"/>
        <v>0.4</v>
      </c>
      <c r="K1499" s="45" t="s">
        <v>182</v>
      </c>
      <c r="L1499" s="15" t="s">
        <v>3055</v>
      </c>
      <c r="M1499" s="15" t="s">
        <v>1455</v>
      </c>
      <c r="N1499" s="15" t="s">
        <v>3056</v>
      </c>
      <c r="O1499" s="17" t="s">
        <v>2866</v>
      </c>
      <c r="P1499" s="20">
        <v>7</v>
      </c>
      <c r="Q1499" s="21" t="s">
        <v>1700</v>
      </c>
      <c r="R1499" s="17" t="s">
        <v>2958</v>
      </c>
      <c r="S1499" s="17" t="s">
        <v>283</v>
      </c>
      <c r="T1499" s="17" t="s">
        <v>269</v>
      </c>
      <c r="U1499" s="26"/>
      <c r="V1499" s="67"/>
      <c r="W1499" s="67"/>
      <c r="X1499" s="67"/>
      <c r="Y1499" s="67"/>
      <c r="Z1499" s="67"/>
      <c r="AA1499" s="67"/>
      <c r="AB1499" s="67"/>
      <c r="AC1499" s="67"/>
      <c r="AD1499" s="67"/>
      <c r="AE1499" s="67"/>
      <c r="AF1499" s="67"/>
      <c r="AG1499" s="67"/>
      <c r="AH1499" s="67"/>
      <c r="AI1499" s="67"/>
      <c r="AJ1499" s="67"/>
      <c r="AK1499" s="67"/>
      <c r="AL1499" s="67"/>
      <c r="AM1499" s="67"/>
      <c r="AN1499" s="67"/>
      <c r="AO1499" s="67"/>
      <c r="AP1499" s="67"/>
      <c r="AQ1499" s="67"/>
      <c r="AR1499" s="67"/>
      <c r="AS1499" s="67"/>
      <c r="AT1499" s="67"/>
      <c r="AU1499" s="67"/>
      <c r="AV1499" s="67"/>
      <c r="AW1499" s="67"/>
      <c r="AX1499" s="67"/>
      <c r="AY1499" s="67"/>
      <c r="AZ1499" s="67"/>
      <c r="BA1499" s="67"/>
      <c r="BB1499" s="67"/>
      <c r="BC1499" s="67"/>
      <c r="BD1499" s="67"/>
      <c r="BE1499" s="67"/>
      <c r="BF1499" s="67"/>
      <c r="BG1499" s="67"/>
      <c r="BH1499" s="67"/>
      <c r="BI1499" s="67"/>
      <c r="BJ1499" s="67"/>
      <c r="BK1499" s="67"/>
      <c r="BL1499" s="67"/>
      <c r="BM1499" s="67"/>
      <c r="BN1499" s="67"/>
      <c r="BO1499" s="67"/>
      <c r="BP1499" s="67"/>
      <c r="BQ1499" s="67"/>
      <c r="BR1499" s="67"/>
      <c r="BS1499" s="67"/>
      <c r="BT1499" s="67"/>
      <c r="BU1499" s="67"/>
      <c r="BV1499" s="67"/>
      <c r="BW1499" s="67"/>
      <c r="BX1499" s="67"/>
      <c r="BY1499" s="67"/>
      <c r="BZ1499" s="67"/>
      <c r="CA1499" s="67"/>
      <c r="CB1499" s="67"/>
      <c r="CC1499" s="67"/>
      <c r="CD1499" s="67"/>
      <c r="CE1499" s="67"/>
      <c r="CF1499" s="67"/>
      <c r="CG1499" s="67"/>
      <c r="CH1499" s="67"/>
      <c r="CI1499" s="67"/>
      <c r="CJ1499" s="67"/>
      <c r="CK1499" s="67"/>
      <c r="CL1499" s="67"/>
      <c r="CM1499" s="67"/>
      <c r="CN1499" s="67"/>
      <c r="CO1499" s="67"/>
    </row>
    <row r="1500" spans="1:93" s="1" customFormat="1" ht="19.5" customHeight="1" x14ac:dyDescent="0.3">
      <c r="A1500" s="45" t="s">
        <v>3057</v>
      </c>
      <c r="B1500" s="14">
        <v>10</v>
      </c>
      <c r="C1500" s="14">
        <v>8</v>
      </c>
      <c r="D1500" s="14">
        <v>2</v>
      </c>
      <c r="E1500" s="14">
        <v>2</v>
      </c>
      <c r="F1500" s="48"/>
      <c r="G1500" s="48"/>
      <c r="H1500" s="59">
        <f t="shared" si="83"/>
        <v>22</v>
      </c>
      <c r="I1500" s="45">
        <v>7</v>
      </c>
      <c r="J1500" s="22">
        <f t="shared" si="84"/>
        <v>0.4</v>
      </c>
      <c r="K1500" s="45" t="s">
        <v>182</v>
      </c>
      <c r="L1500" s="15" t="s">
        <v>3058</v>
      </c>
      <c r="M1500" s="15" t="s">
        <v>364</v>
      </c>
      <c r="N1500" s="15" t="s">
        <v>201</v>
      </c>
      <c r="O1500" s="15" t="s">
        <v>2694</v>
      </c>
      <c r="P1500" s="20">
        <v>7</v>
      </c>
      <c r="Q1500" s="21" t="s">
        <v>253</v>
      </c>
      <c r="R1500" s="17" t="s">
        <v>2695</v>
      </c>
      <c r="S1500" s="17" t="s">
        <v>1702</v>
      </c>
      <c r="T1500" s="17" t="s">
        <v>269</v>
      </c>
      <c r="U1500" s="26"/>
      <c r="V1500" s="67"/>
      <c r="W1500" s="67"/>
      <c r="X1500" s="67"/>
      <c r="Y1500" s="67"/>
      <c r="Z1500" s="67"/>
      <c r="AA1500" s="67"/>
      <c r="AB1500" s="67"/>
      <c r="AC1500" s="67"/>
      <c r="AD1500" s="67"/>
      <c r="AE1500" s="67"/>
      <c r="AF1500" s="67"/>
      <c r="AG1500" s="67"/>
      <c r="AH1500" s="67"/>
      <c r="AI1500" s="67"/>
      <c r="AJ1500" s="67"/>
      <c r="AK1500" s="67"/>
      <c r="AL1500" s="67"/>
      <c r="AM1500" s="67"/>
      <c r="AN1500" s="67"/>
      <c r="AO1500" s="67"/>
      <c r="AP1500" s="67"/>
      <c r="AQ1500" s="67"/>
      <c r="AR1500" s="67"/>
      <c r="AS1500" s="67"/>
      <c r="AT1500" s="67"/>
      <c r="AU1500" s="67"/>
      <c r="AV1500" s="67"/>
      <c r="AW1500" s="67"/>
      <c r="AX1500" s="67"/>
      <c r="AY1500" s="67"/>
      <c r="AZ1500" s="67"/>
      <c r="BA1500" s="67"/>
      <c r="BB1500" s="67"/>
      <c r="BC1500" s="67"/>
      <c r="BD1500" s="67"/>
      <c r="BE1500" s="67"/>
      <c r="BF1500" s="67"/>
      <c r="BG1500" s="67"/>
      <c r="BH1500" s="67"/>
      <c r="BI1500" s="67"/>
      <c r="BJ1500" s="67"/>
      <c r="BK1500" s="67"/>
      <c r="BL1500" s="67"/>
      <c r="BM1500" s="67"/>
      <c r="BN1500" s="67"/>
      <c r="BO1500" s="67"/>
      <c r="BP1500" s="67"/>
      <c r="BQ1500" s="67"/>
      <c r="BR1500" s="67"/>
      <c r="BS1500" s="67"/>
      <c r="BT1500" s="67"/>
      <c r="BU1500" s="67"/>
      <c r="BV1500" s="67"/>
      <c r="BW1500" s="67"/>
      <c r="BX1500" s="67"/>
      <c r="BY1500" s="67"/>
      <c r="BZ1500" s="67"/>
      <c r="CA1500" s="67"/>
      <c r="CB1500" s="67"/>
      <c r="CC1500" s="67"/>
      <c r="CD1500" s="67"/>
      <c r="CE1500" s="67"/>
      <c r="CF1500" s="67"/>
      <c r="CG1500" s="67"/>
      <c r="CH1500" s="67"/>
      <c r="CI1500" s="67"/>
      <c r="CJ1500" s="67"/>
      <c r="CK1500" s="67"/>
      <c r="CL1500" s="67"/>
      <c r="CM1500" s="67"/>
      <c r="CN1500" s="67"/>
      <c r="CO1500" s="67"/>
    </row>
    <row r="1501" spans="1:93" s="1" customFormat="1" ht="19.5" customHeight="1" x14ac:dyDescent="0.3">
      <c r="A1501" s="45" t="s">
        <v>3059</v>
      </c>
      <c r="B1501" s="14">
        <v>8</v>
      </c>
      <c r="C1501" s="14">
        <v>10</v>
      </c>
      <c r="D1501" s="14">
        <v>4</v>
      </c>
      <c r="E1501" s="14">
        <v>0</v>
      </c>
      <c r="F1501" s="48"/>
      <c r="G1501" s="48"/>
      <c r="H1501" s="59">
        <f t="shared" si="83"/>
        <v>22</v>
      </c>
      <c r="I1501" s="45">
        <v>10</v>
      </c>
      <c r="J1501" s="22">
        <f t="shared" si="84"/>
        <v>0.4</v>
      </c>
      <c r="K1501" s="45" t="s">
        <v>182</v>
      </c>
      <c r="L1501" s="15" t="s">
        <v>1691</v>
      </c>
      <c r="M1501" s="15" t="s">
        <v>977</v>
      </c>
      <c r="N1501" s="15" t="s">
        <v>325</v>
      </c>
      <c r="O1501" s="17" t="s">
        <v>2866</v>
      </c>
      <c r="P1501" s="20">
        <v>7</v>
      </c>
      <c r="Q1501" s="21" t="s">
        <v>223</v>
      </c>
      <c r="R1501" s="17" t="s">
        <v>458</v>
      </c>
      <c r="S1501" s="17" t="s">
        <v>317</v>
      </c>
      <c r="T1501" s="17" t="s">
        <v>459</v>
      </c>
      <c r="U1501" s="26"/>
      <c r="V1501" s="67"/>
      <c r="W1501" s="67"/>
      <c r="X1501" s="67"/>
      <c r="Y1501" s="67"/>
      <c r="Z1501" s="67"/>
      <c r="AA1501" s="67"/>
      <c r="AB1501" s="67"/>
      <c r="AC1501" s="67"/>
      <c r="AD1501" s="67"/>
      <c r="AE1501" s="67"/>
      <c r="AF1501" s="67"/>
      <c r="AG1501" s="67"/>
      <c r="AH1501" s="67"/>
      <c r="AI1501" s="67"/>
      <c r="AJ1501" s="67"/>
      <c r="AK1501" s="67"/>
      <c r="AL1501" s="67"/>
      <c r="AM1501" s="67"/>
      <c r="AN1501" s="67"/>
      <c r="AO1501" s="67"/>
      <c r="AP1501" s="67"/>
      <c r="AQ1501" s="67"/>
      <c r="AR1501" s="67"/>
      <c r="AS1501" s="67"/>
      <c r="AT1501" s="67"/>
      <c r="AU1501" s="67"/>
      <c r="AV1501" s="67"/>
      <c r="AW1501" s="67"/>
      <c r="AX1501" s="67"/>
      <c r="AY1501" s="67"/>
      <c r="AZ1501" s="67"/>
      <c r="BA1501" s="67"/>
      <c r="BB1501" s="67"/>
      <c r="BC1501" s="67"/>
      <c r="BD1501" s="67"/>
      <c r="BE1501" s="67"/>
      <c r="BF1501" s="67"/>
      <c r="BG1501" s="67"/>
      <c r="BH1501" s="67"/>
      <c r="BI1501" s="67"/>
      <c r="BJ1501" s="67"/>
      <c r="BK1501" s="67"/>
      <c r="BL1501" s="67"/>
      <c r="BM1501" s="67"/>
      <c r="BN1501" s="67"/>
      <c r="BO1501" s="67"/>
      <c r="BP1501" s="67"/>
      <c r="BQ1501" s="67"/>
      <c r="BR1501" s="67"/>
      <c r="BS1501" s="67"/>
      <c r="BT1501" s="67"/>
      <c r="BU1501" s="67"/>
      <c r="BV1501" s="67"/>
      <c r="BW1501" s="67"/>
      <c r="BX1501" s="67"/>
      <c r="BY1501" s="67"/>
      <c r="BZ1501" s="67"/>
      <c r="CA1501" s="67"/>
      <c r="CB1501" s="67"/>
      <c r="CC1501" s="67"/>
      <c r="CD1501" s="67"/>
      <c r="CE1501" s="67"/>
      <c r="CF1501" s="67"/>
      <c r="CG1501" s="67"/>
      <c r="CH1501" s="67"/>
      <c r="CI1501" s="67"/>
      <c r="CJ1501" s="67"/>
      <c r="CK1501" s="67"/>
      <c r="CL1501" s="67"/>
      <c r="CM1501" s="67"/>
      <c r="CN1501" s="67"/>
      <c r="CO1501" s="67"/>
    </row>
    <row r="1502" spans="1:93" s="1" customFormat="1" ht="19.5" customHeight="1" x14ac:dyDescent="0.3">
      <c r="A1502" s="45" t="s">
        <v>2908</v>
      </c>
      <c r="B1502" s="14">
        <v>14</v>
      </c>
      <c r="C1502" s="14">
        <v>7</v>
      </c>
      <c r="D1502" s="14">
        <v>0</v>
      </c>
      <c r="E1502" s="14">
        <v>1</v>
      </c>
      <c r="F1502" s="48"/>
      <c r="G1502" s="48"/>
      <c r="H1502" s="59">
        <f t="shared" si="83"/>
        <v>22</v>
      </c>
      <c r="I1502" s="45">
        <v>6</v>
      </c>
      <c r="J1502" s="22">
        <f t="shared" si="84"/>
        <v>0.4</v>
      </c>
      <c r="K1502" s="45" t="s">
        <v>182</v>
      </c>
      <c r="L1502" s="15" t="s">
        <v>3060</v>
      </c>
      <c r="M1502" s="15" t="s">
        <v>248</v>
      </c>
      <c r="N1502" s="15" t="s">
        <v>315</v>
      </c>
      <c r="O1502" s="17" t="s">
        <v>1045</v>
      </c>
      <c r="P1502" s="20">
        <v>7</v>
      </c>
      <c r="Q1502" s="21" t="s">
        <v>253</v>
      </c>
      <c r="R1502" s="17" t="s">
        <v>2964</v>
      </c>
      <c r="S1502" s="17" t="s">
        <v>795</v>
      </c>
      <c r="T1502" s="17" t="s">
        <v>1047</v>
      </c>
      <c r="U1502" s="26"/>
      <c r="V1502" s="67"/>
      <c r="W1502" s="67"/>
      <c r="X1502" s="67"/>
      <c r="Y1502" s="67"/>
      <c r="Z1502" s="67"/>
      <c r="AA1502" s="67"/>
      <c r="AB1502" s="67"/>
      <c r="AC1502" s="67"/>
      <c r="AD1502" s="67"/>
      <c r="AE1502" s="67"/>
      <c r="AF1502" s="67"/>
      <c r="AG1502" s="67"/>
      <c r="AH1502" s="67"/>
      <c r="AI1502" s="67"/>
      <c r="AJ1502" s="67"/>
      <c r="AK1502" s="67"/>
      <c r="AL1502" s="67"/>
      <c r="AM1502" s="67"/>
      <c r="AN1502" s="67"/>
      <c r="AO1502" s="67"/>
      <c r="AP1502" s="67"/>
      <c r="AQ1502" s="67"/>
      <c r="AR1502" s="67"/>
      <c r="AS1502" s="67"/>
      <c r="AT1502" s="67"/>
      <c r="AU1502" s="67"/>
      <c r="AV1502" s="67"/>
      <c r="AW1502" s="67"/>
      <c r="AX1502" s="67"/>
      <c r="AY1502" s="67"/>
      <c r="AZ1502" s="67"/>
      <c r="BA1502" s="67"/>
      <c r="BB1502" s="67"/>
      <c r="BC1502" s="67"/>
      <c r="BD1502" s="67"/>
      <c r="BE1502" s="67"/>
      <c r="BF1502" s="67"/>
      <c r="BG1502" s="67"/>
      <c r="BH1502" s="67"/>
      <c r="BI1502" s="67"/>
      <c r="BJ1502" s="67"/>
      <c r="BK1502" s="67"/>
      <c r="BL1502" s="67"/>
      <c r="BM1502" s="67"/>
      <c r="BN1502" s="67"/>
      <c r="BO1502" s="67"/>
      <c r="BP1502" s="67"/>
      <c r="BQ1502" s="67"/>
      <c r="BR1502" s="67"/>
      <c r="BS1502" s="67"/>
      <c r="BT1502" s="67"/>
      <c r="BU1502" s="67"/>
      <c r="BV1502" s="67"/>
      <c r="BW1502" s="67"/>
      <c r="BX1502" s="67"/>
      <c r="BY1502" s="67"/>
      <c r="BZ1502" s="67"/>
      <c r="CA1502" s="67"/>
      <c r="CB1502" s="67"/>
      <c r="CC1502" s="67"/>
      <c r="CD1502" s="67"/>
      <c r="CE1502" s="67"/>
      <c r="CF1502" s="67"/>
      <c r="CG1502" s="67"/>
      <c r="CH1502" s="67"/>
      <c r="CI1502" s="67"/>
      <c r="CJ1502" s="67"/>
      <c r="CK1502" s="67"/>
      <c r="CL1502" s="67"/>
      <c r="CM1502" s="67"/>
      <c r="CN1502" s="67"/>
      <c r="CO1502" s="67"/>
    </row>
    <row r="1503" spans="1:93" s="1" customFormat="1" ht="19.5" customHeight="1" x14ac:dyDescent="0.3">
      <c r="A1503" s="45" t="s">
        <v>2846</v>
      </c>
      <c r="B1503" s="14">
        <v>13</v>
      </c>
      <c r="C1503" s="14">
        <v>0</v>
      </c>
      <c r="D1503" s="14">
        <v>7</v>
      </c>
      <c r="E1503" s="14">
        <v>2</v>
      </c>
      <c r="F1503" s="48"/>
      <c r="G1503" s="48"/>
      <c r="H1503" s="59">
        <f t="shared" si="83"/>
        <v>22</v>
      </c>
      <c r="I1503" s="45">
        <v>5</v>
      </c>
      <c r="J1503" s="22">
        <f t="shared" si="84"/>
        <v>0.4</v>
      </c>
      <c r="K1503" s="45" t="s">
        <v>181</v>
      </c>
      <c r="L1503" s="15" t="s">
        <v>3061</v>
      </c>
      <c r="M1503" s="15" t="s">
        <v>351</v>
      </c>
      <c r="N1503" s="15" t="s">
        <v>257</v>
      </c>
      <c r="O1503" s="17" t="s">
        <v>2206</v>
      </c>
      <c r="P1503" s="20">
        <v>7</v>
      </c>
      <c r="Q1503" s="21" t="s">
        <v>253</v>
      </c>
      <c r="R1503" s="17" t="s">
        <v>2881</v>
      </c>
      <c r="S1503" s="17" t="s">
        <v>441</v>
      </c>
      <c r="T1503" s="17" t="s">
        <v>520</v>
      </c>
      <c r="U1503" s="26"/>
      <c r="V1503" s="67"/>
      <c r="W1503" s="67"/>
      <c r="X1503" s="67"/>
      <c r="Y1503" s="67"/>
      <c r="Z1503" s="67"/>
      <c r="AA1503" s="67"/>
      <c r="AB1503" s="67"/>
      <c r="AC1503" s="67"/>
      <c r="AD1503" s="67"/>
      <c r="AE1503" s="67"/>
      <c r="AF1503" s="67"/>
      <c r="AG1503" s="67"/>
      <c r="AH1503" s="67"/>
      <c r="AI1503" s="67"/>
      <c r="AJ1503" s="67"/>
      <c r="AK1503" s="67"/>
      <c r="AL1503" s="67"/>
      <c r="AM1503" s="67"/>
      <c r="AN1503" s="67"/>
      <c r="AO1503" s="67"/>
      <c r="AP1503" s="67"/>
      <c r="AQ1503" s="67"/>
      <c r="AR1503" s="67"/>
      <c r="AS1503" s="67"/>
      <c r="AT1503" s="67"/>
      <c r="AU1503" s="67"/>
      <c r="AV1503" s="67"/>
      <c r="AW1503" s="67"/>
      <c r="AX1503" s="67"/>
      <c r="AY1503" s="67"/>
      <c r="AZ1503" s="67"/>
      <c r="BA1503" s="67"/>
      <c r="BB1503" s="67"/>
      <c r="BC1503" s="67"/>
      <c r="BD1503" s="67"/>
      <c r="BE1503" s="67"/>
      <c r="BF1503" s="67"/>
      <c r="BG1503" s="67"/>
      <c r="BH1503" s="67"/>
      <c r="BI1503" s="67"/>
      <c r="BJ1503" s="67"/>
      <c r="BK1503" s="67"/>
      <c r="BL1503" s="67"/>
      <c r="BM1503" s="67"/>
      <c r="BN1503" s="67"/>
      <c r="BO1503" s="67"/>
      <c r="BP1503" s="67"/>
      <c r="BQ1503" s="67"/>
      <c r="BR1503" s="67"/>
      <c r="BS1503" s="67"/>
      <c r="BT1503" s="67"/>
      <c r="BU1503" s="67"/>
      <c r="BV1503" s="67"/>
      <c r="BW1503" s="67"/>
      <c r="BX1503" s="67"/>
      <c r="BY1503" s="67"/>
      <c r="BZ1503" s="67"/>
      <c r="CA1503" s="67"/>
      <c r="CB1503" s="67"/>
      <c r="CC1503" s="67"/>
      <c r="CD1503" s="67"/>
      <c r="CE1503" s="67"/>
      <c r="CF1503" s="67"/>
      <c r="CG1503" s="67"/>
      <c r="CH1503" s="67"/>
      <c r="CI1503" s="67"/>
      <c r="CJ1503" s="67"/>
      <c r="CK1503" s="67"/>
      <c r="CL1503" s="67"/>
      <c r="CM1503" s="67"/>
      <c r="CN1503" s="67"/>
      <c r="CO1503" s="67"/>
    </row>
    <row r="1504" spans="1:93" s="1" customFormat="1" ht="19.5" customHeight="1" x14ac:dyDescent="0.3">
      <c r="A1504" s="45" t="s">
        <v>2953</v>
      </c>
      <c r="B1504" s="14">
        <v>11</v>
      </c>
      <c r="C1504" s="14">
        <v>8</v>
      </c>
      <c r="D1504" s="14">
        <v>0</v>
      </c>
      <c r="E1504" s="14">
        <v>2</v>
      </c>
      <c r="F1504" s="48"/>
      <c r="G1504" s="48"/>
      <c r="H1504" s="59">
        <f t="shared" si="83"/>
        <v>21</v>
      </c>
      <c r="I1504" s="45">
        <v>8</v>
      </c>
      <c r="J1504" s="22">
        <f t="shared" si="84"/>
        <v>0.38181818181818183</v>
      </c>
      <c r="K1504" s="45" t="s">
        <v>182</v>
      </c>
      <c r="L1504" s="15" t="s">
        <v>3062</v>
      </c>
      <c r="M1504" s="15" t="s">
        <v>412</v>
      </c>
      <c r="N1504" s="15" t="s">
        <v>880</v>
      </c>
      <c r="O1504" s="17" t="s">
        <v>1896</v>
      </c>
      <c r="P1504" s="20">
        <v>7</v>
      </c>
      <c r="Q1504" s="21" t="s">
        <v>1705</v>
      </c>
      <c r="R1504" s="17" t="s">
        <v>1897</v>
      </c>
      <c r="S1504" s="17" t="s">
        <v>340</v>
      </c>
      <c r="T1504" s="17" t="s">
        <v>1898</v>
      </c>
      <c r="U1504" s="26"/>
      <c r="V1504" s="67"/>
      <c r="W1504" s="67"/>
      <c r="X1504" s="67"/>
      <c r="Y1504" s="67"/>
      <c r="Z1504" s="67"/>
      <c r="AA1504" s="67"/>
      <c r="AB1504" s="67"/>
      <c r="AC1504" s="67"/>
      <c r="AD1504" s="67"/>
      <c r="AE1504" s="67"/>
      <c r="AF1504" s="67"/>
      <c r="AG1504" s="67"/>
      <c r="AH1504" s="67"/>
      <c r="AI1504" s="67"/>
      <c r="AJ1504" s="67"/>
      <c r="AK1504" s="67"/>
      <c r="AL1504" s="67"/>
      <c r="AM1504" s="67"/>
      <c r="AN1504" s="67"/>
      <c r="AO1504" s="67"/>
      <c r="AP1504" s="67"/>
      <c r="AQ1504" s="67"/>
      <c r="AR1504" s="67"/>
      <c r="AS1504" s="67"/>
      <c r="AT1504" s="67"/>
      <c r="AU1504" s="67"/>
      <c r="AV1504" s="67"/>
      <c r="AW1504" s="67"/>
      <c r="AX1504" s="67"/>
      <c r="AY1504" s="67"/>
      <c r="AZ1504" s="67"/>
      <c r="BA1504" s="67"/>
      <c r="BB1504" s="67"/>
      <c r="BC1504" s="67"/>
      <c r="BD1504" s="67"/>
      <c r="BE1504" s="67"/>
      <c r="BF1504" s="67"/>
      <c r="BG1504" s="67"/>
      <c r="BH1504" s="67"/>
      <c r="BI1504" s="67"/>
      <c r="BJ1504" s="67"/>
      <c r="BK1504" s="67"/>
      <c r="BL1504" s="67"/>
      <c r="BM1504" s="67"/>
      <c r="BN1504" s="67"/>
      <c r="BO1504" s="67"/>
      <c r="BP1504" s="67"/>
      <c r="BQ1504" s="67"/>
      <c r="BR1504" s="67"/>
      <c r="BS1504" s="67"/>
      <c r="BT1504" s="67"/>
      <c r="BU1504" s="67"/>
      <c r="BV1504" s="67"/>
      <c r="BW1504" s="67"/>
      <c r="BX1504" s="67"/>
      <c r="BY1504" s="67"/>
      <c r="BZ1504" s="67"/>
      <c r="CA1504" s="67"/>
      <c r="CB1504" s="67"/>
      <c r="CC1504" s="67"/>
      <c r="CD1504" s="67"/>
      <c r="CE1504" s="67"/>
      <c r="CF1504" s="67"/>
      <c r="CG1504" s="67"/>
      <c r="CH1504" s="67"/>
      <c r="CI1504" s="67"/>
      <c r="CJ1504" s="67"/>
      <c r="CK1504" s="67"/>
      <c r="CL1504" s="67"/>
      <c r="CM1504" s="67"/>
      <c r="CN1504" s="67"/>
      <c r="CO1504" s="67"/>
    </row>
    <row r="1505" spans="1:93" s="1" customFormat="1" ht="19.5" customHeight="1" x14ac:dyDescent="0.3">
      <c r="A1505" s="45" t="s">
        <v>2906</v>
      </c>
      <c r="B1505" s="14">
        <v>11</v>
      </c>
      <c r="C1505" s="14">
        <v>0</v>
      </c>
      <c r="D1505" s="14">
        <v>7</v>
      </c>
      <c r="E1505" s="14">
        <v>3</v>
      </c>
      <c r="F1505" s="48"/>
      <c r="G1505" s="48"/>
      <c r="H1505" s="59">
        <f t="shared" si="83"/>
        <v>21</v>
      </c>
      <c r="I1505" s="45">
        <v>7</v>
      </c>
      <c r="J1505" s="22">
        <f t="shared" si="84"/>
        <v>0.38181818181818183</v>
      </c>
      <c r="K1505" s="45" t="s">
        <v>182</v>
      </c>
      <c r="L1505" s="15" t="s">
        <v>3063</v>
      </c>
      <c r="M1505" s="15" t="s">
        <v>261</v>
      </c>
      <c r="N1505" s="15" t="s">
        <v>406</v>
      </c>
      <c r="O1505" s="17" t="s">
        <v>937</v>
      </c>
      <c r="P1505" s="20">
        <v>7</v>
      </c>
      <c r="Q1505" s="21" t="s">
        <v>842</v>
      </c>
      <c r="R1505" s="17" t="s">
        <v>965</v>
      </c>
      <c r="S1505" s="17" t="s">
        <v>453</v>
      </c>
      <c r="T1505" s="17" t="s">
        <v>334</v>
      </c>
      <c r="U1505" s="26"/>
      <c r="V1505" s="67"/>
      <c r="W1505" s="67"/>
      <c r="X1505" s="67"/>
      <c r="Y1505" s="67"/>
      <c r="Z1505" s="67"/>
      <c r="AA1505" s="67"/>
      <c r="AB1505" s="67"/>
      <c r="AC1505" s="67"/>
      <c r="AD1505" s="67"/>
      <c r="AE1505" s="67"/>
      <c r="AF1505" s="67"/>
      <c r="AG1505" s="67"/>
      <c r="AH1505" s="67"/>
      <c r="AI1505" s="67"/>
      <c r="AJ1505" s="67"/>
      <c r="AK1505" s="67"/>
      <c r="AL1505" s="67"/>
      <c r="AM1505" s="67"/>
      <c r="AN1505" s="67"/>
      <c r="AO1505" s="67"/>
      <c r="AP1505" s="67"/>
      <c r="AQ1505" s="67"/>
      <c r="AR1505" s="67"/>
      <c r="AS1505" s="67"/>
      <c r="AT1505" s="67"/>
      <c r="AU1505" s="67"/>
      <c r="AV1505" s="67"/>
      <c r="AW1505" s="67"/>
      <c r="AX1505" s="67"/>
      <c r="AY1505" s="67"/>
      <c r="AZ1505" s="67"/>
      <c r="BA1505" s="67"/>
      <c r="BB1505" s="67"/>
      <c r="BC1505" s="67"/>
      <c r="BD1505" s="67"/>
      <c r="BE1505" s="67"/>
      <c r="BF1505" s="67"/>
      <c r="BG1505" s="67"/>
      <c r="BH1505" s="67"/>
      <c r="BI1505" s="67"/>
      <c r="BJ1505" s="67"/>
      <c r="BK1505" s="67"/>
      <c r="BL1505" s="67"/>
      <c r="BM1505" s="67"/>
      <c r="BN1505" s="67"/>
      <c r="BO1505" s="67"/>
      <c r="BP1505" s="67"/>
      <c r="BQ1505" s="67"/>
      <c r="BR1505" s="67"/>
      <c r="BS1505" s="67"/>
      <c r="BT1505" s="67"/>
      <c r="BU1505" s="67"/>
      <c r="BV1505" s="67"/>
      <c r="BW1505" s="67"/>
      <c r="BX1505" s="67"/>
      <c r="BY1505" s="67"/>
      <c r="BZ1505" s="67"/>
      <c r="CA1505" s="67"/>
      <c r="CB1505" s="67"/>
      <c r="CC1505" s="67"/>
      <c r="CD1505" s="67"/>
      <c r="CE1505" s="67"/>
      <c r="CF1505" s="67"/>
      <c r="CG1505" s="67"/>
      <c r="CH1505" s="67"/>
      <c r="CI1505" s="67"/>
      <c r="CJ1505" s="67"/>
      <c r="CK1505" s="67"/>
      <c r="CL1505" s="67"/>
      <c r="CM1505" s="67"/>
      <c r="CN1505" s="67"/>
      <c r="CO1505" s="67"/>
    </row>
    <row r="1506" spans="1:93" s="1" customFormat="1" ht="19.5" customHeight="1" x14ac:dyDescent="0.3">
      <c r="A1506" s="45" t="s">
        <v>2846</v>
      </c>
      <c r="B1506" s="14">
        <v>13</v>
      </c>
      <c r="C1506" s="14">
        <v>0</v>
      </c>
      <c r="D1506" s="14">
        <v>6</v>
      </c>
      <c r="E1506" s="14">
        <v>2</v>
      </c>
      <c r="F1506" s="48"/>
      <c r="G1506" s="48"/>
      <c r="H1506" s="60">
        <f t="shared" si="83"/>
        <v>21</v>
      </c>
      <c r="I1506" s="20">
        <v>2</v>
      </c>
      <c r="J1506" s="22">
        <f t="shared" si="84"/>
        <v>0.38181818181818183</v>
      </c>
      <c r="K1506" s="20" t="s">
        <v>182</v>
      </c>
      <c r="L1506" s="15" t="s">
        <v>3064</v>
      </c>
      <c r="M1506" s="15" t="s">
        <v>309</v>
      </c>
      <c r="N1506" s="15" t="s">
        <v>325</v>
      </c>
      <c r="O1506" s="17" t="s">
        <v>2441</v>
      </c>
      <c r="P1506" s="20">
        <v>7</v>
      </c>
      <c r="Q1506" s="21" t="s">
        <v>253</v>
      </c>
      <c r="R1506" s="17" t="s">
        <v>2442</v>
      </c>
      <c r="S1506" s="17" t="s">
        <v>516</v>
      </c>
      <c r="T1506" s="17" t="s">
        <v>562</v>
      </c>
      <c r="U1506" s="26"/>
      <c r="V1506" s="67"/>
      <c r="W1506" s="67"/>
      <c r="X1506" s="67"/>
      <c r="Y1506" s="67"/>
      <c r="Z1506" s="67"/>
      <c r="AA1506" s="67"/>
      <c r="AB1506" s="67"/>
      <c r="AC1506" s="67"/>
      <c r="AD1506" s="67"/>
      <c r="AE1506" s="67"/>
      <c r="AF1506" s="67"/>
      <c r="AG1506" s="67"/>
      <c r="AH1506" s="67"/>
      <c r="AI1506" s="67"/>
      <c r="AJ1506" s="67"/>
      <c r="AK1506" s="67"/>
      <c r="AL1506" s="67"/>
      <c r="AM1506" s="67"/>
      <c r="AN1506" s="67"/>
      <c r="AO1506" s="67"/>
      <c r="AP1506" s="67"/>
      <c r="AQ1506" s="67"/>
      <c r="AR1506" s="67"/>
      <c r="AS1506" s="67"/>
      <c r="AT1506" s="67"/>
      <c r="AU1506" s="67"/>
      <c r="AV1506" s="67"/>
      <c r="AW1506" s="67"/>
      <c r="AX1506" s="67"/>
      <c r="AY1506" s="67"/>
      <c r="AZ1506" s="67"/>
      <c r="BA1506" s="67"/>
      <c r="BB1506" s="67"/>
      <c r="BC1506" s="67"/>
      <c r="BD1506" s="67"/>
      <c r="BE1506" s="67"/>
      <c r="BF1506" s="67"/>
      <c r="BG1506" s="67"/>
      <c r="BH1506" s="67"/>
      <c r="BI1506" s="67"/>
      <c r="BJ1506" s="67"/>
      <c r="BK1506" s="67"/>
      <c r="BL1506" s="67"/>
      <c r="BM1506" s="67"/>
      <c r="BN1506" s="67"/>
      <c r="BO1506" s="67"/>
      <c r="BP1506" s="67"/>
      <c r="BQ1506" s="67"/>
      <c r="BR1506" s="67"/>
      <c r="BS1506" s="67"/>
      <c r="BT1506" s="67"/>
      <c r="BU1506" s="67"/>
      <c r="BV1506" s="67"/>
      <c r="BW1506" s="67"/>
      <c r="BX1506" s="67"/>
      <c r="BY1506" s="67"/>
      <c r="BZ1506" s="67"/>
      <c r="CA1506" s="67"/>
      <c r="CB1506" s="67"/>
      <c r="CC1506" s="67"/>
      <c r="CD1506" s="67"/>
      <c r="CE1506" s="67"/>
      <c r="CF1506" s="67"/>
      <c r="CG1506" s="67"/>
      <c r="CH1506" s="67"/>
      <c r="CI1506" s="67"/>
      <c r="CJ1506" s="67"/>
      <c r="CK1506" s="67"/>
      <c r="CL1506" s="67"/>
      <c r="CM1506" s="67"/>
      <c r="CN1506" s="67"/>
      <c r="CO1506" s="67"/>
    </row>
    <row r="1507" spans="1:93" s="1" customFormat="1" ht="19.5" customHeight="1" x14ac:dyDescent="0.3">
      <c r="A1507" s="45" t="s">
        <v>2923</v>
      </c>
      <c r="B1507" s="14">
        <v>14</v>
      </c>
      <c r="C1507" s="14">
        <v>0</v>
      </c>
      <c r="D1507" s="14">
        <v>6</v>
      </c>
      <c r="E1507" s="14">
        <v>1</v>
      </c>
      <c r="F1507" s="48"/>
      <c r="G1507" s="48"/>
      <c r="H1507" s="59">
        <f t="shared" si="83"/>
        <v>21</v>
      </c>
      <c r="I1507" s="45">
        <v>1</v>
      </c>
      <c r="J1507" s="22">
        <f t="shared" si="84"/>
        <v>0.38181818181818183</v>
      </c>
      <c r="K1507" s="45" t="s">
        <v>182</v>
      </c>
      <c r="L1507" s="15" t="s">
        <v>3065</v>
      </c>
      <c r="M1507" s="15" t="s">
        <v>3066</v>
      </c>
      <c r="N1507" s="15" t="s">
        <v>628</v>
      </c>
      <c r="O1507" s="17" t="s">
        <v>2503</v>
      </c>
      <c r="P1507" s="20">
        <v>7</v>
      </c>
      <c r="Q1507" s="21" t="s">
        <v>253</v>
      </c>
      <c r="R1507" s="17" t="s">
        <v>2504</v>
      </c>
      <c r="S1507" s="17" t="s">
        <v>857</v>
      </c>
      <c r="T1507" s="17" t="s">
        <v>387</v>
      </c>
      <c r="U1507" s="26"/>
      <c r="V1507" s="67"/>
      <c r="W1507" s="67"/>
      <c r="X1507" s="67"/>
      <c r="Y1507" s="67"/>
      <c r="Z1507" s="67"/>
      <c r="AA1507" s="67"/>
      <c r="AB1507" s="67"/>
      <c r="AC1507" s="67"/>
      <c r="AD1507" s="67"/>
      <c r="AE1507" s="67"/>
      <c r="AF1507" s="67"/>
      <c r="AG1507" s="67"/>
      <c r="AH1507" s="67"/>
      <c r="AI1507" s="67"/>
      <c r="AJ1507" s="67"/>
      <c r="AK1507" s="67"/>
      <c r="AL1507" s="67"/>
      <c r="AM1507" s="67"/>
      <c r="AN1507" s="67"/>
      <c r="AO1507" s="67"/>
      <c r="AP1507" s="67"/>
      <c r="AQ1507" s="67"/>
      <c r="AR1507" s="67"/>
      <c r="AS1507" s="67"/>
      <c r="AT1507" s="67"/>
      <c r="AU1507" s="67"/>
      <c r="AV1507" s="67"/>
      <c r="AW1507" s="67"/>
      <c r="AX1507" s="67"/>
      <c r="AY1507" s="67"/>
      <c r="AZ1507" s="67"/>
      <c r="BA1507" s="67"/>
      <c r="BB1507" s="67"/>
      <c r="BC1507" s="67"/>
      <c r="BD1507" s="67"/>
      <c r="BE1507" s="67"/>
      <c r="BF1507" s="67"/>
      <c r="BG1507" s="67"/>
      <c r="BH1507" s="67"/>
      <c r="BI1507" s="67"/>
      <c r="BJ1507" s="67"/>
      <c r="BK1507" s="67"/>
      <c r="BL1507" s="67"/>
      <c r="BM1507" s="67"/>
      <c r="BN1507" s="67"/>
      <c r="BO1507" s="67"/>
      <c r="BP1507" s="67"/>
      <c r="BQ1507" s="67"/>
      <c r="BR1507" s="67"/>
      <c r="BS1507" s="67"/>
      <c r="BT1507" s="67"/>
      <c r="BU1507" s="67"/>
      <c r="BV1507" s="67"/>
      <c r="BW1507" s="67"/>
      <c r="BX1507" s="67"/>
      <c r="BY1507" s="67"/>
      <c r="BZ1507" s="67"/>
      <c r="CA1507" s="67"/>
      <c r="CB1507" s="67"/>
      <c r="CC1507" s="67"/>
      <c r="CD1507" s="67"/>
      <c r="CE1507" s="67"/>
      <c r="CF1507" s="67"/>
      <c r="CG1507" s="67"/>
      <c r="CH1507" s="67"/>
      <c r="CI1507" s="67"/>
      <c r="CJ1507" s="67"/>
      <c r="CK1507" s="67"/>
      <c r="CL1507" s="67"/>
      <c r="CM1507" s="67"/>
      <c r="CN1507" s="67"/>
      <c r="CO1507" s="67"/>
    </row>
    <row r="1508" spans="1:93" s="1" customFormat="1" ht="19.5" customHeight="1" x14ac:dyDescent="0.3">
      <c r="A1508" s="45" t="s">
        <v>2872</v>
      </c>
      <c r="B1508" s="14">
        <v>8</v>
      </c>
      <c r="C1508" s="14">
        <v>4</v>
      </c>
      <c r="D1508" s="14">
        <v>6</v>
      </c>
      <c r="E1508" s="14">
        <v>3</v>
      </c>
      <c r="F1508" s="48"/>
      <c r="G1508" s="48"/>
      <c r="H1508" s="59">
        <f t="shared" si="83"/>
        <v>21</v>
      </c>
      <c r="I1508" s="45">
        <v>5</v>
      </c>
      <c r="J1508" s="22">
        <f t="shared" si="84"/>
        <v>0.38181818181818183</v>
      </c>
      <c r="K1508" s="45" t="s">
        <v>182</v>
      </c>
      <c r="L1508" s="15" t="s">
        <v>3067</v>
      </c>
      <c r="M1508" s="15" t="s">
        <v>237</v>
      </c>
      <c r="N1508" s="15" t="s">
        <v>215</v>
      </c>
      <c r="O1508" s="17" t="s">
        <v>801</v>
      </c>
      <c r="P1508" s="20">
        <v>7</v>
      </c>
      <c r="Q1508" s="21" t="s">
        <v>802</v>
      </c>
      <c r="R1508" s="17" t="s">
        <v>2585</v>
      </c>
      <c r="S1508" s="17" t="s">
        <v>1124</v>
      </c>
      <c r="T1508" s="17" t="s">
        <v>623</v>
      </c>
      <c r="U1508" s="26"/>
      <c r="V1508" s="67"/>
      <c r="W1508" s="67"/>
      <c r="X1508" s="67"/>
      <c r="Y1508" s="67"/>
      <c r="Z1508" s="67"/>
      <c r="AA1508" s="67"/>
      <c r="AB1508" s="67"/>
      <c r="AC1508" s="67"/>
      <c r="AD1508" s="67"/>
      <c r="AE1508" s="67"/>
      <c r="AF1508" s="67"/>
      <c r="AG1508" s="67"/>
      <c r="AH1508" s="67"/>
      <c r="AI1508" s="67"/>
      <c r="AJ1508" s="67"/>
      <c r="AK1508" s="67"/>
      <c r="AL1508" s="67"/>
      <c r="AM1508" s="67"/>
      <c r="AN1508" s="67"/>
      <c r="AO1508" s="67"/>
      <c r="AP1508" s="67"/>
      <c r="AQ1508" s="67"/>
      <c r="AR1508" s="67"/>
      <c r="AS1508" s="67"/>
      <c r="AT1508" s="67"/>
      <c r="AU1508" s="67"/>
      <c r="AV1508" s="67"/>
      <c r="AW1508" s="67"/>
      <c r="AX1508" s="67"/>
      <c r="AY1508" s="67"/>
      <c r="AZ1508" s="67"/>
      <c r="BA1508" s="67"/>
      <c r="BB1508" s="67"/>
      <c r="BC1508" s="67"/>
      <c r="BD1508" s="67"/>
      <c r="BE1508" s="67"/>
      <c r="BF1508" s="67"/>
      <c r="BG1508" s="67"/>
      <c r="BH1508" s="67"/>
      <c r="BI1508" s="67"/>
      <c r="BJ1508" s="67"/>
      <c r="BK1508" s="67"/>
      <c r="BL1508" s="67"/>
      <c r="BM1508" s="67"/>
      <c r="BN1508" s="67"/>
      <c r="BO1508" s="67"/>
      <c r="BP1508" s="67"/>
      <c r="BQ1508" s="67"/>
      <c r="BR1508" s="67"/>
      <c r="BS1508" s="67"/>
      <c r="BT1508" s="67"/>
      <c r="BU1508" s="67"/>
      <c r="BV1508" s="67"/>
      <c r="BW1508" s="67"/>
      <c r="BX1508" s="67"/>
      <c r="BY1508" s="67"/>
      <c r="BZ1508" s="67"/>
      <c r="CA1508" s="67"/>
      <c r="CB1508" s="67"/>
      <c r="CC1508" s="67"/>
      <c r="CD1508" s="67"/>
      <c r="CE1508" s="67"/>
      <c r="CF1508" s="67"/>
      <c r="CG1508" s="67"/>
      <c r="CH1508" s="67"/>
      <c r="CI1508" s="67"/>
      <c r="CJ1508" s="67"/>
      <c r="CK1508" s="67"/>
      <c r="CL1508" s="67"/>
      <c r="CM1508" s="67"/>
      <c r="CN1508" s="67"/>
      <c r="CO1508" s="67"/>
    </row>
    <row r="1509" spans="1:93" s="1" customFormat="1" ht="19.5" customHeight="1" x14ac:dyDescent="0.3">
      <c r="A1509" s="45" t="s">
        <v>2908</v>
      </c>
      <c r="B1509" s="14">
        <v>11</v>
      </c>
      <c r="C1509" s="14">
        <v>3</v>
      </c>
      <c r="D1509" s="14">
        <v>7</v>
      </c>
      <c r="E1509" s="14">
        <v>0</v>
      </c>
      <c r="F1509" s="48"/>
      <c r="G1509" s="48"/>
      <c r="H1509" s="59">
        <f t="shared" si="83"/>
        <v>21</v>
      </c>
      <c r="I1509" s="45">
        <v>11</v>
      </c>
      <c r="J1509" s="22">
        <f t="shared" si="84"/>
        <v>0.38181818181818183</v>
      </c>
      <c r="K1509" s="45" t="s">
        <v>182</v>
      </c>
      <c r="L1509" s="15" t="s">
        <v>3068</v>
      </c>
      <c r="M1509" s="15" t="s">
        <v>349</v>
      </c>
      <c r="N1509" s="15" t="s">
        <v>220</v>
      </c>
      <c r="O1509" s="17" t="s">
        <v>2866</v>
      </c>
      <c r="P1509" s="20">
        <v>7</v>
      </c>
      <c r="Q1509" s="21" t="s">
        <v>1700</v>
      </c>
      <c r="R1509" s="17" t="s">
        <v>2958</v>
      </c>
      <c r="S1509" s="17" t="s">
        <v>283</v>
      </c>
      <c r="T1509" s="17" t="s">
        <v>269</v>
      </c>
      <c r="U1509" s="26"/>
      <c r="V1509" s="67"/>
      <c r="W1509" s="67"/>
      <c r="X1509" s="67"/>
      <c r="Y1509" s="67"/>
      <c r="Z1509" s="67"/>
      <c r="AA1509" s="67"/>
      <c r="AB1509" s="67"/>
      <c r="AC1509" s="67"/>
      <c r="AD1509" s="67"/>
      <c r="AE1509" s="67"/>
      <c r="AF1509" s="67"/>
      <c r="AG1509" s="67"/>
      <c r="AH1509" s="67"/>
      <c r="AI1509" s="67"/>
      <c r="AJ1509" s="67"/>
      <c r="AK1509" s="67"/>
      <c r="AL1509" s="67"/>
      <c r="AM1509" s="67"/>
      <c r="AN1509" s="67"/>
      <c r="AO1509" s="67"/>
      <c r="AP1509" s="67"/>
      <c r="AQ1509" s="67"/>
      <c r="AR1509" s="67"/>
      <c r="AS1509" s="67"/>
      <c r="AT1509" s="67"/>
      <c r="AU1509" s="67"/>
      <c r="AV1509" s="67"/>
      <c r="AW1509" s="67"/>
      <c r="AX1509" s="67"/>
      <c r="AY1509" s="67"/>
      <c r="AZ1509" s="67"/>
      <c r="BA1509" s="67"/>
      <c r="BB1509" s="67"/>
      <c r="BC1509" s="67"/>
      <c r="BD1509" s="67"/>
      <c r="BE1509" s="67"/>
      <c r="BF1509" s="67"/>
      <c r="BG1509" s="67"/>
      <c r="BH1509" s="67"/>
      <c r="BI1509" s="67"/>
      <c r="BJ1509" s="67"/>
      <c r="BK1509" s="67"/>
      <c r="BL1509" s="67"/>
      <c r="BM1509" s="67"/>
      <c r="BN1509" s="67"/>
      <c r="BO1509" s="67"/>
      <c r="BP1509" s="67"/>
      <c r="BQ1509" s="67"/>
      <c r="BR1509" s="67"/>
      <c r="BS1509" s="67"/>
      <c r="BT1509" s="67"/>
      <c r="BU1509" s="67"/>
      <c r="BV1509" s="67"/>
      <c r="BW1509" s="67"/>
      <c r="BX1509" s="67"/>
      <c r="BY1509" s="67"/>
      <c r="BZ1509" s="67"/>
      <c r="CA1509" s="67"/>
      <c r="CB1509" s="67"/>
      <c r="CC1509" s="67"/>
      <c r="CD1509" s="67"/>
      <c r="CE1509" s="67"/>
      <c r="CF1509" s="67"/>
      <c r="CG1509" s="67"/>
      <c r="CH1509" s="67"/>
      <c r="CI1509" s="67"/>
      <c r="CJ1509" s="67"/>
      <c r="CK1509" s="67"/>
      <c r="CL1509" s="67"/>
      <c r="CM1509" s="67"/>
      <c r="CN1509" s="67"/>
      <c r="CO1509" s="67"/>
    </row>
    <row r="1510" spans="1:93" s="1" customFormat="1" ht="19.5" customHeight="1" x14ac:dyDescent="0.3">
      <c r="A1510" s="45" t="s">
        <v>3069</v>
      </c>
      <c r="B1510" s="14">
        <v>11</v>
      </c>
      <c r="C1510" s="14">
        <v>2</v>
      </c>
      <c r="D1510" s="14">
        <v>5</v>
      </c>
      <c r="E1510" s="14">
        <v>3</v>
      </c>
      <c r="F1510" s="48"/>
      <c r="G1510" s="48"/>
      <c r="H1510" s="59">
        <f t="shared" si="83"/>
        <v>21</v>
      </c>
      <c r="I1510" s="45">
        <v>8</v>
      </c>
      <c r="J1510" s="22">
        <f t="shared" si="84"/>
        <v>0.38181818181818183</v>
      </c>
      <c r="K1510" s="45" t="s">
        <v>182</v>
      </c>
      <c r="L1510" s="15" t="s">
        <v>3070</v>
      </c>
      <c r="M1510" s="15" t="s">
        <v>358</v>
      </c>
      <c r="N1510" s="15" t="s">
        <v>690</v>
      </c>
      <c r="O1510" s="15" t="s">
        <v>2694</v>
      </c>
      <c r="P1510" s="20">
        <v>7</v>
      </c>
      <c r="Q1510" s="21" t="s">
        <v>223</v>
      </c>
      <c r="R1510" s="17" t="s">
        <v>2695</v>
      </c>
      <c r="S1510" s="17" t="s">
        <v>1702</v>
      </c>
      <c r="T1510" s="17" t="s">
        <v>269</v>
      </c>
      <c r="U1510" s="26"/>
      <c r="V1510" s="67"/>
      <c r="W1510" s="67"/>
      <c r="X1510" s="67"/>
      <c r="Y1510" s="67"/>
      <c r="Z1510" s="67"/>
      <c r="AA1510" s="67"/>
      <c r="AB1510" s="67"/>
      <c r="AC1510" s="67"/>
      <c r="AD1510" s="67"/>
      <c r="AE1510" s="67"/>
      <c r="AF1510" s="67"/>
      <c r="AG1510" s="67"/>
      <c r="AH1510" s="67"/>
      <c r="AI1510" s="67"/>
      <c r="AJ1510" s="67"/>
      <c r="AK1510" s="67"/>
      <c r="AL1510" s="67"/>
      <c r="AM1510" s="67"/>
      <c r="AN1510" s="67"/>
      <c r="AO1510" s="67"/>
      <c r="AP1510" s="67"/>
      <c r="AQ1510" s="67"/>
      <c r="AR1510" s="67"/>
      <c r="AS1510" s="67"/>
      <c r="AT1510" s="67"/>
      <c r="AU1510" s="67"/>
      <c r="AV1510" s="67"/>
      <c r="AW1510" s="67"/>
      <c r="AX1510" s="67"/>
      <c r="AY1510" s="67"/>
      <c r="AZ1510" s="67"/>
      <c r="BA1510" s="67"/>
      <c r="BB1510" s="67"/>
      <c r="BC1510" s="67"/>
      <c r="BD1510" s="67"/>
      <c r="BE1510" s="67"/>
      <c r="BF1510" s="67"/>
      <c r="BG1510" s="67"/>
      <c r="BH1510" s="67"/>
      <c r="BI1510" s="67"/>
      <c r="BJ1510" s="67"/>
      <c r="BK1510" s="67"/>
      <c r="BL1510" s="67"/>
      <c r="BM1510" s="67"/>
      <c r="BN1510" s="67"/>
      <c r="BO1510" s="67"/>
      <c r="BP1510" s="67"/>
      <c r="BQ1510" s="67"/>
      <c r="BR1510" s="67"/>
      <c r="BS1510" s="67"/>
      <c r="BT1510" s="67"/>
      <c r="BU1510" s="67"/>
      <c r="BV1510" s="67"/>
      <c r="BW1510" s="67"/>
      <c r="BX1510" s="67"/>
      <c r="BY1510" s="67"/>
      <c r="BZ1510" s="67"/>
      <c r="CA1510" s="67"/>
      <c r="CB1510" s="67"/>
      <c r="CC1510" s="67"/>
      <c r="CD1510" s="67"/>
      <c r="CE1510" s="67"/>
      <c r="CF1510" s="67"/>
      <c r="CG1510" s="67"/>
      <c r="CH1510" s="67"/>
      <c r="CI1510" s="67"/>
      <c r="CJ1510" s="67"/>
      <c r="CK1510" s="67"/>
      <c r="CL1510" s="67"/>
      <c r="CM1510" s="67"/>
      <c r="CN1510" s="67"/>
      <c r="CO1510" s="67"/>
    </row>
    <row r="1511" spans="1:93" s="1" customFormat="1" ht="19.5" customHeight="1" x14ac:dyDescent="0.3">
      <c r="A1511" s="45" t="s">
        <v>2923</v>
      </c>
      <c r="B1511" s="14">
        <v>8</v>
      </c>
      <c r="C1511" s="14">
        <v>0</v>
      </c>
      <c r="D1511" s="14">
        <v>12</v>
      </c>
      <c r="E1511" s="14">
        <v>1</v>
      </c>
      <c r="F1511" s="48"/>
      <c r="G1511" s="48"/>
      <c r="H1511" s="59">
        <f t="shared" si="83"/>
        <v>21</v>
      </c>
      <c r="I1511" s="45">
        <v>3</v>
      </c>
      <c r="J1511" s="22">
        <f t="shared" si="84"/>
        <v>0.38181818181818183</v>
      </c>
      <c r="K1511" s="45" t="s">
        <v>182</v>
      </c>
      <c r="L1511" s="15" t="s">
        <v>2004</v>
      </c>
      <c r="M1511" s="15" t="s">
        <v>619</v>
      </c>
      <c r="N1511" s="15" t="s">
        <v>336</v>
      </c>
      <c r="O1511" s="17" t="s">
        <v>1633</v>
      </c>
      <c r="P1511" s="20">
        <v>7</v>
      </c>
      <c r="Q1511" s="21" t="s">
        <v>223</v>
      </c>
      <c r="R1511" s="17" t="s">
        <v>1668</v>
      </c>
      <c r="S1511" s="17" t="s">
        <v>515</v>
      </c>
      <c r="T1511" s="17" t="s">
        <v>201</v>
      </c>
      <c r="U1511" s="26"/>
      <c r="V1511" s="67"/>
      <c r="W1511" s="67"/>
      <c r="X1511" s="67"/>
      <c r="Y1511" s="67"/>
      <c r="Z1511" s="67"/>
      <c r="AA1511" s="67"/>
      <c r="AB1511" s="67"/>
      <c r="AC1511" s="67"/>
      <c r="AD1511" s="67"/>
      <c r="AE1511" s="67"/>
      <c r="AF1511" s="67"/>
      <c r="AG1511" s="67"/>
      <c r="AH1511" s="67"/>
      <c r="AI1511" s="67"/>
      <c r="AJ1511" s="67"/>
      <c r="AK1511" s="67"/>
      <c r="AL1511" s="67"/>
      <c r="AM1511" s="67"/>
      <c r="AN1511" s="67"/>
      <c r="AO1511" s="67"/>
      <c r="AP1511" s="67"/>
      <c r="AQ1511" s="67"/>
      <c r="AR1511" s="67"/>
      <c r="AS1511" s="67"/>
      <c r="AT1511" s="67"/>
      <c r="AU1511" s="67"/>
      <c r="AV1511" s="67"/>
      <c r="AW1511" s="67"/>
      <c r="AX1511" s="67"/>
      <c r="AY1511" s="67"/>
      <c r="AZ1511" s="67"/>
      <c r="BA1511" s="67"/>
      <c r="BB1511" s="67"/>
      <c r="BC1511" s="67"/>
      <c r="BD1511" s="67"/>
      <c r="BE1511" s="67"/>
      <c r="BF1511" s="67"/>
      <c r="BG1511" s="67"/>
      <c r="BH1511" s="67"/>
      <c r="BI1511" s="67"/>
      <c r="BJ1511" s="67"/>
      <c r="BK1511" s="67"/>
      <c r="BL1511" s="67"/>
      <c r="BM1511" s="67"/>
      <c r="BN1511" s="67"/>
      <c r="BO1511" s="67"/>
      <c r="BP1511" s="67"/>
      <c r="BQ1511" s="67"/>
      <c r="BR1511" s="67"/>
      <c r="BS1511" s="67"/>
      <c r="BT1511" s="67"/>
      <c r="BU1511" s="67"/>
      <c r="BV1511" s="67"/>
      <c r="BW1511" s="67"/>
      <c r="BX1511" s="67"/>
      <c r="BY1511" s="67"/>
      <c r="BZ1511" s="67"/>
      <c r="CA1511" s="67"/>
      <c r="CB1511" s="67"/>
      <c r="CC1511" s="67"/>
      <c r="CD1511" s="67"/>
      <c r="CE1511" s="67"/>
      <c r="CF1511" s="67"/>
      <c r="CG1511" s="67"/>
      <c r="CH1511" s="67"/>
      <c r="CI1511" s="67"/>
      <c r="CJ1511" s="67"/>
      <c r="CK1511" s="67"/>
      <c r="CL1511" s="67"/>
      <c r="CM1511" s="67"/>
      <c r="CN1511" s="67"/>
      <c r="CO1511" s="67"/>
    </row>
    <row r="1512" spans="1:93" s="1" customFormat="1" ht="19.5" customHeight="1" x14ac:dyDescent="0.3">
      <c r="A1512" s="45" t="s">
        <v>2872</v>
      </c>
      <c r="B1512" s="14">
        <v>8</v>
      </c>
      <c r="C1512" s="14">
        <v>5</v>
      </c>
      <c r="D1512" s="14">
        <v>5</v>
      </c>
      <c r="E1512" s="14">
        <v>3</v>
      </c>
      <c r="F1512" s="48"/>
      <c r="G1512" s="48"/>
      <c r="H1512" s="59">
        <f t="shared" si="83"/>
        <v>21</v>
      </c>
      <c r="I1512" s="45">
        <v>4</v>
      </c>
      <c r="J1512" s="22">
        <f t="shared" si="84"/>
        <v>0.38181818181818183</v>
      </c>
      <c r="K1512" s="45" t="s">
        <v>182</v>
      </c>
      <c r="L1512" s="15" t="s">
        <v>3071</v>
      </c>
      <c r="M1512" s="15" t="s">
        <v>295</v>
      </c>
      <c r="N1512" s="15" t="s">
        <v>628</v>
      </c>
      <c r="O1512" s="17" t="s">
        <v>2413</v>
      </c>
      <c r="P1512" s="20">
        <v>7</v>
      </c>
      <c r="Q1512" s="21" t="s">
        <v>224</v>
      </c>
      <c r="R1512" s="17" t="s">
        <v>2414</v>
      </c>
      <c r="S1512" s="17" t="s">
        <v>939</v>
      </c>
      <c r="T1512" s="17" t="s">
        <v>336</v>
      </c>
      <c r="U1512" s="26"/>
      <c r="V1512" s="67"/>
      <c r="W1512" s="67"/>
      <c r="X1512" s="67"/>
      <c r="Y1512" s="67"/>
      <c r="Z1512" s="67"/>
      <c r="AA1512" s="67"/>
      <c r="AB1512" s="67"/>
      <c r="AC1512" s="67"/>
      <c r="AD1512" s="67"/>
      <c r="AE1512" s="67"/>
      <c r="AF1512" s="67"/>
      <c r="AG1512" s="67"/>
      <c r="AH1512" s="67"/>
      <c r="AI1512" s="67"/>
      <c r="AJ1512" s="67"/>
      <c r="AK1512" s="67"/>
      <c r="AL1512" s="67"/>
      <c r="AM1512" s="67"/>
      <c r="AN1512" s="67"/>
      <c r="AO1512" s="67"/>
      <c r="AP1512" s="67"/>
      <c r="AQ1512" s="67"/>
      <c r="AR1512" s="67"/>
      <c r="AS1512" s="67"/>
      <c r="AT1512" s="67"/>
      <c r="AU1512" s="67"/>
      <c r="AV1512" s="67"/>
      <c r="AW1512" s="67"/>
      <c r="AX1512" s="67"/>
      <c r="AY1512" s="67"/>
      <c r="AZ1512" s="67"/>
      <c r="BA1512" s="67"/>
      <c r="BB1512" s="67"/>
      <c r="BC1512" s="67"/>
      <c r="BD1512" s="67"/>
      <c r="BE1512" s="67"/>
      <c r="BF1512" s="67"/>
      <c r="BG1512" s="67"/>
      <c r="BH1512" s="67"/>
      <c r="BI1512" s="67"/>
      <c r="BJ1512" s="67"/>
      <c r="BK1512" s="67"/>
      <c r="BL1512" s="67"/>
      <c r="BM1512" s="67"/>
      <c r="BN1512" s="67"/>
      <c r="BO1512" s="67"/>
      <c r="BP1512" s="67"/>
      <c r="BQ1512" s="67"/>
      <c r="BR1512" s="67"/>
      <c r="BS1512" s="67"/>
      <c r="BT1512" s="67"/>
      <c r="BU1512" s="67"/>
      <c r="BV1512" s="67"/>
      <c r="BW1512" s="67"/>
      <c r="BX1512" s="67"/>
      <c r="BY1512" s="67"/>
      <c r="BZ1512" s="67"/>
      <c r="CA1512" s="67"/>
      <c r="CB1512" s="67"/>
      <c r="CC1512" s="67"/>
      <c r="CD1512" s="67"/>
      <c r="CE1512" s="67"/>
      <c r="CF1512" s="67"/>
      <c r="CG1512" s="67"/>
      <c r="CH1512" s="67"/>
      <c r="CI1512" s="67"/>
      <c r="CJ1512" s="67"/>
      <c r="CK1512" s="67"/>
      <c r="CL1512" s="67"/>
      <c r="CM1512" s="67"/>
      <c r="CN1512" s="67"/>
      <c r="CO1512" s="67"/>
    </row>
    <row r="1513" spans="1:93" s="1" customFormat="1" ht="19.5" customHeight="1" x14ac:dyDescent="0.3">
      <c r="A1513" s="45" t="s">
        <v>2923</v>
      </c>
      <c r="B1513" s="14">
        <v>9</v>
      </c>
      <c r="C1513" s="14">
        <v>3</v>
      </c>
      <c r="D1513" s="14">
        <v>7</v>
      </c>
      <c r="E1513" s="14">
        <v>2</v>
      </c>
      <c r="F1513" s="48"/>
      <c r="G1513" s="48"/>
      <c r="H1513" s="59">
        <f t="shared" si="83"/>
        <v>21</v>
      </c>
      <c r="I1513" s="45">
        <v>4</v>
      </c>
      <c r="J1513" s="22">
        <f t="shared" si="84"/>
        <v>0.38181818181818183</v>
      </c>
      <c r="K1513" s="45" t="s">
        <v>182</v>
      </c>
      <c r="L1513" s="15" t="s">
        <v>2425</v>
      </c>
      <c r="M1513" s="15" t="s">
        <v>301</v>
      </c>
      <c r="N1513" s="15" t="s">
        <v>3072</v>
      </c>
      <c r="O1513" s="17" t="s">
        <v>1975</v>
      </c>
      <c r="P1513" s="20">
        <v>7</v>
      </c>
      <c r="Q1513" s="21" t="s">
        <v>382</v>
      </c>
      <c r="R1513" s="17" t="s">
        <v>2001</v>
      </c>
      <c r="S1513" s="17" t="s">
        <v>2002</v>
      </c>
      <c r="T1513" s="17" t="s">
        <v>662</v>
      </c>
      <c r="U1513" s="26"/>
      <c r="V1513" s="67"/>
      <c r="W1513" s="67"/>
      <c r="X1513" s="67"/>
      <c r="Y1513" s="67"/>
      <c r="Z1513" s="67"/>
      <c r="AA1513" s="67"/>
      <c r="AB1513" s="67"/>
      <c r="AC1513" s="67"/>
      <c r="AD1513" s="67"/>
      <c r="AE1513" s="67"/>
      <c r="AF1513" s="67"/>
      <c r="AG1513" s="67"/>
      <c r="AH1513" s="67"/>
      <c r="AI1513" s="67"/>
      <c r="AJ1513" s="67"/>
      <c r="AK1513" s="67"/>
      <c r="AL1513" s="67"/>
      <c r="AM1513" s="67"/>
      <c r="AN1513" s="67"/>
      <c r="AO1513" s="67"/>
      <c r="AP1513" s="67"/>
      <c r="AQ1513" s="67"/>
      <c r="AR1513" s="67"/>
      <c r="AS1513" s="67"/>
      <c r="AT1513" s="67"/>
      <c r="AU1513" s="67"/>
      <c r="AV1513" s="67"/>
      <c r="AW1513" s="67"/>
      <c r="AX1513" s="67"/>
      <c r="AY1513" s="67"/>
      <c r="AZ1513" s="67"/>
      <c r="BA1513" s="67"/>
      <c r="BB1513" s="67"/>
      <c r="BC1513" s="67"/>
      <c r="BD1513" s="67"/>
      <c r="BE1513" s="67"/>
      <c r="BF1513" s="67"/>
      <c r="BG1513" s="67"/>
      <c r="BH1513" s="67"/>
      <c r="BI1513" s="67"/>
      <c r="BJ1513" s="67"/>
      <c r="BK1513" s="67"/>
      <c r="BL1513" s="67"/>
      <c r="BM1513" s="67"/>
      <c r="BN1513" s="67"/>
      <c r="BO1513" s="67"/>
      <c r="BP1513" s="67"/>
      <c r="BQ1513" s="67"/>
      <c r="BR1513" s="67"/>
      <c r="BS1513" s="67"/>
      <c r="BT1513" s="67"/>
      <c r="BU1513" s="67"/>
      <c r="BV1513" s="67"/>
      <c r="BW1513" s="67"/>
      <c r="BX1513" s="67"/>
      <c r="BY1513" s="67"/>
      <c r="BZ1513" s="67"/>
      <c r="CA1513" s="67"/>
      <c r="CB1513" s="67"/>
      <c r="CC1513" s="67"/>
      <c r="CD1513" s="67"/>
      <c r="CE1513" s="67"/>
      <c r="CF1513" s="67"/>
      <c r="CG1513" s="67"/>
      <c r="CH1513" s="67"/>
      <c r="CI1513" s="67"/>
      <c r="CJ1513" s="67"/>
      <c r="CK1513" s="67"/>
      <c r="CL1513" s="67"/>
      <c r="CM1513" s="67"/>
      <c r="CN1513" s="67"/>
      <c r="CO1513" s="67"/>
    </row>
    <row r="1514" spans="1:93" s="1" customFormat="1" ht="19.5" customHeight="1" x14ac:dyDescent="0.3">
      <c r="A1514" s="45" t="s">
        <v>2849</v>
      </c>
      <c r="B1514" s="14">
        <v>13</v>
      </c>
      <c r="C1514" s="14">
        <v>4</v>
      </c>
      <c r="D1514" s="14">
        <v>1</v>
      </c>
      <c r="E1514" s="14">
        <v>3</v>
      </c>
      <c r="F1514" s="48"/>
      <c r="G1514" s="48"/>
      <c r="H1514" s="59">
        <f t="shared" si="83"/>
        <v>21</v>
      </c>
      <c r="I1514" s="45">
        <v>3</v>
      </c>
      <c r="J1514" s="22">
        <f t="shared" si="84"/>
        <v>0.38181818181818183</v>
      </c>
      <c r="K1514" s="20" t="s">
        <v>182</v>
      </c>
      <c r="L1514" s="15" t="s">
        <v>3073</v>
      </c>
      <c r="M1514" s="15" t="s">
        <v>245</v>
      </c>
      <c r="N1514" s="15" t="s">
        <v>406</v>
      </c>
      <c r="O1514" s="17" t="s">
        <v>2986</v>
      </c>
      <c r="P1514" s="20">
        <v>7</v>
      </c>
      <c r="Q1514" s="21" t="s">
        <v>224</v>
      </c>
      <c r="R1514" s="17" t="s">
        <v>1615</v>
      </c>
      <c r="S1514" s="17" t="s">
        <v>272</v>
      </c>
      <c r="T1514" s="17" t="s">
        <v>218</v>
      </c>
      <c r="U1514" s="26"/>
      <c r="V1514" s="67"/>
      <c r="W1514" s="67"/>
      <c r="X1514" s="67"/>
      <c r="Y1514" s="67"/>
      <c r="Z1514" s="67"/>
      <c r="AA1514" s="67"/>
      <c r="AB1514" s="67"/>
      <c r="AC1514" s="67"/>
      <c r="AD1514" s="67"/>
      <c r="AE1514" s="67"/>
      <c r="AF1514" s="67"/>
      <c r="AG1514" s="67"/>
      <c r="AH1514" s="67"/>
      <c r="AI1514" s="67"/>
      <c r="AJ1514" s="67"/>
      <c r="AK1514" s="67"/>
      <c r="AL1514" s="67"/>
      <c r="AM1514" s="67"/>
      <c r="AN1514" s="67"/>
      <c r="AO1514" s="67"/>
      <c r="AP1514" s="67"/>
      <c r="AQ1514" s="67"/>
      <c r="AR1514" s="67"/>
      <c r="AS1514" s="67"/>
      <c r="AT1514" s="67"/>
      <c r="AU1514" s="67"/>
      <c r="AV1514" s="67"/>
      <c r="AW1514" s="67"/>
      <c r="AX1514" s="67"/>
      <c r="AY1514" s="67"/>
      <c r="AZ1514" s="67"/>
      <c r="BA1514" s="67"/>
      <c r="BB1514" s="67"/>
      <c r="BC1514" s="67"/>
      <c r="BD1514" s="67"/>
      <c r="BE1514" s="67"/>
      <c r="BF1514" s="67"/>
      <c r="BG1514" s="67"/>
      <c r="BH1514" s="67"/>
      <c r="BI1514" s="67"/>
      <c r="BJ1514" s="67"/>
      <c r="BK1514" s="67"/>
      <c r="BL1514" s="67"/>
      <c r="BM1514" s="67"/>
      <c r="BN1514" s="67"/>
      <c r="BO1514" s="67"/>
      <c r="BP1514" s="67"/>
      <c r="BQ1514" s="67"/>
      <c r="BR1514" s="67"/>
      <c r="BS1514" s="67"/>
      <c r="BT1514" s="67"/>
      <c r="BU1514" s="67"/>
      <c r="BV1514" s="67"/>
      <c r="BW1514" s="67"/>
      <c r="BX1514" s="67"/>
      <c r="BY1514" s="67"/>
      <c r="BZ1514" s="67"/>
      <c r="CA1514" s="67"/>
      <c r="CB1514" s="67"/>
      <c r="CC1514" s="67"/>
      <c r="CD1514" s="67"/>
      <c r="CE1514" s="67"/>
      <c r="CF1514" s="67"/>
      <c r="CG1514" s="67"/>
      <c r="CH1514" s="67"/>
      <c r="CI1514" s="67"/>
      <c r="CJ1514" s="67"/>
      <c r="CK1514" s="67"/>
      <c r="CL1514" s="67"/>
      <c r="CM1514" s="67"/>
      <c r="CN1514" s="67"/>
      <c r="CO1514" s="67"/>
    </row>
    <row r="1515" spans="1:93" s="1" customFormat="1" ht="19.5" customHeight="1" x14ac:dyDescent="0.3">
      <c r="A1515" s="45" t="s">
        <v>2868</v>
      </c>
      <c r="B1515" s="14">
        <v>13</v>
      </c>
      <c r="C1515" s="14">
        <v>0</v>
      </c>
      <c r="D1515" s="14">
        <v>7</v>
      </c>
      <c r="E1515" s="14">
        <v>1</v>
      </c>
      <c r="F1515" s="48"/>
      <c r="G1515" s="48"/>
      <c r="H1515" s="59">
        <f t="shared" si="83"/>
        <v>21</v>
      </c>
      <c r="I1515" s="45">
        <v>6</v>
      </c>
      <c r="J1515" s="22">
        <f t="shared" si="84"/>
        <v>0.38181818181818183</v>
      </c>
      <c r="K1515" s="45" t="s">
        <v>182</v>
      </c>
      <c r="L1515" s="17" t="s">
        <v>3074</v>
      </c>
      <c r="M1515" s="17" t="s">
        <v>396</v>
      </c>
      <c r="N1515" s="17" t="s">
        <v>218</v>
      </c>
      <c r="O1515" s="17" t="s">
        <v>2699</v>
      </c>
      <c r="P1515" s="20">
        <v>7</v>
      </c>
      <c r="Q1515" s="21">
        <v>3</v>
      </c>
      <c r="R1515" s="17" t="s">
        <v>2700</v>
      </c>
      <c r="S1515" s="17" t="s">
        <v>256</v>
      </c>
      <c r="T1515" s="17" t="s">
        <v>1265</v>
      </c>
      <c r="U1515" s="26"/>
      <c r="V1515" s="67"/>
      <c r="W1515" s="67"/>
      <c r="X1515" s="67"/>
      <c r="Y1515" s="67"/>
      <c r="Z1515" s="67"/>
      <c r="AA1515" s="67"/>
      <c r="AB1515" s="67"/>
      <c r="AC1515" s="67"/>
      <c r="AD1515" s="67"/>
      <c r="AE1515" s="67"/>
      <c r="AF1515" s="67"/>
      <c r="AG1515" s="67"/>
      <c r="AH1515" s="67"/>
      <c r="AI1515" s="67"/>
      <c r="AJ1515" s="67"/>
      <c r="AK1515" s="67"/>
      <c r="AL1515" s="67"/>
      <c r="AM1515" s="67"/>
      <c r="AN1515" s="67"/>
      <c r="AO1515" s="67"/>
      <c r="AP1515" s="67"/>
      <c r="AQ1515" s="67"/>
      <c r="AR1515" s="67"/>
      <c r="AS1515" s="67"/>
      <c r="AT1515" s="67"/>
      <c r="AU1515" s="67"/>
      <c r="AV1515" s="67"/>
      <c r="AW1515" s="67"/>
      <c r="AX1515" s="67"/>
      <c r="AY1515" s="67"/>
      <c r="AZ1515" s="67"/>
      <c r="BA1515" s="67"/>
      <c r="BB1515" s="67"/>
      <c r="BC1515" s="67"/>
      <c r="BD1515" s="67"/>
      <c r="BE1515" s="67"/>
      <c r="BF1515" s="67"/>
      <c r="BG1515" s="67"/>
      <c r="BH1515" s="67"/>
      <c r="BI1515" s="67"/>
      <c r="BJ1515" s="67"/>
      <c r="BK1515" s="67"/>
      <c r="BL1515" s="67"/>
      <c r="BM1515" s="67"/>
      <c r="BN1515" s="67"/>
      <c r="BO1515" s="67"/>
      <c r="BP1515" s="67"/>
      <c r="BQ1515" s="67"/>
      <c r="BR1515" s="67"/>
      <c r="BS1515" s="67"/>
      <c r="BT1515" s="67"/>
      <c r="BU1515" s="67"/>
      <c r="BV1515" s="67"/>
      <c r="BW1515" s="67"/>
      <c r="BX1515" s="67"/>
      <c r="BY1515" s="67"/>
      <c r="BZ1515" s="67"/>
      <c r="CA1515" s="67"/>
      <c r="CB1515" s="67"/>
      <c r="CC1515" s="67"/>
      <c r="CD1515" s="67"/>
      <c r="CE1515" s="67"/>
      <c r="CF1515" s="67"/>
      <c r="CG1515" s="67"/>
      <c r="CH1515" s="67"/>
      <c r="CI1515" s="67"/>
      <c r="CJ1515" s="67"/>
      <c r="CK1515" s="67"/>
      <c r="CL1515" s="67"/>
      <c r="CM1515" s="67"/>
      <c r="CN1515" s="67"/>
      <c r="CO1515" s="67"/>
    </row>
    <row r="1516" spans="1:93" s="1" customFormat="1" ht="19.5" customHeight="1" x14ac:dyDescent="0.3">
      <c r="A1516" s="45" t="s">
        <v>2885</v>
      </c>
      <c r="B1516" s="14">
        <v>11</v>
      </c>
      <c r="C1516" s="14">
        <v>5</v>
      </c>
      <c r="D1516" s="14">
        <v>2</v>
      </c>
      <c r="E1516" s="14">
        <v>3</v>
      </c>
      <c r="F1516" s="48"/>
      <c r="G1516" s="48"/>
      <c r="H1516" s="59">
        <f t="shared" si="83"/>
        <v>21</v>
      </c>
      <c r="I1516" s="45">
        <v>3</v>
      </c>
      <c r="J1516" s="22">
        <f t="shared" si="84"/>
        <v>0.38181818181818183</v>
      </c>
      <c r="K1516" s="20" t="s">
        <v>182</v>
      </c>
      <c r="L1516" s="15" t="s">
        <v>3075</v>
      </c>
      <c r="M1516" s="15" t="s">
        <v>234</v>
      </c>
      <c r="N1516" s="15" t="s">
        <v>210</v>
      </c>
      <c r="O1516" s="17" t="s">
        <v>2986</v>
      </c>
      <c r="P1516" s="20">
        <v>7</v>
      </c>
      <c r="Q1516" s="21" t="s">
        <v>224</v>
      </c>
      <c r="R1516" s="17" t="s">
        <v>1615</v>
      </c>
      <c r="S1516" s="17" t="s">
        <v>272</v>
      </c>
      <c r="T1516" s="17" t="s">
        <v>218</v>
      </c>
      <c r="U1516" s="26"/>
      <c r="V1516" s="67"/>
      <c r="W1516" s="67"/>
      <c r="X1516" s="67"/>
      <c r="Y1516" s="67"/>
      <c r="Z1516" s="67"/>
      <c r="AA1516" s="67"/>
      <c r="AB1516" s="67"/>
      <c r="AC1516" s="67"/>
      <c r="AD1516" s="67"/>
      <c r="AE1516" s="67"/>
      <c r="AF1516" s="67"/>
      <c r="AG1516" s="67"/>
      <c r="AH1516" s="67"/>
      <c r="AI1516" s="67"/>
      <c r="AJ1516" s="67"/>
      <c r="AK1516" s="67"/>
      <c r="AL1516" s="67"/>
      <c r="AM1516" s="67"/>
      <c r="AN1516" s="67"/>
      <c r="AO1516" s="67"/>
      <c r="AP1516" s="67"/>
      <c r="AQ1516" s="67"/>
      <c r="AR1516" s="67"/>
      <c r="AS1516" s="67"/>
      <c r="AT1516" s="67"/>
      <c r="AU1516" s="67"/>
      <c r="AV1516" s="67"/>
      <c r="AW1516" s="67"/>
      <c r="AX1516" s="67"/>
      <c r="AY1516" s="67"/>
      <c r="AZ1516" s="67"/>
      <c r="BA1516" s="67"/>
      <c r="BB1516" s="67"/>
      <c r="BC1516" s="67"/>
      <c r="BD1516" s="67"/>
      <c r="BE1516" s="67"/>
      <c r="BF1516" s="67"/>
      <c r="BG1516" s="67"/>
      <c r="BH1516" s="67"/>
      <c r="BI1516" s="67"/>
      <c r="BJ1516" s="67"/>
      <c r="BK1516" s="67"/>
      <c r="BL1516" s="67"/>
      <c r="BM1516" s="67"/>
      <c r="BN1516" s="67"/>
      <c r="BO1516" s="67"/>
      <c r="BP1516" s="67"/>
      <c r="BQ1516" s="67"/>
      <c r="BR1516" s="67"/>
      <c r="BS1516" s="67"/>
      <c r="BT1516" s="67"/>
      <c r="BU1516" s="67"/>
      <c r="BV1516" s="67"/>
      <c r="BW1516" s="67"/>
      <c r="BX1516" s="67"/>
      <c r="BY1516" s="67"/>
      <c r="BZ1516" s="67"/>
      <c r="CA1516" s="67"/>
      <c r="CB1516" s="67"/>
      <c r="CC1516" s="67"/>
      <c r="CD1516" s="67"/>
      <c r="CE1516" s="67"/>
      <c r="CF1516" s="67"/>
      <c r="CG1516" s="67"/>
      <c r="CH1516" s="67"/>
      <c r="CI1516" s="67"/>
      <c r="CJ1516" s="67"/>
      <c r="CK1516" s="67"/>
      <c r="CL1516" s="67"/>
      <c r="CM1516" s="67"/>
      <c r="CN1516" s="67"/>
      <c r="CO1516" s="67"/>
    </row>
    <row r="1517" spans="1:93" s="1" customFormat="1" ht="19.5" customHeight="1" x14ac:dyDescent="0.3">
      <c r="A1517" s="45" t="s">
        <v>3076</v>
      </c>
      <c r="B1517" s="14">
        <v>10</v>
      </c>
      <c r="C1517" s="14">
        <v>0</v>
      </c>
      <c r="D1517" s="14">
        <v>9</v>
      </c>
      <c r="E1517" s="14">
        <v>2</v>
      </c>
      <c r="F1517" s="48"/>
      <c r="G1517" s="48"/>
      <c r="H1517" s="59">
        <f t="shared" si="83"/>
        <v>21</v>
      </c>
      <c r="I1517" s="45">
        <v>8</v>
      </c>
      <c r="J1517" s="22">
        <f t="shared" si="84"/>
        <v>0.38181818181818183</v>
      </c>
      <c r="K1517" s="45" t="s">
        <v>182</v>
      </c>
      <c r="L1517" s="15" t="s">
        <v>3077</v>
      </c>
      <c r="M1517" s="15" t="s">
        <v>515</v>
      </c>
      <c r="N1517" s="15" t="s">
        <v>1076</v>
      </c>
      <c r="O1517" s="15" t="s">
        <v>2694</v>
      </c>
      <c r="P1517" s="20">
        <v>7</v>
      </c>
      <c r="Q1517" s="21" t="s">
        <v>223</v>
      </c>
      <c r="R1517" s="17" t="s">
        <v>2695</v>
      </c>
      <c r="S1517" s="17" t="s">
        <v>1702</v>
      </c>
      <c r="T1517" s="17" t="s">
        <v>269</v>
      </c>
      <c r="U1517" s="26"/>
      <c r="V1517" s="67"/>
      <c r="W1517" s="67"/>
      <c r="X1517" s="67"/>
      <c r="Y1517" s="67"/>
      <c r="Z1517" s="67"/>
      <c r="AA1517" s="67"/>
      <c r="AB1517" s="67"/>
      <c r="AC1517" s="67"/>
      <c r="AD1517" s="67"/>
      <c r="AE1517" s="67"/>
      <c r="AF1517" s="67"/>
      <c r="AG1517" s="67"/>
      <c r="AH1517" s="67"/>
      <c r="AI1517" s="67"/>
      <c r="AJ1517" s="67"/>
      <c r="AK1517" s="67"/>
      <c r="AL1517" s="67"/>
      <c r="AM1517" s="67"/>
      <c r="AN1517" s="67"/>
      <c r="AO1517" s="67"/>
      <c r="AP1517" s="67"/>
      <c r="AQ1517" s="67"/>
      <c r="AR1517" s="67"/>
      <c r="AS1517" s="67"/>
      <c r="AT1517" s="67"/>
      <c r="AU1517" s="67"/>
      <c r="AV1517" s="67"/>
      <c r="AW1517" s="67"/>
      <c r="AX1517" s="67"/>
      <c r="AY1517" s="67"/>
      <c r="AZ1517" s="67"/>
      <c r="BA1517" s="67"/>
      <c r="BB1517" s="67"/>
      <c r="BC1517" s="67"/>
      <c r="BD1517" s="67"/>
      <c r="BE1517" s="67"/>
      <c r="BF1517" s="67"/>
      <c r="BG1517" s="67"/>
      <c r="BH1517" s="67"/>
      <c r="BI1517" s="67"/>
      <c r="BJ1517" s="67"/>
      <c r="BK1517" s="67"/>
      <c r="BL1517" s="67"/>
      <c r="BM1517" s="67"/>
      <c r="BN1517" s="67"/>
      <c r="BO1517" s="67"/>
      <c r="BP1517" s="67"/>
      <c r="BQ1517" s="67"/>
      <c r="BR1517" s="67"/>
      <c r="BS1517" s="67"/>
      <c r="BT1517" s="67"/>
      <c r="BU1517" s="67"/>
      <c r="BV1517" s="67"/>
      <c r="BW1517" s="67"/>
      <c r="BX1517" s="67"/>
      <c r="BY1517" s="67"/>
      <c r="BZ1517" s="67"/>
      <c r="CA1517" s="67"/>
      <c r="CB1517" s="67"/>
      <c r="CC1517" s="67"/>
      <c r="CD1517" s="67"/>
      <c r="CE1517" s="67"/>
      <c r="CF1517" s="67"/>
      <c r="CG1517" s="67"/>
      <c r="CH1517" s="67"/>
      <c r="CI1517" s="67"/>
      <c r="CJ1517" s="67"/>
      <c r="CK1517" s="67"/>
      <c r="CL1517" s="67"/>
      <c r="CM1517" s="67"/>
      <c r="CN1517" s="67"/>
      <c r="CO1517" s="67"/>
    </row>
    <row r="1518" spans="1:93" s="1" customFormat="1" ht="19.5" customHeight="1" x14ac:dyDescent="0.3">
      <c r="A1518" s="45" t="s">
        <v>2851</v>
      </c>
      <c r="B1518" s="14">
        <v>9</v>
      </c>
      <c r="C1518" s="14">
        <v>5</v>
      </c>
      <c r="D1518" s="14">
        <v>5</v>
      </c>
      <c r="E1518" s="14">
        <v>2</v>
      </c>
      <c r="F1518" s="48"/>
      <c r="G1518" s="48"/>
      <c r="H1518" s="59">
        <f t="shared" si="83"/>
        <v>21</v>
      </c>
      <c r="I1518" s="45">
        <v>4</v>
      </c>
      <c r="J1518" s="22">
        <f t="shared" si="84"/>
        <v>0.38181818181818183</v>
      </c>
      <c r="K1518" s="45" t="s">
        <v>182</v>
      </c>
      <c r="L1518" s="15" t="s">
        <v>3078</v>
      </c>
      <c r="M1518" s="15" t="s">
        <v>259</v>
      </c>
      <c r="N1518" s="15" t="s">
        <v>586</v>
      </c>
      <c r="O1518" s="17" t="s">
        <v>1975</v>
      </c>
      <c r="P1518" s="20">
        <v>7</v>
      </c>
      <c r="Q1518" s="21" t="s">
        <v>382</v>
      </c>
      <c r="R1518" s="17" t="s">
        <v>2001</v>
      </c>
      <c r="S1518" s="17" t="s">
        <v>2002</v>
      </c>
      <c r="T1518" s="17" t="s">
        <v>662</v>
      </c>
      <c r="U1518" s="26"/>
      <c r="V1518" s="67"/>
      <c r="W1518" s="67"/>
      <c r="X1518" s="67"/>
      <c r="Y1518" s="67"/>
      <c r="Z1518" s="67"/>
      <c r="AA1518" s="67"/>
      <c r="AB1518" s="67"/>
      <c r="AC1518" s="67"/>
      <c r="AD1518" s="67"/>
      <c r="AE1518" s="67"/>
      <c r="AF1518" s="67"/>
      <c r="AG1518" s="67"/>
      <c r="AH1518" s="67"/>
      <c r="AI1518" s="67"/>
      <c r="AJ1518" s="67"/>
      <c r="AK1518" s="67"/>
      <c r="AL1518" s="67"/>
      <c r="AM1518" s="67"/>
      <c r="AN1518" s="67"/>
      <c r="AO1518" s="67"/>
      <c r="AP1518" s="67"/>
      <c r="AQ1518" s="67"/>
      <c r="AR1518" s="67"/>
      <c r="AS1518" s="67"/>
      <c r="AT1518" s="67"/>
      <c r="AU1518" s="67"/>
      <c r="AV1518" s="67"/>
      <c r="AW1518" s="67"/>
      <c r="AX1518" s="67"/>
      <c r="AY1518" s="67"/>
      <c r="AZ1518" s="67"/>
      <c r="BA1518" s="67"/>
      <c r="BB1518" s="67"/>
      <c r="BC1518" s="67"/>
      <c r="BD1518" s="67"/>
      <c r="BE1518" s="67"/>
      <c r="BF1518" s="67"/>
      <c r="BG1518" s="67"/>
      <c r="BH1518" s="67"/>
      <c r="BI1518" s="67"/>
      <c r="BJ1518" s="67"/>
      <c r="BK1518" s="67"/>
      <c r="BL1518" s="67"/>
      <c r="BM1518" s="67"/>
      <c r="BN1518" s="67"/>
      <c r="BO1518" s="67"/>
      <c r="BP1518" s="67"/>
      <c r="BQ1518" s="67"/>
      <c r="BR1518" s="67"/>
      <c r="BS1518" s="67"/>
      <c r="BT1518" s="67"/>
      <c r="BU1518" s="67"/>
      <c r="BV1518" s="67"/>
      <c r="BW1518" s="67"/>
      <c r="BX1518" s="67"/>
      <c r="BY1518" s="67"/>
      <c r="BZ1518" s="67"/>
      <c r="CA1518" s="67"/>
      <c r="CB1518" s="67"/>
      <c r="CC1518" s="67"/>
      <c r="CD1518" s="67"/>
      <c r="CE1518" s="67"/>
      <c r="CF1518" s="67"/>
      <c r="CG1518" s="67"/>
      <c r="CH1518" s="67"/>
      <c r="CI1518" s="67"/>
      <c r="CJ1518" s="67"/>
      <c r="CK1518" s="67"/>
      <c r="CL1518" s="67"/>
      <c r="CM1518" s="67"/>
      <c r="CN1518" s="67"/>
      <c r="CO1518" s="67"/>
    </row>
    <row r="1519" spans="1:93" s="1" customFormat="1" ht="19.5" customHeight="1" x14ac:dyDescent="0.3">
      <c r="A1519" s="45" t="s">
        <v>2938</v>
      </c>
      <c r="B1519" s="14">
        <v>9</v>
      </c>
      <c r="C1519" s="14">
        <v>6</v>
      </c>
      <c r="D1519" s="14">
        <v>4</v>
      </c>
      <c r="E1519" s="14">
        <v>1</v>
      </c>
      <c r="F1519" s="48"/>
      <c r="G1519" s="48"/>
      <c r="H1519" s="59">
        <f t="shared" si="83"/>
        <v>20</v>
      </c>
      <c r="I1519" s="45">
        <v>9</v>
      </c>
      <c r="J1519" s="22">
        <f t="shared" si="84"/>
        <v>0.36363636363636365</v>
      </c>
      <c r="K1519" s="45" t="s">
        <v>182</v>
      </c>
      <c r="L1519" s="15" t="s">
        <v>3079</v>
      </c>
      <c r="M1519" s="15" t="s">
        <v>720</v>
      </c>
      <c r="N1519" s="15" t="s">
        <v>280</v>
      </c>
      <c r="O1519" s="17" t="s">
        <v>1896</v>
      </c>
      <c r="P1519" s="20">
        <v>7</v>
      </c>
      <c r="Q1519" s="21" t="s">
        <v>1812</v>
      </c>
      <c r="R1519" s="17" t="s">
        <v>1897</v>
      </c>
      <c r="S1519" s="17" t="s">
        <v>340</v>
      </c>
      <c r="T1519" s="17" t="s">
        <v>1898</v>
      </c>
      <c r="U1519" s="26"/>
      <c r="V1519" s="67"/>
      <c r="W1519" s="67"/>
      <c r="X1519" s="67"/>
      <c r="Y1519" s="67"/>
      <c r="Z1519" s="67"/>
      <c r="AA1519" s="67"/>
      <c r="AB1519" s="67"/>
      <c r="AC1519" s="67"/>
      <c r="AD1519" s="67"/>
      <c r="AE1519" s="67"/>
      <c r="AF1519" s="67"/>
      <c r="AG1519" s="67"/>
      <c r="AH1519" s="67"/>
      <c r="AI1519" s="67"/>
      <c r="AJ1519" s="67"/>
      <c r="AK1519" s="67"/>
      <c r="AL1519" s="67"/>
      <c r="AM1519" s="67"/>
      <c r="AN1519" s="67"/>
      <c r="AO1519" s="67"/>
      <c r="AP1519" s="67"/>
      <c r="AQ1519" s="67"/>
      <c r="AR1519" s="67"/>
      <c r="AS1519" s="67"/>
      <c r="AT1519" s="67"/>
      <c r="AU1519" s="67"/>
      <c r="AV1519" s="67"/>
      <c r="AW1519" s="67"/>
      <c r="AX1519" s="67"/>
      <c r="AY1519" s="67"/>
      <c r="AZ1519" s="67"/>
      <c r="BA1519" s="67"/>
      <c r="BB1519" s="67"/>
      <c r="BC1519" s="67"/>
      <c r="BD1519" s="67"/>
      <c r="BE1519" s="67"/>
      <c r="BF1519" s="67"/>
      <c r="BG1519" s="67"/>
      <c r="BH1519" s="67"/>
      <c r="BI1519" s="67"/>
      <c r="BJ1519" s="67"/>
      <c r="BK1519" s="67"/>
      <c r="BL1519" s="67"/>
      <c r="BM1519" s="67"/>
      <c r="BN1519" s="67"/>
      <c r="BO1519" s="67"/>
      <c r="BP1519" s="67"/>
      <c r="BQ1519" s="67"/>
      <c r="BR1519" s="67"/>
      <c r="BS1519" s="67"/>
      <c r="BT1519" s="67"/>
      <c r="BU1519" s="67"/>
      <c r="BV1519" s="67"/>
      <c r="BW1519" s="67"/>
      <c r="BX1519" s="67"/>
      <c r="BY1519" s="67"/>
      <c r="BZ1519" s="67"/>
      <c r="CA1519" s="67"/>
      <c r="CB1519" s="67"/>
      <c r="CC1519" s="67"/>
      <c r="CD1519" s="67"/>
      <c r="CE1519" s="67"/>
      <c r="CF1519" s="67"/>
      <c r="CG1519" s="67"/>
      <c r="CH1519" s="67"/>
      <c r="CI1519" s="67"/>
      <c r="CJ1519" s="67"/>
      <c r="CK1519" s="67"/>
      <c r="CL1519" s="67"/>
      <c r="CM1519" s="67"/>
      <c r="CN1519" s="67"/>
      <c r="CO1519" s="67"/>
    </row>
    <row r="1520" spans="1:93" s="1" customFormat="1" ht="19.5" customHeight="1" x14ac:dyDescent="0.3">
      <c r="A1520" s="45" t="s">
        <v>2849</v>
      </c>
      <c r="B1520" s="14">
        <v>11</v>
      </c>
      <c r="C1520" s="14">
        <v>2</v>
      </c>
      <c r="D1520" s="14">
        <v>4</v>
      </c>
      <c r="E1520" s="14">
        <v>3</v>
      </c>
      <c r="F1520" s="48"/>
      <c r="G1520" s="48"/>
      <c r="H1520" s="59">
        <f t="shared" si="83"/>
        <v>20</v>
      </c>
      <c r="I1520" s="45">
        <v>8</v>
      </c>
      <c r="J1520" s="22">
        <f t="shared" si="84"/>
        <v>0.36363636363636365</v>
      </c>
      <c r="K1520" s="45" t="s">
        <v>182</v>
      </c>
      <c r="L1520" s="15" t="s">
        <v>3080</v>
      </c>
      <c r="M1520" s="15" t="s">
        <v>248</v>
      </c>
      <c r="N1520" s="15" t="s">
        <v>387</v>
      </c>
      <c r="O1520" s="17" t="s">
        <v>937</v>
      </c>
      <c r="P1520" s="20">
        <v>7</v>
      </c>
      <c r="Q1520" s="21" t="s">
        <v>253</v>
      </c>
      <c r="R1520" s="17" t="s">
        <v>2901</v>
      </c>
      <c r="S1520" s="17" t="s">
        <v>857</v>
      </c>
      <c r="T1520" s="17" t="s">
        <v>336</v>
      </c>
      <c r="U1520" s="26"/>
      <c r="V1520" s="67"/>
      <c r="W1520" s="67"/>
      <c r="X1520" s="67"/>
      <c r="Y1520" s="67"/>
      <c r="Z1520" s="67"/>
      <c r="AA1520" s="67"/>
      <c r="AB1520" s="67"/>
      <c r="AC1520" s="67"/>
      <c r="AD1520" s="67"/>
      <c r="AE1520" s="67"/>
      <c r="AF1520" s="67"/>
      <c r="AG1520" s="67"/>
      <c r="AH1520" s="67"/>
      <c r="AI1520" s="67"/>
      <c r="AJ1520" s="67"/>
      <c r="AK1520" s="67"/>
      <c r="AL1520" s="67"/>
      <c r="AM1520" s="67"/>
      <c r="AN1520" s="67"/>
      <c r="AO1520" s="67"/>
      <c r="AP1520" s="67"/>
      <c r="AQ1520" s="67"/>
      <c r="AR1520" s="67"/>
      <c r="AS1520" s="67"/>
      <c r="AT1520" s="67"/>
      <c r="AU1520" s="67"/>
      <c r="AV1520" s="67"/>
      <c r="AW1520" s="67"/>
      <c r="AX1520" s="67"/>
      <c r="AY1520" s="67"/>
      <c r="AZ1520" s="67"/>
      <c r="BA1520" s="67"/>
      <c r="BB1520" s="67"/>
      <c r="BC1520" s="67"/>
      <c r="BD1520" s="67"/>
      <c r="BE1520" s="67"/>
      <c r="BF1520" s="67"/>
      <c r="BG1520" s="67"/>
      <c r="BH1520" s="67"/>
      <c r="BI1520" s="67"/>
      <c r="BJ1520" s="67"/>
      <c r="BK1520" s="67"/>
      <c r="BL1520" s="67"/>
      <c r="BM1520" s="67"/>
      <c r="BN1520" s="67"/>
      <c r="BO1520" s="67"/>
      <c r="BP1520" s="67"/>
      <c r="BQ1520" s="67"/>
      <c r="BR1520" s="67"/>
      <c r="BS1520" s="67"/>
      <c r="BT1520" s="67"/>
      <c r="BU1520" s="67"/>
      <c r="BV1520" s="67"/>
      <c r="BW1520" s="67"/>
      <c r="BX1520" s="67"/>
      <c r="BY1520" s="67"/>
      <c r="BZ1520" s="67"/>
      <c r="CA1520" s="67"/>
      <c r="CB1520" s="67"/>
      <c r="CC1520" s="67"/>
      <c r="CD1520" s="67"/>
      <c r="CE1520" s="67"/>
      <c r="CF1520" s="67"/>
      <c r="CG1520" s="67"/>
      <c r="CH1520" s="67"/>
      <c r="CI1520" s="67"/>
      <c r="CJ1520" s="67"/>
      <c r="CK1520" s="67"/>
      <c r="CL1520" s="67"/>
      <c r="CM1520" s="67"/>
      <c r="CN1520" s="67"/>
      <c r="CO1520" s="67"/>
    </row>
    <row r="1521" spans="1:93" s="1" customFormat="1" ht="19.5" customHeight="1" x14ac:dyDescent="0.3">
      <c r="A1521" s="45" t="s">
        <v>3081</v>
      </c>
      <c r="B1521" s="14">
        <v>12</v>
      </c>
      <c r="C1521" s="14">
        <v>5</v>
      </c>
      <c r="D1521" s="14">
        <v>2</v>
      </c>
      <c r="E1521" s="14">
        <v>1</v>
      </c>
      <c r="F1521" s="48"/>
      <c r="G1521" s="48"/>
      <c r="H1521" s="59">
        <f t="shared" si="83"/>
        <v>20</v>
      </c>
      <c r="I1521" s="45">
        <v>9</v>
      </c>
      <c r="J1521" s="22">
        <f t="shared" si="84"/>
        <v>0.36363636363636365</v>
      </c>
      <c r="K1521" s="45" t="s">
        <v>182</v>
      </c>
      <c r="L1521" s="15" t="s">
        <v>3082</v>
      </c>
      <c r="M1521" s="15" t="s">
        <v>222</v>
      </c>
      <c r="N1521" s="15" t="s">
        <v>257</v>
      </c>
      <c r="O1521" s="15" t="s">
        <v>2694</v>
      </c>
      <c r="P1521" s="20">
        <v>7</v>
      </c>
      <c r="Q1521" s="21" t="s">
        <v>253</v>
      </c>
      <c r="R1521" s="17" t="s">
        <v>2695</v>
      </c>
      <c r="S1521" s="17" t="s">
        <v>1702</v>
      </c>
      <c r="T1521" s="17" t="s">
        <v>269</v>
      </c>
      <c r="U1521" s="26"/>
      <c r="V1521" s="67"/>
      <c r="W1521" s="67"/>
      <c r="X1521" s="67"/>
      <c r="Y1521" s="67"/>
      <c r="Z1521" s="67"/>
      <c r="AA1521" s="67"/>
      <c r="AB1521" s="67"/>
      <c r="AC1521" s="67"/>
      <c r="AD1521" s="67"/>
      <c r="AE1521" s="67"/>
      <c r="AF1521" s="67"/>
      <c r="AG1521" s="67"/>
      <c r="AH1521" s="67"/>
      <c r="AI1521" s="67"/>
      <c r="AJ1521" s="67"/>
      <c r="AK1521" s="67"/>
      <c r="AL1521" s="67"/>
      <c r="AM1521" s="67"/>
      <c r="AN1521" s="67"/>
      <c r="AO1521" s="67"/>
      <c r="AP1521" s="67"/>
      <c r="AQ1521" s="67"/>
      <c r="AR1521" s="67"/>
      <c r="AS1521" s="67"/>
      <c r="AT1521" s="67"/>
      <c r="AU1521" s="67"/>
      <c r="AV1521" s="67"/>
      <c r="AW1521" s="67"/>
      <c r="AX1521" s="67"/>
      <c r="AY1521" s="67"/>
      <c r="AZ1521" s="67"/>
      <c r="BA1521" s="67"/>
      <c r="BB1521" s="67"/>
      <c r="BC1521" s="67"/>
      <c r="BD1521" s="67"/>
      <c r="BE1521" s="67"/>
      <c r="BF1521" s="67"/>
      <c r="BG1521" s="67"/>
      <c r="BH1521" s="67"/>
      <c r="BI1521" s="67"/>
      <c r="BJ1521" s="67"/>
      <c r="BK1521" s="67"/>
      <c r="BL1521" s="67"/>
      <c r="BM1521" s="67"/>
      <c r="BN1521" s="67"/>
      <c r="BO1521" s="67"/>
      <c r="BP1521" s="67"/>
      <c r="BQ1521" s="67"/>
      <c r="BR1521" s="67"/>
      <c r="BS1521" s="67"/>
      <c r="BT1521" s="67"/>
      <c r="BU1521" s="67"/>
      <c r="BV1521" s="67"/>
      <c r="BW1521" s="67"/>
      <c r="BX1521" s="67"/>
      <c r="BY1521" s="67"/>
      <c r="BZ1521" s="67"/>
      <c r="CA1521" s="67"/>
      <c r="CB1521" s="67"/>
      <c r="CC1521" s="67"/>
      <c r="CD1521" s="67"/>
      <c r="CE1521" s="67"/>
      <c r="CF1521" s="67"/>
      <c r="CG1521" s="67"/>
      <c r="CH1521" s="67"/>
      <c r="CI1521" s="67"/>
      <c r="CJ1521" s="67"/>
      <c r="CK1521" s="67"/>
      <c r="CL1521" s="67"/>
      <c r="CM1521" s="67"/>
      <c r="CN1521" s="67"/>
      <c r="CO1521" s="67"/>
    </row>
    <row r="1522" spans="1:93" s="1" customFormat="1" ht="19.5" customHeight="1" x14ac:dyDescent="0.3">
      <c r="A1522" s="45" t="s">
        <v>2908</v>
      </c>
      <c r="B1522" s="14">
        <v>10</v>
      </c>
      <c r="C1522" s="14">
        <v>2</v>
      </c>
      <c r="D1522" s="14">
        <v>7</v>
      </c>
      <c r="E1522" s="14">
        <v>1</v>
      </c>
      <c r="F1522" s="48"/>
      <c r="G1522" s="48"/>
      <c r="H1522" s="59">
        <f t="shared" si="83"/>
        <v>20</v>
      </c>
      <c r="I1522" s="45">
        <v>3</v>
      </c>
      <c r="J1522" s="22">
        <f t="shared" si="84"/>
        <v>0.36363636363636365</v>
      </c>
      <c r="K1522" s="45" t="s">
        <v>182</v>
      </c>
      <c r="L1522" s="15" t="s">
        <v>3083</v>
      </c>
      <c r="M1522" s="15" t="s">
        <v>422</v>
      </c>
      <c r="N1522" s="15" t="s">
        <v>325</v>
      </c>
      <c r="O1522" s="17" t="s">
        <v>636</v>
      </c>
      <c r="P1522" s="20">
        <v>7</v>
      </c>
      <c r="Q1522" s="21" t="s">
        <v>223</v>
      </c>
      <c r="R1522" s="17" t="s">
        <v>660</v>
      </c>
      <c r="S1522" s="17" t="s">
        <v>661</v>
      </c>
      <c r="T1522" s="17" t="s">
        <v>662</v>
      </c>
      <c r="U1522" s="26"/>
      <c r="V1522" s="67"/>
      <c r="W1522" s="67"/>
      <c r="X1522" s="67"/>
      <c r="Y1522" s="67"/>
      <c r="Z1522" s="67"/>
      <c r="AA1522" s="67"/>
      <c r="AB1522" s="67"/>
      <c r="AC1522" s="67"/>
      <c r="AD1522" s="67"/>
      <c r="AE1522" s="67"/>
      <c r="AF1522" s="67"/>
      <c r="AG1522" s="67"/>
      <c r="AH1522" s="67"/>
      <c r="AI1522" s="67"/>
      <c r="AJ1522" s="67"/>
      <c r="AK1522" s="67"/>
      <c r="AL1522" s="67"/>
      <c r="AM1522" s="67"/>
      <c r="AN1522" s="67"/>
      <c r="AO1522" s="67"/>
      <c r="AP1522" s="67"/>
      <c r="AQ1522" s="67"/>
      <c r="AR1522" s="67"/>
      <c r="AS1522" s="67"/>
      <c r="AT1522" s="67"/>
      <c r="AU1522" s="67"/>
      <c r="AV1522" s="67"/>
      <c r="AW1522" s="67"/>
      <c r="AX1522" s="67"/>
      <c r="AY1522" s="67"/>
      <c r="AZ1522" s="67"/>
      <c r="BA1522" s="67"/>
      <c r="BB1522" s="67"/>
      <c r="BC1522" s="67"/>
      <c r="BD1522" s="67"/>
      <c r="BE1522" s="67"/>
      <c r="BF1522" s="67"/>
      <c r="BG1522" s="67"/>
      <c r="BH1522" s="67"/>
      <c r="BI1522" s="67"/>
      <c r="BJ1522" s="67"/>
      <c r="BK1522" s="67"/>
      <c r="BL1522" s="67"/>
      <c r="BM1522" s="67"/>
      <c r="BN1522" s="67"/>
      <c r="BO1522" s="67"/>
      <c r="BP1522" s="67"/>
      <c r="BQ1522" s="67"/>
      <c r="BR1522" s="67"/>
      <c r="BS1522" s="67"/>
      <c r="BT1522" s="67"/>
      <c r="BU1522" s="67"/>
      <c r="BV1522" s="67"/>
      <c r="BW1522" s="67"/>
      <c r="BX1522" s="67"/>
      <c r="BY1522" s="67"/>
      <c r="BZ1522" s="67"/>
      <c r="CA1522" s="67"/>
      <c r="CB1522" s="67"/>
      <c r="CC1522" s="67"/>
      <c r="CD1522" s="67"/>
      <c r="CE1522" s="67"/>
      <c r="CF1522" s="67"/>
      <c r="CG1522" s="67"/>
      <c r="CH1522" s="67"/>
      <c r="CI1522" s="67"/>
      <c r="CJ1522" s="67"/>
      <c r="CK1522" s="67"/>
      <c r="CL1522" s="67"/>
      <c r="CM1522" s="67"/>
      <c r="CN1522" s="67"/>
      <c r="CO1522" s="67"/>
    </row>
    <row r="1523" spans="1:93" s="1" customFormat="1" ht="19.5" customHeight="1" x14ac:dyDescent="0.3">
      <c r="A1523" s="45" t="s">
        <v>2885</v>
      </c>
      <c r="B1523" s="14">
        <v>8</v>
      </c>
      <c r="C1523" s="14">
        <v>3</v>
      </c>
      <c r="D1523" s="14">
        <v>8</v>
      </c>
      <c r="E1523" s="14">
        <v>1</v>
      </c>
      <c r="F1523" s="48"/>
      <c r="G1523" s="48"/>
      <c r="H1523" s="59">
        <f t="shared" si="83"/>
        <v>20</v>
      </c>
      <c r="I1523" s="45">
        <v>7</v>
      </c>
      <c r="J1523" s="22">
        <f t="shared" si="84"/>
        <v>0.36363636363636365</v>
      </c>
      <c r="K1523" s="45" t="s">
        <v>182</v>
      </c>
      <c r="L1523" s="17" t="s">
        <v>3084</v>
      </c>
      <c r="M1523" s="17" t="s">
        <v>418</v>
      </c>
      <c r="N1523" s="17" t="s">
        <v>414</v>
      </c>
      <c r="O1523" s="17" t="s">
        <v>2699</v>
      </c>
      <c r="P1523" s="20">
        <v>7</v>
      </c>
      <c r="Q1523" s="21">
        <v>1</v>
      </c>
      <c r="R1523" s="17" t="s">
        <v>2700</v>
      </c>
      <c r="S1523" s="17" t="s">
        <v>256</v>
      </c>
      <c r="T1523" s="17" t="s">
        <v>1265</v>
      </c>
      <c r="U1523" s="26"/>
      <c r="V1523" s="67"/>
      <c r="W1523" s="67"/>
      <c r="X1523" s="67"/>
      <c r="Y1523" s="67"/>
      <c r="Z1523" s="67"/>
      <c r="AA1523" s="67"/>
      <c r="AB1523" s="67"/>
      <c r="AC1523" s="67"/>
      <c r="AD1523" s="67"/>
      <c r="AE1523" s="67"/>
      <c r="AF1523" s="67"/>
      <c r="AG1523" s="67"/>
      <c r="AH1523" s="67"/>
      <c r="AI1523" s="67"/>
      <c r="AJ1523" s="67"/>
      <c r="AK1523" s="67"/>
      <c r="AL1523" s="67"/>
      <c r="AM1523" s="67"/>
      <c r="AN1523" s="67"/>
      <c r="AO1523" s="67"/>
      <c r="AP1523" s="67"/>
      <c r="AQ1523" s="67"/>
      <c r="AR1523" s="67"/>
      <c r="AS1523" s="67"/>
      <c r="AT1523" s="67"/>
      <c r="AU1523" s="67"/>
      <c r="AV1523" s="67"/>
      <c r="AW1523" s="67"/>
      <c r="AX1523" s="67"/>
      <c r="AY1523" s="67"/>
      <c r="AZ1523" s="67"/>
      <c r="BA1523" s="67"/>
      <c r="BB1523" s="67"/>
      <c r="BC1523" s="67"/>
      <c r="BD1523" s="67"/>
      <c r="BE1523" s="67"/>
      <c r="BF1523" s="67"/>
      <c r="BG1523" s="67"/>
      <c r="BH1523" s="67"/>
      <c r="BI1523" s="67"/>
      <c r="BJ1523" s="67"/>
      <c r="BK1523" s="67"/>
      <c r="BL1523" s="67"/>
      <c r="BM1523" s="67"/>
      <c r="BN1523" s="67"/>
      <c r="BO1523" s="67"/>
      <c r="BP1523" s="67"/>
      <c r="BQ1523" s="67"/>
      <c r="BR1523" s="67"/>
      <c r="BS1523" s="67"/>
      <c r="BT1523" s="67"/>
      <c r="BU1523" s="67"/>
      <c r="BV1523" s="67"/>
      <c r="BW1523" s="67"/>
      <c r="BX1523" s="67"/>
      <c r="BY1523" s="67"/>
      <c r="BZ1523" s="67"/>
      <c r="CA1523" s="67"/>
      <c r="CB1523" s="67"/>
      <c r="CC1523" s="67"/>
      <c r="CD1523" s="67"/>
      <c r="CE1523" s="67"/>
      <c r="CF1523" s="67"/>
      <c r="CG1523" s="67"/>
      <c r="CH1523" s="67"/>
      <c r="CI1523" s="67"/>
      <c r="CJ1523" s="67"/>
      <c r="CK1523" s="67"/>
      <c r="CL1523" s="67"/>
      <c r="CM1523" s="67"/>
      <c r="CN1523" s="67"/>
      <c r="CO1523" s="67"/>
    </row>
    <row r="1524" spans="1:93" s="1" customFormat="1" ht="19.5" customHeight="1" x14ac:dyDescent="0.3">
      <c r="A1524" s="45" t="s">
        <v>2861</v>
      </c>
      <c r="B1524" s="14">
        <v>13</v>
      </c>
      <c r="C1524" s="14">
        <v>0</v>
      </c>
      <c r="D1524" s="14">
        <v>5</v>
      </c>
      <c r="E1524" s="14">
        <v>2</v>
      </c>
      <c r="F1524" s="48"/>
      <c r="G1524" s="48"/>
      <c r="H1524" s="59">
        <f t="shared" si="83"/>
        <v>20</v>
      </c>
      <c r="I1524" s="45">
        <v>7</v>
      </c>
      <c r="J1524" s="22">
        <f t="shared" si="84"/>
        <v>0.36363636363636365</v>
      </c>
      <c r="K1524" s="45" t="s">
        <v>182</v>
      </c>
      <c r="L1524" s="15" t="s">
        <v>3085</v>
      </c>
      <c r="M1524" s="15" t="s">
        <v>298</v>
      </c>
      <c r="N1524" s="15" t="s">
        <v>3086</v>
      </c>
      <c r="O1524" s="17" t="s">
        <v>1045</v>
      </c>
      <c r="P1524" s="20">
        <v>7</v>
      </c>
      <c r="Q1524" s="21" t="s">
        <v>223</v>
      </c>
      <c r="R1524" s="17" t="s">
        <v>2964</v>
      </c>
      <c r="S1524" s="17" t="s">
        <v>795</v>
      </c>
      <c r="T1524" s="17" t="s">
        <v>1047</v>
      </c>
      <c r="U1524" s="26"/>
      <c r="V1524" s="67"/>
      <c r="W1524" s="67"/>
      <c r="X1524" s="67"/>
      <c r="Y1524" s="67"/>
      <c r="Z1524" s="67"/>
      <c r="AA1524" s="67"/>
      <c r="AB1524" s="67"/>
      <c r="AC1524" s="67"/>
      <c r="AD1524" s="67"/>
      <c r="AE1524" s="67"/>
      <c r="AF1524" s="67"/>
      <c r="AG1524" s="67"/>
      <c r="AH1524" s="67"/>
      <c r="AI1524" s="67"/>
      <c r="AJ1524" s="67"/>
      <c r="AK1524" s="67"/>
      <c r="AL1524" s="67"/>
      <c r="AM1524" s="67"/>
      <c r="AN1524" s="67"/>
      <c r="AO1524" s="67"/>
      <c r="AP1524" s="67"/>
      <c r="AQ1524" s="67"/>
      <c r="AR1524" s="67"/>
      <c r="AS1524" s="67"/>
      <c r="AT1524" s="67"/>
      <c r="AU1524" s="67"/>
      <c r="AV1524" s="67"/>
      <c r="AW1524" s="67"/>
      <c r="AX1524" s="67"/>
      <c r="AY1524" s="67"/>
      <c r="AZ1524" s="67"/>
      <c r="BA1524" s="67"/>
      <c r="BB1524" s="67"/>
      <c r="BC1524" s="67"/>
      <c r="BD1524" s="67"/>
      <c r="BE1524" s="67"/>
      <c r="BF1524" s="67"/>
      <c r="BG1524" s="67"/>
      <c r="BH1524" s="67"/>
      <c r="BI1524" s="67"/>
      <c r="BJ1524" s="67"/>
      <c r="BK1524" s="67"/>
      <c r="BL1524" s="67"/>
      <c r="BM1524" s="67"/>
      <c r="BN1524" s="67"/>
      <c r="BO1524" s="67"/>
      <c r="BP1524" s="67"/>
      <c r="BQ1524" s="67"/>
      <c r="BR1524" s="67"/>
      <c r="BS1524" s="67"/>
      <c r="BT1524" s="67"/>
      <c r="BU1524" s="67"/>
      <c r="BV1524" s="67"/>
      <c r="BW1524" s="67"/>
      <c r="BX1524" s="67"/>
      <c r="BY1524" s="67"/>
      <c r="BZ1524" s="67"/>
      <c r="CA1524" s="67"/>
      <c r="CB1524" s="67"/>
      <c r="CC1524" s="67"/>
      <c r="CD1524" s="67"/>
      <c r="CE1524" s="67"/>
      <c r="CF1524" s="67"/>
      <c r="CG1524" s="67"/>
      <c r="CH1524" s="67"/>
      <c r="CI1524" s="67"/>
      <c r="CJ1524" s="67"/>
      <c r="CK1524" s="67"/>
      <c r="CL1524" s="67"/>
      <c r="CM1524" s="67"/>
      <c r="CN1524" s="67"/>
      <c r="CO1524" s="67"/>
    </row>
    <row r="1525" spans="1:93" s="1" customFormat="1" ht="19.5" customHeight="1" x14ac:dyDescent="0.3">
      <c r="A1525" s="45" t="s">
        <v>2902</v>
      </c>
      <c r="B1525" s="14">
        <v>13</v>
      </c>
      <c r="C1525" s="14">
        <v>0</v>
      </c>
      <c r="D1525" s="14">
        <v>4</v>
      </c>
      <c r="E1525" s="14">
        <v>3</v>
      </c>
      <c r="F1525" s="48"/>
      <c r="G1525" s="48"/>
      <c r="H1525" s="59">
        <f t="shared" si="83"/>
        <v>20</v>
      </c>
      <c r="I1525" s="45">
        <v>3</v>
      </c>
      <c r="J1525" s="22">
        <f t="shared" si="84"/>
        <v>0.36363636363636365</v>
      </c>
      <c r="K1525" s="45" t="s">
        <v>182</v>
      </c>
      <c r="L1525" s="15" t="s">
        <v>3087</v>
      </c>
      <c r="M1525" s="15" t="s">
        <v>340</v>
      </c>
      <c r="N1525" s="15" t="s">
        <v>252</v>
      </c>
      <c r="O1525" s="17" t="s">
        <v>2586</v>
      </c>
      <c r="P1525" s="20">
        <v>7</v>
      </c>
      <c r="Q1525" s="21" t="s">
        <v>223</v>
      </c>
      <c r="R1525" s="17" t="s">
        <v>2860</v>
      </c>
      <c r="S1525" s="17" t="s">
        <v>1702</v>
      </c>
      <c r="T1525" s="17" t="s">
        <v>269</v>
      </c>
      <c r="U1525" s="26"/>
      <c r="V1525" s="67"/>
      <c r="W1525" s="67"/>
      <c r="X1525" s="67"/>
      <c r="Y1525" s="67"/>
      <c r="Z1525" s="67"/>
      <c r="AA1525" s="67"/>
      <c r="AB1525" s="67"/>
      <c r="AC1525" s="67"/>
      <c r="AD1525" s="67"/>
      <c r="AE1525" s="67"/>
      <c r="AF1525" s="67"/>
      <c r="AG1525" s="67"/>
      <c r="AH1525" s="67"/>
      <c r="AI1525" s="67"/>
      <c r="AJ1525" s="67"/>
      <c r="AK1525" s="67"/>
      <c r="AL1525" s="67"/>
      <c r="AM1525" s="67"/>
      <c r="AN1525" s="67"/>
      <c r="AO1525" s="67"/>
      <c r="AP1525" s="67"/>
      <c r="AQ1525" s="67"/>
      <c r="AR1525" s="67"/>
      <c r="AS1525" s="67"/>
      <c r="AT1525" s="67"/>
      <c r="AU1525" s="67"/>
      <c r="AV1525" s="67"/>
      <c r="AW1525" s="67"/>
      <c r="AX1525" s="67"/>
      <c r="AY1525" s="67"/>
      <c r="AZ1525" s="67"/>
      <c r="BA1525" s="67"/>
      <c r="BB1525" s="67"/>
      <c r="BC1525" s="67"/>
      <c r="BD1525" s="67"/>
      <c r="BE1525" s="67"/>
      <c r="BF1525" s="67"/>
      <c r="BG1525" s="67"/>
      <c r="BH1525" s="67"/>
      <c r="BI1525" s="67"/>
      <c r="BJ1525" s="67"/>
      <c r="BK1525" s="67"/>
      <c r="BL1525" s="67"/>
      <c r="BM1525" s="67"/>
      <c r="BN1525" s="67"/>
      <c r="BO1525" s="67"/>
      <c r="BP1525" s="67"/>
      <c r="BQ1525" s="67"/>
      <c r="BR1525" s="67"/>
      <c r="BS1525" s="67"/>
      <c r="BT1525" s="67"/>
      <c r="BU1525" s="67"/>
      <c r="BV1525" s="67"/>
      <c r="BW1525" s="67"/>
      <c r="BX1525" s="67"/>
      <c r="BY1525" s="67"/>
      <c r="BZ1525" s="67"/>
      <c r="CA1525" s="67"/>
      <c r="CB1525" s="67"/>
      <c r="CC1525" s="67"/>
      <c r="CD1525" s="67"/>
      <c r="CE1525" s="67"/>
      <c r="CF1525" s="67"/>
      <c r="CG1525" s="67"/>
      <c r="CH1525" s="67"/>
      <c r="CI1525" s="67"/>
      <c r="CJ1525" s="67"/>
      <c r="CK1525" s="67"/>
      <c r="CL1525" s="67"/>
      <c r="CM1525" s="67"/>
      <c r="CN1525" s="67"/>
      <c r="CO1525" s="67"/>
    </row>
    <row r="1526" spans="1:93" s="1" customFormat="1" ht="19.5" customHeight="1" x14ac:dyDescent="0.3">
      <c r="A1526" s="45" t="s">
        <v>2945</v>
      </c>
      <c r="B1526" s="14">
        <v>13</v>
      </c>
      <c r="C1526" s="14">
        <v>0</v>
      </c>
      <c r="D1526" s="14">
        <v>6</v>
      </c>
      <c r="E1526" s="14">
        <v>1</v>
      </c>
      <c r="F1526" s="48"/>
      <c r="G1526" s="48"/>
      <c r="H1526" s="59">
        <f t="shared" si="83"/>
        <v>20</v>
      </c>
      <c r="I1526" s="45">
        <v>7</v>
      </c>
      <c r="J1526" s="22">
        <f t="shared" si="84"/>
        <v>0.36363636363636365</v>
      </c>
      <c r="K1526" s="45" t="s">
        <v>182</v>
      </c>
      <c r="L1526" s="17" t="s">
        <v>1624</v>
      </c>
      <c r="M1526" s="17" t="s">
        <v>312</v>
      </c>
      <c r="N1526" s="17" t="s">
        <v>286</v>
      </c>
      <c r="O1526" s="17" t="s">
        <v>2699</v>
      </c>
      <c r="P1526" s="20">
        <v>7</v>
      </c>
      <c r="Q1526" s="21">
        <v>1</v>
      </c>
      <c r="R1526" s="17" t="s">
        <v>2700</v>
      </c>
      <c r="S1526" s="17" t="s">
        <v>256</v>
      </c>
      <c r="T1526" s="17" t="s">
        <v>1265</v>
      </c>
      <c r="U1526" s="26"/>
      <c r="V1526" s="67"/>
      <c r="W1526" s="67"/>
      <c r="X1526" s="67"/>
      <c r="Y1526" s="67"/>
      <c r="Z1526" s="67"/>
      <c r="AA1526" s="67"/>
      <c r="AB1526" s="67"/>
      <c r="AC1526" s="67"/>
      <c r="AD1526" s="67"/>
      <c r="AE1526" s="67"/>
      <c r="AF1526" s="67"/>
      <c r="AG1526" s="67"/>
      <c r="AH1526" s="67"/>
      <c r="AI1526" s="67"/>
      <c r="AJ1526" s="67"/>
      <c r="AK1526" s="67"/>
      <c r="AL1526" s="67"/>
      <c r="AM1526" s="67"/>
      <c r="AN1526" s="67"/>
      <c r="AO1526" s="67"/>
      <c r="AP1526" s="67"/>
      <c r="AQ1526" s="67"/>
      <c r="AR1526" s="67"/>
      <c r="AS1526" s="67"/>
      <c r="AT1526" s="67"/>
      <c r="AU1526" s="67"/>
      <c r="AV1526" s="67"/>
      <c r="AW1526" s="67"/>
      <c r="AX1526" s="67"/>
      <c r="AY1526" s="67"/>
      <c r="AZ1526" s="67"/>
      <c r="BA1526" s="67"/>
      <c r="BB1526" s="67"/>
      <c r="BC1526" s="67"/>
      <c r="BD1526" s="67"/>
      <c r="BE1526" s="67"/>
      <c r="BF1526" s="67"/>
      <c r="BG1526" s="67"/>
      <c r="BH1526" s="67"/>
      <c r="BI1526" s="67"/>
      <c r="BJ1526" s="67"/>
      <c r="BK1526" s="67"/>
      <c r="BL1526" s="67"/>
      <c r="BM1526" s="67"/>
      <c r="BN1526" s="67"/>
      <c r="BO1526" s="67"/>
      <c r="BP1526" s="67"/>
      <c r="BQ1526" s="67"/>
      <c r="BR1526" s="67"/>
      <c r="BS1526" s="67"/>
      <c r="BT1526" s="67"/>
      <c r="BU1526" s="67"/>
      <c r="BV1526" s="67"/>
      <c r="BW1526" s="67"/>
      <c r="BX1526" s="67"/>
      <c r="BY1526" s="67"/>
      <c r="BZ1526" s="67"/>
      <c r="CA1526" s="67"/>
      <c r="CB1526" s="67"/>
      <c r="CC1526" s="67"/>
      <c r="CD1526" s="67"/>
      <c r="CE1526" s="67"/>
      <c r="CF1526" s="67"/>
      <c r="CG1526" s="67"/>
      <c r="CH1526" s="67"/>
      <c r="CI1526" s="67"/>
      <c r="CJ1526" s="67"/>
      <c r="CK1526" s="67"/>
      <c r="CL1526" s="67"/>
      <c r="CM1526" s="67"/>
      <c r="CN1526" s="67"/>
      <c r="CO1526" s="67"/>
    </row>
    <row r="1527" spans="1:93" s="1" customFormat="1" ht="19.5" customHeight="1" x14ac:dyDescent="0.3">
      <c r="A1527" s="45" t="s">
        <v>2870</v>
      </c>
      <c r="B1527" s="14">
        <v>14</v>
      </c>
      <c r="C1527" s="14">
        <v>0</v>
      </c>
      <c r="D1527" s="14">
        <v>4</v>
      </c>
      <c r="E1527" s="14">
        <v>2</v>
      </c>
      <c r="F1527" s="48"/>
      <c r="G1527" s="48"/>
      <c r="H1527" s="59">
        <f t="shared" si="83"/>
        <v>20</v>
      </c>
      <c r="I1527" s="45">
        <v>11</v>
      </c>
      <c r="J1527" s="22">
        <f t="shared" si="84"/>
        <v>0.36363636363636365</v>
      </c>
      <c r="K1527" s="45" t="s">
        <v>182</v>
      </c>
      <c r="L1527" s="15" t="s">
        <v>3088</v>
      </c>
      <c r="M1527" s="15" t="s">
        <v>381</v>
      </c>
      <c r="N1527" s="15" t="s">
        <v>414</v>
      </c>
      <c r="O1527" s="17" t="s">
        <v>2866</v>
      </c>
      <c r="P1527" s="20">
        <v>7</v>
      </c>
      <c r="Q1527" s="21" t="s">
        <v>1700</v>
      </c>
      <c r="R1527" s="17" t="s">
        <v>2958</v>
      </c>
      <c r="S1527" s="17" t="s">
        <v>283</v>
      </c>
      <c r="T1527" s="17" t="s">
        <v>269</v>
      </c>
      <c r="U1527" s="26"/>
      <c r="V1527" s="67"/>
      <c r="W1527" s="67"/>
      <c r="X1527" s="67"/>
      <c r="Y1527" s="67"/>
      <c r="Z1527" s="67"/>
      <c r="AA1527" s="67"/>
      <c r="AB1527" s="67"/>
      <c r="AC1527" s="67"/>
      <c r="AD1527" s="67"/>
      <c r="AE1527" s="67"/>
      <c r="AF1527" s="67"/>
      <c r="AG1527" s="67"/>
      <c r="AH1527" s="67"/>
      <c r="AI1527" s="67"/>
      <c r="AJ1527" s="67"/>
      <c r="AK1527" s="67"/>
      <c r="AL1527" s="67"/>
      <c r="AM1527" s="67"/>
      <c r="AN1527" s="67"/>
      <c r="AO1527" s="67"/>
      <c r="AP1527" s="67"/>
      <c r="AQ1527" s="67"/>
      <c r="AR1527" s="67"/>
      <c r="AS1527" s="67"/>
      <c r="AT1527" s="67"/>
      <c r="AU1527" s="67"/>
      <c r="AV1527" s="67"/>
      <c r="AW1527" s="67"/>
      <c r="AX1527" s="67"/>
      <c r="AY1527" s="67"/>
      <c r="AZ1527" s="67"/>
      <c r="BA1527" s="67"/>
      <c r="BB1527" s="67"/>
      <c r="BC1527" s="67"/>
      <c r="BD1527" s="67"/>
      <c r="BE1527" s="67"/>
      <c r="BF1527" s="67"/>
      <c r="BG1527" s="67"/>
      <c r="BH1527" s="67"/>
      <c r="BI1527" s="67"/>
      <c r="BJ1527" s="67"/>
      <c r="BK1527" s="67"/>
      <c r="BL1527" s="67"/>
      <c r="BM1527" s="67"/>
      <c r="BN1527" s="67"/>
      <c r="BO1527" s="67"/>
      <c r="BP1527" s="67"/>
      <c r="BQ1527" s="67"/>
      <c r="BR1527" s="67"/>
      <c r="BS1527" s="67"/>
      <c r="BT1527" s="67"/>
      <c r="BU1527" s="67"/>
      <c r="BV1527" s="67"/>
      <c r="BW1527" s="67"/>
      <c r="BX1527" s="67"/>
      <c r="BY1527" s="67"/>
      <c r="BZ1527" s="67"/>
      <c r="CA1527" s="67"/>
      <c r="CB1527" s="67"/>
      <c r="CC1527" s="67"/>
      <c r="CD1527" s="67"/>
      <c r="CE1527" s="67"/>
      <c r="CF1527" s="67"/>
      <c r="CG1527" s="67"/>
      <c r="CH1527" s="67"/>
      <c r="CI1527" s="67"/>
      <c r="CJ1527" s="67"/>
      <c r="CK1527" s="67"/>
      <c r="CL1527" s="67"/>
      <c r="CM1527" s="67"/>
      <c r="CN1527" s="67"/>
      <c r="CO1527" s="67"/>
    </row>
    <row r="1528" spans="1:93" s="1" customFormat="1" ht="19.5" customHeight="1" x14ac:dyDescent="0.3">
      <c r="A1528" s="45" t="s">
        <v>2863</v>
      </c>
      <c r="B1528" s="14">
        <v>10</v>
      </c>
      <c r="C1528" s="14">
        <v>0</v>
      </c>
      <c r="D1528" s="14">
        <v>7</v>
      </c>
      <c r="E1528" s="14">
        <v>3</v>
      </c>
      <c r="F1528" s="48"/>
      <c r="G1528" s="48"/>
      <c r="H1528" s="59">
        <f t="shared" si="83"/>
        <v>20</v>
      </c>
      <c r="I1528" s="45">
        <v>7</v>
      </c>
      <c r="J1528" s="22">
        <f t="shared" si="84"/>
        <v>0.36363636363636365</v>
      </c>
      <c r="K1528" s="45" t="s">
        <v>182</v>
      </c>
      <c r="L1528" s="15" t="s">
        <v>3089</v>
      </c>
      <c r="M1528" s="15" t="s">
        <v>301</v>
      </c>
      <c r="N1528" s="15" t="s">
        <v>750</v>
      </c>
      <c r="O1528" s="17" t="s">
        <v>1811</v>
      </c>
      <c r="P1528" s="20">
        <v>7</v>
      </c>
      <c r="Q1528" s="21" t="s">
        <v>223</v>
      </c>
      <c r="R1528" s="17" t="s">
        <v>1834</v>
      </c>
      <c r="S1528" s="17" t="s">
        <v>521</v>
      </c>
      <c r="T1528" s="17" t="s">
        <v>593</v>
      </c>
      <c r="U1528" s="26"/>
      <c r="V1528" s="67"/>
      <c r="W1528" s="67"/>
      <c r="X1528" s="67"/>
      <c r="Y1528" s="67"/>
      <c r="Z1528" s="67"/>
      <c r="AA1528" s="67"/>
      <c r="AB1528" s="67"/>
      <c r="AC1528" s="67"/>
      <c r="AD1528" s="67"/>
      <c r="AE1528" s="67"/>
      <c r="AF1528" s="67"/>
      <c r="AG1528" s="67"/>
      <c r="AH1528" s="67"/>
      <c r="AI1528" s="67"/>
      <c r="AJ1528" s="67"/>
      <c r="AK1528" s="67"/>
      <c r="AL1528" s="67"/>
      <c r="AM1528" s="67"/>
      <c r="AN1528" s="67"/>
      <c r="AO1528" s="67"/>
      <c r="AP1528" s="67"/>
      <c r="AQ1528" s="67"/>
      <c r="AR1528" s="67"/>
      <c r="AS1528" s="67"/>
      <c r="AT1528" s="67"/>
      <c r="AU1528" s="67"/>
      <c r="AV1528" s="67"/>
      <c r="AW1528" s="67"/>
      <c r="AX1528" s="67"/>
      <c r="AY1528" s="67"/>
      <c r="AZ1528" s="67"/>
      <c r="BA1528" s="67"/>
      <c r="BB1528" s="67"/>
      <c r="BC1528" s="67"/>
      <c r="BD1528" s="67"/>
      <c r="BE1528" s="67"/>
      <c r="BF1528" s="67"/>
      <c r="BG1528" s="67"/>
      <c r="BH1528" s="67"/>
      <c r="BI1528" s="67"/>
      <c r="BJ1528" s="67"/>
      <c r="BK1528" s="67"/>
      <c r="BL1528" s="67"/>
      <c r="BM1528" s="67"/>
      <c r="BN1528" s="67"/>
      <c r="BO1528" s="67"/>
      <c r="BP1528" s="67"/>
      <c r="BQ1528" s="67"/>
      <c r="BR1528" s="67"/>
      <c r="BS1528" s="67"/>
      <c r="BT1528" s="67"/>
      <c r="BU1528" s="67"/>
      <c r="BV1528" s="67"/>
      <c r="BW1528" s="67"/>
      <c r="BX1528" s="67"/>
      <c r="BY1528" s="67"/>
      <c r="BZ1528" s="67"/>
      <c r="CA1528" s="67"/>
      <c r="CB1528" s="67"/>
      <c r="CC1528" s="67"/>
      <c r="CD1528" s="67"/>
      <c r="CE1528" s="67"/>
      <c r="CF1528" s="67"/>
      <c r="CG1528" s="67"/>
      <c r="CH1528" s="67"/>
      <c r="CI1528" s="67"/>
      <c r="CJ1528" s="67"/>
      <c r="CK1528" s="67"/>
      <c r="CL1528" s="67"/>
      <c r="CM1528" s="67"/>
      <c r="CN1528" s="67"/>
      <c r="CO1528" s="67"/>
    </row>
    <row r="1529" spans="1:93" s="1" customFormat="1" ht="19.5" customHeight="1" x14ac:dyDescent="0.3">
      <c r="A1529" s="45" t="s">
        <v>2868</v>
      </c>
      <c r="B1529" s="14">
        <v>8</v>
      </c>
      <c r="C1529" s="14">
        <v>10</v>
      </c>
      <c r="D1529" s="14">
        <v>0</v>
      </c>
      <c r="E1529" s="14">
        <v>2</v>
      </c>
      <c r="F1529" s="48"/>
      <c r="G1529" s="48"/>
      <c r="H1529" s="59">
        <f t="shared" si="83"/>
        <v>20</v>
      </c>
      <c r="I1529" s="45">
        <v>9</v>
      </c>
      <c r="J1529" s="22">
        <f t="shared" si="84"/>
        <v>0.36363636363636365</v>
      </c>
      <c r="K1529" s="45" t="s">
        <v>182</v>
      </c>
      <c r="L1529" s="15" t="s">
        <v>3090</v>
      </c>
      <c r="M1529" s="15" t="s">
        <v>248</v>
      </c>
      <c r="N1529" s="15" t="s">
        <v>334</v>
      </c>
      <c r="O1529" s="17" t="s">
        <v>1896</v>
      </c>
      <c r="P1529" s="20">
        <v>7</v>
      </c>
      <c r="Q1529" s="21" t="s">
        <v>1705</v>
      </c>
      <c r="R1529" s="17" t="s">
        <v>1897</v>
      </c>
      <c r="S1529" s="17" t="s">
        <v>340</v>
      </c>
      <c r="T1529" s="17" t="s">
        <v>1898</v>
      </c>
      <c r="U1529" s="26"/>
      <c r="V1529" s="67"/>
      <c r="W1529" s="67"/>
      <c r="X1529" s="67"/>
      <c r="Y1529" s="67"/>
      <c r="Z1529" s="67"/>
      <c r="AA1529" s="67"/>
      <c r="AB1529" s="67"/>
      <c r="AC1529" s="67"/>
      <c r="AD1529" s="67"/>
      <c r="AE1529" s="67"/>
      <c r="AF1529" s="67"/>
      <c r="AG1529" s="67"/>
      <c r="AH1529" s="67"/>
      <c r="AI1529" s="67"/>
      <c r="AJ1529" s="67"/>
      <c r="AK1529" s="67"/>
      <c r="AL1529" s="67"/>
      <c r="AM1529" s="67"/>
      <c r="AN1529" s="67"/>
      <c r="AO1529" s="67"/>
      <c r="AP1529" s="67"/>
      <c r="AQ1529" s="67"/>
      <c r="AR1529" s="67"/>
      <c r="AS1529" s="67"/>
      <c r="AT1529" s="67"/>
      <c r="AU1529" s="67"/>
      <c r="AV1529" s="67"/>
      <c r="AW1529" s="67"/>
      <c r="AX1529" s="67"/>
      <c r="AY1529" s="67"/>
      <c r="AZ1529" s="67"/>
      <c r="BA1529" s="67"/>
      <c r="BB1529" s="67"/>
      <c r="BC1529" s="67"/>
      <c r="BD1529" s="67"/>
      <c r="BE1529" s="67"/>
      <c r="BF1529" s="67"/>
      <c r="BG1529" s="67"/>
      <c r="BH1529" s="67"/>
      <c r="BI1529" s="67"/>
      <c r="BJ1529" s="67"/>
      <c r="BK1529" s="67"/>
      <c r="BL1529" s="67"/>
      <c r="BM1529" s="67"/>
      <c r="BN1529" s="67"/>
      <c r="BO1529" s="67"/>
      <c r="BP1529" s="67"/>
      <c r="BQ1529" s="67"/>
      <c r="BR1529" s="67"/>
      <c r="BS1529" s="67"/>
      <c r="BT1529" s="67"/>
      <c r="BU1529" s="67"/>
      <c r="BV1529" s="67"/>
      <c r="BW1529" s="67"/>
      <c r="BX1529" s="67"/>
      <c r="BY1529" s="67"/>
      <c r="BZ1529" s="67"/>
      <c r="CA1529" s="67"/>
      <c r="CB1529" s="67"/>
      <c r="CC1529" s="67"/>
      <c r="CD1529" s="67"/>
      <c r="CE1529" s="67"/>
      <c r="CF1529" s="67"/>
      <c r="CG1529" s="67"/>
      <c r="CH1529" s="67"/>
      <c r="CI1529" s="67"/>
      <c r="CJ1529" s="67"/>
      <c r="CK1529" s="67"/>
      <c r="CL1529" s="67"/>
      <c r="CM1529" s="67"/>
      <c r="CN1529" s="67"/>
      <c r="CO1529" s="67"/>
    </row>
    <row r="1530" spans="1:93" s="1" customFormat="1" ht="19.5" customHeight="1" x14ac:dyDescent="0.3">
      <c r="A1530" s="45" t="s">
        <v>2851</v>
      </c>
      <c r="B1530" s="14">
        <v>11</v>
      </c>
      <c r="C1530" s="14">
        <v>3</v>
      </c>
      <c r="D1530" s="14">
        <v>4</v>
      </c>
      <c r="E1530" s="14">
        <v>2</v>
      </c>
      <c r="F1530" s="48"/>
      <c r="G1530" s="48"/>
      <c r="H1530" s="60">
        <f t="shared" si="83"/>
        <v>20</v>
      </c>
      <c r="I1530" s="20">
        <v>3</v>
      </c>
      <c r="J1530" s="22">
        <f t="shared" si="84"/>
        <v>0.36363636363636365</v>
      </c>
      <c r="K1530" s="20" t="s">
        <v>182</v>
      </c>
      <c r="L1530" s="15" t="s">
        <v>2425</v>
      </c>
      <c r="M1530" s="15" t="s">
        <v>376</v>
      </c>
      <c r="N1530" s="15" t="s">
        <v>192</v>
      </c>
      <c r="O1530" s="17" t="s">
        <v>2441</v>
      </c>
      <c r="P1530" s="20">
        <v>7</v>
      </c>
      <c r="Q1530" s="21" t="s">
        <v>223</v>
      </c>
      <c r="R1530" s="17" t="s">
        <v>2442</v>
      </c>
      <c r="S1530" s="17" t="s">
        <v>516</v>
      </c>
      <c r="T1530" s="17" t="s">
        <v>562</v>
      </c>
      <c r="U1530" s="26"/>
      <c r="V1530" s="67"/>
      <c r="W1530" s="67"/>
      <c r="X1530" s="67"/>
      <c r="Y1530" s="67"/>
      <c r="Z1530" s="67"/>
      <c r="AA1530" s="67"/>
      <c r="AB1530" s="67"/>
      <c r="AC1530" s="67"/>
      <c r="AD1530" s="67"/>
      <c r="AE1530" s="67"/>
      <c r="AF1530" s="67"/>
      <c r="AG1530" s="67"/>
      <c r="AH1530" s="67"/>
      <c r="AI1530" s="67"/>
      <c r="AJ1530" s="67"/>
      <c r="AK1530" s="67"/>
      <c r="AL1530" s="67"/>
      <c r="AM1530" s="67"/>
      <c r="AN1530" s="67"/>
      <c r="AO1530" s="67"/>
      <c r="AP1530" s="67"/>
      <c r="AQ1530" s="67"/>
      <c r="AR1530" s="67"/>
      <c r="AS1530" s="67"/>
      <c r="AT1530" s="67"/>
      <c r="AU1530" s="67"/>
      <c r="AV1530" s="67"/>
      <c r="AW1530" s="67"/>
      <c r="AX1530" s="67"/>
      <c r="AY1530" s="67"/>
      <c r="AZ1530" s="67"/>
      <c r="BA1530" s="67"/>
      <c r="BB1530" s="67"/>
      <c r="BC1530" s="67"/>
      <c r="BD1530" s="67"/>
      <c r="BE1530" s="67"/>
      <c r="BF1530" s="67"/>
      <c r="BG1530" s="67"/>
      <c r="BH1530" s="67"/>
      <c r="BI1530" s="67"/>
      <c r="BJ1530" s="67"/>
      <c r="BK1530" s="67"/>
      <c r="BL1530" s="67"/>
      <c r="BM1530" s="67"/>
      <c r="BN1530" s="67"/>
      <c r="BO1530" s="67"/>
      <c r="BP1530" s="67"/>
      <c r="BQ1530" s="67"/>
      <c r="BR1530" s="67"/>
      <c r="BS1530" s="67"/>
      <c r="BT1530" s="67"/>
      <c r="BU1530" s="67"/>
      <c r="BV1530" s="67"/>
      <c r="BW1530" s="67"/>
      <c r="BX1530" s="67"/>
      <c r="BY1530" s="67"/>
      <c r="BZ1530" s="67"/>
      <c r="CA1530" s="67"/>
      <c r="CB1530" s="67"/>
      <c r="CC1530" s="67"/>
      <c r="CD1530" s="67"/>
      <c r="CE1530" s="67"/>
      <c r="CF1530" s="67"/>
      <c r="CG1530" s="67"/>
      <c r="CH1530" s="67"/>
      <c r="CI1530" s="67"/>
      <c r="CJ1530" s="67"/>
      <c r="CK1530" s="67"/>
      <c r="CL1530" s="67"/>
      <c r="CM1530" s="67"/>
      <c r="CN1530" s="67"/>
      <c r="CO1530" s="67"/>
    </row>
    <row r="1531" spans="1:93" s="1" customFormat="1" ht="19.5" customHeight="1" x14ac:dyDescent="0.3">
      <c r="A1531" s="45" t="s">
        <v>2951</v>
      </c>
      <c r="B1531" s="14">
        <v>9</v>
      </c>
      <c r="C1531" s="14">
        <v>4</v>
      </c>
      <c r="D1531" s="14">
        <v>4</v>
      </c>
      <c r="E1531" s="14">
        <v>3</v>
      </c>
      <c r="F1531" s="48"/>
      <c r="G1531" s="48"/>
      <c r="H1531" s="59">
        <f t="shared" si="83"/>
        <v>20</v>
      </c>
      <c r="I1531" s="45">
        <v>9</v>
      </c>
      <c r="J1531" s="22">
        <f t="shared" si="84"/>
        <v>0.36363636363636365</v>
      </c>
      <c r="K1531" s="45" t="s">
        <v>182</v>
      </c>
      <c r="L1531" s="15" t="s">
        <v>3091</v>
      </c>
      <c r="M1531" s="15" t="s">
        <v>212</v>
      </c>
      <c r="N1531" s="15" t="s">
        <v>325</v>
      </c>
      <c r="O1531" s="17" t="s">
        <v>1896</v>
      </c>
      <c r="P1531" s="20">
        <v>7</v>
      </c>
      <c r="Q1531" s="21" t="s">
        <v>1812</v>
      </c>
      <c r="R1531" s="17" t="s">
        <v>1897</v>
      </c>
      <c r="S1531" s="17" t="s">
        <v>340</v>
      </c>
      <c r="T1531" s="17" t="s">
        <v>1898</v>
      </c>
      <c r="U1531" s="26"/>
      <c r="V1531" s="67"/>
      <c r="W1531" s="67"/>
      <c r="X1531" s="67"/>
      <c r="Y1531" s="67"/>
      <c r="Z1531" s="67"/>
      <c r="AA1531" s="67"/>
      <c r="AB1531" s="67"/>
      <c r="AC1531" s="67"/>
      <c r="AD1531" s="67"/>
      <c r="AE1531" s="67"/>
      <c r="AF1531" s="67"/>
      <c r="AG1531" s="67"/>
      <c r="AH1531" s="67"/>
      <c r="AI1531" s="67"/>
      <c r="AJ1531" s="67"/>
      <c r="AK1531" s="67"/>
      <c r="AL1531" s="67"/>
      <c r="AM1531" s="67"/>
      <c r="AN1531" s="67"/>
      <c r="AO1531" s="67"/>
      <c r="AP1531" s="67"/>
      <c r="AQ1531" s="67"/>
      <c r="AR1531" s="67"/>
      <c r="AS1531" s="67"/>
      <c r="AT1531" s="67"/>
      <c r="AU1531" s="67"/>
      <c r="AV1531" s="67"/>
      <c r="AW1531" s="67"/>
      <c r="AX1531" s="67"/>
      <c r="AY1531" s="67"/>
      <c r="AZ1531" s="67"/>
      <c r="BA1531" s="67"/>
      <c r="BB1531" s="67"/>
      <c r="BC1531" s="67"/>
      <c r="BD1531" s="67"/>
      <c r="BE1531" s="67"/>
      <c r="BF1531" s="67"/>
      <c r="BG1531" s="67"/>
      <c r="BH1531" s="67"/>
      <c r="BI1531" s="67"/>
      <c r="BJ1531" s="67"/>
      <c r="BK1531" s="67"/>
      <c r="BL1531" s="67"/>
      <c r="BM1531" s="67"/>
      <c r="BN1531" s="67"/>
      <c r="BO1531" s="67"/>
      <c r="BP1531" s="67"/>
      <c r="BQ1531" s="67"/>
      <c r="BR1531" s="67"/>
      <c r="BS1531" s="67"/>
      <c r="BT1531" s="67"/>
      <c r="BU1531" s="67"/>
      <c r="BV1531" s="67"/>
      <c r="BW1531" s="67"/>
      <c r="BX1531" s="67"/>
      <c r="BY1531" s="67"/>
      <c r="BZ1531" s="67"/>
      <c r="CA1531" s="67"/>
      <c r="CB1531" s="67"/>
      <c r="CC1531" s="67"/>
      <c r="CD1531" s="67"/>
      <c r="CE1531" s="67"/>
      <c r="CF1531" s="67"/>
      <c r="CG1531" s="67"/>
      <c r="CH1531" s="67"/>
      <c r="CI1531" s="67"/>
      <c r="CJ1531" s="67"/>
      <c r="CK1531" s="67"/>
      <c r="CL1531" s="67"/>
      <c r="CM1531" s="67"/>
      <c r="CN1531" s="67"/>
      <c r="CO1531" s="67"/>
    </row>
    <row r="1532" spans="1:93" s="1" customFormat="1" ht="19.5" customHeight="1" x14ac:dyDescent="0.3">
      <c r="A1532" s="45" t="s">
        <v>2846</v>
      </c>
      <c r="B1532" s="14">
        <v>7</v>
      </c>
      <c r="C1532" s="14">
        <v>9</v>
      </c>
      <c r="D1532" s="14">
        <v>1</v>
      </c>
      <c r="E1532" s="14">
        <v>3</v>
      </c>
      <c r="F1532" s="48"/>
      <c r="G1532" s="48"/>
      <c r="H1532" s="59">
        <f t="shared" si="83"/>
        <v>20</v>
      </c>
      <c r="I1532" s="45">
        <v>3</v>
      </c>
      <c r="J1532" s="22">
        <f t="shared" si="84"/>
        <v>0.36363636363636365</v>
      </c>
      <c r="K1532" s="45" t="s">
        <v>182</v>
      </c>
      <c r="L1532" s="15" t="s">
        <v>3092</v>
      </c>
      <c r="M1532" s="15" t="s">
        <v>3093</v>
      </c>
      <c r="N1532" s="15" t="s">
        <v>420</v>
      </c>
      <c r="O1532" s="17" t="s">
        <v>1346</v>
      </c>
      <c r="P1532" s="20">
        <v>7</v>
      </c>
      <c r="Q1532" s="21" t="s">
        <v>253</v>
      </c>
      <c r="R1532" s="17" t="s">
        <v>1334</v>
      </c>
      <c r="S1532" s="17" t="s">
        <v>516</v>
      </c>
      <c r="T1532" s="17" t="s">
        <v>387</v>
      </c>
      <c r="U1532" s="26"/>
      <c r="V1532" s="67"/>
      <c r="W1532" s="67"/>
      <c r="X1532" s="67"/>
      <c r="Y1532" s="67"/>
      <c r="Z1532" s="67"/>
      <c r="AA1532" s="67"/>
      <c r="AB1532" s="67"/>
      <c r="AC1532" s="67"/>
      <c r="AD1532" s="67"/>
      <c r="AE1532" s="67"/>
      <c r="AF1532" s="67"/>
      <c r="AG1532" s="67"/>
      <c r="AH1532" s="67"/>
      <c r="AI1532" s="67"/>
      <c r="AJ1532" s="67"/>
      <c r="AK1532" s="67"/>
      <c r="AL1532" s="67"/>
      <c r="AM1532" s="67"/>
      <c r="AN1532" s="67"/>
      <c r="AO1532" s="67"/>
      <c r="AP1532" s="67"/>
      <c r="AQ1532" s="67"/>
      <c r="AR1532" s="67"/>
      <c r="AS1532" s="67"/>
      <c r="AT1532" s="67"/>
      <c r="AU1532" s="67"/>
      <c r="AV1532" s="67"/>
      <c r="AW1532" s="67"/>
      <c r="AX1532" s="67"/>
      <c r="AY1532" s="67"/>
      <c r="AZ1532" s="67"/>
      <c r="BA1532" s="67"/>
      <c r="BB1532" s="67"/>
      <c r="BC1532" s="67"/>
      <c r="BD1532" s="67"/>
      <c r="BE1532" s="67"/>
      <c r="BF1532" s="67"/>
      <c r="BG1532" s="67"/>
      <c r="BH1532" s="67"/>
      <c r="BI1532" s="67"/>
      <c r="BJ1532" s="67"/>
      <c r="BK1532" s="67"/>
      <c r="BL1532" s="67"/>
      <c r="BM1532" s="67"/>
      <c r="BN1532" s="67"/>
      <c r="BO1532" s="67"/>
      <c r="BP1532" s="67"/>
      <c r="BQ1532" s="67"/>
      <c r="BR1532" s="67"/>
      <c r="BS1532" s="67"/>
      <c r="BT1532" s="67"/>
      <c r="BU1532" s="67"/>
      <c r="BV1532" s="67"/>
      <c r="BW1532" s="67"/>
      <c r="BX1532" s="67"/>
      <c r="BY1532" s="67"/>
      <c r="BZ1532" s="67"/>
      <c r="CA1532" s="67"/>
      <c r="CB1532" s="67"/>
      <c r="CC1532" s="67"/>
      <c r="CD1532" s="67"/>
      <c r="CE1532" s="67"/>
      <c r="CF1532" s="67"/>
      <c r="CG1532" s="67"/>
      <c r="CH1532" s="67"/>
      <c r="CI1532" s="67"/>
      <c r="CJ1532" s="67"/>
      <c r="CK1532" s="67"/>
      <c r="CL1532" s="67"/>
      <c r="CM1532" s="67"/>
      <c r="CN1532" s="67"/>
      <c r="CO1532" s="67"/>
    </row>
    <row r="1533" spans="1:93" s="1" customFormat="1" ht="19.5" customHeight="1" x14ac:dyDescent="0.3">
      <c r="A1533" s="45" t="s">
        <v>2843</v>
      </c>
      <c r="B1533" s="14">
        <v>13</v>
      </c>
      <c r="C1533" s="14">
        <v>0</v>
      </c>
      <c r="D1533" s="14">
        <v>5</v>
      </c>
      <c r="E1533" s="14">
        <v>2</v>
      </c>
      <c r="F1533" s="48"/>
      <c r="G1533" s="48"/>
      <c r="H1533" s="59">
        <f t="shared" si="83"/>
        <v>20</v>
      </c>
      <c r="I1533" s="45">
        <v>2</v>
      </c>
      <c r="J1533" s="22">
        <f t="shared" si="84"/>
        <v>0.36363636363636365</v>
      </c>
      <c r="K1533" s="45" t="s">
        <v>182</v>
      </c>
      <c r="L1533" s="15" t="s">
        <v>3094</v>
      </c>
      <c r="M1533" s="15" t="s">
        <v>214</v>
      </c>
      <c r="N1533" s="15" t="s">
        <v>210</v>
      </c>
      <c r="O1533" s="17" t="s">
        <v>2095</v>
      </c>
      <c r="P1533" s="20">
        <v>7</v>
      </c>
      <c r="Q1533" s="21" t="s">
        <v>382</v>
      </c>
      <c r="R1533" s="17" t="s">
        <v>2579</v>
      </c>
      <c r="S1533" s="17" t="s">
        <v>214</v>
      </c>
      <c r="T1533" s="17" t="s">
        <v>387</v>
      </c>
      <c r="U1533" s="26"/>
      <c r="V1533" s="67"/>
      <c r="W1533" s="67"/>
      <c r="X1533" s="67"/>
      <c r="Y1533" s="67"/>
      <c r="Z1533" s="67"/>
      <c r="AA1533" s="67"/>
      <c r="AB1533" s="67"/>
      <c r="AC1533" s="67"/>
      <c r="AD1533" s="67"/>
      <c r="AE1533" s="67"/>
      <c r="AF1533" s="67"/>
      <c r="AG1533" s="67"/>
      <c r="AH1533" s="67"/>
      <c r="AI1533" s="67"/>
      <c r="AJ1533" s="67"/>
      <c r="AK1533" s="67"/>
      <c r="AL1533" s="67"/>
      <c r="AM1533" s="67"/>
      <c r="AN1533" s="67"/>
      <c r="AO1533" s="67"/>
      <c r="AP1533" s="67"/>
      <c r="AQ1533" s="67"/>
      <c r="AR1533" s="67"/>
      <c r="AS1533" s="67"/>
      <c r="AT1533" s="67"/>
      <c r="AU1533" s="67"/>
      <c r="AV1533" s="67"/>
      <c r="AW1533" s="67"/>
      <c r="AX1533" s="67"/>
      <c r="AY1533" s="67"/>
      <c r="AZ1533" s="67"/>
      <c r="BA1533" s="67"/>
      <c r="BB1533" s="67"/>
      <c r="BC1533" s="67"/>
      <c r="BD1533" s="67"/>
      <c r="BE1533" s="67"/>
      <c r="BF1533" s="67"/>
      <c r="BG1533" s="67"/>
      <c r="BH1533" s="67"/>
      <c r="BI1533" s="67"/>
      <c r="BJ1533" s="67"/>
      <c r="BK1533" s="67"/>
      <c r="BL1533" s="67"/>
      <c r="BM1533" s="67"/>
      <c r="BN1533" s="67"/>
      <c r="BO1533" s="67"/>
      <c r="BP1533" s="67"/>
      <c r="BQ1533" s="67"/>
      <c r="BR1533" s="67"/>
      <c r="BS1533" s="67"/>
      <c r="BT1533" s="67"/>
      <c r="BU1533" s="67"/>
      <c r="BV1533" s="67"/>
      <c r="BW1533" s="67"/>
      <c r="BX1533" s="67"/>
      <c r="BY1533" s="67"/>
      <c r="BZ1533" s="67"/>
      <c r="CA1533" s="67"/>
      <c r="CB1533" s="67"/>
      <c r="CC1533" s="67"/>
      <c r="CD1533" s="67"/>
      <c r="CE1533" s="67"/>
      <c r="CF1533" s="67"/>
      <c r="CG1533" s="67"/>
      <c r="CH1533" s="67"/>
      <c r="CI1533" s="67"/>
      <c r="CJ1533" s="67"/>
      <c r="CK1533" s="67"/>
      <c r="CL1533" s="67"/>
      <c r="CM1533" s="67"/>
      <c r="CN1533" s="67"/>
      <c r="CO1533" s="67"/>
    </row>
    <row r="1534" spans="1:93" s="1" customFormat="1" ht="19.5" customHeight="1" x14ac:dyDescent="0.3">
      <c r="A1534" s="45" t="s">
        <v>2870</v>
      </c>
      <c r="B1534" s="14">
        <v>9</v>
      </c>
      <c r="C1534" s="14">
        <v>1</v>
      </c>
      <c r="D1534" s="14">
        <v>7</v>
      </c>
      <c r="E1534" s="14">
        <v>3</v>
      </c>
      <c r="F1534" s="48"/>
      <c r="G1534" s="48"/>
      <c r="H1534" s="59">
        <f t="shared" si="83"/>
        <v>20</v>
      </c>
      <c r="I1534" s="45">
        <v>15</v>
      </c>
      <c r="J1534" s="22">
        <f t="shared" si="84"/>
        <v>0.36363636363636365</v>
      </c>
      <c r="K1534" s="45" t="s">
        <v>182</v>
      </c>
      <c r="L1534" s="15" t="s">
        <v>3095</v>
      </c>
      <c r="M1534" s="15" t="s">
        <v>222</v>
      </c>
      <c r="N1534" s="15" t="s">
        <v>267</v>
      </c>
      <c r="O1534" s="17" t="s">
        <v>2087</v>
      </c>
      <c r="P1534" s="20">
        <v>7</v>
      </c>
      <c r="Q1534" s="21" t="s">
        <v>253</v>
      </c>
      <c r="R1534" s="17" t="s">
        <v>2869</v>
      </c>
      <c r="S1534" s="17" t="s">
        <v>516</v>
      </c>
      <c r="T1534" s="17" t="s">
        <v>269</v>
      </c>
      <c r="U1534" s="26"/>
      <c r="V1534" s="67"/>
      <c r="W1534" s="67"/>
      <c r="X1534" s="67"/>
      <c r="Y1534" s="67"/>
      <c r="Z1534" s="67"/>
      <c r="AA1534" s="67"/>
      <c r="AB1534" s="67"/>
      <c r="AC1534" s="67"/>
      <c r="AD1534" s="67"/>
      <c r="AE1534" s="67"/>
      <c r="AF1534" s="67"/>
      <c r="AG1534" s="67"/>
      <c r="AH1534" s="67"/>
      <c r="AI1534" s="67"/>
      <c r="AJ1534" s="67"/>
      <c r="AK1534" s="67"/>
      <c r="AL1534" s="67"/>
      <c r="AM1534" s="67"/>
      <c r="AN1534" s="67"/>
      <c r="AO1534" s="67"/>
      <c r="AP1534" s="67"/>
      <c r="AQ1534" s="67"/>
      <c r="AR1534" s="67"/>
      <c r="AS1534" s="67"/>
      <c r="AT1534" s="67"/>
      <c r="AU1534" s="67"/>
      <c r="AV1534" s="67"/>
      <c r="AW1534" s="67"/>
      <c r="AX1534" s="67"/>
      <c r="AY1534" s="67"/>
      <c r="AZ1534" s="67"/>
      <c r="BA1534" s="67"/>
      <c r="BB1534" s="67"/>
      <c r="BC1534" s="67"/>
      <c r="BD1534" s="67"/>
      <c r="BE1534" s="67"/>
      <c r="BF1534" s="67"/>
      <c r="BG1534" s="67"/>
      <c r="BH1534" s="67"/>
      <c r="BI1534" s="67"/>
      <c r="BJ1534" s="67"/>
      <c r="BK1534" s="67"/>
      <c r="BL1534" s="67"/>
      <c r="BM1534" s="67"/>
      <c r="BN1534" s="67"/>
      <c r="BO1534" s="67"/>
      <c r="BP1534" s="67"/>
      <c r="BQ1534" s="67"/>
      <c r="BR1534" s="67"/>
      <c r="BS1534" s="67"/>
      <c r="BT1534" s="67"/>
      <c r="BU1534" s="67"/>
      <c r="BV1534" s="67"/>
      <c r="BW1534" s="67"/>
      <c r="BX1534" s="67"/>
      <c r="BY1534" s="67"/>
      <c r="BZ1534" s="67"/>
      <c r="CA1534" s="67"/>
      <c r="CB1534" s="67"/>
      <c r="CC1534" s="67"/>
      <c r="CD1534" s="67"/>
      <c r="CE1534" s="67"/>
      <c r="CF1534" s="67"/>
      <c r="CG1534" s="67"/>
      <c r="CH1534" s="67"/>
      <c r="CI1534" s="67"/>
      <c r="CJ1534" s="67"/>
      <c r="CK1534" s="67"/>
      <c r="CL1534" s="67"/>
      <c r="CM1534" s="67"/>
      <c r="CN1534" s="67"/>
      <c r="CO1534" s="67"/>
    </row>
    <row r="1535" spans="1:93" s="1" customFormat="1" ht="19.5" customHeight="1" x14ac:dyDescent="0.3">
      <c r="A1535" s="45" t="s">
        <v>2851</v>
      </c>
      <c r="B1535" s="14">
        <v>10</v>
      </c>
      <c r="C1535" s="14">
        <v>5</v>
      </c>
      <c r="D1535" s="14">
        <v>4</v>
      </c>
      <c r="E1535" s="14">
        <v>1</v>
      </c>
      <c r="F1535" s="48"/>
      <c r="G1535" s="48"/>
      <c r="H1535" s="59">
        <f t="shared" ref="H1535:H1598" si="85">B1535+C1535+D1535+E1535</f>
        <v>20</v>
      </c>
      <c r="I1535" s="45">
        <v>9</v>
      </c>
      <c r="J1535" s="22">
        <f t="shared" ref="J1535:J1598" si="86">H1535/55</f>
        <v>0.36363636363636365</v>
      </c>
      <c r="K1535" s="45" t="s">
        <v>182</v>
      </c>
      <c r="L1535" s="15" t="s">
        <v>3096</v>
      </c>
      <c r="M1535" s="15" t="s">
        <v>197</v>
      </c>
      <c r="N1535" s="15" t="s">
        <v>3097</v>
      </c>
      <c r="O1535" s="17" t="s">
        <v>1896</v>
      </c>
      <c r="P1535" s="20">
        <v>7</v>
      </c>
      <c r="Q1535" s="21" t="s">
        <v>2887</v>
      </c>
      <c r="R1535" s="17" t="s">
        <v>1897</v>
      </c>
      <c r="S1535" s="17" t="s">
        <v>340</v>
      </c>
      <c r="T1535" s="17" t="s">
        <v>1898</v>
      </c>
      <c r="U1535" s="26"/>
      <c r="V1535" s="67"/>
      <c r="W1535" s="67"/>
      <c r="X1535" s="67"/>
      <c r="Y1535" s="67"/>
      <c r="Z1535" s="67"/>
      <c r="AA1535" s="67"/>
      <c r="AB1535" s="67"/>
      <c r="AC1535" s="67"/>
      <c r="AD1535" s="67"/>
      <c r="AE1535" s="67"/>
      <c r="AF1535" s="67"/>
      <c r="AG1535" s="67"/>
      <c r="AH1535" s="67"/>
      <c r="AI1535" s="67"/>
      <c r="AJ1535" s="67"/>
      <c r="AK1535" s="67"/>
      <c r="AL1535" s="67"/>
      <c r="AM1535" s="67"/>
      <c r="AN1535" s="67"/>
      <c r="AO1535" s="67"/>
      <c r="AP1535" s="67"/>
      <c r="AQ1535" s="67"/>
      <c r="AR1535" s="67"/>
      <c r="AS1535" s="67"/>
      <c r="AT1535" s="67"/>
      <c r="AU1535" s="67"/>
      <c r="AV1535" s="67"/>
      <c r="AW1535" s="67"/>
      <c r="AX1535" s="67"/>
      <c r="AY1535" s="67"/>
      <c r="AZ1535" s="67"/>
      <c r="BA1535" s="67"/>
      <c r="BB1535" s="67"/>
      <c r="BC1535" s="67"/>
      <c r="BD1535" s="67"/>
      <c r="BE1535" s="67"/>
      <c r="BF1535" s="67"/>
      <c r="BG1535" s="67"/>
      <c r="BH1535" s="67"/>
      <c r="BI1535" s="67"/>
      <c r="BJ1535" s="67"/>
      <c r="BK1535" s="67"/>
      <c r="BL1535" s="67"/>
      <c r="BM1535" s="67"/>
      <c r="BN1535" s="67"/>
      <c r="BO1535" s="67"/>
      <c r="BP1535" s="67"/>
      <c r="BQ1535" s="67"/>
      <c r="BR1535" s="67"/>
      <c r="BS1535" s="67"/>
      <c r="BT1535" s="67"/>
      <c r="BU1535" s="67"/>
      <c r="BV1535" s="67"/>
      <c r="BW1535" s="67"/>
      <c r="BX1535" s="67"/>
      <c r="BY1535" s="67"/>
      <c r="BZ1535" s="67"/>
      <c r="CA1535" s="67"/>
      <c r="CB1535" s="67"/>
      <c r="CC1535" s="67"/>
      <c r="CD1535" s="67"/>
      <c r="CE1535" s="67"/>
      <c r="CF1535" s="67"/>
      <c r="CG1535" s="67"/>
      <c r="CH1535" s="67"/>
      <c r="CI1535" s="67"/>
      <c r="CJ1535" s="67"/>
      <c r="CK1535" s="67"/>
      <c r="CL1535" s="67"/>
      <c r="CM1535" s="67"/>
      <c r="CN1535" s="67"/>
      <c r="CO1535" s="67"/>
    </row>
    <row r="1536" spans="1:93" s="1" customFormat="1" ht="19.5" customHeight="1" x14ac:dyDescent="0.3">
      <c r="A1536" s="45" t="s">
        <v>2843</v>
      </c>
      <c r="B1536" s="14">
        <v>11</v>
      </c>
      <c r="C1536" s="14">
        <v>2</v>
      </c>
      <c r="D1536" s="14">
        <v>5</v>
      </c>
      <c r="E1536" s="14">
        <v>2</v>
      </c>
      <c r="F1536" s="48"/>
      <c r="G1536" s="48"/>
      <c r="H1536" s="59">
        <f t="shared" si="85"/>
        <v>20</v>
      </c>
      <c r="I1536" s="45">
        <v>15</v>
      </c>
      <c r="J1536" s="22">
        <f t="shared" si="86"/>
        <v>0.36363636363636365</v>
      </c>
      <c r="K1536" s="45" t="s">
        <v>182</v>
      </c>
      <c r="L1536" s="15" t="s">
        <v>3098</v>
      </c>
      <c r="M1536" s="15" t="s">
        <v>362</v>
      </c>
      <c r="N1536" s="15" t="s">
        <v>336</v>
      </c>
      <c r="O1536" s="17" t="s">
        <v>2087</v>
      </c>
      <c r="P1536" s="20">
        <v>7</v>
      </c>
      <c r="Q1536" s="21" t="s">
        <v>959</v>
      </c>
      <c r="R1536" s="17" t="s">
        <v>2869</v>
      </c>
      <c r="S1536" s="17" t="s">
        <v>516</v>
      </c>
      <c r="T1536" s="17" t="s">
        <v>269</v>
      </c>
      <c r="U1536" s="26"/>
      <c r="V1536" s="67"/>
      <c r="W1536" s="67"/>
      <c r="X1536" s="67"/>
      <c r="Y1536" s="67"/>
      <c r="Z1536" s="67"/>
      <c r="AA1536" s="67"/>
      <c r="AB1536" s="67"/>
      <c r="AC1536" s="67"/>
      <c r="AD1536" s="67"/>
      <c r="AE1536" s="67"/>
      <c r="AF1536" s="67"/>
      <c r="AG1536" s="67"/>
      <c r="AH1536" s="67"/>
      <c r="AI1536" s="67"/>
      <c r="AJ1536" s="67"/>
      <c r="AK1536" s="67"/>
      <c r="AL1536" s="67"/>
      <c r="AM1536" s="67"/>
      <c r="AN1536" s="67"/>
      <c r="AO1536" s="67"/>
      <c r="AP1536" s="67"/>
      <c r="AQ1536" s="67"/>
      <c r="AR1536" s="67"/>
      <c r="AS1536" s="67"/>
      <c r="AT1536" s="67"/>
      <c r="AU1536" s="67"/>
      <c r="AV1536" s="67"/>
      <c r="AW1536" s="67"/>
      <c r="AX1536" s="67"/>
      <c r="AY1536" s="67"/>
      <c r="AZ1536" s="67"/>
      <c r="BA1536" s="67"/>
      <c r="BB1536" s="67"/>
      <c r="BC1536" s="67"/>
      <c r="BD1536" s="67"/>
      <c r="BE1536" s="67"/>
      <c r="BF1536" s="67"/>
      <c r="BG1536" s="67"/>
      <c r="BH1536" s="67"/>
      <c r="BI1536" s="67"/>
      <c r="BJ1536" s="67"/>
      <c r="BK1536" s="67"/>
      <c r="BL1536" s="67"/>
      <c r="BM1536" s="67"/>
      <c r="BN1536" s="67"/>
      <c r="BO1536" s="67"/>
      <c r="BP1536" s="67"/>
      <c r="BQ1536" s="67"/>
      <c r="BR1536" s="67"/>
      <c r="BS1536" s="67"/>
      <c r="BT1536" s="67"/>
      <c r="BU1536" s="67"/>
      <c r="BV1536" s="67"/>
      <c r="BW1536" s="67"/>
      <c r="BX1536" s="67"/>
      <c r="BY1536" s="67"/>
      <c r="BZ1536" s="67"/>
      <c r="CA1536" s="67"/>
      <c r="CB1536" s="67"/>
      <c r="CC1536" s="67"/>
      <c r="CD1536" s="67"/>
      <c r="CE1536" s="67"/>
      <c r="CF1536" s="67"/>
      <c r="CG1536" s="67"/>
      <c r="CH1536" s="67"/>
      <c r="CI1536" s="67"/>
      <c r="CJ1536" s="67"/>
      <c r="CK1536" s="67"/>
      <c r="CL1536" s="67"/>
      <c r="CM1536" s="67"/>
      <c r="CN1536" s="67"/>
      <c r="CO1536" s="67"/>
    </row>
    <row r="1537" spans="1:93" s="1" customFormat="1" ht="19.5" customHeight="1" x14ac:dyDescent="0.3">
      <c r="A1537" s="45" t="s">
        <v>3004</v>
      </c>
      <c r="B1537" s="14">
        <v>12</v>
      </c>
      <c r="C1537" s="14">
        <v>0</v>
      </c>
      <c r="D1537" s="14">
        <v>7</v>
      </c>
      <c r="E1537" s="14">
        <v>1</v>
      </c>
      <c r="F1537" s="48"/>
      <c r="G1537" s="48"/>
      <c r="H1537" s="59">
        <f t="shared" si="85"/>
        <v>20</v>
      </c>
      <c r="I1537" s="45">
        <v>8</v>
      </c>
      <c r="J1537" s="22">
        <f t="shared" si="86"/>
        <v>0.36363636363636365</v>
      </c>
      <c r="K1537" s="45" t="s">
        <v>182</v>
      </c>
      <c r="L1537" s="15" t="s">
        <v>262</v>
      </c>
      <c r="M1537" s="15" t="s">
        <v>431</v>
      </c>
      <c r="N1537" s="15" t="s">
        <v>201</v>
      </c>
      <c r="O1537" s="17" t="s">
        <v>937</v>
      </c>
      <c r="P1537" s="20">
        <v>7</v>
      </c>
      <c r="Q1537" s="21" t="s">
        <v>241</v>
      </c>
      <c r="R1537" s="17" t="s">
        <v>2997</v>
      </c>
      <c r="S1537" s="17" t="s">
        <v>795</v>
      </c>
      <c r="T1537" s="17" t="s">
        <v>611</v>
      </c>
      <c r="U1537" s="26"/>
      <c r="V1537" s="67"/>
      <c r="W1537" s="67"/>
      <c r="X1537" s="67"/>
      <c r="Y1537" s="67"/>
      <c r="Z1537" s="67"/>
      <c r="AA1537" s="67"/>
      <c r="AB1537" s="67"/>
      <c r="AC1537" s="67"/>
      <c r="AD1537" s="67"/>
      <c r="AE1537" s="67"/>
      <c r="AF1537" s="67"/>
      <c r="AG1537" s="67"/>
      <c r="AH1537" s="67"/>
      <c r="AI1537" s="67"/>
      <c r="AJ1537" s="67"/>
      <c r="AK1537" s="67"/>
      <c r="AL1537" s="67"/>
      <c r="AM1537" s="67"/>
      <c r="AN1537" s="67"/>
      <c r="AO1537" s="67"/>
      <c r="AP1537" s="67"/>
      <c r="AQ1537" s="67"/>
      <c r="AR1537" s="67"/>
      <c r="AS1537" s="67"/>
      <c r="AT1537" s="67"/>
      <c r="AU1537" s="67"/>
      <c r="AV1537" s="67"/>
      <c r="AW1537" s="67"/>
      <c r="AX1537" s="67"/>
      <c r="AY1537" s="67"/>
      <c r="AZ1537" s="67"/>
      <c r="BA1537" s="67"/>
      <c r="BB1537" s="67"/>
      <c r="BC1537" s="67"/>
      <c r="BD1537" s="67"/>
      <c r="BE1537" s="67"/>
      <c r="BF1537" s="67"/>
      <c r="BG1537" s="67"/>
      <c r="BH1537" s="67"/>
      <c r="BI1537" s="67"/>
      <c r="BJ1537" s="67"/>
      <c r="BK1537" s="67"/>
      <c r="BL1537" s="67"/>
      <c r="BM1537" s="67"/>
      <c r="BN1537" s="67"/>
      <c r="BO1537" s="67"/>
      <c r="BP1537" s="67"/>
      <c r="BQ1537" s="67"/>
      <c r="BR1537" s="67"/>
      <c r="BS1537" s="67"/>
      <c r="BT1537" s="67"/>
      <c r="BU1537" s="67"/>
      <c r="BV1537" s="67"/>
      <c r="BW1537" s="67"/>
      <c r="BX1537" s="67"/>
      <c r="BY1537" s="67"/>
      <c r="BZ1537" s="67"/>
      <c r="CA1537" s="67"/>
      <c r="CB1537" s="67"/>
      <c r="CC1537" s="67"/>
      <c r="CD1537" s="67"/>
      <c r="CE1537" s="67"/>
      <c r="CF1537" s="67"/>
      <c r="CG1537" s="67"/>
      <c r="CH1537" s="67"/>
      <c r="CI1537" s="67"/>
      <c r="CJ1537" s="67"/>
      <c r="CK1537" s="67"/>
      <c r="CL1537" s="67"/>
      <c r="CM1537" s="67"/>
      <c r="CN1537" s="67"/>
      <c r="CO1537" s="67"/>
    </row>
    <row r="1538" spans="1:93" s="1" customFormat="1" ht="19.5" customHeight="1" x14ac:dyDescent="0.3">
      <c r="A1538" s="45" t="s">
        <v>2857</v>
      </c>
      <c r="B1538" s="14">
        <v>8</v>
      </c>
      <c r="C1538" s="14">
        <v>2</v>
      </c>
      <c r="D1538" s="14">
        <v>10</v>
      </c>
      <c r="E1538" s="14">
        <v>0</v>
      </c>
      <c r="F1538" s="48"/>
      <c r="G1538" s="48"/>
      <c r="H1538" s="59">
        <f t="shared" si="85"/>
        <v>20</v>
      </c>
      <c r="I1538" s="45">
        <v>5</v>
      </c>
      <c r="J1538" s="22">
        <f t="shared" si="86"/>
        <v>0.36363636363636365</v>
      </c>
      <c r="K1538" s="45" t="s">
        <v>182</v>
      </c>
      <c r="L1538" s="15" t="s">
        <v>3099</v>
      </c>
      <c r="M1538" s="15" t="s">
        <v>723</v>
      </c>
      <c r="N1538" s="15" t="s">
        <v>220</v>
      </c>
      <c r="O1538" s="17" t="s">
        <v>2413</v>
      </c>
      <c r="P1538" s="20">
        <v>7</v>
      </c>
      <c r="Q1538" s="21" t="s">
        <v>224</v>
      </c>
      <c r="R1538" s="17" t="s">
        <v>2414</v>
      </c>
      <c r="S1538" s="17" t="s">
        <v>939</v>
      </c>
      <c r="T1538" s="17" t="s">
        <v>336</v>
      </c>
      <c r="U1538" s="26"/>
      <c r="V1538" s="67"/>
      <c r="W1538" s="67"/>
      <c r="X1538" s="67"/>
      <c r="Y1538" s="67"/>
      <c r="Z1538" s="67"/>
      <c r="AA1538" s="67"/>
      <c r="AB1538" s="67"/>
      <c r="AC1538" s="67"/>
      <c r="AD1538" s="67"/>
      <c r="AE1538" s="67"/>
      <c r="AF1538" s="67"/>
      <c r="AG1538" s="67"/>
      <c r="AH1538" s="67"/>
      <c r="AI1538" s="67"/>
      <c r="AJ1538" s="67"/>
      <c r="AK1538" s="67"/>
      <c r="AL1538" s="67"/>
      <c r="AM1538" s="67"/>
      <c r="AN1538" s="67"/>
      <c r="AO1538" s="67"/>
      <c r="AP1538" s="67"/>
      <c r="AQ1538" s="67"/>
      <c r="AR1538" s="67"/>
      <c r="AS1538" s="67"/>
      <c r="AT1538" s="67"/>
      <c r="AU1538" s="67"/>
      <c r="AV1538" s="67"/>
      <c r="AW1538" s="67"/>
      <c r="AX1538" s="67"/>
      <c r="AY1538" s="67"/>
      <c r="AZ1538" s="67"/>
      <c r="BA1538" s="67"/>
      <c r="BB1538" s="67"/>
      <c r="BC1538" s="67"/>
      <c r="BD1538" s="67"/>
      <c r="BE1538" s="67"/>
      <c r="BF1538" s="67"/>
      <c r="BG1538" s="67"/>
      <c r="BH1538" s="67"/>
      <c r="BI1538" s="67"/>
      <c r="BJ1538" s="67"/>
      <c r="BK1538" s="67"/>
      <c r="BL1538" s="67"/>
      <c r="BM1538" s="67"/>
      <c r="BN1538" s="67"/>
      <c r="BO1538" s="67"/>
      <c r="BP1538" s="67"/>
      <c r="BQ1538" s="67"/>
      <c r="BR1538" s="67"/>
      <c r="BS1538" s="67"/>
      <c r="BT1538" s="67"/>
      <c r="BU1538" s="67"/>
      <c r="BV1538" s="67"/>
      <c r="BW1538" s="67"/>
      <c r="BX1538" s="67"/>
      <c r="BY1538" s="67"/>
      <c r="BZ1538" s="67"/>
      <c r="CA1538" s="67"/>
      <c r="CB1538" s="67"/>
      <c r="CC1538" s="67"/>
      <c r="CD1538" s="67"/>
      <c r="CE1538" s="67"/>
      <c r="CF1538" s="67"/>
      <c r="CG1538" s="67"/>
      <c r="CH1538" s="67"/>
      <c r="CI1538" s="67"/>
      <c r="CJ1538" s="67"/>
      <c r="CK1538" s="67"/>
      <c r="CL1538" s="67"/>
      <c r="CM1538" s="67"/>
      <c r="CN1538" s="67"/>
      <c r="CO1538" s="67"/>
    </row>
    <row r="1539" spans="1:93" s="1" customFormat="1" ht="19.5" customHeight="1" x14ac:dyDescent="0.3">
      <c r="A1539" s="45" t="s">
        <v>2945</v>
      </c>
      <c r="B1539" s="14">
        <v>10</v>
      </c>
      <c r="C1539" s="14">
        <v>4</v>
      </c>
      <c r="D1539" s="14">
        <v>4</v>
      </c>
      <c r="E1539" s="14">
        <v>2</v>
      </c>
      <c r="F1539" s="48"/>
      <c r="G1539" s="48"/>
      <c r="H1539" s="59">
        <f t="shared" si="85"/>
        <v>20</v>
      </c>
      <c r="I1539" s="45">
        <v>9</v>
      </c>
      <c r="J1539" s="22">
        <f t="shared" si="86"/>
        <v>0.36363636363636365</v>
      </c>
      <c r="K1539" s="45" t="s">
        <v>182</v>
      </c>
      <c r="L1539" s="15" t="s">
        <v>2976</v>
      </c>
      <c r="M1539" s="15" t="s">
        <v>376</v>
      </c>
      <c r="N1539" s="15" t="s">
        <v>727</v>
      </c>
      <c r="O1539" s="17" t="s">
        <v>1896</v>
      </c>
      <c r="P1539" s="20">
        <v>7</v>
      </c>
      <c r="Q1539" s="21" t="s">
        <v>1812</v>
      </c>
      <c r="R1539" s="17" t="s">
        <v>1897</v>
      </c>
      <c r="S1539" s="17" t="s">
        <v>340</v>
      </c>
      <c r="T1539" s="17" t="s">
        <v>1898</v>
      </c>
      <c r="U1539" s="26"/>
      <c r="V1539" s="67"/>
      <c r="W1539" s="67"/>
      <c r="X1539" s="67"/>
      <c r="Y1539" s="67"/>
      <c r="Z1539" s="67"/>
      <c r="AA1539" s="67"/>
      <c r="AB1539" s="67"/>
      <c r="AC1539" s="67"/>
      <c r="AD1539" s="67"/>
      <c r="AE1539" s="67"/>
      <c r="AF1539" s="67"/>
      <c r="AG1539" s="67"/>
      <c r="AH1539" s="67"/>
      <c r="AI1539" s="67"/>
      <c r="AJ1539" s="67"/>
      <c r="AK1539" s="67"/>
      <c r="AL1539" s="67"/>
      <c r="AM1539" s="67"/>
      <c r="AN1539" s="67"/>
      <c r="AO1539" s="67"/>
      <c r="AP1539" s="67"/>
      <c r="AQ1539" s="67"/>
      <c r="AR1539" s="67"/>
      <c r="AS1539" s="67"/>
      <c r="AT1539" s="67"/>
      <c r="AU1539" s="67"/>
      <c r="AV1539" s="67"/>
      <c r="AW1539" s="67"/>
      <c r="AX1539" s="67"/>
      <c r="AY1539" s="67"/>
      <c r="AZ1539" s="67"/>
      <c r="BA1539" s="67"/>
      <c r="BB1539" s="67"/>
      <c r="BC1539" s="67"/>
      <c r="BD1539" s="67"/>
      <c r="BE1539" s="67"/>
      <c r="BF1539" s="67"/>
      <c r="BG1539" s="67"/>
      <c r="BH1539" s="67"/>
      <c r="BI1539" s="67"/>
      <c r="BJ1539" s="67"/>
      <c r="BK1539" s="67"/>
      <c r="BL1539" s="67"/>
      <c r="BM1539" s="67"/>
      <c r="BN1539" s="67"/>
      <c r="BO1539" s="67"/>
      <c r="BP1539" s="67"/>
      <c r="BQ1539" s="67"/>
      <c r="BR1539" s="67"/>
      <c r="BS1539" s="67"/>
      <c r="BT1539" s="67"/>
      <c r="BU1539" s="67"/>
      <c r="BV1539" s="67"/>
      <c r="BW1539" s="67"/>
      <c r="BX1539" s="67"/>
      <c r="BY1539" s="67"/>
      <c r="BZ1539" s="67"/>
      <c r="CA1539" s="67"/>
      <c r="CB1539" s="67"/>
      <c r="CC1539" s="67"/>
      <c r="CD1539" s="67"/>
      <c r="CE1539" s="67"/>
      <c r="CF1539" s="67"/>
      <c r="CG1539" s="67"/>
      <c r="CH1539" s="67"/>
      <c r="CI1539" s="67"/>
      <c r="CJ1539" s="67"/>
      <c r="CK1539" s="67"/>
      <c r="CL1539" s="67"/>
      <c r="CM1539" s="67"/>
      <c r="CN1539" s="67"/>
      <c r="CO1539" s="67"/>
    </row>
    <row r="1540" spans="1:93" s="1" customFormat="1" ht="19.5" customHeight="1" x14ac:dyDescent="0.3">
      <c r="A1540" s="45" t="s">
        <v>2863</v>
      </c>
      <c r="B1540" s="14">
        <v>10</v>
      </c>
      <c r="C1540" s="14">
        <v>1</v>
      </c>
      <c r="D1540" s="14">
        <v>7</v>
      </c>
      <c r="E1540" s="14">
        <v>1</v>
      </c>
      <c r="F1540" s="48"/>
      <c r="G1540" s="48"/>
      <c r="H1540" s="59">
        <f t="shared" si="85"/>
        <v>19</v>
      </c>
      <c r="I1540" s="45">
        <v>5</v>
      </c>
      <c r="J1540" s="22">
        <f t="shared" si="86"/>
        <v>0.34545454545454546</v>
      </c>
      <c r="K1540" s="45" t="s">
        <v>182</v>
      </c>
      <c r="L1540" s="15" t="s">
        <v>3100</v>
      </c>
      <c r="M1540" s="15" t="s">
        <v>3101</v>
      </c>
      <c r="N1540" s="15"/>
      <c r="O1540" s="17" t="s">
        <v>1975</v>
      </c>
      <c r="P1540" s="20">
        <v>7</v>
      </c>
      <c r="Q1540" s="21" t="s">
        <v>382</v>
      </c>
      <c r="R1540" s="17" t="s">
        <v>2001</v>
      </c>
      <c r="S1540" s="17" t="s">
        <v>2002</v>
      </c>
      <c r="T1540" s="17" t="s">
        <v>662</v>
      </c>
      <c r="U1540" s="26"/>
      <c r="V1540" s="67"/>
      <c r="W1540" s="67"/>
      <c r="X1540" s="67"/>
      <c r="Y1540" s="67"/>
      <c r="Z1540" s="67"/>
      <c r="AA1540" s="67"/>
      <c r="AB1540" s="67"/>
      <c r="AC1540" s="67"/>
      <c r="AD1540" s="67"/>
      <c r="AE1540" s="67"/>
      <c r="AF1540" s="67"/>
      <c r="AG1540" s="67"/>
      <c r="AH1540" s="67"/>
      <c r="AI1540" s="67"/>
      <c r="AJ1540" s="67"/>
      <c r="AK1540" s="67"/>
      <c r="AL1540" s="67"/>
      <c r="AM1540" s="67"/>
      <c r="AN1540" s="67"/>
      <c r="AO1540" s="67"/>
      <c r="AP1540" s="67"/>
      <c r="AQ1540" s="67"/>
      <c r="AR1540" s="67"/>
      <c r="AS1540" s="67"/>
      <c r="AT1540" s="67"/>
      <c r="AU1540" s="67"/>
      <c r="AV1540" s="67"/>
      <c r="AW1540" s="67"/>
      <c r="AX1540" s="67"/>
      <c r="AY1540" s="67"/>
      <c r="AZ1540" s="67"/>
      <c r="BA1540" s="67"/>
      <c r="BB1540" s="67"/>
      <c r="BC1540" s="67"/>
      <c r="BD1540" s="67"/>
      <c r="BE1540" s="67"/>
      <c r="BF1540" s="67"/>
      <c r="BG1540" s="67"/>
      <c r="BH1540" s="67"/>
      <c r="BI1540" s="67"/>
      <c r="BJ1540" s="67"/>
      <c r="BK1540" s="67"/>
      <c r="BL1540" s="67"/>
      <c r="BM1540" s="67"/>
      <c r="BN1540" s="67"/>
      <c r="BO1540" s="67"/>
      <c r="BP1540" s="67"/>
      <c r="BQ1540" s="67"/>
      <c r="BR1540" s="67"/>
      <c r="BS1540" s="67"/>
      <c r="BT1540" s="67"/>
      <c r="BU1540" s="67"/>
      <c r="BV1540" s="67"/>
      <c r="BW1540" s="67"/>
      <c r="BX1540" s="67"/>
      <c r="BY1540" s="67"/>
      <c r="BZ1540" s="67"/>
      <c r="CA1540" s="67"/>
      <c r="CB1540" s="67"/>
      <c r="CC1540" s="67"/>
      <c r="CD1540" s="67"/>
      <c r="CE1540" s="67"/>
      <c r="CF1540" s="67"/>
      <c r="CG1540" s="67"/>
      <c r="CH1540" s="67"/>
      <c r="CI1540" s="67"/>
      <c r="CJ1540" s="67"/>
      <c r="CK1540" s="67"/>
      <c r="CL1540" s="67"/>
      <c r="CM1540" s="67"/>
      <c r="CN1540" s="67"/>
      <c r="CO1540" s="67"/>
    </row>
    <row r="1541" spans="1:93" s="1" customFormat="1" ht="19.5" customHeight="1" x14ac:dyDescent="0.3">
      <c r="A1541" s="45" t="s">
        <v>2861</v>
      </c>
      <c r="B1541" s="14">
        <v>11</v>
      </c>
      <c r="C1541" s="14">
        <v>5</v>
      </c>
      <c r="D1541" s="14">
        <v>0</v>
      </c>
      <c r="E1541" s="14">
        <v>3</v>
      </c>
      <c r="F1541" s="48"/>
      <c r="G1541" s="48"/>
      <c r="H1541" s="59">
        <f t="shared" si="85"/>
        <v>19</v>
      </c>
      <c r="I1541" s="45">
        <v>11</v>
      </c>
      <c r="J1541" s="22">
        <f t="shared" si="86"/>
        <v>0.34545454545454546</v>
      </c>
      <c r="K1541" s="45" t="s">
        <v>182</v>
      </c>
      <c r="L1541" s="15" t="s">
        <v>3102</v>
      </c>
      <c r="M1541" s="15" t="s">
        <v>370</v>
      </c>
      <c r="N1541" s="15" t="s">
        <v>406</v>
      </c>
      <c r="O1541" s="17" t="s">
        <v>752</v>
      </c>
      <c r="P1541" s="20">
        <v>7</v>
      </c>
      <c r="Q1541" s="21" t="s">
        <v>223</v>
      </c>
      <c r="R1541" s="17" t="s">
        <v>2845</v>
      </c>
      <c r="S1541" s="17" t="s">
        <v>795</v>
      </c>
      <c r="T1541" s="17" t="s">
        <v>611</v>
      </c>
      <c r="U1541" s="26"/>
      <c r="V1541" s="67"/>
      <c r="W1541" s="67"/>
      <c r="X1541" s="67"/>
      <c r="Y1541" s="67"/>
      <c r="Z1541" s="67"/>
      <c r="AA1541" s="67"/>
      <c r="AB1541" s="67"/>
      <c r="AC1541" s="67"/>
      <c r="AD1541" s="67"/>
      <c r="AE1541" s="67"/>
      <c r="AF1541" s="67"/>
      <c r="AG1541" s="67"/>
      <c r="AH1541" s="67"/>
      <c r="AI1541" s="67"/>
      <c r="AJ1541" s="67"/>
      <c r="AK1541" s="67"/>
      <c r="AL1541" s="67"/>
      <c r="AM1541" s="67"/>
      <c r="AN1541" s="67"/>
      <c r="AO1541" s="67"/>
      <c r="AP1541" s="67"/>
      <c r="AQ1541" s="67"/>
      <c r="AR1541" s="67"/>
      <c r="AS1541" s="67"/>
      <c r="AT1541" s="67"/>
      <c r="AU1541" s="67"/>
      <c r="AV1541" s="67"/>
      <c r="AW1541" s="67"/>
      <c r="AX1541" s="67"/>
      <c r="AY1541" s="67"/>
      <c r="AZ1541" s="67"/>
      <c r="BA1541" s="67"/>
      <c r="BB1541" s="67"/>
      <c r="BC1541" s="67"/>
      <c r="BD1541" s="67"/>
      <c r="BE1541" s="67"/>
      <c r="BF1541" s="67"/>
      <c r="BG1541" s="67"/>
      <c r="BH1541" s="67"/>
      <c r="BI1541" s="67"/>
      <c r="BJ1541" s="67"/>
      <c r="BK1541" s="67"/>
      <c r="BL1541" s="67"/>
      <c r="BM1541" s="67"/>
      <c r="BN1541" s="67"/>
      <c r="BO1541" s="67"/>
      <c r="BP1541" s="67"/>
      <c r="BQ1541" s="67"/>
      <c r="BR1541" s="67"/>
      <c r="BS1541" s="67"/>
      <c r="BT1541" s="67"/>
      <c r="BU1541" s="67"/>
      <c r="BV1541" s="67"/>
      <c r="BW1541" s="67"/>
      <c r="BX1541" s="67"/>
      <c r="BY1541" s="67"/>
      <c r="BZ1541" s="67"/>
      <c r="CA1541" s="67"/>
      <c r="CB1541" s="67"/>
      <c r="CC1541" s="67"/>
      <c r="CD1541" s="67"/>
      <c r="CE1541" s="67"/>
      <c r="CF1541" s="67"/>
      <c r="CG1541" s="67"/>
      <c r="CH1541" s="67"/>
      <c r="CI1541" s="67"/>
      <c r="CJ1541" s="67"/>
      <c r="CK1541" s="67"/>
      <c r="CL1541" s="67"/>
      <c r="CM1541" s="67"/>
      <c r="CN1541" s="67"/>
      <c r="CO1541" s="67"/>
    </row>
    <row r="1542" spans="1:93" s="1" customFormat="1" ht="19.5" customHeight="1" x14ac:dyDescent="0.3">
      <c r="A1542" s="45" t="s">
        <v>3103</v>
      </c>
      <c r="B1542" s="14">
        <v>10</v>
      </c>
      <c r="C1542" s="14">
        <v>0</v>
      </c>
      <c r="D1542" s="14">
        <v>9</v>
      </c>
      <c r="E1542" s="14">
        <v>0</v>
      </c>
      <c r="F1542" s="48"/>
      <c r="G1542" s="48"/>
      <c r="H1542" s="59">
        <f t="shared" si="85"/>
        <v>19</v>
      </c>
      <c r="I1542" s="45">
        <v>8</v>
      </c>
      <c r="J1542" s="22">
        <f t="shared" si="86"/>
        <v>0.34545454545454546</v>
      </c>
      <c r="K1542" s="45" t="s">
        <v>182</v>
      </c>
      <c r="L1542" s="15" t="s">
        <v>3104</v>
      </c>
      <c r="M1542" s="15" t="s">
        <v>309</v>
      </c>
      <c r="N1542" s="15" t="s">
        <v>325</v>
      </c>
      <c r="O1542" s="17" t="s">
        <v>1811</v>
      </c>
      <c r="P1542" s="20">
        <v>7</v>
      </c>
      <c r="Q1542" s="21" t="s">
        <v>842</v>
      </c>
      <c r="R1542" s="17" t="s">
        <v>1813</v>
      </c>
      <c r="S1542" s="17" t="s">
        <v>1197</v>
      </c>
      <c r="T1542" s="17" t="s">
        <v>611</v>
      </c>
      <c r="U1542" s="26"/>
      <c r="V1542" s="67"/>
      <c r="W1542" s="67"/>
      <c r="X1542" s="67"/>
      <c r="Y1542" s="67"/>
      <c r="Z1542" s="67"/>
      <c r="AA1542" s="67"/>
      <c r="AB1542" s="67"/>
      <c r="AC1542" s="67"/>
      <c r="AD1542" s="67"/>
      <c r="AE1542" s="67"/>
      <c r="AF1542" s="67"/>
      <c r="AG1542" s="67"/>
      <c r="AH1542" s="67"/>
      <c r="AI1542" s="67"/>
      <c r="AJ1542" s="67"/>
      <c r="AK1542" s="67"/>
      <c r="AL1542" s="67"/>
      <c r="AM1542" s="67"/>
      <c r="AN1542" s="67"/>
      <c r="AO1542" s="67"/>
      <c r="AP1542" s="67"/>
      <c r="AQ1542" s="67"/>
      <c r="AR1542" s="67"/>
      <c r="AS1542" s="67"/>
      <c r="AT1542" s="67"/>
      <c r="AU1542" s="67"/>
      <c r="AV1542" s="67"/>
      <c r="AW1542" s="67"/>
      <c r="AX1542" s="67"/>
      <c r="AY1542" s="67"/>
      <c r="AZ1542" s="67"/>
      <c r="BA1542" s="67"/>
      <c r="BB1542" s="67"/>
      <c r="BC1542" s="67"/>
      <c r="BD1542" s="67"/>
      <c r="BE1542" s="67"/>
      <c r="BF1542" s="67"/>
      <c r="BG1542" s="67"/>
      <c r="BH1542" s="67"/>
      <c r="BI1542" s="67"/>
      <c r="BJ1542" s="67"/>
      <c r="BK1542" s="67"/>
      <c r="BL1542" s="67"/>
      <c r="BM1542" s="67"/>
      <c r="BN1542" s="67"/>
      <c r="BO1542" s="67"/>
      <c r="BP1542" s="67"/>
      <c r="BQ1542" s="67"/>
      <c r="BR1542" s="67"/>
      <c r="BS1542" s="67"/>
      <c r="BT1542" s="67"/>
      <c r="BU1542" s="67"/>
      <c r="BV1542" s="67"/>
      <c r="BW1542" s="67"/>
      <c r="BX1542" s="67"/>
      <c r="BY1542" s="67"/>
      <c r="BZ1542" s="67"/>
      <c r="CA1542" s="67"/>
      <c r="CB1542" s="67"/>
      <c r="CC1542" s="67"/>
      <c r="CD1542" s="67"/>
      <c r="CE1542" s="67"/>
      <c r="CF1542" s="67"/>
      <c r="CG1542" s="67"/>
      <c r="CH1542" s="67"/>
      <c r="CI1542" s="67"/>
      <c r="CJ1542" s="67"/>
      <c r="CK1542" s="67"/>
      <c r="CL1542" s="67"/>
      <c r="CM1542" s="67"/>
      <c r="CN1542" s="67"/>
      <c r="CO1542" s="67"/>
    </row>
    <row r="1543" spans="1:93" s="1" customFormat="1" ht="19.5" customHeight="1" x14ac:dyDescent="0.3">
      <c r="A1543" s="45" t="s">
        <v>2857</v>
      </c>
      <c r="B1543" s="14">
        <v>12</v>
      </c>
      <c r="C1543" s="14">
        <v>0</v>
      </c>
      <c r="D1543" s="14">
        <v>4</v>
      </c>
      <c r="E1543" s="14">
        <v>3</v>
      </c>
      <c r="F1543" s="48"/>
      <c r="G1543" s="48"/>
      <c r="H1543" s="59">
        <f t="shared" si="85"/>
        <v>19</v>
      </c>
      <c r="I1543" s="45">
        <v>4</v>
      </c>
      <c r="J1543" s="22">
        <f t="shared" si="86"/>
        <v>0.34545454545454546</v>
      </c>
      <c r="K1543" s="45" t="s">
        <v>182</v>
      </c>
      <c r="L1543" s="15" t="s">
        <v>3105</v>
      </c>
      <c r="M1543" s="15" t="s">
        <v>293</v>
      </c>
      <c r="N1543" s="15" t="s">
        <v>460</v>
      </c>
      <c r="O1543" s="17" t="s">
        <v>2586</v>
      </c>
      <c r="P1543" s="20">
        <v>7</v>
      </c>
      <c r="Q1543" s="21" t="s">
        <v>223</v>
      </c>
      <c r="R1543" s="17" t="s">
        <v>2860</v>
      </c>
      <c r="S1543" s="17" t="s">
        <v>1702</v>
      </c>
      <c r="T1543" s="17" t="s">
        <v>269</v>
      </c>
      <c r="U1543" s="26"/>
      <c r="V1543" s="67"/>
      <c r="W1543" s="67"/>
      <c r="X1543" s="67"/>
      <c r="Y1543" s="67"/>
      <c r="Z1543" s="67"/>
      <c r="AA1543" s="67"/>
      <c r="AB1543" s="67"/>
      <c r="AC1543" s="67"/>
      <c r="AD1543" s="67"/>
      <c r="AE1543" s="67"/>
      <c r="AF1543" s="67"/>
      <c r="AG1543" s="67"/>
      <c r="AH1543" s="67"/>
      <c r="AI1543" s="67"/>
      <c r="AJ1543" s="67"/>
      <c r="AK1543" s="67"/>
      <c r="AL1543" s="67"/>
      <c r="AM1543" s="67"/>
      <c r="AN1543" s="67"/>
      <c r="AO1543" s="67"/>
      <c r="AP1543" s="67"/>
      <c r="AQ1543" s="67"/>
      <c r="AR1543" s="67"/>
      <c r="AS1543" s="67"/>
      <c r="AT1543" s="67"/>
      <c r="AU1543" s="67"/>
      <c r="AV1543" s="67"/>
      <c r="AW1543" s="67"/>
      <c r="AX1543" s="67"/>
      <c r="AY1543" s="67"/>
      <c r="AZ1543" s="67"/>
      <c r="BA1543" s="67"/>
      <c r="BB1543" s="67"/>
      <c r="BC1543" s="67"/>
      <c r="BD1543" s="67"/>
      <c r="BE1543" s="67"/>
      <c r="BF1543" s="67"/>
      <c r="BG1543" s="67"/>
      <c r="BH1543" s="67"/>
      <c r="BI1543" s="67"/>
      <c r="BJ1543" s="67"/>
      <c r="BK1543" s="67"/>
      <c r="BL1543" s="67"/>
      <c r="BM1543" s="67"/>
      <c r="BN1543" s="67"/>
      <c r="BO1543" s="67"/>
      <c r="BP1543" s="67"/>
      <c r="BQ1543" s="67"/>
      <c r="BR1543" s="67"/>
      <c r="BS1543" s="67"/>
      <c r="BT1543" s="67"/>
      <c r="BU1543" s="67"/>
      <c r="BV1543" s="67"/>
      <c r="BW1543" s="67"/>
      <c r="BX1543" s="67"/>
      <c r="BY1543" s="67"/>
      <c r="BZ1543" s="67"/>
      <c r="CA1543" s="67"/>
      <c r="CB1543" s="67"/>
      <c r="CC1543" s="67"/>
      <c r="CD1543" s="67"/>
      <c r="CE1543" s="67"/>
      <c r="CF1543" s="67"/>
      <c r="CG1543" s="67"/>
      <c r="CH1543" s="67"/>
      <c r="CI1543" s="67"/>
      <c r="CJ1543" s="67"/>
      <c r="CK1543" s="67"/>
      <c r="CL1543" s="67"/>
      <c r="CM1543" s="67"/>
      <c r="CN1543" s="67"/>
      <c r="CO1543" s="67"/>
    </row>
    <row r="1544" spans="1:93" s="1" customFormat="1" ht="19.5" customHeight="1" x14ac:dyDescent="0.3">
      <c r="A1544" s="45" t="s">
        <v>2846</v>
      </c>
      <c r="B1544" s="14">
        <v>11</v>
      </c>
      <c r="C1544" s="14">
        <v>0</v>
      </c>
      <c r="D1544" s="14">
        <v>6</v>
      </c>
      <c r="E1544" s="14">
        <v>2</v>
      </c>
      <c r="F1544" s="48"/>
      <c r="G1544" s="48"/>
      <c r="H1544" s="59">
        <f t="shared" si="85"/>
        <v>19</v>
      </c>
      <c r="I1544" s="45">
        <v>3</v>
      </c>
      <c r="J1544" s="22">
        <f t="shared" si="86"/>
        <v>0.34545454545454546</v>
      </c>
      <c r="K1544" s="45" t="s">
        <v>182</v>
      </c>
      <c r="L1544" s="15" t="s">
        <v>3106</v>
      </c>
      <c r="M1544" s="15" t="s">
        <v>293</v>
      </c>
      <c r="N1544" s="15" t="s">
        <v>192</v>
      </c>
      <c r="O1544" s="17" t="s">
        <v>2544</v>
      </c>
      <c r="P1544" s="20">
        <v>7</v>
      </c>
      <c r="Q1544" s="21" t="s">
        <v>253</v>
      </c>
      <c r="R1544" s="24" t="s">
        <v>2922</v>
      </c>
      <c r="S1544" s="24" t="s">
        <v>1164</v>
      </c>
      <c r="T1544" s="24" t="s">
        <v>611</v>
      </c>
      <c r="U1544" s="26"/>
      <c r="V1544" s="67"/>
      <c r="W1544" s="67"/>
      <c r="X1544" s="67"/>
      <c r="Y1544" s="67"/>
      <c r="Z1544" s="67"/>
      <c r="AA1544" s="67"/>
      <c r="AB1544" s="67"/>
      <c r="AC1544" s="67"/>
      <c r="AD1544" s="67"/>
      <c r="AE1544" s="67"/>
      <c r="AF1544" s="67"/>
      <c r="AG1544" s="67"/>
      <c r="AH1544" s="67"/>
      <c r="AI1544" s="67"/>
      <c r="AJ1544" s="67"/>
      <c r="AK1544" s="67"/>
      <c r="AL1544" s="67"/>
      <c r="AM1544" s="67"/>
      <c r="AN1544" s="67"/>
      <c r="AO1544" s="67"/>
      <c r="AP1544" s="67"/>
      <c r="AQ1544" s="67"/>
      <c r="AR1544" s="67"/>
      <c r="AS1544" s="67"/>
      <c r="AT1544" s="67"/>
      <c r="AU1544" s="67"/>
      <c r="AV1544" s="67"/>
      <c r="AW1544" s="67"/>
      <c r="AX1544" s="67"/>
      <c r="AY1544" s="67"/>
      <c r="AZ1544" s="67"/>
      <c r="BA1544" s="67"/>
      <c r="BB1544" s="67"/>
      <c r="BC1544" s="67"/>
      <c r="BD1544" s="67"/>
      <c r="BE1544" s="67"/>
      <c r="BF1544" s="67"/>
      <c r="BG1544" s="67"/>
      <c r="BH1544" s="67"/>
      <c r="BI1544" s="67"/>
      <c r="BJ1544" s="67"/>
      <c r="BK1544" s="67"/>
      <c r="BL1544" s="67"/>
      <c r="BM1544" s="67"/>
      <c r="BN1544" s="67"/>
      <c r="BO1544" s="67"/>
      <c r="BP1544" s="67"/>
      <c r="BQ1544" s="67"/>
      <c r="BR1544" s="67"/>
      <c r="BS1544" s="67"/>
      <c r="BT1544" s="67"/>
      <c r="BU1544" s="67"/>
      <c r="BV1544" s="67"/>
      <c r="BW1544" s="67"/>
      <c r="BX1544" s="67"/>
      <c r="BY1544" s="67"/>
      <c r="BZ1544" s="67"/>
      <c r="CA1544" s="67"/>
      <c r="CB1544" s="67"/>
      <c r="CC1544" s="67"/>
      <c r="CD1544" s="67"/>
      <c r="CE1544" s="67"/>
      <c r="CF1544" s="67"/>
      <c r="CG1544" s="67"/>
      <c r="CH1544" s="67"/>
      <c r="CI1544" s="67"/>
      <c r="CJ1544" s="67"/>
      <c r="CK1544" s="67"/>
      <c r="CL1544" s="67"/>
      <c r="CM1544" s="67"/>
      <c r="CN1544" s="67"/>
      <c r="CO1544" s="67"/>
    </row>
    <row r="1545" spans="1:93" s="1" customFormat="1" ht="19.5" customHeight="1" x14ac:dyDescent="0.3">
      <c r="A1545" s="45" t="s">
        <v>2846</v>
      </c>
      <c r="B1545" s="14">
        <v>12</v>
      </c>
      <c r="C1545" s="14">
        <v>0</v>
      </c>
      <c r="D1545" s="14">
        <v>5</v>
      </c>
      <c r="E1545" s="14">
        <v>2</v>
      </c>
      <c r="F1545" s="61"/>
      <c r="G1545" s="61"/>
      <c r="H1545" s="59">
        <f t="shared" si="85"/>
        <v>19</v>
      </c>
      <c r="I1545" s="45">
        <v>1</v>
      </c>
      <c r="J1545" s="22">
        <f t="shared" si="86"/>
        <v>0.34545454545454546</v>
      </c>
      <c r="K1545" s="45" t="s">
        <v>182</v>
      </c>
      <c r="L1545" s="15" t="s">
        <v>3107</v>
      </c>
      <c r="M1545" s="15" t="s">
        <v>515</v>
      </c>
      <c r="N1545" s="15" t="s">
        <v>1542</v>
      </c>
      <c r="O1545" s="17" t="s">
        <v>2486</v>
      </c>
      <c r="P1545" s="20">
        <v>7</v>
      </c>
      <c r="Q1545" s="21" t="s">
        <v>253</v>
      </c>
      <c r="R1545" s="17" t="s">
        <v>2487</v>
      </c>
      <c r="S1545" s="17" t="s">
        <v>998</v>
      </c>
      <c r="T1545" s="17" t="s">
        <v>269</v>
      </c>
      <c r="U1545" s="26"/>
      <c r="V1545" s="67"/>
      <c r="W1545" s="67"/>
      <c r="X1545" s="67"/>
      <c r="Y1545" s="67"/>
      <c r="Z1545" s="67"/>
      <c r="AA1545" s="67"/>
      <c r="AB1545" s="67"/>
      <c r="AC1545" s="67"/>
      <c r="AD1545" s="67"/>
      <c r="AE1545" s="67"/>
      <c r="AF1545" s="67"/>
      <c r="AG1545" s="67"/>
      <c r="AH1545" s="67"/>
      <c r="AI1545" s="67"/>
      <c r="AJ1545" s="67"/>
      <c r="AK1545" s="67"/>
      <c r="AL1545" s="67"/>
      <c r="AM1545" s="67"/>
      <c r="AN1545" s="67"/>
      <c r="AO1545" s="67"/>
      <c r="AP1545" s="67"/>
      <c r="AQ1545" s="67"/>
      <c r="AR1545" s="67"/>
      <c r="AS1545" s="67"/>
      <c r="AT1545" s="67"/>
      <c r="AU1545" s="67"/>
      <c r="AV1545" s="67"/>
      <c r="AW1545" s="67"/>
      <c r="AX1545" s="67"/>
      <c r="AY1545" s="67"/>
      <c r="AZ1545" s="67"/>
      <c r="BA1545" s="67"/>
      <c r="BB1545" s="67"/>
      <c r="BC1545" s="67"/>
      <c r="BD1545" s="67"/>
      <c r="BE1545" s="67"/>
      <c r="BF1545" s="67"/>
      <c r="BG1545" s="67"/>
      <c r="BH1545" s="67"/>
      <c r="BI1545" s="67"/>
      <c r="BJ1545" s="67"/>
      <c r="BK1545" s="67"/>
      <c r="BL1545" s="67"/>
      <c r="BM1545" s="67"/>
      <c r="BN1545" s="67"/>
      <c r="BO1545" s="67"/>
      <c r="BP1545" s="67"/>
      <c r="BQ1545" s="67"/>
      <c r="BR1545" s="67"/>
      <c r="BS1545" s="67"/>
      <c r="BT1545" s="67"/>
      <c r="BU1545" s="67"/>
      <c r="BV1545" s="67"/>
      <c r="BW1545" s="67"/>
      <c r="BX1545" s="67"/>
      <c r="BY1545" s="67"/>
      <c r="BZ1545" s="67"/>
      <c r="CA1545" s="67"/>
      <c r="CB1545" s="67"/>
      <c r="CC1545" s="67"/>
      <c r="CD1545" s="67"/>
      <c r="CE1545" s="67"/>
      <c r="CF1545" s="67"/>
      <c r="CG1545" s="67"/>
      <c r="CH1545" s="67"/>
      <c r="CI1545" s="67"/>
      <c r="CJ1545" s="67"/>
      <c r="CK1545" s="67"/>
      <c r="CL1545" s="67"/>
      <c r="CM1545" s="67"/>
      <c r="CN1545" s="67"/>
      <c r="CO1545" s="67"/>
    </row>
    <row r="1546" spans="1:93" s="1" customFormat="1" ht="19.5" customHeight="1" x14ac:dyDescent="0.3">
      <c r="A1546" s="45" t="s">
        <v>2916</v>
      </c>
      <c r="B1546" s="14">
        <v>10</v>
      </c>
      <c r="C1546" s="14">
        <v>4</v>
      </c>
      <c r="D1546" s="14">
        <v>2</v>
      </c>
      <c r="E1546" s="14">
        <v>3</v>
      </c>
      <c r="F1546" s="48"/>
      <c r="G1546" s="48"/>
      <c r="H1546" s="59">
        <f t="shared" si="85"/>
        <v>19</v>
      </c>
      <c r="I1546" s="45">
        <v>9</v>
      </c>
      <c r="J1546" s="22">
        <f t="shared" si="86"/>
        <v>0.34545454545454546</v>
      </c>
      <c r="K1546" s="45" t="s">
        <v>182</v>
      </c>
      <c r="L1546" s="15" t="s">
        <v>3108</v>
      </c>
      <c r="M1546" s="15" t="s">
        <v>386</v>
      </c>
      <c r="N1546" s="15" t="s">
        <v>445</v>
      </c>
      <c r="O1546" s="17" t="s">
        <v>937</v>
      </c>
      <c r="P1546" s="20">
        <v>7</v>
      </c>
      <c r="Q1546" s="21" t="s">
        <v>224</v>
      </c>
      <c r="R1546" s="17" t="s">
        <v>2997</v>
      </c>
      <c r="S1546" s="17" t="s">
        <v>795</v>
      </c>
      <c r="T1546" s="17" t="s">
        <v>611</v>
      </c>
      <c r="U1546" s="26"/>
      <c r="V1546" s="67"/>
      <c r="W1546" s="67"/>
      <c r="X1546" s="67"/>
      <c r="Y1546" s="67"/>
      <c r="Z1546" s="67"/>
      <c r="AA1546" s="67"/>
      <c r="AB1546" s="67"/>
      <c r="AC1546" s="67"/>
      <c r="AD1546" s="67"/>
      <c r="AE1546" s="67"/>
      <c r="AF1546" s="67"/>
      <c r="AG1546" s="67"/>
      <c r="AH1546" s="67"/>
      <c r="AI1546" s="67"/>
      <c r="AJ1546" s="67"/>
      <c r="AK1546" s="67"/>
      <c r="AL1546" s="67"/>
      <c r="AM1546" s="67"/>
      <c r="AN1546" s="67"/>
      <c r="AO1546" s="67"/>
      <c r="AP1546" s="67"/>
      <c r="AQ1546" s="67"/>
      <c r="AR1546" s="67"/>
      <c r="AS1546" s="67"/>
      <c r="AT1546" s="67"/>
      <c r="AU1546" s="67"/>
      <c r="AV1546" s="67"/>
      <c r="AW1546" s="67"/>
      <c r="AX1546" s="67"/>
      <c r="AY1546" s="67"/>
      <c r="AZ1546" s="67"/>
      <c r="BA1546" s="67"/>
      <c r="BB1546" s="67"/>
      <c r="BC1546" s="67"/>
      <c r="BD1546" s="67"/>
      <c r="BE1546" s="67"/>
      <c r="BF1546" s="67"/>
      <c r="BG1546" s="67"/>
      <c r="BH1546" s="67"/>
      <c r="BI1546" s="67"/>
      <c r="BJ1546" s="67"/>
      <c r="BK1546" s="67"/>
      <c r="BL1546" s="67"/>
      <c r="BM1546" s="67"/>
      <c r="BN1546" s="67"/>
      <c r="BO1546" s="67"/>
      <c r="BP1546" s="67"/>
      <c r="BQ1546" s="67"/>
      <c r="BR1546" s="67"/>
      <c r="BS1546" s="67"/>
      <c r="BT1546" s="67"/>
      <c r="BU1546" s="67"/>
      <c r="BV1546" s="67"/>
      <c r="BW1546" s="67"/>
      <c r="BX1546" s="67"/>
      <c r="BY1546" s="67"/>
      <c r="BZ1546" s="67"/>
      <c r="CA1546" s="67"/>
      <c r="CB1546" s="67"/>
      <c r="CC1546" s="67"/>
      <c r="CD1546" s="67"/>
      <c r="CE1546" s="67"/>
      <c r="CF1546" s="67"/>
      <c r="CG1546" s="67"/>
      <c r="CH1546" s="67"/>
      <c r="CI1546" s="67"/>
      <c r="CJ1546" s="67"/>
      <c r="CK1546" s="67"/>
      <c r="CL1546" s="67"/>
      <c r="CM1546" s="67"/>
      <c r="CN1546" s="67"/>
      <c r="CO1546" s="67"/>
    </row>
    <row r="1547" spans="1:93" s="1" customFormat="1" ht="19.5" customHeight="1" x14ac:dyDescent="0.3">
      <c r="A1547" s="45" t="s">
        <v>2902</v>
      </c>
      <c r="B1547" s="14">
        <v>10</v>
      </c>
      <c r="C1547" s="14">
        <v>2</v>
      </c>
      <c r="D1547" s="14">
        <v>4</v>
      </c>
      <c r="E1547" s="14">
        <v>3</v>
      </c>
      <c r="F1547" s="48"/>
      <c r="G1547" s="48"/>
      <c r="H1547" s="59">
        <f t="shared" si="85"/>
        <v>19</v>
      </c>
      <c r="I1547" s="45">
        <v>9</v>
      </c>
      <c r="J1547" s="22">
        <f t="shared" si="86"/>
        <v>0.34545454545454546</v>
      </c>
      <c r="K1547" s="45" t="s">
        <v>182</v>
      </c>
      <c r="L1547" s="15" t="s">
        <v>3109</v>
      </c>
      <c r="M1547" s="15" t="s">
        <v>619</v>
      </c>
      <c r="N1547" s="15" t="s">
        <v>336</v>
      </c>
      <c r="O1547" s="17" t="s">
        <v>937</v>
      </c>
      <c r="P1547" s="20">
        <v>7</v>
      </c>
      <c r="Q1547" s="21" t="s">
        <v>240</v>
      </c>
      <c r="R1547" s="17" t="s">
        <v>2901</v>
      </c>
      <c r="S1547" s="17" t="s">
        <v>857</v>
      </c>
      <c r="T1547" s="17" t="s">
        <v>336</v>
      </c>
      <c r="U1547" s="26"/>
      <c r="V1547" s="67"/>
      <c r="W1547" s="67"/>
      <c r="X1547" s="67"/>
      <c r="Y1547" s="67"/>
      <c r="Z1547" s="67"/>
      <c r="AA1547" s="67"/>
      <c r="AB1547" s="67"/>
      <c r="AC1547" s="67"/>
      <c r="AD1547" s="67"/>
      <c r="AE1547" s="67"/>
      <c r="AF1547" s="67"/>
      <c r="AG1547" s="67"/>
      <c r="AH1547" s="67"/>
      <c r="AI1547" s="67"/>
      <c r="AJ1547" s="67"/>
      <c r="AK1547" s="67"/>
      <c r="AL1547" s="67"/>
      <c r="AM1547" s="67"/>
      <c r="AN1547" s="67"/>
      <c r="AO1547" s="67"/>
      <c r="AP1547" s="67"/>
      <c r="AQ1547" s="67"/>
      <c r="AR1547" s="67"/>
      <c r="AS1547" s="67"/>
      <c r="AT1547" s="67"/>
      <c r="AU1547" s="67"/>
      <c r="AV1547" s="67"/>
      <c r="AW1547" s="67"/>
      <c r="AX1547" s="67"/>
      <c r="AY1547" s="67"/>
      <c r="AZ1547" s="67"/>
      <c r="BA1547" s="67"/>
      <c r="BB1547" s="67"/>
      <c r="BC1547" s="67"/>
      <c r="BD1547" s="67"/>
      <c r="BE1547" s="67"/>
      <c r="BF1547" s="67"/>
      <c r="BG1547" s="67"/>
      <c r="BH1547" s="67"/>
      <c r="BI1547" s="67"/>
      <c r="BJ1547" s="67"/>
      <c r="BK1547" s="67"/>
      <c r="BL1547" s="67"/>
      <c r="BM1547" s="67"/>
      <c r="BN1547" s="67"/>
      <c r="BO1547" s="67"/>
      <c r="BP1547" s="67"/>
      <c r="BQ1547" s="67"/>
      <c r="BR1547" s="67"/>
      <c r="BS1547" s="67"/>
      <c r="BT1547" s="67"/>
      <c r="BU1547" s="67"/>
      <c r="BV1547" s="67"/>
      <c r="BW1547" s="67"/>
      <c r="BX1547" s="67"/>
      <c r="BY1547" s="67"/>
      <c r="BZ1547" s="67"/>
      <c r="CA1547" s="67"/>
      <c r="CB1547" s="67"/>
      <c r="CC1547" s="67"/>
      <c r="CD1547" s="67"/>
      <c r="CE1547" s="67"/>
      <c r="CF1547" s="67"/>
      <c r="CG1547" s="67"/>
      <c r="CH1547" s="67"/>
      <c r="CI1547" s="67"/>
      <c r="CJ1547" s="67"/>
      <c r="CK1547" s="67"/>
      <c r="CL1547" s="67"/>
      <c r="CM1547" s="67"/>
      <c r="CN1547" s="67"/>
      <c r="CO1547" s="67"/>
    </row>
    <row r="1548" spans="1:93" s="1" customFormat="1" ht="19.5" customHeight="1" x14ac:dyDescent="0.3">
      <c r="A1548" s="45" t="s">
        <v>2863</v>
      </c>
      <c r="B1548" s="14">
        <v>9</v>
      </c>
      <c r="C1548" s="14">
        <v>0</v>
      </c>
      <c r="D1548" s="14">
        <v>8</v>
      </c>
      <c r="E1548" s="14">
        <v>2</v>
      </c>
      <c r="F1548" s="48"/>
      <c r="G1548" s="48"/>
      <c r="H1548" s="59">
        <f t="shared" si="85"/>
        <v>19</v>
      </c>
      <c r="I1548" s="45">
        <v>10</v>
      </c>
      <c r="J1548" s="22">
        <f t="shared" si="86"/>
        <v>0.34545454545454546</v>
      </c>
      <c r="K1548" s="45" t="s">
        <v>182</v>
      </c>
      <c r="L1548" s="15" t="s">
        <v>3110</v>
      </c>
      <c r="M1548" s="15" t="s">
        <v>2248</v>
      </c>
      <c r="N1548" s="15" t="s">
        <v>264</v>
      </c>
      <c r="O1548" s="17" t="s">
        <v>1122</v>
      </c>
      <c r="P1548" s="20">
        <v>7</v>
      </c>
      <c r="Q1548" s="21" t="s">
        <v>223</v>
      </c>
      <c r="R1548" s="17" t="s">
        <v>2856</v>
      </c>
      <c r="S1548" s="17" t="s">
        <v>1164</v>
      </c>
      <c r="T1548" s="17" t="s">
        <v>210</v>
      </c>
      <c r="U1548" s="26"/>
      <c r="V1548" s="67"/>
      <c r="W1548" s="67"/>
      <c r="X1548" s="67"/>
      <c r="Y1548" s="67"/>
      <c r="Z1548" s="67"/>
      <c r="AA1548" s="67"/>
      <c r="AB1548" s="67"/>
      <c r="AC1548" s="67"/>
      <c r="AD1548" s="67"/>
      <c r="AE1548" s="67"/>
      <c r="AF1548" s="67"/>
      <c r="AG1548" s="67"/>
      <c r="AH1548" s="67"/>
      <c r="AI1548" s="67"/>
      <c r="AJ1548" s="67"/>
      <c r="AK1548" s="67"/>
      <c r="AL1548" s="67"/>
      <c r="AM1548" s="67"/>
      <c r="AN1548" s="67"/>
      <c r="AO1548" s="67"/>
      <c r="AP1548" s="67"/>
      <c r="AQ1548" s="67"/>
      <c r="AR1548" s="67"/>
      <c r="AS1548" s="67"/>
      <c r="AT1548" s="67"/>
      <c r="AU1548" s="67"/>
      <c r="AV1548" s="67"/>
      <c r="AW1548" s="67"/>
      <c r="AX1548" s="67"/>
      <c r="AY1548" s="67"/>
      <c r="AZ1548" s="67"/>
      <c r="BA1548" s="67"/>
      <c r="BB1548" s="67"/>
      <c r="BC1548" s="67"/>
      <c r="BD1548" s="67"/>
      <c r="BE1548" s="67"/>
      <c r="BF1548" s="67"/>
      <c r="BG1548" s="67"/>
      <c r="BH1548" s="67"/>
      <c r="BI1548" s="67"/>
      <c r="BJ1548" s="67"/>
      <c r="BK1548" s="67"/>
      <c r="BL1548" s="67"/>
      <c r="BM1548" s="67"/>
      <c r="BN1548" s="67"/>
      <c r="BO1548" s="67"/>
      <c r="BP1548" s="67"/>
      <c r="BQ1548" s="67"/>
      <c r="BR1548" s="67"/>
      <c r="BS1548" s="67"/>
      <c r="BT1548" s="67"/>
      <c r="BU1548" s="67"/>
      <c r="BV1548" s="67"/>
      <c r="BW1548" s="67"/>
      <c r="BX1548" s="67"/>
      <c r="BY1548" s="67"/>
      <c r="BZ1548" s="67"/>
      <c r="CA1548" s="67"/>
      <c r="CB1548" s="67"/>
      <c r="CC1548" s="67"/>
      <c r="CD1548" s="67"/>
      <c r="CE1548" s="67"/>
      <c r="CF1548" s="67"/>
      <c r="CG1548" s="67"/>
      <c r="CH1548" s="67"/>
      <c r="CI1548" s="67"/>
      <c r="CJ1548" s="67"/>
      <c r="CK1548" s="67"/>
      <c r="CL1548" s="67"/>
      <c r="CM1548" s="67"/>
      <c r="CN1548" s="67"/>
      <c r="CO1548" s="67"/>
    </row>
    <row r="1549" spans="1:93" s="1" customFormat="1" ht="19.5" customHeight="1" x14ac:dyDescent="0.3">
      <c r="A1549" s="45" t="s">
        <v>2861</v>
      </c>
      <c r="B1549" s="14">
        <v>10</v>
      </c>
      <c r="C1549" s="14">
        <v>0</v>
      </c>
      <c r="D1549" s="14">
        <v>6</v>
      </c>
      <c r="E1549" s="14">
        <v>3</v>
      </c>
      <c r="F1549" s="48"/>
      <c r="G1549" s="48"/>
      <c r="H1549" s="59">
        <f t="shared" si="85"/>
        <v>19</v>
      </c>
      <c r="I1549" s="45">
        <v>4</v>
      </c>
      <c r="J1549" s="22">
        <f t="shared" si="86"/>
        <v>0.34545454545454546</v>
      </c>
      <c r="K1549" s="45" t="s">
        <v>182</v>
      </c>
      <c r="L1549" s="15" t="s">
        <v>2776</v>
      </c>
      <c r="M1549" s="15" t="s">
        <v>381</v>
      </c>
      <c r="N1549" s="15" t="s">
        <v>281</v>
      </c>
      <c r="O1549" s="17" t="s">
        <v>636</v>
      </c>
      <c r="P1549" s="20">
        <v>7</v>
      </c>
      <c r="Q1549" s="21" t="s">
        <v>223</v>
      </c>
      <c r="R1549" s="17" t="s">
        <v>660</v>
      </c>
      <c r="S1549" s="17" t="s">
        <v>661</v>
      </c>
      <c r="T1549" s="17" t="s">
        <v>662</v>
      </c>
      <c r="U1549" s="26"/>
      <c r="V1549" s="67"/>
      <c r="W1549" s="67"/>
      <c r="X1549" s="67"/>
      <c r="Y1549" s="67"/>
      <c r="Z1549" s="67"/>
      <c r="AA1549" s="67"/>
      <c r="AB1549" s="67"/>
      <c r="AC1549" s="67"/>
      <c r="AD1549" s="67"/>
      <c r="AE1549" s="67"/>
      <c r="AF1549" s="67"/>
      <c r="AG1549" s="67"/>
      <c r="AH1549" s="67"/>
      <c r="AI1549" s="67"/>
      <c r="AJ1549" s="67"/>
      <c r="AK1549" s="67"/>
      <c r="AL1549" s="67"/>
      <c r="AM1549" s="67"/>
      <c r="AN1549" s="67"/>
      <c r="AO1549" s="67"/>
      <c r="AP1549" s="67"/>
      <c r="AQ1549" s="67"/>
      <c r="AR1549" s="67"/>
      <c r="AS1549" s="67"/>
      <c r="AT1549" s="67"/>
      <c r="AU1549" s="67"/>
      <c r="AV1549" s="67"/>
      <c r="AW1549" s="67"/>
      <c r="AX1549" s="67"/>
      <c r="AY1549" s="67"/>
      <c r="AZ1549" s="67"/>
      <c r="BA1549" s="67"/>
      <c r="BB1549" s="67"/>
      <c r="BC1549" s="67"/>
      <c r="BD1549" s="67"/>
      <c r="BE1549" s="67"/>
      <c r="BF1549" s="67"/>
      <c r="BG1549" s="67"/>
      <c r="BH1549" s="67"/>
      <c r="BI1549" s="67"/>
      <c r="BJ1549" s="67"/>
      <c r="BK1549" s="67"/>
      <c r="BL1549" s="67"/>
      <c r="BM1549" s="67"/>
      <c r="BN1549" s="67"/>
      <c r="BO1549" s="67"/>
      <c r="BP1549" s="67"/>
      <c r="BQ1549" s="67"/>
      <c r="BR1549" s="67"/>
      <c r="BS1549" s="67"/>
      <c r="BT1549" s="67"/>
      <c r="BU1549" s="67"/>
      <c r="BV1549" s="67"/>
      <c r="BW1549" s="67"/>
      <c r="BX1549" s="67"/>
      <c r="BY1549" s="67"/>
      <c r="BZ1549" s="67"/>
      <c r="CA1549" s="67"/>
      <c r="CB1549" s="67"/>
      <c r="CC1549" s="67"/>
      <c r="CD1549" s="67"/>
      <c r="CE1549" s="67"/>
      <c r="CF1549" s="67"/>
      <c r="CG1549" s="67"/>
      <c r="CH1549" s="67"/>
      <c r="CI1549" s="67"/>
      <c r="CJ1549" s="67"/>
      <c r="CK1549" s="67"/>
      <c r="CL1549" s="67"/>
      <c r="CM1549" s="67"/>
      <c r="CN1549" s="67"/>
      <c r="CO1549" s="67"/>
    </row>
    <row r="1550" spans="1:93" s="1" customFormat="1" ht="19.5" customHeight="1" x14ac:dyDescent="0.3">
      <c r="A1550" s="45" t="s">
        <v>2849</v>
      </c>
      <c r="B1550" s="14">
        <v>12</v>
      </c>
      <c r="C1550" s="14">
        <v>0</v>
      </c>
      <c r="D1550" s="14">
        <v>5</v>
      </c>
      <c r="E1550" s="14">
        <v>2</v>
      </c>
      <c r="F1550" s="48"/>
      <c r="G1550" s="48"/>
      <c r="H1550" s="59">
        <f t="shared" si="85"/>
        <v>19</v>
      </c>
      <c r="I1550" s="45">
        <v>6</v>
      </c>
      <c r="J1550" s="22">
        <f t="shared" si="86"/>
        <v>0.34545454545454546</v>
      </c>
      <c r="K1550" s="45" t="s">
        <v>182</v>
      </c>
      <c r="L1550" s="15" t="s">
        <v>1384</v>
      </c>
      <c r="M1550" s="15" t="s">
        <v>871</v>
      </c>
      <c r="N1550" s="15" t="s">
        <v>269</v>
      </c>
      <c r="O1550" s="17" t="s">
        <v>2206</v>
      </c>
      <c r="P1550" s="20">
        <v>7</v>
      </c>
      <c r="Q1550" s="21" t="s">
        <v>253</v>
      </c>
      <c r="R1550" s="17" t="s">
        <v>2881</v>
      </c>
      <c r="S1550" s="17" t="s">
        <v>441</v>
      </c>
      <c r="T1550" s="17" t="s">
        <v>520</v>
      </c>
      <c r="U1550" s="26"/>
      <c r="V1550" s="67"/>
      <c r="W1550" s="67"/>
      <c r="X1550" s="67"/>
      <c r="Y1550" s="67"/>
      <c r="Z1550" s="67"/>
      <c r="AA1550" s="67"/>
      <c r="AB1550" s="67"/>
      <c r="AC1550" s="67"/>
      <c r="AD1550" s="67"/>
      <c r="AE1550" s="67"/>
      <c r="AF1550" s="67"/>
      <c r="AG1550" s="67"/>
      <c r="AH1550" s="67"/>
      <c r="AI1550" s="67"/>
      <c r="AJ1550" s="67"/>
      <c r="AK1550" s="67"/>
      <c r="AL1550" s="67"/>
      <c r="AM1550" s="67"/>
      <c r="AN1550" s="67"/>
      <c r="AO1550" s="67"/>
      <c r="AP1550" s="67"/>
      <c r="AQ1550" s="67"/>
      <c r="AR1550" s="67"/>
      <c r="AS1550" s="67"/>
      <c r="AT1550" s="67"/>
      <c r="AU1550" s="67"/>
      <c r="AV1550" s="67"/>
      <c r="AW1550" s="67"/>
      <c r="AX1550" s="67"/>
      <c r="AY1550" s="67"/>
      <c r="AZ1550" s="67"/>
      <c r="BA1550" s="67"/>
      <c r="BB1550" s="67"/>
      <c r="BC1550" s="67"/>
      <c r="BD1550" s="67"/>
      <c r="BE1550" s="67"/>
      <c r="BF1550" s="67"/>
      <c r="BG1550" s="67"/>
      <c r="BH1550" s="67"/>
      <c r="BI1550" s="67"/>
      <c r="BJ1550" s="67"/>
      <c r="BK1550" s="67"/>
      <c r="BL1550" s="67"/>
      <c r="BM1550" s="67"/>
      <c r="BN1550" s="67"/>
      <c r="BO1550" s="67"/>
      <c r="BP1550" s="67"/>
      <c r="BQ1550" s="67"/>
      <c r="BR1550" s="67"/>
      <c r="BS1550" s="67"/>
      <c r="BT1550" s="67"/>
      <c r="BU1550" s="67"/>
      <c r="BV1550" s="67"/>
      <c r="BW1550" s="67"/>
      <c r="BX1550" s="67"/>
      <c r="BY1550" s="67"/>
      <c r="BZ1550" s="67"/>
      <c r="CA1550" s="67"/>
      <c r="CB1550" s="67"/>
      <c r="CC1550" s="67"/>
      <c r="CD1550" s="67"/>
      <c r="CE1550" s="67"/>
      <c r="CF1550" s="67"/>
      <c r="CG1550" s="67"/>
      <c r="CH1550" s="67"/>
      <c r="CI1550" s="67"/>
      <c r="CJ1550" s="67"/>
      <c r="CK1550" s="67"/>
      <c r="CL1550" s="67"/>
      <c r="CM1550" s="67"/>
      <c r="CN1550" s="67"/>
      <c r="CO1550" s="67"/>
    </row>
    <row r="1551" spans="1:93" s="1" customFormat="1" ht="19.5" customHeight="1" x14ac:dyDescent="0.3">
      <c r="A1551" s="45" t="s">
        <v>2899</v>
      </c>
      <c r="B1551" s="14">
        <v>9</v>
      </c>
      <c r="C1551" s="14">
        <v>1</v>
      </c>
      <c r="D1551" s="14">
        <v>8</v>
      </c>
      <c r="E1551" s="14">
        <v>1</v>
      </c>
      <c r="F1551" s="48"/>
      <c r="G1551" s="48"/>
      <c r="H1551" s="59">
        <f t="shared" si="85"/>
        <v>19</v>
      </c>
      <c r="I1551" s="45">
        <v>12</v>
      </c>
      <c r="J1551" s="22">
        <f t="shared" si="86"/>
        <v>0.34545454545454546</v>
      </c>
      <c r="K1551" s="45" t="s">
        <v>182</v>
      </c>
      <c r="L1551" s="15" t="s">
        <v>3111</v>
      </c>
      <c r="M1551" s="15" t="s">
        <v>349</v>
      </c>
      <c r="N1551" s="15" t="s">
        <v>207</v>
      </c>
      <c r="O1551" s="17" t="s">
        <v>2866</v>
      </c>
      <c r="P1551" s="20">
        <v>7</v>
      </c>
      <c r="Q1551" s="21" t="s">
        <v>1700</v>
      </c>
      <c r="R1551" s="17" t="s">
        <v>2958</v>
      </c>
      <c r="S1551" s="17" t="s">
        <v>283</v>
      </c>
      <c r="T1551" s="17" t="s">
        <v>269</v>
      </c>
      <c r="U1551" s="26"/>
      <c r="V1551" s="67"/>
      <c r="W1551" s="67"/>
      <c r="X1551" s="67"/>
      <c r="Y1551" s="67"/>
      <c r="Z1551" s="67"/>
      <c r="AA1551" s="67"/>
      <c r="AB1551" s="67"/>
      <c r="AC1551" s="67"/>
      <c r="AD1551" s="67"/>
      <c r="AE1551" s="67"/>
      <c r="AF1551" s="67"/>
      <c r="AG1551" s="67"/>
      <c r="AH1551" s="67"/>
      <c r="AI1551" s="67"/>
      <c r="AJ1551" s="67"/>
      <c r="AK1551" s="67"/>
      <c r="AL1551" s="67"/>
      <c r="AM1551" s="67"/>
      <c r="AN1551" s="67"/>
      <c r="AO1551" s="67"/>
      <c r="AP1551" s="67"/>
      <c r="AQ1551" s="67"/>
      <c r="AR1551" s="67"/>
      <c r="AS1551" s="67"/>
      <c r="AT1551" s="67"/>
      <c r="AU1551" s="67"/>
      <c r="AV1551" s="67"/>
      <c r="AW1551" s="67"/>
      <c r="AX1551" s="67"/>
      <c r="AY1551" s="67"/>
      <c r="AZ1551" s="67"/>
      <c r="BA1551" s="67"/>
      <c r="BB1551" s="67"/>
      <c r="BC1551" s="67"/>
      <c r="BD1551" s="67"/>
      <c r="BE1551" s="67"/>
      <c r="BF1551" s="67"/>
      <c r="BG1551" s="67"/>
      <c r="BH1551" s="67"/>
      <c r="BI1551" s="67"/>
      <c r="BJ1551" s="67"/>
      <c r="BK1551" s="67"/>
      <c r="BL1551" s="67"/>
      <c r="BM1551" s="67"/>
      <c r="BN1551" s="67"/>
      <c r="BO1551" s="67"/>
      <c r="BP1551" s="67"/>
      <c r="BQ1551" s="67"/>
      <c r="BR1551" s="67"/>
      <c r="BS1551" s="67"/>
      <c r="BT1551" s="67"/>
      <c r="BU1551" s="67"/>
      <c r="BV1551" s="67"/>
      <c r="BW1551" s="67"/>
      <c r="BX1551" s="67"/>
      <c r="BY1551" s="67"/>
      <c r="BZ1551" s="67"/>
      <c r="CA1551" s="67"/>
      <c r="CB1551" s="67"/>
      <c r="CC1551" s="67"/>
      <c r="CD1551" s="67"/>
      <c r="CE1551" s="67"/>
      <c r="CF1551" s="67"/>
      <c r="CG1551" s="67"/>
      <c r="CH1551" s="67"/>
      <c r="CI1551" s="67"/>
      <c r="CJ1551" s="67"/>
      <c r="CK1551" s="67"/>
      <c r="CL1551" s="67"/>
      <c r="CM1551" s="67"/>
      <c r="CN1551" s="67"/>
      <c r="CO1551" s="67"/>
    </row>
    <row r="1552" spans="1:93" s="1" customFormat="1" ht="19.5" customHeight="1" x14ac:dyDescent="0.3">
      <c r="A1552" s="45" t="s">
        <v>3112</v>
      </c>
      <c r="B1552" s="14">
        <v>12</v>
      </c>
      <c r="C1552" s="14">
        <v>0</v>
      </c>
      <c r="D1552" s="14">
        <v>7</v>
      </c>
      <c r="E1552" s="14">
        <v>0</v>
      </c>
      <c r="F1552" s="48"/>
      <c r="G1552" s="48"/>
      <c r="H1552" s="59">
        <f t="shared" si="85"/>
        <v>19</v>
      </c>
      <c r="I1552" s="45">
        <v>8</v>
      </c>
      <c r="J1552" s="22">
        <f t="shared" si="86"/>
        <v>0.34545454545454546</v>
      </c>
      <c r="K1552" s="45" t="s">
        <v>182</v>
      </c>
      <c r="L1552" s="15" t="s">
        <v>3113</v>
      </c>
      <c r="M1552" s="15" t="s">
        <v>1127</v>
      </c>
      <c r="N1552" s="15" t="s">
        <v>837</v>
      </c>
      <c r="O1552" s="17" t="s">
        <v>1811</v>
      </c>
      <c r="P1552" s="20">
        <v>7</v>
      </c>
      <c r="Q1552" s="21" t="s">
        <v>842</v>
      </c>
      <c r="R1552" s="17" t="s">
        <v>1813</v>
      </c>
      <c r="S1552" s="17" t="s">
        <v>1197</v>
      </c>
      <c r="T1552" s="17" t="s">
        <v>611</v>
      </c>
      <c r="U1552" s="26"/>
      <c r="V1552" s="67"/>
      <c r="W1552" s="67"/>
      <c r="X1552" s="67"/>
      <c r="Y1552" s="67"/>
      <c r="Z1552" s="67"/>
      <c r="AA1552" s="67"/>
      <c r="AB1552" s="67"/>
      <c r="AC1552" s="67"/>
      <c r="AD1552" s="67"/>
      <c r="AE1552" s="67"/>
      <c r="AF1552" s="67"/>
      <c r="AG1552" s="67"/>
      <c r="AH1552" s="67"/>
      <c r="AI1552" s="67"/>
      <c r="AJ1552" s="67"/>
      <c r="AK1552" s="67"/>
      <c r="AL1552" s="67"/>
      <c r="AM1552" s="67"/>
      <c r="AN1552" s="67"/>
      <c r="AO1552" s="67"/>
      <c r="AP1552" s="67"/>
      <c r="AQ1552" s="67"/>
      <c r="AR1552" s="67"/>
      <c r="AS1552" s="67"/>
      <c r="AT1552" s="67"/>
      <c r="AU1552" s="67"/>
      <c r="AV1552" s="67"/>
      <c r="AW1552" s="67"/>
      <c r="AX1552" s="67"/>
      <c r="AY1552" s="67"/>
      <c r="AZ1552" s="67"/>
      <c r="BA1552" s="67"/>
      <c r="BB1552" s="67"/>
      <c r="BC1552" s="67"/>
      <c r="BD1552" s="67"/>
      <c r="BE1552" s="67"/>
      <c r="BF1552" s="67"/>
      <c r="BG1552" s="67"/>
      <c r="BH1552" s="67"/>
      <c r="BI1552" s="67"/>
      <c r="BJ1552" s="67"/>
      <c r="BK1552" s="67"/>
      <c r="BL1552" s="67"/>
      <c r="BM1552" s="67"/>
      <c r="BN1552" s="67"/>
      <c r="BO1552" s="67"/>
      <c r="BP1552" s="67"/>
      <c r="BQ1552" s="67"/>
      <c r="BR1552" s="67"/>
      <c r="BS1552" s="67"/>
      <c r="BT1552" s="67"/>
      <c r="BU1552" s="67"/>
      <c r="BV1552" s="67"/>
      <c r="BW1552" s="67"/>
      <c r="BX1552" s="67"/>
      <c r="BY1552" s="67"/>
      <c r="BZ1552" s="67"/>
      <c r="CA1552" s="67"/>
      <c r="CB1552" s="67"/>
      <c r="CC1552" s="67"/>
      <c r="CD1552" s="67"/>
      <c r="CE1552" s="67"/>
      <c r="CF1552" s="67"/>
      <c r="CG1552" s="67"/>
      <c r="CH1552" s="67"/>
      <c r="CI1552" s="67"/>
      <c r="CJ1552" s="67"/>
      <c r="CK1552" s="67"/>
      <c r="CL1552" s="67"/>
      <c r="CM1552" s="67"/>
      <c r="CN1552" s="67"/>
      <c r="CO1552" s="67"/>
    </row>
    <row r="1553" spans="1:93" s="1" customFormat="1" ht="19.5" customHeight="1" x14ac:dyDescent="0.3">
      <c r="A1553" s="45" t="s">
        <v>2861</v>
      </c>
      <c r="B1553" s="14">
        <v>11</v>
      </c>
      <c r="C1553" s="14">
        <v>6</v>
      </c>
      <c r="D1553" s="14">
        <v>0</v>
      </c>
      <c r="E1553" s="14">
        <v>1</v>
      </c>
      <c r="F1553" s="48"/>
      <c r="G1553" s="48"/>
      <c r="H1553" s="59">
        <f t="shared" si="85"/>
        <v>18</v>
      </c>
      <c r="I1553" s="45">
        <v>7</v>
      </c>
      <c r="J1553" s="22">
        <f t="shared" si="86"/>
        <v>0.32727272727272727</v>
      </c>
      <c r="K1553" s="45" t="s">
        <v>182</v>
      </c>
      <c r="L1553" s="15" t="s">
        <v>3114</v>
      </c>
      <c r="M1553" s="15" t="s">
        <v>860</v>
      </c>
      <c r="N1553" s="15" t="s">
        <v>562</v>
      </c>
      <c r="O1553" s="17" t="s">
        <v>2206</v>
      </c>
      <c r="P1553" s="20">
        <v>7</v>
      </c>
      <c r="Q1553" s="21" t="s">
        <v>224</v>
      </c>
      <c r="R1553" s="17" t="s">
        <v>2881</v>
      </c>
      <c r="S1553" s="17" t="s">
        <v>441</v>
      </c>
      <c r="T1553" s="17" t="s">
        <v>520</v>
      </c>
      <c r="U1553" s="26"/>
      <c r="V1553" s="67"/>
      <c r="W1553" s="67"/>
      <c r="X1553" s="67"/>
      <c r="Y1553" s="67"/>
      <c r="Z1553" s="67"/>
      <c r="AA1553" s="67"/>
      <c r="AB1553" s="67"/>
      <c r="AC1553" s="67"/>
      <c r="AD1553" s="67"/>
      <c r="AE1553" s="67"/>
      <c r="AF1553" s="67"/>
      <c r="AG1553" s="67"/>
      <c r="AH1553" s="67"/>
      <c r="AI1553" s="67"/>
      <c r="AJ1553" s="67"/>
      <c r="AK1553" s="67"/>
      <c r="AL1553" s="67"/>
      <c r="AM1553" s="67"/>
      <c r="AN1553" s="67"/>
      <c r="AO1553" s="67"/>
      <c r="AP1553" s="67"/>
      <c r="AQ1553" s="67"/>
      <c r="AR1553" s="67"/>
      <c r="AS1553" s="67"/>
      <c r="AT1553" s="67"/>
      <c r="AU1553" s="67"/>
      <c r="AV1553" s="67"/>
      <c r="AW1553" s="67"/>
      <c r="AX1553" s="67"/>
      <c r="AY1553" s="67"/>
      <c r="AZ1553" s="67"/>
      <c r="BA1553" s="67"/>
      <c r="BB1553" s="67"/>
      <c r="BC1553" s="67"/>
      <c r="BD1553" s="67"/>
      <c r="BE1553" s="67"/>
      <c r="BF1553" s="67"/>
      <c r="BG1553" s="67"/>
      <c r="BH1553" s="67"/>
      <c r="BI1553" s="67"/>
      <c r="BJ1553" s="67"/>
      <c r="BK1553" s="67"/>
      <c r="BL1553" s="67"/>
      <c r="BM1553" s="67"/>
      <c r="BN1553" s="67"/>
      <c r="BO1553" s="67"/>
      <c r="BP1553" s="67"/>
      <c r="BQ1553" s="67"/>
      <c r="BR1553" s="67"/>
      <c r="BS1553" s="67"/>
      <c r="BT1553" s="67"/>
      <c r="BU1553" s="67"/>
      <c r="BV1553" s="67"/>
      <c r="BW1553" s="67"/>
      <c r="BX1553" s="67"/>
      <c r="BY1553" s="67"/>
      <c r="BZ1553" s="67"/>
      <c r="CA1553" s="67"/>
      <c r="CB1553" s="67"/>
      <c r="CC1553" s="67"/>
      <c r="CD1553" s="67"/>
      <c r="CE1553" s="67"/>
      <c r="CF1553" s="67"/>
      <c r="CG1553" s="67"/>
      <c r="CH1553" s="67"/>
      <c r="CI1553" s="67"/>
      <c r="CJ1553" s="67"/>
      <c r="CK1553" s="67"/>
      <c r="CL1553" s="67"/>
      <c r="CM1553" s="67"/>
      <c r="CN1553" s="67"/>
      <c r="CO1553" s="67"/>
    </row>
    <row r="1554" spans="1:93" s="1" customFormat="1" ht="19.5" customHeight="1" x14ac:dyDescent="0.3">
      <c r="A1554" s="45" t="s">
        <v>3115</v>
      </c>
      <c r="B1554" s="14">
        <v>9</v>
      </c>
      <c r="C1554" s="14">
        <v>0</v>
      </c>
      <c r="D1554" s="14">
        <v>6</v>
      </c>
      <c r="E1554" s="14">
        <v>3</v>
      </c>
      <c r="F1554" s="48"/>
      <c r="G1554" s="48"/>
      <c r="H1554" s="59">
        <f t="shared" si="85"/>
        <v>18</v>
      </c>
      <c r="I1554" s="45">
        <v>10</v>
      </c>
      <c r="J1554" s="22">
        <f t="shared" si="86"/>
        <v>0.32727272727272727</v>
      </c>
      <c r="K1554" s="45" t="s">
        <v>182</v>
      </c>
      <c r="L1554" s="15" t="s">
        <v>749</v>
      </c>
      <c r="M1554" s="15" t="s">
        <v>203</v>
      </c>
      <c r="N1554" s="15" t="s">
        <v>336</v>
      </c>
      <c r="O1554" s="17" t="s">
        <v>937</v>
      </c>
      <c r="P1554" s="20">
        <v>7</v>
      </c>
      <c r="Q1554" s="21" t="s">
        <v>842</v>
      </c>
      <c r="R1554" s="17" t="s">
        <v>965</v>
      </c>
      <c r="S1554" s="17" t="s">
        <v>453</v>
      </c>
      <c r="T1554" s="17" t="s">
        <v>334</v>
      </c>
      <c r="U1554" s="26"/>
      <c r="V1554" s="67"/>
      <c r="W1554" s="67"/>
      <c r="X1554" s="67"/>
      <c r="Y1554" s="67"/>
      <c r="Z1554" s="67"/>
      <c r="AA1554" s="67"/>
      <c r="AB1554" s="67"/>
      <c r="AC1554" s="67"/>
      <c r="AD1554" s="67"/>
      <c r="AE1554" s="67"/>
      <c r="AF1554" s="67"/>
      <c r="AG1554" s="67"/>
      <c r="AH1554" s="67"/>
      <c r="AI1554" s="67"/>
      <c r="AJ1554" s="67"/>
      <c r="AK1554" s="67"/>
      <c r="AL1554" s="67"/>
      <c r="AM1554" s="67"/>
      <c r="AN1554" s="67"/>
      <c r="AO1554" s="67"/>
      <c r="AP1554" s="67"/>
      <c r="AQ1554" s="67"/>
      <c r="AR1554" s="67"/>
      <c r="AS1554" s="67"/>
      <c r="AT1554" s="67"/>
      <c r="AU1554" s="67"/>
      <c r="AV1554" s="67"/>
      <c r="AW1554" s="67"/>
      <c r="AX1554" s="67"/>
      <c r="AY1554" s="67"/>
      <c r="AZ1554" s="67"/>
      <c r="BA1554" s="67"/>
      <c r="BB1554" s="67"/>
      <c r="BC1554" s="67"/>
      <c r="BD1554" s="67"/>
      <c r="BE1554" s="67"/>
      <c r="BF1554" s="67"/>
      <c r="BG1554" s="67"/>
      <c r="BH1554" s="67"/>
      <c r="BI1554" s="67"/>
      <c r="BJ1554" s="67"/>
      <c r="BK1554" s="67"/>
      <c r="BL1554" s="67"/>
      <c r="BM1554" s="67"/>
      <c r="BN1554" s="67"/>
      <c r="BO1554" s="67"/>
      <c r="BP1554" s="67"/>
      <c r="BQ1554" s="67"/>
      <c r="BR1554" s="67"/>
      <c r="BS1554" s="67"/>
      <c r="BT1554" s="67"/>
      <c r="BU1554" s="67"/>
      <c r="BV1554" s="67"/>
      <c r="BW1554" s="67"/>
      <c r="BX1554" s="67"/>
      <c r="BY1554" s="67"/>
      <c r="BZ1554" s="67"/>
      <c r="CA1554" s="67"/>
      <c r="CB1554" s="67"/>
      <c r="CC1554" s="67"/>
      <c r="CD1554" s="67"/>
      <c r="CE1554" s="67"/>
      <c r="CF1554" s="67"/>
      <c r="CG1554" s="67"/>
      <c r="CH1554" s="67"/>
      <c r="CI1554" s="67"/>
      <c r="CJ1554" s="67"/>
      <c r="CK1554" s="67"/>
      <c r="CL1554" s="67"/>
      <c r="CM1554" s="67"/>
      <c r="CN1554" s="67"/>
      <c r="CO1554" s="67"/>
    </row>
    <row r="1555" spans="1:93" s="1" customFormat="1" ht="19.5" customHeight="1" x14ac:dyDescent="0.3">
      <c r="A1555" s="45" t="s">
        <v>3004</v>
      </c>
      <c r="B1555" s="14">
        <v>9</v>
      </c>
      <c r="C1555" s="14">
        <v>5</v>
      </c>
      <c r="D1555" s="14">
        <v>2</v>
      </c>
      <c r="E1555" s="14">
        <v>2</v>
      </c>
      <c r="F1555" s="48"/>
      <c r="G1555" s="48"/>
      <c r="H1555" s="59">
        <f t="shared" si="85"/>
        <v>18</v>
      </c>
      <c r="I1555" s="45">
        <v>10</v>
      </c>
      <c r="J1555" s="22">
        <f t="shared" si="86"/>
        <v>0.32727272727272727</v>
      </c>
      <c r="K1555" s="45" t="s">
        <v>182</v>
      </c>
      <c r="L1555" s="15" t="s">
        <v>2937</v>
      </c>
      <c r="M1555" s="15" t="s">
        <v>212</v>
      </c>
      <c r="N1555" s="15" t="s">
        <v>461</v>
      </c>
      <c r="O1555" s="17" t="s">
        <v>1896</v>
      </c>
      <c r="P1555" s="20">
        <v>7</v>
      </c>
      <c r="Q1555" s="21" t="s">
        <v>223</v>
      </c>
      <c r="R1555" s="17" t="s">
        <v>1897</v>
      </c>
      <c r="S1555" s="17" t="s">
        <v>340</v>
      </c>
      <c r="T1555" s="17" t="s">
        <v>1898</v>
      </c>
      <c r="U1555" s="26"/>
      <c r="V1555" s="67"/>
      <c r="W1555" s="67"/>
      <c r="X1555" s="67"/>
      <c r="Y1555" s="67"/>
      <c r="Z1555" s="67"/>
      <c r="AA1555" s="67"/>
      <c r="AB1555" s="67"/>
      <c r="AC1555" s="67"/>
      <c r="AD1555" s="67"/>
      <c r="AE1555" s="67"/>
      <c r="AF1555" s="67"/>
      <c r="AG1555" s="67"/>
      <c r="AH1555" s="67"/>
      <c r="AI1555" s="67"/>
      <c r="AJ1555" s="67"/>
      <c r="AK1555" s="67"/>
      <c r="AL1555" s="67"/>
      <c r="AM1555" s="67"/>
      <c r="AN1555" s="67"/>
      <c r="AO1555" s="67"/>
      <c r="AP1555" s="67"/>
      <c r="AQ1555" s="67"/>
      <c r="AR1555" s="67"/>
      <c r="AS1555" s="67"/>
      <c r="AT1555" s="67"/>
      <c r="AU1555" s="67"/>
      <c r="AV1555" s="67"/>
      <c r="AW1555" s="67"/>
      <c r="AX1555" s="67"/>
      <c r="AY1555" s="67"/>
      <c r="AZ1555" s="67"/>
      <c r="BA1555" s="67"/>
      <c r="BB1555" s="67"/>
      <c r="BC1555" s="67"/>
      <c r="BD1555" s="67"/>
      <c r="BE1555" s="67"/>
      <c r="BF1555" s="67"/>
      <c r="BG1555" s="67"/>
      <c r="BH1555" s="67"/>
      <c r="BI1555" s="67"/>
      <c r="BJ1555" s="67"/>
      <c r="BK1555" s="67"/>
      <c r="BL1555" s="67"/>
      <c r="BM1555" s="67"/>
      <c r="BN1555" s="67"/>
      <c r="BO1555" s="67"/>
      <c r="BP1555" s="67"/>
      <c r="BQ1555" s="67"/>
      <c r="BR1555" s="67"/>
      <c r="BS1555" s="67"/>
      <c r="BT1555" s="67"/>
      <c r="BU1555" s="67"/>
      <c r="BV1555" s="67"/>
      <c r="BW1555" s="67"/>
      <c r="BX1555" s="67"/>
      <c r="BY1555" s="67"/>
      <c r="BZ1555" s="67"/>
      <c r="CA1555" s="67"/>
      <c r="CB1555" s="67"/>
      <c r="CC1555" s="67"/>
      <c r="CD1555" s="67"/>
      <c r="CE1555" s="67"/>
      <c r="CF1555" s="67"/>
      <c r="CG1555" s="67"/>
      <c r="CH1555" s="67"/>
      <c r="CI1555" s="67"/>
      <c r="CJ1555" s="67"/>
      <c r="CK1555" s="67"/>
      <c r="CL1555" s="67"/>
      <c r="CM1555" s="67"/>
      <c r="CN1555" s="67"/>
      <c r="CO1555" s="67"/>
    </row>
    <row r="1556" spans="1:93" s="1" customFormat="1" ht="19.5" customHeight="1" x14ac:dyDescent="0.3">
      <c r="A1556" s="45" t="s">
        <v>2857</v>
      </c>
      <c r="B1556" s="14">
        <v>10</v>
      </c>
      <c r="C1556" s="14">
        <v>3</v>
      </c>
      <c r="D1556" s="14">
        <v>3</v>
      </c>
      <c r="E1556" s="14">
        <v>2</v>
      </c>
      <c r="F1556" s="48"/>
      <c r="G1556" s="48"/>
      <c r="H1556" s="59">
        <f t="shared" si="85"/>
        <v>18</v>
      </c>
      <c r="I1556" s="45">
        <v>6</v>
      </c>
      <c r="J1556" s="22">
        <f t="shared" si="86"/>
        <v>0.32727272727272727</v>
      </c>
      <c r="K1556" s="45" t="s">
        <v>182</v>
      </c>
      <c r="L1556" s="15" t="s">
        <v>3116</v>
      </c>
      <c r="M1556" s="15" t="s">
        <v>2165</v>
      </c>
      <c r="N1556" s="15" t="s">
        <v>542</v>
      </c>
      <c r="O1556" s="17" t="s">
        <v>1975</v>
      </c>
      <c r="P1556" s="20">
        <v>7</v>
      </c>
      <c r="Q1556" s="21" t="s">
        <v>382</v>
      </c>
      <c r="R1556" s="17" t="s">
        <v>2001</v>
      </c>
      <c r="S1556" s="17" t="s">
        <v>2002</v>
      </c>
      <c r="T1556" s="17" t="s">
        <v>662</v>
      </c>
      <c r="U1556" s="26"/>
      <c r="V1556" s="67"/>
      <c r="W1556" s="67"/>
      <c r="X1556" s="67"/>
      <c r="Y1556" s="67"/>
      <c r="Z1556" s="67"/>
      <c r="AA1556" s="67"/>
      <c r="AB1556" s="67"/>
      <c r="AC1556" s="67"/>
      <c r="AD1556" s="67"/>
      <c r="AE1556" s="67"/>
      <c r="AF1556" s="67"/>
      <c r="AG1556" s="67"/>
      <c r="AH1556" s="67"/>
      <c r="AI1556" s="67"/>
      <c r="AJ1556" s="67"/>
      <c r="AK1556" s="67"/>
      <c r="AL1556" s="67"/>
      <c r="AM1556" s="67"/>
      <c r="AN1556" s="67"/>
      <c r="AO1556" s="67"/>
      <c r="AP1556" s="67"/>
      <c r="AQ1556" s="67"/>
      <c r="AR1556" s="67"/>
      <c r="AS1556" s="67"/>
      <c r="AT1556" s="67"/>
      <c r="AU1556" s="67"/>
      <c r="AV1556" s="67"/>
      <c r="AW1556" s="67"/>
      <c r="AX1556" s="67"/>
      <c r="AY1556" s="67"/>
      <c r="AZ1556" s="67"/>
      <c r="BA1556" s="67"/>
      <c r="BB1556" s="67"/>
      <c r="BC1556" s="67"/>
      <c r="BD1556" s="67"/>
      <c r="BE1556" s="67"/>
      <c r="BF1556" s="67"/>
      <c r="BG1556" s="67"/>
      <c r="BH1556" s="67"/>
      <c r="BI1556" s="67"/>
      <c r="BJ1556" s="67"/>
      <c r="BK1556" s="67"/>
      <c r="BL1556" s="67"/>
      <c r="BM1556" s="67"/>
      <c r="BN1556" s="67"/>
      <c r="BO1556" s="67"/>
      <c r="BP1556" s="67"/>
      <c r="BQ1556" s="67"/>
      <c r="BR1556" s="67"/>
      <c r="BS1556" s="67"/>
      <c r="BT1556" s="67"/>
      <c r="BU1556" s="67"/>
      <c r="BV1556" s="67"/>
      <c r="BW1556" s="67"/>
      <c r="BX1556" s="67"/>
      <c r="BY1556" s="67"/>
      <c r="BZ1556" s="67"/>
      <c r="CA1556" s="67"/>
      <c r="CB1556" s="67"/>
      <c r="CC1556" s="67"/>
      <c r="CD1556" s="67"/>
      <c r="CE1556" s="67"/>
      <c r="CF1556" s="67"/>
      <c r="CG1556" s="67"/>
      <c r="CH1556" s="67"/>
      <c r="CI1556" s="67"/>
      <c r="CJ1556" s="67"/>
      <c r="CK1556" s="67"/>
      <c r="CL1556" s="67"/>
      <c r="CM1556" s="67"/>
      <c r="CN1556" s="67"/>
      <c r="CO1556" s="67"/>
    </row>
    <row r="1557" spans="1:93" s="1" customFormat="1" ht="19.5" customHeight="1" x14ac:dyDescent="0.3">
      <c r="A1557" s="45" t="s">
        <v>2849</v>
      </c>
      <c r="B1557" s="14">
        <v>8</v>
      </c>
      <c r="C1557" s="14">
        <v>0</v>
      </c>
      <c r="D1557" s="14">
        <v>7</v>
      </c>
      <c r="E1557" s="14">
        <v>3</v>
      </c>
      <c r="F1557" s="48"/>
      <c r="G1557" s="48"/>
      <c r="H1557" s="59">
        <f t="shared" si="85"/>
        <v>18</v>
      </c>
      <c r="I1557" s="45">
        <v>4</v>
      </c>
      <c r="J1557" s="22">
        <f t="shared" si="86"/>
        <v>0.32727272727272727</v>
      </c>
      <c r="K1557" s="45" t="s">
        <v>182</v>
      </c>
      <c r="L1557" s="15" t="s">
        <v>3117</v>
      </c>
      <c r="M1557" s="15" t="s">
        <v>3118</v>
      </c>
      <c r="N1557" s="15" t="s">
        <v>387</v>
      </c>
      <c r="O1557" s="17" t="s">
        <v>1633</v>
      </c>
      <c r="P1557" s="20">
        <v>7</v>
      </c>
      <c r="Q1557" s="21" t="s">
        <v>253</v>
      </c>
      <c r="R1557" s="17" t="s">
        <v>1668</v>
      </c>
      <c r="S1557" s="17" t="s">
        <v>515</v>
      </c>
      <c r="T1557" s="17" t="s">
        <v>201</v>
      </c>
      <c r="U1557" s="26"/>
      <c r="V1557" s="67"/>
      <c r="W1557" s="67"/>
      <c r="X1557" s="67"/>
      <c r="Y1557" s="67"/>
      <c r="Z1557" s="67"/>
      <c r="AA1557" s="67"/>
      <c r="AB1557" s="67"/>
      <c r="AC1557" s="67"/>
      <c r="AD1557" s="67"/>
      <c r="AE1557" s="67"/>
      <c r="AF1557" s="67"/>
      <c r="AG1557" s="67"/>
      <c r="AH1557" s="67"/>
      <c r="AI1557" s="67"/>
      <c r="AJ1557" s="67"/>
      <c r="AK1557" s="67"/>
      <c r="AL1557" s="67"/>
      <c r="AM1557" s="67"/>
      <c r="AN1557" s="67"/>
      <c r="AO1557" s="67"/>
      <c r="AP1557" s="67"/>
      <c r="AQ1557" s="67"/>
      <c r="AR1557" s="67"/>
      <c r="AS1557" s="67"/>
      <c r="AT1557" s="67"/>
      <c r="AU1557" s="67"/>
      <c r="AV1557" s="67"/>
      <c r="AW1557" s="67"/>
      <c r="AX1557" s="67"/>
      <c r="AY1557" s="67"/>
      <c r="AZ1557" s="67"/>
      <c r="BA1557" s="67"/>
      <c r="BB1557" s="67"/>
      <c r="BC1557" s="67"/>
      <c r="BD1557" s="67"/>
      <c r="BE1557" s="67"/>
      <c r="BF1557" s="67"/>
      <c r="BG1557" s="67"/>
      <c r="BH1557" s="67"/>
      <c r="BI1557" s="67"/>
      <c r="BJ1557" s="67"/>
      <c r="BK1557" s="67"/>
      <c r="BL1557" s="67"/>
      <c r="BM1557" s="67"/>
      <c r="BN1557" s="67"/>
      <c r="BO1557" s="67"/>
      <c r="BP1557" s="67"/>
      <c r="BQ1557" s="67"/>
      <c r="BR1557" s="67"/>
      <c r="BS1557" s="67"/>
      <c r="BT1557" s="67"/>
      <c r="BU1557" s="67"/>
      <c r="BV1557" s="67"/>
      <c r="BW1557" s="67"/>
      <c r="BX1557" s="67"/>
      <c r="BY1557" s="67"/>
      <c r="BZ1557" s="67"/>
      <c r="CA1557" s="67"/>
      <c r="CB1557" s="67"/>
      <c r="CC1557" s="67"/>
      <c r="CD1557" s="67"/>
      <c r="CE1557" s="67"/>
      <c r="CF1557" s="67"/>
      <c r="CG1557" s="67"/>
      <c r="CH1557" s="67"/>
      <c r="CI1557" s="67"/>
      <c r="CJ1557" s="67"/>
      <c r="CK1557" s="67"/>
      <c r="CL1557" s="67"/>
      <c r="CM1557" s="67"/>
      <c r="CN1557" s="67"/>
      <c r="CO1557" s="67"/>
    </row>
    <row r="1558" spans="1:93" s="1" customFormat="1" ht="19.5" customHeight="1" x14ac:dyDescent="0.3">
      <c r="A1558" s="45" t="s">
        <v>2902</v>
      </c>
      <c r="B1558" s="14">
        <v>8</v>
      </c>
      <c r="C1558" s="14">
        <v>0</v>
      </c>
      <c r="D1558" s="14">
        <v>7</v>
      </c>
      <c r="E1558" s="14">
        <v>3</v>
      </c>
      <c r="F1558" s="48"/>
      <c r="G1558" s="48"/>
      <c r="H1558" s="59">
        <f t="shared" si="85"/>
        <v>18</v>
      </c>
      <c r="I1558" s="45">
        <v>9</v>
      </c>
      <c r="J1558" s="22">
        <f t="shared" si="86"/>
        <v>0.32727272727272727</v>
      </c>
      <c r="K1558" s="45" t="s">
        <v>182</v>
      </c>
      <c r="L1558" s="15" t="s">
        <v>3119</v>
      </c>
      <c r="M1558" s="15" t="s">
        <v>424</v>
      </c>
      <c r="N1558" s="15" t="s">
        <v>267</v>
      </c>
      <c r="O1558" s="17" t="s">
        <v>1811</v>
      </c>
      <c r="P1558" s="20">
        <v>7</v>
      </c>
      <c r="Q1558" s="21" t="s">
        <v>223</v>
      </c>
      <c r="R1558" s="17" t="s">
        <v>1834</v>
      </c>
      <c r="S1558" s="17" t="s">
        <v>521</v>
      </c>
      <c r="T1558" s="17" t="s">
        <v>593</v>
      </c>
      <c r="U1558" s="26"/>
      <c r="V1558" s="67"/>
      <c r="W1558" s="67"/>
      <c r="X1558" s="67"/>
      <c r="Y1558" s="67"/>
      <c r="Z1558" s="67"/>
      <c r="AA1558" s="67"/>
      <c r="AB1558" s="67"/>
      <c r="AC1558" s="67"/>
      <c r="AD1558" s="67"/>
      <c r="AE1558" s="67"/>
      <c r="AF1558" s="67"/>
      <c r="AG1558" s="67"/>
      <c r="AH1558" s="67"/>
      <c r="AI1558" s="67"/>
      <c r="AJ1558" s="67"/>
      <c r="AK1558" s="67"/>
      <c r="AL1558" s="67"/>
      <c r="AM1558" s="67"/>
      <c r="AN1558" s="67"/>
      <c r="AO1558" s="67"/>
      <c r="AP1558" s="67"/>
      <c r="AQ1558" s="67"/>
      <c r="AR1558" s="67"/>
      <c r="AS1558" s="67"/>
      <c r="AT1558" s="67"/>
      <c r="AU1558" s="67"/>
      <c r="AV1558" s="67"/>
      <c r="AW1558" s="67"/>
      <c r="AX1558" s="67"/>
      <c r="AY1558" s="67"/>
      <c r="AZ1558" s="67"/>
      <c r="BA1558" s="67"/>
      <c r="BB1558" s="67"/>
      <c r="BC1558" s="67"/>
      <c r="BD1558" s="67"/>
      <c r="BE1558" s="67"/>
      <c r="BF1558" s="67"/>
      <c r="BG1558" s="67"/>
      <c r="BH1558" s="67"/>
      <c r="BI1558" s="67"/>
      <c r="BJ1558" s="67"/>
      <c r="BK1558" s="67"/>
      <c r="BL1558" s="67"/>
      <c r="BM1558" s="67"/>
      <c r="BN1558" s="67"/>
      <c r="BO1558" s="67"/>
      <c r="BP1558" s="67"/>
      <c r="BQ1558" s="67"/>
      <c r="BR1558" s="67"/>
      <c r="BS1558" s="67"/>
      <c r="BT1558" s="67"/>
      <c r="BU1558" s="67"/>
      <c r="BV1558" s="67"/>
      <c r="BW1558" s="67"/>
      <c r="BX1558" s="67"/>
      <c r="BY1558" s="67"/>
      <c r="BZ1558" s="67"/>
      <c r="CA1558" s="67"/>
      <c r="CB1558" s="67"/>
      <c r="CC1558" s="67"/>
      <c r="CD1558" s="67"/>
      <c r="CE1558" s="67"/>
      <c r="CF1558" s="67"/>
      <c r="CG1558" s="67"/>
      <c r="CH1558" s="67"/>
      <c r="CI1558" s="67"/>
      <c r="CJ1558" s="67"/>
      <c r="CK1558" s="67"/>
      <c r="CL1558" s="67"/>
      <c r="CM1558" s="67"/>
      <c r="CN1558" s="67"/>
      <c r="CO1558" s="67"/>
    </row>
    <row r="1559" spans="1:93" s="1" customFormat="1" ht="19.5" customHeight="1" x14ac:dyDescent="0.3">
      <c r="A1559" s="45" t="s">
        <v>2940</v>
      </c>
      <c r="B1559" s="14">
        <v>5</v>
      </c>
      <c r="C1559" s="14">
        <v>5</v>
      </c>
      <c r="D1559" s="14">
        <v>7</v>
      </c>
      <c r="E1559" s="14">
        <v>1</v>
      </c>
      <c r="F1559" s="48"/>
      <c r="G1559" s="48"/>
      <c r="H1559" s="59">
        <f t="shared" si="85"/>
        <v>18</v>
      </c>
      <c r="I1559" s="45">
        <v>11</v>
      </c>
      <c r="J1559" s="22">
        <f t="shared" si="86"/>
        <v>0.32727272727272727</v>
      </c>
      <c r="K1559" s="45" t="s">
        <v>182</v>
      </c>
      <c r="L1559" s="15" t="s">
        <v>3120</v>
      </c>
      <c r="M1559" s="15" t="s">
        <v>301</v>
      </c>
      <c r="N1559" s="15" t="s">
        <v>1076</v>
      </c>
      <c r="O1559" s="17" t="s">
        <v>1122</v>
      </c>
      <c r="P1559" s="20">
        <v>7</v>
      </c>
      <c r="Q1559" s="21" t="s">
        <v>253</v>
      </c>
      <c r="R1559" s="17" t="s">
        <v>2856</v>
      </c>
      <c r="S1559" s="17" t="s">
        <v>1164</v>
      </c>
      <c r="T1559" s="17" t="s">
        <v>210</v>
      </c>
      <c r="U1559" s="26"/>
      <c r="V1559" s="67"/>
      <c r="W1559" s="67"/>
      <c r="X1559" s="67"/>
      <c r="Y1559" s="67"/>
      <c r="Z1559" s="67"/>
      <c r="AA1559" s="67"/>
      <c r="AB1559" s="67"/>
      <c r="AC1559" s="67"/>
      <c r="AD1559" s="67"/>
      <c r="AE1559" s="67"/>
      <c r="AF1559" s="67"/>
      <c r="AG1559" s="67"/>
      <c r="AH1559" s="67"/>
      <c r="AI1559" s="67"/>
      <c r="AJ1559" s="67"/>
      <c r="AK1559" s="67"/>
      <c r="AL1559" s="67"/>
      <c r="AM1559" s="67"/>
      <c r="AN1559" s="67"/>
      <c r="AO1559" s="67"/>
      <c r="AP1559" s="67"/>
      <c r="AQ1559" s="67"/>
      <c r="AR1559" s="67"/>
      <c r="AS1559" s="67"/>
      <c r="AT1559" s="67"/>
      <c r="AU1559" s="67"/>
      <c r="AV1559" s="67"/>
      <c r="AW1559" s="67"/>
      <c r="AX1559" s="67"/>
      <c r="AY1559" s="67"/>
      <c r="AZ1559" s="67"/>
      <c r="BA1559" s="67"/>
      <c r="BB1559" s="67"/>
      <c r="BC1559" s="67"/>
      <c r="BD1559" s="67"/>
      <c r="BE1559" s="67"/>
      <c r="BF1559" s="67"/>
      <c r="BG1559" s="67"/>
      <c r="BH1559" s="67"/>
      <c r="BI1559" s="67"/>
      <c r="BJ1559" s="67"/>
      <c r="BK1559" s="67"/>
      <c r="BL1559" s="67"/>
      <c r="BM1559" s="67"/>
      <c r="BN1559" s="67"/>
      <c r="BO1559" s="67"/>
      <c r="BP1559" s="67"/>
      <c r="BQ1559" s="67"/>
      <c r="BR1559" s="67"/>
      <c r="BS1559" s="67"/>
      <c r="BT1559" s="67"/>
      <c r="BU1559" s="67"/>
      <c r="BV1559" s="67"/>
      <c r="BW1559" s="67"/>
      <c r="BX1559" s="67"/>
      <c r="BY1559" s="67"/>
      <c r="BZ1559" s="67"/>
      <c r="CA1559" s="67"/>
      <c r="CB1559" s="67"/>
      <c r="CC1559" s="67"/>
      <c r="CD1559" s="67"/>
      <c r="CE1559" s="67"/>
      <c r="CF1559" s="67"/>
      <c r="CG1559" s="67"/>
      <c r="CH1559" s="67"/>
      <c r="CI1559" s="67"/>
      <c r="CJ1559" s="67"/>
      <c r="CK1559" s="67"/>
      <c r="CL1559" s="67"/>
      <c r="CM1559" s="67"/>
      <c r="CN1559" s="67"/>
      <c r="CO1559" s="67"/>
    </row>
    <row r="1560" spans="1:93" s="1" customFormat="1" ht="19.5" customHeight="1" x14ac:dyDescent="0.3">
      <c r="A1560" s="45" t="s">
        <v>2851</v>
      </c>
      <c r="B1560" s="14">
        <v>11</v>
      </c>
      <c r="C1560" s="14">
        <v>1</v>
      </c>
      <c r="D1560" s="14">
        <v>3</v>
      </c>
      <c r="E1560" s="14">
        <v>3</v>
      </c>
      <c r="F1560" s="48"/>
      <c r="G1560" s="48"/>
      <c r="H1560" s="59">
        <f t="shared" si="85"/>
        <v>18</v>
      </c>
      <c r="I1560" s="45">
        <v>5</v>
      </c>
      <c r="J1560" s="22">
        <f t="shared" si="86"/>
        <v>0.32727272727272727</v>
      </c>
      <c r="K1560" s="45" t="s">
        <v>182</v>
      </c>
      <c r="L1560" s="15" t="s">
        <v>3087</v>
      </c>
      <c r="M1560" s="15" t="s">
        <v>632</v>
      </c>
      <c r="N1560" s="15" t="s">
        <v>252</v>
      </c>
      <c r="O1560" s="17" t="s">
        <v>2586</v>
      </c>
      <c r="P1560" s="20">
        <v>7</v>
      </c>
      <c r="Q1560" s="21" t="s">
        <v>223</v>
      </c>
      <c r="R1560" s="17" t="s">
        <v>2860</v>
      </c>
      <c r="S1560" s="17" t="s">
        <v>1702</v>
      </c>
      <c r="T1560" s="17" t="s">
        <v>269</v>
      </c>
      <c r="U1560" s="26"/>
      <c r="V1560" s="67"/>
      <c r="W1560" s="67"/>
      <c r="X1560" s="67"/>
      <c r="Y1560" s="67"/>
      <c r="Z1560" s="67"/>
      <c r="AA1560" s="67"/>
      <c r="AB1560" s="67"/>
      <c r="AC1560" s="67"/>
      <c r="AD1560" s="67"/>
      <c r="AE1560" s="67"/>
      <c r="AF1560" s="67"/>
      <c r="AG1560" s="67"/>
      <c r="AH1560" s="67"/>
      <c r="AI1560" s="67"/>
      <c r="AJ1560" s="67"/>
      <c r="AK1560" s="67"/>
      <c r="AL1560" s="67"/>
      <c r="AM1560" s="67"/>
      <c r="AN1560" s="67"/>
      <c r="AO1560" s="67"/>
      <c r="AP1560" s="67"/>
      <c r="AQ1560" s="67"/>
      <c r="AR1560" s="67"/>
      <c r="AS1560" s="67"/>
      <c r="AT1560" s="67"/>
      <c r="AU1560" s="67"/>
      <c r="AV1560" s="67"/>
      <c r="AW1560" s="67"/>
      <c r="AX1560" s="67"/>
      <c r="AY1560" s="67"/>
      <c r="AZ1560" s="67"/>
      <c r="BA1560" s="67"/>
      <c r="BB1560" s="67"/>
      <c r="BC1560" s="67"/>
      <c r="BD1560" s="67"/>
      <c r="BE1560" s="67"/>
      <c r="BF1560" s="67"/>
      <c r="BG1560" s="67"/>
      <c r="BH1560" s="67"/>
      <c r="BI1560" s="67"/>
      <c r="BJ1560" s="67"/>
      <c r="BK1560" s="67"/>
      <c r="BL1560" s="67"/>
      <c r="BM1560" s="67"/>
      <c r="BN1560" s="67"/>
      <c r="BO1560" s="67"/>
      <c r="BP1560" s="67"/>
      <c r="BQ1560" s="67"/>
      <c r="BR1560" s="67"/>
      <c r="BS1560" s="67"/>
      <c r="BT1560" s="67"/>
      <c r="BU1560" s="67"/>
      <c r="BV1560" s="67"/>
      <c r="BW1560" s="67"/>
      <c r="BX1560" s="67"/>
      <c r="BY1560" s="67"/>
      <c r="BZ1560" s="67"/>
      <c r="CA1560" s="67"/>
      <c r="CB1560" s="67"/>
      <c r="CC1560" s="67"/>
      <c r="CD1560" s="67"/>
      <c r="CE1560" s="67"/>
      <c r="CF1560" s="67"/>
      <c r="CG1560" s="67"/>
      <c r="CH1560" s="67"/>
      <c r="CI1560" s="67"/>
      <c r="CJ1560" s="67"/>
      <c r="CK1560" s="67"/>
      <c r="CL1560" s="67"/>
      <c r="CM1560" s="67"/>
      <c r="CN1560" s="67"/>
      <c r="CO1560" s="67"/>
    </row>
    <row r="1561" spans="1:93" s="1" customFormat="1" ht="19.5" customHeight="1" x14ac:dyDescent="0.3">
      <c r="A1561" s="45" t="s">
        <v>2913</v>
      </c>
      <c r="B1561" s="14">
        <v>11</v>
      </c>
      <c r="C1561" s="14">
        <v>2</v>
      </c>
      <c r="D1561" s="14">
        <v>4</v>
      </c>
      <c r="E1561" s="14">
        <v>1</v>
      </c>
      <c r="F1561" s="48"/>
      <c r="G1561" s="48"/>
      <c r="H1561" s="59">
        <f t="shared" si="85"/>
        <v>18</v>
      </c>
      <c r="I1561" s="45">
        <v>8</v>
      </c>
      <c r="J1561" s="22">
        <f t="shared" si="86"/>
        <v>0.32727272727272727</v>
      </c>
      <c r="K1561" s="45" t="s">
        <v>182</v>
      </c>
      <c r="L1561" s="17" t="s">
        <v>1710</v>
      </c>
      <c r="M1561" s="17" t="s">
        <v>431</v>
      </c>
      <c r="N1561" s="17" t="s">
        <v>286</v>
      </c>
      <c r="O1561" s="17" t="s">
        <v>2699</v>
      </c>
      <c r="P1561" s="20">
        <v>7</v>
      </c>
      <c r="Q1561" s="21">
        <v>3</v>
      </c>
      <c r="R1561" s="17" t="s">
        <v>2700</v>
      </c>
      <c r="S1561" s="17" t="s">
        <v>256</v>
      </c>
      <c r="T1561" s="17" t="s">
        <v>1265</v>
      </c>
      <c r="U1561" s="26"/>
      <c r="V1561" s="67"/>
      <c r="W1561" s="67"/>
      <c r="X1561" s="67"/>
      <c r="Y1561" s="67"/>
      <c r="Z1561" s="67"/>
      <c r="AA1561" s="67"/>
      <c r="AB1561" s="67"/>
      <c r="AC1561" s="67"/>
      <c r="AD1561" s="67"/>
      <c r="AE1561" s="67"/>
      <c r="AF1561" s="67"/>
      <c r="AG1561" s="67"/>
      <c r="AH1561" s="67"/>
      <c r="AI1561" s="67"/>
      <c r="AJ1561" s="67"/>
      <c r="AK1561" s="67"/>
      <c r="AL1561" s="67"/>
      <c r="AM1561" s="67"/>
      <c r="AN1561" s="67"/>
      <c r="AO1561" s="67"/>
      <c r="AP1561" s="67"/>
      <c r="AQ1561" s="67"/>
      <c r="AR1561" s="67"/>
      <c r="AS1561" s="67"/>
      <c r="AT1561" s="67"/>
      <c r="AU1561" s="67"/>
      <c r="AV1561" s="67"/>
      <c r="AW1561" s="67"/>
      <c r="AX1561" s="67"/>
      <c r="AY1561" s="67"/>
      <c r="AZ1561" s="67"/>
      <c r="BA1561" s="67"/>
      <c r="BB1561" s="67"/>
      <c r="BC1561" s="67"/>
      <c r="BD1561" s="67"/>
      <c r="BE1561" s="67"/>
      <c r="BF1561" s="67"/>
      <c r="BG1561" s="67"/>
      <c r="BH1561" s="67"/>
      <c r="BI1561" s="67"/>
      <c r="BJ1561" s="67"/>
      <c r="BK1561" s="67"/>
      <c r="BL1561" s="67"/>
      <c r="BM1561" s="67"/>
      <c r="BN1561" s="67"/>
      <c r="BO1561" s="67"/>
      <c r="BP1561" s="67"/>
      <c r="BQ1561" s="67"/>
      <c r="BR1561" s="67"/>
      <c r="BS1561" s="67"/>
      <c r="BT1561" s="67"/>
      <c r="BU1561" s="67"/>
      <c r="BV1561" s="67"/>
      <c r="BW1561" s="67"/>
      <c r="BX1561" s="67"/>
      <c r="BY1561" s="67"/>
      <c r="BZ1561" s="67"/>
      <c r="CA1561" s="67"/>
      <c r="CB1561" s="67"/>
      <c r="CC1561" s="67"/>
      <c r="CD1561" s="67"/>
      <c r="CE1561" s="67"/>
      <c r="CF1561" s="67"/>
      <c r="CG1561" s="67"/>
      <c r="CH1561" s="67"/>
      <c r="CI1561" s="67"/>
      <c r="CJ1561" s="67"/>
      <c r="CK1561" s="67"/>
      <c r="CL1561" s="67"/>
      <c r="CM1561" s="67"/>
      <c r="CN1561" s="67"/>
      <c r="CO1561" s="67"/>
    </row>
    <row r="1562" spans="1:93" s="1" customFormat="1" ht="19.5" customHeight="1" x14ac:dyDescent="0.3">
      <c r="A1562" s="45" t="s">
        <v>2843</v>
      </c>
      <c r="B1562" s="14">
        <v>13</v>
      </c>
      <c r="C1562" s="14">
        <v>1</v>
      </c>
      <c r="D1562" s="14">
        <v>2</v>
      </c>
      <c r="E1562" s="14">
        <v>2</v>
      </c>
      <c r="F1562" s="61"/>
      <c r="G1562" s="61"/>
      <c r="H1562" s="59">
        <f t="shared" si="85"/>
        <v>18</v>
      </c>
      <c r="I1562" s="45">
        <v>2</v>
      </c>
      <c r="J1562" s="22">
        <f t="shared" si="86"/>
        <v>0.32727272727272727</v>
      </c>
      <c r="K1562" s="45" t="s">
        <v>182</v>
      </c>
      <c r="L1562" s="15" t="s">
        <v>3121</v>
      </c>
      <c r="M1562" s="15" t="s">
        <v>2724</v>
      </c>
      <c r="N1562" s="15" t="s">
        <v>359</v>
      </c>
      <c r="O1562" s="17" t="s">
        <v>2486</v>
      </c>
      <c r="P1562" s="20">
        <v>7</v>
      </c>
      <c r="Q1562" s="21" t="s">
        <v>897</v>
      </c>
      <c r="R1562" s="17" t="s">
        <v>2487</v>
      </c>
      <c r="S1562" s="17" t="s">
        <v>998</v>
      </c>
      <c r="T1562" s="17" t="s">
        <v>269</v>
      </c>
      <c r="U1562" s="26"/>
      <c r="V1562" s="67"/>
      <c r="W1562" s="67"/>
      <c r="X1562" s="67"/>
      <c r="Y1562" s="67"/>
      <c r="Z1562" s="67"/>
      <c r="AA1562" s="67"/>
      <c r="AB1562" s="67"/>
      <c r="AC1562" s="67"/>
      <c r="AD1562" s="67"/>
      <c r="AE1562" s="67"/>
      <c r="AF1562" s="67"/>
      <c r="AG1562" s="67"/>
      <c r="AH1562" s="67"/>
      <c r="AI1562" s="67"/>
      <c r="AJ1562" s="67"/>
      <c r="AK1562" s="67"/>
      <c r="AL1562" s="67"/>
      <c r="AM1562" s="67"/>
      <c r="AN1562" s="67"/>
      <c r="AO1562" s="67"/>
      <c r="AP1562" s="67"/>
      <c r="AQ1562" s="67"/>
      <c r="AR1562" s="67"/>
      <c r="AS1562" s="67"/>
      <c r="AT1562" s="67"/>
      <c r="AU1562" s="67"/>
      <c r="AV1562" s="67"/>
      <c r="AW1562" s="67"/>
      <c r="AX1562" s="67"/>
      <c r="AY1562" s="67"/>
      <c r="AZ1562" s="67"/>
      <c r="BA1562" s="67"/>
      <c r="BB1562" s="67"/>
      <c r="BC1562" s="67"/>
      <c r="BD1562" s="67"/>
      <c r="BE1562" s="67"/>
      <c r="BF1562" s="67"/>
      <c r="BG1562" s="67"/>
      <c r="BH1562" s="67"/>
      <c r="BI1562" s="67"/>
      <c r="BJ1562" s="67"/>
      <c r="BK1562" s="67"/>
      <c r="BL1562" s="67"/>
      <c r="BM1562" s="67"/>
      <c r="BN1562" s="67"/>
      <c r="BO1562" s="67"/>
      <c r="BP1562" s="67"/>
      <c r="BQ1562" s="67"/>
      <c r="BR1562" s="67"/>
      <c r="BS1562" s="67"/>
      <c r="BT1562" s="67"/>
      <c r="BU1562" s="67"/>
      <c r="BV1562" s="67"/>
      <c r="BW1562" s="67"/>
      <c r="BX1562" s="67"/>
      <c r="BY1562" s="67"/>
      <c r="BZ1562" s="67"/>
      <c r="CA1562" s="67"/>
      <c r="CB1562" s="67"/>
      <c r="CC1562" s="67"/>
      <c r="CD1562" s="67"/>
      <c r="CE1562" s="67"/>
      <c r="CF1562" s="67"/>
      <c r="CG1562" s="67"/>
      <c r="CH1562" s="67"/>
      <c r="CI1562" s="67"/>
      <c r="CJ1562" s="67"/>
      <c r="CK1562" s="67"/>
      <c r="CL1562" s="67"/>
      <c r="CM1562" s="67"/>
      <c r="CN1562" s="67"/>
      <c r="CO1562" s="67"/>
    </row>
    <row r="1563" spans="1:93" s="1" customFormat="1" ht="19.5" customHeight="1" x14ac:dyDescent="0.3">
      <c r="A1563" s="45" t="s">
        <v>3122</v>
      </c>
      <c r="B1563" s="14">
        <v>9</v>
      </c>
      <c r="C1563" s="14">
        <v>6</v>
      </c>
      <c r="D1563" s="14">
        <v>0</v>
      </c>
      <c r="E1563" s="14">
        <v>3</v>
      </c>
      <c r="F1563" s="48"/>
      <c r="G1563" s="48"/>
      <c r="H1563" s="59">
        <f t="shared" si="85"/>
        <v>18</v>
      </c>
      <c r="I1563" s="45">
        <v>10</v>
      </c>
      <c r="J1563" s="22">
        <f t="shared" si="86"/>
        <v>0.32727272727272727</v>
      </c>
      <c r="K1563" s="45" t="s">
        <v>182</v>
      </c>
      <c r="L1563" s="15" t="s">
        <v>3123</v>
      </c>
      <c r="M1563" s="15" t="s">
        <v>312</v>
      </c>
      <c r="N1563" s="15" t="s">
        <v>220</v>
      </c>
      <c r="O1563" s="17" t="s">
        <v>1896</v>
      </c>
      <c r="P1563" s="20">
        <v>7</v>
      </c>
      <c r="Q1563" s="21" t="s">
        <v>1705</v>
      </c>
      <c r="R1563" s="17" t="s">
        <v>1897</v>
      </c>
      <c r="S1563" s="17" t="s">
        <v>340</v>
      </c>
      <c r="T1563" s="17" t="s">
        <v>1898</v>
      </c>
      <c r="U1563" s="26"/>
      <c r="V1563" s="67"/>
      <c r="W1563" s="67"/>
      <c r="X1563" s="67"/>
      <c r="Y1563" s="67"/>
      <c r="Z1563" s="67"/>
      <c r="AA1563" s="67"/>
      <c r="AB1563" s="67"/>
      <c r="AC1563" s="67"/>
      <c r="AD1563" s="67"/>
      <c r="AE1563" s="67"/>
      <c r="AF1563" s="67"/>
      <c r="AG1563" s="67"/>
      <c r="AH1563" s="67"/>
      <c r="AI1563" s="67"/>
      <c r="AJ1563" s="67"/>
      <c r="AK1563" s="67"/>
      <c r="AL1563" s="67"/>
      <c r="AM1563" s="67"/>
      <c r="AN1563" s="67"/>
      <c r="AO1563" s="67"/>
      <c r="AP1563" s="67"/>
      <c r="AQ1563" s="67"/>
      <c r="AR1563" s="67"/>
      <c r="AS1563" s="67"/>
      <c r="AT1563" s="67"/>
      <c r="AU1563" s="67"/>
      <c r="AV1563" s="67"/>
      <c r="AW1563" s="67"/>
      <c r="AX1563" s="67"/>
      <c r="AY1563" s="67"/>
      <c r="AZ1563" s="67"/>
      <c r="BA1563" s="67"/>
      <c r="BB1563" s="67"/>
      <c r="BC1563" s="67"/>
      <c r="BD1563" s="67"/>
      <c r="BE1563" s="67"/>
      <c r="BF1563" s="67"/>
      <c r="BG1563" s="67"/>
      <c r="BH1563" s="67"/>
      <c r="BI1563" s="67"/>
      <c r="BJ1563" s="67"/>
      <c r="BK1563" s="67"/>
      <c r="BL1563" s="67"/>
      <c r="BM1563" s="67"/>
      <c r="BN1563" s="67"/>
      <c r="BO1563" s="67"/>
      <c r="BP1563" s="67"/>
      <c r="BQ1563" s="67"/>
      <c r="BR1563" s="67"/>
      <c r="BS1563" s="67"/>
      <c r="BT1563" s="67"/>
      <c r="BU1563" s="67"/>
      <c r="BV1563" s="67"/>
      <c r="BW1563" s="67"/>
      <c r="BX1563" s="67"/>
      <c r="BY1563" s="67"/>
      <c r="BZ1563" s="67"/>
      <c r="CA1563" s="67"/>
      <c r="CB1563" s="67"/>
      <c r="CC1563" s="67"/>
      <c r="CD1563" s="67"/>
      <c r="CE1563" s="67"/>
      <c r="CF1563" s="67"/>
      <c r="CG1563" s="67"/>
      <c r="CH1563" s="67"/>
      <c r="CI1563" s="67"/>
      <c r="CJ1563" s="67"/>
      <c r="CK1563" s="67"/>
      <c r="CL1563" s="67"/>
      <c r="CM1563" s="67"/>
      <c r="CN1563" s="67"/>
      <c r="CO1563" s="67"/>
    </row>
    <row r="1564" spans="1:93" s="1" customFormat="1" ht="19.5" customHeight="1" x14ac:dyDescent="0.3">
      <c r="A1564" s="45" t="s">
        <v>2863</v>
      </c>
      <c r="B1564" s="14">
        <v>10</v>
      </c>
      <c r="C1564" s="14">
        <v>0</v>
      </c>
      <c r="D1564" s="14">
        <v>5</v>
      </c>
      <c r="E1564" s="14">
        <v>3</v>
      </c>
      <c r="F1564" s="48"/>
      <c r="G1564" s="48"/>
      <c r="H1564" s="59">
        <f t="shared" si="85"/>
        <v>18</v>
      </c>
      <c r="I1564" s="45">
        <v>16</v>
      </c>
      <c r="J1564" s="22">
        <f t="shared" si="86"/>
        <v>0.32727272727272727</v>
      </c>
      <c r="K1564" s="45" t="s">
        <v>182</v>
      </c>
      <c r="L1564" s="15" t="s">
        <v>3124</v>
      </c>
      <c r="M1564" s="15" t="s">
        <v>515</v>
      </c>
      <c r="N1564" s="15" t="s">
        <v>280</v>
      </c>
      <c r="O1564" s="17" t="s">
        <v>2087</v>
      </c>
      <c r="P1564" s="20">
        <v>7</v>
      </c>
      <c r="Q1564" s="21" t="s">
        <v>253</v>
      </c>
      <c r="R1564" s="17" t="s">
        <v>2869</v>
      </c>
      <c r="S1564" s="17" t="s">
        <v>516</v>
      </c>
      <c r="T1564" s="17" t="s">
        <v>269</v>
      </c>
      <c r="U1564" s="26"/>
      <c r="V1564" s="67"/>
      <c r="W1564" s="67"/>
      <c r="X1564" s="67"/>
      <c r="Y1564" s="67"/>
      <c r="Z1564" s="67"/>
      <c r="AA1564" s="67"/>
      <c r="AB1564" s="67"/>
      <c r="AC1564" s="67"/>
      <c r="AD1564" s="67"/>
      <c r="AE1564" s="67"/>
      <c r="AF1564" s="67"/>
      <c r="AG1564" s="67"/>
      <c r="AH1564" s="67"/>
      <c r="AI1564" s="67"/>
      <c r="AJ1564" s="67"/>
      <c r="AK1564" s="67"/>
      <c r="AL1564" s="67"/>
      <c r="AM1564" s="67"/>
      <c r="AN1564" s="67"/>
      <c r="AO1564" s="67"/>
      <c r="AP1564" s="67"/>
      <c r="AQ1564" s="67"/>
      <c r="AR1564" s="67"/>
      <c r="AS1564" s="67"/>
      <c r="AT1564" s="67"/>
      <c r="AU1564" s="67"/>
      <c r="AV1564" s="67"/>
      <c r="AW1564" s="67"/>
      <c r="AX1564" s="67"/>
      <c r="AY1564" s="67"/>
      <c r="AZ1564" s="67"/>
      <c r="BA1564" s="67"/>
      <c r="BB1564" s="67"/>
      <c r="BC1564" s="67"/>
      <c r="BD1564" s="67"/>
      <c r="BE1564" s="67"/>
      <c r="BF1564" s="67"/>
      <c r="BG1564" s="67"/>
      <c r="BH1564" s="67"/>
      <c r="BI1564" s="67"/>
      <c r="BJ1564" s="67"/>
      <c r="BK1564" s="67"/>
      <c r="BL1564" s="67"/>
      <c r="BM1564" s="67"/>
      <c r="BN1564" s="67"/>
      <c r="BO1564" s="67"/>
      <c r="BP1564" s="67"/>
      <c r="BQ1564" s="67"/>
      <c r="BR1564" s="67"/>
      <c r="BS1564" s="67"/>
      <c r="BT1564" s="67"/>
      <c r="BU1564" s="67"/>
      <c r="BV1564" s="67"/>
      <c r="BW1564" s="67"/>
      <c r="BX1564" s="67"/>
      <c r="BY1564" s="67"/>
      <c r="BZ1564" s="67"/>
      <c r="CA1564" s="67"/>
      <c r="CB1564" s="67"/>
      <c r="CC1564" s="67"/>
      <c r="CD1564" s="67"/>
      <c r="CE1564" s="67"/>
      <c r="CF1564" s="67"/>
      <c r="CG1564" s="67"/>
      <c r="CH1564" s="67"/>
      <c r="CI1564" s="67"/>
      <c r="CJ1564" s="67"/>
      <c r="CK1564" s="67"/>
      <c r="CL1564" s="67"/>
      <c r="CM1564" s="67"/>
      <c r="CN1564" s="67"/>
      <c r="CO1564" s="67"/>
    </row>
    <row r="1565" spans="1:93" s="1" customFormat="1" ht="19.5" customHeight="1" x14ac:dyDescent="0.3">
      <c r="A1565" s="45" t="s">
        <v>2846</v>
      </c>
      <c r="B1565" s="14">
        <v>8</v>
      </c>
      <c r="C1565" s="14">
        <v>3</v>
      </c>
      <c r="D1565" s="14">
        <v>5</v>
      </c>
      <c r="E1565" s="14">
        <v>2</v>
      </c>
      <c r="F1565" s="48"/>
      <c r="G1565" s="48"/>
      <c r="H1565" s="59">
        <f t="shared" si="85"/>
        <v>18</v>
      </c>
      <c r="I1565" s="45">
        <v>10</v>
      </c>
      <c r="J1565" s="22">
        <f t="shared" si="86"/>
        <v>0.32727272727272727</v>
      </c>
      <c r="K1565" s="45" t="s">
        <v>182</v>
      </c>
      <c r="L1565" s="15" t="s">
        <v>1748</v>
      </c>
      <c r="M1565" s="15" t="s">
        <v>619</v>
      </c>
      <c r="N1565" s="15" t="s">
        <v>204</v>
      </c>
      <c r="O1565" s="17" t="s">
        <v>1896</v>
      </c>
      <c r="P1565" s="20">
        <v>7</v>
      </c>
      <c r="Q1565" s="21" t="s">
        <v>2887</v>
      </c>
      <c r="R1565" s="17" t="s">
        <v>1897</v>
      </c>
      <c r="S1565" s="17" t="s">
        <v>340</v>
      </c>
      <c r="T1565" s="17" t="s">
        <v>1898</v>
      </c>
      <c r="U1565" s="26"/>
      <c r="V1565" s="67"/>
      <c r="W1565" s="67"/>
      <c r="X1565" s="67"/>
      <c r="Y1565" s="67"/>
      <c r="Z1565" s="67"/>
      <c r="AA1565" s="67"/>
      <c r="AB1565" s="67"/>
      <c r="AC1565" s="67"/>
      <c r="AD1565" s="67"/>
      <c r="AE1565" s="67"/>
      <c r="AF1565" s="67"/>
      <c r="AG1565" s="67"/>
      <c r="AH1565" s="67"/>
      <c r="AI1565" s="67"/>
      <c r="AJ1565" s="67"/>
      <c r="AK1565" s="67"/>
      <c r="AL1565" s="67"/>
      <c r="AM1565" s="67"/>
      <c r="AN1565" s="67"/>
      <c r="AO1565" s="67"/>
      <c r="AP1565" s="67"/>
      <c r="AQ1565" s="67"/>
      <c r="AR1565" s="67"/>
      <c r="AS1565" s="67"/>
      <c r="AT1565" s="67"/>
      <c r="AU1565" s="67"/>
      <c r="AV1565" s="67"/>
      <c r="AW1565" s="67"/>
      <c r="AX1565" s="67"/>
      <c r="AY1565" s="67"/>
      <c r="AZ1565" s="67"/>
      <c r="BA1565" s="67"/>
      <c r="BB1565" s="67"/>
      <c r="BC1565" s="67"/>
      <c r="BD1565" s="67"/>
      <c r="BE1565" s="67"/>
      <c r="BF1565" s="67"/>
      <c r="BG1565" s="67"/>
      <c r="BH1565" s="67"/>
      <c r="BI1565" s="67"/>
      <c r="BJ1565" s="67"/>
      <c r="BK1565" s="67"/>
      <c r="BL1565" s="67"/>
      <c r="BM1565" s="67"/>
      <c r="BN1565" s="67"/>
      <c r="BO1565" s="67"/>
      <c r="BP1565" s="67"/>
      <c r="BQ1565" s="67"/>
      <c r="BR1565" s="67"/>
      <c r="BS1565" s="67"/>
      <c r="BT1565" s="67"/>
      <c r="BU1565" s="67"/>
      <c r="BV1565" s="67"/>
      <c r="BW1565" s="67"/>
      <c r="BX1565" s="67"/>
      <c r="BY1565" s="67"/>
      <c r="BZ1565" s="67"/>
      <c r="CA1565" s="67"/>
      <c r="CB1565" s="67"/>
      <c r="CC1565" s="67"/>
      <c r="CD1565" s="67"/>
      <c r="CE1565" s="67"/>
      <c r="CF1565" s="67"/>
      <c r="CG1565" s="67"/>
      <c r="CH1565" s="67"/>
      <c r="CI1565" s="67"/>
      <c r="CJ1565" s="67"/>
      <c r="CK1565" s="67"/>
      <c r="CL1565" s="67"/>
      <c r="CM1565" s="67"/>
      <c r="CN1565" s="67"/>
      <c r="CO1565" s="67"/>
    </row>
    <row r="1566" spans="1:93" s="1" customFormat="1" ht="19.5" customHeight="1" x14ac:dyDescent="0.3">
      <c r="A1566" s="45" t="s">
        <v>2885</v>
      </c>
      <c r="B1566" s="14">
        <v>5</v>
      </c>
      <c r="C1566" s="14">
        <v>0</v>
      </c>
      <c r="D1566" s="14">
        <v>12</v>
      </c>
      <c r="E1566" s="14">
        <v>1</v>
      </c>
      <c r="F1566" s="48"/>
      <c r="G1566" s="48"/>
      <c r="H1566" s="59">
        <f t="shared" si="85"/>
        <v>18</v>
      </c>
      <c r="I1566" s="45">
        <v>4</v>
      </c>
      <c r="J1566" s="22">
        <f t="shared" si="86"/>
        <v>0.32727272727272727</v>
      </c>
      <c r="K1566" s="45" t="s">
        <v>182</v>
      </c>
      <c r="L1566" s="15" t="s">
        <v>1588</v>
      </c>
      <c r="M1566" s="15" t="s">
        <v>349</v>
      </c>
      <c r="N1566" s="15" t="s">
        <v>460</v>
      </c>
      <c r="O1566" s="17" t="s">
        <v>1346</v>
      </c>
      <c r="P1566" s="20">
        <v>7</v>
      </c>
      <c r="Q1566" s="21" t="s">
        <v>223</v>
      </c>
      <c r="R1566" s="17" t="s">
        <v>2920</v>
      </c>
      <c r="S1566" s="17" t="s">
        <v>1328</v>
      </c>
      <c r="T1566" s="17" t="s">
        <v>210</v>
      </c>
      <c r="U1566" s="26"/>
      <c r="V1566" s="67"/>
      <c r="W1566" s="67"/>
      <c r="X1566" s="67"/>
      <c r="Y1566" s="67"/>
      <c r="Z1566" s="67"/>
      <c r="AA1566" s="67"/>
      <c r="AB1566" s="67"/>
      <c r="AC1566" s="67"/>
      <c r="AD1566" s="67"/>
      <c r="AE1566" s="67"/>
      <c r="AF1566" s="67"/>
      <c r="AG1566" s="67"/>
      <c r="AH1566" s="67"/>
      <c r="AI1566" s="67"/>
      <c r="AJ1566" s="67"/>
      <c r="AK1566" s="67"/>
      <c r="AL1566" s="67"/>
      <c r="AM1566" s="67"/>
      <c r="AN1566" s="67"/>
      <c r="AO1566" s="67"/>
      <c r="AP1566" s="67"/>
      <c r="AQ1566" s="67"/>
      <c r="AR1566" s="67"/>
      <c r="AS1566" s="67"/>
      <c r="AT1566" s="67"/>
      <c r="AU1566" s="67"/>
      <c r="AV1566" s="67"/>
      <c r="AW1566" s="67"/>
      <c r="AX1566" s="67"/>
      <c r="AY1566" s="67"/>
      <c r="AZ1566" s="67"/>
      <c r="BA1566" s="67"/>
      <c r="BB1566" s="67"/>
      <c r="BC1566" s="67"/>
      <c r="BD1566" s="67"/>
      <c r="BE1566" s="67"/>
      <c r="BF1566" s="67"/>
      <c r="BG1566" s="67"/>
      <c r="BH1566" s="67"/>
      <c r="BI1566" s="67"/>
      <c r="BJ1566" s="67"/>
      <c r="BK1566" s="67"/>
      <c r="BL1566" s="67"/>
      <c r="BM1566" s="67"/>
      <c r="BN1566" s="67"/>
      <c r="BO1566" s="67"/>
      <c r="BP1566" s="67"/>
      <c r="BQ1566" s="67"/>
      <c r="BR1566" s="67"/>
      <c r="BS1566" s="67"/>
      <c r="BT1566" s="67"/>
      <c r="BU1566" s="67"/>
      <c r="BV1566" s="67"/>
      <c r="BW1566" s="67"/>
      <c r="BX1566" s="67"/>
      <c r="BY1566" s="67"/>
      <c r="BZ1566" s="67"/>
      <c r="CA1566" s="67"/>
      <c r="CB1566" s="67"/>
      <c r="CC1566" s="67"/>
      <c r="CD1566" s="67"/>
      <c r="CE1566" s="67"/>
      <c r="CF1566" s="67"/>
      <c r="CG1566" s="67"/>
      <c r="CH1566" s="67"/>
      <c r="CI1566" s="67"/>
      <c r="CJ1566" s="67"/>
      <c r="CK1566" s="67"/>
      <c r="CL1566" s="67"/>
      <c r="CM1566" s="67"/>
      <c r="CN1566" s="67"/>
      <c r="CO1566" s="67"/>
    </row>
    <row r="1567" spans="1:93" s="1" customFormat="1" ht="19.5" customHeight="1" x14ac:dyDescent="0.3">
      <c r="A1567" s="45" t="s">
        <v>2897</v>
      </c>
      <c r="B1567" s="14">
        <v>7</v>
      </c>
      <c r="C1567" s="14">
        <v>0</v>
      </c>
      <c r="D1567" s="14">
        <v>7</v>
      </c>
      <c r="E1567" s="14">
        <v>3</v>
      </c>
      <c r="F1567" s="48"/>
      <c r="G1567" s="48"/>
      <c r="H1567" s="59">
        <f t="shared" si="85"/>
        <v>17</v>
      </c>
      <c r="I1567" s="45">
        <v>4</v>
      </c>
      <c r="J1567" s="22">
        <f t="shared" si="86"/>
        <v>0.30909090909090908</v>
      </c>
      <c r="K1567" s="45" t="s">
        <v>182</v>
      </c>
      <c r="L1567" s="15" t="s">
        <v>3125</v>
      </c>
      <c r="M1567" s="15" t="s">
        <v>566</v>
      </c>
      <c r="N1567" s="15" t="s">
        <v>201</v>
      </c>
      <c r="O1567" s="17" t="s">
        <v>1231</v>
      </c>
      <c r="P1567" s="20">
        <v>7</v>
      </c>
      <c r="Q1567" s="21" t="s">
        <v>224</v>
      </c>
      <c r="R1567" s="17" t="s">
        <v>1245</v>
      </c>
      <c r="S1567" s="17" t="s">
        <v>317</v>
      </c>
      <c r="T1567" s="17" t="s">
        <v>299</v>
      </c>
      <c r="U1567" s="26"/>
      <c r="V1567" s="67"/>
      <c r="W1567" s="67"/>
      <c r="X1567" s="67"/>
      <c r="Y1567" s="67"/>
      <c r="Z1567" s="67"/>
      <c r="AA1567" s="67"/>
      <c r="AB1567" s="67"/>
      <c r="AC1567" s="67"/>
      <c r="AD1567" s="67"/>
      <c r="AE1567" s="67"/>
      <c r="AF1567" s="67"/>
      <c r="AG1567" s="67"/>
      <c r="AH1567" s="67"/>
      <c r="AI1567" s="67"/>
      <c r="AJ1567" s="67"/>
      <c r="AK1567" s="67"/>
      <c r="AL1567" s="67"/>
      <c r="AM1567" s="67"/>
      <c r="AN1567" s="67"/>
      <c r="AO1567" s="67"/>
      <c r="AP1567" s="67"/>
      <c r="AQ1567" s="67"/>
      <c r="AR1567" s="67"/>
      <c r="AS1567" s="67"/>
      <c r="AT1567" s="67"/>
      <c r="AU1567" s="67"/>
      <c r="AV1567" s="67"/>
      <c r="AW1567" s="67"/>
      <c r="AX1567" s="67"/>
      <c r="AY1567" s="67"/>
      <c r="AZ1567" s="67"/>
      <c r="BA1567" s="67"/>
      <c r="BB1567" s="67"/>
      <c r="BC1567" s="67"/>
      <c r="BD1567" s="67"/>
      <c r="BE1567" s="67"/>
      <c r="BF1567" s="67"/>
      <c r="BG1567" s="67"/>
      <c r="BH1567" s="67"/>
      <c r="BI1567" s="67"/>
      <c r="BJ1567" s="67"/>
      <c r="BK1567" s="67"/>
      <c r="BL1567" s="67"/>
      <c r="BM1567" s="67"/>
      <c r="BN1567" s="67"/>
      <c r="BO1567" s="67"/>
      <c r="BP1567" s="67"/>
      <c r="BQ1567" s="67"/>
      <c r="BR1567" s="67"/>
      <c r="BS1567" s="67"/>
      <c r="BT1567" s="67"/>
      <c r="BU1567" s="67"/>
      <c r="BV1567" s="67"/>
      <c r="BW1567" s="67"/>
      <c r="BX1567" s="67"/>
      <c r="BY1567" s="67"/>
      <c r="BZ1567" s="67"/>
      <c r="CA1567" s="67"/>
      <c r="CB1567" s="67"/>
      <c r="CC1567" s="67"/>
      <c r="CD1567" s="67"/>
      <c r="CE1567" s="67"/>
      <c r="CF1567" s="67"/>
      <c r="CG1567" s="67"/>
      <c r="CH1567" s="67"/>
      <c r="CI1567" s="67"/>
      <c r="CJ1567" s="67"/>
      <c r="CK1567" s="67"/>
      <c r="CL1567" s="67"/>
      <c r="CM1567" s="67"/>
      <c r="CN1567" s="67"/>
      <c r="CO1567" s="67"/>
    </row>
    <row r="1568" spans="1:93" s="1" customFormat="1" ht="19.5" customHeight="1" x14ac:dyDescent="0.3">
      <c r="A1568" s="45" t="s">
        <v>2897</v>
      </c>
      <c r="B1568" s="14">
        <v>10</v>
      </c>
      <c r="C1568" s="14">
        <v>6</v>
      </c>
      <c r="D1568" s="14">
        <v>0</v>
      </c>
      <c r="E1568" s="14">
        <v>1</v>
      </c>
      <c r="F1568" s="48"/>
      <c r="G1568" s="48"/>
      <c r="H1568" s="59">
        <f t="shared" si="85"/>
        <v>17</v>
      </c>
      <c r="I1568" s="45">
        <v>11</v>
      </c>
      <c r="J1568" s="22">
        <f t="shared" si="86"/>
        <v>0.30909090909090908</v>
      </c>
      <c r="K1568" s="45" t="s">
        <v>182</v>
      </c>
      <c r="L1568" s="15" t="s">
        <v>3126</v>
      </c>
      <c r="M1568" s="15" t="s">
        <v>256</v>
      </c>
      <c r="N1568" s="15" t="s">
        <v>336</v>
      </c>
      <c r="O1568" s="17" t="s">
        <v>1896</v>
      </c>
      <c r="P1568" s="20">
        <v>7</v>
      </c>
      <c r="Q1568" s="21" t="s">
        <v>1812</v>
      </c>
      <c r="R1568" s="17" t="s">
        <v>1897</v>
      </c>
      <c r="S1568" s="17" t="s">
        <v>340</v>
      </c>
      <c r="T1568" s="17" t="s">
        <v>1898</v>
      </c>
      <c r="U1568" s="26"/>
      <c r="V1568" s="67"/>
      <c r="W1568" s="67"/>
      <c r="X1568" s="67"/>
      <c r="Y1568" s="67"/>
      <c r="Z1568" s="67"/>
      <c r="AA1568" s="67"/>
      <c r="AB1568" s="67"/>
      <c r="AC1568" s="67"/>
      <c r="AD1568" s="67"/>
      <c r="AE1568" s="67"/>
      <c r="AF1568" s="67"/>
      <c r="AG1568" s="67"/>
      <c r="AH1568" s="67"/>
      <c r="AI1568" s="67"/>
      <c r="AJ1568" s="67"/>
      <c r="AK1568" s="67"/>
      <c r="AL1568" s="67"/>
      <c r="AM1568" s="67"/>
      <c r="AN1568" s="67"/>
      <c r="AO1568" s="67"/>
      <c r="AP1568" s="67"/>
      <c r="AQ1568" s="67"/>
      <c r="AR1568" s="67"/>
      <c r="AS1568" s="67"/>
      <c r="AT1568" s="67"/>
      <c r="AU1568" s="67"/>
      <c r="AV1568" s="67"/>
      <c r="AW1568" s="67"/>
      <c r="AX1568" s="67"/>
      <c r="AY1568" s="67"/>
      <c r="AZ1568" s="67"/>
      <c r="BA1568" s="67"/>
      <c r="BB1568" s="67"/>
      <c r="BC1568" s="67"/>
      <c r="BD1568" s="67"/>
      <c r="BE1568" s="67"/>
      <c r="BF1568" s="67"/>
      <c r="BG1568" s="67"/>
      <c r="BH1568" s="67"/>
      <c r="BI1568" s="67"/>
      <c r="BJ1568" s="67"/>
      <c r="BK1568" s="67"/>
      <c r="BL1568" s="67"/>
      <c r="BM1568" s="67"/>
      <c r="BN1568" s="67"/>
      <c r="BO1568" s="67"/>
      <c r="BP1568" s="67"/>
      <c r="BQ1568" s="67"/>
      <c r="BR1568" s="67"/>
      <c r="BS1568" s="67"/>
      <c r="BT1568" s="67"/>
      <c r="BU1568" s="67"/>
      <c r="BV1568" s="67"/>
      <c r="BW1568" s="67"/>
      <c r="BX1568" s="67"/>
      <c r="BY1568" s="67"/>
      <c r="BZ1568" s="67"/>
      <c r="CA1568" s="67"/>
      <c r="CB1568" s="67"/>
      <c r="CC1568" s="67"/>
      <c r="CD1568" s="67"/>
      <c r="CE1568" s="67"/>
      <c r="CF1568" s="67"/>
      <c r="CG1568" s="67"/>
      <c r="CH1568" s="67"/>
      <c r="CI1568" s="67"/>
      <c r="CJ1568" s="67"/>
      <c r="CK1568" s="67"/>
      <c r="CL1568" s="67"/>
      <c r="CM1568" s="67"/>
      <c r="CN1568" s="67"/>
      <c r="CO1568" s="67"/>
    </row>
    <row r="1569" spans="1:93" s="1" customFormat="1" ht="19.5" customHeight="1" x14ac:dyDescent="0.3">
      <c r="A1569" s="45" t="s">
        <v>2923</v>
      </c>
      <c r="B1569" s="14">
        <v>10</v>
      </c>
      <c r="C1569" s="14">
        <v>0</v>
      </c>
      <c r="D1569" s="14">
        <v>7</v>
      </c>
      <c r="E1569" s="14">
        <v>0</v>
      </c>
      <c r="F1569" s="48"/>
      <c r="G1569" s="48"/>
      <c r="H1569" s="59">
        <f t="shared" si="85"/>
        <v>17</v>
      </c>
      <c r="I1569" s="45">
        <v>13</v>
      </c>
      <c r="J1569" s="22">
        <f t="shared" si="86"/>
        <v>0.30909090909090908</v>
      </c>
      <c r="K1569" s="45" t="s">
        <v>182</v>
      </c>
      <c r="L1569" s="15" t="s">
        <v>3127</v>
      </c>
      <c r="M1569" s="15" t="s">
        <v>386</v>
      </c>
      <c r="N1569" s="15" t="s">
        <v>210</v>
      </c>
      <c r="O1569" s="17" t="s">
        <v>2866</v>
      </c>
      <c r="P1569" s="20">
        <v>7</v>
      </c>
      <c r="Q1569" s="21" t="s">
        <v>1700</v>
      </c>
      <c r="R1569" s="17" t="s">
        <v>2958</v>
      </c>
      <c r="S1569" s="17" t="s">
        <v>283</v>
      </c>
      <c r="T1569" s="17" t="s">
        <v>269</v>
      </c>
      <c r="U1569" s="26"/>
      <c r="V1569" s="67"/>
      <c r="W1569" s="67"/>
      <c r="X1569" s="67"/>
      <c r="Y1569" s="67"/>
      <c r="Z1569" s="67"/>
      <c r="AA1569" s="67"/>
      <c r="AB1569" s="67"/>
      <c r="AC1569" s="67"/>
      <c r="AD1569" s="67"/>
      <c r="AE1569" s="67"/>
      <c r="AF1569" s="67"/>
      <c r="AG1569" s="67"/>
      <c r="AH1569" s="67"/>
      <c r="AI1569" s="67"/>
      <c r="AJ1569" s="67"/>
      <c r="AK1569" s="67"/>
      <c r="AL1569" s="67"/>
      <c r="AM1569" s="67"/>
      <c r="AN1569" s="67"/>
      <c r="AO1569" s="67"/>
      <c r="AP1569" s="67"/>
      <c r="AQ1569" s="67"/>
      <c r="AR1569" s="67"/>
      <c r="AS1569" s="67"/>
      <c r="AT1569" s="67"/>
      <c r="AU1569" s="67"/>
      <c r="AV1569" s="67"/>
      <c r="AW1569" s="67"/>
      <c r="AX1569" s="67"/>
      <c r="AY1569" s="67"/>
      <c r="AZ1569" s="67"/>
      <c r="BA1569" s="67"/>
      <c r="BB1569" s="67"/>
      <c r="BC1569" s="67"/>
      <c r="BD1569" s="67"/>
      <c r="BE1569" s="67"/>
      <c r="BF1569" s="67"/>
      <c r="BG1569" s="67"/>
      <c r="BH1569" s="67"/>
      <c r="BI1569" s="67"/>
      <c r="BJ1569" s="67"/>
      <c r="BK1569" s="67"/>
      <c r="BL1569" s="67"/>
      <c r="BM1569" s="67"/>
      <c r="BN1569" s="67"/>
      <c r="BO1569" s="67"/>
      <c r="BP1569" s="67"/>
      <c r="BQ1569" s="67"/>
      <c r="BR1569" s="67"/>
      <c r="BS1569" s="67"/>
      <c r="BT1569" s="67"/>
      <c r="BU1569" s="67"/>
      <c r="BV1569" s="67"/>
      <c r="BW1569" s="67"/>
      <c r="BX1569" s="67"/>
      <c r="BY1569" s="67"/>
      <c r="BZ1569" s="67"/>
      <c r="CA1569" s="67"/>
      <c r="CB1569" s="67"/>
      <c r="CC1569" s="67"/>
      <c r="CD1569" s="67"/>
      <c r="CE1569" s="67"/>
      <c r="CF1569" s="67"/>
      <c r="CG1569" s="67"/>
      <c r="CH1569" s="67"/>
      <c r="CI1569" s="67"/>
      <c r="CJ1569" s="67"/>
      <c r="CK1569" s="67"/>
      <c r="CL1569" s="67"/>
      <c r="CM1569" s="67"/>
      <c r="CN1569" s="67"/>
      <c r="CO1569" s="67"/>
    </row>
    <row r="1570" spans="1:93" s="1" customFormat="1" ht="19.5" customHeight="1" x14ac:dyDescent="0.3">
      <c r="A1570" s="45" t="s">
        <v>2899</v>
      </c>
      <c r="B1570" s="14">
        <v>8</v>
      </c>
      <c r="C1570" s="14">
        <v>2</v>
      </c>
      <c r="D1570" s="14">
        <v>6</v>
      </c>
      <c r="E1570" s="14">
        <v>1</v>
      </c>
      <c r="F1570" s="48"/>
      <c r="G1570" s="48"/>
      <c r="H1570" s="59">
        <f t="shared" si="85"/>
        <v>17</v>
      </c>
      <c r="I1570" s="45">
        <v>12</v>
      </c>
      <c r="J1570" s="22">
        <f t="shared" si="86"/>
        <v>0.30909090909090908</v>
      </c>
      <c r="K1570" s="45" t="s">
        <v>182</v>
      </c>
      <c r="L1570" s="15" t="s">
        <v>3128</v>
      </c>
      <c r="M1570" s="15" t="s">
        <v>2265</v>
      </c>
      <c r="N1570" s="15" t="s">
        <v>210</v>
      </c>
      <c r="O1570" s="17" t="s">
        <v>1122</v>
      </c>
      <c r="P1570" s="20">
        <v>7</v>
      </c>
      <c r="Q1570" s="21" t="s">
        <v>223</v>
      </c>
      <c r="R1570" s="17" t="s">
        <v>2856</v>
      </c>
      <c r="S1570" s="17" t="s">
        <v>1164</v>
      </c>
      <c r="T1570" s="17" t="s">
        <v>210</v>
      </c>
      <c r="U1570" s="26"/>
      <c r="V1570" s="67"/>
      <c r="W1570" s="67"/>
      <c r="X1570" s="67"/>
      <c r="Y1570" s="67"/>
      <c r="Z1570" s="67"/>
      <c r="AA1570" s="67"/>
      <c r="AB1570" s="67"/>
      <c r="AC1570" s="67"/>
      <c r="AD1570" s="67"/>
      <c r="AE1570" s="67"/>
      <c r="AF1570" s="67"/>
      <c r="AG1570" s="67"/>
      <c r="AH1570" s="67"/>
      <c r="AI1570" s="67"/>
      <c r="AJ1570" s="67"/>
      <c r="AK1570" s="67"/>
      <c r="AL1570" s="67"/>
      <c r="AM1570" s="67"/>
      <c r="AN1570" s="67"/>
      <c r="AO1570" s="67"/>
      <c r="AP1570" s="67"/>
      <c r="AQ1570" s="67"/>
      <c r="AR1570" s="67"/>
      <c r="AS1570" s="67"/>
      <c r="AT1570" s="67"/>
      <c r="AU1570" s="67"/>
      <c r="AV1570" s="67"/>
      <c r="AW1570" s="67"/>
      <c r="AX1570" s="67"/>
      <c r="AY1570" s="67"/>
      <c r="AZ1570" s="67"/>
      <c r="BA1570" s="67"/>
      <c r="BB1570" s="67"/>
      <c r="BC1570" s="67"/>
      <c r="BD1570" s="67"/>
      <c r="BE1570" s="67"/>
      <c r="BF1570" s="67"/>
      <c r="BG1570" s="67"/>
      <c r="BH1570" s="67"/>
      <c r="BI1570" s="67"/>
      <c r="BJ1570" s="67"/>
      <c r="BK1570" s="67"/>
      <c r="BL1570" s="67"/>
      <c r="BM1570" s="67"/>
      <c r="BN1570" s="67"/>
      <c r="BO1570" s="67"/>
      <c r="BP1570" s="67"/>
      <c r="BQ1570" s="67"/>
      <c r="BR1570" s="67"/>
      <c r="BS1570" s="67"/>
      <c r="BT1570" s="67"/>
      <c r="BU1570" s="67"/>
      <c r="BV1570" s="67"/>
      <c r="BW1570" s="67"/>
      <c r="BX1570" s="67"/>
      <c r="BY1570" s="67"/>
      <c r="BZ1570" s="67"/>
      <c r="CA1570" s="67"/>
      <c r="CB1570" s="67"/>
      <c r="CC1570" s="67"/>
      <c r="CD1570" s="67"/>
      <c r="CE1570" s="67"/>
      <c r="CF1570" s="67"/>
      <c r="CG1570" s="67"/>
      <c r="CH1570" s="67"/>
      <c r="CI1570" s="67"/>
      <c r="CJ1570" s="67"/>
      <c r="CK1570" s="67"/>
      <c r="CL1570" s="67"/>
      <c r="CM1570" s="67"/>
      <c r="CN1570" s="67"/>
      <c r="CO1570" s="67"/>
    </row>
    <row r="1571" spans="1:93" s="1" customFormat="1" ht="19.5" customHeight="1" x14ac:dyDescent="0.3">
      <c r="A1571" s="45" t="s">
        <v>2870</v>
      </c>
      <c r="B1571" s="14">
        <v>7</v>
      </c>
      <c r="C1571" s="14">
        <v>2</v>
      </c>
      <c r="D1571" s="14">
        <v>7</v>
      </c>
      <c r="E1571" s="14">
        <v>1</v>
      </c>
      <c r="F1571" s="48"/>
      <c r="G1571" s="48"/>
      <c r="H1571" s="59">
        <f t="shared" si="85"/>
        <v>17</v>
      </c>
      <c r="I1571" s="45">
        <v>3</v>
      </c>
      <c r="J1571" s="22">
        <f t="shared" si="86"/>
        <v>0.30909090909090908</v>
      </c>
      <c r="K1571" s="45" t="s">
        <v>182</v>
      </c>
      <c r="L1571" s="15" t="s">
        <v>3129</v>
      </c>
      <c r="M1571" s="15" t="s">
        <v>351</v>
      </c>
      <c r="N1571" s="15" t="s">
        <v>1285</v>
      </c>
      <c r="O1571" s="17" t="s">
        <v>1418</v>
      </c>
      <c r="P1571" s="20">
        <v>7</v>
      </c>
      <c r="Q1571" s="20" t="s">
        <v>253</v>
      </c>
      <c r="R1571" s="17" t="s">
        <v>1439</v>
      </c>
      <c r="S1571" s="17" t="s">
        <v>968</v>
      </c>
      <c r="T1571" s="17" t="s">
        <v>1047</v>
      </c>
      <c r="U1571" s="26"/>
    </row>
    <row r="1572" spans="1:93" s="1" customFormat="1" ht="19.5" customHeight="1" x14ac:dyDescent="0.3">
      <c r="A1572" s="45" t="s">
        <v>2861</v>
      </c>
      <c r="B1572" s="14">
        <v>10</v>
      </c>
      <c r="C1572" s="14">
        <v>4</v>
      </c>
      <c r="D1572" s="14">
        <v>2</v>
      </c>
      <c r="E1572" s="14">
        <v>1</v>
      </c>
      <c r="F1572" s="48"/>
      <c r="G1572" s="48"/>
      <c r="H1572" s="59">
        <f t="shared" si="85"/>
        <v>17</v>
      </c>
      <c r="I1572" s="45">
        <v>3</v>
      </c>
      <c r="J1572" s="22">
        <f t="shared" si="86"/>
        <v>0.30909090909090908</v>
      </c>
      <c r="K1572" s="45" t="s">
        <v>182</v>
      </c>
      <c r="L1572" s="15" t="s">
        <v>1264</v>
      </c>
      <c r="M1572" s="15" t="s">
        <v>237</v>
      </c>
      <c r="N1572" s="15" t="s">
        <v>406</v>
      </c>
      <c r="O1572" s="17" t="s">
        <v>1418</v>
      </c>
      <c r="P1572" s="20">
        <v>7</v>
      </c>
      <c r="Q1572" s="20" t="s">
        <v>223</v>
      </c>
      <c r="R1572" s="17" t="s">
        <v>1439</v>
      </c>
      <c r="S1572" s="17" t="s">
        <v>968</v>
      </c>
      <c r="T1572" s="17" t="s">
        <v>1047</v>
      </c>
      <c r="U1572" s="26"/>
    </row>
    <row r="1573" spans="1:93" s="1" customFormat="1" ht="19.5" customHeight="1" x14ac:dyDescent="0.3">
      <c r="A1573" s="45" t="s">
        <v>2885</v>
      </c>
      <c r="B1573" s="14">
        <v>9</v>
      </c>
      <c r="C1573" s="14">
        <v>0</v>
      </c>
      <c r="D1573" s="14">
        <v>6</v>
      </c>
      <c r="E1573" s="14">
        <v>2</v>
      </c>
      <c r="F1573" s="48"/>
      <c r="G1573" s="48"/>
      <c r="H1573" s="59">
        <f t="shared" si="85"/>
        <v>17</v>
      </c>
      <c r="I1573" s="45">
        <v>4</v>
      </c>
      <c r="J1573" s="22">
        <f t="shared" si="86"/>
        <v>0.30909090909090908</v>
      </c>
      <c r="K1573" s="45" t="s">
        <v>182</v>
      </c>
      <c r="L1573" s="15" t="s">
        <v>3130</v>
      </c>
      <c r="M1573" s="15" t="s">
        <v>1492</v>
      </c>
      <c r="N1573" s="15" t="s">
        <v>460</v>
      </c>
      <c r="O1573" s="17" t="s">
        <v>2544</v>
      </c>
      <c r="P1573" s="20">
        <v>7</v>
      </c>
      <c r="Q1573" s="21" t="s">
        <v>223</v>
      </c>
      <c r="R1573" s="24" t="s">
        <v>2922</v>
      </c>
      <c r="S1573" s="24" t="s">
        <v>1164</v>
      </c>
      <c r="T1573" s="24" t="s">
        <v>611</v>
      </c>
      <c r="U1573" s="26"/>
      <c r="V1573" s="67"/>
      <c r="W1573" s="67"/>
      <c r="X1573" s="67"/>
      <c r="Y1573" s="67"/>
      <c r="Z1573" s="67"/>
      <c r="AA1573" s="67"/>
      <c r="AB1573" s="67"/>
      <c r="AC1573" s="67"/>
      <c r="AD1573" s="67"/>
      <c r="AE1573" s="67"/>
      <c r="AF1573" s="67"/>
      <c r="AG1573" s="67"/>
      <c r="AH1573" s="67"/>
      <c r="AI1573" s="67"/>
      <c r="AJ1573" s="67"/>
      <c r="AK1573" s="67"/>
      <c r="AL1573" s="67"/>
      <c r="AM1573" s="67"/>
      <c r="AN1573" s="67"/>
      <c r="AO1573" s="67"/>
      <c r="AP1573" s="67"/>
      <c r="AQ1573" s="67"/>
      <c r="AR1573" s="67"/>
      <c r="AS1573" s="67"/>
      <c r="AT1573" s="67"/>
      <c r="AU1573" s="67"/>
      <c r="AV1573" s="67"/>
      <c r="AW1573" s="67"/>
      <c r="AX1573" s="67"/>
      <c r="AY1573" s="67"/>
      <c r="AZ1573" s="67"/>
      <c r="BA1573" s="67"/>
      <c r="BB1573" s="67"/>
      <c r="BC1573" s="67"/>
      <c r="BD1573" s="67"/>
      <c r="BE1573" s="67"/>
      <c r="BF1573" s="67"/>
      <c r="BG1573" s="67"/>
      <c r="BH1573" s="67"/>
      <c r="BI1573" s="67"/>
      <c r="BJ1573" s="67"/>
      <c r="BK1573" s="67"/>
      <c r="BL1573" s="67"/>
      <c r="BM1573" s="67"/>
      <c r="BN1573" s="67"/>
      <c r="BO1573" s="67"/>
      <c r="BP1573" s="67"/>
      <c r="BQ1573" s="67"/>
      <c r="BR1573" s="67"/>
      <c r="BS1573" s="67"/>
      <c r="BT1573" s="67"/>
      <c r="BU1573" s="67"/>
      <c r="BV1573" s="67"/>
      <c r="BW1573" s="67"/>
      <c r="BX1573" s="67"/>
      <c r="BY1573" s="67"/>
      <c r="BZ1573" s="67"/>
      <c r="CA1573" s="67"/>
      <c r="CB1573" s="67"/>
      <c r="CC1573" s="67"/>
      <c r="CD1573" s="67"/>
      <c r="CE1573" s="67"/>
      <c r="CF1573" s="67"/>
      <c r="CG1573" s="67"/>
      <c r="CH1573" s="67"/>
      <c r="CI1573" s="67"/>
      <c r="CJ1573" s="67"/>
      <c r="CK1573" s="67"/>
      <c r="CL1573" s="67"/>
      <c r="CM1573" s="67"/>
      <c r="CN1573" s="67"/>
      <c r="CO1573" s="67"/>
    </row>
    <row r="1574" spans="1:93" s="1" customFormat="1" ht="19.5" customHeight="1" x14ac:dyDescent="0.3">
      <c r="A1574" s="45" t="s">
        <v>3131</v>
      </c>
      <c r="B1574" s="14">
        <v>10</v>
      </c>
      <c r="C1574" s="14">
        <v>5</v>
      </c>
      <c r="D1574" s="14">
        <v>2</v>
      </c>
      <c r="E1574" s="14">
        <v>0</v>
      </c>
      <c r="F1574" s="48"/>
      <c r="G1574" s="48"/>
      <c r="H1574" s="59">
        <f t="shared" si="85"/>
        <v>17</v>
      </c>
      <c r="I1574" s="45">
        <v>10</v>
      </c>
      <c r="J1574" s="22">
        <f t="shared" si="86"/>
        <v>0.30909090909090908</v>
      </c>
      <c r="K1574" s="45" t="s">
        <v>182</v>
      </c>
      <c r="L1574" s="15" t="s">
        <v>3132</v>
      </c>
      <c r="M1574" s="15" t="s">
        <v>256</v>
      </c>
      <c r="N1574" s="15" t="s">
        <v>320</v>
      </c>
      <c r="O1574" s="15" t="s">
        <v>2694</v>
      </c>
      <c r="P1574" s="20">
        <v>7</v>
      </c>
      <c r="Q1574" s="21" t="s">
        <v>223</v>
      </c>
      <c r="R1574" s="17" t="s">
        <v>2695</v>
      </c>
      <c r="S1574" s="17" t="s">
        <v>1702</v>
      </c>
      <c r="T1574" s="17" t="s">
        <v>269</v>
      </c>
      <c r="U1574" s="26"/>
      <c r="V1574" s="67"/>
      <c r="W1574" s="67"/>
      <c r="X1574" s="67"/>
      <c r="Y1574" s="67"/>
      <c r="Z1574" s="67"/>
      <c r="AA1574" s="67"/>
      <c r="AB1574" s="67"/>
      <c r="AC1574" s="67"/>
      <c r="AD1574" s="67"/>
      <c r="AE1574" s="67"/>
      <c r="AF1574" s="67"/>
      <c r="AG1574" s="67"/>
      <c r="AH1574" s="67"/>
      <c r="AI1574" s="67"/>
      <c r="AJ1574" s="67"/>
      <c r="AK1574" s="67"/>
      <c r="AL1574" s="67"/>
      <c r="AM1574" s="67"/>
      <c r="AN1574" s="67"/>
      <c r="AO1574" s="67"/>
      <c r="AP1574" s="67"/>
      <c r="AQ1574" s="67"/>
      <c r="AR1574" s="67"/>
      <c r="AS1574" s="67"/>
      <c r="AT1574" s="67"/>
      <c r="AU1574" s="67"/>
      <c r="AV1574" s="67"/>
      <c r="AW1574" s="67"/>
      <c r="AX1574" s="67"/>
      <c r="AY1574" s="67"/>
      <c r="AZ1574" s="67"/>
      <c r="BA1574" s="67"/>
      <c r="BB1574" s="67"/>
      <c r="BC1574" s="67"/>
      <c r="BD1574" s="67"/>
      <c r="BE1574" s="67"/>
      <c r="BF1574" s="67"/>
      <c r="BG1574" s="67"/>
      <c r="BH1574" s="67"/>
      <c r="BI1574" s="67"/>
      <c r="BJ1574" s="67"/>
      <c r="BK1574" s="67"/>
      <c r="BL1574" s="67"/>
      <c r="BM1574" s="67"/>
      <c r="BN1574" s="67"/>
      <c r="BO1574" s="67"/>
      <c r="BP1574" s="67"/>
      <c r="BQ1574" s="67"/>
      <c r="BR1574" s="67"/>
      <c r="BS1574" s="67"/>
      <c r="BT1574" s="67"/>
      <c r="BU1574" s="67"/>
      <c r="BV1574" s="67"/>
      <c r="BW1574" s="67"/>
      <c r="BX1574" s="67"/>
      <c r="BY1574" s="67"/>
      <c r="BZ1574" s="67"/>
      <c r="CA1574" s="67"/>
      <c r="CB1574" s="67"/>
      <c r="CC1574" s="67"/>
      <c r="CD1574" s="67"/>
      <c r="CE1574" s="67"/>
      <c r="CF1574" s="67"/>
      <c r="CG1574" s="67"/>
      <c r="CH1574" s="67"/>
      <c r="CI1574" s="67"/>
      <c r="CJ1574" s="67"/>
      <c r="CK1574" s="67"/>
      <c r="CL1574" s="67"/>
      <c r="CM1574" s="67"/>
      <c r="CN1574" s="67"/>
      <c r="CO1574" s="67"/>
    </row>
    <row r="1575" spans="1:93" s="1" customFormat="1" ht="19.5" customHeight="1" x14ac:dyDescent="0.3">
      <c r="A1575" s="45" t="s">
        <v>2899</v>
      </c>
      <c r="B1575" s="14">
        <v>7</v>
      </c>
      <c r="C1575" s="14">
        <v>0</v>
      </c>
      <c r="D1575" s="14">
        <v>7</v>
      </c>
      <c r="E1575" s="14">
        <v>3</v>
      </c>
      <c r="F1575" s="48"/>
      <c r="G1575" s="48"/>
      <c r="H1575" s="59">
        <f t="shared" si="85"/>
        <v>17</v>
      </c>
      <c r="I1575" s="45">
        <v>5</v>
      </c>
      <c r="J1575" s="22">
        <f t="shared" si="86"/>
        <v>0.30909090909090908</v>
      </c>
      <c r="K1575" s="45" t="s">
        <v>182</v>
      </c>
      <c r="L1575" s="15" t="s">
        <v>313</v>
      </c>
      <c r="M1575" s="15" t="s">
        <v>968</v>
      </c>
      <c r="N1575" s="15" t="s">
        <v>204</v>
      </c>
      <c r="O1575" s="17" t="s">
        <v>1633</v>
      </c>
      <c r="P1575" s="20">
        <v>7</v>
      </c>
      <c r="Q1575" s="21" t="s">
        <v>253</v>
      </c>
      <c r="R1575" s="17" t="s">
        <v>1668</v>
      </c>
      <c r="S1575" s="17" t="s">
        <v>515</v>
      </c>
      <c r="T1575" s="17" t="s">
        <v>201</v>
      </c>
      <c r="U1575" s="26"/>
      <c r="V1575" s="67"/>
      <c r="W1575" s="67"/>
      <c r="X1575" s="67"/>
      <c r="Y1575" s="67"/>
      <c r="Z1575" s="67"/>
      <c r="AA1575" s="67"/>
      <c r="AB1575" s="67"/>
      <c r="AC1575" s="67"/>
      <c r="AD1575" s="67"/>
      <c r="AE1575" s="67"/>
      <c r="AF1575" s="67"/>
      <c r="AG1575" s="67"/>
      <c r="AH1575" s="67"/>
      <c r="AI1575" s="67"/>
      <c r="AJ1575" s="67"/>
      <c r="AK1575" s="67"/>
      <c r="AL1575" s="67"/>
      <c r="AM1575" s="67"/>
      <c r="AN1575" s="67"/>
      <c r="AO1575" s="67"/>
      <c r="AP1575" s="67"/>
      <c r="AQ1575" s="67"/>
      <c r="AR1575" s="67"/>
      <c r="AS1575" s="67"/>
      <c r="AT1575" s="67"/>
      <c r="AU1575" s="67"/>
      <c r="AV1575" s="67"/>
      <c r="AW1575" s="67"/>
      <c r="AX1575" s="67"/>
      <c r="AY1575" s="67"/>
      <c r="AZ1575" s="67"/>
      <c r="BA1575" s="67"/>
      <c r="BB1575" s="67"/>
      <c r="BC1575" s="67"/>
      <c r="BD1575" s="67"/>
      <c r="BE1575" s="67"/>
      <c r="BF1575" s="67"/>
      <c r="BG1575" s="67"/>
      <c r="BH1575" s="67"/>
      <c r="BI1575" s="67"/>
      <c r="BJ1575" s="67"/>
      <c r="BK1575" s="67"/>
      <c r="BL1575" s="67"/>
      <c r="BM1575" s="67"/>
      <c r="BN1575" s="67"/>
      <c r="BO1575" s="67"/>
      <c r="BP1575" s="67"/>
      <c r="BQ1575" s="67"/>
      <c r="BR1575" s="67"/>
      <c r="BS1575" s="67"/>
      <c r="BT1575" s="67"/>
      <c r="BU1575" s="67"/>
      <c r="BV1575" s="67"/>
      <c r="BW1575" s="67"/>
      <c r="BX1575" s="67"/>
      <c r="BY1575" s="67"/>
      <c r="BZ1575" s="67"/>
      <c r="CA1575" s="67"/>
      <c r="CB1575" s="67"/>
      <c r="CC1575" s="67"/>
      <c r="CD1575" s="67"/>
      <c r="CE1575" s="67"/>
      <c r="CF1575" s="67"/>
      <c r="CG1575" s="67"/>
      <c r="CH1575" s="67"/>
      <c r="CI1575" s="67"/>
      <c r="CJ1575" s="67"/>
      <c r="CK1575" s="67"/>
      <c r="CL1575" s="67"/>
      <c r="CM1575" s="67"/>
      <c r="CN1575" s="67"/>
      <c r="CO1575" s="67"/>
    </row>
    <row r="1576" spans="1:93" s="1" customFormat="1" ht="19.5" customHeight="1" x14ac:dyDescent="0.3">
      <c r="A1576" s="45" t="s">
        <v>2849</v>
      </c>
      <c r="B1576" s="14">
        <v>11</v>
      </c>
      <c r="C1576" s="14">
        <v>2</v>
      </c>
      <c r="D1576" s="14">
        <v>2</v>
      </c>
      <c r="E1576" s="14">
        <v>2</v>
      </c>
      <c r="F1576" s="48"/>
      <c r="G1576" s="48"/>
      <c r="H1576" s="59">
        <f t="shared" si="85"/>
        <v>17</v>
      </c>
      <c r="I1576" s="45">
        <v>3</v>
      </c>
      <c r="J1576" s="22">
        <f t="shared" si="86"/>
        <v>0.30909090909090908</v>
      </c>
      <c r="K1576" s="45" t="s">
        <v>182</v>
      </c>
      <c r="L1576" s="15" t="s">
        <v>3133</v>
      </c>
      <c r="M1576" s="15" t="s">
        <v>197</v>
      </c>
      <c r="N1576" s="15" t="s">
        <v>325</v>
      </c>
      <c r="O1576" s="17" t="s">
        <v>2095</v>
      </c>
      <c r="P1576" s="20">
        <v>7</v>
      </c>
      <c r="Q1576" s="21" t="s">
        <v>382</v>
      </c>
      <c r="R1576" s="17" t="s">
        <v>2579</v>
      </c>
      <c r="S1576" s="17" t="s">
        <v>214</v>
      </c>
      <c r="T1576" s="17" t="s">
        <v>387</v>
      </c>
      <c r="U1576" s="26"/>
      <c r="V1576" s="67"/>
      <c r="W1576" s="67"/>
      <c r="X1576" s="67"/>
      <c r="Y1576" s="67"/>
      <c r="Z1576" s="67"/>
      <c r="AA1576" s="67"/>
      <c r="AB1576" s="67"/>
      <c r="AC1576" s="67"/>
      <c r="AD1576" s="67"/>
      <c r="AE1576" s="67"/>
      <c r="AF1576" s="67"/>
      <c r="AG1576" s="67"/>
      <c r="AH1576" s="67"/>
      <c r="AI1576" s="67"/>
      <c r="AJ1576" s="67"/>
      <c r="AK1576" s="67"/>
      <c r="AL1576" s="67"/>
      <c r="AM1576" s="67"/>
      <c r="AN1576" s="67"/>
      <c r="AO1576" s="67"/>
      <c r="AP1576" s="67"/>
      <c r="AQ1576" s="67"/>
      <c r="AR1576" s="67"/>
      <c r="AS1576" s="67"/>
      <c r="AT1576" s="67"/>
      <c r="AU1576" s="67"/>
      <c r="AV1576" s="67"/>
      <c r="AW1576" s="67"/>
      <c r="AX1576" s="67"/>
      <c r="AY1576" s="67"/>
      <c r="AZ1576" s="67"/>
      <c r="BA1576" s="67"/>
      <c r="BB1576" s="67"/>
      <c r="BC1576" s="67"/>
      <c r="BD1576" s="67"/>
      <c r="BE1576" s="67"/>
      <c r="BF1576" s="67"/>
      <c r="BG1576" s="67"/>
      <c r="BH1576" s="67"/>
      <c r="BI1576" s="67"/>
      <c r="BJ1576" s="67"/>
      <c r="BK1576" s="67"/>
      <c r="BL1576" s="67"/>
      <c r="BM1576" s="67"/>
      <c r="BN1576" s="67"/>
      <c r="BO1576" s="67"/>
      <c r="BP1576" s="67"/>
      <c r="BQ1576" s="67"/>
      <c r="BR1576" s="67"/>
      <c r="BS1576" s="67"/>
      <c r="BT1576" s="67"/>
      <c r="BU1576" s="67"/>
      <c r="BV1576" s="67"/>
      <c r="BW1576" s="67"/>
      <c r="BX1576" s="67"/>
      <c r="BY1576" s="67"/>
      <c r="BZ1576" s="67"/>
      <c r="CA1576" s="67"/>
      <c r="CB1576" s="67"/>
      <c r="CC1576" s="67"/>
      <c r="CD1576" s="67"/>
      <c r="CE1576" s="67"/>
      <c r="CF1576" s="67"/>
      <c r="CG1576" s="67"/>
      <c r="CH1576" s="67"/>
      <c r="CI1576" s="67"/>
      <c r="CJ1576" s="67"/>
      <c r="CK1576" s="67"/>
      <c r="CL1576" s="67"/>
      <c r="CM1576" s="67"/>
      <c r="CN1576" s="67"/>
      <c r="CO1576" s="67"/>
    </row>
    <row r="1577" spans="1:93" s="1" customFormat="1" ht="19.5" customHeight="1" x14ac:dyDescent="0.3">
      <c r="A1577" s="45" t="s">
        <v>3122</v>
      </c>
      <c r="B1577" s="14">
        <v>9</v>
      </c>
      <c r="C1577" s="14">
        <v>7</v>
      </c>
      <c r="D1577" s="14">
        <v>0</v>
      </c>
      <c r="E1577" s="14">
        <v>1</v>
      </c>
      <c r="F1577" s="48"/>
      <c r="G1577" s="48"/>
      <c r="H1577" s="59">
        <f t="shared" si="85"/>
        <v>17</v>
      </c>
      <c r="I1577" s="45">
        <v>12</v>
      </c>
      <c r="J1577" s="22">
        <f t="shared" si="86"/>
        <v>0.30909090909090908</v>
      </c>
      <c r="K1577" s="45" t="s">
        <v>182</v>
      </c>
      <c r="L1577" s="15" t="s">
        <v>3134</v>
      </c>
      <c r="M1577" s="15" t="s">
        <v>293</v>
      </c>
      <c r="N1577" s="15" t="s">
        <v>325</v>
      </c>
      <c r="O1577" s="17" t="s">
        <v>1122</v>
      </c>
      <c r="P1577" s="20">
        <v>7</v>
      </c>
      <c r="Q1577" s="21" t="s">
        <v>253</v>
      </c>
      <c r="R1577" s="17" t="s">
        <v>2856</v>
      </c>
      <c r="S1577" s="17" t="s">
        <v>1164</v>
      </c>
      <c r="T1577" s="17" t="s">
        <v>210</v>
      </c>
      <c r="U1577" s="26"/>
      <c r="V1577" s="67"/>
      <c r="W1577" s="67"/>
      <c r="X1577" s="67"/>
      <c r="Y1577" s="67"/>
      <c r="Z1577" s="67"/>
      <c r="AA1577" s="67"/>
      <c r="AB1577" s="67"/>
      <c r="AC1577" s="67"/>
      <c r="AD1577" s="67"/>
      <c r="AE1577" s="67"/>
      <c r="AF1577" s="67"/>
      <c r="AG1577" s="67"/>
      <c r="AH1577" s="67"/>
      <c r="AI1577" s="67"/>
      <c r="AJ1577" s="67"/>
      <c r="AK1577" s="67"/>
      <c r="AL1577" s="67"/>
      <c r="AM1577" s="67"/>
      <c r="AN1577" s="67"/>
      <c r="AO1577" s="67"/>
      <c r="AP1577" s="67"/>
      <c r="AQ1577" s="67"/>
      <c r="AR1577" s="67"/>
      <c r="AS1577" s="67"/>
      <c r="AT1577" s="67"/>
      <c r="AU1577" s="67"/>
      <c r="AV1577" s="67"/>
      <c r="AW1577" s="67"/>
      <c r="AX1577" s="67"/>
      <c r="AY1577" s="67"/>
      <c r="AZ1577" s="67"/>
      <c r="BA1577" s="67"/>
      <c r="BB1577" s="67"/>
      <c r="BC1577" s="67"/>
      <c r="BD1577" s="67"/>
      <c r="BE1577" s="67"/>
      <c r="BF1577" s="67"/>
      <c r="BG1577" s="67"/>
      <c r="BH1577" s="67"/>
      <c r="BI1577" s="67"/>
      <c r="BJ1577" s="67"/>
      <c r="BK1577" s="67"/>
      <c r="BL1577" s="67"/>
      <c r="BM1577" s="67"/>
      <c r="BN1577" s="67"/>
      <c r="BO1577" s="67"/>
      <c r="BP1577" s="67"/>
      <c r="BQ1577" s="67"/>
      <c r="BR1577" s="67"/>
      <c r="BS1577" s="67"/>
      <c r="BT1577" s="67"/>
      <c r="BU1577" s="67"/>
      <c r="BV1577" s="67"/>
      <c r="BW1577" s="67"/>
      <c r="BX1577" s="67"/>
      <c r="BY1577" s="67"/>
      <c r="BZ1577" s="67"/>
      <c r="CA1577" s="67"/>
      <c r="CB1577" s="67"/>
      <c r="CC1577" s="67"/>
      <c r="CD1577" s="67"/>
      <c r="CE1577" s="67"/>
      <c r="CF1577" s="67"/>
      <c r="CG1577" s="67"/>
      <c r="CH1577" s="67"/>
      <c r="CI1577" s="67"/>
      <c r="CJ1577" s="67"/>
      <c r="CK1577" s="67"/>
      <c r="CL1577" s="67"/>
      <c r="CM1577" s="67"/>
      <c r="CN1577" s="67"/>
      <c r="CO1577" s="67"/>
    </row>
    <row r="1578" spans="1:93" s="1" customFormat="1" ht="19.5" customHeight="1" x14ac:dyDescent="0.3">
      <c r="A1578" s="45" t="s">
        <v>2851</v>
      </c>
      <c r="B1578" s="14">
        <v>10</v>
      </c>
      <c r="C1578" s="14">
        <v>0</v>
      </c>
      <c r="D1578" s="14">
        <v>7</v>
      </c>
      <c r="E1578" s="14">
        <v>0</v>
      </c>
      <c r="F1578" s="48"/>
      <c r="G1578" s="48"/>
      <c r="H1578" s="59">
        <f t="shared" si="85"/>
        <v>17</v>
      </c>
      <c r="I1578" s="45">
        <v>13</v>
      </c>
      <c r="J1578" s="22">
        <f t="shared" si="86"/>
        <v>0.30909090909090908</v>
      </c>
      <c r="K1578" s="45" t="s">
        <v>182</v>
      </c>
      <c r="L1578" s="15" t="s">
        <v>1478</v>
      </c>
      <c r="M1578" s="15" t="s">
        <v>351</v>
      </c>
      <c r="N1578" s="15" t="s">
        <v>450</v>
      </c>
      <c r="O1578" s="17" t="s">
        <v>2866</v>
      </c>
      <c r="P1578" s="20">
        <v>7</v>
      </c>
      <c r="Q1578" s="21" t="s">
        <v>1700</v>
      </c>
      <c r="R1578" s="17" t="s">
        <v>2958</v>
      </c>
      <c r="S1578" s="17" t="s">
        <v>283</v>
      </c>
      <c r="T1578" s="17" t="s">
        <v>269</v>
      </c>
      <c r="U1578" s="26"/>
      <c r="V1578" s="67"/>
      <c r="W1578" s="67"/>
      <c r="X1578" s="67"/>
      <c r="Y1578" s="67"/>
      <c r="Z1578" s="67"/>
      <c r="AA1578" s="67"/>
      <c r="AB1578" s="67"/>
      <c r="AC1578" s="67"/>
      <c r="AD1578" s="67"/>
      <c r="AE1578" s="67"/>
      <c r="AF1578" s="67"/>
      <c r="AG1578" s="67"/>
      <c r="AH1578" s="67"/>
      <c r="AI1578" s="67"/>
      <c r="AJ1578" s="67"/>
      <c r="AK1578" s="67"/>
      <c r="AL1578" s="67"/>
      <c r="AM1578" s="67"/>
      <c r="AN1578" s="67"/>
      <c r="AO1578" s="67"/>
      <c r="AP1578" s="67"/>
      <c r="AQ1578" s="67"/>
      <c r="AR1578" s="67"/>
      <c r="AS1578" s="67"/>
      <c r="AT1578" s="67"/>
      <c r="AU1578" s="67"/>
      <c r="AV1578" s="67"/>
      <c r="AW1578" s="67"/>
      <c r="AX1578" s="67"/>
      <c r="AY1578" s="67"/>
      <c r="AZ1578" s="67"/>
      <c r="BA1578" s="67"/>
      <c r="BB1578" s="67"/>
      <c r="BC1578" s="67"/>
      <c r="BD1578" s="67"/>
      <c r="BE1578" s="67"/>
      <c r="BF1578" s="67"/>
      <c r="BG1578" s="67"/>
      <c r="BH1578" s="67"/>
      <c r="BI1578" s="67"/>
      <c r="BJ1578" s="67"/>
      <c r="BK1578" s="67"/>
      <c r="BL1578" s="67"/>
      <c r="BM1578" s="67"/>
      <c r="BN1578" s="67"/>
      <c r="BO1578" s="67"/>
      <c r="BP1578" s="67"/>
      <c r="BQ1578" s="67"/>
      <c r="BR1578" s="67"/>
      <c r="BS1578" s="67"/>
      <c r="BT1578" s="67"/>
      <c r="BU1578" s="67"/>
      <c r="BV1578" s="67"/>
      <c r="BW1578" s="67"/>
      <c r="BX1578" s="67"/>
      <c r="BY1578" s="67"/>
      <c r="BZ1578" s="67"/>
      <c r="CA1578" s="67"/>
      <c r="CB1578" s="67"/>
      <c r="CC1578" s="67"/>
      <c r="CD1578" s="67"/>
      <c r="CE1578" s="67"/>
      <c r="CF1578" s="67"/>
      <c r="CG1578" s="67"/>
      <c r="CH1578" s="67"/>
      <c r="CI1578" s="67"/>
      <c r="CJ1578" s="67"/>
      <c r="CK1578" s="67"/>
      <c r="CL1578" s="67"/>
      <c r="CM1578" s="67"/>
      <c r="CN1578" s="67"/>
      <c r="CO1578" s="67"/>
    </row>
    <row r="1579" spans="1:93" s="1" customFormat="1" ht="19.5" customHeight="1" x14ac:dyDescent="0.3">
      <c r="A1579" s="45" t="s">
        <v>2951</v>
      </c>
      <c r="B1579" s="14">
        <v>12</v>
      </c>
      <c r="C1579" s="14">
        <v>3</v>
      </c>
      <c r="D1579" s="14">
        <v>0</v>
      </c>
      <c r="E1579" s="14">
        <v>2</v>
      </c>
      <c r="F1579" s="48"/>
      <c r="G1579" s="48"/>
      <c r="H1579" s="59">
        <f t="shared" si="85"/>
        <v>17</v>
      </c>
      <c r="I1579" s="45">
        <v>13</v>
      </c>
      <c r="J1579" s="22">
        <f t="shared" si="86"/>
        <v>0.30909090909090908</v>
      </c>
      <c r="K1579" s="45" t="s">
        <v>182</v>
      </c>
      <c r="L1579" s="15" t="s">
        <v>3135</v>
      </c>
      <c r="M1579" s="15" t="s">
        <v>301</v>
      </c>
      <c r="N1579" s="15" t="s">
        <v>359</v>
      </c>
      <c r="O1579" s="17" t="s">
        <v>2866</v>
      </c>
      <c r="P1579" s="20">
        <v>7</v>
      </c>
      <c r="Q1579" s="21" t="s">
        <v>1696</v>
      </c>
      <c r="R1579" s="17" t="s">
        <v>2958</v>
      </c>
      <c r="S1579" s="17" t="s">
        <v>283</v>
      </c>
      <c r="T1579" s="17" t="s">
        <v>269</v>
      </c>
      <c r="U1579" s="26"/>
      <c r="V1579" s="67"/>
      <c r="W1579" s="67"/>
      <c r="X1579" s="67"/>
      <c r="Y1579" s="67"/>
      <c r="Z1579" s="67"/>
      <c r="AA1579" s="67"/>
      <c r="AB1579" s="67"/>
      <c r="AC1579" s="67"/>
      <c r="AD1579" s="67"/>
      <c r="AE1579" s="67"/>
      <c r="AF1579" s="67"/>
      <c r="AG1579" s="67"/>
      <c r="AH1579" s="67"/>
      <c r="AI1579" s="67"/>
      <c r="AJ1579" s="67"/>
      <c r="AK1579" s="67"/>
      <c r="AL1579" s="67"/>
      <c r="AM1579" s="67"/>
      <c r="AN1579" s="67"/>
      <c r="AO1579" s="67"/>
      <c r="AP1579" s="67"/>
      <c r="AQ1579" s="67"/>
      <c r="AR1579" s="67"/>
      <c r="AS1579" s="67"/>
      <c r="AT1579" s="67"/>
      <c r="AU1579" s="67"/>
      <c r="AV1579" s="67"/>
      <c r="AW1579" s="67"/>
      <c r="AX1579" s="67"/>
      <c r="AY1579" s="67"/>
      <c r="AZ1579" s="67"/>
      <c r="BA1579" s="67"/>
      <c r="BB1579" s="67"/>
      <c r="BC1579" s="67"/>
      <c r="BD1579" s="67"/>
      <c r="BE1579" s="67"/>
      <c r="BF1579" s="67"/>
      <c r="BG1579" s="67"/>
      <c r="BH1579" s="67"/>
      <c r="BI1579" s="67"/>
      <c r="BJ1579" s="67"/>
      <c r="BK1579" s="67"/>
      <c r="BL1579" s="67"/>
      <c r="BM1579" s="67"/>
      <c r="BN1579" s="67"/>
      <c r="BO1579" s="67"/>
      <c r="BP1579" s="67"/>
      <c r="BQ1579" s="67"/>
      <c r="BR1579" s="67"/>
      <c r="BS1579" s="67"/>
      <c r="BT1579" s="67"/>
      <c r="BU1579" s="67"/>
      <c r="BV1579" s="67"/>
      <c r="BW1579" s="67"/>
      <c r="BX1579" s="67"/>
      <c r="BY1579" s="67"/>
      <c r="BZ1579" s="67"/>
      <c r="CA1579" s="67"/>
      <c r="CB1579" s="67"/>
      <c r="CC1579" s="67"/>
      <c r="CD1579" s="67"/>
      <c r="CE1579" s="67"/>
      <c r="CF1579" s="67"/>
      <c r="CG1579" s="67"/>
      <c r="CH1579" s="67"/>
      <c r="CI1579" s="67"/>
      <c r="CJ1579" s="67"/>
      <c r="CK1579" s="67"/>
      <c r="CL1579" s="67"/>
      <c r="CM1579" s="67"/>
      <c r="CN1579" s="67"/>
      <c r="CO1579" s="67"/>
    </row>
    <row r="1580" spans="1:93" s="1" customFormat="1" ht="19.5" customHeight="1" x14ac:dyDescent="0.3">
      <c r="A1580" s="45" t="s">
        <v>2895</v>
      </c>
      <c r="B1580" s="14">
        <v>8</v>
      </c>
      <c r="C1580" s="14">
        <v>4</v>
      </c>
      <c r="D1580" s="14">
        <v>4</v>
      </c>
      <c r="E1580" s="14">
        <v>1</v>
      </c>
      <c r="F1580" s="48"/>
      <c r="G1580" s="48"/>
      <c r="H1580" s="59">
        <f t="shared" si="85"/>
        <v>17</v>
      </c>
      <c r="I1580" s="45">
        <v>6</v>
      </c>
      <c r="J1580" s="22">
        <f t="shared" si="86"/>
        <v>0.30909090909090908</v>
      </c>
      <c r="K1580" s="45" t="s">
        <v>182</v>
      </c>
      <c r="L1580" s="15" t="s">
        <v>3136</v>
      </c>
      <c r="M1580" s="15" t="s">
        <v>214</v>
      </c>
      <c r="N1580" s="15" t="s">
        <v>520</v>
      </c>
      <c r="O1580" s="17" t="s">
        <v>801</v>
      </c>
      <c r="P1580" s="20">
        <v>7</v>
      </c>
      <c r="Q1580" s="21" t="s">
        <v>802</v>
      </c>
      <c r="R1580" s="17" t="s">
        <v>2585</v>
      </c>
      <c r="S1580" s="17" t="s">
        <v>1124</v>
      </c>
      <c r="T1580" s="17" t="s">
        <v>623</v>
      </c>
      <c r="U1580" s="26"/>
      <c r="V1580" s="67"/>
      <c r="W1580" s="67"/>
      <c r="X1580" s="67"/>
      <c r="Y1580" s="67"/>
      <c r="Z1580" s="67"/>
      <c r="AA1580" s="67"/>
      <c r="AB1580" s="67"/>
      <c r="AC1580" s="67"/>
      <c r="AD1580" s="67"/>
      <c r="AE1580" s="67"/>
      <c r="AF1580" s="67"/>
      <c r="AG1580" s="67"/>
      <c r="AH1580" s="67"/>
      <c r="AI1580" s="67"/>
      <c r="AJ1580" s="67"/>
      <c r="AK1580" s="67"/>
      <c r="AL1580" s="67"/>
      <c r="AM1580" s="67"/>
      <c r="AN1580" s="67"/>
      <c r="AO1580" s="67"/>
      <c r="AP1580" s="67"/>
      <c r="AQ1580" s="67"/>
      <c r="AR1580" s="67"/>
      <c r="AS1580" s="67"/>
      <c r="AT1580" s="67"/>
      <c r="AU1580" s="67"/>
      <c r="AV1580" s="67"/>
      <c r="AW1580" s="67"/>
      <c r="AX1580" s="67"/>
      <c r="AY1580" s="67"/>
      <c r="AZ1580" s="67"/>
      <c r="BA1580" s="67"/>
      <c r="BB1580" s="67"/>
      <c r="BC1580" s="67"/>
      <c r="BD1580" s="67"/>
      <c r="BE1580" s="67"/>
      <c r="BF1580" s="67"/>
      <c r="BG1580" s="67"/>
      <c r="BH1580" s="67"/>
      <c r="BI1580" s="67"/>
      <c r="BJ1580" s="67"/>
      <c r="BK1580" s="67"/>
      <c r="BL1580" s="67"/>
      <c r="BM1580" s="67"/>
      <c r="BN1580" s="67"/>
      <c r="BO1580" s="67"/>
      <c r="BP1580" s="67"/>
      <c r="BQ1580" s="67"/>
      <c r="BR1580" s="67"/>
      <c r="BS1580" s="67"/>
      <c r="BT1580" s="67"/>
      <c r="BU1580" s="67"/>
      <c r="BV1580" s="67"/>
      <c r="BW1580" s="67"/>
      <c r="BX1580" s="67"/>
      <c r="BY1580" s="67"/>
      <c r="BZ1580" s="67"/>
      <c r="CA1580" s="67"/>
      <c r="CB1580" s="67"/>
      <c r="CC1580" s="67"/>
      <c r="CD1580" s="67"/>
      <c r="CE1580" s="67"/>
      <c r="CF1580" s="67"/>
      <c r="CG1580" s="67"/>
      <c r="CH1580" s="67"/>
      <c r="CI1580" s="67"/>
      <c r="CJ1580" s="67"/>
      <c r="CK1580" s="67"/>
      <c r="CL1580" s="67"/>
      <c r="CM1580" s="67"/>
      <c r="CN1580" s="67"/>
      <c r="CO1580" s="67"/>
    </row>
    <row r="1581" spans="1:93" s="1" customFormat="1" ht="19.5" customHeight="1" x14ac:dyDescent="0.3">
      <c r="A1581" s="45" t="s">
        <v>2857</v>
      </c>
      <c r="B1581" s="14">
        <v>6</v>
      </c>
      <c r="C1581" s="14">
        <v>8</v>
      </c>
      <c r="D1581" s="14">
        <v>0</v>
      </c>
      <c r="E1581" s="14">
        <v>3</v>
      </c>
      <c r="F1581" s="48"/>
      <c r="G1581" s="48"/>
      <c r="H1581" s="59">
        <f t="shared" si="85"/>
        <v>17</v>
      </c>
      <c r="I1581" s="45">
        <v>5</v>
      </c>
      <c r="J1581" s="22">
        <f t="shared" si="86"/>
        <v>0.30909090909090908</v>
      </c>
      <c r="K1581" s="45" t="s">
        <v>182</v>
      </c>
      <c r="L1581" s="15" t="s">
        <v>3137</v>
      </c>
      <c r="M1581" s="15" t="s">
        <v>619</v>
      </c>
      <c r="N1581" s="15" t="s">
        <v>210</v>
      </c>
      <c r="O1581" s="17" t="s">
        <v>1346</v>
      </c>
      <c r="P1581" s="20">
        <v>7</v>
      </c>
      <c r="Q1581" s="21" t="s">
        <v>253</v>
      </c>
      <c r="R1581" s="17" t="s">
        <v>1334</v>
      </c>
      <c r="S1581" s="17" t="s">
        <v>516</v>
      </c>
      <c r="T1581" s="17" t="s">
        <v>387</v>
      </c>
      <c r="U1581" s="26"/>
      <c r="V1581" s="67"/>
      <c r="W1581" s="67"/>
      <c r="X1581" s="67"/>
      <c r="Y1581" s="67"/>
      <c r="Z1581" s="67"/>
      <c r="AA1581" s="67"/>
      <c r="AB1581" s="67"/>
      <c r="AC1581" s="67"/>
      <c r="AD1581" s="67"/>
      <c r="AE1581" s="67"/>
      <c r="AF1581" s="67"/>
      <c r="AG1581" s="67"/>
      <c r="AH1581" s="67"/>
      <c r="AI1581" s="67"/>
      <c r="AJ1581" s="67"/>
      <c r="AK1581" s="67"/>
      <c r="AL1581" s="67"/>
      <c r="AM1581" s="67"/>
      <c r="AN1581" s="67"/>
      <c r="AO1581" s="67"/>
      <c r="AP1581" s="67"/>
      <c r="AQ1581" s="67"/>
      <c r="AR1581" s="67"/>
      <c r="AS1581" s="67"/>
      <c r="AT1581" s="67"/>
      <c r="AU1581" s="67"/>
      <c r="AV1581" s="67"/>
      <c r="AW1581" s="67"/>
      <c r="AX1581" s="67"/>
      <c r="AY1581" s="67"/>
      <c r="AZ1581" s="67"/>
      <c r="BA1581" s="67"/>
      <c r="BB1581" s="67"/>
      <c r="BC1581" s="67"/>
      <c r="BD1581" s="67"/>
      <c r="BE1581" s="67"/>
      <c r="BF1581" s="67"/>
      <c r="BG1581" s="67"/>
      <c r="BH1581" s="67"/>
      <c r="BI1581" s="67"/>
      <c r="BJ1581" s="67"/>
      <c r="BK1581" s="67"/>
      <c r="BL1581" s="67"/>
      <c r="BM1581" s="67"/>
      <c r="BN1581" s="67"/>
      <c r="BO1581" s="67"/>
      <c r="BP1581" s="67"/>
      <c r="BQ1581" s="67"/>
      <c r="BR1581" s="67"/>
      <c r="BS1581" s="67"/>
      <c r="BT1581" s="67"/>
      <c r="BU1581" s="67"/>
      <c r="BV1581" s="67"/>
      <c r="BW1581" s="67"/>
      <c r="BX1581" s="67"/>
      <c r="BY1581" s="67"/>
      <c r="BZ1581" s="67"/>
      <c r="CA1581" s="67"/>
      <c r="CB1581" s="67"/>
      <c r="CC1581" s="67"/>
      <c r="CD1581" s="67"/>
      <c r="CE1581" s="67"/>
      <c r="CF1581" s="67"/>
      <c r="CG1581" s="67"/>
      <c r="CH1581" s="67"/>
      <c r="CI1581" s="67"/>
      <c r="CJ1581" s="67"/>
      <c r="CK1581" s="67"/>
      <c r="CL1581" s="67"/>
      <c r="CM1581" s="67"/>
      <c r="CN1581" s="67"/>
      <c r="CO1581" s="67"/>
    </row>
    <row r="1582" spans="1:93" s="1" customFormat="1" ht="19.5" customHeight="1" x14ac:dyDescent="0.3">
      <c r="A1582" s="45" t="s">
        <v>2951</v>
      </c>
      <c r="B1582" s="14">
        <v>8</v>
      </c>
      <c r="C1582" s="14">
        <v>1</v>
      </c>
      <c r="D1582" s="14">
        <v>5</v>
      </c>
      <c r="E1582" s="14">
        <v>2</v>
      </c>
      <c r="F1582" s="48"/>
      <c r="G1582" s="48"/>
      <c r="H1582" s="59">
        <f t="shared" si="85"/>
        <v>16</v>
      </c>
      <c r="I1582" s="45">
        <v>9</v>
      </c>
      <c r="J1582" s="22">
        <f t="shared" si="86"/>
        <v>0.29090909090909089</v>
      </c>
      <c r="K1582" s="45" t="s">
        <v>182</v>
      </c>
      <c r="L1582" s="17" t="s">
        <v>3138</v>
      </c>
      <c r="M1582" s="17" t="s">
        <v>322</v>
      </c>
      <c r="N1582" s="17" t="s">
        <v>264</v>
      </c>
      <c r="O1582" s="17" t="s">
        <v>2699</v>
      </c>
      <c r="P1582" s="20">
        <v>7</v>
      </c>
      <c r="Q1582" s="21">
        <v>3</v>
      </c>
      <c r="R1582" s="17" t="s">
        <v>2700</v>
      </c>
      <c r="S1582" s="17" t="s">
        <v>256</v>
      </c>
      <c r="T1582" s="17" t="s">
        <v>1265</v>
      </c>
      <c r="U1582" s="26"/>
      <c r="V1582" s="67"/>
      <c r="W1582" s="67"/>
      <c r="X1582" s="67"/>
      <c r="Y1582" s="67"/>
      <c r="Z1582" s="67"/>
      <c r="AA1582" s="67"/>
      <c r="AB1582" s="67"/>
      <c r="AC1582" s="67"/>
      <c r="AD1582" s="67"/>
      <c r="AE1582" s="67"/>
      <c r="AF1582" s="67"/>
      <c r="AG1582" s="67"/>
      <c r="AH1582" s="67"/>
      <c r="AI1582" s="67"/>
      <c r="AJ1582" s="67"/>
      <c r="AK1582" s="67"/>
      <c r="AL1582" s="67"/>
      <c r="AM1582" s="67"/>
      <c r="AN1582" s="67"/>
      <c r="AO1582" s="67"/>
      <c r="AP1582" s="67"/>
      <c r="AQ1582" s="67"/>
      <c r="AR1582" s="67"/>
      <c r="AS1582" s="67"/>
      <c r="AT1582" s="67"/>
      <c r="AU1582" s="67"/>
      <c r="AV1582" s="67"/>
      <c r="AW1582" s="67"/>
      <c r="AX1582" s="67"/>
      <c r="AY1582" s="67"/>
      <c r="AZ1582" s="67"/>
      <c r="BA1582" s="67"/>
      <c r="BB1582" s="67"/>
      <c r="BC1582" s="67"/>
      <c r="BD1582" s="67"/>
      <c r="BE1582" s="67"/>
      <c r="BF1582" s="67"/>
      <c r="BG1582" s="67"/>
      <c r="BH1582" s="67"/>
      <c r="BI1582" s="67"/>
      <c r="BJ1582" s="67"/>
      <c r="BK1582" s="67"/>
      <c r="BL1582" s="67"/>
      <c r="BM1582" s="67"/>
      <c r="BN1582" s="67"/>
      <c r="BO1582" s="67"/>
      <c r="BP1582" s="67"/>
      <c r="BQ1582" s="67"/>
      <c r="BR1582" s="67"/>
      <c r="BS1582" s="67"/>
      <c r="BT1582" s="67"/>
      <c r="BU1582" s="67"/>
      <c r="BV1582" s="67"/>
      <c r="BW1582" s="67"/>
      <c r="BX1582" s="67"/>
      <c r="BY1582" s="67"/>
      <c r="BZ1582" s="67"/>
      <c r="CA1582" s="67"/>
      <c r="CB1582" s="67"/>
      <c r="CC1582" s="67"/>
      <c r="CD1582" s="67"/>
      <c r="CE1582" s="67"/>
      <c r="CF1582" s="67"/>
      <c r="CG1582" s="67"/>
      <c r="CH1582" s="67"/>
      <c r="CI1582" s="67"/>
      <c r="CJ1582" s="67"/>
      <c r="CK1582" s="67"/>
      <c r="CL1582" s="67"/>
      <c r="CM1582" s="67"/>
      <c r="CN1582" s="67"/>
      <c r="CO1582" s="67"/>
    </row>
    <row r="1583" spans="1:93" s="1" customFormat="1" ht="19.5" customHeight="1" x14ac:dyDescent="0.3">
      <c r="A1583" s="45" t="s">
        <v>2849</v>
      </c>
      <c r="B1583" s="14">
        <v>10</v>
      </c>
      <c r="C1583" s="14">
        <v>0</v>
      </c>
      <c r="D1583" s="14">
        <v>5</v>
      </c>
      <c r="E1583" s="14">
        <v>1</v>
      </c>
      <c r="F1583" s="48"/>
      <c r="G1583" s="48"/>
      <c r="H1583" s="59">
        <f t="shared" si="85"/>
        <v>16</v>
      </c>
      <c r="I1583" s="45">
        <v>7</v>
      </c>
      <c r="J1583" s="22">
        <f t="shared" si="86"/>
        <v>0.29090909090909089</v>
      </c>
      <c r="K1583" s="45" t="s">
        <v>182</v>
      </c>
      <c r="L1583" s="15" t="s">
        <v>3139</v>
      </c>
      <c r="M1583" s="15" t="s">
        <v>381</v>
      </c>
      <c r="N1583" s="15" t="s">
        <v>201</v>
      </c>
      <c r="O1583" s="17" t="s">
        <v>801</v>
      </c>
      <c r="P1583" s="20">
        <v>7</v>
      </c>
      <c r="Q1583" s="21" t="s">
        <v>253</v>
      </c>
      <c r="R1583" s="17" t="s">
        <v>2585</v>
      </c>
      <c r="S1583" s="17" t="s">
        <v>1124</v>
      </c>
      <c r="T1583" s="17" t="s">
        <v>623</v>
      </c>
      <c r="U1583" s="26"/>
      <c r="V1583" s="67"/>
      <c r="W1583" s="67"/>
      <c r="X1583" s="67"/>
      <c r="Y1583" s="67"/>
      <c r="Z1583" s="67"/>
      <c r="AA1583" s="67"/>
      <c r="AB1583" s="67"/>
      <c r="AC1583" s="67"/>
      <c r="AD1583" s="67"/>
      <c r="AE1583" s="67"/>
      <c r="AF1583" s="67"/>
      <c r="AG1583" s="67"/>
      <c r="AH1583" s="67"/>
      <c r="AI1583" s="67"/>
      <c r="AJ1583" s="67"/>
      <c r="AK1583" s="67"/>
      <c r="AL1583" s="67"/>
      <c r="AM1583" s="67"/>
      <c r="AN1583" s="67"/>
      <c r="AO1583" s="67"/>
      <c r="AP1583" s="67"/>
      <c r="AQ1583" s="67"/>
      <c r="AR1583" s="67"/>
      <c r="AS1583" s="67"/>
      <c r="AT1583" s="67"/>
      <c r="AU1583" s="67"/>
      <c r="AV1583" s="67"/>
      <c r="AW1583" s="67"/>
      <c r="AX1583" s="67"/>
      <c r="AY1583" s="67"/>
      <c r="AZ1583" s="67"/>
      <c r="BA1583" s="67"/>
      <c r="BB1583" s="67"/>
      <c r="BC1583" s="67"/>
      <c r="BD1583" s="67"/>
      <c r="BE1583" s="67"/>
      <c r="BF1583" s="67"/>
      <c r="BG1583" s="67"/>
      <c r="BH1583" s="67"/>
      <c r="BI1583" s="67"/>
      <c r="BJ1583" s="67"/>
      <c r="BK1583" s="67"/>
      <c r="BL1583" s="67"/>
      <c r="BM1583" s="67"/>
      <c r="BN1583" s="67"/>
      <c r="BO1583" s="67"/>
      <c r="BP1583" s="67"/>
      <c r="BQ1583" s="67"/>
      <c r="BR1583" s="67"/>
      <c r="BS1583" s="67"/>
      <c r="BT1583" s="67"/>
      <c r="BU1583" s="67"/>
      <c r="BV1583" s="67"/>
      <c r="BW1583" s="67"/>
      <c r="BX1583" s="67"/>
      <c r="BY1583" s="67"/>
      <c r="BZ1583" s="67"/>
      <c r="CA1583" s="67"/>
      <c r="CB1583" s="67"/>
      <c r="CC1583" s="67"/>
      <c r="CD1583" s="67"/>
      <c r="CE1583" s="67"/>
      <c r="CF1583" s="67"/>
      <c r="CG1583" s="67"/>
      <c r="CH1583" s="67"/>
      <c r="CI1583" s="67"/>
      <c r="CJ1583" s="67"/>
      <c r="CK1583" s="67"/>
      <c r="CL1583" s="67"/>
      <c r="CM1583" s="67"/>
      <c r="CN1583" s="67"/>
      <c r="CO1583" s="67"/>
    </row>
    <row r="1584" spans="1:93" s="1" customFormat="1" ht="19.5" customHeight="1" x14ac:dyDescent="0.3">
      <c r="A1584" s="45" t="s">
        <v>2849</v>
      </c>
      <c r="B1584" s="14">
        <v>9</v>
      </c>
      <c r="C1584" s="14">
        <v>0</v>
      </c>
      <c r="D1584" s="14">
        <v>6</v>
      </c>
      <c r="E1584" s="14">
        <v>1</v>
      </c>
      <c r="F1584" s="48"/>
      <c r="G1584" s="48"/>
      <c r="H1584" s="59">
        <f t="shared" si="85"/>
        <v>16</v>
      </c>
      <c r="I1584" s="45">
        <v>10</v>
      </c>
      <c r="J1584" s="22">
        <f t="shared" si="86"/>
        <v>0.29090909090909089</v>
      </c>
      <c r="K1584" s="45" t="s">
        <v>182</v>
      </c>
      <c r="L1584" s="15" t="s">
        <v>3140</v>
      </c>
      <c r="M1584" s="15" t="s">
        <v>431</v>
      </c>
      <c r="N1584" s="15" t="s">
        <v>201</v>
      </c>
      <c r="O1584" s="17" t="s">
        <v>1811</v>
      </c>
      <c r="P1584" s="20">
        <v>7</v>
      </c>
      <c r="Q1584" s="21" t="s">
        <v>223</v>
      </c>
      <c r="R1584" s="17" t="s">
        <v>1834</v>
      </c>
      <c r="S1584" s="17" t="s">
        <v>521</v>
      </c>
      <c r="T1584" s="17" t="s">
        <v>593</v>
      </c>
      <c r="U1584" s="26"/>
      <c r="V1584" s="67"/>
      <c r="W1584" s="67"/>
      <c r="X1584" s="67"/>
      <c r="Y1584" s="67"/>
      <c r="Z1584" s="67"/>
      <c r="AA1584" s="67"/>
      <c r="AB1584" s="67"/>
      <c r="AC1584" s="67"/>
      <c r="AD1584" s="67"/>
      <c r="AE1584" s="67"/>
      <c r="AF1584" s="67"/>
      <c r="AG1584" s="67"/>
      <c r="AH1584" s="67"/>
      <c r="AI1584" s="67"/>
      <c r="AJ1584" s="67"/>
      <c r="AK1584" s="67"/>
      <c r="AL1584" s="67"/>
      <c r="AM1584" s="67"/>
      <c r="AN1584" s="67"/>
      <c r="AO1584" s="67"/>
      <c r="AP1584" s="67"/>
      <c r="AQ1584" s="67"/>
      <c r="AR1584" s="67"/>
      <c r="AS1584" s="67"/>
      <c r="AT1584" s="67"/>
      <c r="AU1584" s="67"/>
      <c r="AV1584" s="67"/>
      <c r="AW1584" s="67"/>
      <c r="AX1584" s="67"/>
      <c r="AY1584" s="67"/>
      <c r="AZ1584" s="67"/>
      <c r="BA1584" s="67"/>
      <c r="BB1584" s="67"/>
      <c r="BC1584" s="67"/>
      <c r="BD1584" s="67"/>
      <c r="BE1584" s="67"/>
      <c r="BF1584" s="67"/>
      <c r="BG1584" s="67"/>
      <c r="BH1584" s="67"/>
      <c r="BI1584" s="67"/>
      <c r="BJ1584" s="67"/>
      <c r="BK1584" s="67"/>
      <c r="BL1584" s="67"/>
      <c r="BM1584" s="67"/>
      <c r="BN1584" s="67"/>
      <c r="BO1584" s="67"/>
      <c r="BP1584" s="67"/>
      <c r="BQ1584" s="67"/>
      <c r="BR1584" s="67"/>
      <c r="BS1584" s="67"/>
      <c r="BT1584" s="67"/>
      <c r="BU1584" s="67"/>
      <c r="BV1584" s="67"/>
      <c r="BW1584" s="67"/>
      <c r="BX1584" s="67"/>
      <c r="BY1584" s="67"/>
      <c r="BZ1584" s="67"/>
      <c r="CA1584" s="67"/>
      <c r="CB1584" s="67"/>
      <c r="CC1584" s="67"/>
      <c r="CD1584" s="67"/>
      <c r="CE1584" s="67"/>
      <c r="CF1584" s="67"/>
      <c r="CG1584" s="67"/>
      <c r="CH1584" s="67"/>
      <c r="CI1584" s="67"/>
      <c r="CJ1584" s="67"/>
      <c r="CK1584" s="67"/>
      <c r="CL1584" s="67"/>
      <c r="CM1584" s="67"/>
      <c r="CN1584" s="67"/>
      <c r="CO1584" s="67"/>
    </row>
    <row r="1585" spans="1:93" s="1" customFormat="1" ht="19.5" customHeight="1" x14ac:dyDescent="0.3">
      <c r="A1585" s="45" t="s">
        <v>2940</v>
      </c>
      <c r="B1585" s="14">
        <v>9</v>
      </c>
      <c r="C1585" s="14">
        <v>0</v>
      </c>
      <c r="D1585" s="14">
        <v>5</v>
      </c>
      <c r="E1585" s="14">
        <v>2</v>
      </c>
      <c r="F1585" s="48"/>
      <c r="G1585" s="48"/>
      <c r="H1585" s="59">
        <f t="shared" si="85"/>
        <v>16</v>
      </c>
      <c r="I1585" s="45">
        <v>12</v>
      </c>
      <c r="J1585" s="22">
        <f t="shared" si="86"/>
        <v>0.29090909090909089</v>
      </c>
      <c r="K1585" s="45" t="s">
        <v>182</v>
      </c>
      <c r="L1585" s="15" t="s">
        <v>3141</v>
      </c>
      <c r="M1585" s="15" t="s">
        <v>381</v>
      </c>
      <c r="N1585" s="15" t="s">
        <v>443</v>
      </c>
      <c r="O1585" s="17" t="s">
        <v>1896</v>
      </c>
      <c r="P1585" s="20">
        <v>7</v>
      </c>
      <c r="Q1585" s="21" t="s">
        <v>2209</v>
      </c>
      <c r="R1585" s="17" t="s">
        <v>1897</v>
      </c>
      <c r="S1585" s="17" t="s">
        <v>340</v>
      </c>
      <c r="T1585" s="17" t="s">
        <v>1898</v>
      </c>
      <c r="U1585" s="26"/>
      <c r="V1585" s="67"/>
      <c r="W1585" s="67"/>
      <c r="X1585" s="67"/>
      <c r="Y1585" s="67"/>
      <c r="Z1585" s="67"/>
      <c r="AA1585" s="67"/>
      <c r="AB1585" s="67"/>
      <c r="AC1585" s="67"/>
      <c r="AD1585" s="67"/>
      <c r="AE1585" s="67"/>
      <c r="AF1585" s="67"/>
      <c r="AG1585" s="67"/>
      <c r="AH1585" s="67"/>
      <c r="AI1585" s="67"/>
      <c r="AJ1585" s="67"/>
      <c r="AK1585" s="67"/>
      <c r="AL1585" s="67"/>
      <c r="AM1585" s="67"/>
      <c r="AN1585" s="67"/>
      <c r="AO1585" s="67"/>
      <c r="AP1585" s="67"/>
      <c r="AQ1585" s="67"/>
      <c r="AR1585" s="67"/>
      <c r="AS1585" s="67"/>
      <c r="AT1585" s="67"/>
      <c r="AU1585" s="67"/>
      <c r="AV1585" s="67"/>
      <c r="AW1585" s="67"/>
      <c r="AX1585" s="67"/>
      <c r="AY1585" s="67"/>
      <c r="AZ1585" s="67"/>
      <c r="BA1585" s="67"/>
      <c r="BB1585" s="67"/>
      <c r="BC1585" s="67"/>
      <c r="BD1585" s="67"/>
      <c r="BE1585" s="67"/>
      <c r="BF1585" s="67"/>
      <c r="BG1585" s="67"/>
      <c r="BH1585" s="67"/>
      <c r="BI1585" s="67"/>
      <c r="BJ1585" s="67"/>
      <c r="BK1585" s="67"/>
      <c r="BL1585" s="67"/>
      <c r="BM1585" s="67"/>
      <c r="BN1585" s="67"/>
      <c r="BO1585" s="67"/>
      <c r="BP1585" s="67"/>
      <c r="BQ1585" s="67"/>
      <c r="BR1585" s="67"/>
      <c r="BS1585" s="67"/>
      <c r="BT1585" s="67"/>
      <c r="BU1585" s="67"/>
      <c r="BV1585" s="67"/>
      <c r="BW1585" s="67"/>
      <c r="BX1585" s="67"/>
      <c r="BY1585" s="67"/>
      <c r="BZ1585" s="67"/>
      <c r="CA1585" s="67"/>
      <c r="CB1585" s="67"/>
      <c r="CC1585" s="67"/>
      <c r="CD1585" s="67"/>
      <c r="CE1585" s="67"/>
      <c r="CF1585" s="67"/>
      <c r="CG1585" s="67"/>
      <c r="CH1585" s="67"/>
      <c r="CI1585" s="67"/>
      <c r="CJ1585" s="67"/>
      <c r="CK1585" s="67"/>
      <c r="CL1585" s="67"/>
      <c r="CM1585" s="67"/>
      <c r="CN1585" s="67"/>
      <c r="CO1585" s="67"/>
    </row>
    <row r="1586" spans="1:93" s="1" customFormat="1" ht="19.5" customHeight="1" x14ac:dyDescent="0.3">
      <c r="A1586" s="45" t="s">
        <v>2938</v>
      </c>
      <c r="B1586" s="14">
        <v>12</v>
      </c>
      <c r="C1586" s="14">
        <v>2</v>
      </c>
      <c r="D1586" s="14">
        <v>0</v>
      </c>
      <c r="E1586" s="14">
        <v>2</v>
      </c>
      <c r="F1586" s="48"/>
      <c r="G1586" s="48"/>
      <c r="H1586" s="59">
        <f t="shared" si="85"/>
        <v>16</v>
      </c>
      <c r="I1586" s="45">
        <v>9</v>
      </c>
      <c r="J1586" s="22">
        <f t="shared" si="86"/>
        <v>0.29090909090909089</v>
      </c>
      <c r="K1586" s="45" t="s">
        <v>182</v>
      </c>
      <c r="L1586" s="17" t="s">
        <v>2126</v>
      </c>
      <c r="M1586" s="17" t="s">
        <v>191</v>
      </c>
      <c r="N1586" s="17" t="s">
        <v>220</v>
      </c>
      <c r="O1586" s="17" t="s">
        <v>2699</v>
      </c>
      <c r="P1586" s="20">
        <v>7</v>
      </c>
      <c r="Q1586" s="21">
        <v>2</v>
      </c>
      <c r="R1586" s="17" t="s">
        <v>2700</v>
      </c>
      <c r="S1586" s="17" t="s">
        <v>256</v>
      </c>
      <c r="T1586" s="17" t="s">
        <v>1265</v>
      </c>
      <c r="U1586" s="26"/>
      <c r="V1586" s="67"/>
      <c r="W1586" s="67"/>
      <c r="X1586" s="67"/>
      <c r="Y1586" s="67"/>
      <c r="Z1586" s="67"/>
      <c r="AA1586" s="67"/>
      <c r="AB1586" s="67"/>
      <c r="AC1586" s="67"/>
      <c r="AD1586" s="67"/>
      <c r="AE1586" s="67"/>
      <c r="AF1586" s="67"/>
      <c r="AG1586" s="67"/>
      <c r="AH1586" s="67"/>
      <c r="AI1586" s="67"/>
      <c r="AJ1586" s="67"/>
      <c r="AK1586" s="67"/>
      <c r="AL1586" s="67"/>
      <c r="AM1586" s="67"/>
      <c r="AN1586" s="67"/>
      <c r="AO1586" s="67"/>
      <c r="AP1586" s="67"/>
      <c r="AQ1586" s="67"/>
      <c r="AR1586" s="67"/>
      <c r="AS1586" s="67"/>
      <c r="AT1586" s="67"/>
      <c r="AU1586" s="67"/>
      <c r="AV1586" s="67"/>
      <c r="AW1586" s="67"/>
      <c r="AX1586" s="67"/>
      <c r="AY1586" s="67"/>
      <c r="AZ1586" s="67"/>
      <c r="BA1586" s="67"/>
      <c r="BB1586" s="67"/>
      <c r="BC1586" s="67"/>
      <c r="BD1586" s="67"/>
      <c r="BE1586" s="67"/>
      <c r="BF1586" s="67"/>
      <c r="BG1586" s="67"/>
      <c r="BH1586" s="67"/>
      <c r="BI1586" s="67"/>
      <c r="BJ1586" s="67"/>
      <c r="BK1586" s="67"/>
      <c r="BL1586" s="67"/>
      <c r="BM1586" s="67"/>
      <c r="BN1586" s="67"/>
      <c r="BO1586" s="67"/>
      <c r="BP1586" s="67"/>
      <c r="BQ1586" s="67"/>
      <c r="BR1586" s="67"/>
      <c r="BS1586" s="67"/>
      <c r="BT1586" s="67"/>
      <c r="BU1586" s="67"/>
      <c r="BV1586" s="67"/>
      <c r="BW1586" s="67"/>
      <c r="BX1586" s="67"/>
      <c r="BY1586" s="67"/>
      <c r="BZ1586" s="67"/>
      <c r="CA1586" s="67"/>
      <c r="CB1586" s="67"/>
      <c r="CC1586" s="67"/>
      <c r="CD1586" s="67"/>
      <c r="CE1586" s="67"/>
      <c r="CF1586" s="67"/>
      <c r="CG1586" s="67"/>
      <c r="CH1586" s="67"/>
      <c r="CI1586" s="67"/>
      <c r="CJ1586" s="67"/>
      <c r="CK1586" s="67"/>
      <c r="CL1586" s="67"/>
      <c r="CM1586" s="67"/>
      <c r="CN1586" s="67"/>
      <c r="CO1586" s="67"/>
    </row>
    <row r="1587" spans="1:93" s="1" customFormat="1" ht="19.5" customHeight="1" x14ac:dyDescent="0.3">
      <c r="A1587" s="45" t="s">
        <v>2902</v>
      </c>
      <c r="B1587" s="14">
        <v>9</v>
      </c>
      <c r="C1587" s="14">
        <v>0</v>
      </c>
      <c r="D1587" s="14">
        <v>6</v>
      </c>
      <c r="E1587" s="14">
        <v>1</v>
      </c>
      <c r="F1587" s="61"/>
      <c r="G1587" s="61"/>
      <c r="H1587" s="59">
        <f t="shared" si="85"/>
        <v>16</v>
      </c>
      <c r="I1587" s="45">
        <v>1</v>
      </c>
      <c r="J1587" s="22">
        <f t="shared" si="86"/>
        <v>0.29090909090909089</v>
      </c>
      <c r="K1587" s="45" t="s">
        <v>182</v>
      </c>
      <c r="L1587" s="15" t="s">
        <v>3142</v>
      </c>
      <c r="M1587" s="15" t="s">
        <v>571</v>
      </c>
      <c r="N1587" s="15" t="s">
        <v>3143</v>
      </c>
      <c r="O1587" s="17" t="s">
        <v>1071</v>
      </c>
      <c r="P1587" s="20">
        <v>7</v>
      </c>
      <c r="Q1587" s="21" t="s">
        <v>382</v>
      </c>
      <c r="R1587" s="17" t="s">
        <v>3144</v>
      </c>
      <c r="S1587" s="17" t="s">
        <v>998</v>
      </c>
      <c r="T1587" s="17" t="s">
        <v>318</v>
      </c>
      <c r="U1587" s="26"/>
      <c r="V1587" s="67"/>
      <c r="W1587" s="67"/>
      <c r="X1587" s="67"/>
      <c r="Y1587" s="67"/>
      <c r="Z1587" s="67"/>
      <c r="AA1587" s="67"/>
      <c r="AB1587" s="67"/>
      <c r="AC1587" s="67"/>
      <c r="AD1587" s="67"/>
      <c r="AE1587" s="67"/>
      <c r="AF1587" s="67"/>
      <c r="AG1587" s="67"/>
      <c r="AH1587" s="67"/>
      <c r="AI1587" s="67"/>
      <c r="AJ1587" s="67"/>
      <c r="AK1587" s="67"/>
      <c r="AL1587" s="67"/>
      <c r="AM1587" s="67"/>
      <c r="AN1587" s="67"/>
      <c r="AO1587" s="67"/>
      <c r="AP1587" s="67"/>
      <c r="AQ1587" s="67"/>
      <c r="AR1587" s="67"/>
      <c r="AS1587" s="67"/>
      <c r="AT1587" s="67"/>
      <c r="AU1587" s="67"/>
      <c r="AV1587" s="67"/>
      <c r="AW1587" s="67"/>
      <c r="AX1587" s="67"/>
      <c r="AY1587" s="67"/>
      <c r="AZ1587" s="67"/>
      <c r="BA1587" s="67"/>
      <c r="BB1587" s="67"/>
      <c r="BC1587" s="67"/>
      <c r="BD1587" s="67"/>
      <c r="BE1587" s="67"/>
      <c r="BF1587" s="67"/>
      <c r="BG1587" s="67"/>
      <c r="BH1587" s="67"/>
      <c r="BI1587" s="67"/>
      <c r="BJ1587" s="67"/>
      <c r="BK1587" s="67"/>
      <c r="BL1587" s="67"/>
      <c r="BM1587" s="67"/>
      <c r="BN1587" s="67"/>
      <c r="BO1587" s="67"/>
      <c r="BP1587" s="67"/>
      <c r="BQ1587" s="67"/>
      <c r="BR1587" s="67"/>
      <c r="BS1587" s="67"/>
      <c r="BT1587" s="67"/>
      <c r="BU1587" s="67"/>
      <c r="BV1587" s="67"/>
      <c r="BW1587" s="67"/>
      <c r="BX1587" s="67"/>
      <c r="BY1587" s="67"/>
      <c r="BZ1587" s="67"/>
      <c r="CA1587" s="67"/>
      <c r="CB1587" s="67"/>
      <c r="CC1587" s="67"/>
      <c r="CD1587" s="67"/>
      <c r="CE1587" s="67"/>
      <c r="CF1587" s="67"/>
      <c r="CG1587" s="67"/>
      <c r="CH1587" s="67"/>
      <c r="CI1587" s="67"/>
      <c r="CJ1587" s="67"/>
      <c r="CK1587" s="67"/>
      <c r="CL1587" s="67"/>
      <c r="CM1587" s="67"/>
      <c r="CN1587" s="67"/>
      <c r="CO1587" s="67"/>
    </row>
    <row r="1588" spans="1:93" s="1" customFormat="1" ht="19.5" customHeight="1" x14ac:dyDescent="0.3">
      <c r="A1588" s="45" t="s">
        <v>2843</v>
      </c>
      <c r="B1588" s="14">
        <v>8</v>
      </c>
      <c r="C1588" s="14">
        <v>0</v>
      </c>
      <c r="D1588" s="14">
        <v>7</v>
      </c>
      <c r="E1588" s="14">
        <v>1</v>
      </c>
      <c r="F1588" s="48"/>
      <c r="G1588" s="48"/>
      <c r="H1588" s="59">
        <f t="shared" si="85"/>
        <v>16</v>
      </c>
      <c r="I1588" s="45">
        <v>1</v>
      </c>
      <c r="J1588" s="22">
        <f t="shared" si="86"/>
        <v>0.29090909090909089</v>
      </c>
      <c r="K1588" s="45" t="s">
        <v>182</v>
      </c>
      <c r="L1588" s="15" t="s">
        <v>3145</v>
      </c>
      <c r="M1588" s="15" t="s">
        <v>526</v>
      </c>
      <c r="N1588" s="15" t="s">
        <v>675</v>
      </c>
      <c r="O1588" s="17" t="s">
        <v>928</v>
      </c>
      <c r="P1588" s="20">
        <v>7</v>
      </c>
      <c r="Q1588" s="21" t="s">
        <v>253</v>
      </c>
      <c r="R1588" s="17" t="s">
        <v>3146</v>
      </c>
      <c r="S1588" s="17" t="s">
        <v>212</v>
      </c>
      <c r="T1588" s="17" t="s">
        <v>201</v>
      </c>
      <c r="U1588" s="26"/>
      <c r="V1588" s="67"/>
      <c r="W1588" s="67"/>
      <c r="X1588" s="67"/>
      <c r="Y1588" s="67"/>
      <c r="Z1588" s="67"/>
      <c r="AA1588" s="67"/>
      <c r="AB1588" s="67"/>
      <c r="AC1588" s="67"/>
      <c r="AD1588" s="67"/>
      <c r="AE1588" s="67"/>
      <c r="AF1588" s="67"/>
      <c r="AG1588" s="67"/>
      <c r="AH1588" s="67"/>
      <c r="AI1588" s="67"/>
      <c r="AJ1588" s="67"/>
      <c r="AK1588" s="67"/>
      <c r="AL1588" s="67"/>
      <c r="AM1588" s="67"/>
      <c r="AN1588" s="67"/>
      <c r="AO1588" s="67"/>
      <c r="AP1588" s="67"/>
      <c r="AQ1588" s="67"/>
      <c r="AR1588" s="67"/>
      <c r="AS1588" s="67"/>
      <c r="AT1588" s="67"/>
      <c r="AU1588" s="67"/>
      <c r="AV1588" s="67"/>
      <c r="AW1588" s="67"/>
      <c r="AX1588" s="67"/>
      <c r="AY1588" s="67"/>
      <c r="AZ1588" s="67"/>
      <c r="BA1588" s="67"/>
      <c r="BB1588" s="67"/>
      <c r="BC1588" s="67"/>
      <c r="BD1588" s="67"/>
      <c r="BE1588" s="67"/>
      <c r="BF1588" s="67"/>
      <c r="BG1588" s="67"/>
      <c r="BH1588" s="67"/>
      <c r="BI1588" s="67"/>
      <c r="BJ1588" s="67"/>
      <c r="BK1588" s="67"/>
      <c r="BL1588" s="67"/>
      <c r="BM1588" s="67"/>
      <c r="BN1588" s="67"/>
      <c r="BO1588" s="67"/>
      <c r="BP1588" s="67"/>
      <c r="BQ1588" s="67"/>
      <c r="BR1588" s="67"/>
      <c r="BS1588" s="67"/>
      <c r="BT1588" s="67"/>
      <c r="BU1588" s="67"/>
      <c r="BV1588" s="67"/>
      <c r="BW1588" s="67"/>
      <c r="BX1588" s="67"/>
      <c r="BY1588" s="67"/>
      <c r="BZ1588" s="67"/>
      <c r="CA1588" s="67"/>
      <c r="CB1588" s="67"/>
      <c r="CC1588" s="67"/>
      <c r="CD1588" s="67"/>
      <c r="CE1588" s="67"/>
      <c r="CF1588" s="67"/>
      <c r="CG1588" s="67"/>
      <c r="CH1588" s="67"/>
      <c r="CI1588" s="67"/>
      <c r="CJ1588" s="67"/>
      <c r="CK1588" s="67"/>
      <c r="CL1588" s="67"/>
      <c r="CM1588" s="67"/>
      <c r="CN1588" s="67"/>
      <c r="CO1588" s="67"/>
    </row>
    <row r="1589" spans="1:93" s="1" customFormat="1" ht="19.5" customHeight="1" x14ac:dyDescent="0.3">
      <c r="A1589" s="45" t="s">
        <v>2885</v>
      </c>
      <c r="B1589" s="14">
        <v>10</v>
      </c>
      <c r="C1589" s="14">
        <v>3</v>
      </c>
      <c r="D1589" s="14">
        <v>2</v>
      </c>
      <c r="E1589" s="14">
        <v>1</v>
      </c>
      <c r="F1589" s="48"/>
      <c r="G1589" s="48"/>
      <c r="H1589" s="59">
        <f t="shared" si="85"/>
        <v>16</v>
      </c>
      <c r="I1589" s="45">
        <v>4</v>
      </c>
      <c r="J1589" s="22">
        <f t="shared" si="86"/>
        <v>0.29090909090909089</v>
      </c>
      <c r="K1589" s="45" t="s">
        <v>182</v>
      </c>
      <c r="L1589" s="15" t="s">
        <v>3147</v>
      </c>
      <c r="M1589" s="15" t="s">
        <v>351</v>
      </c>
      <c r="N1589" s="15" t="s">
        <v>611</v>
      </c>
      <c r="O1589" s="17" t="s">
        <v>1418</v>
      </c>
      <c r="P1589" s="20">
        <v>7</v>
      </c>
      <c r="Q1589" s="20" t="s">
        <v>223</v>
      </c>
      <c r="R1589" s="17" t="s">
        <v>1439</v>
      </c>
      <c r="S1589" s="17" t="s">
        <v>968</v>
      </c>
      <c r="T1589" s="17" t="s">
        <v>1047</v>
      </c>
      <c r="U1589" s="26"/>
    </row>
    <row r="1590" spans="1:93" s="1" customFormat="1" ht="19.5" customHeight="1" x14ac:dyDescent="0.3">
      <c r="A1590" s="45" t="s">
        <v>2870</v>
      </c>
      <c r="B1590" s="14">
        <v>7</v>
      </c>
      <c r="C1590" s="14">
        <v>7</v>
      </c>
      <c r="D1590" s="14">
        <v>0</v>
      </c>
      <c r="E1590" s="14">
        <v>2</v>
      </c>
      <c r="F1590" s="48"/>
      <c r="G1590" s="48"/>
      <c r="H1590" s="59">
        <f t="shared" si="85"/>
        <v>16</v>
      </c>
      <c r="I1590" s="45">
        <v>5</v>
      </c>
      <c r="J1590" s="22">
        <f t="shared" si="86"/>
        <v>0.29090909090909089</v>
      </c>
      <c r="K1590" s="45" t="s">
        <v>182</v>
      </c>
      <c r="L1590" s="15" t="s">
        <v>3148</v>
      </c>
      <c r="M1590" s="15" t="s">
        <v>619</v>
      </c>
      <c r="N1590" s="15" t="s">
        <v>204</v>
      </c>
      <c r="O1590" s="17" t="s">
        <v>2544</v>
      </c>
      <c r="P1590" s="20">
        <v>7</v>
      </c>
      <c r="Q1590" s="21" t="s">
        <v>240</v>
      </c>
      <c r="R1590" s="24" t="s">
        <v>2922</v>
      </c>
      <c r="S1590" s="24" t="s">
        <v>1164</v>
      </c>
      <c r="T1590" s="24" t="s">
        <v>611</v>
      </c>
      <c r="U1590" s="26"/>
      <c r="V1590" s="67"/>
      <c r="W1590" s="67"/>
      <c r="X1590" s="67"/>
      <c r="Y1590" s="67"/>
      <c r="Z1590" s="67"/>
      <c r="AA1590" s="67"/>
      <c r="AB1590" s="67"/>
      <c r="AC1590" s="67"/>
      <c r="AD1590" s="67"/>
      <c r="AE1590" s="67"/>
      <c r="AF1590" s="67"/>
      <c r="AG1590" s="67"/>
      <c r="AH1590" s="67"/>
      <c r="AI1590" s="67"/>
      <c r="AJ1590" s="67"/>
      <c r="AK1590" s="67"/>
      <c r="AL1590" s="67"/>
      <c r="AM1590" s="67"/>
      <c r="AN1590" s="67"/>
      <c r="AO1590" s="67"/>
      <c r="AP1590" s="67"/>
      <c r="AQ1590" s="67"/>
      <c r="AR1590" s="67"/>
      <c r="AS1590" s="67"/>
      <c r="AT1590" s="67"/>
      <c r="AU1590" s="67"/>
      <c r="AV1590" s="67"/>
      <c r="AW1590" s="67"/>
      <c r="AX1590" s="67"/>
      <c r="AY1590" s="67"/>
      <c r="AZ1590" s="67"/>
      <c r="BA1590" s="67"/>
      <c r="BB1590" s="67"/>
      <c r="BC1590" s="67"/>
      <c r="BD1590" s="67"/>
      <c r="BE1590" s="67"/>
      <c r="BF1590" s="67"/>
      <c r="BG1590" s="67"/>
      <c r="BH1590" s="67"/>
      <c r="BI1590" s="67"/>
      <c r="BJ1590" s="67"/>
      <c r="BK1590" s="67"/>
      <c r="BL1590" s="67"/>
      <c r="BM1590" s="67"/>
      <c r="BN1590" s="67"/>
      <c r="BO1590" s="67"/>
      <c r="BP1590" s="67"/>
      <c r="BQ1590" s="67"/>
      <c r="BR1590" s="67"/>
      <c r="BS1590" s="67"/>
      <c r="BT1590" s="67"/>
      <c r="BU1590" s="67"/>
      <c r="BV1590" s="67"/>
      <c r="BW1590" s="67"/>
      <c r="BX1590" s="67"/>
      <c r="BY1590" s="67"/>
      <c r="BZ1590" s="67"/>
      <c r="CA1590" s="67"/>
      <c r="CB1590" s="67"/>
      <c r="CC1590" s="67"/>
      <c r="CD1590" s="67"/>
      <c r="CE1590" s="67"/>
      <c r="CF1590" s="67"/>
      <c r="CG1590" s="67"/>
      <c r="CH1590" s="67"/>
      <c r="CI1590" s="67"/>
      <c r="CJ1590" s="67"/>
      <c r="CK1590" s="67"/>
      <c r="CL1590" s="67"/>
      <c r="CM1590" s="67"/>
      <c r="CN1590" s="67"/>
      <c r="CO1590" s="67"/>
    </row>
    <row r="1591" spans="1:93" s="1" customFormat="1" ht="19.5" customHeight="1" x14ac:dyDescent="0.3">
      <c r="A1591" s="45" t="s">
        <v>2843</v>
      </c>
      <c r="B1591" s="14">
        <v>8</v>
      </c>
      <c r="C1591" s="14">
        <v>3</v>
      </c>
      <c r="D1591" s="14">
        <v>3</v>
      </c>
      <c r="E1591" s="14">
        <v>2</v>
      </c>
      <c r="F1591" s="48"/>
      <c r="G1591" s="48"/>
      <c r="H1591" s="59">
        <f t="shared" si="85"/>
        <v>16</v>
      </c>
      <c r="I1591" s="45">
        <v>1</v>
      </c>
      <c r="J1591" s="22">
        <f t="shared" si="86"/>
        <v>0.29090909090909089</v>
      </c>
      <c r="K1591" s="45" t="s">
        <v>182</v>
      </c>
      <c r="L1591" s="15" t="s">
        <v>2301</v>
      </c>
      <c r="M1591" s="15" t="s">
        <v>561</v>
      </c>
      <c r="N1591" s="15" t="s">
        <v>299</v>
      </c>
      <c r="O1591" s="17" t="s">
        <v>1699</v>
      </c>
      <c r="P1591" s="20">
        <v>7</v>
      </c>
      <c r="Q1591" s="21" t="s">
        <v>1734</v>
      </c>
      <c r="R1591" s="17" t="s">
        <v>3149</v>
      </c>
      <c r="S1591" s="17" t="s">
        <v>1059</v>
      </c>
      <c r="T1591" s="17" t="s">
        <v>192</v>
      </c>
      <c r="U1591" s="26"/>
      <c r="V1591" s="67"/>
      <c r="W1591" s="67"/>
      <c r="X1591" s="67"/>
      <c r="Y1591" s="67"/>
      <c r="Z1591" s="67"/>
      <c r="AA1591" s="67"/>
      <c r="AB1591" s="67"/>
      <c r="AC1591" s="67"/>
      <c r="AD1591" s="67"/>
      <c r="AE1591" s="67"/>
      <c r="AF1591" s="67"/>
      <c r="AG1591" s="67"/>
      <c r="AH1591" s="67"/>
      <c r="AI1591" s="67"/>
      <c r="AJ1591" s="67"/>
      <c r="AK1591" s="67"/>
      <c r="AL1591" s="67"/>
      <c r="AM1591" s="67"/>
      <c r="AN1591" s="67"/>
      <c r="AO1591" s="67"/>
      <c r="AP1591" s="67"/>
      <c r="AQ1591" s="67"/>
      <c r="AR1591" s="67"/>
      <c r="AS1591" s="67"/>
      <c r="AT1591" s="67"/>
      <c r="AU1591" s="67"/>
      <c r="AV1591" s="67"/>
      <c r="AW1591" s="67"/>
      <c r="AX1591" s="67"/>
      <c r="AY1591" s="67"/>
      <c r="AZ1591" s="67"/>
      <c r="BA1591" s="67"/>
      <c r="BB1591" s="67"/>
      <c r="BC1591" s="67"/>
      <c r="BD1591" s="67"/>
      <c r="BE1591" s="67"/>
      <c r="BF1591" s="67"/>
      <c r="BG1591" s="67"/>
      <c r="BH1591" s="67"/>
      <c r="BI1591" s="67"/>
      <c r="BJ1591" s="67"/>
      <c r="BK1591" s="67"/>
      <c r="BL1591" s="67"/>
      <c r="BM1591" s="67"/>
      <c r="BN1591" s="67"/>
      <c r="BO1591" s="67"/>
      <c r="BP1591" s="67"/>
      <c r="BQ1591" s="67"/>
      <c r="BR1591" s="67"/>
      <c r="BS1591" s="67"/>
      <c r="BT1591" s="67"/>
      <c r="BU1591" s="67"/>
      <c r="BV1591" s="67"/>
      <c r="BW1591" s="67"/>
      <c r="BX1591" s="67"/>
      <c r="BY1591" s="67"/>
      <c r="BZ1591" s="67"/>
      <c r="CA1591" s="67"/>
      <c r="CB1591" s="67"/>
      <c r="CC1591" s="67"/>
      <c r="CD1591" s="67"/>
      <c r="CE1591" s="67"/>
      <c r="CF1591" s="67"/>
      <c r="CG1591" s="67"/>
      <c r="CH1591" s="67"/>
      <c r="CI1591" s="67"/>
      <c r="CJ1591" s="67"/>
      <c r="CK1591" s="67"/>
      <c r="CL1591" s="67"/>
      <c r="CM1591" s="67"/>
      <c r="CN1591" s="67"/>
      <c r="CO1591" s="67"/>
    </row>
    <row r="1592" spans="1:93" s="1" customFormat="1" ht="19.5" customHeight="1" x14ac:dyDescent="0.3">
      <c r="A1592" s="45" t="s">
        <v>2843</v>
      </c>
      <c r="B1592" s="14">
        <v>6</v>
      </c>
      <c r="C1592" s="14">
        <v>2</v>
      </c>
      <c r="D1592" s="14">
        <v>7</v>
      </c>
      <c r="E1592" s="14">
        <v>1</v>
      </c>
      <c r="F1592" s="48"/>
      <c r="G1592" s="48"/>
      <c r="H1592" s="59">
        <f t="shared" si="85"/>
        <v>16</v>
      </c>
      <c r="I1592" s="45">
        <v>6</v>
      </c>
      <c r="J1592" s="22">
        <f t="shared" si="86"/>
        <v>0.29090909090909089</v>
      </c>
      <c r="K1592" s="45" t="s">
        <v>182</v>
      </c>
      <c r="L1592" s="15" t="s">
        <v>3150</v>
      </c>
      <c r="M1592" s="15" t="s">
        <v>584</v>
      </c>
      <c r="N1592" s="15" t="s">
        <v>414</v>
      </c>
      <c r="O1592" s="17" t="s">
        <v>1633</v>
      </c>
      <c r="P1592" s="20">
        <v>7</v>
      </c>
      <c r="Q1592" s="21" t="s">
        <v>224</v>
      </c>
      <c r="R1592" s="17" t="s">
        <v>1668</v>
      </c>
      <c r="S1592" s="17" t="s">
        <v>515</v>
      </c>
      <c r="T1592" s="17" t="s">
        <v>201</v>
      </c>
      <c r="U1592" s="26"/>
      <c r="V1592" s="67"/>
      <c r="W1592" s="67"/>
      <c r="X1592" s="67"/>
      <c r="Y1592" s="67"/>
      <c r="Z1592" s="67"/>
      <c r="AA1592" s="67"/>
      <c r="AB1592" s="67"/>
      <c r="AC1592" s="67"/>
      <c r="AD1592" s="67"/>
      <c r="AE1592" s="67"/>
      <c r="AF1592" s="67"/>
      <c r="AG1592" s="67"/>
      <c r="AH1592" s="67"/>
      <c r="AI1592" s="67"/>
      <c r="AJ1592" s="67"/>
      <c r="AK1592" s="67"/>
      <c r="AL1592" s="67"/>
      <c r="AM1592" s="67"/>
      <c r="AN1592" s="67"/>
      <c r="AO1592" s="67"/>
      <c r="AP1592" s="67"/>
      <c r="AQ1592" s="67"/>
      <c r="AR1592" s="67"/>
      <c r="AS1592" s="67"/>
      <c r="AT1592" s="67"/>
      <c r="AU1592" s="67"/>
      <c r="AV1592" s="67"/>
      <c r="AW1592" s="67"/>
      <c r="AX1592" s="67"/>
      <c r="AY1592" s="67"/>
      <c r="AZ1592" s="67"/>
      <c r="BA1592" s="67"/>
      <c r="BB1592" s="67"/>
      <c r="BC1592" s="67"/>
      <c r="BD1592" s="67"/>
      <c r="BE1592" s="67"/>
      <c r="BF1592" s="67"/>
      <c r="BG1592" s="67"/>
      <c r="BH1592" s="67"/>
      <c r="BI1592" s="67"/>
      <c r="BJ1592" s="67"/>
      <c r="BK1592" s="67"/>
      <c r="BL1592" s="67"/>
      <c r="BM1592" s="67"/>
      <c r="BN1592" s="67"/>
      <c r="BO1592" s="67"/>
      <c r="BP1592" s="67"/>
      <c r="BQ1592" s="67"/>
      <c r="BR1592" s="67"/>
      <c r="BS1592" s="67"/>
      <c r="BT1592" s="67"/>
      <c r="BU1592" s="67"/>
      <c r="BV1592" s="67"/>
      <c r="BW1592" s="67"/>
      <c r="BX1592" s="67"/>
      <c r="BY1592" s="67"/>
      <c r="BZ1592" s="67"/>
      <c r="CA1592" s="67"/>
      <c r="CB1592" s="67"/>
      <c r="CC1592" s="67"/>
      <c r="CD1592" s="67"/>
      <c r="CE1592" s="67"/>
      <c r="CF1592" s="67"/>
      <c r="CG1592" s="67"/>
      <c r="CH1592" s="67"/>
      <c r="CI1592" s="67"/>
      <c r="CJ1592" s="67"/>
      <c r="CK1592" s="67"/>
      <c r="CL1592" s="67"/>
      <c r="CM1592" s="67"/>
      <c r="CN1592" s="67"/>
      <c r="CO1592" s="67"/>
    </row>
    <row r="1593" spans="1:93" s="1" customFormat="1" ht="19.5" customHeight="1" x14ac:dyDescent="0.3">
      <c r="A1593" s="45" t="s">
        <v>3007</v>
      </c>
      <c r="B1593" s="14">
        <v>7</v>
      </c>
      <c r="C1593" s="14">
        <v>7</v>
      </c>
      <c r="D1593" s="14">
        <v>0</v>
      </c>
      <c r="E1593" s="14">
        <v>2</v>
      </c>
      <c r="F1593" s="48"/>
      <c r="G1593" s="48"/>
      <c r="H1593" s="59">
        <f t="shared" si="85"/>
        <v>16</v>
      </c>
      <c r="I1593" s="45">
        <v>12</v>
      </c>
      <c r="J1593" s="22">
        <f t="shared" si="86"/>
        <v>0.29090909090909089</v>
      </c>
      <c r="K1593" s="45" t="s">
        <v>182</v>
      </c>
      <c r="L1593" s="15" t="s">
        <v>3151</v>
      </c>
      <c r="M1593" s="15" t="s">
        <v>248</v>
      </c>
      <c r="N1593" s="15" t="s">
        <v>1030</v>
      </c>
      <c r="O1593" s="17" t="s">
        <v>1896</v>
      </c>
      <c r="P1593" s="20">
        <v>7</v>
      </c>
      <c r="Q1593" s="21" t="s">
        <v>223</v>
      </c>
      <c r="R1593" s="17" t="s">
        <v>1897</v>
      </c>
      <c r="S1593" s="17" t="s">
        <v>340</v>
      </c>
      <c r="T1593" s="17" t="s">
        <v>1898</v>
      </c>
      <c r="U1593" s="26"/>
      <c r="V1593" s="67"/>
      <c r="W1593" s="67"/>
      <c r="X1593" s="67"/>
      <c r="Y1593" s="67"/>
      <c r="Z1593" s="67"/>
      <c r="AA1593" s="67"/>
      <c r="AB1593" s="67"/>
      <c r="AC1593" s="67"/>
      <c r="AD1593" s="67"/>
      <c r="AE1593" s="67"/>
      <c r="AF1593" s="67"/>
      <c r="AG1593" s="67"/>
      <c r="AH1593" s="67"/>
      <c r="AI1593" s="67"/>
      <c r="AJ1593" s="67"/>
      <c r="AK1593" s="67"/>
      <c r="AL1593" s="67"/>
      <c r="AM1593" s="67"/>
      <c r="AN1593" s="67"/>
      <c r="AO1593" s="67"/>
      <c r="AP1593" s="67"/>
      <c r="AQ1593" s="67"/>
      <c r="AR1593" s="67"/>
      <c r="AS1593" s="67"/>
      <c r="AT1593" s="67"/>
      <c r="AU1593" s="67"/>
      <c r="AV1593" s="67"/>
      <c r="AW1593" s="67"/>
      <c r="AX1593" s="67"/>
      <c r="AY1593" s="67"/>
      <c r="AZ1593" s="67"/>
      <c r="BA1593" s="67"/>
      <c r="BB1593" s="67"/>
      <c r="BC1593" s="67"/>
      <c r="BD1593" s="67"/>
      <c r="BE1593" s="67"/>
      <c r="BF1593" s="67"/>
      <c r="BG1593" s="67"/>
      <c r="BH1593" s="67"/>
      <c r="BI1593" s="67"/>
      <c r="BJ1593" s="67"/>
      <c r="BK1593" s="67"/>
      <c r="BL1593" s="67"/>
      <c r="BM1593" s="67"/>
      <c r="BN1593" s="67"/>
      <c r="BO1593" s="67"/>
      <c r="BP1593" s="67"/>
      <c r="BQ1593" s="67"/>
      <c r="BR1593" s="67"/>
      <c r="BS1593" s="67"/>
      <c r="BT1593" s="67"/>
      <c r="BU1593" s="67"/>
      <c r="BV1593" s="67"/>
      <c r="BW1593" s="67"/>
      <c r="BX1593" s="67"/>
      <c r="BY1593" s="67"/>
      <c r="BZ1593" s="67"/>
      <c r="CA1593" s="67"/>
      <c r="CB1593" s="67"/>
      <c r="CC1593" s="67"/>
      <c r="CD1593" s="67"/>
      <c r="CE1593" s="67"/>
      <c r="CF1593" s="67"/>
      <c r="CG1593" s="67"/>
      <c r="CH1593" s="67"/>
      <c r="CI1593" s="67"/>
      <c r="CJ1593" s="67"/>
      <c r="CK1593" s="67"/>
      <c r="CL1593" s="67"/>
      <c r="CM1593" s="67"/>
      <c r="CN1593" s="67"/>
      <c r="CO1593" s="67"/>
    </row>
    <row r="1594" spans="1:93" s="1" customFormat="1" ht="19.5" customHeight="1" x14ac:dyDescent="0.3">
      <c r="A1594" s="45" t="s">
        <v>2857</v>
      </c>
      <c r="B1594" s="14">
        <v>11</v>
      </c>
      <c r="C1594" s="14">
        <v>3</v>
      </c>
      <c r="D1594" s="14">
        <v>1</v>
      </c>
      <c r="E1594" s="14">
        <v>1</v>
      </c>
      <c r="F1594" s="48"/>
      <c r="G1594" s="48"/>
      <c r="H1594" s="59">
        <f t="shared" si="85"/>
        <v>16</v>
      </c>
      <c r="I1594" s="45">
        <v>4</v>
      </c>
      <c r="J1594" s="22">
        <f t="shared" si="86"/>
        <v>0.29090909090909089</v>
      </c>
      <c r="K1594" s="45" t="s">
        <v>182</v>
      </c>
      <c r="L1594" s="15" t="s">
        <v>1657</v>
      </c>
      <c r="M1594" s="15" t="s">
        <v>431</v>
      </c>
      <c r="N1594" s="15" t="s">
        <v>201</v>
      </c>
      <c r="O1594" s="17" t="s">
        <v>1418</v>
      </c>
      <c r="P1594" s="20">
        <v>7</v>
      </c>
      <c r="Q1594" s="20" t="s">
        <v>223</v>
      </c>
      <c r="R1594" s="17" t="s">
        <v>1439</v>
      </c>
      <c r="S1594" s="17" t="s">
        <v>968</v>
      </c>
      <c r="T1594" s="17" t="s">
        <v>1047</v>
      </c>
      <c r="U1594" s="26"/>
    </row>
    <row r="1595" spans="1:93" s="1" customFormat="1" ht="19.5" customHeight="1" x14ac:dyDescent="0.3">
      <c r="A1595" s="45" t="s">
        <v>2849</v>
      </c>
      <c r="B1595" s="14">
        <v>8</v>
      </c>
      <c r="C1595" s="14">
        <v>2</v>
      </c>
      <c r="D1595" s="14">
        <v>4</v>
      </c>
      <c r="E1595" s="14">
        <v>2</v>
      </c>
      <c r="F1595" s="48"/>
      <c r="G1595" s="48"/>
      <c r="H1595" s="59">
        <f t="shared" si="85"/>
        <v>16</v>
      </c>
      <c r="I1595" s="45">
        <v>12</v>
      </c>
      <c r="J1595" s="22">
        <f t="shared" si="86"/>
        <v>0.29090909090909089</v>
      </c>
      <c r="K1595" s="45" t="s">
        <v>182</v>
      </c>
      <c r="L1595" s="15" t="s">
        <v>3152</v>
      </c>
      <c r="M1595" s="15" t="s">
        <v>212</v>
      </c>
      <c r="N1595" s="15" t="s">
        <v>220</v>
      </c>
      <c r="O1595" s="17" t="s">
        <v>1896</v>
      </c>
      <c r="P1595" s="20">
        <v>7</v>
      </c>
      <c r="Q1595" s="21" t="s">
        <v>2887</v>
      </c>
      <c r="R1595" s="17" t="s">
        <v>1897</v>
      </c>
      <c r="S1595" s="17" t="s">
        <v>340</v>
      </c>
      <c r="T1595" s="17" t="s">
        <v>1898</v>
      </c>
      <c r="U1595" s="26"/>
      <c r="V1595" s="67"/>
      <c r="W1595" s="67"/>
      <c r="X1595" s="67"/>
      <c r="Y1595" s="67"/>
      <c r="Z1595" s="67"/>
      <c r="AA1595" s="67"/>
      <c r="AB1595" s="67"/>
      <c r="AC1595" s="67"/>
      <c r="AD1595" s="67"/>
      <c r="AE1595" s="67"/>
      <c r="AF1595" s="67"/>
      <c r="AG1595" s="67"/>
      <c r="AH1595" s="67"/>
      <c r="AI1595" s="67"/>
      <c r="AJ1595" s="67"/>
      <c r="AK1595" s="67"/>
      <c r="AL1595" s="67"/>
      <c r="AM1595" s="67"/>
      <c r="AN1595" s="67"/>
      <c r="AO1595" s="67"/>
      <c r="AP1595" s="67"/>
      <c r="AQ1595" s="67"/>
      <c r="AR1595" s="67"/>
      <c r="AS1595" s="67"/>
      <c r="AT1595" s="67"/>
      <c r="AU1595" s="67"/>
      <c r="AV1595" s="67"/>
      <c r="AW1595" s="67"/>
      <c r="AX1595" s="67"/>
      <c r="AY1595" s="67"/>
      <c r="AZ1595" s="67"/>
      <c r="BA1595" s="67"/>
      <c r="BB1595" s="67"/>
      <c r="BC1595" s="67"/>
      <c r="BD1595" s="67"/>
      <c r="BE1595" s="67"/>
      <c r="BF1595" s="67"/>
      <c r="BG1595" s="67"/>
      <c r="BH1595" s="67"/>
      <c r="BI1595" s="67"/>
      <c r="BJ1595" s="67"/>
      <c r="BK1595" s="67"/>
      <c r="BL1595" s="67"/>
      <c r="BM1595" s="67"/>
      <c r="BN1595" s="67"/>
      <c r="BO1595" s="67"/>
      <c r="BP1595" s="67"/>
      <c r="BQ1595" s="67"/>
      <c r="BR1595" s="67"/>
      <c r="BS1595" s="67"/>
      <c r="BT1595" s="67"/>
      <c r="BU1595" s="67"/>
      <c r="BV1595" s="67"/>
      <c r="BW1595" s="67"/>
      <c r="BX1595" s="67"/>
      <c r="BY1595" s="67"/>
      <c r="BZ1595" s="67"/>
      <c r="CA1595" s="67"/>
      <c r="CB1595" s="67"/>
      <c r="CC1595" s="67"/>
      <c r="CD1595" s="67"/>
      <c r="CE1595" s="67"/>
      <c r="CF1595" s="67"/>
      <c r="CG1595" s="67"/>
      <c r="CH1595" s="67"/>
      <c r="CI1595" s="67"/>
      <c r="CJ1595" s="67"/>
      <c r="CK1595" s="67"/>
      <c r="CL1595" s="67"/>
      <c r="CM1595" s="67"/>
      <c r="CN1595" s="67"/>
      <c r="CO1595" s="67"/>
    </row>
    <row r="1596" spans="1:93" s="1" customFormat="1" ht="19.5" customHeight="1" x14ac:dyDescent="0.3">
      <c r="A1596" s="45" t="s">
        <v>2908</v>
      </c>
      <c r="B1596" s="14">
        <v>8</v>
      </c>
      <c r="C1596" s="14">
        <v>0</v>
      </c>
      <c r="D1596" s="14">
        <v>5</v>
      </c>
      <c r="E1596" s="14">
        <v>3</v>
      </c>
      <c r="F1596" s="48"/>
      <c r="G1596" s="48"/>
      <c r="H1596" s="59">
        <f t="shared" si="85"/>
        <v>16</v>
      </c>
      <c r="I1596" s="45">
        <v>6</v>
      </c>
      <c r="J1596" s="22">
        <f t="shared" si="86"/>
        <v>0.29090909090909089</v>
      </c>
      <c r="K1596" s="45" t="s">
        <v>182</v>
      </c>
      <c r="L1596" s="15" t="s">
        <v>3153</v>
      </c>
      <c r="M1596" s="15" t="s">
        <v>214</v>
      </c>
      <c r="N1596" s="15" t="s">
        <v>593</v>
      </c>
      <c r="O1596" s="17" t="s">
        <v>1633</v>
      </c>
      <c r="P1596" s="20">
        <v>7</v>
      </c>
      <c r="Q1596" s="21" t="s">
        <v>253</v>
      </c>
      <c r="R1596" s="17" t="s">
        <v>1668</v>
      </c>
      <c r="S1596" s="17" t="s">
        <v>515</v>
      </c>
      <c r="T1596" s="17" t="s">
        <v>201</v>
      </c>
      <c r="U1596" s="26"/>
      <c r="V1596" s="67"/>
      <c r="W1596" s="67"/>
      <c r="X1596" s="67"/>
      <c r="Y1596" s="67"/>
      <c r="Z1596" s="67"/>
      <c r="AA1596" s="67"/>
      <c r="AB1596" s="67"/>
      <c r="AC1596" s="67"/>
      <c r="AD1596" s="67"/>
      <c r="AE1596" s="67"/>
      <c r="AF1596" s="67"/>
      <c r="AG1596" s="67"/>
      <c r="AH1596" s="67"/>
      <c r="AI1596" s="67"/>
      <c r="AJ1596" s="67"/>
      <c r="AK1596" s="67"/>
      <c r="AL1596" s="67"/>
      <c r="AM1596" s="67"/>
      <c r="AN1596" s="67"/>
      <c r="AO1596" s="67"/>
      <c r="AP1596" s="67"/>
      <c r="AQ1596" s="67"/>
      <c r="AR1596" s="67"/>
      <c r="AS1596" s="67"/>
      <c r="AT1596" s="67"/>
      <c r="AU1596" s="67"/>
      <c r="AV1596" s="67"/>
      <c r="AW1596" s="67"/>
      <c r="AX1596" s="67"/>
      <c r="AY1596" s="67"/>
      <c r="AZ1596" s="67"/>
      <c r="BA1596" s="67"/>
      <c r="BB1596" s="67"/>
      <c r="BC1596" s="67"/>
      <c r="BD1596" s="67"/>
      <c r="BE1596" s="67"/>
      <c r="BF1596" s="67"/>
      <c r="BG1596" s="67"/>
      <c r="BH1596" s="67"/>
      <c r="BI1596" s="67"/>
      <c r="BJ1596" s="67"/>
      <c r="BK1596" s="67"/>
      <c r="BL1596" s="67"/>
      <c r="BM1596" s="67"/>
      <c r="BN1596" s="67"/>
      <c r="BO1596" s="67"/>
      <c r="BP1596" s="67"/>
      <c r="BQ1596" s="67"/>
      <c r="BR1596" s="67"/>
      <c r="BS1596" s="67"/>
      <c r="BT1596" s="67"/>
      <c r="BU1596" s="67"/>
      <c r="BV1596" s="67"/>
      <c r="BW1596" s="67"/>
      <c r="BX1596" s="67"/>
      <c r="BY1596" s="67"/>
      <c r="BZ1596" s="67"/>
      <c r="CA1596" s="67"/>
      <c r="CB1596" s="67"/>
      <c r="CC1596" s="67"/>
      <c r="CD1596" s="67"/>
      <c r="CE1596" s="67"/>
      <c r="CF1596" s="67"/>
      <c r="CG1596" s="67"/>
      <c r="CH1596" s="67"/>
      <c r="CI1596" s="67"/>
      <c r="CJ1596" s="67"/>
      <c r="CK1596" s="67"/>
      <c r="CL1596" s="67"/>
      <c r="CM1596" s="67"/>
      <c r="CN1596" s="67"/>
      <c r="CO1596" s="67"/>
    </row>
    <row r="1597" spans="1:93" s="1" customFormat="1" ht="19.5" customHeight="1" x14ac:dyDescent="0.3">
      <c r="A1597" s="45" t="s">
        <v>2885</v>
      </c>
      <c r="B1597" s="14">
        <v>10</v>
      </c>
      <c r="C1597" s="14">
        <v>2</v>
      </c>
      <c r="D1597" s="14">
        <v>2</v>
      </c>
      <c r="E1597" s="14">
        <v>2</v>
      </c>
      <c r="F1597" s="48"/>
      <c r="G1597" s="48"/>
      <c r="H1597" s="59">
        <f t="shared" si="85"/>
        <v>16</v>
      </c>
      <c r="I1597" s="45">
        <v>1</v>
      </c>
      <c r="J1597" s="22">
        <f t="shared" si="86"/>
        <v>0.29090909090909089</v>
      </c>
      <c r="K1597" s="45" t="s">
        <v>182</v>
      </c>
      <c r="L1597" s="66" t="s">
        <v>3154</v>
      </c>
      <c r="M1597" s="15" t="s">
        <v>3155</v>
      </c>
      <c r="N1597" s="15" t="s">
        <v>286</v>
      </c>
      <c r="O1597" s="17" t="s">
        <v>2679</v>
      </c>
      <c r="P1597" s="20">
        <v>7</v>
      </c>
      <c r="Q1597" s="21" t="s">
        <v>3156</v>
      </c>
      <c r="R1597" s="17" t="s">
        <v>2680</v>
      </c>
      <c r="S1597" s="17" t="s">
        <v>317</v>
      </c>
      <c r="T1597" s="17" t="s">
        <v>249</v>
      </c>
      <c r="U1597" s="26"/>
      <c r="V1597" s="67"/>
      <c r="W1597" s="67"/>
      <c r="X1597" s="67"/>
      <c r="Y1597" s="67"/>
      <c r="Z1597" s="67"/>
      <c r="AA1597" s="67"/>
      <c r="AB1597" s="67"/>
      <c r="AC1597" s="67"/>
      <c r="AD1597" s="67"/>
      <c r="AE1597" s="67"/>
      <c r="AF1597" s="67"/>
      <c r="AG1597" s="67"/>
      <c r="AH1597" s="67"/>
      <c r="AI1597" s="67"/>
      <c r="AJ1597" s="67"/>
      <c r="AK1597" s="67"/>
      <c r="AL1597" s="67"/>
      <c r="AM1597" s="67"/>
      <c r="AN1597" s="67"/>
      <c r="AO1597" s="67"/>
      <c r="AP1597" s="67"/>
      <c r="AQ1597" s="67"/>
      <c r="AR1597" s="67"/>
      <c r="AS1597" s="67"/>
      <c r="AT1597" s="67"/>
      <c r="AU1597" s="67"/>
      <c r="AV1597" s="67"/>
      <c r="AW1597" s="67"/>
      <c r="AX1597" s="67"/>
      <c r="AY1597" s="67"/>
      <c r="AZ1597" s="67"/>
      <c r="BA1597" s="67"/>
      <c r="BB1597" s="67"/>
      <c r="BC1597" s="67"/>
      <c r="BD1597" s="67"/>
      <c r="BE1597" s="67"/>
      <c r="BF1597" s="67"/>
      <c r="BG1597" s="67"/>
      <c r="BH1597" s="67"/>
      <c r="BI1597" s="67"/>
      <c r="BJ1597" s="67"/>
      <c r="BK1597" s="67"/>
      <c r="BL1597" s="67"/>
      <c r="BM1597" s="67"/>
      <c r="BN1597" s="67"/>
      <c r="BO1597" s="67"/>
      <c r="BP1597" s="67"/>
      <c r="BQ1597" s="67"/>
      <c r="BR1597" s="67"/>
      <c r="BS1597" s="67"/>
      <c r="BT1597" s="67"/>
      <c r="BU1597" s="67"/>
      <c r="BV1597" s="67"/>
      <c r="BW1597" s="67"/>
      <c r="BX1597" s="67"/>
      <c r="BY1597" s="67"/>
      <c r="BZ1597" s="67"/>
      <c r="CA1597" s="67"/>
      <c r="CB1597" s="67"/>
      <c r="CC1597" s="67"/>
      <c r="CD1597" s="67"/>
      <c r="CE1597" s="67"/>
      <c r="CF1597" s="67"/>
      <c r="CG1597" s="67"/>
      <c r="CH1597" s="67"/>
      <c r="CI1597" s="67"/>
      <c r="CJ1597" s="67"/>
      <c r="CK1597" s="67"/>
      <c r="CL1597" s="67"/>
      <c r="CM1597" s="67"/>
      <c r="CN1597" s="67"/>
      <c r="CO1597" s="67"/>
    </row>
    <row r="1598" spans="1:93" s="1" customFormat="1" ht="19.5" customHeight="1" x14ac:dyDescent="0.3">
      <c r="A1598" s="45" t="s">
        <v>2891</v>
      </c>
      <c r="B1598" s="14">
        <v>8</v>
      </c>
      <c r="C1598" s="14">
        <v>0</v>
      </c>
      <c r="D1598" s="14">
        <v>5</v>
      </c>
      <c r="E1598" s="14">
        <v>3</v>
      </c>
      <c r="F1598" s="48"/>
      <c r="G1598" s="48"/>
      <c r="H1598" s="59">
        <f t="shared" si="85"/>
        <v>16</v>
      </c>
      <c r="I1598" s="45">
        <v>11</v>
      </c>
      <c r="J1598" s="22">
        <f t="shared" si="86"/>
        <v>0.29090909090909089</v>
      </c>
      <c r="K1598" s="45" t="s">
        <v>182</v>
      </c>
      <c r="L1598" s="15" t="s">
        <v>3157</v>
      </c>
      <c r="M1598" s="15" t="s">
        <v>314</v>
      </c>
      <c r="N1598" s="15" t="s">
        <v>336</v>
      </c>
      <c r="O1598" s="17" t="s">
        <v>937</v>
      </c>
      <c r="P1598" s="20">
        <v>7</v>
      </c>
      <c r="Q1598" s="21" t="s">
        <v>842</v>
      </c>
      <c r="R1598" s="17" t="s">
        <v>965</v>
      </c>
      <c r="S1598" s="17" t="s">
        <v>453</v>
      </c>
      <c r="T1598" s="17" t="s">
        <v>334</v>
      </c>
      <c r="U1598" s="26"/>
      <c r="V1598" s="67"/>
      <c r="W1598" s="67"/>
      <c r="X1598" s="67"/>
      <c r="Y1598" s="67"/>
      <c r="Z1598" s="67"/>
      <c r="AA1598" s="67"/>
      <c r="AB1598" s="67"/>
      <c r="AC1598" s="67"/>
      <c r="AD1598" s="67"/>
      <c r="AE1598" s="67"/>
      <c r="AF1598" s="67"/>
      <c r="AG1598" s="67"/>
      <c r="AH1598" s="67"/>
      <c r="AI1598" s="67"/>
      <c r="AJ1598" s="67"/>
      <c r="AK1598" s="67"/>
      <c r="AL1598" s="67"/>
      <c r="AM1598" s="67"/>
      <c r="AN1598" s="67"/>
      <c r="AO1598" s="67"/>
      <c r="AP1598" s="67"/>
      <c r="AQ1598" s="67"/>
      <c r="AR1598" s="67"/>
      <c r="AS1598" s="67"/>
      <c r="AT1598" s="67"/>
      <c r="AU1598" s="67"/>
      <c r="AV1598" s="67"/>
      <c r="AW1598" s="67"/>
      <c r="AX1598" s="67"/>
      <c r="AY1598" s="67"/>
      <c r="AZ1598" s="67"/>
      <c r="BA1598" s="67"/>
      <c r="BB1598" s="67"/>
      <c r="BC1598" s="67"/>
      <c r="BD1598" s="67"/>
      <c r="BE1598" s="67"/>
      <c r="BF1598" s="67"/>
      <c r="BG1598" s="67"/>
      <c r="BH1598" s="67"/>
      <c r="BI1598" s="67"/>
      <c r="BJ1598" s="67"/>
      <c r="BK1598" s="67"/>
      <c r="BL1598" s="67"/>
      <c r="BM1598" s="67"/>
      <c r="BN1598" s="67"/>
      <c r="BO1598" s="67"/>
      <c r="BP1598" s="67"/>
      <c r="BQ1598" s="67"/>
      <c r="BR1598" s="67"/>
      <c r="BS1598" s="67"/>
      <c r="BT1598" s="67"/>
      <c r="BU1598" s="67"/>
      <c r="BV1598" s="67"/>
      <c r="BW1598" s="67"/>
      <c r="BX1598" s="67"/>
      <c r="BY1598" s="67"/>
      <c r="BZ1598" s="67"/>
      <c r="CA1598" s="67"/>
      <c r="CB1598" s="67"/>
      <c r="CC1598" s="67"/>
      <c r="CD1598" s="67"/>
      <c r="CE1598" s="67"/>
      <c r="CF1598" s="67"/>
      <c r="CG1598" s="67"/>
      <c r="CH1598" s="67"/>
      <c r="CI1598" s="67"/>
      <c r="CJ1598" s="67"/>
      <c r="CK1598" s="67"/>
      <c r="CL1598" s="67"/>
      <c r="CM1598" s="67"/>
      <c r="CN1598" s="67"/>
      <c r="CO1598" s="67"/>
    </row>
    <row r="1599" spans="1:93" s="1" customFormat="1" ht="19.5" customHeight="1" x14ac:dyDescent="0.3">
      <c r="A1599" s="45" t="s">
        <v>2902</v>
      </c>
      <c r="B1599" s="14">
        <v>13</v>
      </c>
      <c r="C1599" s="14">
        <v>0</v>
      </c>
      <c r="D1599" s="14">
        <v>0</v>
      </c>
      <c r="E1599" s="14">
        <v>3</v>
      </c>
      <c r="F1599" s="48"/>
      <c r="G1599" s="48"/>
      <c r="H1599" s="59">
        <f t="shared" ref="H1599:H1662" si="87">B1599+C1599+D1599+E1599</f>
        <v>16</v>
      </c>
      <c r="I1599" s="45">
        <v>2</v>
      </c>
      <c r="J1599" s="22">
        <f t="shared" ref="J1599:J1662" si="88">H1599/55</f>
        <v>0.29090909090909089</v>
      </c>
      <c r="K1599" s="45" t="s">
        <v>182</v>
      </c>
      <c r="L1599" s="15" t="s">
        <v>3158</v>
      </c>
      <c r="M1599" s="15" t="s">
        <v>1188</v>
      </c>
      <c r="N1599" s="15" t="s">
        <v>210</v>
      </c>
      <c r="O1599" s="17" t="s">
        <v>2503</v>
      </c>
      <c r="P1599" s="20">
        <v>7</v>
      </c>
      <c r="Q1599" s="21" t="s">
        <v>224</v>
      </c>
      <c r="R1599" s="17" t="s">
        <v>2504</v>
      </c>
      <c r="S1599" s="17" t="s">
        <v>857</v>
      </c>
      <c r="T1599" s="17" t="s">
        <v>387</v>
      </c>
      <c r="U1599" s="26"/>
      <c r="V1599" s="67"/>
      <c r="W1599" s="67"/>
      <c r="X1599" s="67"/>
      <c r="Y1599" s="67"/>
      <c r="Z1599" s="67"/>
      <c r="AA1599" s="67"/>
      <c r="AB1599" s="67"/>
      <c r="AC1599" s="67"/>
      <c r="AD1599" s="67"/>
      <c r="AE1599" s="67"/>
      <c r="AF1599" s="67"/>
      <c r="AG1599" s="67"/>
      <c r="AH1599" s="67"/>
      <c r="AI1599" s="67"/>
      <c r="AJ1599" s="67"/>
      <c r="AK1599" s="67"/>
      <c r="AL1599" s="67"/>
      <c r="AM1599" s="67"/>
      <c r="AN1599" s="67"/>
      <c r="AO1599" s="67"/>
      <c r="AP1599" s="67"/>
      <c r="AQ1599" s="67"/>
      <c r="AR1599" s="67"/>
      <c r="AS1599" s="67"/>
      <c r="AT1599" s="67"/>
      <c r="AU1599" s="67"/>
      <c r="AV1599" s="67"/>
      <c r="AW1599" s="67"/>
      <c r="AX1599" s="67"/>
      <c r="AY1599" s="67"/>
      <c r="AZ1599" s="67"/>
      <c r="BA1599" s="67"/>
      <c r="BB1599" s="67"/>
      <c r="BC1599" s="67"/>
      <c r="BD1599" s="67"/>
      <c r="BE1599" s="67"/>
      <c r="BF1599" s="67"/>
      <c r="BG1599" s="67"/>
      <c r="BH1599" s="67"/>
      <c r="BI1599" s="67"/>
      <c r="BJ1599" s="67"/>
      <c r="BK1599" s="67"/>
      <c r="BL1599" s="67"/>
      <c r="BM1599" s="67"/>
      <c r="BN1599" s="67"/>
      <c r="BO1599" s="67"/>
      <c r="BP1599" s="67"/>
      <c r="BQ1599" s="67"/>
      <c r="BR1599" s="67"/>
      <c r="BS1599" s="67"/>
      <c r="BT1599" s="67"/>
      <c r="BU1599" s="67"/>
      <c r="BV1599" s="67"/>
      <c r="BW1599" s="67"/>
      <c r="BX1599" s="67"/>
      <c r="BY1599" s="67"/>
      <c r="BZ1599" s="67"/>
      <c r="CA1599" s="67"/>
      <c r="CB1599" s="67"/>
      <c r="CC1599" s="67"/>
      <c r="CD1599" s="67"/>
      <c r="CE1599" s="67"/>
      <c r="CF1599" s="67"/>
      <c r="CG1599" s="67"/>
      <c r="CH1599" s="67"/>
      <c r="CI1599" s="67"/>
      <c r="CJ1599" s="67"/>
      <c r="CK1599" s="67"/>
      <c r="CL1599" s="67"/>
      <c r="CM1599" s="67"/>
      <c r="CN1599" s="67"/>
      <c r="CO1599" s="67"/>
    </row>
    <row r="1600" spans="1:93" s="1" customFormat="1" ht="19.5" customHeight="1" x14ac:dyDescent="0.3">
      <c r="A1600" s="45" t="s">
        <v>3122</v>
      </c>
      <c r="B1600" s="14">
        <v>10</v>
      </c>
      <c r="C1600" s="14">
        <v>6</v>
      </c>
      <c r="D1600" s="14">
        <v>0</v>
      </c>
      <c r="E1600" s="14">
        <v>0</v>
      </c>
      <c r="F1600" s="48"/>
      <c r="G1600" s="48"/>
      <c r="H1600" s="59">
        <f t="shared" si="87"/>
        <v>16</v>
      </c>
      <c r="I1600" s="45">
        <v>4</v>
      </c>
      <c r="J1600" s="22">
        <f t="shared" si="88"/>
        <v>0.29090909090909089</v>
      </c>
      <c r="K1600" s="45" t="s">
        <v>182</v>
      </c>
      <c r="L1600" s="15" t="s">
        <v>3159</v>
      </c>
      <c r="M1600" s="15" t="s">
        <v>340</v>
      </c>
      <c r="N1600" s="15" t="s">
        <v>420</v>
      </c>
      <c r="O1600" s="17" t="s">
        <v>2460</v>
      </c>
      <c r="P1600" s="20">
        <v>7</v>
      </c>
      <c r="Q1600" s="21" t="s">
        <v>223</v>
      </c>
      <c r="R1600" s="17" t="s">
        <v>2461</v>
      </c>
      <c r="S1600" s="17" t="s">
        <v>256</v>
      </c>
      <c r="T1600" s="17" t="s">
        <v>387</v>
      </c>
      <c r="U1600" s="26"/>
      <c r="V1600" s="67"/>
      <c r="W1600" s="67"/>
      <c r="X1600" s="67"/>
      <c r="Y1600" s="67"/>
      <c r="Z1600" s="67"/>
      <c r="AA1600" s="67"/>
      <c r="AB1600" s="67"/>
      <c r="AC1600" s="67"/>
      <c r="AD1600" s="67"/>
      <c r="AE1600" s="67"/>
      <c r="AF1600" s="67"/>
      <c r="AG1600" s="67"/>
      <c r="AH1600" s="67"/>
      <c r="AI1600" s="67"/>
      <c r="AJ1600" s="67"/>
      <c r="AK1600" s="67"/>
      <c r="AL1600" s="67"/>
      <c r="AM1600" s="67"/>
      <c r="AN1600" s="67"/>
      <c r="AO1600" s="67"/>
      <c r="AP1600" s="67"/>
      <c r="AQ1600" s="67"/>
      <c r="AR1600" s="67"/>
      <c r="AS1600" s="67"/>
      <c r="AT1600" s="67"/>
      <c r="AU1600" s="67"/>
      <c r="AV1600" s="67"/>
      <c r="AW1600" s="67"/>
      <c r="AX1600" s="67"/>
      <c r="AY1600" s="67"/>
      <c r="AZ1600" s="67"/>
      <c r="BA1600" s="67"/>
      <c r="BB1600" s="67"/>
      <c r="BC1600" s="67"/>
      <c r="BD1600" s="67"/>
      <c r="BE1600" s="67"/>
      <c r="BF1600" s="67"/>
      <c r="BG1600" s="67"/>
      <c r="BH1600" s="67"/>
      <c r="BI1600" s="67"/>
      <c r="BJ1600" s="67"/>
      <c r="BK1600" s="67"/>
      <c r="BL1600" s="67"/>
      <c r="BM1600" s="67"/>
      <c r="BN1600" s="67"/>
      <c r="BO1600" s="67"/>
      <c r="BP1600" s="67"/>
      <c r="BQ1600" s="67"/>
      <c r="BR1600" s="67"/>
      <c r="BS1600" s="67"/>
      <c r="BT1600" s="67"/>
      <c r="BU1600" s="67"/>
      <c r="BV1600" s="67"/>
      <c r="BW1600" s="67"/>
      <c r="BX1600" s="67"/>
      <c r="BY1600" s="67"/>
      <c r="BZ1600" s="67"/>
      <c r="CA1600" s="67"/>
      <c r="CB1600" s="67"/>
      <c r="CC1600" s="67"/>
      <c r="CD1600" s="67"/>
      <c r="CE1600" s="67"/>
      <c r="CF1600" s="67"/>
      <c r="CG1600" s="67"/>
      <c r="CH1600" s="67"/>
      <c r="CI1600" s="67"/>
      <c r="CJ1600" s="67"/>
      <c r="CK1600" s="67"/>
      <c r="CL1600" s="67"/>
      <c r="CM1600" s="67"/>
      <c r="CN1600" s="67"/>
      <c r="CO1600" s="67"/>
    </row>
    <row r="1601" spans="1:93" s="1" customFormat="1" ht="19.5" customHeight="1" x14ac:dyDescent="0.3">
      <c r="A1601" s="45" t="s">
        <v>2846</v>
      </c>
      <c r="B1601" s="14">
        <v>7</v>
      </c>
      <c r="C1601" s="14">
        <v>8</v>
      </c>
      <c r="D1601" s="14">
        <v>0</v>
      </c>
      <c r="E1601" s="14">
        <v>1</v>
      </c>
      <c r="F1601" s="48"/>
      <c r="G1601" s="48"/>
      <c r="H1601" s="59">
        <f t="shared" si="87"/>
        <v>16</v>
      </c>
      <c r="I1601" s="45">
        <v>2</v>
      </c>
      <c r="J1601" s="22">
        <f t="shared" si="88"/>
        <v>0.29090909090909089</v>
      </c>
      <c r="K1601" s="45" t="s">
        <v>182</v>
      </c>
      <c r="L1601" s="15" t="s">
        <v>3160</v>
      </c>
      <c r="M1601" s="15" t="s">
        <v>1410</v>
      </c>
      <c r="N1601" s="15" t="s">
        <v>406</v>
      </c>
      <c r="O1601" s="17" t="s">
        <v>896</v>
      </c>
      <c r="P1601" s="20">
        <v>7</v>
      </c>
      <c r="Q1601" s="21" t="s">
        <v>253</v>
      </c>
      <c r="R1601" s="15" t="s">
        <v>899</v>
      </c>
      <c r="S1601" s="15" t="s">
        <v>1197</v>
      </c>
      <c r="T1601" s="15" t="s">
        <v>204</v>
      </c>
      <c r="U1601" s="26"/>
      <c r="V1601" s="67"/>
      <c r="W1601" s="67"/>
      <c r="X1601" s="67"/>
      <c r="Y1601" s="67"/>
      <c r="Z1601" s="67"/>
      <c r="AA1601" s="67"/>
      <c r="AB1601" s="67"/>
      <c r="AC1601" s="67"/>
      <c r="AD1601" s="67"/>
      <c r="AE1601" s="67"/>
      <c r="AF1601" s="67"/>
      <c r="AG1601" s="67"/>
      <c r="AH1601" s="67"/>
      <c r="AI1601" s="67"/>
      <c r="AJ1601" s="67"/>
      <c r="AK1601" s="67"/>
      <c r="AL1601" s="67"/>
      <c r="AM1601" s="67"/>
      <c r="AN1601" s="67"/>
      <c r="AO1601" s="67"/>
      <c r="AP1601" s="67"/>
      <c r="AQ1601" s="67"/>
      <c r="AR1601" s="67"/>
      <c r="AS1601" s="67"/>
      <c r="AT1601" s="67"/>
      <c r="AU1601" s="67"/>
      <c r="AV1601" s="67"/>
      <c r="AW1601" s="67"/>
      <c r="AX1601" s="67"/>
      <c r="AY1601" s="67"/>
      <c r="AZ1601" s="67"/>
      <c r="BA1601" s="67"/>
      <c r="BB1601" s="67"/>
      <c r="BC1601" s="67"/>
      <c r="BD1601" s="67"/>
      <c r="BE1601" s="67"/>
      <c r="BF1601" s="67"/>
      <c r="BG1601" s="67"/>
      <c r="BH1601" s="67"/>
      <c r="BI1601" s="67"/>
      <c r="BJ1601" s="67"/>
      <c r="BK1601" s="67"/>
      <c r="BL1601" s="67"/>
      <c r="BM1601" s="67"/>
      <c r="BN1601" s="67"/>
      <c r="BO1601" s="67"/>
      <c r="BP1601" s="67"/>
      <c r="BQ1601" s="67"/>
      <c r="BR1601" s="67"/>
      <c r="BS1601" s="67"/>
      <c r="BT1601" s="67"/>
      <c r="BU1601" s="67"/>
      <c r="BV1601" s="67"/>
      <c r="BW1601" s="67"/>
      <c r="BX1601" s="67"/>
      <c r="BY1601" s="67"/>
      <c r="BZ1601" s="67"/>
      <c r="CA1601" s="67"/>
      <c r="CB1601" s="67"/>
      <c r="CC1601" s="67"/>
      <c r="CD1601" s="67"/>
      <c r="CE1601" s="67"/>
      <c r="CF1601" s="67"/>
      <c r="CG1601" s="67"/>
      <c r="CH1601" s="67"/>
      <c r="CI1601" s="67"/>
      <c r="CJ1601" s="67"/>
      <c r="CK1601" s="67"/>
      <c r="CL1601" s="67"/>
      <c r="CM1601" s="67"/>
      <c r="CN1601" s="67"/>
      <c r="CO1601" s="67"/>
    </row>
    <row r="1602" spans="1:93" s="1" customFormat="1" ht="19.5" customHeight="1" x14ac:dyDescent="0.3">
      <c r="A1602" s="45" t="s">
        <v>2846</v>
      </c>
      <c r="B1602" s="14">
        <v>3</v>
      </c>
      <c r="C1602" s="14">
        <v>13</v>
      </c>
      <c r="D1602" s="14">
        <v>0</v>
      </c>
      <c r="E1602" s="14">
        <v>0</v>
      </c>
      <c r="F1602" s="48"/>
      <c r="G1602" s="48"/>
      <c r="H1602" s="59">
        <f t="shared" si="87"/>
        <v>16</v>
      </c>
      <c r="I1602" s="45">
        <v>7</v>
      </c>
      <c r="J1602" s="22">
        <f t="shared" si="88"/>
        <v>0.29090909090909089</v>
      </c>
      <c r="K1602" s="45" t="s">
        <v>182</v>
      </c>
      <c r="L1602" s="15" t="s">
        <v>3161</v>
      </c>
      <c r="M1602" s="15" t="s">
        <v>222</v>
      </c>
      <c r="N1602" s="15" t="s">
        <v>315</v>
      </c>
      <c r="O1602" s="17" t="s">
        <v>801</v>
      </c>
      <c r="P1602" s="20">
        <v>7</v>
      </c>
      <c r="Q1602" s="21" t="s">
        <v>253</v>
      </c>
      <c r="R1602" s="17" t="s">
        <v>2585</v>
      </c>
      <c r="S1602" s="17" t="s">
        <v>1124</v>
      </c>
      <c r="T1602" s="17" t="s">
        <v>623</v>
      </c>
      <c r="U1602" s="26"/>
      <c r="V1602" s="67"/>
      <c r="W1602" s="67"/>
      <c r="X1602" s="67"/>
      <c r="Y1602" s="67"/>
      <c r="Z1602" s="67"/>
      <c r="AA1602" s="67"/>
      <c r="AB1602" s="67"/>
      <c r="AC1602" s="67"/>
      <c r="AD1602" s="67"/>
      <c r="AE1602" s="67"/>
      <c r="AF1602" s="67"/>
      <c r="AG1602" s="67"/>
      <c r="AH1602" s="67"/>
      <c r="AI1602" s="67"/>
      <c r="AJ1602" s="67"/>
      <c r="AK1602" s="67"/>
      <c r="AL1602" s="67"/>
      <c r="AM1602" s="67"/>
      <c r="AN1602" s="67"/>
      <c r="AO1602" s="67"/>
      <c r="AP1602" s="67"/>
      <c r="AQ1602" s="67"/>
      <c r="AR1602" s="67"/>
      <c r="AS1602" s="67"/>
      <c r="AT1602" s="67"/>
      <c r="AU1602" s="67"/>
      <c r="AV1602" s="67"/>
      <c r="AW1602" s="67"/>
      <c r="AX1602" s="67"/>
      <c r="AY1602" s="67"/>
      <c r="AZ1602" s="67"/>
      <c r="BA1602" s="67"/>
      <c r="BB1602" s="67"/>
      <c r="BC1602" s="67"/>
      <c r="BD1602" s="67"/>
      <c r="BE1602" s="67"/>
      <c r="BF1602" s="67"/>
      <c r="BG1602" s="67"/>
      <c r="BH1602" s="67"/>
      <c r="BI1602" s="67"/>
      <c r="BJ1602" s="67"/>
      <c r="BK1602" s="67"/>
      <c r="BL1602" s="67"/>
      <c r="BM1602" s="67"/>
      <c r="BN1602" s="67"/>
      <c r="BO1602" s="67"/>
      <c r="BP1602" s="67"/>
      <c r="BQ1602" s="67"/>
      <c r="BR1602" s="67"/>
      <c r="BS1602" s="67"/>
      <c r="BT1602" s="67"/>
      <c r="BU1602" s="67"/>
      <c r="BV1602" s="67"/>
      <c r="BW1602" s="67"/>
      <c r="BX1602" s="67"/>
      <c r="BY1602" s="67"/>
      <c r="BZ1602" s="67"/>
      <c r="CA1602" s="67"/>
      <c r="CB1602" s="67"/>
      <c r="CC1602" s="67"/>
      <c r="CD1602" s="67"/>
      <c r="CE1602" s="67"/>
      <c r="CF1602" s="67"/>
      <c r="CG1602" s="67"/>
      <c r="CH1602" s="67"/>
      <c r="CI1602" s="67"/>
      <c r="CJ1602" s="67"/>
      <c r="CK1602" s="67"/>
      <c r="CL1602" s="67"/>
      <c r="CM1602" s="67"/>
      <c r="CN1602" s="67"/>
      <c r="CO1602" s="67"/>
    </row>
    <row r="1603" spans="1:93" s="1" customFormat="1" ht="19.5" customHeight="1" x14ac:dyDescent="0.3">
      <c r="A1603" s="45" t="s">
        <v>2863</v>
      </c>
      <c r="B1603" s="14">
        <v>12</v>
      </c>
      <c r="C1603" s="14">
        <v>3</v>
      </c>
      <c r="D1603" s="14">
        <v>0</v>
      </c>
      <c r="E1603" s="14">
        <v>1</v>
      </c>
      <c r="F1603" s="48"/>
      <c r="G1603" s="48"/>
      <c r="H1603" s="59">
        <f t="shared" si="87"/>
        <v>16</v>
      </c>
      <c r="I1603" s="45">
        <v>2</v>
      </c>
      <c r="J1603" s="22">
        <f t="shared" si="88"/>
        <v>0.29090909090909089</v>
      </c>
      <c r="K1603" s="45" t="s">
        <v>182</v>
      </c>
      <c r="L1603" s="15" t="s">
        <v>3162</v>
      </c>
      <c r="M1603" s="15" t="s">
        <v>248</v>
      </c>
      <c r="N1603" s="15" t="s">
        <v>406</v>
      </c>
      <c r="O1603" s="17" t="s">
        <v>2503</v>
      </c>
      <c r="P1603" s="20">
        <v>7</v>
      </c>
      <c r="Q1603" s="21" t="s">
        <v>224</v>
      </c>
      <c r="R1603" s="17" t="s">
        <v>2504</v>
      </c>
      <c r="S1603" s="17" t="s">
        <v>857</v>
      </c>
      <c r="T1603" s="17" t="s">
        <v>387</v>
      </c>
      <c r="U1603" s="26"/>
      <c r="V1603" s="67"/>
      <c r="W1603" s="67"/>
      <c r="X1603" s="67"/>
      <c r="Y1603" s="67"/>
      <c r="Z1603" s="67"/>
      <c r="AA1603" s="67"/>
      <c r="AB1603" s="67"/>
      <c r="AC1603" s="67"/>
      <c r="AD1603" s="67"/>
      <c r="AE1603" s="67"/>
      <c r="AF1603" s="67"/>
      <c r="AG1603" s="67"/>
      <c r="AH1603" s="67"/>
      <c r="AI1603" s="67"/>
      <c r="AJ1603" s="67"/>
      <c r="AK1603" s="67"/>
      <c r="AL1603" s="67"/>
      <c r="AM1603" s="67"/>
      <c r="AN1603" s="67"/>
      <c r="AO1603" s="67"/>
      <c r="AP1603" s="67"/>
      <c r="AQ1603" s="67"/>
      <c r="AR1603" s="67"/>
      <c r="AS1603" s="67"/>
      <c r="AT1603" s="67"/>
      <c r="AU1603" s="67"/>
      <c r="AV1603" s="67"/>
      <c r="AW1603" s="67"/>
      <c r="AX1603" s="67"/>
      <c r="AY1603" s="67"/>
      <c r="AZ1603" s="67"/>
      <c r="BA1603" s="67"/>
      <c r="BB1603" s="67"/>
      <c r="BC1603" s="67"/>
      <c r="BD1603" s="67"/>
      <c r="BE1603" s="67"/>
      <c r="BF1603" s="67"/>
      <c r="BG1603" s="67"/>
      <c r="BH1603" s="67"/>
      <c r="BI1603" s="67"/>
      <c r="BJ1603" s="67"/>
      <c r="BK1603" s="67"/>
      <c r="BL1603" s="67"/>
      <c r="BM1603" s="67"/>
      <c r="BN1603" s="67"/>
      <c r="BO1603" s="67"/>
      <c r="BP1603" s="67"/>
      <c r="BQ1603" s="67"/>
      <c r="BR1603" s="67"/>
      <c r="BS1603" s="67"/>
      <c r="BT1603" s="67"/>
      <c r="BU1603" s="67"/>
      <c r="BV1603" s="67"/>
      <c r="BW1603" s="67"/>
      <c r="BX1603" s="67"/>
      <c r="BY1603" s="67"/>
      <c r="BZ1603" s="67"/>
      <c r="CA1603" s="67"/>
      <c r="CB1603" s="67"/>
      <c r="CC1603" s="67"/>
      <c r="CD1603" s="67"/>
      <c r="CE1603" s="67"/>
      <c r="CF1603" s="67"/>
      <c r="CG1603" s="67"/>
      <c r="CH1603" s="67"/>
      <c r="CI1603" s="67"/>
      <c r="CJ1603" s="67"/>
      <c r="CK1603" s="67"/>
      <c r="CL1603" s="67"/>
      <c r="CM1603" s="67"/>
      <c r="CN1603" s="67"/>
      <c r="CO1603" s="67"/>
    </row>
    <row r="1604" spans="1:93" s="1" customFormat="1" ht="19.5" customHeight="1" x14ac:dyDescent="0.3">
      <c r="A1604" s="45" t="s">
        <v>2923</v>
      </c>
      <c r="B1604" s="14">
        <v>9</v>
      </c>
      <c r="C1604" s="14">
        <v>0</v>
      </c>
      <c r="D1604" s="14">
        <v>5</v>
      </c>
      <c r="E1604" s="14">
        <v>2</v>
      </c>
      <c r="F1604" s="48"/>
      <c r="G1604" s="48"/>
      <c r="H1604" s="59">
        <f t="shared" si="87"/>
        <v>16</v>
      </c>
      <c r="I1604" s="45">
        <v>13</v>
      </c>
      <c r="J1604" s="22">
        <f t="shared" si="88"/>
        <v>0.29090909090909089</v>
      </c>
      <c r="K1604" s="45" t="s">
        <v>182</v>
      </c>
      <c r="L1604" s="15" t="s">
        <v>3163</v>
      </c>
      <c r="M1604" s="15" t="s">
        <v>272</v>
      </c>
      <c r="N1604" s="15" t="s">
        <v>325</v>
      </c>
      <c r="O1604" s="17" t="s">
        <v>1122</v>
      </c>
      <c r="P1604" s="20">
        <v>7</v>
      </c>
      <c r="Q1604" s="21" t="s">
        <v>223</v>
      </c>
      <c r="R1604" s="17" t="s">
        <v>2856</v>
      </c>
      <c r="S1604" s="17" t="s">
        <v>1164</v>
      </c>
      <c r="T1604" s="17" t="s">
        <v>210</v>
      </c>
      <c r="U1604" s="26"/>
      <c r="V1604" s="67"/>
      <c r="W1604" s="67"/>
      <c r="X1604" s="67"/>
      <c r="Y1604" s="67"/>
      <c r="Z1604" s="67"/>
      <c r="AA1604" s="67"/>
      <c r="AB1604" s="67"/>
      <c r="AC1604" s="67"/>
      <c r="AD1604" s="67"/>
      <c r="AE1604" s="67"/>
      <c r="AF1604" s="67"/>
      <c r="AG1604" s="67"/>
      <c r="AH1604" s="67"/>
      <c r="AI1604" s="67"/>
      <c r="AJ1604" s="67"/>
      <c r="AK1604" s="67"/>
      <c r="AL1604" s="67"/>
      <c r="AM1604" s="67"/>
      <c r="AN1604" s="67"/>
      <c r="AO1604" s="67"/>
      <c r="AP1604" s="67"/>
      <c r="AQ1604" s="67"/>
      <c r="AR1604" s="67"/>
      <c r="AS1604" s="67"/>
      <c r="AT1604" s="67"/>
      <c r="AU1604" s="67"/>
      <c r="AV1604" s="67"/>
      <c r="AW1604" s="67"/>
      <c r="AX1604" s="67"/>
      <c r="AY1604" s="67"/>
      <c r="AZ1604" s="67"/>
      <c r="BA1604" s="67"/>
      <c r="BB1604" s="67"/>
      <c r="BC1604" s="67"/>
      <c r="BD1604" s="67"/>
      <c r="BE1604" s="67"/>
      <c r="BF1604" s="67"/>
      <c r="BG1604" s="67"/>
      <c r="BH1604" s="67"/>
      <c r="BI1604" s="67"/>
      <c r="BJ1604" s="67"/>
      <c r="BK1604" s="67"/>
      <c r="BL1604" s="67"/>
      <c r="BM1604" s="67"/>
      <c r="BN1604" s="67"/>
      <c r="BO1604" s="67"/>
      <c r="BP1604" s="67"/>
      <c r="BQ1604" s="67"/>
      <c r="BR1604" s="67"/>
      <c r="BS1604" s="67"/>
      <c r="BT1604" s="67"/>
      <c r="BU1604" s="67"/>
      <c r="BV1604" s="67"/>
      <c r="BW1604" s="67"/>
      <c r="BX1604" s="67"/>
      <c r="BY1604" s="67"/>
      <c r="BZ1604" s="67"/>
      <c r="CA1604" s="67"/>
      <c r="CB1604" s="67"/>
      <c r="CC1604" s="67"/>
      <c r="CD1604" s="67"/>
      <c r="CE1604" s="67"/>
      <c r="CF1604" s="67"/>
      <c r="CG1604" s="67"/>
      <c r="CH1604" s="67"/>
      <c r="CI1604" s="67"/>
      <c r="CJ1604" s="67"/>
      <c r="CK1604" s="67"/>
      <c r="CL1604" s="67"/>
      <c r="CM1604" s="67"/>
      <c r="CN1604" s="67"/>
      <c r="CO1604" s="67"/>
    </row>
    <row r="1605" spans="1:93" s="1" customFormat="1" ht="19.5" customHeight="1" x14ac:dyDescent="0.3">
      <c r="A1605" s="45" t="s">
        <v>2902</v>
      </c>
      <c r="B1605" s="14">
        <v>9</v>
      </c>
      <c r="C1605" s="14">
        <v>0</v>
      </c>
      <c r="D1605" s="14">
        <v>6</v>
      </c>
      <c r="E1605" s="14">
        <v>1</v>
      </c>
      <c r="F1605" s="48"/>
      <c r="G1605" s="48"/>
      <c r="H1605" s="59">
        <f t="shared" si="87"/>
        <v>16</v>
      </c>
      <c r="I1605" s="45">
        <v>14</v>
      </c>
      <c r="J1605" s="22">
        <f t="shared" si="88"/>
        <v>0.29090909090909089</v>
      </c>
      <c r="K1605" s="45" t="s">
        <v>182</v>
      </c>
      <c r="L1605" s="15" t="s">
        <v>3164</v>
      </c>
      <c r="M1605" s="15" t="s">
        <v>784</v>
      </c>
      <c r="N1605" s="15" t="s">
        <v>325</v>
      </c>
      <c r="O1605" s="17" t="s">
        <v>2866</v>
      </c>
      <c r="P1605" s="20">
        <v>7</v>
      </c>
      <c r="Q1605" s="21" t="s">
        <v>1700</v>
      </c>
      <c r="R1605" s="17" t="s">
        <v>2958</v>
      </c>
      <c r="S1605" s="17" t="s">
        <v>283</v>
      </c>
      <c r="T1605" s="17" t="s">
        <v>269</v>
      </c>
      <c r="U1605" s="26"/>
      <c r="V1605" s="67"/>
      <c r="W1605" s="67"/>
      <c r="X1605" s="67"/>
      <c r="Y1605" s="67"/>
      <c r="Z1605" s="67"/>
      <c r="AA1605" s="67"/>
      <c r="AB1605" s="67"/>
      <c r="AC1605" s="67"/>
      <c r="AD1605" s="67"/>
      <c r="AE1605" s="67"/>
      <c r="AF1605" s="67"/>
      <c r="AG1605" s="67"/>
      <c r="AH1605" s="67"/>
      <c r="AI1605" s="67"/>
      <c r="AJ1605" s="67"/>
      <c r="AK1605" s="67"/>
      <c r="AL1605" s="67"/>
      <c r="AM1605" s="67"/>
      <c r="AN1605" s="67"/>
      <c r="AO1605" s="67"/>
      <c r="AP1605" s="67"/>
      <c r="AQ1605" s="67"/>
      <c r="AR1605" s="67"/>
      <c r="AS1605" s="67"/>
      <c r="AT1605" s="67"/>
      <c r="AU1605" s="67"/>
      <c r="AV1605" s="67"/>
      <c r="AW1605" s="67"/>
      <c r="AX1605" s="67"/>
      <c r="AY1605" s="67"/>
      <c r="AZ1605" s="67"/>
      <c r="BA1605" s="67"/>
      <c r="BB1605" s="67"/>
      <c r="BC1605" s="67"/>
      <c r="BD1605" s="67"/>
      <c r="BE1605" s="67"/>
      <c r="BF1605" s="67"/>
      <c r="BG1605" s="67"/>
      <c r="BH1605" s="67"/>
      <c r="BI1605" s="67"/>
      <c r="BJ1605" s="67"/>
      <c r="BK1605" s="67"/>
      <c r="BL1605" s="67"/>
      <c r="BM1605" s="67"/>
      <c r="BN1605" s="67"/>
      <c r="BO1605" s="67"/>
      <c r="BP1605" s="67"/>
      <c r="BQ1605" s="67"/>
      <c r="BR1605" s="67"/>
      <c r="BS1605" s="67"/>
      <c r="BT1605" s="67"/>
      <c r="BU1605" s="67"/>
      <c r="BV1605" s="67"/>
      <c r="BW1605" s="67"/>
      <c r="BX1605" s="67"/>
      <c r="BY1605" s="67"/>
      <c r="BZ1605" s="67"/>
      <c r="CA1605" s="67"/>
      <c r="CB1605" s="67"/>
      <c r="CC1605" s="67"/>
      <c r="CD1605" s="67"/>
      <c r="CE1605" s="67"/>
      <c r="CF1605" s="67"/>
      <c r="CG1605" s="67"/>
      <c r="CH1605" s="67"/>
      <c r="CI1605" s="67"/>
      <c r="CJ1605" s="67"/>
      <c r="CK1605" s="67"/>
      <c r="CL1605" s="67"/>
      <c r="CM1605" s="67"/>
      <c r="CN1605" s="67"/>
      <c r="CO1605" s="67"/>
    </row>
    <row r="1606" spans="1:93" s="1" customFormat="1" ht="19.5" customHeight="1" x14ac:dyDescent="0.3">
      <c r="A1606" s="45" t="s">
        <v>2923</v>
      </c>
      <c r="B1606" s="14">
        <v>8</v>
      </c>
      <c r="C1606" s="14">
        <v>3</v>
      </c>
      <c r="D1606" s="14">
        <v>5</v>
      </c>
      <c r="E1606" s="14">
        <v>0</v>
      </c>
      <c r="F1606" s="48"/>
      <c r="G1606" s="48"/>
      <c r="H1606" s="59">
        <f t="shared" si="87"/>
        <v>16</v>
      </c>
      <c r="I1606" s="45">
        <v>4</v>
      </c>
      <c r="J1606" s="22">
        <f t="shared" si="88"/>
        <v>0.29090909090909089</v>
      </c>
      <c r="K1606" s="45" t="s">
        <v>182</v>
      </c>
      <c r="L1606" s="15" t="s">
        <v>3165</v>
      </c>
      <c r="M1606" s="15" t="s">
        <v>338</v>
      </c>
      <c r="N1606" s="15" t="s">
        <v>445</v>
      </c>
      <c r="O1606" s="17" t="s">
        <v>1418</v>
      </c>
      <c r="P1606" s="20">
        <v>7</v>
      </c>
      <c r="Q1606" s="20" t="s">
        <v>253</v>
      </c>
      <c r="R1606" s="17" t="s">
        <v>1439</v>
      </c>
      <c r="S1606" s="17" t="s">
        <v>968</v>
      </c>
      <c r="T1606" s="17" t="s">
        <v>1047</v>
      </c>
      <c r="U1606" s="26"/>
    </row>
    <row r="1607" spans="1:93" s="1" customFormat="1" ht="19.5" customHeight="1" x14ac:dyDescent="0.3">
      <c r="A1607" s="45" t="s">
        <v>2849</v>
      </c>
      <c r="B1607" s="14">
        <v>13</v>
      </c>
      <c r="C1607" s="14">
        <v>2</v>
      </c>
      <c r="D1607" s="14">
        <v>0</v>
      </c>
      <c r="E1607" s="14">
        <v>1</v>
      </c>
      <c r="F1607" s="48"/>
      <c r="G1607" s="48"/>
      <c r="H1607" s="59">
        <f t="shared" si="87"/>
        <v>16</v>
      </c>
      <c r="I1607" s="45">
        <v>4</v>
      </c>
      <c r="J1607" s="22">
        <f t="shared" si="88"/>
        <v>0.29090909090909089</v>
      </c>
      <c r="K1607" s="45" t="s">
        <v>182</v>
      </c>
      <c r="L1607" s="15" t="s">
        <v>3166</v>
      </c>
      <c r="M1607" s="15" t="s">
        <v>314</v>
      </c>
      <c r="N1607" s="15" t="s">
        <v>336</v>
      </c>
      <c r="O1607" s="17" t="s">
        <v>1418</v>
      </c>
      <c r="P1607" s="20">
        <v>7</v>
      </c>
      <c r="Q1607" s="20" t="s">
        <v>224</v>
      </c>
      <c r="R1607" s="17" t="s">
        <v>1439</v>
      </c>
      <c r="S1607" s="17" t="s">
        <v>968</v>
      </c>
      <c r="T1607" s="17" t="s">
        <v>1047</v>
      </c>
      <c r="U1607" s="26"/>
    </row>
    <row r="1608" spans="1:93" s="1" customFormat="1" ht="19.5" customHeight="1" x14ac:dyDescent="0.3">
      <c r="A1608" s="45" t="s">
        <v>2902</v>
      </c>
      <c r="B1608" s="14">
        <v>9</v>
      </c>
      <c r="C1608" s="14">
        <v>0</v>
      </c>
      <c r="D1608" s="14">
        <v>5</v>
      </c>
      <c r="E1608" s="14">
        <v>2</v>
      </c>
      <c r="F1608" s="48"/>
      <c r="G1608" s="48"/>
      <c r="H1608" s="59">
        <f t="shared" si="87"/>
        <v>16</v>
      </c>
      <c r="I1608" s="45">
        <v>5</v>
      </c>
      <c r="J1608" s="22">
        <f t="shared" si="88"/>
        <v>0.29090909090909089</v>
      </c>
      <c r="K1608" s="45" t="s">
        <v>182</v>
      </c>
      <c r="L1608" s="15" t="s">
        <v>3167</v>
      </c>
      <c r="M1608" s="15" t="s">
        <v>408</v>
      </c>
      <c r="N1608" s="15" t="s">
        <v>281</v>
      </c>
      <c r="O1608" s="17" t="s">
        <v>2544</v>
      </c>
      <c r="P1608" s="20">
        <v>7</v>
      </c>
      <c r="Q1608" s="21" t="s">
        <v>223</v>
      </c>
      <c r="R1608" s="24" t="s">
        <v>2922</v>
      </c>
      <c r="S1608" s="24" t="s">
        <v>1164</v>
      </c>
      <c r="T1608" s="24" t="s">
        <v>611</v>
      </c>
      <c r="U1608" s="26"/>
      <c r="V1608" s="67"/>
      <c r="W1608" s="67"/>
      <c r="X1608" s="67"/>
      <c r="Y1608" s="67"/>
      <c r="Z1608" s="67"/>
      <c r="AA1608" s="67"/>
      <c r="AB1608" s="67"/>
      <c r="AC1608" s="67"/>
      <c r="AD1608" s="67"/>
      <c r="AE1608" s="67"/>
      <c r="AF1608" s="67"/>
      <c r="AG1608" s="67"/>
      <c r="AH1608" s="67"/>
      <c r="AI1608" s="67"/>
      <c r="AJ1608" s="67"/>
      <c r="AK1608" s="67"/>
      <c r="AL1608" s="67"/>
      <c r="AM1608" s="67"/>
      <c r="AN1608" s="67"/>
      <c r="AO1608" s="67"/>
      <c r="AP1608" s="67"/>
      <c r="AQ1608" s="67"/>
      <c r="AR1608" s="67"/>
      <c r="AS1608" s="67"/>
      <c r="AT1608" s="67"/>
      <c r="AU1608" s="67"/>
      <c r="AV1608" s="67"/>
      <c r="AW1608" s="67"/>
      <c r="AX1608" s="67"/>
      <c r="AY1608" s="67"/>
      <c r="AZ1608" s="67"/>
      <c r="BA1608" s="67"/>
      <c r="BB1608" s="67"/>
      <c r="BC1608" s="67"/>
      <c r="BD1608" s="67"/>
      <c r="BE1608" s="67"/>
      <c r="BF1608" s="67"/>
      <c r="BG1608" s="67"/>
      <c r="BH1608" s="67"/>
      <c r="BI1608" s="67"/>
      <c r="BJ1608" s="67"/>
      <c r="BK1608" s="67"/>
      <c r="BL1608" s="67"/>
      <c r="BM1608" s="67"/>
      <c r="BN1608" s="67"/>
      <c r="BO1608" s="67"/>
      <c r="BP1608" s="67"/>
      <c r="BQ1608" s="67"/>
      <c r="BR1608" s="67"/>
      <c r="BS1608" s="67"/>
      <c r="BT1608" s="67"/>
      <c r="BU1608" s="67"/>
      <c r="BV1608" s="67"/>
      <c r="BW1608" s="67"/>
      <c r="BX1608" s="67"/>
      <c r="BY1608" s="67"/>
      <c r="BZ1608" s="67"/>
      <c r="CA1608" s="67"/>
      <c r="CB1608" s="67"/>
      <c r="CC1608" s="67"/>
      <c r="CD1608" s="67"/>
      <c r="CE1608" s="67"/>
      <c r="CF1608" s="67"/>
      <c r="CG1608" s="67"/>
      <c r="CH1608" s="67"/>
      <c r="CI1608" s="67"/>
      <c r="CJ1608" s="67"/>
      <c r="CK1608" s="67"/>
      <c r="CL1608" s="67"/>
      <c r="CM1608" s="67"/>
      <c r="CN1608" s="67"/>
      <c r="CO1608" s="67"/>
    </row>
    <row r="1609" spans="1:93" s="1" customFormat="1" ht="19.5" customHeight="1" x14ac:dyDescent="0.3">
      <c r="A1609" s="45" t="s">
        <v>2885</v>
      </c>
      <c r="B1609" s="14">
        <v>8</v>
      </c>
      <c r="C1609" s="14">
        <v>0</v>
      </c>
      <c r="D1609" s="14">
        <v>7</v>
      </c>
      <c r="E1609" s="14">
        <v>1</v>
      </c>
      <c r="F1609" s="48"/>
      <c r="G1609" s="48"/>
      <c r="H1609" s="59">
        <f t="shared" si="87"/>
        <v>16</v>
      </c>
      <c r="I1609" s="45">
        <v>10</v>
      </c>
      <c r="J1609" s="22">
        <f t="shared" si="88"/>
        <v>0.29090909090909089</v>
      </c>
      <c r="K1609" s="45" t="s">
        <v>182</v>
      </c>
      <c r="L1609" s="15" t="s">
        <v>3168</v>
      </c>
      <c r="M1609" s="15" t="s">
        <v>408</v>
      </c>
      <c r="N1609" s="15" t="s">
        <v>280</v>
      </c>
      <c r="O1609" s="17" t="s">
        <v>1811</v>
      </c>
      <c r="P1609" s="20">
        <v>7</v>
      </c>
      <c r="Q1609" s="21" t="s">
        <v>223</v>
      </c>
      <c r="R1609" s="17" t="s">
        <v>1834</v>
      </c>
      <c r="S1609" s="17" t="s">
        <v>521</v>
      </c>
      <c r="T1609" s="17" t="s">
        <v>593</v>
      </c>
      <c r="U1609" s="26"/>
      <c r="V1609" s="67"/>
      <c r="W1609" s="67"/>
      <c r="X1609" s="67"/>
      <c r="Y1609" s="67"/>
      <c r="Z1609" s="67"/>
      <c r="AA1609" s="67"/>
      <c r="AB1609" s="67"/>
      <c r="AC1609" s="67"/>
      <c r="AD1609" s="67"/>
      <c r="AE1609" s="67"/>
      <c r="AF1609" s="67"/>
      <c r="AG1609" s="67"/>
      <c r="AH1609" s="67"/>
      <c r="AI1609" s="67"/>
      <c r="AJ1609" s="67"/>
      <c r="AK1609" s="67"/>
      <c r="AL1609" s="67"/>
      <c r="AM1609" s="67"/>
      <c r="AN1609" s="67"/>
      <c r="AO1609" s="67"/>
      <c r="AP1609" s="67"/>
      <c r="AQ1609" s="67"/>
      <c r="AR1609" s="67"/>
      <c r="AS1609" s="67"/>
      <c r="AT1609" s="67"/>
      <c r="AU1609" s="67"/>
      <c r="AV1609" s="67"/>
      <c r="AW1609" s="67"/>
      <c r="AX1609" s="67"/>
      <c r="AY1609" s="67"/>
      <c r="AZ1609" s="67"/>
      <c r="BA1609" s="67"/>
      <c r="BB1609" s="67"/>
      <c r="BC1609" s="67"/>
      <c r="BD1609" s="67"/>
      <c r="BE1609" s="67"/>
      <c r="BF1609" s="67"/>
      <c r="BG1609" s="67"/>
      <c r="BH1609" s="67"/>
      <c r="BI1609" s="67"/>
      <c r="BJ1609" s="67"/>
      <c r="BK1609" s="67"/>
      <c r="BL1609" s="67"/>
      <c r="BM1609" s="67"/>
      <c r="BN1609" s="67"/>
      <c r="BO1609" s="67"/>
      <c r="BP1609" s="67"/>
      <c r="BQ1609" s="67"/>
      <c r="BR1609" s="67"/>
      <c r="BS1609" s="67"/>
      <c r="BT1609" s="67"/>
      <c r="BU1609" s="67"/>
      <c r="BV1609" s="67"/>
      <c r="BW1609" s="67"/>
      <c r="BX1609" s="67"/>
      <c r="BY1609" s="67"/>
      <c r="BZ1609" s="67"/>
      <c r="CA1609" s="67"/>
      <c r="CB1609" s="67"/>
      <c r="CC1609" s="67"/>
      <c r="CD1609" s="67"/>
      <c r="CE1609" s="67"/>
      <c r="CF1609" s="67"/>
      <c r="CG1609" s="67"/>
      <c r="CH1609" s="67"/>
      <c r="CI1609" s="67"/>
      <c r="CJ1609" s="67"/>
      <c r="CK1609" s="67"/>
      <c r="CL1609" s="67"/>
      <c r="CM1609" s="67"/>
      <c r="CN1609" s="67"/>
      <c r="CO1609" s="67"/>
    </row>
    <row r="1610" spans="1:93" s="1" customFormat="1" ht="19.5" customHeight="1" x14ac:dyDescent="0.3">
      <c r="A1610" s="45" t="s">
        <v>2923</v>
      </c>
      <c r="B1610" s="14">
        <v>10</v>
      </c>
      <c r="C1610" s="14">
        <v>3</v>
      </c>
      <c r="D1610" s="14">
        <v>0</v>
      </c>
      <c r="E1610" s="14">
        <v>3</v>
      </c>
      <c r="F1610" s="48"/>
      <c r="G1610" s="48"/>
      <c r="H1610" s="59">
        <f t="shared" si="87"/>
        <v>16</v>
      </c>
      <c r="I1610" s="45">
        <v>17</v>
      </c>
      <c r="J1610" s="22">
        <f t="shared" si="88"/>
        <v>0.29090909090909089</v>
      </c>
      <c r="K1610" s="45" t="s">
        <v>182</v>
      </c>
      <c r="L1610" s="15" t="s">
        <v>3169</v>
      </c>
      <c r="M1610" s="15" t="s">
        <v>2489</v>
      </c>
      <c r="N1610" s="15" t="s">
        <v>520</v>
      </c>
      <c r="O1610" s="17" t="s">
        <v>2087</v>
      </c>
      <c r="P1610" s="20">
        <v>7</v>
      </c>
      <c r="Q1610" s="21" t="s">
        <v>253</v>
      </c>
      <c r="R1610" s="17" t="s">
        <v>2869</v>
      </c>
      <c r="S1610" s="17" t="s">
        <v>516</v>
      </c>
      <c r="T1610" s="17" t="s">
        <v>269</v>
      </c>
      <c r="U1610" s="26"/>
      <c r="V1610" s="67"/>
      <c r="W1610" s="67"/>
      <c r="X1610" s="67"/>
      <c r="Y1610" s="67"/>
      <c r="Z1610" s="67"/>
      <c r="AA1610" s="67"/>
      <c r="AB1610" s="67"/>
      <c r="AC1610" s="67"/>
      <c r="AD1610" s="67"/>
      <c r="AE1610" s="67"/>
      <c r="AF1610" s="67"/>
      <c r="AG1610" s="67"/>
      <c r="AH1610" s="67"/>
      <c r="AI1610" s="67"/>
      <c r="AJ1610" s="67"/>
      <c r="AK1610" s="67"/>
      <c r="AL1610" s="67"/>
      <c r="AM1610" s="67"/>
      <c r="AN1610" s="67"/>
      <c r="AO1610" s="67"/>
      <c r="AP1610" s="67"/>
      <c r="AQ1610" s="67"/>
      <c r="AR1610" s="67"/>
      <c r="AS1610" s="67"/>
      <c r="AT1610" s="67"/>
      <c r="AU1610" s="67"/>
      <c r="AV1610" s="67"/>
      <c r="AW1610" s="67"/>
      <c r="AX1610" s="67"/>
      <c r="AY1610" s="67"/>
      <c r="AZ1610" s="67"/>
      <c r="BA1610" s="67"/>
      <c r="BB1610" s="67"/>
      <c r="BC1610" s="67"/>
      <c r="BD1610" s="67"/>
      <c r="BE1610" s="67"/>
      <c r="BF1610" s="67"/>
      <c r="BG1610" s="67"/>
      <c r="BH1610" s="67"/>
      <c r="BI1610" s="67"/>
      <c r="BJ1610" s="67"/>
      <c r="BK1610" s="67"/>
      <c r="BL1610" s="67"/>
      <c r="BM1610" s="67"/>
      <c r="BN1610" s="67"/>
      <c r="BO1610" s="67"/>
      <c r="BP1610" s="67"/>
      <c r="BQ1610" s="67"/>
      <c r="BR1610" s="67"/>
      <c r="BS1610" s="67"/>
      <c r="BT1610" s="67"/>
      <c r="BU1610" s="67"/>
      <c r="BV1610" s="67"/>
      <c r="BW1610" s="67"/>
      <c r="BX1610" s="67"/>
      <c r="BY1610" s="67"/>
      <c r="BZ1610" s="67"/>
      <c r="CA1610" s="67"/>
      <c r="CB1610" s="67"/>
      <c r="CC1610" s="67"/>
      <c r="CD1610" s="67"/>
      <c r="CE1610" s="67"/>
      <c r="CF1610" s="67"/>
      <c r="CG1610" s="67"/>
      <c r="CH1610" s="67"/>
      <c r="CI1610" s="67"/>
      <c r="CJ1610" s="67"/>
      <c r="CK1610" s="67"/>
      <c r="CL1610" s="67"/>
      <c r="CM1610" s="67"/>
      <c r="CN1610" s="67"/>
      <c r="CO1610" s="67"/>
    </row>
    <row r="1611" spans="1:93" s="1" customFormat="1" ht="19.5" customHeight="1" x14ac:dyDescent="0.3">
      <c r="A1611" s="45" t="s">
        <v>2843</v>
      </c>
      <c r="B1611" s="14">
        <v>12</v>
      </c>
      <c r="C1611" s="14">
        <v>2</v>
      </c>
      <c r="D1611" s="14">
        <v>0</v>
      </c>
      <c r="E1611" s="14">
        <v>2</v>
      </c>
      <c r="F1611" s="48"/>
      <c r="G1611" s="48"/>
      <c r="H1611" s="59">
        <f t="shared" si="87"/>
        <v>16</v>
      </c>
      <c r="I1611" s="45">
        <v>4</v>
      </c>
      <c r="J1611" s="22">
        <f t="shared" si="88"/>
        <v>0.29090909090909089</v>
      </c>
      <c r="K1611" s="45" t="s">
        <v>182</v>
      </c>
      <c r="L1611" s="15" t="s">
        <v>3170</v>
      </c>
      <c r="M1611" s="15" t="s">
        <v>2904</v>
      </c>
      <c r="N1611" s="15" t="s">
        <v>406</v>
      </c>
      <c r="O1611" s="17" t="s">
        <v>2460</v>
      </c>
      <c r="P1611" s="20">
        <v>7</v>
      </c>
      <c r="Q1611" s="21" t="s">
        <v>240</v>
      </c>
      <c r="R1611" s="17" t="s">
        <v>2461</v>
      </c>
      <c r="S1611" s="17" t="s">
        <v>256</v>
      </c>
      <c r="T1611" s="17" t="s">
        <v>387</v>
      </c>
      <c r="U1611" s="26"/>
      <c r="V1611" s="67"/>
      <c r="W1611" s="67"/>
      <c r="X1611" s="67"/>
      <c r="Y1611" s="67"/>
      <c r="Z1611" s="67"/>
      <c r="AA1611" s="67"/>
      <c r="AB1611" s="67"/>
      <c r="AC1611" s="67"/>
      <c r="AD1611" s="67"/>
      <c r="AE1611" s="67"/>
      <c r="AF1611" s="67"/>
      <c r="AG1611" s="67"/>
      <c r="AH1611" s="67"/>
      <c r="AI1611" s="67"/>
      <c r="AJ1611" s="67"/>
      <c r="AK1611" s="67"/>
      <c r="AL1611" s="67"/>
      <c r="AM1611" s="67"/>
      <c r="AN1611" s="67"/>
      <c r="AO1611" s="67"/>
      <c r="AP1611" s="67"/>
      <c r="AQ1611" s="67"/>
      <c r="AR1611" s="67"/>
      <c r="AS1611" s="67"/>
      <c r="AT1611" s="67"/>
      <c r="AU1611" s="67"/>
      <c r="AV1611" s="67"/>
      <c r="AW1611" s="67"/>
      <c r="AX1611" s="67"/>
      <c r="AY1611" s="67"/>
      <c r="AZ1611" s="67"/>
      <c r="BA1611" s="67"/>
      <c r="BB1611" s="67"/>
      <c r="BC1611" s="67"/>
      <c r="BD1611" s="67"/>
      <c r="BE1611" s="67"/>
      <c r="BF1611" s="67"/>
      <c r="BG1611" s="67"/>
      <c r="BH1611" s="67"/>
      <c r="BI1611" s="67"/>
      <c r="BJ1611" s="67"/>
      <c r="BK1611" s="67"/>
      <c r="BL1611" s="67"/>
      <c r="BM1611" s="67"/>
      <c r="BN1611" s="67"/>
      <c r="BO1611" s="67"/>
      <c r="BP1611" s="67"/>
      <c r="BQ1611" s="67"/>
      <c r="BR1611" s="67"/>
      <c r="BS1611" s="67"/>
      <c r="BT1611" s="67"/>
      <c r="BU1611" s="67"/>
      <c r="BV1611" s="67"/>
      <c r="BW1611" s="67"/>
      <c r="BX1611" s="67"/>
      <c r="BY1611" s="67"/>
      <c r="BZ1611" s="67"/>
      <c r="CA1611" s="67"/>
      <c r="CB1611" s="67"/>
      <c r="CC1611" s="67"/>
      <c r="CD1611" s="67"/>
      <c r="CE1611" s="67"/>
      <c r="CF1611" s="67"/>
      <c r="CG1611" s="67"/>
      <c r="CH1611" s="67"/>
      <c r="CI1611" s="67"/>
      <c r="CJ1611" s="67"/>
      <c r="CK1611" s="67"/>
      <c r="CL1611" s="67"/>
      <c r="CM1611" s="67"/>
      <c r="CN1611" s="67"/>
      <c r="CO1611" s="67"/>
    </row>
    <row r="1612" spans="1:93" s="1" customFormat="1" ht="19.5" customHeight="1" x14ac:dyDescent="0.3">
      <c r="A1612" s="45" t="s">
        <v>2913</v>
      </c>
      <c r="B1612" s="14">
        <v>11</v>
      </c>
      <c r="C1612" s="14">
        <v>3</v>
      </c>
      <c r="D1612" s="14">
        <v>0</v>
      </c>
      <c r="E1612" s="14">
        <v>2</v>
      </c>
      <c r="F1612" s="48"/>
      <c r="G1612" s="48"/>
      <c r="H1612" s="59">
        <f t="shared" si="87"/>
        <v>16</v>
      </c>
      <c r="I1612" s="45">
        <v>12</v>
      </c>
      <c r="J1612" s="22">
        <f t="shared" si="88"/>
        <v>0.29090909090909089</v>
      </c>
      <c r="K1612" s="45" t="s">
        <v>182</v>
      </c>
      <c r="L1612" s="15" t="s">
        <v>3171</v>
      </c>
      <c r="M1612" s="15" t="s">
        <v>291</v>
      </c>
      <c r="N1612" s="15" t="s">
        <v>911</v>
      </c>
      <c r="O1612" s="17" t="s">
        <v>1896</v>
      </c>
      <c r="P1612" s="20">
        <v>7</v>
      </c>
      <c r="Q1612" s="21" t="s">
        <v>1705</v>
      </c>
      <c r="R1612" s="17" t="s">
        <v>1897</v>
      </c>
      <c r="S1612" s="17" t="s">
        <v>340</v>
      </c>
      <c r="T1612" s="17" t="s">
        <v>1898</v>
      </c>
      <c r="U1612" s="26"/>
      <c r="V1612" s="67"/>
      <c r="W1612" s="67"/>
      <c r="X1612" s="67"/>
      <c r="Y1612" s="67"/>
      <c r="Z1612" s="67"/>
      <c r="AA1612" s="67"/>
      <c r="AB1612" s="67"/>
      <c r="AC1612" s="67"/>
      <c r="AD1612" s="67"/>
      <c r="AE1612" s="67"/>
      <c r="AF1612" s="67"/>
      <c r="AG1612" s="67"/>
      <c r="AH1612" s="67"/>
      <c r="AI1612" s="67"/>
      <c r="AJ1612" s="67"/>
      <c r="AK1612" s="67"/>
      <c r="AL1612" s="67"/>
      <c r="AM1612" s="67"/>
      <c r="AN1612" s="67"/>
      <c r="AO1612" s="67"/>
      <c r="AP1612" s="67"/>
      <c r="AQ1612" s="67"/>
      <c r="AR1612" s="67"/>
      <c r="AS1612" s="67"/>
      <c r="AT1612" s="67"/>
      <c r="AU1612" s="67"/>
      <c r="AV1612" s="67"/>
      <c r="AW1612" s="67"/>
      <c r="AX1612" s="67"/>
      <c r="AY1612" s="67"/>
      <c r="AZ1612" s="67"/>
      <c r="BA1612" s="67"/>
      <c r="BB1612" s="67"/>
      <c r="BC1612" s="67"/>
      <c r="BD1612" s="67"/>
      <c r="BE1612" s="67"/>
      <c r="BF1612" s="67"/>
      <c r="BG1612" s="67"/>
      <c r="BH1612" s="67"/>
      <c r="BI1612" s="67"/>
      <c r="BJ1612" s="67"/>
      <c r="BK1612" s="67"/>
      <c r="BL1612" s="67"/>
      <c r="BM1612" s="67"/>
      <c r="BN1612" s="67"/>
      <c r="BO1612" s="67"/>
      <c r="BP1612" s="67"/>
      <c r="BQ1612" s="67"/>
      <c r="BR1612" s="67"/>
      <c r="BS1612" s="67"/>
      <c r="BT1612" s="67"/>
      <c r="BU1612" s="67"/>
      <c r="BV1612" s="67"/>
      <c r="BW1612" s="67"/>
      <c r="BX1612" s="67"/>
      <c r="BY1612" s="67"/>
      <c r="BZ1612" s="67"/>
      <c r="CA1612" s="67"/>
      <c r="CB1612" s="67"/>
      <c r="CC1612" s="67"/>
      <c r="CD1612" s="67"/>
      <c r="CE1612" s="67"/>
      <c r="CF1612" s="67"/>
      <c r="CG1612" s="67"/>
      <c r="CH1612" s="67"/>
      <c r="CI1612" s="67"/>
      <c r="CJ1612" s="67"/>
      <c r="CK1612" s="67"/>
      <c r="CL1612" s="67"/>
      <c r="CM1612" s="67"/>
      <c r="CN1612" s="67"/>
      <c r="CO1612" s="67"/>
    </row>
    <row r="1613" spans="1:93" s="1" customFormat="1" ht="19.5" customHeight="1" x14ac:dyDescent="0.3">
      <c r="A1613" s="45" t="s">
        <v>2843</v>
      </c>
      <c r="B1613" s="14">
        <v>12</v>
      </c>
      <c r="C1613" s="14">
        <v>2</v>
      </c>
      <c r="D1613" s="14">
        <v>0</v>
      </c>
      <c r="E1613" s="14">
        <v>1</v>
      </c>
      <c r="F1613" s="48"/>
      <c r="G1613" s="48"/>
      <c r="H1613" s="59">
        <f t="shared" si="87"/>
        <v>15</v>
      </c>
      <c r="I1613" s="45">
        <v>2</v>
      </c>
      <c r="J1613" s="22">
        <f t="shared" si="88"/>
        <v>0.27272727272727271</v>
      </c>
      <c r="K1613" s="45" t="s">
        <v>182</v>
      </c>
      <c r="L1613" s="15" t="s">
        <v>3172</v>
      </c>
      <c r="M1613" s="15" t="s">
        <v>370</v>
      </c>
      <c r="N1613" s="15" t="s">
        <v>3173</v>
      </c>
      <c r="O1613" s="17" t="s">
        <v>3033</v>
      </c>
      <c r="P1613" s="20">
        <v>7</v>
      </c>
      <c r="Q1613" s="21" t="s">
        <v>223</v>
      </c>
      <c r="R1613" s="17" t="s">
        <v>3034</v>
      </c>
      <c r="S1613" s="17" t="s">
        <v>298</v>
      </c>
      <c r="T1613" s="17" t="s">
        <v>1082</v>
      </c>
      <c r="U1613" s="26"/>
      <c r="V1613" s="67"/>
      <c r="W1613" s="67"/>
      <c r="X1613" s="67"/>
      <c r="Y1613" s="67"/>
      <c r="Z1613" s="67"/>
      <c r="AA1613" s="67"/>
      <c r="AB1613" s="67"/>
      <c r="AC1613" s="67"/>
      <c r="AD1613" s="67"/>
      <c r="AE1613" s="67"/>
      <c r="AF1613" s="67"/>
      <c r="AG1613" s="67"/>
      <c r="AH1613" s="67"/>
      <c r="AI1613" s="67"/>
      <c r="AJ1613" s="67"/>
      <c r="AK1613" s="67"/>
      <c r="AL1613" s="67"/>
      <c r="AM1613" s="67"/>
      <c r="AN1613" s="67"/>
      <c r="AO1613" s="67"/>
      <c r="AP1613" s="67"/>
      <c r="AQ1613" s="67"/>
      <c r="AR1613" s="67"/>
      <c r="AS1613" s="67"/>
      <c r="AT1613" s="67"/>
      <c r="AU1613" s="67"/>
      <c r="AV1613" s="67"/>
      <c r="AW1613" s="67"/>
      <c r="AX1613" s="67"/>
      <c r="AY1613" s="67"/>
      <c r="AZ1613" s="67"/>
      <c r="BA1613" s="67"/>
      <c r="BB1613" s="67"/>
      <c r="BC1613" s="67"/>
      <c r="BD1613" s="67"/>
      <c r="BE1613" s="67"/>
      <c r="BF1613" s="67"/>
      <c r="BG1613" s="67"/>
      <c r="BH1613" s="67"/>
      <c r="BI1613" s="67"/>
      <c r="BJ1613" s="67"/>
      <c r="BK1613" s="67"/>
      <c r="BL1613" s="67"/>
      <c r="BM1613" s="67"/>
      <c r="BN1613" s="67"/>
      <c r="BO1613" s="67"/>
      <c r="BP1613" s="67"/>
      <c r="BQ1613" s="67"/>
      <c r="BR1613" s="67"/>
      <c r="BS1613" s="67"/>
      <c r="BT1613" s="67"/>
      <c r="BU1613" s="67"/>
      <c r="BV1613" s="67"/>
      <c r="BW1613" s="67"/>
      <c r="BX1613" s="67"/>
      <c r="BY1613" s="67"/>
      <c r="BZ1613" s="67"/>
      <c r="CA1613" s="67"/>
      <c r="CB1613" s="67"/>
      <c r="CC1613" s="67"/>
      <c r="CD1613" s="67"/>
      <c r="CE1613" s="67"/>
      <c r="CF1613" s="67"/>
      <c r="CG1613" s="67"/>
      <c r="CH1613" s="67"/>
      <c r="CI1613" s="67"/>
      <c r="CJ1613" s="67"/>
      <c r="CK1613" s="67"/>
      <c r="CL1613" s="67"/>
      <c r="CM1613" s="67"/>
      <c r="CN1613" s="67"/>
      <c r="CO1613" s="67"/>
    </row>
    <row r="1614" spans="1:93" s="1" customFormat="1" ht="19.5" customHeight="1" x14ac:dyDescent="0.3">
      <c r="A1614" s="45" t="s">
        <v>2885</v>
      </c>
      <c r="B1614" s="14">
        <v>8</v>
      </c>
      <c r="C1614" s="14">
        <v>0</v>
      </c>
      <c r="D1614" s="14">
        <v>7</v>
      </c>
      <c r="E1614" s="14">
        <v>0</v>
      </c>
      <c r="F1614" s="48"/>
      <c r="G1614" s="48"/>
      <c r="H1614" s="59">
        <f t="shared" si="87"/>
        <v>15</v>
      </c>
      <c r="I1614" s="45">
        <v>1</v>
      </c>
      <c r="J1614" s="22">
        <f t="shared" si="88"/>
        <v>0.27272727272727271</v>
      </c>
      <c r="K1614" s="45" t="s">
        <v>182</v>
      </c>
      <c r="L1614" s="15" t="s">
        <v>3174</v>
      </c>
      <c r="M1614" s="15" t="s">
        <v>338</v>
      </c>
      <c r="N1614" s="15" t="s">
        <v>542</v>
      </c>
      <c r="O1614" s="17" t="s">
        <v>1094</v>
      </c>
      <c r="P1614" s="20">
        <v>7</v>
      </c>
      <c r="Q1614" s="21" t="s">
        <v>223</v>
      </c>
      <c r="R1614" s="17" t="s">
        <v>1107</v>
      </c>
      <c r="S1614" s="17" t="s">
        <v>317</v>
      </c>
      <c r="T1614" s="17" t="s">
        <v>257</v>
      </c>
      <c r="U1614" s="26"/>
      <c r="V1614" s="67"/>
      <c r="W1614" s="67"/>
      <c r="X1614" s="67"/>
      <c r="Y1614" s="67"/>
      <c r="Z1614" s="67"/>
      <c r="AA1614" s="67"/>
      <c r="AB1614" s="67"/>
      <c r="AC1614" s="67"/>
      <c r="AD1614" s="67"/>
      <c r="AE1614" s="67"/>
      <c r="AF1614" s="67"/>
      <c r="AG1614" s="67"/>
      <c r="AH1614" s="67"/>
      <c r="AI1614" s="67"/>
      <c r="AJ1614" s="67"/>
      <c r="AK1614" s="67"/>
      <c r="AL1614" s="67"/>
      <c r="AM1614" s="67"/>
      <c r="AN1614" s="67"/>
      <c r="AO1614" s="67"/>
      <c r="AP1614" s="67"/>
      <c r="AQ1614" s="67"/>
      <c r="AR1614" s="67"/>
      <c r="AS1614" s="67"/>
      <c r="AT1614" s="67"/>
      <c r="AU1614" s="67"/>
      <c r="AV1614" s="67"/>
      <c r="AW1614" s="67"/>
      <c r="AX1614" s="67"/>
      <c r="AY1614" s="67"/>
      <c r="AZ1614" s="67"/>
      <c r="BA1614" s="67"/>
      <c r="BB1614" s="67"/>
      <c r="BC1614" s="67"/>
      <c r="BD1614" s="67"/>
      <c r="BE1614" s="67"/>
      <c r="BF1614" s="67"/>
      <c r="BG1614" s="67"/>
      <c r="BH1614" s="67"/>
      <c r="BI1614" s="67"/>
      <c r="BJ1614" s="67"/>
      <c r="BK1614" s="67"/>
      <c r="BL1614" s="67"/>
      <c r="BM1614" s="67"/>
      <c r="BN1614" s="67"/>
      <c r="BO1614" s="67"/>
      <c r="BP1614" s="67"/>
      <c r="BQ1614" s="67"/>
      <c r="BR1614" s="67"/>
      <c r="BS1614" s="67"/>
      <c r="BT1614" s="67"/>
      <c r="BU1614" s="67"/>
      <c r="BV1614" s="67"/>
      <c r="BW1614" s="67"/>
      <c r="BX1614" s="67"/>
      <c r="BY1614" s="67"/>
      <c r="BZ1614" s="67"/>
      <c r="CA1614" s="67"/>
      <c r="CB1614" s="67"/>
      <c r="CC1614" s="67"/>
      <c r="CD1614" s="67"/>
      <c r="CE1614" s="67"/>
      <c r="CF1614" s="67"/>
      <c r="CG1614" s="67"/>
      <c r="CH1614" s="67"/>
      <c r="CI1614" s="67"/>
      <c r="CJ1614" s="67"/>
      <c r="CK1614" s="67"/>
      <c r="CL1614" s="67"/>
      <c r="CM1614" s="67"/>
      <c r="CN1614" s="67"/>
      <c r="CO1614" s="67"/>
    </row>
    <row r="1615" spans="1:93" s="1" customFormat="1" ht="19.5" customHeight="1" x14ac:dyDescent="0.3">
      <c r="A1615" s="45" t="s">
        <v>2863</v>
      </c>
      <c r="B1615" s="14">
        <v>9</v>
      </c>
      <c r="C1615" s="14">
        <v>0</v>
      </c>
      <c r="D1615" s="14">
        <v>5</v>
      </c>
      <c r="E1615" s="14">
        <v>1</v>
      </c>
      <c r="F1615" s="48"/>
      <c r="G1615" s="48"/>
      <c r="H1615" s="59">
        <f t="shared" si="87"/>
        <v>15</v>
      </c>
      <c r="I1615" s="45">
        <v>13</v>
      </c>
      <c r="J1615" s="22">
        <f t="shared" si="88"/>
        <v>0.27272727272727271</v>
      </c>
      <c r="K1615" s="45" t="s">
        <v>182</v>
      </c>
      <c r="L1615" s="15" t="s">
        <v>3175</v>
      </c>
      <c r="M1615" s="15" t="s">
        <v>681</v>
      </c>
      <c r="N1615" s="15" t="s">
        <v>267</v>
      </c>
      <c r="O1615" s="17" t="s">
        <v>1896</v>
      </c>
      <c r="P1615" s="20">
        <v>7</v>
      </c>
      <c r="Q1615" s="21" t="s">
        <v>2887</v>
      </c>
      <c r="R1615" s="17" t="s">
        <v>1897</v>
      </c>
      <c r="S1615" s="17" t="s">
        <v>340</v>
      </c>
      <c r="T1615" s="17" t="s">
        <v>1898</v>
      </c>
      <c r="U1615" s="26"/>
      <c r="V1615" s="67"/>
      <c r="W1615" s="67"/>
      <c r="X1615" s="67"/>
      <c r="Y1615" s="67"/>
      <c r="Z1615" s="67"/>
      <c r="AA1615" s="67"/>
      <c r="AB1615" s="67"/>
      <c r="AC1615" s="67"/>
      <c r="AD1615" s="67"/>
      <c r="AE1615" s="67"/>
      <c r="AF1615" s="67"/>
      <c r="AG1615" s="67"/>
      <c r="AH1615" s="67"/>
      <c r="AI1615" s="67"/>
      <c r="AJ1615" s="67"/>
      <c r="AK1615" s="67"/>
      <c r="AL1615" s="67"/>
      <c r="AM1615" s="67"/>
      <c r="AN1615" s="67"/>
      <c r="AO1615" s="67"/>
      <c r="AP1615" s="67"/>
      <c r="AQ1615" s="67"/>
      <c r="AR1615" s="67"/>
      <c r="AS1615" s="67"/>
      <c r="AT1615" s="67"/>
      <c r="AU1615" s="67"/>
      <c r="AV1615" s="67"/>
      <c r="AW1615" s="67"/>
      <c r="AX1615" s="67"/>
      <c r="AY1615" s="67"/>
      <c r="AZ1615" s="67"/>
      <c r="BA1615" s="67"/>
      <c r="BB1615" s="67"/>
      <c r="BC1615" s="67"/>
      <c r="BD1615" s="67"/>
      <c r="BE1615" s="67"/>
      <c r="BF1615" s="67"/>
      <c r="BG1615" s="67"/>
      <c r="BH1615" s="67"/>
      <c r="BI1615" s="67"/>
      <c r="BJ1615" s="67"/>
      <c r="BK1615" s="67"/>
      <c r="BL1615" s="67"/>
      <c r="BM1615" s="67"/>
      <c r="BN1615" s="67"/>
      <c r="BO1615" s="67"/>
      <c r="BP1615" s="67"/>
      <c r="BQ1615" s="67"/>
      <c r="BR1615" s="67"/>
      <c r="BS1615" s="67"/>
      <c r="BT1615" s="67"/>
      <c r="BU1615" s="67"/>
      <c r="BV1615" s="67"/>
      <c r="BW1615" s="67"/>
      <c r="BX1615" s="67"/>
      <c r="BY1615" s="67"/>
      <c r="BZ1615" s="67"/>
      <c r="CA1615" s="67"/>
      <c r="CB1615" s="67"/>
      <c r="CC1615" s="67"/>
      <c r="CD1615" s="67"/>
      <c r="CE1615" s="67"/>
      <c r="CF1615" s="67"/>
      <c r="CG1615" s="67"/>
      <c r="CH1615" s="67"/>
      <c r="CI1615" s="67"/>
      <c r="CJ1615" s="67"/>
      <c r="CK1615" s="67"/>
      <c r="CL1615" s="67"/>
      <c r="CM1615" s="67"/>
      <c r="CN1615" s="67"/>
      <c r="CO1615" s="67"/>
    </row>
    <row r="1616" spans="1:93" s="1" customFormat="1" ht="19.5" customHeight="1" x14ac:dyDescent="0.3">
      <c r="A1616" s="45" t="s">
        <v>2843</v>
      </c>
      <c r="B1616" s="14">
        <v>9</v>
      </c>
      <c r="C1616" s="14">
        <v>0</v>
      </c>
      <c r="D1616" s="14">
        <v>4</v>
      </c>
      <c r="E1616" s="14">
        <v>2</v>
      </c>
      <c r="F1616" s="48"/>
      <c r="G1616" s="48"/>
      <c r="H1616" s="59">
        <f t="shared" si="87"/>
        <v>15</v>
      </c>
      <c r="I1616" s="45">
        <v>4</v>
      </c>
      <c r="J1616" s="22">
        <f t="shared" si="88"/>
        <v>0.27272727272727271</v>
      </c>
      <c r="K1616" s="45" t="s">
        <v>182</v>
      </c>
      <c r="L1616" s="15" t="s">
        <v>3176</v>
      </c>
      <c r="M1616" s="15" t="s">
        <v>1134</v>
      </c>
      <c r="N1616" s="15" t="s">
        <v>302</v>
      </c>
      <c r="O1616" s="17" t="s">
        <v>2141</v>
      </c>
      <c r="P1616" s="20">
        <v>7</v>
      </c>
      <c r="Q1616" s="21" t="s">
        <v>253</v>
      </c>
      <c r="R1616" s="17" t="s">
        <v>2142</v>
      </c>
      <c r="S1616" s="17" t="s">
        <v>521</v>
      </c>
      <c r="T1616" s="17" t="s">
        <v>1265</v>
      </c>
      <c r="U1616" s="26"/>
      <c r="V1616" s="67"/>
      <c r="W1616" s="67"/>
      <c r="X1616" s="67"/>
      <c r="Y1616" s="67"/>
      <c r="Z1616" s="67"/>
      <c r="AA1616" s="67"/>
      <c r="AB1616" s="67"/>
      <c r="AC1616" s="67"/>
      <c r="AD1616" s="67"/>
      <c r="AE1616" s="67"/>
      <c r="AF1616" s="67"/>
      <c r="AG1616" s="67"/>
      <c r="AH1616" s="67"/>
      <c r="AI1616" s="67"/>
      <c r="AJ1616" s="67"/>
      <c r="AK1616" s="67"/>
      <c r="AL1616" s="67"/>
      <c r="AM1616" s="67"/>
      <c r="AN1616" s="67"/>
      <c r="AO1616" s="67"/>
      <c r="AP1616" s="67"/>
      <c r="AQ1616" s="67"/>
      <c r="AR1616" s="67"/>
      <c r="AS1616" s="67"/>
      <c r="AT1616" s="67"/>
      <c r="AU1616" s="67"/>
      <c r="AV1616" s="67"/>
      <c r="AW1616" s="67"/>
      <c r="AX1616" s="67"/>
      <c r="AY1616" s="67"/>
      <c r="AZ1616" s="67"/>
      <c r="BA1616" s="67"/>
      <c r="BB1616" s="67"/>
      <c r="BC1616" s="67"/>
      <c r="BD1616" s="67"/>
      <c r="BE1616" s="67"/>
      <c r="BF1616" s="67"/>
      <c r="BG1616" s="67"/>
      <c r="BH1616" s="67"/>
      <c r="BI1616" s="67"/>
      <c r="BJ1616" s="67"/>
      <c r="BK1616" s="67"/>
      <c r="BL1616" s="67"/>
      <c r="BM1616" s="67"/>
      <c r="BN1616" s="67"/>
      <c r="BO1616" s="67"/>
      <c r="BP1616" s="67"/>
      <c r="BQ1616" s="67"/>
      <c r="BR1616" s="67"/>
      <c r="BS1616" s="67"/>
      <c r="BT1616" s="67"/>
      <c r="BU1616" s="67"/>
      <c r="BV1616" s="67"/>
      <c r="BW1616" s="67"/>
      <c r="BX1616" s="67"/>
      <c r="BY1616" s="67"/>
      <c r="BZ1616" s="67"/>
      <c r="CA1616" s="67"/>
      <c r="CB1616" s="67"/>
      <c r="CC1616" s="67"/>
      <c r="CD1616" s="67"/>
      <c r="CE1616" s="67"/>
      <c r="CF1616" s="67"/>
      <c r="CG1616" s="67"/>
      <c r="CH1616" s="67"/>
      <c r="CI1616" s="67"/>
      <c r="CJ1616" s="67"/>
      <c r="CK1616" s="67"/>
      <c r="CL1616" s="67"/>
      <c r="CM1616" s="67"/>
      <c r="CN1616" s="67"/>
      <c r="CO1616" s="67"/>
    </row>
    <row r="1617" spans="1:93" s="1" customFormat="1" ht="19.5" customHeight="1" x14ac:dyDescent="0.3">
      <c r="A1617" s="45" t="s">
        <v>2863</v>
      </c>
      <c r="B1617" s="14">
        <v>9</v>
      </c>
      <c r="C1617" s="14">
        <v>5</v>
      </c>
      <c r="D1617" s="14">
        <v>0</v>
      </c>
      <c r="E1617" s="14">
        <v>1</v>
      </c>
      <c r="F1617" s="48"/>
      <c r="G1617" s="48"/>
      <c r="H1617" s="59">
        <f t="shared" si="87"/>
        <v>15</v>
      </c>
      <c r="I1617" s="45">
        <v>5</v>
      </c>
      <c r="J1617" s="22">
        <f t="shared" si="88"/>
        <v>0.27272727272727271</v>
      </c>
      <c r="K1617" s="45" t="s">
        <v>182</v>
      </c>
      <c r="L1617" s="15" t="s">
        <v>3177</v>
      </c>
      <c r="M1617" s="15" t="s">
        <v>351</v>
      </c>
      <c r="N1617" s="15" t="s">
        <v>420</v>
      </c>
      <c r="O1617" s="17" t="s">
        <v>1418</v>
      </c>
      <c r="P1617" s="20">
        <v>7</v>
      </c>
      <c r="Q1617" s="20" t="s">
        <v>253</v>
      </c>
      <c r="R1617" s="17" t="s">
        <v>1439</v>
      </c>
      <c r="S1617" s="17" t="s">
        <v>968</v>
      </c>
      <c r="T1617" s="17" t="s">
        <v>1047</v>
      </c>
      <c r="U1617" s="26"/>
    </row>
    <row r="1618" spans="1:93" s="1" customFormat="1" ht="19.5" customHeight="1" x14ac:dyDescent="0.3">
      <c r="A1618" s="45" t="s">
        <v>2902</v>
      </c>
      <c r="B1618" s="14">
        <v>5</v>
      </c>
      <c r="C1618" s="14">
        <v>6</v>
      </c>
      <c r="D1618" s="14">
        <v>2</v>
      </c>
      <c r="E1618" s="14">
        <v>2</v>
      </c>
      <c r="F1618" s="48"/>
      <c r="G1618" s="48"/>
      <c r="H1618" s="59">
        <f t="shared" si="87"/>
        <v>15</v>
      </c>
      <c r="I1618" s="45">
        <v>6</v>
      </c>
      <c r="J1618" s="22">
        <f t="shared" si="88"/>
        <v>0.27272727272727271</v>
      </c>
      <c r="K1618" s="45" t="s">
        <v>182</v>
      </c>
      <c r="L1618" s="15" t="s">
        <v>3178</v>
      </c>
      <c r="M1618" s="15" t="s">
        <v>3179</v>
      </c>
      <c r="N1618" s="15" t="s">
        <v>3180</v>
      </c>
      <c r="O1618" s="17" t="s">
        <v>1346</v>
      </c>
      <c r="P1618" s="20">
        <v>7</v>
      </c>
      <c r="Q1618" s="21" t="s">
        <v>253</v>
      </c>
      <c r="R1618" s="17" t="s">
        <v>3181</v>
      </c>
      <c r="S1618" s="17" t="s">
        <v>516</v>
      </c>
      <c r="T1618" s="17" t="s">
        <v>387</v>
      </c>
      <c r="U1618" s="26"/>
      <c r="V1618" s="67"/>
      <c r="W1618" s="67"/>
      <c r="X1618" s="67"/>
      <c r="Y1618" s="67"/>
      <c r="Z1618" s="67"/>
      <c r="AA1618" s="67"/>
      <c r="AB1618" s="67"/>
      <c r="AC1618" s="67"/>
      <c r="AD1618" s="67"/>
      <c r="AE1618" s="67"/>
      <c r="AF1618" s="67"/>
      <c r="AG1618" s="67"/>
      <c r="AH1618" s="67"/>
      <c r="AI1618" s="67"/>
      <c r="AJ1618" s="67"/>
      <c r="AK1618" s="67"/>
      <c r="AL1618" s="67"/>
      <c r="AM1618" s="67"/>
      <c r="AN1618" s="67"/>
      <c r="AO1618" s="67"/>
      <c r="AP1618" s="67"/>
      <c r="AQ1618" s="67"/>
      <c r="AR1618" s="67"/>
      <c r="AS1618" s="67"/>
      <c r="AT1618" s="67"/>
      <c r="AU1618" s="67"/>
      <c r="AV1618" s="67"/>
      <c r="AW1618" s="67"/>
      <c r="AX1618" s="67"/>
      <c r="AY1618" s="67"/>
      <c r="AZ1618" s="67"/>
      <c r="BA1618" s="67"/>
      <c r="BB1618" s="67"/>
      <c r="BC1618" s="67"/>
      <c r="BD1618" s="67"/>
      <c r="BE1618" s="67"/>
      <c r="BF1618" s="67"/>
      <c r="BG1618" s="67"/>
      <c r="BH1618" s="67"/>
      <c r="BI1618" s="67"/>
      <c r="BJ1618" s="67"/>
      <c r="BK1618" s="67"/>
      <c r="BL1618" s="67"/>
      <c r="BM1618" s="67"/>
      <c r="BN1618" s="67"/>
      <c r="BO1618" s="67"/>
      <c r="BP1618" s="67"/>
      <c r="BQ1618" s="67"/>
      <c r="BR1618" s="67"/>
      <c r="BS1618" s="67"/>
      <c r="BT1618" s="67"/>
      <c r="BU1618" s="67"/>
      <c r="BV1618" s="67"/>
      <c r="BW1618" s="67"/>
      <c r="BX1618" s="67"/>
      <c r="BY1618" s="67"/>
      <c r="BZ1618" s="67"/>
      <c r="CA1618" s="67"/>
      <c r="CB1618" s="67"/>
      <c r="CC1618" s="67"/>
      <c r="CD1618" s="67"/>
      <c r="CE1618" s="67"/>
      <c r="CF1618" s="67"/>
      <c r="CG1618" s="67"/>
      <c r="CH1618" s="67"/>
      <c r="CI1618" s="67"/>
      <c r="CJ1618" s="67"/>
      <c r="CK1618" s="67"/>
      <c r="CL1618" s="67"/>
      <c r="CM1618" s="67"/>
      <c r="CN1618" s="67"/>
      <c r="CO1618" s="67"/>
    </row>
    <row r="1619" spans="1:93" s="1" customFormat="1" ht="19.5" customHeight="1" x14ac:dyDescent="0.3">
      <c r="A1619" s="45" t="s">
        <v>2849</v>
      </c>
      <c r="B1619" s="14">
        <v>11</v>
      </c>
      <c r="C1619" s="14">
        <v>2</v>
      </c>
      <c r="D1619" s="14">
        <v>2</v>
      </c>
      <c r="E1619" s="14">
        <v>0</v>
      </c>
      <c r="F1619" s="48"/>
      <c r="G1619" s="48"/>
      <c r="H1619" s="59">
        <f t="shared" si="87"/>
        <v>15</v>
      </c>
      <c r="I1619" s="45">
        <v>1</v>
      </c>
      <c r="J1619" s="22">
        <f t="shared" si="88"/>
        <v>0.27272727272727271</v>
      </c>
      <c r="K1619" s="45" t="s">
        <v>182</v>
      </c>
      <c r="L1619" s="15" t="s">
        <v>3182</v>
      </c>
      <c r="M1619" s="15" t="s">
        <v>422</v>
      </c>
      <c r="N1619" s="15" t="s">
        <v>286</v>
      </c>
      <c r="O1619" s="17" t="s">
        <v>4653</v>
      </c>
      <c r="P1619" s="20">
        <v>7</v>
      </c>
      <c r="Q1619" s="21"/>
      <c r="R1619" s="17" t="s">
        <v>2401</v>
      </c>
      <c r="S1619" s="17" t="s">
        <v>441</v>
      </c>
      <c r="T1619" s="17" t="s">
        <v>3183</v>
      </c>
      <c r="U1619" s="26"/>
      <c r="V1619" s="67"/>
      <c r="W1619" s="67"/>
      <c r="X1619" s="67"/>
      <c r="Y1619" s="67"/>
      <c r="Z1619" s="67"/>
      <c r="AA1619" s="67"/>
      <c r="AB1619" s="67"/>
      <c r="AC1619" s="67"/>
      <c r="AD1619" s="67"/>
      <c r="AE1619" s="67"/>
      <c r="AF1619" s="67"/>
      <c r="AG1619" s="67"/>
      <c r="AH1619" s="67"/>
      <c r="AI1619" s="67"/>
      <c r="AJ1619" s="67"/>
      <c r="AK1619" s="67"/>
      <c r="AL1619" s="67"/>
      <c r="AM1619" s="67"/>
      <c r="AN1619" s="67"/>
      <c r="AO1619" s="67"/>
      <c r="AP1619" s="67"/>
      <c r="AQ1619" s="67"/>
      <c r="AR1619" s="67"/>
      <c r="AS1619" s="67"/>
      <c r="AT1619" s="67"/>
      <c r="AU1619" s="67"/>
      <c r="AV1619" s="67"/>
      <c r="AW1619" s="67"/>
      <c r="AX1619" s="67"/>
      <c r="AY1619" s="67"/>
      <c r="AZ1619" s="67"/>
      <c r="BA1619" s="67"/>
      <c r="BB1619" s="67"/>
      <c r="BC1619" s="67"/>
      <c r="BD1619" s="67"/>
      <c r="BE1619" s="67"/>
      <c r="BF1619" s="67"/>
      <c r="BG1619" s="67"/>
      <c r="BH1619" s="67"/>
      <c r="BI1619" s="67"/>
      <c r="BJ1619" s="67"/>
      <c r="BK1619" s="67"/>
      <c r="BL1619" s="67"/>
      <c r="BM1619" s="67"/>
      <c r="BN1619" s="67"/>
      <c r="BO1619" s="67"/>
      <c r="BP1619" s="67"/>
      <c r="BQ1619" s="67"/>
      <c r="BR1619" s="67"/>
      <c r="BS1619" s="67"/>
      <c r="BT1619" s="67"/>
      <c r="BU1619" s="67"/>
      <c r="BV1619" s="67"/>
      <c r="BW1619" s="67"/>
      <c r="BX1619" s="67"/>
      <c r="BY1619" s="67"/>
      <c r="BZ1619" s="67"/>
      <c r="CA1619" s="67"/>
      <c r="CB1619" s="67"/>
      <c r="CC1619" s="67"/>
      <c r="CD1619" s="67"/>
      <c r="CE1619" s="67"/>
      <c r="CF1619" s="67"/>
      <c r="CG1619" s="67"/>
      <c r="CH1619" s="67"/>
      <c r="CI1619" s="67"/>
      <c r="CJ1619" s="67"/>
      <c r="CK1619" s="67"/>
      <c r="CL1619" s="67"/>
      <c r="CM1619" s="67"/>
      <c r="CN1619" s="67"/>
      <c r="CO1619" s="67"/>
    </row>
    <row r="1620" spans="1:93" s="1" customFormat="1" ht="19.5" customHeight="1" x14ac:dyDescent="0.3">
      <c r="A1620" s="45" t="s">
        <v>2861</v>
      </c>
      <c r="B1620" s="14">
        <v>9</v>
      </c>
      <c r="C1620" s="14">
        <v>1</v>
      </c>
      <c r="D1620" s="14">
        <v>4</v>
      </c>
      <c r="E1620" s="14">
        <v>1</v>
      </c>
      <c r="F1620" s="48"/>
      <c r="G1620" s="48"/>
      <c r="H1620" s="59">
        <f t="shared" si="87"/>
        <v>15</v>
      </c>
      <c r="I1620" s="45">
        <v>6</v>
      </c>
      <c r="J1620" s="22">
        <f t="shared" si="88"/>
        <v>0.27272727272727271</v>
      </c>
      <c r="K1620" s="45" t="s">
        <v>182</v>
      </c>
      <c r="L1620" s="15" t="s">
        <v>3184</v>
      </c>
      <c r="M1620" s="15" t="s">
        <v>314</v>
      </c>
      <c r="N1620" s="15" t="s">
        <v>315</v>
      </c>
      <c r="O1620" s="17" t="s">
        <v>2544</v>
      </c>
      <c r="P1620" s="20">
        <v>7</v>
      </c>
      <c r="Q1620" s="21" t="s">
        <v>223</v>
      </c>
      <c r="R1620" s="24" t="s">
        <v>2922</v>
      </c>
      <c r="S1620" s="24" t="s">
        <v>1164</v>
      </c>
      <c r="T1620" s="24" t="s">
        <v>611</v>
      </c>
      <c r="U1620" s="26"/>
      <c r="V1620" s="67"/>
      <c r="W1620" s="67"/>
      <c r="X1620" s="67"/>
      <c r="Y1620" s="67"/>
      <c r="Z1620" s="67"/>
      <c r="AA1620" s="67"/>
      <c r="AB1620" s="67"/>
      <c r="AC1620" s="67"/>
      <c r="AD1620" s="67"/>
      <c r="AE1620" s="67"/>
      <c r="AF1620" s="67"/>
      <c r="AG1620" s="67"/>
      <c r="AH1620" s="67"/>
      <c r="AI1620" s="67"/>
      <c r="AJ1620" s="67"/>
      <c r="AK1620" s="67"/>
      <c r="AL1620" s="67"/>
      <c r="AM1620" s="67"/>
      <c r="AN1620" s="67"/>
      <c r="AO1620" s="67"/>
      <c r="AP1620" s="67"/>
      <c r="AQ1620" s="67"/>
      <c r="AR1620" s="67"/>
      <c r="AS1620" s="67"/>
      <c r="AT1620" s="67"/>
      <c r="AU1620" s="67"/>
      <c r="AV1620" s="67"/>
      <c r="AW1620" s="67"/>
      <c r="AX1620" s="67"/>
      <c r="AY1620" s="67"/>
      <c r="AZ1620" s="67"/>
      <c r="BA1620" s="67"/>
      <c r="BB1620" s="67"/>
      <c r="BC1620" s="67"/>
      <c r="BD1620" s="67"/>
      <c r="BE1620" s="67"/>
      <c r="BF1620" s="67"/>
      <c r="BG1620" s="67"/>
      <c r="BH1620" s="67"/>
      <c r="BI1620" s="67"/>
      <c r="BJ1620" s="67"/>
      <c r="BK1620" s="67"/>
      <c r="BL1620" s="67"/>
      <c r="BM1620" s="67"/>
      <c r="BN1620" s="67"/>
      <c r="BO1620" s="67"/>
      <c r="BP1620" s="67"/>
      <c r="BQ1620" s="67"/>
      <c r="BR1620" s="67"/>
      <c r="BS1620" s="67"/>
      <c r="BT1620" s="67"/>
      <c r="BU1620" s="67"/>
      <c r="BV1620" s="67"/>
      <c r="BW1620" s="67"/>
      <c r="BX1620" s="67"/>
      <c r="BY1620" s="67"/>
      <c r="BZ1620" s="67"/>
      <c r="CA1620" s="67"/>
      <c r="CB1620" s="67"/>
      <c r="CC1620" s="67"/>
      <c r="CD1620" s="67"/>
      <c r="CE1620" s="67"/>
      <c r="CF1620" s="67"/>
      <c r="CG1620" s="67"/>
      <c r="CH1620" s="67"/>
      <c r="CI1620" s="67"/>
      <c r="CJ1620" s="67"/>
      <c r="CK1620" s="67"/>
      <c r="CL1620" s="67"/>
      <c r="CM1620" s="67"/>
      <c r="CN1620" s="67"/>
      <c r="CO1620" s="67"/>
    </row>
    <row r="1621" spans="1:93" s="1" customFormat="1" ht="19.5" customHeight="1" x14ac:dyDescent="0.3">
      <c r="A1621" s="45" t="s">
        <v>2843</v>
      </c>
      <c r="B1621" s="14">
        <v>7</v>
      </c>
      <c r="C1621" s="14">
        <v>0</v>
      </c>
      <c r="D1621" s="14">
        <v>8</v>
      </c>
      <c r="E1621" s="14">
        <v>0</v>
      </c>
      <c r="F1621" s="48"/>
      <c r="G1621" s="48"/>
      <c r="H1621" s="59">
        <f t="shared" si="87"/>
        <v>15</v>
      </c>
      <c r="I1621" s="45">
        <v>11</v>
      </c>
      <c r="J1621" s="22">
        <f t="shared" si="88"/>
        <v>0.27272727272727271</v>
      </c>
      <c r="K1621" s="45" t="s">
        <v>182</v>
      </c>
      <c r="L1621" s="15" t="s">
        <v>1993</v>
      </c>
      <c r="M1621" s="15" t="s">
        <v>784</v>
      </c>
      <c r="N1621" s="15" t="s">
        <v>286</v>
      </c>
      <c r="O1621" s="17" t="s">
        <v>1811</v>
      </c>
      <c r="P1621" s="20">
        <v>7</v>
      </c>
      <c r="Q1621" s="21" t="s">
        <v>223</v>
      </c>
      <c r="R1621" s="17" t="s">
        <v>1834</v>
      </c>
      <c r="S1621" s="17" t="s">
        <v>521</v>
      </c>
      <c r="T1621" s="17" t="s">
        <v>593</v>
      </c>
      <c r="U1621" s="26"/>
      <c r="V1621" s="67"/>
      <c r="W1621" s="67"/>
      <c r="X1621" s="67"/>
      <c r="Y1621" s="67"/>
      <c r="Z1621" s="67"/>
      <c r="AA1621" s="67"/>
      <c r="AB1621" s="67"/>
      <c r="AC1621" s="67"/>
      <c r="AD1621" s="67"/>
      <c r="AE1621" s="67"/>
      <c r="AF1621" s="67"/>
      <c r="AG1621" s="67"/>
      <c r="AH1621" s="67"/>
      <c r="AI1621" s="67"/>
      <c r="AJ1621" s="67"/>
      <c r="AK1621" s="67"/>
      <c r="AL1621" s="67"/>
      <c r="AM1621" s="67"/>
      <c r="AN1621" s="67"/>
      <c r="AO1621" s="67"/>
      <c r="AP1621" s="67"/>
      <c r="AQ1621" s="67"/>
      <c r="AR1621" s="67"/>
      <c r="AS1621" s="67"/>
      <c r="AT1621" s="67"/>
      <c r="AU1621" s="67"/>
      <c r="AV1621" s="67"/>
      <c r="AW1621" s="67"/>
      <c r="AX1621" s="67"/>
      <c r="AY1621" s="67"/>
      <c r="AZ1621" s="67"/>
      <c r="BA1621" s="67"/>
      <c r="BB1621" s="67"/>
      <c r="BC1621" s="67"/>
      <c r="BD1621" s="67"/>
      <c r="BE1621" s="67"/>
      <c r="BF1621" s="67"/>
      <c r="BG1621" s="67"/>
      <c r="BH1621" s="67"/>
      <c r="BI1621" s="67"/>
      <c r="BJ1621" s="67"/>
      <c r="BK1621" s="67"/>
      <c r="BL1621" s="67"/>
      <c r="BM1621" s="67"/>
      <c r="BN1621" s="67"/>
      <c r="BO1621" s="67"/>
      <c r="BP1621" s="67"/>
      <c r="BQ1621" s="67"/>
      <c r="BR1621" s="67"/>
      <c r="BS1621" s="67"/>
      <c r="BT1621" s="67"/>
      <c r="BU1621" s="67"/>
      <c r="BV1621" s="67"/>
      <c r="BW1621" s="67"/>
      <c r="BX1621" s="67"/>
      <c r="BY1621" s="67"/>
      <c r="BZ1621" s="67"/>
      <c r="CA1621" s="67"/>
      <c r="CB1621" s="67"/>
      <c r="CC1621" s="67"/>
      <c r="CD1621" s="67"/>
      <c r="CE1621" s="67"/>
      <c r="CF1621" s="67"/>
      <c r="CG1621" s="67"/>
      <c r="CH1621" s="67"/>
      <c r="CI1621" s="67"/>
      <c r="CJ1621" s="67"/>
      <c r="CK1621" s="67"/>
      <c r="CL1621" s="67"/>
      <c r="CM1621" s="67"/>
      <c r="CN1621" s="67"/>
      <c r="CO1621" s="67"/>
    </row>
    <row r="1622" spans="1:93" s="1" customFormat="1" ht="19.5" customHeight="1" x14ac:dyDescent="0.3">
      <c r="A1622" s="45" t="s">
        <v>3115</v>
      </c>
      <c r="B1622" s="14">
        <v>9</v>
      </c>
      <c r="C1622" s="14">
        <v>3</v>
      </c>
      <c r="D1622" s="14">
        <v>0</v>
      </c>
      <c r="E1622" s="14">
        <v>3</v>
      </c>
      <c r="F1622" s="48"/>
      <c r="G1622" s="48"/>
      <c r="H1622" s="59">
        <f t="shared" si="87"/>
        <v>15</v>
      </c>
      <c r="I1622" s="45">
        <v>13</v>
      </c>
      <c r="J1622" s="22">
        <f t="shared" si="88"/>
        <v>0.27272727272727271</v>
      </c>
      <c r="K1622" s="45" t="s">
        <v>182</v>
      </c>
      <c r="L1622" s="15" t="s">
        <v>3185</v>
      </c>
      <c r="M1622" s="15" t="s">
        <v>226</v>
      </c>
      <c r="N1622" s="15" t="s">
        <v>387</v>
      </c>
      <c r="O1622" s="17" t="s">
        <v>1896</v>
      </c>
      <c r="P1622" s="20">
        <v>7</v>
      </c>
      <c r="Q1622" s="21" t="s">
        <v>1705</v>
      </c>
      <c r="R1622" s="17" t="s">
        <v>1897</v>
      </c>
      <c r="S1622" s="17" t="s">
        <v>340</v>
      </c>
      <c r="T1622" s="17" t="s">
        <v>1898</v>
      </c>
      <c r="U1622" s="26"/>
      <c r="V1622" s="67"/>
      <c r="W1622" s="67"/>
      <c r="X1622" s="67"/>
      <c r="Y1622" s="67"/>
      <c r="Z1622" s="67"/>
      <c r="AA1622" s="67"/>
      <c r="AB1622" s="67"/>
      <c r="AC1622" s="67"/>
      <c r="AD1622" s="67"/>
      <c r="AE1622" s="67"/>
      <c r="AF1622" s="67"/>
      <c r="AG1622" s="67"/>
      <c r="AH1622" s="67"/>
      <c r="AI1622" s="67"/>
      <c r="AJ1622" s="67"/>
      <c r="AK1622" s="67"/>
      <c r="AL1622" s="67"/>
      <c r="AM1622" s="67"/>
      <c r="AN1622" s="67"/>
      <c r="AO1622" s="67"/>
      <c r="AP1622" s="67"/>
      <c r="AQ1622" s="67"/>
      <c r="AR1622" s="67"/>
      <c r="AS1622" s="67"/>
      <c r="AT1622" s="67"/>
      <c r="AU1622" s="67"/>
      <c r="AV1622" s="67"/>
      <c r="AW1622" s="67"/>
      <c r="AX1622" s="67"/>
      <c r="AY1622" s="67"/>
      <c r="AZ1622" s="67"/>
      <c r="BA1622" s="67"/>
      <c r="BB1622" s="67"/>
      <c r="BC1622" s="67"/>
      <c r="BD1622" s="67"/>
      <c r="BE1622" s="67"/>
      <c r="BF1622" s="67"/>
      <c r="BG1622" s="67"/>
      <c r="BH1622" s="67"/>
      <c r="BI1622" s="67"/>
      <c r="BJ1622" s="67"/>
      <c r="BK1622" s="67"/>
      <c r="BL1622" s="67"/>
      <c r="BM1622" s="67"/>
      <c r="BN1622" s="67"/>
      <c r="BO1622" s="67"/>
      <c r="BP1622" s="67"/>
      <c r="BQ1622" s="67"/>
      <c r="BR1622" s="67"/>
      <c r="BS1622" s="67"/>
      <c r="BT1622" s="67"/>
      <c r="BU1622" s="67"/>
      <c r="BV1622" s="67"/>
      <c r="BW1622" s="67"/>
      <c r="BX1622" s="67"/>
      <c r="BY1622" s="67"/>
      <c r="BZ1622" s="67"/>
      <c r="CA1622" s="67"/>
      <c r="CB1622" s="67"/>
      <c r="CC1622" s="67"/>
      <c r="CD1622" s="67"/>
      <c r="CE1622" s="67"/>
      <c r="CF1622" s="67"/>
      <c r="CG1622" s="67"/>
      <c r="CH1622" s="67"/>
      <c r="CI1622" s="67"/>
      <c r="CJ1622" s="67"/>
      <c r="CK1622" s="67"/>
      <c r="CL1622" s="67"/>
      <c r="CM1622" s="67"/>
      <c r="CN1622" s="67"/>
      <c r="CO1622" s="67"/>
    </row>
    <row r="1623" spans="1:93" s="1" customFormat="1" ht="19.5" customHeight="1" x14ac:dyDescent="0.3">
      <c r="A1623" s="45" t="s">
        <v>2895</v>
      </c>
      <c r="B1623" s="14">
        <v>4</v>
      </c>
      <c r="C1623" s="14">
        <v>11</v>
      </c>
      <c r="D1623" s="14">
        <v>0</v>
      </c>
      <c r="E1623" s="14">
        <v>0</v>
      </c>
      <c r="F1623" s="48"/>
      <c r="G1623" s="48"/>
      <c r="H1623" s="59">
        <f t="shared" si="87"/>
        <v>15</v>
      </c>
      <c r="I1623" s="45">
        <v>6</v>
      </c>
      <c r="J1623" s="22">
        <f t="shared" si="88"/>
        <v>0.27272727272727271</v>
      </c>
      <c r="K1623" s="45" t="s">
        <v>182</v>
      </c>
      <c r="L1623" s="15" t="s">
        <v>3162</v>
      </c>
      <c r="M1623" s="15" t="s">
        <v>234</v>
      </c>
      <c r="N1623" s="15" t="s">
        <v>3186</v>
      </c>
      <c r="O1623" s="17" t="s">
        <v>2544</v>
      </c>
      <c r="P1623" s="20">
        <v>7</v>
      </c>
      <c r="Q1623" s="21" t="s">
        <v>240</v>
      </c>
      <c r="R1623" s="24" t="s">
        <v>2922</v>
      </c>
      <c r="S1623" s="24" t="s">
        <v>1164</v>
      </c>
      <c r="T1623" s="24" t="s">
        <v>611</v>
      </c>
      <c r="U1623" s="26"/>
      <c r="V1623" s="67"/>
      <c r="W1623" s="67"/>
      <c r="X1623" s="67"/>
      <c r="Y1623" s="67"/>
      <c r="Z1623" s="67"/>
      <c r="AA1623" s="67"/>
      <c r="AB1623" s="67"/>
      <c r="AC1623" s="67"/>
      <c r="AD1623" s="67"/>
      <c r="AE1623" s="67"/>
      <c r="AF1623" s="67"/>
      <c r="AG1623" s="67"/>
      <c r="AH1623" s="67"/>
      <c r="AI1623" s="67"/>
      <c r="AJ1623" s="67"/>
      <c r="AK1623" s="67"/>
      <c r="AL1623" s="67"/>
      <c r="AM1623" s="67"/>
      <c r="AN1623" s="67"/>
      <c r="AO1623" s="67"/>
      <c r="AP1623" s="67"/>
      <c r="AQ1623" s="67"/>
      <c r="AR1623" s="67"/>
      <c r="AS1623" s="67"/>
      <c r="AT1623" s="67"/>
      <c r="AU1623" s="67"/>
      <c r="AV1623" s="67"/>
      <c r="AW1623" s="67"/>
      <c r="AX1623" s="67"/>
      <c r="AY1623" s="67"/>
      <c r="AZ1623" s="67"/>
      <c r="BA1623" s="67"/>
      <c r="BB1623" s="67"/>
      <c r="BC1623" s="67"/>
      <c r="BD1623" s="67"/>
      <c r="BE1623" s="67"/>
      <c r="BF1623" s="67"/>
      <c r="BG1623" s="67"/>
      <c r="BH1623" s="67"/>
      <c r="BI1623" s="67"/>
      <c r="BJ1623" s="67"/>
      <c r="BK1623" s="67"/>
      <c r="BL1623" s="67"/>
      <c r="BM1623" s="67"/>
      <c r="BN1623" s="67"/>
      <c r="BO1623" s="67"/>
      <c r="BP1623" s="67"/>
      <c r="BQ1623" s="67"/>
      <c r="BR1623" s="67"/>
      <c r="BS1623" s="67"/>
      <c r="BT1623" s="67"/>
      <c r="BU1623" s="67"/>
      <c r="BV1623" s="67"/>
      <c r="BW1623" s="67"/>
      <c r="BX1623" s="67"/>
      <c r="BY1623" s="67"/>
      <c r="BZ1623" s="67"/>
      <c r="CA1623" s="67"/>
      <c r="CB1623" s="67"/>
      <c r="CC1623" s="67"/>
      <c r="CD1623" s="67"/>
      <c r="CE1623" s="67"/>
      <c r="CF1623" s="67"/>
      <c r="CG1623" s="67"/>
      <c r="CH1623" s="67"/>
      <c r="CI1623" s="67"/>
      <c r="CJ1623" s="67"/>
      <c r="CK1623" s="67"/>
      <c r="CL1623" s="67"/>
      <c r="CM1623" s="67"/>
      <c r="CN1623" s="67"/>
      <c r="CO1623" s="67"/>
    </row>
    <row r="1624" spans="1:93" s="1" customFormat="1" ht="19.5" customHeight="1" x14ac:dyDescent="0.3">
      <c r="A1624" s="45" t="s">
        <v>2851</v>
      </c>
      <c r="B1624" s="14">
        <v>12</v>
      </c>
      <c r="C1624" s="14">
        <v>3</v>
      </c>
      <c r="D1624" s="14">
        <v>0</v>
      </c>
      <c r="E1624" s="14">
        <v>0</v>
      </c>
      <c r="F1624" s="48"/>
      <c r="G1624" s="48"/>
      <c r="H1624" s="59">
        <f t="shared" si="87"/>
        <v>15</v>
      </c>
      <c r="I1624" s="45">
        <v>8</v>
      </c>
      <c r="J1624" s="22">
        <f t="shared" si="88"/>
        <v>0.27272727272727271</v>
      </c>
      <c r="K1624" s="45" t="s">
        <v>182</v>
      </c>
      <c r="L1624" s="15" t="s">
        <v>3187</v>
      </c>
      <c r="M1624" s="15" t="s">
        <v>243</v>
      </c>
      <c r="N1624" s="15" t="s">
        <v>204</v>
      </c>
      <c r="O1624" s="17" t="s">
        <v>2206</v>
      </c>
      <c r="P1624" s="20">
        <v>7</v>
      </c>
      <c r="Q1624" s="21" t="s">
        <v>224</v>
      </c>
      <c r="R1624" s="17" t="s">
        <v>2881</v>
      </c>
      <c r="S1624" s="17" t="s">
        <v>441</v>
      </c>
      <c r="T1624" s="17" t="s">
        <v>520</v>
      </c>
      <c r="U1624" s="26"/>
      <c r="V1624" s="67"/>
      <c r="W1624" s="67"/>
      <c r="X1624" s="67"/>
      <c r="Y1624" s="67"/>
      <c r="Z1624" s="67"/>
      <c r="AA1624" s="67"/>
      <c r="AB1624" s="67"/>
      <c r="AC1624" s="67"/>
      <c r="AD1624" s="67"/>
      <c r="AE1624" s="67"/>
      <c r="AF1624" s="67"/>
      <c r="AG1624" s="67"/>
      <c r="AH1624" s="67"/>
      <c r="AI1624" s="67"/>
      <c r="AJ1624" s="67"/>
      <c r="AK1624" s="67"/>
      <c r="AL1624" s="67"/>
      <c r="AM1624" s="67"/>
      <c r="AN1624" s="67"/>
      <c r="AO1624" s="67"/>
      <c r="AP1624" s="67"/>
      <c r="AQ1624" s="67"/>
      <c r="AR1624" s="67"/>
      <c r="AS1624" s="67"/>
      <c r="AT1624" s="67"/>
      <c r="AU1624" s="67"/>
      <c r="AV1624" s="67"/>
      <c r="AW1624" s="67"/>
      <c r="AX1624" s="67"/>
      <c r="AY1624" s="67"/>
      <c r="AZ1624" s="67"/>
      <c r="BA1624" s="67"/>
      <c r="BB1624" s="67"/>
      <c r="BC1624" s="67"/>
      <c r="BD1624" s="67"/>
      <c r="BE1624" s="67"/>
      <c r="BF1624" s="67"/>
      <c r="BG1624" s="67"/>
      <c r="BH1624" s="67"/>
      <c r="BI1624" s="67"/>
      <c r="BJ1624" s="67"/>
      <c r="BK1624" s="67"/>
      <c r="BL1624" s="67"/>
      <c r="BM1624" s="67"/>
      <c r="BN1624" s="67"/>
      <c r="BO1624" s="67"/>
      <c r="BP1624" s="67"/>
      <c r="BQ1624" s="67"/>
      <c r="BR1624" s="67"/>
      <c r="BS1624" s="67"/>
      <c r="BT1624" s="67"/>
      <c r="BU1624" s="67"/>
      <c r="BV1624" s="67"/>
      <c r="BW1624" s="67"/>
      <c r="BX1624" s="67"/>
      <c r="BY1624" s="67"/>
      <c r="BZ1624" s="67"/>
      <c r="CA1624" s="67"/>
      <c r="CB1624" s="67"/>
      <c r="CC1624" s="67"/>
      <c r="CD1624" s="67"/>
      <c r="CE1624" s="67"/>
      <c r="CF1624" s="67"/>
      <c r="CG1624" s="67"/>
      <c r="CH1624" s="67"/>
      <c r="CI1624" s="67"/>
      <c r="CJ1624" s="67"/>
      <c r="CK1624" s="67"/>
      <c r="CL1624" s="67"/>
      <c r="CM1624" s="67"/>
      <c r="CN1624" s="67"/>
      <c r="CO1624" s="67"/>
    </row>
    <row r="1625" spans="1:93" s="1" customFormat="1" ht="19.5" customHeight="1" x14ac:dyDescent="0.3">
      <c r="A1625" s="45" t="s">
        <v>2851</v>
      </c>
      <c r="B1625" s="14">
        <v>7</v>
      </c>
      <c r="C1625" s="14">
        <v>0</v>
      </c>
      <c r="D1625" s="14">
        <v>7</v>
      </c>
      <c r="E1625" s="14">
        <v>1</v>
      </c>
      <c r="F1625" s="61"/>
      <c r="G1625" s="61"/>
      <c r="H1625" s="59">
        <f t="shared" si="87"/>
        <v>15</v>
      </c>
      <c r="I1625" s="45">
        <v>2</v>
      </c>
      <c r="J1625" s="22">
        <f t="shared" si="88"/>
        <v>0.27272727272727271</v>
      </c>
      <c r="K1625" s="45" t="s">
        <v>182</v>
      </c>
      <c r="L1625" s="15" t="s">
        <v>3188</v>
      </c>
      <c r="M1625" s="15" t="s">
        <v>243</v>
      </c>
      <c r="N1625" s="15" t="s">
        <v>562</v>
      </c>
      <c r="O1625" s="17" t="s">
        <v>1071</v>
      </c>
      <c r="P1625" s="20">
        <v>7</v>
      </c>
      <c r="Q1625" s="21" t="s">
        <v>382</v>
      </c>
      <c r="R1625" s="17" t="s">
        <v>3144</v>
      </c>
      <c r="S1625" s="17" t="s">
        <v>998</v>
      </c>
      <c r="T1625" s="17" t="s">
        <v>318</v>
      </c>
      <c r="U1625" s="26"/>
      <c r="V1625" s="67"/>
      <c r="W1625" s="67"/>
      <c r="X1625" s="67"/>
      <c r="Y1625" s="67"/>
      <c r="Z1625" s="67"/>
      <c r="AA1625" s="67"/>
      <c r="AB1625" s="67"/>
      <c r="AC1625" s="67"/>
      <c r="AD1625" s="67"/>
      <c r="AE1625" s="67"/>
      <c r="AF1625" s="67"/>
      <c r="AG1625" s="67"/>
      <c r="AH1625" s="67"/>
      <c r="AI1625" s="67"/>
      <c r="AJ1625" s="67"/>
      <c r="AK1625" s="67"/>
      <c r="AL1625" s="67"/>
      <c r="AM1625" s="67"/>
      <c r="AN1625" s="67"/>
      <c r="AO1625" s="67"/>
      <c r="AP1625" s="67"/>
      <c r="AQ1625" s="67"/>
      <c r="AR1625" s="67"/>
      <c r="AS1625" s="67"/>
      <c r="AT1625" s="67"/>
      <c r="AU1625" s="67"/>
      <c r="AV1625" s="67"/>
      <c r="AW1625" s="67"/>
      <c r="AX1625" s="67"/>
      <c r="AY1625" s="67"/>
      <c r="AZ1625" s="67"/>
      <c r="BA1625" s="67"/>
      <c r="BB1625" s="67"/>
      <c r="BC1625" s="67"/>
      <c r="BD1625" s="67"/>
      <c r="BE1625" s="67"/>
      <c r="BF1625" s="67"/>
      <c r="BG1625" s="67"/>
      <c r="BH1625" s="67"/>
      <c r="BI1625" s="67"/>
      <c r="BJ1625" s="67"/>
      <c r="BK1625" s="67"/>
      <c r="BL1625" s="67"/>
      <c r="BM1625" s="67"/>
      <c r="BN1625" s="67"/>
      <c r="BO1625" s="67"/>
      <c r="BP1625" s="67"/>
      <c r="BQ1625" s="67"/>
      <c r="BR1625" s="67"/>
      <c r="BS1625" s="67"/>
      <c r="BT1625" s="67"/>
      <c r="BU1625" s="67"/>
      <c r="BV1625" s="67"/>
      <c r="BW1625" s="67"/>
      <c r="BX1625" s="67"/>
      <c r="BY1625" s="67"/>
      <c r="BZ1625" s="67"/>
      <c r="CA1625" s="67"/>
      <c r="CB1625" s="67"/>
      <c r="CC1625" s="67"/>
      <c r="CD1625" s="67"/>
      <c r="CE1625" s="67"/>
      <c r="CF1625" s="67"/>
      <c r="CG1625" s="67"/>
      <c r="CH1625" s="67"/>
      <c r="CI1625" s="67"/>
      <c r="CJ1625" s="67"/>
      <c r="CK1625" s="67"/>
      <c r="CL1625" s="67"/>
      <c r="CM1625" s="67"/>
      <c r="CN1625" s="67"/>
      <c r="CO1625" s="67"/>
    </row>
    <row r="1626" spans="1:93" s="1" customFormat="1" ht="19.5" customHeight="1" x14ac:dyDescent="0.3">
      <c r="A1626" s="45" t="s">
        <v>2851</v>
      </c>
      <c r="B1626" s="14">
        <v>10</v>
      </c>
      <c r="C1626" s="14">
        <v>0</v>
      </c>
      <c r="D1626" s="14">
        <v>4</v>
      </c>
      <c r="E1626" s="14">
        <v>1</v>
      </c>
      <c r="F1626" s="48"/>
      <c r="G1626" s="48"/>
      <c r="H1626" s="59">
        <f t="shared" si="87"/>
        <v>15</v>
      </c>
      <c r="I1626" s="45">
        <v>6</v>
      </c>
      <c r="J1626" s="22">
        <f t="shared" si="88"/>
        <v>0.27272727272727271</v>
      </c>
      <c r="K1626" s="45" t="s">
        <v>182</v>
      </c>
      <c r="L1626" s="15" t="s">
        <v>1053</v>
      </c>
      <c r="M1626" s="15" t="s">
        <v>203</v>
      </c>
      <c r="N1626" s="15" t="s">
        <v>371</v>
      </c>
      <c r="O1626" s="17" t="s">
        <v>2544</v>
      </c>
      <c r="P1626" s="20">
        <v>7</v>
      </c>
      <c r="Q1626" s="21" t="s">
        <v>223</v>
      </c>
      <c r="R1626" s="24" t="s">
        <v>2922</v>
      </c>
      <c r="S1626" s="24" t="s">
        <v>1164</v>
      </c>
      <c r="T1626" s="24" t="s">
        <v>611</v>
      </c>
      <c r="U1626" s="26"/>
      <c r="V1626" s="67"/>
      <c r="W1626" s="67"/>
      <c r="X1626" s="67"/>
      <c r="Y1626" s="67"/>
      <c r="Z1626" s="67"/>
      <c r="AA1626" s="67"/>
      <c r="AB1626" s="67"/>
      <c r="AC1626" s="67"/>
      <c r="AD1626" s="67"/>
      <c r="AE1626" s="67"/>
      <c r="AF1626" s="67"/>
      <c r="AG1626" s="67"/>
      <c r="AH1626" s="67"/>
      <c r="AI1626" s="67"/>
      <c r="AJ1626" s="67"/>
      <c r="AK1626" s="67"/>
      <c r="AL1626" s="67"/>
      <c r="AM1626" s="67"/>
      <c r="AN1626" s="67"/>
      <c r="AO1626" s="67"/>
      <c r="AP1626" s="67"/>
      <c r="AQ1626" s="67"/>
      <c r="AR1626" s="67"/>
      <c r="AS1626" s="67"/>
      <c r="AT1626" s="67"/>
      <c r="AU1626" s="67"/>
      <c r="AV1626" s="67"/>
      <c r="AW1626" s="67"/>
      <c r="AX1626" s="67"/>
      <c r="AY1626" s="67"/>
      <c r="AZ1626" s="67"/>
      <c r="BA1626" s="67"/>
      <c r="BB1626" s="67"/>
      <c r="BC1626" s="67"/>
      <c r="BD1626" s="67"/>
      <c r="BE1626" s="67"/>
      <c r="BF1626" s="67"/>
      <c r="BG1626" s="67"/>
      <c r="BH1626" s="67"/>
      <c r="BI1626" s="67"/>
      <c r="BJ1626" s="67"/>
      <c r="BK1626" s="67"/>
      <c r="BL1626" s="67"/>
      <c r="BM1626" s="67"/>
      <c r="BN1626" s="67"/>
      <c r="BO1626" s="67"/>
      <c r="BP1626" s="67"/>
      <c r="BQ1626" s="67"/>
      <c r="BR1626" s="67"/>
      <c r="BS1626" s="67"/>
      <c r="BT1626" s="67"/>
      <c r="BU1626" s="67"/>
      <c r="BV1626" s="67"/>
      <c r="BW1626" s="67"/>
      <c r="BX1626" s="67"/>
      <c r="BY1626" s="67"/>
      <c r="BZ1626" s="67"/>
      <c r="CA1626" s="67"/>
      <c r="CB1626" s="67"/>
      <c r="CC1626" s="67"/>
      <c r="CD1626" s="67"/>
      <c r="CE1626" s="67"/>
      <c r="CF1626" s="67"/>
      <c r="CG1626" s="67"/>
      <c r="CH1626" s="67"/>
      <c r="CI1626" s="67"/>
      <c r="CJ1626" s="67"/>
      <c r="CK1626" s="67"/>
      <c r="CL1626" s="67"/>
      <c r="CM1626" s="67"/>
      <c r="CN1626" s="67"/>
      <c r="CO1626" s="67"/>
    </row>
    <row r="1627" spans="1:93" s="1" customFormat="1" ht="19.5" customHeight="1" x14ac:dyDescent="0.3">
      <c r="A1627" s="45" t="s">
        <v>2865</v>
      </c>
      <c r="B1627" s="14">
        <v>10</v>
      </c>
      <c r="C1627" s="14">
        <v>1</v>
      </c>
      <c r="D1627" s="14">
        <v>4</v>
      </c>
      <c r="E1627" s="14">
        <v>0</v>
      </c>
      <c r="F1627" s="48"/>
      <c r="G1627" s="48"/>
      <c r="H1627" s="59">
        <f t="shared" si="87"/>
        <v>15</v>
      </c>
      <c r="I1627" s="45">
        <v>12</v>
      </c>
      <c r="J1627" s="22">
        <f t="shared" si="88"/>
        <v>0.27272727272727271</v>
      </c>
      <c r="K1627" s="45" t="s">
        <v>182</v>
      </c>
      <c r="L1627" s="15" t="s">
        <v>3189</v>
      </c>
      <c r="M1627" s="15" t="s">
        <v>2290</v>
      </c>
      <c r="N1627" s="15" t="s">
        <v>2835</v>
      </c>
      <c r="O1627" s="17" t="s">
        <v>937</v>
      </c>
      <c r="P1627" s="20">
        <v>7</v>
      </c>
      <c r="Q1627" s="21" t="s">
        <v>842</v>
      </c>
      <c r="R1627" s="17" t="s">
        <v>965</v>
      </c>
      <c r="S1627" s="17" t="s">
        <v>453</v>
      </c>
      <c r="T1627" s="17" t="s">
        <v>334</v>
      </c>
      <c r="U1627" s="26"/>
      <c r="V1627" s="67"/>
      <c r="W1627" s="67"/>
      <c r="X1627" s="67"/>
      <c r="Y1627" s="67"/>
      <c r="Z1627" s="67"/>
      <c r="AA1627" s="67"/>
      <c r="AB1627" s="67"/>
      <c r="AC1627" s="67"/>
      <c r="AD1627" s="67"/>
      <c r="AE1627" s="67"/>
      <c r="AF1627" s="67"/>
      <c r="AG1627" s="67"/>
      <c r="AH1627" s="67"/>
      <c r="AI1627" s="67"/>
      <c r="AJ1627" s="67"/>
      <c r="AK1627" s="67"/>
      <c r="AL1627" s="67"/>
      <c r="AM1627" s="67"/>
      <c r="AN1627" s="67"/>
      <c r="AO1627" s="67"/>
      <c r="AP1627" s="67"/>
      <c r="AQ1627" s="67"/>
      <c r="AR1627" s="67"/>
      <c r="AS1627" s="67"/>
      <c r="AT1627" s="67"/>
      <c r="AU1627" s="67"/>
      <c r="AV1627" s="67"/>
      <c r="AW1627" s="67"/>
      <c r="AX1627" s="67"/>
      <c r="AY1627" s="67"/>
      <c r="AZ1627" s="67"/>
      <c r="BA1627" s="67"/>
      <c r="BB1627" s="67"/>
      <c r="BC1627" s="67"/>
      <c r="BD1627" s="67"/>
      <c r="BE1627" s="67"/>
      <c r="BF1627" s="67"/>
      <c r="BG1627" s="67"/>
      <c r="BH1627" s="67"/>
      <c r="BI1627" s="67"/>
      <c r="BJ1627" s="67"/>
      <c r="BK1627" s="67"/>
      <c r="BL1627" s="67"/>
      <c r="BM1627" s="67"/>
      <c r="BN1627" s="67"/>
      <c r="BO1627" s="67"/>
      <c r="BP1627" s="67"/>
      <c r="BQ1627" s="67"/>
      <c r="BR1627" s="67"/>
      <c r="BS1627" s="67"/>
      <c r="BT1627" s="67"/>
      <c r="BU1627" s="67"/>
      <c r="BV1627" s="67"/>
      <c r="BW1627" s="67"/>
      <c r="BX1627" s="67"/>
      <c r="BY1627" s="67"/>
      <c r="BZ1627" s="67"/>
      <c r="CA1627" s="67"/>
      <c r="CB1627" s="67"/>
      <c r="CC1627" s="67"/>
      <c r="CD1627" s="67"/>
      <c r="CE1627" s="67"/>
      <c r="CF1627" s="67"/>
      <c r="CG1627" s="67"/>
      <c r="CH1627" s="67"/>
      <c r="CI1627" s="67"/>
      <c r="CJ1627" s="67"/>
      <c r="CK1627" s="67"/>
      <c r="CL1627" s="67"/>
      <c r="CM1627" s="67"/>
      <c r="CN1627" s="67"/>
      <c r="CO1627" s="67"/>
    </row>
    <row r="1628" spans="1:93" s="1" customFormat="1" ht="19.5" customHeight="1" x14ac:dyDescent="0.3">
      <c r="A1628" s="45" t="s">
        <v>2863</v>
      </c>
      <c r="B1628" s="14">
        <v>9</v>
      </c>
      <c r="C1628" s="14">
        <v>4</v>
      </c>
      <c r="D1628" s="14">
        <v>0</v>
      </c>
      <c r="E1628" s="14">
        <v>2</v>
      </c>
      <c r="F1628" s="48"/>
      <c r="G1628" s="48"/>
      <c r="H1628" s="59">
        <f t="shared" si="87"/>
        <v>15</v>
      </c>
      <c r="I1628" s="45">
        <v>5</v>
      </c>
      <c r="J1628" s="22">
        <f t="shared" si="88"/>
        <v>0.27272727272727271</v>
      </c>
      <c r="K1628" s="45" t="s">
        <v>182</v>
      </c>
      <c r="L1628" s="15" t="s">
        <v>3190</v>
      </c>
      <c r="M1628" s="15" t="s">
        <v>3191</v>
      </c>
      <c r="N1628" s="15" t="s">
        <v>315</v>
      </c>
      <c r="O1628" s="17" t="s">
        <v>2460</v>
      </c>
      <c r="P1628" s="20">
        <v>7</v>
      </c>
      <c r="Q1628" s="21" t="s">
        <v>240</v>
      </c>
      <c r="R1628" s="17" t="s">
        <v>2461</v>
      </c>
      <c r="S1628" s="17" t="s">
        <v>256</v>
      </c>
      <c r="T1628" s="17" t="s">
        <v>387</v>
      </c>
      <c r="U1628" s="26"/>
      <c r="V1628" s="67"/>
      <c r="W1628" s="67"/>
      <c r="X1628" s="67"/>
      <c r="Y1628" s="67"/>
      <c r="Z1628" s="67"/>
      <c r="AA1628" s="67"/>
      <c r="AB1628" s="67"/>
      <c r="AC1628" s="67"/>
      <c r="AD1628" s="67"/>
      <c r="AE1628" s="67"/>
      <c r="AF1628" s="67"/>
      <c r="AG1628" s="67"/>
      <c r="AH1628" s="67"/>
      <c r="AI1628" s="67"/>
      <c r="AJ1628" s="67"/>
      <c r="AK1628" s="67"/>
      <c r="AL1628" s="67"/>
      <c r="AM1628" s="67"/>
      <c r="AN1628" s="67"/>
      <c r="AO1628" s="67"/>
      <c r="AP1628" s="67"/>
      <c r="AQ1628" s="67"/>
      <c r="AR1628" s="67"/>
      <c r="AS1628" s="67"/>
      <c r="AT1628" s="67"/>
      <c r="AU1628" s="67"/>
      <c r="AV1628" s="67"/>
      <c r="AW1628" s="67"/>
      <c r="AX1628" s="67"/>
      <c r="AY1628" s="67"/>
      <c r="AZ1628" s="67"/>
      <c r="BA1628" s="67"/>
      <c r="BB1628" s="67"/>
      <c r="BC1628" s="67"/>
      <c r="BD1628" s="67"/>
      <c r="BE1628" s="67"/>
      <c r="BF1628" s="67"/>
      <c r="BG1628" s="67"/>
      <c r="BH1628" s="67"/>
      <c r="BI1628" s="67"/>
      <c r="BJ1628" s="67"/>
      <c r="BK1628" s="67"/>
      <c r="BL1628" s="67"/>
      <c r="BM1628" s="67"/>
      <c r="BN1628" s="67"/>
      <c r="BO1628" s="67"/>
      <c r="BP1628" s="67"/>
      <c r="BQ1628" s="67"/>
      <c r="BR1628" s="67"/>
      <c r="BS1628" s="67"/>
      <c r="BT1628" s="67"/>
      <c r="BU1628" s="67"/>
      <c r="BV1628" s="67"/>
      <c r="BW1628" s="67"/>
      <c r="BX1628" s="67"/>
      <c r="BY1628" s="67"/>
      <c r="BZ1628" s="67"/>
      <c r="CA1628" s="67"/>
      <c r="CB1628" s="67"/>
      <c r="CC1628" s="67"/>
      <c r="CD1628" s="67"/>
      <c r="CE1628" s="67"/>
      <c r="CF1628" s="67"/>
      <c r="CG1628" s="67"/>
      <c r="CH1628" s="67"/>
      <c r="CI1628" s="67"/>
      <c r="CJ1628" s="67"/>
      <c r="CK1628" s="67"/>
      <c r="CL1628" s="67"/>
      <c r="CM1628" s="67"/>
      <c r="CN1628" s="67"/>
      <c r="CO1628" s="67"/>
    </row>
    <row r="1629" spans="1:93" s="1" customFormat="1" ht="19.5" customHeight="1" x14ac:dyDescent="0.3">
      <c r="A1629" s="45" t="s">
        <v>2851</v>
      </c>
      <c r="B1629" s="14">
        <v>7</v>
      </c>
      <c r="C1629" s="14">
        <v>0</v>
      </c>
      <c r="D1629" s="14">
        <v>6</v>
      </c>
      <c r="E1629" s="14">
        <v>2</v>
      </c>
      <c r="F1629" s="48"/>
      <c r="G1629" s="48"/>
      <c r="H1629" s="59">
        <f t="shared" si="87"/>
        <v>15</v>
      </c>
      <c r="I1629" s="45">
        <v>5</v>
      </c>
      <c r="J1629" s="22">
        <f t="shared" si="88"/>
        <v>0.27272727272727271</v>
      </c>
      <c r="K1629" s="45" t="s">
        <v>182</v>
      </c>
      <c r="L1629" s="15" t="s">
        <v>1897</v>
      </c>
      <c r="M1629" s="15" t="s">
        <v>386</v>
      </c>
      <c r="N1629" s="15" t="s">
        <v>204</v>
      </c>
      <c r="O1629" s="17" t="s">
        <v>636</v>
      </c>
      <c r="P1629" s="20">
        <v>7</v>
      </c>
      <c r="Q1629" s="21" t="s">
        <v>223</v>
      </c>
      <c r="R1629" s="17" t="s">
        <v>660</v>
      </c>
      <c r="S1629" s="17" t="s">
        <v>661</v>
      </c>
      <c r="T1629" s="17" t="s">
        <v>662</v>
      </c>
      <c r="U1629" s="26"/>
      <c r="V1629" s="67"/>
      <c r="W1629" s="67"/>
      <c r="X1629" s="67"/>
      <c r="Y1629" s="67"/>
      <c r="Z1629" s="67"/>
      <c r="AA1629" s="67"/>
      <c r="AB1629" s="67"/>
      <c r="AC1629" s="67"/>
      <c r="AD1629" s="67"/>
      <c r="AE1629" s="67"/>
      <c r="AF1629" s="67"/>
      <c r="AG1629" s="67"/>
      <c r="AH1629" s="67"/>
      <c r="AI1629" s="67"/>
      <c r="AJ1629" s="67"/>
      <c r="AK1629" s="67"/>
      <c r="AL1629" s="67"/>
      <c r="AM1629" s="67"/>
      <c r="AN1629" s="67"/>
      <c r="AO1629" s="67"/>
      <c r="AP1629" s="67"/>
      <c r="AQ1629" s="67"/>
      <c r="AR1629" s="67"/>
      <c r="AS1629" s="67"/>
      <c r="AT1629" s="67"/>
      <c r="AU1629" s="67"/>
      <c r="AV1629" s="67"/>
      <c r="AW1629" s="67"/>
      <c r="AX1629" s="67"/>
      <c r="AY1629" s="67"/>
      <c r="AZ1629" s="67"/>
      <c r="BA1629" s="67"/>
      <c r="BB1629" s="67"/>
      <c r="BC1629" s="67"/>
      <c r="BD1629" s="67"/>
      <c r="BE1629" s="67"/>
      <c r="BF1629" s="67"/>
      <c r="BG1629" s="67"/>
      <c r="BH1629" s="67"/>
      <c r="BI1629" s="67"/>
      <c r="BJ1629" s="67"/>
      <c r="BK1629" s="67"/>
      <c r="BL1629" s="67"/>
      <c r="BM1629" s="67"/>
      <c r="BN1629" s="67"/>
      <c r="BO1629" s="67"/>
      <c r="BP1629" s="67"/>
      <c r="BQ1629" s="67"/>
      <c r="BR1629" s="67"/>
      <c r="BS1629" s="67"/>
      <c r="BT1629" s="67"/>
      <c r="BU1629" s="67"/>
      <c r="BV1629" s="67"/>
      <c r="BW1629" s="67"/>
      <c r="BX1629" s="67"/>
      <c r="BY1629" s="67"/>
      <c r="BZ1629" s="67"/>
      <c r="CA1629" s="67"/>
      <c r="CB1629" s="67"/>
      <c r="CC1629" s="67"/>
      <c r="CD1629" s="67"/>
      <c r="CE1629" s="67"/>
      <c r="CF1629" s="67"/>
      <c r="CG1629" s="67"/>
      <c r="CH1629" s="67"/>
      <c r="CI1629" s="67"/>
      <c r="CJ1629" s="67"/>
      <c r="CK1629" s="67"/>
      <c r="CL1629" s="67"/>
      <c r="CM1629" s="67"/>
      <c r="CN1629" s="67"/>
      <c r="CO1629" s="67"/>
    </row>
    <row r="1630" spans="1:93" s="1" customFormat="1" ht="19.5" customHeight="1" x14ac:dyDescent="0.3">
      <c r="A1630" s="45" t="s">
        <v>2851</v>
      </c>
      <c r="B1630" s="14">
        <v>11</v>
      </c>
      <c r="C1630" s="14">
        <v>2</v>
      </c>
      <c r="D1630" s="14">
        <v>0</v>
      </c>
      <c r="E1630" s="14">
        <v>2</v>
      </c>
      <c r="F1630" s="48"/>
      <c r="G1630" s="48"/>
      <c r="H1630" s="59">
        <f t="shared" si="87"/>
        <v>15</v>
      </c>
      <c r="I1630" s="45">
        <v>3</v>
      </c>
      <c r="J1630" s="22">
        <f t="shared" si="88"/>
        <v>0.27272727272727271</v>
      </c>
      <c r="K1630" s="45" t="s">
        <v>182</v>
      </c>
      <c r="L1630" s="15" t="s">
        <v>1693</v>
      </c>
      <c r="M1630" s="15" t="s">
        <v>640</v>
      </c>
      <c r="N1630" s="15" t="s">
        <v>280</v>
      </c>
      <c r="O1630" s="17" t="s">
        <v>2222</v>
      </c>
      <c r="P1630" s="20">
        <v>7</v>
      </c>
      <c r="Q1630" s="21" t="s">
        <v>224</v>
      </c>
      <c r="R1630" s="17" t="s">
        <v>2275</v>
      </c>
      <c r="S1630" s="17" t="s">
        <v>317</v>
      </c>
      <c r="T1630" s="17" t="s">
        <v>2276</v>
      </c>
      <c r="U1630" s="26"/>
      <c r="V1630" s="67"/>
      <c r="W1630" s="67"/>
      <c r="X1630" s="67"/>
      <c r="Y1630" s="67"/>
      <c r="Z1630" s="67"/>
      <c r="AA1630" s="67"/>
      <c r="AB1630" s="67"/>
      <c r="AC1630" s="67"/>
      <c r="AD1630" s="67"/>
      <c r="AE1630" s="67"/>
      <c r="AF1630" s="67"/>
      <c r="AG1630" s="67"/>
      <c r="AH1630" s="67"/>
      <c r="AI1630" s="67"/>
      <c r="AJ1630" s="67"/>
      <c r="AK1630" s="67"/>
      <c r="AL1630" s="67"/>
      <c r="AM1630" s="67"/>
      <c r="AN1630" s="67"/>
      <c r="AO1630" s="67"/>
      <c r="AP1630" s="67"/>
      <c r="AQ1630" s="67"/>
      <c r="AR1630" s="67"/>
      <c r="AS1630" s="67"/>
      <c r="AT1630" s="67"/>
      <c r="AU1630" s="67"/>
      <c r="AV1630" s="67"/>
      <c r="AW1630" s="67"/>
      <c r="AX1630" s="67"/>
      <c r="AY1630" s="67"/>
      <c r="AZ1630" s="67"/>
      <c r="BA1630" s="67"/>
      <c r="BB1630" s="67"/>
      <c r="BC1630" s="67"/>
      <c r="BD1630" s="67"/>
      <c r="BE1630" s="67"/>
      <c r="BF1630" s="67"/>
      <c r="BG1630" s="67"/>
      <c r="BH1630" s="67"/>
      <c r="BI1630" s="67"/>
      <c r="BJ1630" s="67"/>
      <c r="BK1630" s="67"/>
      <c r="BL1630" s="67"/>
      <c r="BM1630" s="67"/>
      <c r="BN1630" s="67"/>
      <c r="BO1630" s="67"/>
      <c r="BP1630" s="67"/>
      <c r="BQ1630" s="67"/>
      <c r="BR1630" s="67"/>
      <c r="BS1630" s="67"/>
      <c r="BT1630" s="67"/>
      <c r="BU1630" s="67"/>
      <c r="BV1630" s="67"/>
      <c r="BW1630" s="67"/>
      <c r="BX1630" s="67"/>
      <c r="BY1630" s="67"/>
      <c r="BZ1630" s="67"/>
      <c r="CA1630" s="67"/>
      <c r="CB1630" s="67"/>
      <c r="CC1630" s="67"/>
      <c r="CD1630" s="67"/>
      <c r="CE1630" s="67"/>
      <c r="CF1630" s="67"/>
      <c r="CG1630" s="67"/>
      <c r="CH1630" s="67"/>
      <c r="CI1630" s="67"/>
      <c r="CJ1630" s="67"/>
      <c r="CK1630" s="67"/>
      <c r="CL1630" s="67"/>
      <c r="CM1630" s="67"/>
      <c r="CN1630" s="67"/>
      <c r="CO1630" s="67"/>
    </row>
    <row r="1631" spans="1:93" s="1" customFormat="1" ht="19.5" customHeight="1" x14ac:dyDescent="0.3">
      <c r="A1631" s="45" t="s">
        <v>2861</v>
      </c>
      <c r="B1631" s="14">
        <v>10</v>
      </c>
      <c r="C1631" s="14">
        <v>0</v>
      </c>
      <c r="D1631" s="14">
        <v>2</v>
      </c>
      <c r="E1631" s="14">
        <v>3</v>
      </c>
      <c r="F1631" s="48"/>
      <c r="G1631" s="48"/>
      <c r="H1631" s="59">
        <f t="shared" si="87"/>
        <v>15</v>
      </c>
      <c r="I1631" s="45">
        <v>1</v>
      </c>
      <c r="J1631" s="22">
        <f t="shared" si="88"/>
        <v>0.27272727272727271</v>
      </c>
      <c r="K1631" s="45" t="s">
        <v>182</v>
      </c>
      <c r="L1631" s="15" t="s">
        <v>3192</v>
      </c>
      <c r="M1631" s="15" t="s">
        <v>327</v>
      </c>
      <c r="N1631" s="15" t="s">
        <v>215</v>
      </c>
      <c r="O1631" s="17" t="s">
        <v>2470</v>
      </c>
      <c r="P1631" s="20">
        <v>7</v>
      </c>
      <c r="Q1631" s="21" t="s">
        <v>224</v>
      </c>
      <c r="R1631" s="17" t="s">
        <v>1019</v>
      </c>
      <c r="S1631" s="17" t="s">
        <v>521</v>
      </c>
      <c r="T1631" s="17" t="s">
        <v>210</v>
      </c>
      <c r="U1631" s="26"/>
      <c r="V1631" s="67"/>
      <c r="W1631" s="67"/>
      <c r="X1631" s="67"/>
      <c r="Y1631" s="67"/>
      <c r="Z1631" s="67"/>
      <c r="AA1631" s="67"/>
      <c r="AB1631" s="67"/>
      <c r="AC1631" s="67"/>
      <c r="AD1631" s="67"/>
      <c r="AE1631" s="67"/>
      <c r="AF1631" s="67"/>
      <c r="AG1631" s="67"/>
      <c r="AH1631" s="67"/>
      <c r="AI1631" s="67"/>
      <c r="AJ1631" s="67"/>
      <c r="AK1631" s="67"/>
      <c r="AL1631" s="67"/>
      <c r="AM1631" s="67"/>
      <c r="AN1631" s="67"/>
      <c r="AO1631" s="67"/>
      <c r="AP1631" s="67"/>
      <c r="AQ1631" s="67"/>
      <c r="AR1631" s="67"/>
      <c r="AS1631" s="67"/>
      <c r="AT1631" s="67"/>
      <c r="AU1631" s="67"/>
      <c r="AV1631" s="67"/>
      <c r="AW1631" s="67"/>
      <c r="AX1631" s="67"/>
      <c r="AY1631" s="67"/>
      <c r="AZ1631" s="67"/>
      <c r="BA1631" s="67"/>
      <c r="BB1631" s="67"/>
      <c r="BC1631" s="67"/>
      <c r="BD1631" s="67"/>
      <c r="BE1631" s="67"/>
      <c r="BF1631" s="67"/>
      <c r="BG1631" s="67"/>
      <c r="BH1631" s="67"/>
      <c r="BI1631" s="67"/>
      <c r="BJ1631" s="67"/>
      <c r="BK1631" s="67"/>
      <c r="BL1631" s="67"/>
      <c r="BM1631" s="67"/>
      <c r="BN1631" s="67"/>
      <c r="BO1631" s="67"/>
      <c r="BP1631" s="67"/>
      <c r="BQ1631" s="67"/>
      <c r="BR1631" s="67"/>
      <c r="BS1631" s="67"/>
      <c r="BT1631" s="67"/>
      <c r="BU1631" s="67"/>
      <c r="BV1631" s="67"/>
      <c r="BW1631" s="67"/>
      <c r="BX1631" s="67"/>
      <c r="BY1631" s="67"/>
      <c r="BZ1631" s="67"/>
      <c r="CA1631" s="67"/>
      <c r="CB1631" s="67"/>
      <c r="CC1631" s="67"/>
      <c r="CD1631" s="67"/>
      <c r="CE1631" s="67"/>
      <c r="CF1631" s="67"/>
      <c r="CG1631" s="67"/>
      <c r="CH1631" s="67"/>
      <c r="CI1631" s="67"/>
      <c r="CJ1631" s="67"/>
      <c r="CK1631" s="67"/>
      <c r="CL1631" s="67"/>
      <c r="CM1631" s="67"/>
      <c r="CN1631" s="67"/>
      <c r="CO1631" s="67"/>
    </row>
    <row r="1632" spans="1:93" s="1" customFormat="1" ht="19.5" customHeight="1" x14ac:dyDescent="0.3">
      <c r="A1632" s="45" t="s">
        <v>2857</v>
      </c>
      <c r="B1632" s="14">
        <v>10</v>
      </c>
      <c r="C1632" s="14">
        <v>0</v>
      </c>
      <c r="D1632" s="14">
        <v>4</v>
      </c>
      <c r="E1632" s="14">
        <v>1</v>
      </c>
      <c r="F1632" s="61"/>
      <c r="G1632" s="61"/>
      <c r="H1632" s="59">
        <f t="shared" si="87"/>
        <v>15</v>
      </c>
      <c r="I1632" s="45">
        <v>3</v>
      </c>
      <c r="J1632" s="22">
        <f t="shared" si="88"/>
        <v>0.27272727272727271</v>
      </c>
      <c r="K1632" s="45" t="s">
        <v>182</v>
      </c>
      <c r="L1632" s="15" t="s">
        <v>3193</v>
      </c>
      <c r="M1632" s="15" t="s">
        <v>515</v>
      </c>
      <c r="N1632" s="15" t="s">
        <v>325</v>
      </c>
      <c r="O1632" s="17" t="s">
        <v>2486</v>
      </c>
      <c r="P1632" s="20">
        <v>7</v>
      </c>
      <c r="Q1632" s="21" t="s">
        <v>253</v>
      </c>
      <c r="R1632" s="17" t="s">
        <v>2487</v>
      </c>
      <c r="S1632" s="17" t="s">
        <v>998</v>
      </c>
      <c r="T1632" s="17" t="s">
        <v>269</v>
      </c>
      <c r="U1632" s="26"/>
      <c r="V1632" s="67"/>
      <c r="W1632" s="67"/>
      <c r="X1632" s="67"/>
      <c r="Y1632" s="67"/>
      <c r="Z1632" s="67"/>
      <c r="AA1632" s="67"/>
      <c r="AB1632" s="67"/>
      <c r="AC1632" s="67"/>
      <c r="AD1632" s="67"/>
      <c r="AE1632" s="67"/>
      <c r="AF1632" s="67"/>
      <c r="AG1632" s="67"/>
      <c r="AH1632" s="67"/>
      <c r="AI1632" s="67"/>
      <c r="AJ1632" s="67"/>
      <c r="AK1632" s="67"/>
      <c r="AL1632" s="67"/>
      <c r="AM1632" s="67"/>
      <c r="AN1632" s="67"/>
      <c r="AO1632" s="67"/>
      <c r="AP1632" s="67"/>
      <c r="AQ1632" s="67"/>
      <c r="AR1632" s="67"/>
      <c r="AS1632" s="67"/>
      <c r="AT1632" s="67"/>
      <c r="AU1632" s="67"/>
      <c r="AV1632" s="67"/>
      <c r="AW1632" s="67"/>
      <c r="AX1632" s="67"/>
      <c r="AY1632" s="67"/>
      <c r="AZ1632" s="67"/>
      <c r="BA1632" s="67"/>
      <c r="BB1632" s="67"/>
      <c r="BC1632" s="67"/>
      <c r="BD1632" s="67"/>
      <c r="BE1632" s="67"/>
      <c r="BF1632" s="67"/>
      <c r="BG1632" s="67"/>
      <c r="BH1632" s="67"/>
      <c r="BI1632" s="67"/>
      <c r="BJ1632" s="67"/>
      <c r="BK1632" s="67"/>
      <c r="BL1632" s="67"/>
      <c r="BM1632" s="67"/>
      <c r="BN1632" s="67"/>
      <c r="BO1632" s="67"/>
      <c r="BP1632" s="67"/>
      <c r="BQ1632" s="67"/>
      <c r="BR1632" s="67"/>
      <c r="BS1632" s="67"/>
      <c r="BT1632" s="67"/>
      <c r="BU1632" s="67"/>
      <c r="BV1632" s="67"/>
      <c r="BW1632" s="67"/>
      <c r="BX1632" s="67"/>
      <c r="BY1632" s="67"/>
      <c r="BZ1632" s="67"/>
      <c r="CA1632" s="67"/>
      <c r="CB1632" s="67"/>
      <c r="CC1632" s="67"/>
      <c r="CD1632" s="67"/>
      <c r="CE1632" s="67"/>
      <c r="CF1632" s="67"/>
      <c r="CG1632" s="67"/>
      <c r="CH1632" s="67"/>
      <c r="CI1632" s="67"/>
      <c r="CJ1632" s="67"/>
      <c r="CK1632" s="67"/>
      <c r="CL1632" s="67"/>
      <c r="CM1632" s="67"/>
      <c r="CN1632" s="67"/>
      <c r="CO1632" s="67"/>
    </row>
    <row r="1633" spans="1:93" s="1" customFormat="1" ht="19.5" customHeight="1" x14ac:dyDescent="0.3">
      <c r="A1633" s="45" t="s">
        <v>2861</v>
      </c>
      <c r="B1633" s="14">
        <v>9</v>
      </c>
      <c r="C1633" s="14">
        <v>3</v>
      </c>
      <c r="D1633" s="14">
        <v>1</v>
      </c>
      <c r="E1633" s="14">
        <v>2</v>
      </c>
      <c r="F1633" s="48"/>
      <c r="G1633" s="48"/>
      <c r="H1633" s="59">
        <f t="shared" si="87"/>
        <v>15</v>
      </c>
      <c r="I1633" s="45">
        <v>5</v>
      </c>
      <c r="J1633" s="22">
        <f t="shared" si="88"/>
        <v>0.27272727272727271</v>
      </c>
      <c r="K1633" s="45" t="s">
        <v>182</v>
      </c>
      <c r="L1633" s="15" t="s">
        <v>3194</v>
      </c>
      <c r="M1633" s="15" t="s">
        <v>309</v>
      </c>
      <c r="N1633" s="15" t="s">
        <v>201</v>
      </c>
      <c r="O1633" s="17" t="s">
        <v>2460</v>
      </c>
      <c r="P1633" s="20">
        <v>7</v>
      </c>
      <c r="Q1633" s="21" t="s">
        <v>224</v>
      </c>
      <c r="R1633" s="17" t="s">
        <v>2461</v>
      </c>
      <c r="S1633" s="17" t="s">
        <v>256</v>
      </c>
      <c r="T1633" s="17" t="s">
        <v>387</v>
      </c>
      <c r="U1633" s="26"/>
      <c r="V1633" s="67"/>
      <c r="W1633" s="67"/>
      <c r="X1633" s="67"/>
      <c r="Y1633" s="67"/>
      <c r="Z1633" s="67"/>
      <c r="AA1633" s="67"/>
      <c r="AB1633" s="67"/>
      <c r="AC1633" s="67"/>
      <c r="AD1633" s="67"/>
      <c r="AE1633" s="67"/>
      <c r="AF1633" s="67"/>
      <c r="AG1633" s="67"/>
      <c r="AH1633" s="67"/>
      <c r="AI1633" s="67"/>
      <c r="AJ1633" s="67"/>
      <c r="AK1633" s="67"/>
      <c r="AL1633" s="67"/>
      <c r="AM1633" s="67"/>
      <c r="AN1633" s="67"/>
      <c r="AO1633" s="67"/>
      <c r="AP1633" s="67"/>
      <c r="AQ1633" s="67"/>
      <c r="AR1633" s="67"/>
      <c r="AS1633" s="67"/>
      <c r="AT1633" s="67"/>
      <c r="AU1633" s="67"/>
      <c r="AV1633" s="67"/>
      <c r="AW1633" s="67"/>
      <c r="AX1633" s="67"/>
      <c r="AY1633" s="67"/>
      <c r="AZ1633" s="67"/>
      <c r="BA1633" s="67"/>
      <c r="BB1633" s="67"/>
      <c r="BC1633" s="67"/>
      <c r="BD1633" s="67"/>
      <c r="BE1633" s="67"/>
      <c r="BF1633" s="67"/>
      <c r="BG1633" s="67"/>
      <c r="BH1633" s="67"/>
      <c r="BI1633" s="67"/>
      <c r="BJ1633" s="67"/>
      <c r="BK1633" s="67"/>
      <c r="BL1633" s="67"/>
      <c r="BM1633" s="67"/>
      <c r="BN1633" s="67"/>
      <c r="BO1633" s="67"/>
      <c r="BP1633" s="67"/>
      <c r="BQ1633" s="67"/>
      <c r="BR1633" s="67"/>
      <c r="BS1633" s="67"/>
      <c r="BT1633" s="67"/>
      <c r="BU1633" s="67"/>
      <c r="BV1633" s="67"/>
      <c r="BW1633" s="67"/>
      <c r="BX1633" s="67"/>
      <c r="BY1633" s="67"/>
      <c r="BZ1633" s="67"/>
      <c r="CA1633" s="67"/>
      <c r="CB1633" s="67"/>
      <c r="CC1633" s="67"/>
      <c r="CD1633" s="67"/>
      <c r="CE1633" s="67"/>
      <c r="CF1633" s="67"/>
      <c r="CG1633" s="67"/>
      <c r="CH1633" s="67"/>
      <c r="CI1633" s="67"/>
      <c r="CJ1633" s="67"/>
      <c r="CK1633" s="67"/>
      <c r="CL1633" s="67"/>
      <c r="CM1633" s="67"/>
      <c r="CN1633" s="67"/>
      <c r="CO1633" s="67"/>
    </row>
    <row r="1634" spans="1:93" s="1" customFormat="1" ht="19.5" customHeight="1" x14ac:dyDescent="0.3">
      <c r="A1634" s="45" t="s">
        <v>2888</v>
      </c>
      <c r="B1634" s="14">
        <v>6</v>
      </c>
      <c r="C1634" s="14">
        <v>0</v>
      </c>
      <c r="D1634" s="14">
        <v>7</v>
      </c>
      <c r="E1634" s="14">
        <v>2</v>
      </c>
      <c r="F1634" s="48"/>
      <c r="G1634" s="48"/>
      <c r="H1634" s="59">
        <f t="shared" si="87"/>
        <v>15</v>
      </c>
      <c r="I1634" s="45">
        <v>18</v>
      </c>
      <c r="J1634" s="22">
        <f t="shared" si="88"/>
        <v>0.27272727272727271</v>
      </c>
      <c r="K1634" s="45" t="s">
        <v>182</v>
      </c>
      <c r="L1634" s="15" t="s">
        <v>3195</v>
      </c>
      <c r="M1634" s="15" t="s">
        <v>349</v>
      </c>
      <c r="N1634" s="15" t="s">
        <v>207</v>
      </c>
      <c r="O1634" s="17" t="s">
        <v>2087</v>
      </c>
      <c r="P1634" s="20">
        <v>7</v>
      </c>
      <c r="Q1634" s="21" t="s">
        <v>240</v>
      </c>
      <c r="R1634" s="17" t="s">
        <v>2869</v>
      </c>
      <c r="S1634" s="17" t="s">
        <v>516</v>
      </c>
      <c r="T1634" s="17" t="s">
        <v>269</v>
      </c>
      <c r="U1634" s="26"/>
      <c r="V1634" s="67"/>
      <c r="W1634" s="67"/>
      <c r="X1634" s="67"/>
      <c r="Y1634" s="67"/>
      <c r="Z1634" s="67"/>
      <c r="AA1634" s="67"/>
      <c r="AB1634" s="67"/>
      <c r="AC1634" s="67"/>
      <c r="AD1634" s="67"/>
      <c r="AE1634" s="67"/>
      <c r="AF1634" s="67"/>
      <c r="AG1634" s="67"/>
      <c r="AH1634" s="67"/>
      <c r="AI1634" s="67"/>
      <c r="AJ1634" s="67"/>
      <c r="AK1634" s="67"/>
      <c r="AL1634" s="67"/>
      <c r="AM1634" s="67"/>
      <c r="AN1634" s="67"/>
      <c r="AO1634" s="67"/>
      <c r="AP1634" s="67"/>
      <c r="AQ1634" s="67"/>
      <c r="AR1634" s="67"/>
      <c r="AS1634" s="67"/>
      <c r="AT1634" s="67"/>
      <c r="AU1634" s="67"/>
      <c r="AV1634" s="67"/>
      <c r="AW1634" s="67"/>
      <c r="AX1634" s="67"/>
      <c r="AY1634" s="67"/>
      <c r="AZ1634" s="67"/>
      <c r="BA1634" s="67"/>
      <c r="BB1634" s="67"/>
      <c r="BC1634" s="67"/>
      <c r="BD1634" s="67"/>
      <c r="BE1634" s="67"/>
      <c r="BF1634" s="67"/>
      <c r="BG1634" s="67"/>
      <c r="BH1634" s="67"/>
      <c r="BI1634" s="67"/>
      <c r="BJ1634" s="67"/>
      <c r="BK1634" s="67"/>
      <c r="BL1634" s="67"/>
      <c r="BM1634" s="67"/>
      <c r="BN1634" s="67"/>
      <c r="BO1634" s="67"/>
      <c r="BP1634" s="67"/>
      <c r="BQ1634" s="67"/>
      <c r="BR1634" s="67"/>
      <c r="BS1634" s="67"/>
      <c r="BT1634" s="67"/>
      <c r="BU1634" s="67"/>
      <c r="BV1634" s="67"/>
      <c r="BW1634" s="67"/>
      <c r="BX1634" s="67"/>
      <c r="BY1634" s="67"/>
      <c r="BZ1634" s="67"/>
      <c r="CA1634" s="67"/>
      <c r="CB1634" s="67"/>
      <c r="CC1634" s="67"/>
      <c r="CD1634" s="67"/>
      <c r="CE1634" s="67"/>
      <c r="CF1634" s="67"/>
      <c r="CG1634" s="67"/>
      <c r="CH1634" s="67"/>
      <c r="CI1634" s="67"/>
      <c r="CJ1634" s="67"/>
      <c r="CK1634" s="67"/>
      <c r="CL1634" s="67"/>
      <c r="CM1634" s="67"/>
      <c r="CN1634" s="67"/>
      <c r="CO1634" s="67"/>
    </row>
    <row r="1635" spans="1:93" s="1" customFormat="1" ht="19.5" customHeight="1" x14ac:dyDescent="0.3">
      <c r="A1635" s="45" t="s">
        <v>2843</v>
      </c>
      <c r="B1635" s="14">
        <v>11</v>
      </c>
      <c r="C1635" s="14">
        <v>2</v>
      </c>
      <c r="D1635" s="14">
        <v>0</v>
      </c>
      <c r="E1635" s="14">
        <v>1</v>
      </c>
      <c r="F1635" s="48"/>
      <c r="G1635" s="48"/>
      <c r="H1635" s="59">
        <f t="shared" si="87"/>
        <v>14</v>
      </c>
      <c r="I1635" s="45">
        <v>14</v>
      </c>
      <c r="J1635" s="22">
        <f t="shared" si="88"/>
        <v>0.25454545454545452</v>
      </c>
      <c r="K1635" s="45" t="s">
        <v>182</v>
      </c>
      <c r="L1635" s="15" t="s">
        <v>3196</v>
      </c>
      <c r="M1635" s="15" t="s">
        <v>309</v>
      </c>
      <c r="N1635" s="15" t="s">
        <v>281</v>
      </c>
      <c r="O1635" s="17" t="s">
        <v>1896</v>
      </c>
      <c r="P1635" s="20">
        <v>7</v>
      </c>
      <c r="Q1635" s="21" t="s">
        <v>2887</v>
      </c>
      <c r="R1635" s="17" t="s">
        <v>1897</v>
      </c>
      <c r="S1635" s="17" t="s">
        <v>340</v>
      </c>
      <c r="T1635" s="17" t="s">
        <v>1898</v>
      </c>
      <c r="U1635" s="26"/>
      <c r="V1635" s="67"/>
      <c r="W1635" s="67"/>
      <c r="X1635" s="67"/>
      <c r="Y1635" s="67"/>
      <c r="Z1635" s="67"/>
      <c r="AA1635" s="67"/>
      <c r="AB1635" s="67"/>
      <c r="AC1635" s="67"/>
      <c r="AD1635" s="67"/>
      <c r="AE1635" s="67"/>
      <c r="AF1635" s="67"/>
      <c r="AG1635" s="67"/>
      <c r="AH1635" s="67"/>
      <c r="AI1635" s="67"/>
      <c r="AJ1635" s="67"/>
      <c r="AK1635" s="67"/>
      <c r="AL1635" s="67"/>
      <c r="AM1635" s="67"/>
      <c r="AN1635" s="67"/>
      <c r="AO1635" s="67"/>
      <c r="AP1635" s="67"/>
      <c r="AQ1635" s="67"/>
      <c r="AR1635" s="67"/>
      <c r="AS1635" s="67"/>
      <c r="AT1635" s="67"/>
      <c r="AU1635" s="67"/>
      <c r="AV1635" s="67"/>
      <c r="AW1635" s="67"/>
      <c r="AX1635" s="67"/>
      <c r="AY1635" s="67"/>
      <c r="AZ1635" s="67"/>
      <c r="BA1635" s="67"/>
      <c r="BB1635" s="67"/>
      <c r="BC1635" s="67"/>
      <c r="BD1635" s="67"/>
      <c r="BE1635" s="67"/>
      <c r="BF1635" s="67"/>
      <c r="BG1635" s="67"/>
      <c r="BH1635" s="67"/>
      <c r="BI1635" s="67"/>
      <c r="BJ1635" s="67"/>
      <c r="BK1635" s="67"/>
      <c r="BL1635" s="67"/>
      <c r="BM1635" s="67"/>
      <c r="BN1635" s="67"/>
      <c r="BO1635" s="67"/>
      <c r="BP1635" s="67"/>
      <c r="BQ1635" s="67"/>
      <c r="BR1635" s="67"/>
      <c r="BS1635" s="67"/>
      <c r="BT1635" s="67"/>
      <c r="BU1635" s="67"/>
      <c r="BV1635" s="67"/>
      <c r="BW1635" s="67"/>
      <c r="BX1635" s="67"/>
      <c r="BY1635" s="67"/>
      <c r="BZ1635" s="67"/>
      <c r="CA1635" s="67"/>
      <c r="CB1635" s="67"/>
      <c r="CC1635" s="67"/>
      <c r="CD1635" s="67"/>
      <c r="CE1635" s="67"/>
      <c r="CF1635" s="67"/>
      <c r="CG1635" s="67"/>
      <c r="CH1635" s="67"/>
      <c r="CI1635" s="67"/>
      <c r="CJ1635" s="67"/>
      <c r="CK1635" s="67"/>
      <c r="CL1635" s="67"/>
      <c r="CM1635" s="67"/>
      <c r="CN1635" s="67"/>
      <c r="CO1635" s="67"/>
    </row>
    <row r="1636" spans="1:93" s="1" customFormat="1" ht="19.5" customHeight="1" x14ac:dyDescent="0.3">
      <c r="A1636" s="45" t="s">
        <v>2846</v>
      </c>
      <c r="B1636" s="14">
        <v>11</v>
      </c>
      <c r="C1636" s="14">
        <v>2</v>
      </c>
      <c r="D1636" s="14">
        <v>0</v>
      </c>
      <c r="E1636" s="14">
        <v>1</v>
      </c>
      <c r="F1636" s="48"/>
      <c r="G1636" s="48"/>
      <c r="H1636" s="59">
        <f t="shared" si="87"/>
        <v>14</v>
      </c>
      <c r="I1636" s="45">
        <v>3</v>
      </c>
      <c r="J1636" s="22">
        <f t="shared" si="88"/>
        <v>0.25454545454545452</v>
      </c>
      <c r="K1636" s="45" t="s">
        <v>182</v>
      </c>
      <c r="L1636" s="15" t="s">
        <v>3197</v>
      </c>
      <c r="M1636" s="15" t="s">
        <v>2693</v>
      </c>
      <c r="N1636" s="15" t="s">
        <v>911</v>
      </c>
      <c r="O1636" s="17" t="s">
        <v>2503</v>
      </c>
      <c r="P1636" s="20">
        <v>7</v>
      </c>
      <c r="Q1636" s="21" t="s">
        <v>223</v>
      </c>
      <c r="R1636" s="17" t="s">
        <v>2504</v>
      </c>
      <c r="S1636" s="17" t="s">
        <v>857</v>
      </c>
      <c r="T1636" s="17" t="s">
        <v>387</v>
      </c>
      <c r="U1636" s="26"/>
      <c r="V1636" s="67"/>
      <c r="W1636" s="67"/>
      <c r="X1636" s="67"/>
      <c r="Y1636" s="67"/>
      <c r="Z1636" s="67"/>
      <c r="AA1636" s="67"/>
      <c r="AB1636" s="67"/>
      <c r="AC1636" s="67"/>
      <c r="AD1636" s="67"/>
      <c r="AE1636" s="67"/>
      <c r="AF1636" s="67"/>
      <c r="AG1636" s="67"/>
      <c r="AH1636" s="67"/>
      <c r="AI1636" s="67"/>
      <c r="AJ1636" s="67"/>
      <c r="AK1636" s="67"/>
      <c r="AL1636" s="67"/>
      <c r="AM1636" s="67"/>
      <c r="AN1636" s="67"/>
      <c r="AO1636" s="67"/>
      <c r="AP1636" s="67"/>
      <c r="AQ1636" s="67"/>
      <c r="AR1636" s="67"/>
      <c r="AS1636" s="67"/>
      <c r="AT1636" s="67"/>
      <c r="AU1636" s="67"/>
      <c r="AV1636" s="67"/>
      <c r="AW1636" s="67"/>
      <c r="AX1636" s="67"/>
      <c r="AY1636" s="67"/>
      <c r="AZ1636" s="67"/>
      <c r="BA1636" s="67"/>
      <c r="BB1636" s="67"/>
      <c r="BC1636" s="67"/>
      <c r="BD1636" s="67"/>
      <c r="BE1636" s="67"/>
      <c r="BF1636" s="67"/>
      <c r="BG1636" s="67"/>
      <c r="BH1636" s="67"/>
      <c r="BI1636" s="67"/>
      <c r="BJ1636" s="67"/>
      <c r="BK1636" s="67"/>
      <c r="BL1636" s="67"/>
      <c r="BM1636" s="67"/>
      <c r="BN1636" s="67"/>
      <c r="BO1636" s="67"/>
      <c r="BP1636" s="67"/>
      <c r="BQ1636" s="67"/>
      <c r="BR1636" s="67"/>
      <c r="BS1636" s="67"/>
      <c r="BT1636" s="67"/>
      <c r="BU1636" s="67"/>
      <c r="BV1636" s="67"/>
      <c r="BW1636" s="67"/>
      <c r="BX1636" s="67"/>
      <c r="BY1636" s="67"/>
      <c r="BZ1636" s="67"/>
      <c r="CA1636" s="67"/>
      <c r="CB1636" s="67"/>
      <c r="CC1636" s="67"/>
      <c r="CD1636" s="67"/>
      <c r="CE1636" s="67"/>
      <c r="CF1636" s="67"/>
      <c r="CG1636" s="67"/>
      <c r="CH1636" s="67"/>
      <c r="CI1636" s="67"/>
      <c r="CJ1636" s="67"/>
      <c r="CK1636" s="67"/>
      <c r="CL1636" s="67"/>
      <c r="CM1636" s="67"/>
      <c r="CN1636" s="67"/>
      <c r="CO1636" s="67"/>
    </row>
    <row r="1637" spans="1:93" s="1" customFormat="1" ht="19.5" customHeight="1" x14ac:dyDescent="0.3">
      <c r="A1637" s="45" t="s">
        <v>2863</v>
      </c>
      <c r="B1637" s="14">
        <v>12</v>
      </c>
      <c r="C1637" s="14">
        <v>0</v>
      </c>
      <c r="D1637" s="14">
        <v>0</v>
      </c>
      <c r="E1637" s="14">
        <v>2</v>
      </c>
      <c r="F1637" s="48"/>
      <c r="G1637" s="48"/>
      <c r="H1637" s="59">
        <f t="shared" si="87"/>
        <v>14</v>
      </c>
      <c r="I1637" s="45">
        <v>4</v>
      </c>
      <c r="J1637" s="22">
        <f t="shared" si="88"/>
        <v>0.25454545454545452</v>
      </c>
      <c r="K1637" s="45" t="s">
        <v>182</v>
      </c>
      <c r="L1637" s="15" t="s">
        <v>3198</v>
      </c>
      <c r="M1637" s="15" t="s">
        <v>784</v>
      </c>
      <c r="N1637" s="15" t="s">
        <v>280</v>
      </c>
      <c r="O1637" s="17" t="s">
        <v>2222</v>
      </c>
      <c r="P1637" s="20">
        <v>7</v>
      </c>
      <c r="Q1637" s="21" t="s">
        <v>224</v>
      </c>
      <c r="R1637" s="17" t="s">
        <v>2275</v>
      </c>
      <c r="S1637" s="17" t="s">
        <v>317</v>
      </c>
      <c r="T1637" s="17" t="s">
        <v>2276</v>
      </c>
      <c r="U1637" s="26"/>
      <c r="V1637" s="67"/>
      <c r="W1637" s="67"/>
      <c r="X1637" s="67"/>
      <c r="Y1637" s="67"/>
      <c r="Z1637" s="67"/>
      <c r="AA1637" s="67"/>
      <c r="AB1637" s="67"/>
      <c r="AC1637" s="67"/>
      <c r="AD1637" s="67"/>
      <c r="AE1637" s="67"/>
      <c r="AF1637" s="67"/>
      <c r="AG1637" s="67"/>
      <c r="AH1637" s="67"/>
      <c r="AI1637" s="67"/>
      <c r="AJ1637" s="67"/>
      <c r="AK1637" s="67"/>
      <c r="AL1637" s="67"/>
      <c r="AM1637" s="67"/>
      <c r="AN1637" s="67"/>
      <c r="AO1637" s="67"/>
      <c r="AP1637" s="67"/>
      <c r="AQ1637" s="67"/>
      <c r="AR1637" s="67"/>
      <c r="AS1637" s="67"/>
      <c r="AT1637" s="67"/>
      <c r="AU1637" s="67"/>
      <c r="AV1637" s="67"/>
      <c r="AW1637" s="67"/>
      <c r="AX1637" s="67"/>
      <c r="AY1637" s="67"/>
      <c r="AZ1637" s="67"/>
      <c r="BA1637" s="67"/>
      <c r="BB1637" s="67"/>
      <c r="BC1637" s="67"/>
      <c r="BD1637" s="67"/>
      <c r="BE1637" s="67"/>
      <c r="BF1637" s="67"/>
      <c r="BG1637" s="67"/>
      <c r="BH1637" s="67"/>
      <c r="BI1637" s="67"/>
      <c r="BJ1637" s="67"/>
      <c r="BK1637" s="67"/>
      <c r="BL1637" s="67"/>
      <c r="BM1637" s="67"/>
      <c r="BN1637" s="67"/>
      <c r="BO1637" s="67"/>
      <c r="BP1637" s="67"/>
      <c r="BQ1637" s="67"/>
      <c r="BR1637" s="67"/>
      <c r="BS1637" s="67"/>
      <c r="BT1637" s="67"/>
      <c r="BU1637" s="67"/>
      <c r="BV1637" s="67"/>
      <c r="BW1637" s="67"/>
      <c r="BX1637" s="67"/>
      <c r="BY1637" s="67"/>
      <c r="BZ1637" s="67"/>
      <c r="CA1637" s="67"/>
      <c r="CB1637" s="67"/>
      <c r="CC1637" s="67"/>
      <c r="CD1637" s="67"/>
      <c r="CE1637" s="67"/>
      <c r="CF1637" s="67"/>
      <c r="CG1637" s="67"/>
      <c r="CH1637" s="67"/>
      <c r="CI1637" s="67"/>
      <c r="CJ1637" s="67"/>
      <c r="CK1637" s="67"/>
      <c r="CL1637" s="67"/>
      <c r="CM1637" s="67"/>
      <c r="CN1637" s="67"/>
      <c r="CO1637" s="67"/>
    </row>
    <row r="1638" spans="1:93" s="1" customFormat="1" ht="19.5" customHeight="1" x14ac:dyDescent="0.3">
      <c r="A1638" s="45" t="s">
        <v>2923</v>
      </c>
      <c r="B1638" s="14">
        <v>9</v>
      </c>
      <c r="C1638" s="14">
        <v>0</v>
      </c>
      <c r="D1638" s="14">
        <v>3</v>
      </c>
      <c r="E1638" s="14">
        <v>2</v>
      </c>
      <c r="F1638" s="48"/>
      <c r="G1638" s="48"/>
      <c r="H1638" s="59">
        <f t="shared" si="87"/>
        <v>14</v>
      </c>
      <c r="I1638" s="45">
        <v>1</v>
      </c>
      <c r="J1638" s="22">
        <f t="shared" si="88"/>
        <v>0.25454545454545452</v>
      </c>
      <c r="K1638" s="45" t="s">
        <v>182</v>
      </c>
      <c r="L1638" s="15" t="s">
        <v>3199</v>
      </c>
      <c r="M1638" s="15" t="s">
        <v>381</v>
      </c>
      <c r="N1638" s="15" t="s">
        <v>325</v>
      </c>
      <c r="O1638" s="17" t="s">
        <v>708</v>
      </c>
      <c r="P1638" s="20">
        <v>7</v>
      </c>
      <c r="Q1638" s="21" t="s">
        <v>223</v>
      </c>
      <c r="R1638" s="17" t="s">
        <v>709</v>
      </c>
      <c r="S1638" s="17" t="s">
        <v>521</v>
      </c>
      <c r="T1638" s="17" t="s">
        <v>662</v>
      </c>
      <c r="U1638" s="26"/>
      <c r="V1638" s="67"/>
      <c r="W1638" s="67"/>
      <c r="X1638" s="67"/>
      <c r="Y1638" s="67"/>
      <c r="Z1638" s="67"/>
      <c r="AA1638" s="67"/>
      <c r="AB1638" s="67"/>
      <c r="AC1638" s="67"/>
      <c r="AD1638" s="67"/>
      <c r="AE1638" s="67"/>
      <c r="AF1638" s="67"/>
      <c r="AG1638" s="67"/>
      <c r="AH1638" s="67"/>
      <c r="AI1638" s="67"/>
      <c r="AJ1638" s="67"/>
      <c r="AK1638" s="67"/>
      <c r="AL1638" s="67"/>
      <c r="AM1638" s="67"/>
      <c r="AN1638" s="67"/>
      <c r="AO1638" s="67"/>
      <c r="AP1638" s="67"/>
      <c r="AQ1638" s="67"/>
      <c r="AR1638" s="67"/>
      <c r="AS1638" s="67"/>
      <c r="AT1638" s="67"/>
      <c r="AU1638" s="67"/>
      <c r="AV1638" s="67"/>
      <c r="AW1638" s="67"/>
      <c r="AX1638" s="67"/>
      <c r="AY1638" s="67"/>
      <c r="AZ1638" s="67"/>
      <c r="BA1638" s="67"/>
      <c r="BB1638" s="67"/>
      <c r="BC1638" s="67"/>
      <c r="BD1638" s="67"/>
      <c r="BE1638" s="67"/>
      <c r="BF1638" s="67"/>
      <c r="BG1638" s="67"/>
      <c r="BH1638" s="67"/>
      <c r="BI1638" s="67"/>
      <c r="BJ1638" s="67"/>
      <c r="BK1638" s="67"/>
      <c r="BL1638" s="67"/>
      <c r="BM1638" s="67"/>
      <c r="BN1638" s="67"/>
      <c r="BO1638" s="67"/>
      <c r="BP1638" s="67"/>
      <c r="BQ1638" s="67"/>
      <c r="BR1638" s="67"/>
      <c r="BS1638" s="67"/>
      <c r="BT1638" s="67"/>
      <c r="BU1638" s="67"/>
      <c r="BV1638" s="67"/>
      <c r="BW1638" s="67"/>
      <c r="BX1638" s="67"/>
      <c r="BY1638" s="67"/>
      <c r="BZ1638" s="67"/>
      <c r="CA1638" s="67"/>
      <c r="CB1638" s="67"/>
      <c r="CC1638" s="67"/>
      <c r="CD1638" s="67"/>
      <c r="CE1638" s="67"/>
      <c r="CF1638" s="67"/>
      <c r="CG1638" s="67"/>
      <c r="CH1638" s="67"/>
      <c r="CI1638" s="67"/>
      <c r="CJ1638" s="67"/>
      <c r="CK1638" s="67"/>
      <c r="CL1638" s="67"/>
      <c r="CM1638" s="67"/>
      <c r="CN1638" s="67"/>
      <c r="CO1638" s="67"/>
    </row>
    <row r="1639" spans="1:93" s="1" customFormat="1" ht="19.5" customHeight="1" x14ac:dyDescent="0.3">
      <c r="A1639" s="45" t="s">
        <v>2863</v>
      </c>
      <c r="B1639" s="14">
        <v>12</v>
      </c>
      <c r="C1639" s="14">
        <v>0</v>
      </c>
      <c r="D1639" s="14">
        <v>0</v>
      </c>
      <c r="E1639" s="14">
        <v>2</v>
      </c>
      <c r="F1639" s="48"/>
      <c r="G1639" s="48"/>
      <c r="H1639" s="59">
        <f t="shared" si="87"/>
        <v>14</v>
      </c>
      <c r="I1639" s="45">
        <v>9</v>
      </c>
      <c r="J1639" s="22">
        <f t="shared" si="88"/>
        <v>0.25454545454545452</v>
      </c>
      <c r="K1639" s="45" t="s">
        <v>182</v>
      </c>
      <c r="L1639" s="15" t="s">
        <v>3200</v>
      </c>
      <c r="M1639" s="15" t="s">
        <v>566</v>
      </c>
      <c r="N1639" s="15" t="s">
        <v>281</v>
      </c>
      <c r="O1639" s="17" t="s">
        <v>2206</v>
      </c>
      <c r="P1639" s="20">
        <v>7</v>
      </c>
      <c r="Q1639" s="21" t="s">
        <v>224</v>
      </c>
      <c r="R1639" s="17" t="s">
        <v>2881</v>
      </c>
      <c r="S1639" s="17" t="s">
        <v>441</v>
      </c>
      <c r="T1639" s="17" t="s">
        <v>520</v>
      </c>
      <c r="U1639" s="26"/>
      <c r="V1639" s="67"/>
      <c r="W1639" s="67"/>
      <c r="X1639" s="67"/>
      <c r="Y1639" s="67"/>
      <c r="Z1639" s="67"/>
      <c r="AA1639" s="67"/>
      <c r="AB1639" s="67"/>
      <c r="AC1639" s="67"/>
      <c r="AD1639" s="67"/>
      <c r="AE1639" s="67"/>
      <c r="AF1639" s="67"/>
      <c r="AG1639" s="67"/>
      <c r="AH1639" s="67"/>
      <c r="AI1639" s="67"/>
      <c r="AJ1639" s="67"/>
      <c r="AK1639" s="67"/>
      <c r="AL1639" s="67"/>
      <c r="AM1639" s="67"/>
      <c r="AN1639" s="67"/>
      <c r="AO1639" s="67"/>
      <c r="AP1639" s="67"/>
      <c r="AQ1639" s="67"/>
      <c r="AR1639" s="67"/>
      <c r="AS1639" s="67"/>
      <c r="AT1639" s="67"/>
      <c r="AU1639" s="67"/>
      <c r="AV1639" s="67"/>
      <c r="AW1639" s="67"/>
      <c r="AX1639" s="67"/>
      <c r="AY1639" s="67"/>
      <c r="AZ1639" s="67"/>
      <c r="BA1639" s="67"/>
      <c r="BB1639" s="67"/>
      <c r="BC1639" s="67"/>
      <c r="BD1639" s="67"/>
      <c r="BE1639" s="67"/>
      <c r="BF1639" s="67"/>
      <c r="BG1639" s="67"/>
      <c r="BH1639" s="67"/>
      <c r="BI1639" s="67"/>
      <c r="BJ1639" s="67"/>
      <c r="BK1639" s="67"/>
      <c r="BL1639" s="67"/>
      <c r="BM1639" s="67"/>
      <c r="BN1639" s="67"/>
      <c r="BO1639" s="67"/>
      <c r="BP1639" s="67"/>
      <c r="BQ1639" s="67"/>
      <c r="BR1639" s="67"/>
      <c r="BS1639" s="67"/>
      <c r="BT1639" s="67"/>
      <c r="BU1639" s="67"/>
      <c r="BV1639" s="67"/>
      <c r="BW1639" s="67"/>
      <c r="BX1639" s="67"/>
      <c r="BY1639" s="67"/>
      <c r="BZ1639" s="67"/>
      <c r="CA1639" s="67"/>
      <c r="CB1639" s="67"/>
      <c r="CC1639" s="67"/>
      <c r="CD1639" s="67"/>
      <c r="CE1639" s="67"/>
      <c r="CF1639" s="67"/>
      <c r="CG1639" s="67"/>
      <c r="CH1639" s="67"/>
      <c r="CI1639" s="67"/>
      <c r="CJ1639" s="67"/>
      <c r="CK1639" s="67"/>
      <c r="CL1639" s="67"/>
      <c r="CM1639" s="67"/>
      <c r="CN1639" s="67"/>
      <c r="CO1639" s="67"/>
    </row>
    <row r="1640" spans="1:93" s="1" customFormat="1" ht="19.5" customHeight="1" x14ac:dyDescent="0.3">
      <c r="A1640" s="45" t="s">
        <v>2846</v>
      </c>
      <c r="B1640" s="14">
        <v>10</v>
      </c>
      <c r="C1640" s="14">
        <v>3</v>
      </c>
      <c r="D1640" s="14">
        <v>0</v>
      </c>
      <c r="E1640" s="14">
        <v>1</v>
      </c>
      <c r="F1640" s="48"/>
      <c r="G1640" s="48"/>
      <c r="H1640" s="59">
        <f t="shared" si="87"/>
        <v>14</v>
      </c>
      <c r="I1640" s="45">
        <v>15</v>
      </c>
      <c r="J1640" s="22">
        <f t="shared" si="88"/>
        <v>0.25454545454545452</v>
      </c>
      <c r="K1640" s="45" t="s">
        <v>182</v>
      </c>
      <c r="L1640" s="15" t="s">
        <v>1553</v>
      </c>
      <c r="M1640" s="15" t="s">
        <v>362</v>
      </c>
      <c r="N1640" s="15" t="s">
        <v>320</v>
      </c>
      <c r="O1640" s="17" t="s">
        <v>2866</v>
      </c>
      <c r="P1640" s="20">
        <v>7</v>
      </c>
      <c r="Q1640" s="21" t="s">
        <v>1700</v>
      </c>
      <c r="R1640" s="17" t="s">
        <v>2958</v>
      </c>
      <c r="S1640" s="17" t="s">
        <v>283</v>
      </c>
      <c r="T1640" s="17" t="s">
        <v>269</v>
      </c>
      <c r="U1640" s="26"/>
      <c r="V1640" s="67"/>
      <c r="W1640" s="67"/>
      <c r="X1640" s="67"/>
      <c r="Y1640" s="67"/>
      <c r="Z1640" s="67"/>
      <c r="AA1640" s="67"/>
      <c r="AB1640" s="67"/>
      <c r="AC1640" s="67"/>
      <c r="AD1640" s="67"/>
      <c r="AE1640" s="67"/>
      <c r="AF1640" s="67"/>
      <c r="AG1640" s="67"/>
      <c r="AH1640" s="67"/>
      <c r="AI1640" s="67"/>
      <c r="AJ1640" s="67"/>
      <c r="AK1640" s="67"/>
      <c r="AL1640" s="67"/>
      <c r="AM1640" s="67"/>
      <c r="AN1640" s="67"/>
      <c r="AO1640" s="67"/>
      <c r="AP1640" s="67"/>
      <c r="AQ1640" s="67"/>
      <c r="AR1640" s="67"/>
      <c r="AS1640" s="67"/>
      <c r="AT1640" s="67"/>
      <c r="AU1640" s="67"/>
      <c r="AV1640" s="67"/>
      <c r="AW1640" s="67"/>
      <c r="AX1640" s="67"/>
      <c r="AY1640" s="67"/>
      <c r="AZ1640" s="67"/>
      <c r="BA1640" s="67"/>
      <c r="BB1640" s="67"/>
      <c r="BC1640" s="67"/>
      <c r="BD1640" s="67"/>
      <c r="BE1640" s="67"/>
      <c r="BF1640" s="67"/>
      <c r="BG1640" s="67"/>
      <c r="BH1640" s="67"/>
      <c r="BI1640" s="67"/>
      <c r="BJ1640" s="67"/>
      <c r="BK1640" s="67"/>
      <c r="BL1640" s="67"/>
      <c r="BM1640" s="67"/>
      <c r="BN1640" s="67"/>
      <c r="BO1640" s="67"/>
      <c r="BP1640" s="67"/>
      <c r="BQ1640" s="67"/>
      <c r="BR1640" s="67"/>
      <c r="BS1640" s="67"/>
      <c r="BT1640" s="67"/>
      <c r="BU1640" s="67"/>
      <c r="BV1640" s="67"/>
      <c r="BW1640" s="67"/>
      <c r="BX1640" s="67"/>
      <c r="BY1640" s="67"/>
      <c r="BZ1640" s="67"/>
      <c r="CA1640" s="67"/>
      <c r="CB1640" s="67"/>
      <c r="CC1640" s="67"/>
      <c r="CD1640" s="67"/>
      <c r="CE1640" s="67"/>
      <c r="CF1640" s="67"/>
      <c r="CG1640" s="67"/>
      <c r="CH1640" s="67"/>
      <c r="CI1640" s="67"/>
      <c r="CJ1640" s="67"/>
      <c r="CK1640" s="67"/>
      <c r="CL1640" s="67"/>
      <c r="CM1640" s="67"/>
      <c r="CN1640" s="67"/>
      <c r="CO1640" s="67"/>
    </row>
    <row r="1641" spans="1:93" s="1" customFormat="1" ht="19.5" customHeight="1" x14ac:dyDescent="0.3">
      <c r="A1641" s="45" t="s">
        <v>2857</v>
      </c>
      <c r="B1641" s="14">
        <v>9</v>
      </c>
      <c r="C1641" s="14">
        <v>0</v>
      </c>
      <c r="D1641" s="14">
        <v>2</v>
      </c>
      <c r="E1641" s="14">
        <v>3</v>
      </c>
      <c r="F1641" s="48"/>
      <c r="G1641" s="48"/>
      <c r="H1641" s="59">
        <f t="shared" si="87"/>
        <v>14</v>
      </c>
      <c r="I1641" s="45">
        <v>2</v>
      </c>
      <c r="J1641" s="22">
        <f t="shared" si="88"/>
        <v>0.25454545454545452</v>
      </c>
      <c r="K1641" s="45" t="s">
        <v>182</v>
      </c>
      <c r="L1641" s="15" t="s">
        <v>3201</v>
      </c>
      <c r="M1641" s="15" t="s">
        <v>526</v>
      </c>
      <c r="N1641" s="15" t="s">
        <v>2192</v>
      </c>
      <c r="O1641" s="17" t="s">
        <v>2470</v>
      </c>
      <c r="P1641" s="20">
        <v>7</v>
      </c>
      <c r="Q1641" s="21" t="s">
        <v>224</v>
      </c>
      <c r="R1641" s="17" t="s">
        <v>1019</v>
      </c>
      <c r="S1641" s="17" t="s">
        <v>521</v>
      </c>
      <c r="T1641" s="17" t="s">
        <v>210</v>
      </c>
      <c r="U1641" s="26"/>
      <c r="V1641" s="67"/>
      <c r="W1641" s="67"/>
      <c r="X1641" s="67"/>
      <c r="Y1641" s="67"/>
      <c r="Z1641" s="67"/>
      <c r="AA1641" s="67"/>
      <c r="AB1641" s="67"/>
      <c r="AC1641" s="67"/>
      <c r="AD1641" s="67"/>
      <c r="AE1641" s="67"/>
      <c r="AF1641" s="67"/>
      <c r="AG1641" s="67"/>
      <c r="AH1641" s="67"/>
      <c r="AI1641" s="67"/>
      <c r="AJ1641" s="67"/>
      <c r="AK1641" s="67"/>
      <c r="AL1641" s="67"/>
      <c r="AM1641" s="67"/>
      <c r="AN1641" s="67"/>
      <c r="AO1641" s="67"/>
      <c r="AP1641" s="67"/>
      <c r="AQ1641" s="67"/>
      <c r="AR1641" s="67"/>
      <c r="AS1641" s="67"/>
      <c r="AT1641" s="67"/>
      <c r="AU1641" s="67"/>
      <c r="AV1641" s="67"/>
      <c r="AW1641" s="67"/>
      <c r="AX1641" s="67"/>
      <c r="AY1641" s="67"/>
      <c r="AZ1641" s="67"/>
      <c r="BA1641" s="67"/>
      <c r="BB1641" s="67"/>
      <c r="BC1641" s="67"/>
      <c r="BD1641" s="67"/>
      <c r="BE1641" s="67"/>
      <c r="BF1641" s="67"/>
      <c r="BG1641" s="67"/>
      <c r="BH1641" s="67"/>
      <c r="BI1641" s="67"/>
      <c r="BJ1641" s="67"/>
      <c r="BK1641" s="67"/>
      <c r="BL1641" s="67"/>
      <c r="BM1641" s="67"/>
      <c r="BN1641" s="67"/>
      <c r="BO1641" s="67"/>
      <c r="BP1641" s="67"/>
      <c r="BQ1641" s="67"/>
      <c r="BR1641" s="67"/>
      <c r="BS1641" s="67"/>
      <c r="BT1641" s="67"/>
      <c r="BU1641" s="67"/>
      <c r="BV1641" s="67"/>
      <c r="BW1641" s="67"/>
      <c r="BX1641" s="67"/>
      <c r="BY1641" s="67"/>
      <c r="BZ1641" s="67"/>
      <c r="CA1641" s="67"/>
      <c r="CB1641" s="67"/>
      <c r="CC1641" s="67"/>
      <c r="CD1641" s="67"/>
      <c r="CE1641" s="67"/>
      <c r="CF1641" s="67"/>
      <c r="CG1641" s="67"/>
      <c r="CH1641" s="67"/>
      <c r="CI1641" s="67"/>
      <c r="CJ1641" s="67"/>
      <c r="CK1641" s="67"/>
      <c r="CL1641" s="67"/>
      <c r="CM1641" s="67"/>
      <c r="CN1641" s="67"/>
      <c r="CO1641" s="67"/>
    </row>
    <row r="1642" spans="1:93" s="1" customFormat="1" ht="19.5" customHeight="1" x14ac:dyDescent="0.3">
      <c r="A1642" s="45" t="s">
        <v>2863</v>
      </c>
      <c r="B1642" s="14">
        <v>10</v>
      </c>
      <c r="C1642" s="14">
        <v>3</v>
      </c>
      <c r="D1642" s="14">
        <v>0</v>
      </c>
      <c r="E1642" s="14">
        <v>1</v>
      </c>
      <c r="F1642" s="48"/>
      <c r="G1642" s="48"/>
      <c r="H1642" s="59">
        <f t="shared" si="87"/>
        <v>14</v>
      </c>
      <c r="I1642" s="45">
        <v>15</v>
      </c>
      <c r="J1642" s="22">
        <f t="shared" si="88"/>
        <v>0.25454545454545452</v>
      </c>
      <c r="K1642" s="45" t="s">
        <v>182</v>
      </c>
      <c r="L1642" s="15" t="s">
        <v>3202</v>
      </c>
      <c r="M1642" s="15" t="s">
        <v>1455</v>
      </c>
      <c r="N1642" s="15" t="s">
        <v>286</v>
      </c>
      <c r="O1642" s="17" t="s">
        <v>2866</v>
      </c>
      <c r="P1642" s="20">
        <v>7</v>
      </c>
      <c r="Q1642" s="21" t="s">
        <v>1700</v>
      </c>
      <c r="R1642" s="17" t="s">
        <v>2958</v>
      </c>
      <c r="S1642" s="17" t="s">
        <v>283</v>
      </c>
      <c r="T1642" s="17" t="s">
        <v>269</v>
      </c>
      <c r="U1642" s="26"/>
      <c r="V1642" s="67"/>
      <c r="W1642" s="67"/>
      <c r="X1642" s="67"/>
      <c r="Y1642" s="67"/>
      <c r="Z1642" s="67"/>
      <c r="AA1642" s="67"/>
      <c r="AB1642" s="67"/>
      <c r="AC1642" s="67"/>
      <c r="AD1642" s="67"/>
      <c r="AE1642" s="67"/>
      <c r="AF1642" s="67"/>
      <c r="AG1642" s="67"/>
      <c r="AH1642" s="67"/>
      <c r="AI1642" s="67"/>
      <c r="AJ1642" s="67"/>
      <c r="AK1642" s="67"/>
      <c r="AL1642" s="67"/>
      <c r="AM1642" s="67"/>
      <c r="AN1642" s="67"/>
      <c r="AO1642" s="67"/>
      <c r="AP1642" s="67"/>
      <c r="AQ1642" s="67"/>
      <c r="AR1642" s="67"/>
      <c r="AS1642" s="67"/>
      <c r="AT1642" s="67"/>
      <c r="AU1642" s="67"/>
      <c r="AV1642" s="67"/>
      <c r="AW1642" s="67"/>
      <c r="AX1642" s="67"/>
      <c r="AY1642" s="67"/>
      <c r="AZ1642" s="67"/>
      <c r="BA1642" s="67"/>
      <c r="BB1642" s="67"/>
      <c r="BC1642" s="67"/>
      <c r="BD1642" s="67"/>
      <c r="BE1642" s="67"/>
      <c r="BF1642" s="67"/>
      <c r="BG1642" s="67"/>
      <c r="BH1642" s="67"/>
      <c r="BI1642" s="67"/>
      <c r="BJ1642" s="67"/>
      <c r="BK1642" s="67"/>
      <c r="BL1642" s="67"/>
      <c r="BM1642" s="67"/>
      <c r="BN1642" s="67"/>
      <c r="BO1642" s="67"/>
      <c r="BP1642" s="67"/>
      <c r="BQ1642" s="67"/>
      <c r="BR1642" s="67"/>
      <c r="BS1642" s="67"/>
      <c r="BT1642" s="67"/>
      <c r="BU1642" s="67"/>
      <c r="BV1642" s="67"/>
      <c r="BW1642" s="67"/>
      <c r="BX1642" s="67"/>
      <c r="BY1642" s="67"/>
      <c r="BZ1642" s="67"/>
      <c r="CA1642" s="67"/>
      <c r="CB1642" s="67"/>
      <c r="CC1642" s="67"/>
      <c r="CD1642" s="67"/>
      <c r="CE1642" s="67"/>
      <c r="CF1642" s="67"/>
      <c r="CG1642" s="67"/>
      <c r="CH1642" s="67"/>
      <c r="CI1642" s="67"/>
      <c r="CJ1642" s="67"/>
      <c r="CK1642" s="67"/>
      <c r="CL1642" s="67"/>
      <c r="CM1642" s="67"/>
      <c r="CN1642" s="67"/>
      <c r="CO1642" s="67"/>
    </row>
    <row r="1643" spans="1:93" s="1" customFormat="1" ht="19.5" customHeight="1" x14ac:dyDescent="0.3">
      <c r="A1643" s="45" t="s">
        <v>2865</v>
      </c>
      <c r="B1643" s="14">
        <v>10</v>
      </c>
      <c r="C1643" s="14">
        <v>2</v>
      </c>
      <c r="D1643" s="14">
        <v>0</v>
      </c>
      <c r="E1643" s="14">
        <v>2</v>
      </c>
      <c r="F1643" s="48"/>
      <c r="G1643" s="48"/>
      <c r="H1643" s="59">
        <f t="shared" si="87"/>
        <v>14</v>
      </c>
      <c r="I1643" s="45">
        <v>14</v>
      </c>
      <c r="J1643" s="22">
        <f t="shared" si="88"/>
        <v>0.25454545454545452</v>
      </c>
      <c r="K1643" s="45" t="s">
        <v>182</v>
      </c>
      <c r="L1643" s="15" t="s">
        <v>2301</v>
      </c>
      <c r="M1643" s="15" t="s">
        <v>362</v>
      </c>
      <c r="N1643" s="15" t="s">
        <v>450</v>
      </c>
      <c r="O1643" s="17" t="s">
        <v>1896</v>
      </c>
      <c r="P1643" s="20">
        <v>7</v>
      </c>
      <c r="Q1643" s="21" t="s">
        <v>1705</v>
      </c>
      <c r="R1643" s="17" t="s">
        <v>1897</v>
      </c>
      <c r="S1643" s="17" t="s">
        <v>340</v>
      </c>
      <c r="T1643" s="17" t="s">
        <v>1898</v>
      </c>
      <c r="U1643" s="26"/>
      <c r="V1643" s="67"/>
      <c r="W1643" s="67"/>
      <c r="X1643" s="67"/>
      <c r="Y1643" s="67"/>
      <c r="Z1643" s="67"/>
      <c r="AA1643" s="67"/>
      <c r="AB1643" s="67"/>
      <c r="AC1643" s="67"/>
      <c r="AD1643" s="67"/>
      <c r="AE1643" s="67"/>
      <c r="AF1643" s="67"/>
      <c r="AG1643" s="67"/>
      <c r="AH1643" s="67"/>
      <c r="AI1643" s="67"/>
      <c r="AJ1643" s="67"/>
      <c r="AK1643" s="67"/>
      <c r="AL1643" s="67"/>
      <c r="AM1643" s="67"/>
      <c r="AN1643" s="67"/>
      <c r="AO1643" s="67"/>
      <c r="AP1643" s="67"/>
      <c r="AQ1643" s="67"/>
      <c r="AR1643" s="67"/>
      <c r="AS1643" s="67"/>
      <c r="AT1643" s="67"/>
      <c r="AU1643" s="67"/>
      <c r="AV1643" s="67"/>
      <c r="AW1643" s="67"/>
      <c r="AX1643" s="67"/>
      <c r="AY1643" s="67"/>
      <c r="AZ1643" s="67"/>
      <c r="BA1643" s="67"/>
      <c r="BB1643" s="67"/>
      <c r="BC1643" s="67"/>
      <c r="BD1643" s="67"/>
      <c r="BE1643" s="67"/>
      <c r="BF1643" s="67"/>
      <c r="BG1643" s="67"/>
      <c r="BH1643" s="67"/>
      <c r="BI1643" s="67"/>
      <c r="BJ1643" s="67"/>
      <c r="BK1643" s="67"/>
      <c r="BL1643" s="67"/>
      <c r="BM1643" s="67"/>
      <c r="BN1643" s="67"/>
      <c r="BO1643" s="67"/>
      <c r="BP1643" s="67"/>
      <c r="BQ1643" s="67"/>
      <c r="BR1643" s="67"/>
      <c r="BS1643" s="67"/>
      <c r="BT1643" s="67"/>
      <c r="BU1643" s="67"/>
      <c r="BV1643" s="67"/>
      <c r="BW1643" s="67"/>
      <c r="BX1643" s="67"/>
      <c r="BY1643" s="67"/>
      <c r="BZ1643" s="67"/>
      <c r="CA1643" s="67"/>
      <c r="CB1643" s="67"/>
      <c r="CC1643" s="67"/>
      <c r="CD1643" s="67"/>
      <c r="CE1643" s="67"/>
      <c r="CF1643" s="67"/>
      <c r="CG1643" s="67"/>
      <c r="CH1643" s="67"/>
      <c r="CI1643" s="67"/>
      <c r="CJ1643" s="67"/>
      <c r="CK1643" s="67"/>
      <c r="CL1643" s="67"/>
      <c r="CM1643" s="67"/>
      <c r="CN1643" s="67"/>
      <c r="CO1643" s="67"/>
    </row>
    <row r="1644" spans="1:93" s="1" customFormat="1" ht="19.5" customHeight="1" x14ac:dyDescent="0.3">
      <c r="A1644" s="45" t="s">
        <v>2861</v>
      </c>
      <c r="B1644" s="14">
        <v>6</v>
      </c>
      <c r="C1644" s="14">
        <v>0</v>
      </c>
      <c r="D1644" s="14">
        <v>7</v>
      </c>
      <c r="E1644" s="14">
        <v>1</v>
      </c>
      <c r="F1644" s="48"/>
      <c r="G1644" s="48"/>
      <c r="H1644" s="59">
        <f t="shared" si="87"/>
        <v>14</v>
      </c>
      <c r="I1644" s="45">
        <v>6</v>
      </c>
      <c r="J1644" s="22">
        <f t="shared" si="88"/>
        <v>0.25454545454545452</v>
      </c>
      <c r="K1644" s="45" t="s">
        <v>182</v>
      </c>
      <c r="L1644" s="15" t="s">
        <v>3203</v>
      </c>
      <c r="M1644" s="15" t="s">
        <v>1134</v>
      </c>
      <c r="N1644" s="15" t="s">
        <v>286</v>
      </c>
      <c r="O1644" s="17" t="s">
        <v>1346</v>
      </c>
      <c r="P1644" s="20">
        <v>7</v>
      </c>
      <c r="Q1644" s="21" t="s">
        <v>223</v>
      </c>
      <c r="R1644" s="17" t="s">
        <v>2920</v>
      </c>
      <c r="S1644" s="17" t="s">
        <v>1328</v>
      </c>
      <c r="T1644" s="17" t="s">
        <v>210</v>
      </c>
      <c r="U1644" s="26"/>
      <c r="V1644" s="67"/>
      <c r="W1644" s="67"/>
      <c r="X1644" s="67"/>
      <c r="Y1644" s="67"/>
      <c r="Z1644" s="67"/>
      <c r="AA1644" s="67"/>
      <c r="AB1644" s="67"/>
      <c r="AC1644" s="67"/>
      <c r="AD1644" s="67"/>
      <c r="AE1644" s="67"/>
      <c r="AF1644" s="67"/>
      <c r="AG1644" s="67"/>
      <c r="AH1644" s="67"/>
      <c r="AI1644" s="67"/>
      <c r="AJ1644" s="67"/>
      <c r="AK1644" s="67"/>
      <c r="AL1644" s="67"/>
      <c r="AM1644" s="67"/>
      <c r="AN1644" s="67"/>
      <c r="AO1644" s="67"/>
      <c r="AP1644" s="67"/>
      <c r="AQ1644" s="67"/>
      <c r="AR1644" s="67"/>
      <c r="AS1644" s="67"/>
      <c r="AT1644" s="67"/>
      <c r="AU1644" s="67"/>
      <c r="AV1644" s="67"/>
      <c r="AW1644" s="67"/>
      <c r="AX1644" s="67"/>
      <c r="AY1644" s="67"/>
      <c r="AZ1644" s="67"/>
      <c r="BA1644" s="67"/>
      <c r="BB1644" s="67"/>
      <c r="BC1644" s="67"/>
      <c r="BD1644" s="67"/>
      <c r="BE1644" s="67"/>
      <c r="BF1644" s="67"/>
      <c r="BG1644" s="67"/>
      <c r="BH1644" s="67"/>
      <c r="BI1644" s="67"/>
      <c r="BJ1644" s="67"/>
      <c r="BK1644" s="67"/>
      <c r="BL1644" s="67"/>
      <c r="BM1644" s="67"/>
      <c r="BN1644" s="67"/>
      <c r="BO1644" s="67"/>
      <c r="BP1644" s="67"/>
      <c r="BQ1644" s="67"/>
      <c r="BR1644" s="67"/>
      <c r="BS1644" s="67"/>
      <c r="BT1644" s="67"/>
      <c r="BU1644" s="67"/>
      <c r="BV1644" s="67"/>
      <c r="BW1644" s="67"/>
      <c r="BX1644" s="67"/>
      <c r="BY1644" s="67"/>
      <c r="BZ1644" s="67"/>
      <c r="CA1644" s="67"/>
      <c r="CB1644" s="67"/>
      <c r="CC1644" s="67"/>
      <c r="CD1644" s="67"/>
      <c r="CE1644" s="67"/>
      <c r="CF1644" s="67"/>
      <c r="CG1644" s="67"/>
      <c r="CH1644" s="67"/>
      <c r="CI1644" s="67"/>
      <c r="CJ1644" s="67"/>
      <c r="CK1644" s="67"/>
      <c r="CL1644" s="67"/>
      <c r="CM1644" s="67"/>
      <c r="CN1644" s="67"/>
      <c r="CO1644" s="67"/>
    </row>
    <row r="1645" spans="1:93" s="1" customFormat="1" ht="19.5" customHeight="1" x14ac:dyDescent="0.3">
      <c r="A1645" s="45" t="s">
        <v>3007</v>
      </c>
      <c r="B1645" s="14">
        <v>11</v>
      </c>
      <c r="C1645" s="14">
        <v>1</v>
      </c>
      <c r="D1645" s="14">
        <v>0</v>
      </c>
      <c r="E1645" s="14">
        <v>2</v>
      </c>
      <c r="F1645" s="48"/>
      <c r="G1645" s="48"/>
      <c r="H1645" s="59">
        <f t="shared" si="87"/>
        <v>14</v>
      </c>
      <c r="I1645" s="45">
        <v>19</v>
      </c>
      <c r="J1645" s="22">
        <f t="shared" si="88"/>
        <v>0.25454545454545452</v>
      </c>
      <c r="K1645" s="45" t="s">
        <v>182</v>
      </c>
      <c r="L1645" s="15" t="s">
        <v>3204</v>
      </c>
      <c r="M1645" s="15" t="s">
        <v>301</v>
      </c>
      <c r="N1645" s="15" t="s">
        <v>305</v>
      </c>
      <c r="O1645" s="17" t="s">
        <v>2087</v>
      </c>
      <c r="P1645" s="20">
        <v>7</v>
      </c>
      <c r="Q1645" s="21" t="s">
        <v>240</v>
      </c>
      <c r="R1645" s="17" t="s">
        <v>2869</v>
      </c>
      <c r="S1645" s="17" t="s">
        <v>516</v>
      </c>
      <c r="T1645" s="17" t="s">
        <v>269</v>
      </c>
      <c r="U1645" s="26"/>
      <c r="V1645" s="67"/>
      <c r="W1645" s="67"/>
      <c r="X1645" s="67"/>
      <c r="Y1645" s="67"/>
      <c r="Z1645" s="67"/>
      <c r="AA1645" s="67"/>
      <c r="AB1645" s="67"/>
      <c r="AC1645" s="67"/>
      <c r="AD1645" s="67"/>
      <c r="AE1645" s="67"/>
      <c r="AF1645" s="67"/>
      <c r="AG1645" s="67"/>
      <c r="AH1645" s="67"/>
      <c r="AI1645" s="67"/>
      <c r="AJ1645" s="67"/>
      <c r="AK1645" s="67"/>
      <c r="AL1645" s="67"/>
      <c r="AM1645" s="67"/>
      <c r="AN1645" s="67"/>
      <c r="AO1645" s="67"/>
      <c r="AP1645" s="67"/>
      <c r="AQ1645" s="67"/>
      <c r="AR1645" s="67"/>
      <c r="AS1645" s="67"/>
      <c r="AT1645" s="67"/>
      <c r="AU1645" s="67"/>
      <c r="AV1645" s="67"/>
      <c r="AW1645" s="67"/>
      <c r="AX1645" s="67"/>
      <c r="AY1645" s="67"/>
      <c r="AZ1645" s="67"/>
      <c r="BA1645" s="67"/>
      <c r="BB1645" s="67"/>
      <c r="BC1645" s="67"/>
      <c r="BD1645" s="67"/>
      <c r="BE1645" s="67"/>
      <c r="BF1645" s="67"/>
      <c r="BG1645" s="67"/>
      <c r="BH1645" s="67"/>
      <c r="BI1645" s="67"/>
      <c r="BJ1645" s="67"/>
      <c r="BK1645" s="67"/>
      <c r="BL1645" s="67"/>
      <c r="BM1645" s="67"/>
      <c r="BN1645" s="67"/>
      <c r="BO1645" s="67"/>
      <c r="BP1645" s="67"/>
      <c r="BQ1645" s="67"/>
      <c r="BR1645" s="67"/>
      <c r="BS1645" s="67"/>
      <c r="BT1645" s="67"/>
      <c r="BU1645" s="67"/>
      <c r="BV1645" s="67"/>
      <c r="BW1645" s="67"/>
      <c r="BX1645" s="67"/>
      <c r="BY1645" s="67"/>
      <c r="BZ1645" s="67"/>
      <c r="CA1645" s="67"/>
      <c r="CB1645" s="67"/>
      <c r="CC1645" s="67"/>
      <c r="CD1645" s="67"/>
      <c r="CE1645" s="67"/>
      <c r="CF1645" s="67"/>
      <c r="CG1645" s="67"/>
      <c r="CH1645" s="67"/>
      <c r="CI1645" s="67"/>
      <c r="CJ1645" s="67"/>
      <c r="CK1645" s="67"/>
      <c r="CL1645" s="67"/>
      <c r="CM1645" s="67"/>
      <c r="CN1645" s="67"/>
      <c r="CO1645" s="67"/>
    </row>
    <row r="1646" spans="1:93" s="1" customFormat="1" ht="19.5" customHeight="1" x14ac:dyDescent="0.3">
      <c r="A1646" s="45" t="s">
        <v>2846</v>
      </c>
      <c r="B1646" s="14">
        <v>6</v>
      </c>
      <c r="C1646" s="14">
        <v>0</v>
      </c>
      <c r="D1646" s="14">
        <v>7</v>
      </c>
      <c r="E1646" s="14">
        <v>1</v>
      </c>
      <c r="F1646" s="48"/>
      <c r="G1646" s="48"/>
      <c r="H1646" s="59">
        <f t="shared" si="87"/>
        <v>14</v>
      </c>
      <c r="I1646" s="45">
        <v>5</v>
      </c>
      <c r="J1646" s="22">
        <f t="shared" si="88"/>
        <v>0.25454545454545452</v>
      </c>
      <c r="K1646" s="45" t="s">
        <v>182</v>
      </c>
      <c r="L1646" s="15" t="s">
        <v>3205</v>
      </c>
      <c r="M1646" s="15" t="s">
        <v>266</v>
      </c>
      <c r="N1646" s="15" t="s">
        <v>445</v>
      </c>
      <c r="O1646" s="17" t="s">
        <v>2141</v>
      </c>
      <c r="P1646" s="20">
        <v>7</v>
      </c>
      <c r="Q1646" s="21" t="s">
        <v>253</v>
      </c>
      <c r="R1646" s="17" t="s">
        <v>2142</v>
      </c>
      <c r="S1646" s="17" t="s">
        <v>521</v>
      </c>
      <c r="T1646" s="17" t="s">
        <v>1265</v>
      </c>
      <c r="U1646" s="26"/>
      <c r="V1646" s="67"/>
      <c r="W1646" s="67"/>
      <c r="X1646" s="67"/>
      <c r="Y1646" s="67"/>
      <c r="Z1646" s="67"/>
      <c r="AA1646" s="67"/>
      <c r="AB1646" s="67"/>
      <c r="AC1646" s="67"/>
      <c r="AD1646" s="67"/>
      <c r="AE1646" s="67"/>
      <c r="AF1646" s="67"/>
      <c r="AG1646" s="67"/>
      <c r="AH1646" s="67"/>
      <c r="AI1646" s="67"/>
      <c r="AJ1646" s="67"/>
      <c r="AK1646" s="67"/>
      <c r="AL1646" s="67"/>
      <c r="AM1646" s="67"/>
      <c r="AN1646" s="67"/>
      <c r="AO1646" s="67"/>
      <c r="AP1646" s="67"/>
      <c r="AQ1646" s="67"/>
      <c r="AR1646" s="67"/>
      <c r="AS1646" s="67"/>
      <c r="AT1646" s="67"/>
      <c r="AU1646" s="67"/>
      <c r="AV1646" s="67"/>
      <c r="AW1646" s="67"/>
      <c r="AX1646" s="67"/>
      <c r="AY1646" s="67"/>
      <c r="AZ1646" s="67"/>
      <c r="BA1646" s="67"/>
      <c r="BB1646" s="67"/>
      <c r="BC1646" s="67"/>
      <c r="BD1646" s="67"/>
      <c r="BE1646" s="67"/>
      <c r="BF1646" s="67"/>
      <c r="BG1646" s="67"/>
      <c r="BH1646" s="67"/>
      <c r="BI1646" s="67"/>
      <c r="BJ1646" s="67"/>
      <c r="BK1646" s="67"/>
      <c r="BL1646" s="67"/>
      <c r="BM1646" s="67"/>
      <c r="BN1646" s="67"/>
      <c r="BO1646" s="67"/>
      <c r="BP1646" s="67"/>
      <c r="BQ1646" s="67"/>
      <c r="BR1646" s="67"/>
      <c r="BS1646" s="67"/>
      <c r="BT1646" s="67"/>
      <c r="BU1646" s="67"/>
      <c r="BV1646" s="67"/>
      <c r="BW1646" s="67"/>
      <c r="BX1646" s="67"/>
      <c r="BY1646" s="67"/>
      <c r="BZ1646" s="67"/>
      <c r="CA1646" s="67"/>
      <c r="CB1646" s="67"/>
      <c r="CC1646" s="67"/>
      <c r="CD1646" s="67"/>
      <c r="CE1646" s="67"/>
      <c r="CF1646" s="67"/>
      <c r="CG1646" s="67"/>
      <c r="CH1646" s="67"/>
      <c r="CI1646" s="67"/>
      <c r="CJ1646" s="67"/>
      <c r="CK1646" s="67"/>
      <c r="CL1646" s="67"/>
      <c r="CM1646" s="67"/>
      <c r="CN1646" s="67"/>
      <c r="CO1646" s="67"/>
    </row>
    <row r="1647" spans="1:93" s="1" customFormat="1" ht="19.5" customHeight="1" x14ac:dyDescent="0.3">
      <c r="A1647" s="45" t="s">
        <v>2897</v>
      </c>
      <c r="B1647" s="14">
        <v>11</v>
      </c>
      <c r="C1647" s="14">
        <v>3</v>
      </c>
      <c r="D1647" s="14">
        <v>0</v>
      </c>
      <c r="E1647" s="14">
        <v>0</v>
      </c>
      <c r="F1647" s="48"/>
      <c r="G1647" s="48"/>
      <c r="H1647" s="59">
        <f t="shared" si="87"/>
        <v>14</v>
      </c>
      <c r="I1647" s="45">
        <v>15</v>
      </c>
      <c r="J1647" s="22">
        <f t="shared" si="88"/>
        <v>0.25454545454545452</v>
      </c>
      <c r="K1647" s="45" t="s">
        <v>182</v>
      </c>
      <c r="L1647" s="15" t="s">
        <v>3206</v>
      </c>
      <c r="M1647" s="15" t="s">
        <v>370</v>
      </c>
      <c r="N1647" s="15" t="s">
        <v>593</v>
      </c>
      <c r="O1647" s="17" t="s">
        <v>2866</v>
      </c>
      <c r="P1647" s="20">
        <v>7</v>
      </c>
      <c r="Q1647" s="21" t="s">
        <v>1700</v>
      </c>
      <c r="R1647" s="17" t="s">
        <v>2958</v>
      </c>
      <c r="S1647" s="17" t="s">
        <v>283</v>
      </c>
      <c r="T1647" s="17" t="s">
        <v>269</v>
      </c>
      <c r="U1647" s="26"/>
      <c r="V1647" s="67"/>
      <c r="W1647" s="67"/>
      <c r="X1647" s="67"/>
      <c r="Y1647" s="67"/>
      <c r="Z1647" s="67"/>
      <c r="AA1647" s="67"/>
      <c r="AB1647" s="67"/>
      <c r="AC1647" s="67"/>
      <c r="AD1647" s="67"/>
      <c r="AE1647" s="67"/>
      <c r="AF1647" s="67"/>
      <c r="AG1647" s="67"/>
      <c r="AH1647" s="67"/>
      <c r="AI1647" s="67"/>
      <c r="AJ1647" s="67"/>
      <c r="AK1647" s="67"/>
      <c r="AL1647" s="67"/>
      <c r="AM1647" s="67"/>
      <c r="AN1647" s="67"/>
      <c r="AO1647" s="67"/>
      <c r="AP1647" s="67"/>
      <c r="AQ1647" s="67"/>
      <c r="AR1647" s="67"/>
      <c r="AS1647" s="67"/>
      <c r="AT1647" s="67"/>
      <c r="AU1647" s="67"/>
      <c r="AV1647" s="67"/>
      <c r="AW1647" s="67"/>
      <c r="AX1647" s="67"/>
      <c r="AY1647" s="67"/>
      <c r="AZ1647" s="67"/>
      <c r="BA1647" s="67"/>
      <c r="BB1647" s="67"/>
      <c r="BC1647" s="67"/>
      <c r="BD1647" s="67"/>
      <c r="BE1647" s="67"/>
      <c r="BF1647" s="67"/>
      <c r="BG1647" s="67"/>
      <c r="BH1647" s="67"/>
      <c r="BI1647" s="67"/>
      <c r="BJ1647" s="67"/>
      <c r="BK1647" s="67"/>
      <c r="BL1647" s="67"/>
      <c r="BM1647" s="67"/>
      <c r="BN1647" s="67"/>
      <c r="BO1647" s="67"/>
      <c r="BP1647" s="67"/>
      <c r="BQ1647" s="67"/>
      <c r="BR1647" s="67"/>
      <c r="BS1647" s="67"/>
      <c r="BT1647" s="67"/>
      <c r="BU1647" s="67"/>
      <c r="BV1647" s="67"/>
      <c r="BW1647" s="67"/>
      <c r="BX1647" s="67"/>
      <c r="BY1647" s="67"/>
      <c r="BZ1647" s="67"/>
      <c r="CA1647" s="67"/>
      <c r="CB1647" s="67"/>
      <c r="CC1647" s="67"/>
      <c r="CD1647" s="67"/>
      <c r="CE1647" s="67"/>
      <c r="CF1647" s="67"/>
      <c r="CG1647" s="67"/>
      <c r="CH1647" s="67"/>
      <c r="CI1647" s="67"/>
      <c r="CJ1647" s="67"/>
      <c r="CK1647" s="67"/>
      <c r="CL1647" s="67"/>
      <c r="CM1647" s="67"/>
      <c r="CN1647" s="67"/>
      <c r="CO1647" s="67"/>
    </row>
    <row r="1648" spans="1:93" s="1" customFormat="1" ht="19.5" customHeight="1" x14ac:dyDescent="0.3">
      <c r="A1648" s="45" t="s">
        <v>2849</v>
      </c>
      <c r="B1648" s="14">
        <v>12</v>
      </c>
      <c r="C1648" s="14">
        <v>0</v>
      </c>
      <c r="D1648" s="14">
        <v>1</v>
      </c>
      <c r="E1648" s="14">
        <v>1</v>
      </c>
      <c r="F1648" s="48"/>
      <c r="G1648" s="48"/>
      <c r="H1648" s="59">
        <f t="shared" si="87"/>
        <v>14</v>
      </c>
      <c r="I1648" s="45">
        <v>7</v>
      </c>
      <c r="J1648" s="22">
        <f t="shared" si="88"/>
        <v>0.25454545454545452</v>
      </c>
      <c r="K1648" s="45" t="s">
        <v>182</v>
      </c>
      <c r="L1648" s="15" t="s">
        <v>3207</v>
      </c>
      <c r="M1648" s="15" t="s">
        <v>301</v>
      </c>
      <c r="N1648" s="15" t="s">
        <v>359</v>
      </c>
      <c r="O1648" s="17" t="s">
        <v>2544</v>
      </c>
      <c r="P1648" s="20">
        <v>7</v>
      </c>
      <c r="Q1648" s="21" t="s">
        <v>253</v>
      </c>
      <c r="R1648" s="24" t="s">
        <v>2922</v>
      </c>
      <c r="S1648" s="24" t="s">
        <v>1164</v>
      </c>
      <c r="T1648" s="24" t="s">
        <v>611</v>
      </c>
      <c r="U1648" s="26"/>
      <c r="V1648" s="67"/>
      <c r="W1648" s="67"/>
      <c r="X1648" s="67"/>
      <c r="Y1648" s="67"/>
      <c r="Z1648" s="67"/>
      <c r="AA1648" s="67"/>
      <c r="AB1648" s="67"/>
      <c r="AC1648" s="67"/>
      <c r="AD1648" s="67"/>
      <c r="AE1648" s="67"/>
      <c r="AF1648" s="67"/>
      <c r="AG1648" s="67"/>
      <c r="AH1648" s="67"/>
      <c r="AI1648" s="67"/>
      <c r="AJ1648" s="67"/>
      <c r="AK1648" s="67"/>
      <c r="AL1648" s="67"/>
      <c r="AM1648" s="67"/>
      <c r="AN1648" s="67"/>
      <c r="AO1648" s="67"/>
      <c r="AP1648" s="67"/>
      <c r="AQ1648" s="67"/>
      <c r="AR1648" s="67"/>
      <c r="AS1648" s="67"/>
      <c r="AT1648" s="67"/>
      <c r="AU1648" s="67"/>
      <c r="AV1648" s="67"/>
      <c r="AW1648" s="67"/>
      <c r="AX1648" s="67"/>
      <c r="AY1648" s="67"/>
      <c r="AZ1648" s="67"/>
      <c r="BA1648" s="67"/>
      <c r="BB1648" s="67"/>
      <c r="BC1648" s="67"/>
      <c r="BD1648" s="67"/>
      <c r="BE1648" s="67"/>
      <c r="BF1648" s="67"/>
      <c r="BG1648" s="67"/>
      <c r="BH1648" s="67"/>
      <c r="BI1648" s="67"/>
      <c r="BJ1648" s="67"/>
      <c r="BK1648" s="67"/>
      <c r="BL1648" s="67"/>
      <c r="BM1648" s="67"/>
      <c r="BN1648" s="67"/>
      <c r="BO1648" s="67"/>
      <c r="BP1648" s="67"/>
      <c r="BQ1648" s="67"/>
      <c r="BR1648" s="67"/>
      <c r="BS1648" s="67"/>
      <c r="BT1648" s="67"/>
      <c r="BU1648" s="67"/>
      <c r="BV1648" s="67"/>
      <c r="BW1648" s="67"/>
      <c r="BX1648" s="67"/>
      <c r="BY1648" s="67"/>
      <c r="BZ1648" s="67"/>
      <c r="CA1648" s="67"/>
      <c r="CB1648" s="67"/>
      <c r="CC1648" s="67"/>
      <c r="CD1648" s="67"/>
      <c r="CE1648" s="67"/>
      <c r="CF1648" s="67"/>
      <c r="CG1648" s="67"/>
      <c r="CH1648" s="67"/>
      <c r="CI1648" s="67"/>
      <c r="CJ1648" s="67"/>
      <c r="CK1648" s="67"/>
      <c r="CL1648" s="67"/>
      <c r="CM1648" s="67"/>
      <c r="CN1648" s="67"/>
      <c r="CO1648" s="67"/>
    </row>
    <row r="1649" spans="1:456" s="1" customFormat="1" ht="19.5" customHeight="1" x14ac:dyDescent="0.3">
      <c r="A1649" s="45" t="s">
        <v>2883</v>
      </c>
      <c r="B1649" s="14">
        <v>7</v>
      </c>
      <c r="C1649" s="14">
        <v>0</v>
      </c>
      <c r="D1649" s="14">
        <v>7</v>
      </c>
      <c r="E1649" s="14">
        <v>0</v>
      </c>
      <c r="F1649" s="48"/>
      <c r="G1649" s="48"/>
      <c r="H1649" s="59">
        <f t="shared" si="87"/>
        <v>14</v>
      </c>
      <c r="I1649" s="45">
        <v>19</v>
      </c>
      <c r="J1649" s="22">
        <f t="shared" si="88"/>
        <v>0.25454545454545452</v>
      </c>
      <c r="K1649" s="45" t="s">
        <v>182</v>
      </c>
      <c r="L1649" s="15" t="s">
        <v>3208</v>
      </c>
      <c r="M1649" s="15" t="s">
        <v>349</v>
      </c>
      <c r="N1649" s="15" t="s">
        <v>286</v>
      </c>
      <c r="O1649" s="17" t="s">
        <v>2087</v>
      </c>
      <c r="P1649" s="20">
        <v>7</v>
      </c>
      <c r="Q1649" s="21" t="s">
        <v>240</v>
      </c>
      <c r="R1649" s="17" t="s">
        <v>2869</v>
      </c>
      <c r="S1649" s="17" t="s">
        <v>516</v>
      </c>
      <c r="T1649" s="17" t="s">
        <v>269</v>
      </c>
      <c r="U1649" s="26"/>
      <c r="V1649" s="67"/>
      <c r="W1649" s="67"/>
      <c r="X1649" s="67"/>
      <c r="Y1649" s="67"/>
      <c r="Z1649" s="67"/>
      <c r="AA1649" s="67"/>
      <c r="AB1649" s="67"/>
      <c r="AC1649" s="67"/>
      <c r="AD1649" s="67"/>
      <c r="AE1649" s="67"/>
      <c r="AF1649" s="67"/>
      <c r="AG1649" s="67"/>
      <c r="AH1649" s="67"/>
      <c r="AI1649" s="67"/>
      <c r="AJ1649" s="67"/>
      <c r="AK1649" s="67"/>
      <c r="AL1649" s="67"/>
      <c r="AM1649" s="67"/>
      <c r="AN1649" s="67"/>
      <c r="AO1649" s="67"/>
      <c r="AP1649" s="67"/>
      <c r="AQ1649" s="67"/>
      <c r="AR1649" s="67"/>
      <c r="AS1649" s="67"/>
      <c r="AT1649" s="67"/>
      <c r="AU1649" s="67"/>
      <c r="AV1649" s="67"/>
      <c r="AW1649" s="67"/>
      <c r="AX1649" s="67"/>
      <c r="AY1649" s="67"/>
      <c r="AZ1649" s="67"/>
      <c r="BA1649" s="67"/>
      <c r="BB1649" s="67"/>
      <c r="BC1649" s="67"/>
      <c r="BD1649" s="67"/>
      <c r="BE1649" s="67"/>
      <c r="BF1649" s="67"/>
      <c r="BG1649" s="67"/>
      <c r="BH1649" s="67"/>
      <c r="BI1649" s="67"/>
      <c r="BJ1649" s="67"/>
      <c r="BK1649" s="67"/>
      <c r="BL1649" s="67"/>
      <c r="BM1649" s="67"/>
      <c r="BN1649" s="67"/>
      <c r="BO1649" s="67"/>
      <c r="BP1649" s="67"/>
      <c r="BQ1649" s="67"/>
      <c r="BR1649" s="67"/>
      <c r="BS1649" s="67"/>
      <c r="BT1649" s="67"/>
      <c r="BU1649" s="67"/>
      <c r="BV1649" s="67"/>
      <c r="BW1649" s="67"/>
      <c r="BX1649" s="67"/>
      <c r="BY1649" s="67"/>
      <c r="BZ1649" s="67"/>
      <c r="CA1649" s="67"/>
      <c r="CB1649" s="67"/>
      <c r="CC1649" s="67"/>
      <c r="CD1649" s="67"/>
      <c r="CE1649" s="67"/>
      <c r="CF1649" s="67"/>
      <c r="CG1649" s="67"/>
      <c r="CH1649" s="67"/>
      <c r="CI1649" s="67"/>
      <c r="CJ1649" s="67"/>
      <c r="CK1649" s="67"/>
      <c r="CL1649" s="67"/>
      <c r="CM1649" s="67"/>
      <c r="CN1649" s="67"/>
      <c r="CO1649" s="67"/>
    </row>
    <row r="1650" spans="1:456" s="1" customFormat="1" ht="19.5" customHeight="1" x14ac:dyDescent="0.3">
      <c r="A1650" s="45" t="s">
        <v>2902</v>
      </c>
      <c r="B1650" s="14">
        <v>9</v>
      </c>
      <c r="C1650" s="14">
        <v>3</v>
      </c>
      <c r="D1650" s="14">
        <v>1</v>
      </c>
      <c r="E1650" s="14">
        <v>1</v>
      </c>
      <c r="F1650" s="48"/>
      <c r="G1650" s="48"/>
      <c r="H1650" s="59">
        <f t="shared" si="87"/>
        <v>14</v>
      </c>
      <c r="I1650" s="45">
        <v>6</v>
      </c>
      <c r="J1650" s="22">
        <f t="shared" si="88"/>
        <v>0.25454545454545452</v>
      </c>
      <c r="K1650" s="45" t="s">
        <v>182</v>
      </c>
      <c r="L1650" s="15" t="s">
        <v>1478</v>
      </c>
      <c r="M1650" s="15" t="s">
        <v>351</v>
      </c>
      <c r="N1650" s="15" t="s">
        <v>210</v>
      </c>
      <c r="O1650" s="17" t="s">
        <v>2460</v>
      </c>
      <c r="P1650" s="20">
        <v>7</v>
      </c>
      <c r="Q1650" s="21" t="s">
        <v>224</v>
      </c>
      <c r="R1650" s="17" t="s">
        <v>2461</v>
      </c>
      <c r="S1650" s="17" t="s">
        <v>256</v>
      </c>
      <c r="T1650" s="17" t="s">
        <v>387</v>
      </c>
      <c r="U1650" s="26"/>
      <c r="V1650" s="67"/>
      <c r="W1650" s="67"/>
      <c r="X1650" s="67"/>
      <c r="Y1650" s="67"/>
      <c r="Z1650" s="67"/>
      <c r="AA1650" s="67"/>
      <c r="AB1650" s="67"/>
      <c r="AC1650" s="67"/>
      <c r="AD1650" s="67"/>
      <c r="AE1650" s="67"/>
      <c r="AF1650" s="67"/>
      <c r="AG1650" s="67"/>
      <c r="AH1650" s="67"/>
      <c r="AI1650" s="67"/>
      <c r="AJ1650" s="67"/>
      <c r="AK1650" s="67"/>
      <c r="AL1650" s="67"/>
      <c r="AM1650" s="67"/>
      <c r="AN1650" s="67"/>
      <c r="AO1650" s="67"/>
      <c r="AP1650" s="67"/>
      <c r="AQ1650" s="67"/>
      <c r="AR1650" s="67"/>
      <c r="AS1650" s="67"/>
      <c r="AT1650" s="67"/>
      <c r="AU1650" s="67"/>
      <c r="AV1650" s="67"/>
      <c r="AW1650" s="67"/>
      <c r="AX1650" s="67"/>
      <c r="AY1650" s="67"/>
      <c r="AZ1650" s="67"/>
      <c r="BA1650" s="67"/>
      <c r="BB1650" s="67"/>
      <c r="BC1650" s="67"/>
      <c r="BD1650" s="67"/>
      <c r="BE1650" s="67"/>
      <c r="BF1650" s="67"/>
      <c r="BG1650" s="67"/>
      <c r="BH1650" s="67"/>
      <c r="BI1650" s="67"/>
      <c r="BJ1650" s="67"/>
      <c r="BK1650" s="67"/>
      <c r="BL1650" s="67"/>
      <c r="BM1650" s="67"/>
      <c r="BN1650" s="67"/>
      <c r="BO1650" s="67"/>
      <c r="BP1650" s="67"/>
      <c r="BQ1650" s="67"/>
      <c r="BR1650" s="67"/>
      <c r="BS1650" s="67"/>
      <c r="BT1650" s="67"/>
      <c r="BU1650" s="67"/>
      <c r="BV1650" s="67"/>
      <c r="BW1650" s="67"/>
      <c r="BX1650" s="67"/>
      <c r="BY1650" s="67"/>
      <c r="BZ1650" s="67"/>
      <c r="CA1650" s="67"/>
      <c r="CB1650" s="67"/>
      <c r="CC1650" s="67"/>
      <c r="CD1650" s="67"/>
      <c r="CE1650" s="67"/>
      <c r="CF1650" s="67"/>
      <c r="CG1650" s="67"/>
      <c r="CH1650" s="67"/>
      <c r="CI1650" s="67"/>
      <c r="CJ1650" s="67"/>
      <c r="CK1650" s="67"/>
      <c r="CL1650" s="67"/>
      <c r="CM1650" s="67"/>
      <c r="CN1650" s="67"/>
      <c r="CO1650" s="67"/>
    </row>
    <row r="1651" spans="1:456" s="1" customFormat="1" ht="19.5" customHeight="1" x14ac:dyDescent="0.3">
      <c r="A1651" s="45" t="s">
        <v>2846</v>
      </c>
      <c r="B1651" s="14">
        <v>12</v>
      </c>
      <c r="C1651" s="14">
        <v>1</v>
      </c>
      <c r="D1651" s="14">
        <v>0</v>
      </c>
      <c r="E1651" s="14">
        <v>1</v>
      </c>
      <c r="F1651" s="48"/>
      <c r="G1651" s="48"/>
      <c r="H1651" s="59">
        <f t="shared" si="87"/>
        <v>14</v>
      </c>
      <c r="I1651" s="45">
        <v>2</v>
      </c>
      <c r="J1651" s="22">
        <f t="shared" si="88"/>
        <v>0.25454545454545452</v>
      </c>
      <c r="K1651" s="45" t="s">
        <v>182</v>
      </c>
      <c r="L1651" s="15" t="s">
        <v>3209</v>
      </c>
      <c r="M1651" s="15" t="s">
        <v>857</v>
      </c>
      <c r="N1651" s="15" t="s">
        <v>267</v>
      </c>
      <c r="O1651" s="17" t="s">
        <v>1699</v>
      </c>
      <c r="P1651" s="20">
        <v>7</v>
      </c>
      <c r="Q1651" s="21" t="s">
        <v>1705</v>
      </c>
      <c r="R1651" s="17" t="s">
        <v>1417</v>
      </c>
      <c r="S1651" s="17" t="s">
        <v>434</v>
      </c>
      <c r="T1651" s="17" t="s">
        <v>269</v>
      </c>
      <c r="U1651" s="26"/>
      <c r="V1651" s="67"/>
      <c r="W1651" s="67"/>
      <c r="X1651" s="67"/>
      <c r="Y1651" s="67"/>
      <c r="Z1651" s="67"/>
      <c r="AA1651" s="67"/>
      <c r="AB1651" s="67"/>
      <c r="AC1651" s="67"/>
      <c r="AD1651" s="67"/>
      <c r="AE1651" s="67"/>
      <c r="AF1651" s="67"/>
      <c r="AG1651" s="67"/>
      <c r="AH1651" s="67"/>
      <c r="AI1651" s="67"/>
      <c r="AJ1651" s="67"/>
      <c r="AK1651" s="67"/>
      <c r="AL1651" s="67"/>
      <c r="AM1651" s="67"/>
      <c r="AN1651" s="67"/>
      <c r="AO1651" s="67"/>
      <c r="AP1651" s="67"/>
      <c r="AQ1651" s="67"/>
      <c r="AR1651" s="67"/>
      <c r="AS1651" s="67"/>
      <c r="AT1651" s="67"/>
      <c r="AU1651" s="67"/>
      <c r="AV1651" s="67"/>
      <c r="AW1651" s="67"/>
      <c r="AX1651" s="67"/>
      <c r="AY1651" s="67"/>
      <c r="AZ1651" s="67"/>
      <c r="BA1651" s="67"/>
      <c r="BB1651" s="67"/>
      <c r="BC1651" s="67"/>
      <c r="BD1651" s="67"/>
      <c r="BE1651" s="67"/>
      <c r="BF1651" s="67"/>
      <c r="BG1651" s="67"/>
      <c r="BH1651" s="67"/>
      <c r="BI1651" s="67"/>
      <c r="BJ1651" s="67"/>
      <c r="BK1651" s="67"/>
      <c r="BL1651" s="67"/>
      <c r="BM1651" s="67"/>
      <c r="BN1651" s="67"/>
      <c r="BO1651" s="67"/>
      <c r="BP1651" s="67"/>
      <c r="BQ1651" s="67"/>
      <c r="BR1651" s="67"/>
      <c r="BS1651" s="67"/>
      <c r="BT1651" s="67"/>
      <c r="BU1651" s="67"/>
      <c r="BV1651" s="67"/>
      <c r="BW1651" s="67"/>
      <c r="BX1651" s="67"/>
      <c r="BY1651" s="67"/>
      <c r="BZ1651" s="67"/>
      <c r="CA1651" s="67"/>
      <c r="CB1651" s="67"/>
      <c r="CC1651" s="67"/>
      <c r="CD1651" s="67"/>
      <c r="CE1651" s="67"/>
      <c r="CF1651" s="67"/>
      <c r="CG1651" s="67"/>
      <c r="CH1651" s="67"/>
      <c r="CI1651" s="67"/>
      <c r="CJ1651" s="67"/>
      <c r="CK1651" s="67"/>
      <c r="CL1651" s="67"/>
      <c r="CM1651" s="67"/>
      <c r="CN1651" s="67"/>
      <c r="CO1651" s="67"/>
    </row>
    <row r="1652" spans="1:456" s="1" customFormat="1" ht="19.5" customHeight="1" x14ac:dyDescent="0.3">
      <c r="A1652" s="45" t="s">
        <v>2902</v>
      </c>
      <c r="B1652" s="14">
        <v>8</v>
      </c>
      <c r="C1652" s="14">
        <v>0</v>
      </c>
      <c r="D1652" s="14">
        <v>6</v>
      </c>
      <c r="E1652" s="14">
        <v>0</v>
      </c>
      <c r="F1652" s="48"/>
      <c r="G1652" s="48"/>
      <c r="H1652" s="59">
        <f t="shared" si="87"/>
        <v>14</v>
      </c>
      <c r="I1652" s="45">
        <v>6</v>
      </c>
      <c r="J1652" s="22">
        <f t="shared" si="88"/>
        <v>0.25454545454545452</v>
      </c>
      <c r="K1652" s="45" t="s">
        <v>182</v>
      </c>
      <c r="L1652" s="15" t="s">
        <v>3210</v>
      </c>
      <c r="M1652" s="15" t="s">
        <v>857</v>
      </c>
      <c r="N1652" s="15" t="s">
        <v>406</v>
      </c>
      <c r="O1652" s="17" t="s">
        <v>636</v>
      </c>
      <c r="P1652" s="20">
        <v>7</v>
      </c>
      <c r="Q1652" s="21" t="s">
        <v>223</v>
      </c>
      <c r="R1652" s="17" t="s">
        <v>660</v>
      </c>
      <c r="S1652" s="17" t="s">
        <v>661</v>
      </c>
      <c r="T1652" s="17" t="s">
        <v>662</v>
      </c>
      <c r="U1652" s="26"/>
      <c r="V1652" s="67"/>
      <c r="W1652" s="67"/>
      <c r="X1652" s="67"/>
      <c r="Y1652" s="67"/>
      <c r="Z1652" s="67"/>
      <c r="AA1652" s="67"/>
      <c r="AB1652" s="67"/>
      <c r="AC1652" s="67"/>
      <c r="AD1652" s="67"/>
      <c r="AE1652" s="67"/>
      <c r="AF1652" s="67"/>
      <c r="AG1652" s="67"/>
      <c r="AH1652" s="67"/>
      <c r="AI1652" s="67"/>
      <c r="AJ1652" s="67"/>
      <c r="AK1652" s="67"/>
      <c r="AL1652" s="67"/>
      <c r="AM1652" s="67"/>
      <c r="AN1652" s="67"/>
      <c r="AO1652" s="67"/>
      <c r="AP1652" s="67"/>
      <c r="AQ1652" s="67"/>
      <c r="AR1652" s="67"/>
      <c r="AS1652" s="67"/>
      <c r="AT1652" s="67"/>
      <c r="AU1652" s="67"/>
      <c r="AV1652" s="67"/>
      <c r="AW1652" s="67"/>
      <c r="AX1652" s="67"/>
      <c r="AY1652" s="67"/>
      <c r="AZ1652" s="67"/>
      <c r="BA1652" s="67"/>
      <c r="BB1652" s="67"/>
      <c r="BC1652" s="67"/>
      <c r="BD1652" s="67"/>
      <c r="BE1652" s="67"/>
      <c r="BF1652" s="67"/>
      <c r="BG1652" s="67"/>
      <c r="BH1652" s="67"/>
      <c r="BI1652" s="67"/>
      <c r="BJ1652" s="67"/>
      <c r="BK1652" s="67"/>
      <c r="BL1652" s="67"/>
      <c r="BM1652" s="67"/>
      <c r="BN1652" s="67"/>
      <c r="BO1652" s="67"/>
      <c r="BP1652" s="67"/>
      <c r="BQ1652" s="67"/>
      <c r="BR1652" s="67"/>
      <c r="BS1652" s="67"/>
      <c r="BT1652" s="67"/>
      <c r="BU1652" s="67"/>
      <c r="BV1652" s="67"/>
      <c r="BW1652" s="67"/>
      <c r="BX1652" s="67"/>
      <c r="BY1652" s="67"/>
      <c r="BZ1652" s="67"/>
      <c r="CA1652" s="67"/>
      <c r="CB1652" s="67"/>
      <c r="CC1652" s="67"/>
      <c r="CD1652" s="67"/>
      <c r="CE1652" s="67"/>
      <c r="CF1652" s="67"/>
      <c r="CG1652" s="67"/>
      <c r="CH1652" s="67"/>
      <c r="CI1652" s="67"/>
      <c r="CJ1652" s="67"/>
      <c r="CK1652" s="67"/>
      <c r="CL1652" s="67"/>
      <c r="CM1652" s="67"/>
      <c r="CN1652" s="67"/>
      <c r="CO1652" s="67"/>
    </row>
    <row r="1653" spans="1:456" s="1" customFormat="1" ht="19.5" customHeight="1" x14ac:dyDescent="0.3">
      <c r="A1653" s="45" t="s">
        <v>2891</v>
      </c>
      <c r="B1653" s="14">
        <v>10</v>
      </c>
      <c r="C1653" s="14">
        <v>2</v>
      </c>
      <c r="D1653" s="14">
        <v>0</v>
      </c>
      <c r="E1653" s="14">
        <v>2</v>
      </c>
      <c r="F1653" s="48"/>
      <c r="G1653" s="48"/>
      <c r="H1653" s="59">
        <f t="shared" si="87"/>
        <v>14</v>
      </c>
      <c r="I1653" s="45">
        <v>14</v>
      </c>
      <c r="J1653" s="22">
        <f t="shared" si="88"/>
        <v>0.25454545454545452</v>
      </c>
      <c r="K1653" s="45" t="s">
        <v>182</v>
      </c>
      <c r="L1653" s="15" t="s">
        <v>3211</v>
      </c>
      <c r="M1653" s="15" t="s">
        <v>245</v>
      </c>
      <c r="N1653" s="15" t="s">
        <v>269</v>
      </c>
      <c r="O1653" s="17" t="s">
        <v>1896</v>
      </c>
      <c r="P1653" s="20">
        <v>7</v>
      </c>
      <c r="Q1653" s="21" t="s">
        <v>223</v>
      </c>
      <c r="R1653" s="17" t="s">
        <v>1897</v>
      </c>
      <c r="S1653" s="17" t="s">
        <v>340</v>
      </c>
      <c r="T1653" s="17" t="s">
        <v>1898</v>
      </c>
      <c r="U1653" s="26"/>
      <c r="V1653" s="67"/>
      <c r="W1653" s="67"/>
      <c r="X1653" s="67"/>
      <c r="Y1653" s="67"/>
      <c r="Z1653" s="67"/>
      <c r="AA1653" s="67"/>
      <c r="AB1653" s="67"/>
      <c r="AC1653" s="67"/>
      <c r="AD1653" s="67"/>
      <c r="AE1653" s="67"/>
      <c r="AF1653" s="67"/>
      <c r="AG1653" s="67"/>
      <c r="AH1653" s="67"/>
      <c r="AI1653" s="67"/>
      <c r="AJ1653" s="67"/>
      <c r="AK1653" s="67"/>
      <c r="AL1653" s="67"/>
      <c r="AM1653" s="67"/>
      <c r="AN1653" s="67"/>
      <c r="AO1653" s="67"/>
      <c r="AP1653" s="67"/>
      <c r="AQ1653" s="67"/>
      <c r="AR1653" s="67"/>
      <c r="AS1653" s="67"/>
      <c r="AT1653" s="67"/>
      <c r="AU1653" s="67"/>
      <c r="AV1653" s="67"/>
      <c r="AW1653" s="67"/>
      <c r="AX1653" s="67"/>
      <c r="AY1653" s="67"/>
      <c r="AZ1653" s="67"/>
      <c r="BA1653" s="67"/>
      <c r="BB1653" s="67"/>
      <c r="BC1653" s="67"/>
      <c r="BD1653" s="67"/>
      <c r="BE1653" s="67"/>
      <c r="BF1653" s="67"/>
      <c r="BG1653" s="67"/>
      <c r="BH1653" s="67"/>
      <c r="BI1653" s="67"/>
      <c r="BJ1653" s="67"/>
      <c r="BK1653" s="67"/>
      <c r="BL1653" s="67"/>
      <c r="BM1653" s="67"/>
      <c r="BN1653" s="67"/>
      <c r="BO1653" s="67"/>
      <c r="BP1653" s="67"/>
      <c r="BQ1653" s="67"/>
      <c r="BR1653" s="67"/>
      <c r="BS1653" s="67"/>
      <c r="BT1653" s="67"/>
      <c r="BU1653" s="67"/>
      <c r="BV1653" s="67"/>
      <c r="BW1653" s="67"/>
      <c r="BX1653" s="67"/>
      <c r="BY1653" s="67"/>
      <c r="BZ1653" s="67"/>
      <c r="CA1653" s="67"/>
      <c r="CB1653" s="67"/>
      <c r="CC1653" s="67"/>
      <c r="CD1653" s="67"/>
      <c r="CE1653" s="67"/>
      <c r="CF1653" s="67"/>
      <c r="CG1653" s="67"/>
      <c r="CH1653" s="67"/>
      <c r="CI1653" s="67"/>
      <c r="CJ1653" s="67"/>
      <c r="CK1653" s="67"/>
      <c r="CL1653" s="67"/>
      <c r="CM1653" s="67"/>
      <c r="CN1653" s="67"/>
      <c r="CO1653" s="67"/>
    </row>
    <row r="1654" spans="1:456" s="1" customFormat="1" ht="19.5" customHeight="1" x14ac:dyDescent="0.3">
      <c r="A1654" s="45" t="s">
        <v>2885</v>
      </c>
      <c r="B1654" s="14">
        <v>7</v>
      </c>
      <c r="C1654" s="14">
        <v>7</v>
      </c>
      <c r="D1654" s="14">
        <v>0</v>
      </c>
      <c r="E1654" s="14">
        <v>0</v>
      </c>
      <c r="F1654" s="48"/>
      <c r="G1654" s="48"/>
      <c r="H1654" s="59">
        <f t="shared" si="87"/>
        <v>14</v>
      </c>
      <c r="I1654" s="45">
        <v>3</v>
      </c>
      <c r="J1654" s="22">
        <f t="shared" si="88"/>
        <v>0.25454545454545452</v>
      </c>
      <c r="K1654" s="45" t="s">
        <v>182</v>
      </c>
      <c r="L1654" s="15" t="s">
        <v>3212</v>
      </c>
      <c r="M1654" s="15" t="s">
        <v>3213</v>
      </c>
      <c r="N1654" s="15" t="s">
        <v>249</v>
      </c>
      <c r="O1654" s="17" t="s">
        <v>896</v>
      </c>
      <c r="P1654" s="20">
        <v>7</v>
      </c>
      <c r="Q1654" s="21" t="s">
        <v>253</v>
      </c>
      <c r="R1654" s="15" t="s">
        <v>899</v>
      </c>
      <c r="S1654" s="15" t="s">
        <v>1197</v>
      </c>
      <c r="T1654" s="15" t="s">
        <v>204</v>
      </c>
      <c r="U1654" s="26"/>
      <c r="V1654" s="67"/>
      <c r="W1654" s="67"/>
      <c r="X1654" s="67"/>
      <c r="Y1654" s="67"/>
      <c r="Z1654" s="67"/>
      <c r="AA1654" s="67"/>
      <c r="AB1654" s="67"/>
      <c r="AC1654" s="67"/>
      <c r="AD1654" s="67"/>
      <c r="AE1654" s="67"/>
      <c r="AF1654" s="67"/>
      <c r="AG1654" s="67"/>
      <c r="AH1654" s="67"/>
      <c r="AI1654" s="67"/>
      <c r="AJ1654" s="67"/>
      <c r="AK1654" s="67"/>
      <c r="AL1654" s="67"/>
      <c r="AM1654" s="67"/>
      <c r="AN1654" s="67"/>
      <c r="AO1654" s="67"/>
      <c r="AP1654" s="67"/>
      <c r="AQ1654" s="67"/>
      <c r="AR1654" s="67"/>
      <c r="AS1654" s="67"/>
      <c r="AT1654" s="67"/>
      <c r="AU1654" s="67"/>
      <c r="AV1654" s="67"/>
      <c r="AW1654" s="67"/>
      <c r="AX1654" s="67"/>
      <c r="AY1654" s="67"/>
      <c r="AZ1654" s="67"/>
      <c r="BA1654" s="67"/>
      <c r="BB1654" s="67"/>
      <c r="BC1654" s="67"/>
      <c r="BD1654" s="67"/>
      <c r="BE1654" s="67"/>
      <c r="BF1654" s="67"/>
      <c r="BG1654" s="67"/>
      <c r="BH1654" s="67"/>
      <c r="BI1654" s="67"/>
      <c r="BJ1654" s="67"/>
      <c r="BK1654" s="67"/>
      <c r="BL1654" s="67"/>
      <c r="BM1654" s="67"/>
      <c r="BN1654" s="67"/>
      <c r="BO1654" s="67"/>
      <c r="BP1654" s="67"/>
      <c r="BQ1654" s="67"/>
      <c r="BR1654" s="67"/>
      <c r="BS1654" s="67"/>
      <c r="BT1654" s="67"/>
      <c r="BU1654" s="67"/>
      <c r="BV1654" s="67"/>
      <c r="BW1654" s="67"/>
      <c r="BX1654" s="67"/>
      <c r="BY1654" s="67"/>
      <c r="BZ1654" s="67"/>
      <c r="CA1654" s="67"/>
      <c r="CB1654" s="67"/>
      <c r="CC1654" s="67"/>
      <c r="CD1654" s="67"/>
      <c r="CE1654" s="67"/>
      <c r="CF1654" s="67"/>
      <c r="CG1654" s="67"/>
      <c r="CH1654" s="67"/>
      <c r="CI1654" s="67"/>
      <c r="CJ1654" s="67"/>
      <c r="CK1654" s="67"/>
      <c r="CL1654" s="67"/>
      <c r="CM1654" s="67"/>
      <c r="CN1654" s="67"/>
      <c r="CO1654" s="67"/>
    </row>
    <row r="1655" spans="1:456" s="1" customFormat="1" ht="19.5" customHeight="1" x14ac:dyDescent="0.3">
      <c r="A1655" s="45" t="s">
        <v>2899</v>
      </c>
      <c r="B1655" s="14">
        <v>9</v>
      </c>
      <c r="C1655" s="14">
        <v>3</v>
      </c>
      <c r="D1655" s="14">
        <v>0</v>
      </c>
      <c r="E1655" s="14">
        <v>2</v>
      </c>
      <c r="F1655" s="48"/>
      <c r="G1655" s="48"/>
      <c r="H1655" s="59">
        <f t="shared" si="87"/>
        <v>14</v>
      </c>
      <c r="I1655" s="45">
        <v>14</v>
      </c>
      <c r="J1655" s="22">
        <f t="shared" si="88"/>
        <v>0.25454545454545452</v>
      </c>
      <c r="K1655" s="45" t="s">
        <v>182</v>
      </c>
      <c r="L1655" s="15" t="s">
        <v>3214</v>
      </c>
      <c r="M1655" s="15" t="s">
        <v>362</v>
      </c>
      <c r="N1655" s="15" t="s">
        <v>420</v>
      </c>
      <c r="O1655" s="17" t="s">
        <v>1896</v>
      </c>
      <c r="P1655" s="20">
        <v>7</v>
      </c>
      <c r="Q1655" s="21" t="s">
        <v>1812</v>
      </c>
      <c r="R1655" s="17" t="s">
        <v>1897</v>
      </c>
      <c r="S1655" s="17" t="s">
        <v>340</v>
      </c>
      <c r="T1655" s="17" t="s">
        <v>1898</v>
      </c>
      <c r="U1655" s="26"/>
      <c r="V1655" s="67"/>
      <c r="W1655" s="67"/>
      <c r="X1655" s="67"/>
      <c r="Y1655" s="67"/>
      <c r="Z1655" s="67"/>
      <c r="AA1655" s="67"/>
      <c r="AB1655" s="67"/>
      <c r="AC1655" s="67"/>
      <c r="AD1655" s="67"/>
      <c r="AE1655" s="67"/>
      <c r="AF1655" s="67"/>
      <c r="AG1655" s="67"/>
      <c r="AH1655" s="67"/>
      <c r="AI1655" s="67"/>
      <c r="AJ1655" s="67"/>
      <c r="AK1655" s="67"/>
      <c r="AL1655" s="67"/>
      <c r="AM1655" s="67"/>
      <c r="AN1655" s="67"/>
      <c r="AO1655" s="67"/>
      <c r="AP1655" s="67"/>
      <c r="AQ1655" s="67"/>
      <c r="AR1655" s="67"/>
      <c r="AS1655" s="67"/>
      <c r="AT1655" s="67"/>
      <c r="AU1655" s="67"/>
      <c r="AV1655" s="67"/>
      <c r="AW1655" s="67"/>
      <c r="AX1655" s="67"/>
      <c r="AY1655" s="67"/>
      <c r="AZ1655" s="67"/>
      <c r="BA1655" s="67"/>
      <c r="BB1655" s="67"/>
      <c r="BC1655" s="67"/>
      <c r="BD1655" s="67"/>
      <c r="BE1655" s="67"/>
      <c r="BF1655" s="67"/>
      <c r="BG1655" s="67"/>
      <c r="BH1655" s="67"/>
      <c r="BI1655" s="67"/>
      <c r="BJ1655" s="67"/>
      <c r="BK1655" s="67"/>
      <c r="BL1655" s="67"/>
      <c r="BM1655" s="67"/>
      <c r="BN1655" s="67"/>
      <c r="BO1655" s="67"/>
      <c r="BP1655" s="67"/>
      <c r="BQ1655" s="67"/>
      <c r="BR1655" s="67"/>
      <c r="BS1655" s="67"/>
      <c r="BT1655" s="67"/>
      <c r="BU1655" s="67"/>
      <c r="BV1655" s="67"/>
      <c r="BW1655" s="67"/>
      <c r="BX1655" s="67"/>
      <c r="BY1655" s="67"/>
      <c r="BZ1655" s="67"/>
      <c r="CA1655" s="67"/>
      <c r="CB1655" s="67"/>
      <c r="CC1655" s="67"/>
      <c r="CD1655" s="67"/>
      <c r="CE1655" s="67"/>
      <c r="CF1655" s="67"/>
      <c r="CG1655" s="67"/>
      <c r="CH1655" s="67"/>
      <c r="CI1655" s="67"/>
      <c r="CJ1655" s="67"/>
      <c r="CK1655" s="67"/>
      <c r="CL1655" s="67"/>
      <c r="CM1655" s="67"/>
      <c r="CN1655" s="67"/>
      <c r="CO1655" s="67"/>
    </row>
    <row r="1656" spans="1:456" s="1" customFormat="1" ht="19.5" customHeight="1" x14ac:dyDescent="0.3">
      <c r="A1656" s="45" t="s">
        <v>2902</v>
      </c>
      <c r="B1656" s="14">
        <v>9</v>
      </c>
      <c r="C1656" s="14">
        <v>2</v>
      </c>
      <c r="D1656" s="14">
        <v>0</v>
      </c>
      <c r="E1656" s="14">
        <v>3</v>
      </c>
      <c r="F1656" s="48"/>
      <c r="G1656" s="48"/>
      <c r="H1656" s="60">
        <f t="shared" si="87"/>
        <v>14</v>
      </c>
      <c r="I1656" s="20">
        <v>4</v>
      </c>
      <c r="J1656" s="22">
        <f t="shared" si="88"/>
        <v>0.25454545454545452</v>
      </c>
      <c r="K1656" s="20" t="s">
        <v>182</v>
      </c>
      <c r="L1656" s="15" t="s">
        <v>3215</v>
      </c>
      <c r="M1656" s="15" t="s">
        <v>272</v>
      </c>
      <c r="N1656" s="15" t="s">
        <v>460</v>
      </c>
      <c r="O1656" s="17" t="s">
        <v>2441</v>
      </c>
      <c r="P1656" s="20">
        <v>7</v>
      </c>
      <c r="Q1656" s="21" t="s">
        <v>223</v>
      </c>
      <c r="R1656" s="17" t="s">
        <v>2442</v>
      </c>
      <c r="S1656" s="17" t="s">
        <v>516</v>
      </c>
      <c r="T1656" s="17" t="s">
        <v>562</v>
      </c>
      <c r="U1656" s="26"/>
      <c r="V1656" s="67"/>
      <c r="W1656" s="67"/>
      <c r="X1656" s="67"/>
      <c r="Y1656" s="67"/>
      <c r="Z1656" s="67"/>
      <c r="AA1656" s="67"/>
      <c r="AB1656" s="67"/>
      <c r="AC1656" s="67"/>
      <c r="AD1656" s="67"/>
      <c r="AE1656" s="67"/>
      <c r="AF1656" s="67"/>
      <c r="AG1656" s="67"/>
      <c r="AH1656" s="67"/>
      <c r="AI1656" s="67"/>
      <c r="AJ1656" s="67"/>
      <c r="AK1656" s="67"/>
      <c r="AL1656" s="67"/>
      <c r="AM1656" s="67"/>
      <c r="AN1656" s="67"/>
      <c r="AO1656" s="67"/>
      <c r="AP1656" s="67"/>
      <c r="AQ1656" s="67"/>
      <c r="AR1656" s="67"/>
      <c r="AS1656" s="67"/>
      <c r="AT1656" s="67"/>
      <c r="AU1656" s="67"/>
      <c r="AV1656" s="67"/>
      <c r="AW1656" s="67"/>
      <c r="AX1656" s="67"/>
      <c r="AY1656" s="67"/>
      <c r="AZ1656" s="67"/>
      <c r="BA1656" s="67"/>
      <c r="BB1656" s="67"/>
      <c r="BC1656" s="67"/>
      <c r="BD1656" s="67"/>
      <c r="BE1656" s="67"/>
      <c r="BF1656" s="67"/>
      <c r="BG1656" s="67"/>
      <c r="BH1656" s="67"/>
      <c r="BI1656" s="67"/>
      <c r="BJ1656" s="67"/>
      <c r="BK1656" s="67"/>
      <c r="BL1656" s="67"/>
      <c r="BM1656" s="67"/>
      <c r="BN1656" s="67"/>
      <c r="BO1656" s="67"/>
      <c r="BP1656" s="67"/>
      <c r="BQ1656" s="67"/>
      <c r="BR1656" s="67"/>
      <c r="BS1656" s="67"/>
      <c r="BT1656" s="67"/>
      <c r="BU1656" s="67"/>
      <c r="BV1656" s="67"/>
      <c r="BW1656" s="67"/>
      <c r="BX1656" s="67"/>
      <c r="BY1656" s="67"/>
      <c r="BZ1656" s="67"/>
      <c r="CA1656" s="67"/>
      <c r="CB1656" s="67"/>
      <c r="CC1656" s="67"/>
      <c r="CD1656" s="67"/>
      <c r="CE1656" s="67"/>
      <c r="CF1656" s="67"/>
      <c r="CG1656" s="67"/>
      <c r="CH1656" s="67"/>
      <c r="CI1656" s="67"/>
      <c r="CJ1656" s="67"/>
      <c r="CK1656" s="67"/>
      <c r="CL1656" s="67"/>
      <c r="CM1656" s="67"/>
      <c r="CN1656" s="67"/>
      <c r="CO1656" s="67"/>
    </row>
    <row r="1657" spans="1:456" s="1" customFormat="1" ht="19.5" customHeight="1" x14ac:dyDescent="0.3">
      <c r="A1657" s="45" t="s">
        <v>2863</v>
      </c>
      <c r="B1657" s="14">
        <v>11</v>
      </c>
      <c r="C1657" s="14">
        <v>0</v>
      </c>
      <c r="D1657" s="14">
        <v>3</v>
      </c>
      <c r="E1657" s="14">
        <v>0</v>
      </c>
      <c r="F1657" s="48"/>
      <c r="G1657" s="48"/>
      <c r="H1657" s="59">
        <f t="shared" si="87"/>
        <v>14</v>
      </c>
      <c r="I1657" s="45">
        <v>5</v>
      </c>
      <c r="J1657" s="22">
        <f t="shared" si="88"/>
        <v>0.25454545454545452</v>
      </c>
      <c r="K1657" s="45" t="s">
        <v>182</v>
      </c>
      <c r="L1657" s="15" t="s">
        <v>3216</v>
      </c>
      <c r="M1657" s="15" t="s">
        <v>259</v>
      </c>
      <c r="N1657" s="15" t="s">
        <v>281</v>
      </c>
      <c r="O1657" s="17" t="s">
        <v>2141</v>
      </c>
      <c r="P1657" s="20">
        <v>7</v>
      </c>
      <c r="Q1657" s="21" t="s">
        <v>240</v>
      </c>
      <c r="R1657" s="17" t="s">
        <v>2142</v>
      </c>
      <c r="S1657" s="17" t="s">
        <v>521</v>
      </c>
      <c r="T1657" s="17" t="s">
        <v>1265</v>
      </c>
      <c r="U1657" s="26"/>
      <c r="V1657" s="67"/>
      <c r="W1657" s="67"/>
      <c r="X1657" s="67"/>
      <c r="Y1657" s="67"/>
      <c r="Z1657" s="67"/>
      <c r="AA1657" s="67"/>
      <c r="AB1657" s="67"/>
      <c r="AC1657" s="67"/>
      <c r="AD1657" s="67"/>
      <c r="AE1657" s="67"/>
      <c r="AF1657" s="67"/>
      <c r="AG1657" s="67"/>
      <c r="AH1657" s="67"/>
      <c r="AI1657" s="67"/>
      <c r="AJ1657" s="67"/>
      <c r="AK1657" s="67"/>
      <c r="AL1657" s="67"/>
      <c r="AM1657" s="67"/>
      <c r="AN1657" s="67"/>
      <c r="AO1657" s="67"/>
      <c r="AP1657" s="67"/>
      <c r="AQ1657" s="67"/>
      <c r="AR1657" s="67"/>
      <c r="AS1657" s="67"/>
      <c r="AT1657" s="67"/>
      <c r="AU1657" s="67"/>
      <c r="AV1657" s="67"/>
      <c r="AW1657" s="67"/>
      <c r="AX1657" s="67"/>
      <c r="AY1657" s="67"/>
      <c r="AZ1657" s="67"/>
      <c r="BA1657" s="67"/>
      <c r="BB1657" s="67"/>
      <c r="BC1657" s="67"/>
      <c r="BD1657" s="67"/>
      <c r="BE1657" s="67"/>
      <c r="BF1657" s="67"/>
      <c r="BG1657" s="67"/>
      <c r="BH1657" s="67"/>
      <c r="BI1657" s="67"/>
      <c r="BJ1657" s="67"/>
      <c r="BK1657" s="67"/>
      <c r="BL1657" s="67"/>
      <c r="BM1657" s="67"/>
      <c r="BN1657" s="67"/>
      <c r="BO1657" s="67"/>
      <c r="BP1657" s="67"/>
      <c r="BQ1657" s="67"/>
      <c r="BR1657" s="67"/>
      <c r="BS1657" s="67"/>
      <c r="BT1657" s="67"/>
      <c r="BU1657" s="67"/>
      <c r="BV1657" s="67"/>
      <c r="BW1657" s="67"/>
      <c r="BX1657" s="67"/>
      <c r="BY1657" s="67"/>
      <c r="BZ1657" s="67"/>
      <c r="CA1657" s="67"/>
      <c r="CB1657" s="67"/>
      <c r="CC1657" s="67"/>
      <c r="CD1657" s="67"/>
      <c r="CE1657" s="67"/>
      <c r="CF1657" s="67"/>
      <c r="CG1657" s="67"/>
      <c r="CH1657" s="67"/>
      <c r="CI1657" s="67"/>
      <c r="CJ1657" s="67"/>
      <c r="CK1657" s="67"/>
      <c r="CL1657" s="67"/>
      <c r="CM1657" s="67"/>
      <c r="CN1657" s="67"/>
      <c r="CO1657" s="67"/>
    </row>
    <row r="1658" spans="1:456" s="1" customFormat="1" ht="19.5" customHeight="1" x14ac:dyDescent="0.3">
      <c r="A1658" s="45" t="s">
        <v>2897</v>
      </c>
      <c r="B1658" s="14">
        <v>5</v>
      </c>
      <c r="C1658" s="14">
        <v>1</v>
      </c>
      <c r="D1658" s="14">
        <v>6</v>
      </c>
      <c r="E1658" s="14">
        <v>2</v>
      </c>
      <c r="F1658" s="48"/>
      <c r="G1658" s="48"/>
      <c r="H1658" s="59">
        <f t="shared" si="87"/>
        <v>14</v>
      </c>
      <c r="I1658" s="45">
        <v>10</v>
      </c>
      <c r="J1658" s="22">
        <f t="shared" si="88"/>
        <v>0.25454545454545452</v>
      </c>
      <c r="K1658" s="45" t="s">
        <v>182</v>
      </c>
      <c r="L1658" s="17" t="s">
        <v>3217</v>
      </c>
      <c r="M1658" s="17" t="s">
        <v>2912</v>
      </c>
      <c r="N1658" s="17" t="s">
        <v>3218</v>
      </c>
      <c r="O1658" s="17" t="s">
        <v>2699</v>
      </c>
      <c r="P1658" s="20">
        <v>7</v>
      </c>
      <c r="Q1658" s="21">
        <v>1</v>
      </c>
      <c r="R1658" s="17" t="s">
        <v>2700</v>
      </c>
      <c r="S1658" s="17" t="s">
        <v>256</v>
      </c>
      <c r="T1658" s="17" t="s">
        <v>1265</v>
      </c>
      <c r="U1658" s="26"/>
      <c r="V1658" s="67"/>
      <c r="W1658" s="67"/>
      <c r="X1658" s="67"/>
      <c r="Y1658" s="67"/>
      <c r="Z1658" s="67"/>
      <c r="AA1658" s="67"/>
      <c r="AB1658" s="67"/>
      <c r="AC1658" s="67"/>
      <c r="AD1658" s="67"/>
      <c r="AE1658" s="67"/>
      <c r="AF1658" s="67"/>
      <c r="AG1658" s="67"/>
      <c r="AH1658" s="67"/>
      <c r="AI1658" s="67"/>
      <c r="AJ1658" s="67"/>
      <c r="AK1658" s="67"/>
      <c r="AL1658" s="67"/>
      <c r="AM1658" s="67"/>
      <c r="AN1658" s="67"/>
      <c r="AO1658" s="67"/>
      <c r="AP1658" s="67"/>
      <c r="AQ1658" s="67"/>
      <c r="AR1658" s="67"/>
      <c r="AS1658" s="67"/>
      <c r="AT1658" s="67"/>
      <c r="AU1658" s="67"/>
      <c r="AV1658" s="67"/>
      <c r="AW1658" s="67"/>
      <c r="AX1658" s="67"/>
      <c r="AY1658" s="67"/>
      <c r="AZ1658" s="67"/>
      <c r="BA1658" s="67"/>
      <c r="BB1658" s="67"/>
      <c r="BC1658" s="67"/>
      <c r="BD1658" s="67"/>
      <c r="BE1658" s="67"/>
      <c r="BF1658" s="67"/>
      <c r="BG1658" s="67"/>
      <c r="BH1658" s="67"/>
      <c r="BI1658" s="67"/>
      <c r="BJ1658" s="67"/>
      <c r="BK1658" s="67"/>
      <c r="BL1658" s="67"/>
      <c r="BM1658" s="67"/>
      <c r="BN1658" s="67"/>
      <c r="BO1658" s="67"/>
      <c r="BP1658" s="67"/>
      <c r="BQ1658" s="67"/>
      <c r="BR1658" s="67"/>
      <c r="BS1658" s="67"/>
      <c r="BT1658" s="67"/>
      <c r="BU1658" s="67"/>
      <c r="BV1658" s="67"/>
      <c r="BW1658" s="67"/>
      <c r="BX1658" s="67"/>
      <c r="BY1658" s="67"/>
      <c r="BZ1658" s="67"/>
      <c r="CA1658" s="67"/>
      <c r="CB1658" s="67"/>
      <c r="CC1658" s="67"/>
      <c r="CD1658" s="67"/>
      <c r="CE1658" s="67"/>
      <c r="CF1658" s="67"/>
      <c r="CG1658" s="67"/>
      <c r="CH1658" s="67"/>
      <c r="CI1658" s="67"/>
      <c r="CJ1658" s="67"/>
      <c r="CK1658" s="67"/>
      <c r="CL1658" s="67"/>
      <c r="CM1658" s="67"/>
      <c r="CN1658" s="67"/>
      <c r="CO1658" s="67"/>
    </row>
    <row r="1659" spans="1:456" s="1" customFormat="1" ht="19.5" customHeight="1" x14ac:dyDescent="0.3">
      <c r="A1659" s="45" t="s">
        <v>2870</v>
      </c>
      <c r="B1659" s="14">
        <v>9</v>
      </c>
      <c r="C1659" s="14">
        <v>0</v>
      </c>
      <c r="D1659" s="14">
        <v>3</v>
      </c>
      <c r="E1659" s="14">
        <v>2</v>
      </c>
      <c r="F1659" s="48"/>
      <c r="G1659" s="48"/>
      <c r="H1659" s="59">
        <f t="shared" si="87"/>
        <v>14</v>
      </c>
      <c r="I1659" s="45">
        <v>1</v>
      </c>
      <c r="J1659" s="22">
        <f t="shared" si="88"/>
        <v>0.25454545454545452</v>
      </c>
      <c r="K1659" s="45" t="s">
        <v>182</v>
      </c>
      <c r="L1659" s="15" t="s">
        <v>3219</v>
      </c>
      <c r="M1659" s="15" t="s">
        <v>720</v>
      </c>
      <c r="N1659" s="15" t="s">
        <v>280</v>
      </c>
      <c r="O1659" s="17" t="s">
        <v>708</v>
      </c>
      <c r="P1659" s="20">
        <v>7</v>
      </c>
      <c r="Q1659" s="21" t="s">
        <v>223</v>
      </c>
      <c r="R1659" s="17" t="s">
        <v>709</v>
      </c>
      <c r="S1659" s="17" t="s">
        <v>521</v>
      </c>
      <c r="T1659" s="17" t="s">
        <v>662</v>
      </c>
      <c r="U1659" s="26"/>
      <c r="V1659" s="67"/>
      <c r="W1659" s="67"/>
      <c r="X1659" s="67"/>
      <c r="Y1659" s="67"/>
      <c r="Z1659" s="67"/>
      <c r="AA1659" s="67"/>
      <c r="AB1659" s="67"/>
      <c r="AC1659" s="67"/>
      <c r="AD1659" s="67"/>
      <c r="AE1659" s="67"/>
      <c r="AF1659" s="67"/>
      <c r="AG1659" s="67"/>
      <c r="AH1659" s="67"/>
      <c r="AI1659" s="67"/>
      <c r="AJ1659" s="67"/>
      <c r="AK1659" s="67"/>
      <c r="AL1659" s="67"/>
      <c r="AM1659" s="67"/>
      <c r="AN1659" s="67"/>
      <c r="AO1659" s="67"/>
      <c r="AP1659" s="67"/>
      <c r="AQ1659" s="67"/>
      <c r="AR1659" s="67"/>
      <c r="AS1659" s="67"/>
      <c r="AT1659" s="67"/>
      <c r="AU1659" s="67"/>
      <c r="AV1659" s="67"/>
      <c r="AW1659" s="67"/>
      <c r="AX1659" s="67"/>
      <c r="AY1659" s="67"/>
      <c r="AZ1659" s="67"/>
      <c r="BA1659" s="67"/>
      <c r="BB1659" s="67"/>
      <c r="BC1659" s="67"/>
      <c r="BD1659" s="67"/>
      <c r="BE1659" s="67"/>
      <c r="BF1659" s="67"/>
      <c r="BG1659" s="67"/>
      <c r="BH1659" s="67"/>
      <c r="BI1659" s="67"/>
      <c r="BJ1659" s="67"/>
      <c r="BK1659" s="67"/>
      <c r="BL1659" s="67"/>
      <c r="BM1659" s="67"/>
      <c r="BN1659" s="67"/>
      <c r="BO1659" s="67"/>
      <c r="BP1659" s="67"/>
      <c r="BQ1659" s="67"/>
      <c r="BR1659" s="67"/>
      <c r="BS1659" s="67"/>
      <c r="BT1659" s="67"/>
      <c r="BU1659" s="67"/>
      <c r="BV1659" s="67"/>
      <c r="BW1659" s="67"/>
      <c r="BX1659" s="67"/>
      <c r="BY1659" s="67"/>
      <c r="BZ1659" s="67"/>
      <c r="CA1659" s="67"/>
      <c r="CB1659" s="67"/>
      <c r="CC1659" s="67"/>
      <c r="CD1659" s="67"/>
      <c r="CE1659" s="67"/>
      <c r="CF1659" s="67"/>
      <c r="CG1659" s="67"/>
      <c r="CH1659" s="67"/>
      <c r="CI1659" s="67"/>
      <c r="CJ1659" s="67"/>
      <c r="CK1659" s="67"/>
      <c r="CL1659" s="67"/>
      <c r="CM1659" s="67"/>
      <c r="CN1659" s="67"/>
      <c r="CO1659" s="67"/>
    </row>
    <row r="1660" spans="1:456" s="1" customFormat="1" ht="19.5" customHeight="1" x14ac:dyDescent="0.3">
      <c r="A1660" s="45" t="s">
        <v>2945</v>
      </c>
      <c r="B1660" s="14">
        <v>9</v>
      </c>
      <c r="C1660" s="14">
        <v>1</v>
      </c>
      <c r="D1660" s="14">
        <v>2</v>
      </c>
      <c r="E1660" s="14">
        <v>1</v>
      </c>
      <c r="F1660" s="48"/>
      <c r="G1660" s="48"/>
      <c r="H1660" s="59">
        <f t="shared" si="87"/>
        <v>13</v>
      </c>
      <c r="I1660" s="45">
        <v>13</v>
      </c>
      <c r="J1660" s="22">
        <f t="shared" si="88"/>
        <v>0.23636363636363636</v>
      </c>
      <c r="K1660" s="45" t="s">
        <v>182</v>
      </c>
      <c r="L1660" s="15" t="s">
        <v>3220</v>
      </c>
      <c r="M1660" s="15" t="s">
        <v>314</v>
      </c>
      <c r="N1660" s="15" t="s">
        <v>249</v>
      </c>
      <c r="O1660" s="17" t="s">
        <v>937</v>
      </c>
      <c r="P1660" s="20">
        <v>7</v>
      </c>
      <c r="Q1660" s="21" t="s">
        <v>224</v>
      </c>
      <c r="R1660" s="17" t="s">
        <v>2997</v>
      </c>
      <c r="S1660" s="17" t="s">
        <v>795</v>
      </c>
      <c r="T1660" s="17" t="s">
        <v>611</v>
      </c>
      <c r="U1660" s="26"/>
      <c r="V1660" s="67"/>
      <c r="W1660" s="67"/>
      <c r="X1660" s="67"/>
      <c r="Y1660" s="67"/>
      <c r="Z1660" s="67"/>
      <c r="AA1660" s="67"/>
      <c r="AB1660" s="67"/>
      <c r="AC1660" s="67"/>
      <c r="AD1660" s="67"/>
      <c r="AE1660" s="67"/>
      <c r="AF1660" s="67"/>
      <c r="AG1660" s="67"/>
      <c r="AH1660" s="67"/>
      <c r="AI1660" s="67"/>
      <c r="AJ1660" s="67"/>
      <c r="AK1660" s="67"/>
      <c r="AL1660" s="67"/>
      <c r="AM1660" s="67"/>
      <c r="AN1660" s="67"/>
      <c r="AO1660" s="67"/>
      <c r="AP1660" s="67"/>
      <c r="AQ1660" s="67"/>
      <c r="AR1660" s="67"/>
      <c r="AS1660" s="67"/>
      <c r="AT1660" s="67"/>
      <c r="AU1660" s="67"/>
      <c r="AV1660" s="67"/>
      <c r="AW1660" s="67"/>
      <c r="AX1660" s="67"/>
      <c r="AY1660" s="67"/>
      <c r="AZ1660" s="67"/>
      <c r="BA1660" s="67"/>
      <c r="BB1660" s="67"/>
      <c r="BC1660" s="67"/>
      <c r="BD1660" s="67"/>
      <c r="BE1660" s="67"/>
      <c r="BF1660" s="67"/>
      <c r="BG1660" s="67"/>
      <c r="BH1660" s="67"/>
      <c r="BI1660" s="67"/>
      <c r="BJ1660" s="67"/>
      <c r="BK1660" s="67"/>
      <c r="BL1660" s="67"/>
      <c r="BM1660" s="67"/>
      <c r="BN1660" s="67"/>
      <c r="BO1660" s="67"/>
      <c r="BP1660" s="67"/>
      <c r="BQ1660" s="67"/>
      <c r="BR1660" s="67"/>
      <c r="BS1660" s="67"/>
      <c r="BT1660" s="67"/>
      <c r="BU1660" s="67"/>
      <c r="BV1660" s="67"/>
      <c r="BW1660" s="67"/>
      <c r="BX1660" s="67"/>
      <c r="BY1660" s="67"/>
      <c r="BZ1660" s="67"/>
      <c r="CA1660" s="67"/>
      <c r="CB1660" s="67"/>
      <c r="CC1660" s="67"/>
      <c r="CD1660" s="67"/>
      <c r="CE1660" s="67"/>
      <c r="CF1660" s="67"/>
      <c r="CG1660" s="67"/>
      <c r="CH1660" s="67"/>
      <c r="CI1660" s="67"/>
      <c r="CJ1660" s="67"/>
      <c r="CK1660" s="67"/>
      <c r="CL1660" s="67"/>
      <c r="CM1660" s="67"/>
      <c r="CN1660" s="67"/>
      <c r="CO1660" s="67"/>
    </row>
    <row r="1661" spans="1:456" s="1" customFormat="1" ht="19.5" customHeight="1" x14ac:dyDescent="0.3">
      <c r="A1661" s="45" t="s">
        <v>2843</v>
      </c>
      <c r="B1661" s="14">
        <v>11</v>
      </c>
      <c r="C1661" s="14">
        <v>0</v>
      </c>
      <c r="D1661" s="14">
        <v>0</v>
      </c>
      <c r="E1661" s="14">
        <v>2</v>
      </c>
      <c r="F1661" s="48"/>
      <c r="G1661" s="48"/>
      <c r="H1661" s="59">
        <f t="shared" si="87"/>
        <v>13</v>
      </c>
      <c r="I1661" s="45">
        <v>3</v>
      </c>
      <c r="J1661" s="22">
        <f t="shared" si="88"/>
        <v>0.23636363636363636</v>
      </c>
      <c r="K1661" s="45" t="s">
        <v>182</v>
      </c>
      <c r="L1661" s="15" t="s">
        <v>3221</v>
      </c>
      <c r="M1661" s="15" t="s">
        <v>515</v>
      </c>
      <c r="N1661" s="15" t="s">
        <v>564</v>
      </c>
      <c r="O1661" s="17" t="s">
        <v>2470</v>
      </c>
      <c r="P1661" s="20">
        <v>7</v>
      </c>
      <c r="Q1661" s="21" t="s">
        <v>223</v>
      </c>
      <c r="R1661" s="17" t="s">
        <v>1019</v>
      </c>
      <c r="S1661" s="17" t="s">
        <v>521</v>
      </c>
      <c r="T1661" s="17" t="s">
        <v>210</v>
      </c>
      <c r="U1661" s="26"/>
      <c r="V1661" s="67"/>
      <c r="W1661" s="67"/>
      <c r="X1661" s="67"/>
      <c r="Y1661" s="67"/>
      <c r="Z1661" s="67"/>
      <c r="AA1661" s="67"/>
      <c r="AB1661" s="67"/>
      <c r="AC1661" s="67"/>
      <c r="AD1661" s="67"/>
      <c r="AE1661" s="67"/>
      <c r="AF1661" s="67"/>
      <c r="AG1661" s="67"/>
      <c r="AH1661" s="67"/>
      <c r="AI1661" s="67"/>
      <c r="AJ1661" s="67"/>
      <c r="AK1661" s="67"/>
      <c r="AL1661" s="67"/>
      <c r="AM1661" s="67"/>
      <c r="AN1661" s="67"/>
      <c r="AO1661" s="67"/>
      <c r="AP1661" s="67"/>
      <c r="AQ1661" s="67"/>
      <c r="AR1661" s="67"/>
      <c r="AS1661" s="67"/>
      <c r="AT1661" s="67"/>
      <c r="AU1661" s="67"/>
      <c r="AV1661" s="67"/>
      <c r="AW1661" s="67"/>
      <c r="AX1661" s="67"/>
      <c r="AY1661" s="67"/>
      <c r="AZ1661" s="67"/>
      <c r="BA1661" s="67"/>
      <c r="BB1661" s="67"/>
      <c r="BC1661" s="67"/>
      <c r="BD1661" s="67"/>
      <c r="BE1661" s="67"/>
      <c r="BF1661" s="67"/>
      <c r="BG1661" s="67"/>
      <c r="BH1661" s="67"/>
      <c r="BI1661" s="67"/>
      <c r="BJ1661" s="67"/>
      <c r="BK1661" s="67"/>
      <c r="BL1661" s="67"/>
      <c r="BM1661" s="67"/>
      <c r="BN1661" s="67"/>
      <c r="BO1661" s="67"/>
      <c r="BP1661" s="67"/>
      <c r="BQ1661" s="67"/>
      <c r="BR1661" s="67"/>
      <c r="BS1661" s="67"/>
      <c r="BT1661" s="67"/>
      <c r="BU1661" s="67"/>
      <c r="BV1661" s="67"/>
      <c r="BW1661" s="67"/>
      <c r="BX1661" s="67"/>
      <c r="BY1661" s="67"/>
      <c r="BZ1661" s="67"/>
      <c r="CA1661" s="67"/>
      <c r="CB1661" s="67"/>
      <c r="CC1661" s="67"/>
      <c r="CD1661" s="67"/>
      <c r="CE1661" s="67"/>
      <c r="CF1661" s="67"/>
      <c r="CG1661" s="67"/>
      <c r="CH1661" s="67"/>
      <c r="CI1661" s="67"/>
      <c r="CJ1661" s="67"/>
      <c r="CK1661" s="67"/>
      <c r="CL1661" s="67"/>
      <c r="CM1661" s="67"/>
      <c r="CN1661" s="67"/>
      <c r="CO1661" s="67"/>
    </row>
    <row r="1662" spans="1:456" s="1" customFormat="1" ht="19.5" customHeight="1" x14ac:dyDescent="0.3">
      <c r="A1662" s="45" t="s">
        <v>2899</v>
      </c>
      <c r="B1662" s="14">
        <v>9</v>
      </c>
      <c r="C1662" s="14">
        <v>0</v>
      </c>
      <c r="D1662" s="14">
        <v>2</v>
      </c>
      <c r="E1662" s="14">
        <v>2</v>
      </c>
      <c r="F1662" s="61"/>
      <c r="G1662" s="61"/>
      <c r="H1662" s="59">
        <f t="shared" si="87"/>
        <v>13</v>
      </c>
      <c r="I1662" s="45">
        <v>3</v>
      </c>
      <c r="J1662" s="22">
        <f t="shared" si="88"/>
        <v>0.23636363636363636</v>
      </c>
      <c r="K1662" s="45" t="s">
        <v>182</v>
      </c>
      <c r="L1662" s="15" t="s">
        <v>3222</v>
      </c>
      <c r="M1662" s="15" t="s">
        <v>338</v>
      </c>
      <c r="N1662" s="15" t="s">
        <v>315</v>
      </c>
      <c r="O1662" s="17" t="s">
        <v>1071</v>
      </c>
      <c r="P1662" s="20">
        <v>7</v>
      </c>
      <c r="Q1662" s="21" t="s">
        <v>382</v>
      </c>
      <c r="R1662" s="17" t="s">
        <v>3144</v>
      </c>
      <c r="S1662" s="17" t="s">
        <v>998</v>
      </c>
      <c r="T1662" s="17" t="s">
        <v>318</v>
      </c>
      <c r="U1662" s="26"/>
      <c r="V1662" s="67"/>
      <c r="W1662" s="67"/>
      <c r="X1662" s="67"/>
      <c r="Y1662" s="67"/>
      <c r="Z1662" s="67"/>
      <c r="AA1662" s="67"/>
      <c r="AB1662" s="67"/>
      <c r="AC1662" s="67"/>
      <c r="AD1662" s="67"/>
      <c r="AE1662" s="67"/>
      <c r="AF1662" s="67"/>
      <c r="AG1662" s="67"/>
      <c r="AH1662" s="67"/>
      <c r="AI1662" s="67"/>
      <c r="AJ1662" s="67"/>
      <c r="AK1662" s="67"/>
      <c r="AL1662" s="67"/>
      <c r="AM1662" s="67"/>
      <c r="AN1662" s="67"/>
      <c r="AO1662" s="67"/>
      <c r="AP1662" s="67"/>
      <c r="AQ1662" s="67"/>
      <c r="AR1662" s="67"/>
      <c r="AS1662" s="67"/>
      <c r="AT1662" s="67"/>
      <c r="AU1662" s="67"/>
      <c r="AV1662" s="67"/>
      <c r="AW1662" s="67"/>
      <c r="AX1662" s="67"/>
      <c r="AY1662" s="67"/>
      <c r="AZ1662" s="67"/>
      <c r="BA1662" s="67"/>
      <c r="BB1662" s="67"/>
      <c r="BC1662" s="67"/>
      <c r="BD1662" s="67"/>
      <c r="BE1662" s="67"/>
      <c r="BF1662" s="67"/>
      <c r="BG1662" s="67"/>
      <c r="BH1662" s="67"/>
      <c r="BI1662" s="67"/>
      <c r="BJ1662" s="67"/>
      <c r="BK1662" s="67"/>
      <c r="BL1662" s="67"/>
      <c r="BM1662" s="67"/>
      <c r="BN1662" s="67"/>
      <c r="BO1662" s="67"/>
      <c r="BP1662" s="67"/>
      <c r="BQ1662" s="67"/>
      <c r="BR1662" s="67"/>
      <c r="BS1662" s="67"/>
      <c r="BT1662" s="67"/>
      <c r="BU1662" s="67"/>
      <c r="BV1662" s="67"/>
      <c r="BW1662" s="67"/>
      <c r="BX1662" s="67"/>
      <c r="BY1662" s="67"/>
      <c r="BZ1662" s="67"/>
      <c r="CA1662" s="67"/>
      <c r="CB1662" s="67"/>
      <c r="CC1662" s="67"/>
      <c r="CD1662" s="67"/>
      <c r="CE1662" s="67"/>
      <c r="CF1662" s="67"/>
      <c r="CG1662" s="67"/>
      <c r="CH1662" s="67"/>
      <c r="CI1662" s="67"/>
      <c r="CJ1662" s="67"/>
      <c r="CK1662" s="67"/>
      <c r="CL1662" s="67"/>
      <c r="CM1662" s="67"/>
      <c r="CN1662" s="67"/>
      <c r="CO1662" s="67"/>
    </row>
    <row r="1663" spans="1:456" s="67" customFormat="1" ht="19.5" customHeight="1" x14ac:dyDescent="0.3">
      <c r="A1663" s="45" t="s">
        <v>2895</v>
      </c>
      <c r="B1663" s="14">
        <v>10</v>
      </c>
      <c r="C1663" s="14">
        <v>0</v>
      </c>
      <c r="D1663" s="14">
        <v>0</v>
      </c>
      <c r="E1663" s="14">
        <v>3</v>
      </c>
      <c r="F1663" s="48"/>
      <c r="G1663" s="48"/>
      <c r="H1663" s="59">
        <f t="shared" ref="H1663:H1726" si="89">B1663+C1663+D1663+E1663</f>
        <v>13</v>
      </c>
      <c r="I1663" s="45">
        <v>7</v>
      </c>
      <c r="J1663" s="22">
        <f t="shared" ref="J1663:J1726" si="90">H1663/55</f>
        <v>0.23636363636363636</v>
      </c>
      <c r="K1663" s="45" t="s">
        <v>182</v>
      </c>
      <c r="L1663" s="15" t="s">
        <v>3223</v>
      </c>
      <c r="M1663" s="15" t="s">
        <v>351</v>
      </c>
      <c r="N1663" s="15" t="s">
        <v>249</v>
      </c>
      <c r="O1663" s="17" t="s">
        <v>1633</v>
      </c>
      <c r="P1663" s="20">
        <v>7</v>
      </c>
      <c r="Q1663" s="21" t="s">
        <v>253</v>
      </c>
      <c r="R1663" s="17" t="s">
        <v>1668</v>
      </c>
      <c r="S1663" s="17" t="s">
        <v>515</v>
      </c>
      <c r="T1663" s="17" t="s">
        <v>201</v>
      </c>
      <c r="U1663" s="26"/>
      <c r="CP1663" s="1"/>
      <c r="CQ1663" s="1"/>
      <c r="CR1663" s="1"/>
      <c r="CS1663" s="1"/>
      <c r="CT1663" s="1"/>
      <c r="CU1663" s="1"/>
      <c r="CV1663" s="1"/>
      <c r="CW1663" s="1"/>
      <c r="CX1663" s="1"/>
      <c r="CY1663" s="1"/>
      <c r="CZ1663" s="1"/>
      <c r="DA1663" s="1"/>
      <c r="DB1663" s="1"/>
      <c r="DC1663" s="1"/>
      <c r="DD1663" s="1"/>
      <c r="DE1663" s="1"/>
      <c r="DF1663" s="1"/>
      <c r="DG1663" s="1"/>
      <c r="DH1663" s="1"/>
      <c r="DI1663" s="1"/>
      <c r="DJ1663" s="1"/>
      <c r="DK1663" s="1"/>
      <c r="DL1663" s="1"/>
      <c r="DM1663" s="1"/>
      <c r="DN1663" s="1"/>
      <c r="DO1663" s="1"/>
      <c r="DP1663" s="1"/>
      <c r="DQ1663" s="1"/>
      <c r="DR1663" s="1"/>
      <c r="DS1663" s="1"/>
      <c r="DT1663" s="1"/>
      <c r="DU1663" s="1"/>
      <c r="DV1663" s="1"/>
      <c r="DW1663" s="1"/>
      <c r="DX1663" s="1"/>
      <c r="DY1663" s="1"/>
      <c r="DZ1663" s="1"/>
      <c r="EA1663" s="1"/>
      <c r="EB1663" s="1"/>
      <c r="EC1663" s="1"/>
      <c r="ED1663" s="1"/>
      <c r="EE1663" s="1"/>
      <c r="EF1663" s="1"/>
      <c r="EG1663" s="1"/>
      <c r="EH1663" s="1"/>
      <c r="EI1663" s="1"/>
      <c r="EJ1663" s="1"/>
      <c r="EK1663" s="1"/>
      <c r="EL1663" s="1"/>
      <c r="EM1663" s="1"/>
      <c r="EN1663" s="1"/>
      <c r="EO1663" s="1"/>
      <c r="EP1663" s="1"/>
      <c r="EQ1663" s="1"/>
      <c r="ER1663" s="1"/>
      <c r="ES1663" s="1"/>
      <c r="ET1663" s="1"/>
      <c r="EU1663" s="1"/>
      <c r="EV1663" s="1"/>
      <c r="EW1663" s="1"/>
      <c r="EX1663" s="1"/>
      <c r="EY1663" s="1"/>
      <c r="EZ1663" s="1"/>
      <c r="FA1663" s="1"/>
      <c r="FB1663" s="1"/>
      <c r="FC1663" s="1"/>
      <c r="FD1663" s="1"/>
      <c r="FE1663" s="1"/>
      <c r="FF1663" s="1"/>
      <c r="FG1663" s="1"/>
      <c r="FH1663" s="1"/>
      <c r="FI1663" s="1"/>
      <c r="FJ1663" s="1"/>
      <c r="FK1663" s="1"/>
      <c r="FL1663" s="1"/>
      <c r="FM1663" s="1"/>
      <c r="FN1663" s="1"/>
      <c r="FO1663" s="1"/>
      <c r="FP1663" s="1"/>
      <c r="FQ1663" s="1"/>
      <c r="FR1663" s="1"/>
      <c r="FS1663" s="1"/>
      <c r="FT1663" s="1"/>
      <c r="FU1663" s="1"/>
      <c r="FV1663" s="1"/>
      <c r="FW1663" s="1"/>
      <c r="FX1663" s="1"/>
      <c r="FY1663" s="1"/>
      <c r="FZ1663" s="1"/>
      <c r="GA1663" s="1"/>
      <c r="GB1663" s="1"/>
      <c r="GC1663" s="1"/>
      <c r="GD1663" s="1"/>
      <c r="GE1663" s="1"/>
      <c r="GF1663" s="1"/>
      <c r="GG1663" s="1"/>
      <c r="GH1663" s="1"/>
      <c r="GI1663" s="1"/>
      <c r="GJ1663" s="1"/>
      <c r="GK1663" s="1"/>
      <c r="GL1663" s="1"/>
      <c r="GM1663" s="1"/>
      <c r="GN1663" s="1"/>
      <c r="GO1663" s="1"/>
      <c r="GP1663" s="1"/>
      <c r="GQ1663" s="1"/>
      <c r="GR1663" s="1"/>
      <c r="GS1663" s="1"/>
      <c r="GT1663" s="1"/>
      <c r="GU1663" s="1"/>
      <c r="GV1663" s="1"/>
      <c r="GW1663" s="1"/>
      <c r="GX1663" s="1"/>
      <c r="GY1663" s="1"/>
      <c r="GZ1663" s="1"/>
      <c r="HA1663" s="1"/>
      <c r="HB1663" s="1"/>
      <c r="HC1663" s="1"/>
      <c r="HD1663" s="1"/>
      <c r="HE1663" s="1"/>
      <c r="HF1663" s="1"/>
      <c r="HG1663" s="1"/>
      <c r="HH1663" s="1"/>
      <c r="HI1663" s="1"/>
      <c r="HJ1663" s="1"/>
      <c r="HK1663" s="1"/>
      <c r="HL1663" s="1"/>
      <c r="HM1663" s="1"/>
      <c r="HN1663" s="1"/>
      <c r="HO1663" s="1"/>
      <c r="HP1663" s="1"/>
      <c r="HQ1663" s="1"/>
      <c r="HR1663" s="1"/>
      <c r="HS1663" s="1"/>
      <c r="HT1663" s="1"/>
      <c r="HU1663" s="1"/>
      <c r="HV1663" s="1"/>
      <c r="HW1663" s="1"/>
      <c r="HX1663" s="1"/>
      <c r="HY1663" s="1"/>
      <c r="HZ1663" s="1"/>
      <c r="IA1663" s="1"/>
      <c r="IB1663" s="1"/>
      <c r="IC1663" s="1"/>
      <c r="ID1663" s="1"/>
      <c r="IE1663" s="1"/>
      <c r="IF1663" s="1"/>
      <c r="IG1663" s="1"/>
      <c r="IH1663" s="1"/>
      <c r="II1663" s="1"/>
      <c r="IJ1663" s="1"/>
      <c r="IK1663" s="1"/>
      <c r="IL1663" s="1"/>
      <c r="IM1663" s="1"/>
      <c r="IN1663" s="1"/>
      <c r="IO1663" s="1"/>
      <c r="IP1663" s="1"/>
      <c r="IQ1663" s="1"/>
      <c r="IR1663" s="1"/>
      <c r="IS1663" s="1"/>
      <c r="IT1663" s="1"/>
      <c r="IU1663" s="1"/>
      <c r="IV1663" s="1"/>
      <c r="IW1663" s="1"/>
      <c r="IX1663" s="1"/>
      <c r="IY1663" s="1"/>
      <c r="IZ1663" s="1"/>
      <c r="JA1663" s="1"/>
      <c r="JB1663" s="1"/>
      <c r="JC1663" s="1"/>
      <c r="JD1663" s="1"/>
      <c r="JE1663" s="1"/>
      <c r="JF1663" s="1"/>
      <c r="JG1663" s="1"/>
      <c r="JH1663" s="1"/>
      <c r="JI1663" s="1"/>
      <c r="JJ1663" s="1"/>
      <c r="JK1663" s="1"/>
      <c r="JL1663" s="1"/>
      <c r="JM1663" s="1"/>
      <c r="JN1663" s="1"/>
      <c r="JO1663" s="1"/>
      <c r="JP1663" s="1"/>
      <c r="JQ1663" s="1"/>
      <c r="JR1663" s="1"/>
      <c r="JS1663" s="1"/>
      <c r="JT1663" s="1"/>
      <c r="JU1663" s="1"/>
      <c r="JV1663" s="1"/>
      <c r="JW1663" s="1"/>
      <c r="JX1663" s="1"/>
      <c r="JY1663" s="1"/>
      <c r="JZ1663" s="1"/>
      <c r="KA1663" s="1"/>
      <c r="KB1663" s="1"/>
      <c r="KC1663" s="1"/>
      <c r="KD1663" s="1"/>
      <c r="KE1663" s="1"/>
      <c r="KF1663" s="1"/>
      <c r="KG1663" s="1"/>
      <c r="KH1663" s="1"/>
      <c r="KI1663" s="1"/>
      <c r="KJ1663" s="1"/>
      <c r="KK1663" s="1"/>
      <c r="KL1663" s="1"/>
      <c r="KM1663" s="1"/>
      <c r="KN1663" s="1"/>
      <c r="KO1663" s="1"/>
      <c r="KP1663" s="1"/>
      <c r="KQ1663" s="1"/>
      <c r="KR1663" s="1"/>
      <c r="KS1663" s="1"/>
      <c r="KT1663" s="1"/>
      <c r="KU1663" s="1"/>
      <c r="KV1663" s="1"/>
      <c r="KW1663" s="1"/>
      <c r="KX1663" s="1"/>
      <c r="KY1663" s="1"/>
      <c r="KZ1663" s="1"/>
      <c r="LA1663" s="1"/>
      <c r="LB1663" s="1"/>
      <c r="LC1663" s="1"/>
      <c r="LD1663" s="1"/>
      <c r="LE1663" s="1"/>
      <c r="LF1663" s="1"/>
      <c r="LG1663" s="1"/>
      <c r="LH1663" s="1"/>
      <c r="LI1663" s="1"/>
      <c r="LJ1663" s="1"/>
      <c r="LK1663" s="1"/>
      <c r="LL1663" s="1"/>
      <c r="LM1663" s="1"/>
      <c r="LN1663" s="1"/>
      <c r="LO1663" s="1"/>
      <c r="LP1663" s="1"/>
      <c r="LQ1663" s="1"/>
      <c r="LR1663" s="1"/>
      <c r="LS1663" s="1"/>
      <c r="LT1663" s="1"/>
      <c r="LU1663" s="1"/>
      <c r="LV1663" s="1"/>
      <c r="LW1663" s="1"/>
      <c r="LX1663" s="1"/>
      <c r="LY1663" s="1"/>
      <c r="LZ1663" s="1"/>
      <c r="MA1663" s="1"/>
      <c r="MB1663" s="1"/>
      <c r="MC1663" s="1"/>
      <c r="MD1663" s="1"/>
      <c r="ME1663" s="1"/>
      <c r="MF1663" s="1"/>
      <c r="MG1663" s="1"/>
      <c r="MH1663" s="1"/>
      <c r="MI1663" s="1"/>
      <c r="MJ1663" s="1"/>
      <c r="MK1663" s="1"/>
      <c r="ML1663" s="1"/>
      <c r="MM1663" s="1"/>
      <c r="MN1663" s="1"/>
      <c r="MO1663" s="1"/>
      <c r="MP1663" s="1"/>
      <c r="MQ1663" s="1"/>
      <c r="MR1663" s="1"/>
      <c r="MS1663" s="1"/>
      <c r="MT1663" s="1"/>
      <c r="MU1663" s="1"/>
      <c r="MV1663" s="1"/>
      <c r="MW1663" s="1"/>
      <c r="MX1663" s="1"/>
      <c r="MY1663" s="1"/>
      <c r="MZ1663" s="1"/>
      <c r="NA1663" s="1"/>
      <c r="NB1663" s="1"/>
      <c r="NC1663" s="1"/>
      <c r="ND1663" s="1"/>
      <c r="NE1663" s="1"/>
      <c r="NF1663" s="1"/>
      <c r="NG1663" s="1"/>
      <c r="NH1663" s="1"/>
      <c r="NI1663" s="1"/>
      <c r="NJ1663" s="1"/>
      <c r="NK1663" s="1"/>
      <c r="NL1663" s="1"/>
      <c r="NM1663" s="1"/>
      <c r="NN1663" s="1"/>
      <c r="NO1663" s="1"/>
      <c r="NP1663" s="1"/>
      <c r="NQ1663" s="1"/>
      <c r="NR1663" s="1"/>
      <c r="NS1663" s="1"/>
      <c r="NT1663" s="1"/>
      <c r="NU1663" s="1"/>
      <c r="NV1663" s="1"/>
      <c r="NW1663" s="1"/>
      <c r="NX1663" s="1"/>
      <c r="NY1663" s="1"/>
      <c r="NZ1663" s="1"/>
      <c r="OA1663" s="1"/>
      <c r="OB1663" s="1"/>
      <c r="OC1663" s="1"/>
      <c r="OD1663" s="1"/>
      <c r="OE1663" s="1"/>
      <c r="OF1663" s="1"/>
      <c r="OG1663" s="1"/>
      <c r="OH1663" s="1"/>
      <c r="OI1663" s="1"/>
      <c r="OJ1663" s="1"/>
      <c r="OK1663" s="1"/>
      <c r="OL1663" s="1"/>
      <c r="OM1663" s="1"/>
      <c r="ON1663" s="1"/>
      <c r="OO1663" s="1"/>
      <c r="OP1663" s="1"/>
      <c r="OQ1663" s="1"/>
      <c r="OR1663" s="1"/>
      <c r="OS1663" s="1"/>
      <c r="OT1663" s="1"/>
      <c r="OU1663" s="1"/>
      <c r="OV1663" s="1"/>
      <c r="OW1663" s="1"/>
      <c r="OX1663" s="1"/>
      <c r="OY1663" s="1"/>
      <c r="OZ1663" s="1"/>
      <c r="PA1663" s="1"/>
      <c r="PB1663" s="1"/>
      <c r="PC1663" s="1"/>
      <c r="PD1663" s="1"/>
      <c r="PE1663" s="1"/>
      <c r="PF1663" s="1"/>
      <c r="PG1663" s="1"/>
      <c r="PH1663" s="1"/>
      <c r="PI1663" s="1"/>
      <c r="PJ1663" s="1"/>
      <c r="PK1663" s="1"/>
      <c r="PL1663" s="1"/>
      <c r="PM1663" s="1"/>
      <c r="PN1663" s="1"/>
      <c r="PO1663" s="1"/>
      <c r="PP1663" s="1"/>
      <c r="PQ1663" s="1"/>
      <c r="PR1663" s="1"/>
      <c r="PS1663" s="1"/>
      <c r="PT1663" s="1"/>
      <c r="PU1663" s="1"/>
      <c r="PV1663" s="1"/>
      <c r="PW1663" s="1"/>
      <c r="PX1663" s="1"/>
      <c r="PY1663" s="1"/>
      <c r="PZ1663" s="1"/>
      <c r="QA1663" s="1"/>
      <c r="QB1663" s="1"/>
      <c r="QC1663" s="1"/>
      <c r="QD1663" s="1"/>
      <c r="QE1663" s="1"/>
      <c r="QF1663" s="1"/>
      <c r="QG1663" s="1"/>
      <c r="QH1663" s="1"/>
      <c r="QI1663" s="1"/>
      <c r="QJ1663" s="1"/>
      <c r="QK1663" s="1"/>
      <c r="QL1663" s="1"/>
      <c r="QM1663" s="1"/>
      <c r="QN1663" s="1"/>
    </row>
    <row r="1664" spans="1:456" s="67" customFormat="1" ht="19.5" customHeight="1" x14ac:dyDescent="0.3">
      <c r="A1664" s="45" t="s">
        <v>2923</v>
      </c>
      <c r="B1664" s="14">
        <v>6</v>
      </c>
      <c r="C1664" s="14">
        <v>0</v>
      </c>
      <c r="D1664" s="14">
        <v>5</v>
      </c>
      <c r="E1664" s="14">
        <v>2</v>
      </c>
      <c r="F1664" s="48"/>
      <c r="G1664" s="48"/>
      <c r="H1664" s="59">
        <f t="shared" si="89"/>
        <v>13</v>
      </c>
      <c r="I1664" s="45">
        <v>7</v>
      </c>
      <c r="J1664" s="22">
        <f t="shared" si="90"/>
        <v>0.23636363636363636</v>
      </c>
      <c r="K1664" s="45" t="s">
        <v>182</v>
      </c>
      <c r="L1664" s="15" t="s">
        <v>3224</v>
      </c>
      <c r="M1664" s="15" t="s">
        <v>370</v>
      </c>
      <c r="N1664" s="15" t="s">
        <v>864</v>
      </c>
      <c r="O1664" s="17" t="s">
        <v>636</v>
      </c>
      <c r="P1664" s="20">
        <v>7</v>
      </c>
      <c r="Q1664" s="21" t="s">
        <v>223</v>
      </c>
      <c r="R1664" s="17" t="s">
        <v>660</v>
      </c>
      <c r="S1664" s="17" t="s">
        <v>661</v>
      </c>
      <c r="T1664" s="17" t="s">
        <v>662</v>
      </c>
      <c r="U1664" s="26"/>
      <c r="CP1664" s="1"/>
      <c r="CQ1664" s="1"/>
      <c r="CR1664" s="1"/>
      <c r="CS1664" s="1"/>
      <c r="CT1664" s="1"/>
      <c r="CU1664" s="1"/>
      <c r="CV1664" s="1"/>
      <c r="CW1664" s="1"/>
      <c r="CX1664" s="1"/>
      <c r="CY1664" s="1"/>
      <c r="CZ1664" s="1"/>
      <c r="DA1664" s="1"/>
      <c r="DB1664" s="1"/>
      <c r="DC1664" s="1"/>
      <c r="DD1664" s="1"/>
      <c r="DE1664" s="1"/>
      <c r="DF1664" s="1"/>
      <c r="DG1664" s="1"/>
      <c r="DH1664" s="1"/>
      <c r="DI1664" s="1"/>
      <c r="DJ1664" s="1"/>
      <c r="DK1664" s="1"/>
      <c r="DL1664" s="1"/>
      <c r="DM1664" s="1"/>
      <c r="DN1664" s="1"/>
      <c r="DO1664" s="1"/>
      <c r="DP1664" s="1"/>
      <c r="DQ1664" s="1"/>
      <c r="DR1664" s="1"/>
      <c r="DS1664" s="1"/>
      <c r="DT1664" s="1"/>
      <c r="DU1664" s="1"/>
      <c r="DV1664" s="1"/>
      <c r="DW1664" s="1"/>
      <c r="DX1664" s="1"/>
      <c r="DY1664" s="1"/>
      <c r="DZ1664" s="1"/>
      <c r="EA1664" s="1"/>
      <c r="EB1664" s="1"/>
      <c r="EC1664" s="1"/>
      <c r="ED1664" s="1"/>
      <c r="EE1664" s="1"/>
      <c r="EF1664" s="1"/>
      <c r="EG1664" s="1"/>
      <c r="EH1664" s="1"/>
      <c r="EI1664" s="1"/>
      <c r="EJ1664" s="1"/>
      <c r="EK1664" s="1"/>
      <c r="EL1664" s="1"/>
      <c r="EM1664" s="1"/>
      <c r="EN1664" s="1"/>
      <c r="EO1664" s="1"/>
      <c r="EP1664" s="1"/>
      <c r="EQ1664" s="1"/>
      <c r="ER1664" s="1"/>
      <c r="ES1664" s="1"/>
      <c r="ET1664" s="1"/>
      <c r="EU1664" s="1"/>
      <c r="EV1664" s="1"/>
      <c r="EW1664" s="1"/>
      <c r="EX1664" s="1"/>
      <c r="EY1664" s="1"/>
      <c r="EZ1664" s="1"/>
      <c r="FA1664" s="1"/>
      <c r="FB1664" s="1"/>
      <c r="FC1664" s="1"/>
      <c r="FD1664" s="1"/>
      <c r="FE1664" s="1"/>
      <c r="FF1664" s="1"/>
      <c r="FG1664" s="1"/>
      <c r="FH1664" s="1"/>
      <c r="FI1664" s="1"/>
      <c r="FJ1664" s="1"/>
      <c r="FK1664" s="1"/>
      <c r="FL1664" s="1"/>
      <c r="FM1664" s="1"/>
      <c r="FN1664" s="1"/>
      <c r="FO1664" s="1"/>
      <c r="FP1664" s="1"/>
      <c r="FQ1664" s="1"/>
      <c r="FR1664" s="1"/>
      <c r="FS1664" s="1"/>
      <c r="FT1664" s="1"/>
      <c r="FU1664" s="1"/>
      <c r="FV1664" s="1"/>
      <c r="FW1664" s="1"/>
      <c r="FX1664" s="1"/>
      <c r="FY1664" s="1"/>
      <c r="FZ1664" s="1"/>
      <c r="GA1664" s="1"/>
      <c r="GB1664" s="1"/>
      <c r="GC1664" s="1"/>
      <c r="GD1664" s="1"/>
      <c r="GE1664" s="1"/>
      <c r="GF1664" s="1"/>
      <c r="GG1664" s="1"/>
      <c r="GH1664" s="1"/>
      <c r="GI1664" s="1"/>
      <c r="GJ1664" s="1"/>
      <c r="GK1664" s="1"/>
      <c r="GL1664" s="1"/>
      <c r="GM1664" s="1"/>
      <c r="GN1664" s="1"/>
      <c r="GO1664" s="1"/>
      <c r="GP1664" s="1"/>
      <c r="GQ1664" s="1"/>
      <c r="GR1664" s="1"/>
      <c r="GS1664" s="1"/>
      <c r="GT1664" s="1"/>
      <c r="GU1664" s="1"/>
      <c r="GV1664" s="1"/>
      <c r="GW1664" s="1"/>
      <c r="GX1664" s="1"/>
      <c r="GY1664" s="1"/>
      <c r="GZ1664" s="1"/>
      <c r="HA1664" s="1"/>
      <c r="HB1664" s="1"/>
      <c r="HC1664" s="1"/>
      <c r="HD1664" s="1"/>
      <c r="HE1664" s="1"/>
      <c r="HF1664" s="1"/>
      <c r="HG1664" s="1"/>
      <c r="HH1664" s="1"/>
      <c r="HI1664" s="1"/>
      <c r="HJ1664" s="1"/>
      <c r="HK1664" s="1"/>
      <c r="HL1664" s="1"/>
      <c r="HM1664" s="1"/>
      <c r="HN1664" s="1"/>
      <c r="HO1664" s="1"/>
      <c r="HP1664" s="1"/>
      <c r="HQ1664" s="1"/>
      <c r="HR1664" s="1"/>
      <c r="HS1664" s="1"/>
      <c r="HT1664" s="1"/>
      <c r="HU1664" s="1"/>
      <c r="HV1664" s="1"/>
      <c r="HW1664" s="1"/>
      <c r="HX1664" s="1"/>
      <c r="HY1664" s="1"/>
      <c r="HZ1664" s="1"/>
      <c r="IA1664" s="1"/>
      <c r="IB1664" s="1"/>
      <c r="IC1664" s="1"/>
      <c r="ID1664" s="1"/>
      <c r="IE1664" s="1"/>
      <c r="IF1664" s="1"/>
      <c r="IG1664" s="1"/>
      <c r="IH1664" s="1"/>
      <c r="II1664" s="1"/>
      <c r="IJ1664" s="1"/>
      <c r="IK1664" s="1"/>
      <c r="IL1664" s="1"/>
      <c r="IM1664" s="1"/>
      <c r="IN1664" s="1"/>
      <c r="IO1664" s="1"/>
      <c r="IP1664" s="1"/>
      <c r="IQ1664" s="1"/>
      <c r="IR1664" s="1"/>
      <c r="IS1664" s="1"/>
      <c r="IT1664" s="1"/>
      <c r="IU1664" s="1"/>
      <c r="IV1664" s="1"/>
      <c r="IW1664" s="1"/>
      <c r="IX1664" s="1"/>
      <c r="IY1664" s="1"/>
      <c r="IZ1664" s="1"/>
      <c r="JA1664" s="1"/>
      <c r="JB1664" s="1"/>
      <c r="JC1664" s="1"/>
      <c r="JD1664" s="1"/>
      <c r="JE1664" s="1"/>
      <c r="JF1664" s="1"/>
      <c r="JG1664" s="1"/>
      <c r="JH1664" s="1"/>
      <c r="JI1664" s="1"/>
      <c r="JJ1664" s="1"/>
      <c r="JK1664" s="1"/>
      <c r="JL1664" s="1"/>
      <c r="JM1664" s="1"/>
      <c r="JN1664" s="1"/>
      <c r="JO1664" s="1"/>
      <c r="JP1664" s="1"/>
      <c r="JQ1664" s="1"/>
      <c r="JR1664" s="1"/>
      <c r="JS1664" s="1"/>
      <c r="JT1664" s="1"/>
      <c r="JU1664" s="1"/>
      <c r="JV1664" s="1"/>
      <c r="JW1664" s="1"/>
      <c r="JX1664" s="1"/>
      <c r="JY1664" s="1"/>
      <c r="JZ1664" s="1"/>
      <c r="KA1664" s="1"/>
      <c r="KB1664" s="1"/>
      <c r="KC1664" s="1"/>
      <c r="KD1664" s="1"/>
      <c r="KE1664" s="1"/>
      <c r="KF1664" s="1"/>
      <c r="KG1664" s="1"/>
      <c r="KH1664" s="1"/>
      <c r="KI1664" s="1"/>
      <c r="KJ1664" s="1"/>
      <c r="KK1664" s="1"/>
      <c r="KL1664" s="1"/>
      <c r="KM1664" s="1"/>
      <c r="KN1664" s="1"/>
      <c r="KO1664" s="1"/>
      <c r="KP1664" s="1"/>
      <c r="KQ1664" s="1"/>
      <c r="KR1664" s="1"/>
      <c r="KS1664" s="1"/>
      <c r="KT1664" s="1"/>
      <c r="KU1664" s="1"/>
      <c r="KV1664" s="1"/>
      <c r="KW1664" s="1"/>
      <c r="KX1664" s="1"/>
      <c r="KY1664" s="1"/>
      <c r="KZ1664" s="1"/>
      <c r="LA1664" s="1"/>
      <c r="LB1664" s="1"/>
      <c r="LC1664" s="1"/>
      <c r="LD1664" s="1"/>
      <c r="LE1664" s="1"/>
      <c r="LF1664" s="1"/>
      <c r="LG1664" s="1"/>
      <c r="LH1664" s="1"/>
      <c r="LI1664" s="1"/>
      <c r="LJ1664" s="1"/>
      <c r="LK1664" s="1"/>
      <c r="LL1664" s="1"/>
      <c r="LM1664" s="1"/>
      <c r="LN1664" s="1"/>
      <c r="LO1664" s="1"/>
      <c r="LP1664" s="1"/>
      <c r="LQ1664" s="1"/>
      <c r="LR1664" s="1"/>
      <c r="LS1664" s="1"/>
      <c r="LT1664" s="1"/>
      <c r="LU1664" s="1"/>
      <c r="LV1664" s="1"/>
      <c r="LW1664" s="1"/>
      <c r="LX1664" s="1"/>
      <c r="LY1664" s="1"/>
      <c r="LZ1664" s="1"/>
      <c r="MA1664" s="1"/>
      <c r="MB1664" s="1"/>
      <c r="MC1664" s="1"/>
      <c r="MD1664" s="1"/>
      <c r="ME1664" s="1"/>
      <c r="MF1664" s="1"/>
      <c r="MG1664" s="1"/>
      <c r="MH1664" s="1"/>
      <c r="MI1664" s="1"/>
      <c r="MJ1664" s="1"/>
      <c r="MK1664" s="1"/>
      <c r="ML1664" s="1"/>
      <c r="MM1664" s="1"/>
      <c r="MN1664" s="1"/>
      <c r="MO1664" s="1"/>
      <c r="MP1664" s="1"/>
      <c r="MQ1664" s="1"/>
      <c r="MR1664" s="1"/>
      <c r="MS1664" s="1"/>
      <c r="MT1664" s="1"/>
      <c r="MU1664" s="1"/>
      <c r="MV1664" s="1"/>
      <c r="MW1664" s="1"/>
      <c r="MX1664" s="1"/>
      <c r="MY1664" s="1"/>
      <c r="MZ1664" s="1"/>
      <c r="NA1664" s="1"/>
      <c r="NB1664" s="1"/>
      <c r="NC1664" s="1"/>
      <c r="ND1664" s="1"/>
      <c r="NE1664" s="1"/>
      <c r="NF1664" s="1"/>
      <c r="NG1664" s="1"/>
      <c r="NH1664" s="1"/>
      <c r="NI1664" s="1"/>
      <c r="NJ1664" s="1"/>
      <c r="NK1664" s="1"/>
      <c r="NL1664" s="1"/>
      <c r="NM1664" s="1"/>
      <c r="NN1664" s="1"/>
      <c r="NO1664" s="1"/>
      <c r="NP1664" s="1"/>
      <c r="NQ1664" s="1"/>
      <c r="NR1664" s="1"/>
      <c r="NS1664" s="1"/>
      <c r="NT1664" s="1"/>
      <c r="NU1664" s="1"/>
      <c r="NV1664" s="1"/>
      <c r="NW1664" s="1"/>
      <c r="NX1664" s="1"/>
      <c r="NY1664" s="1"/>
      <c r="NZ1664" s="1"/>
      <c r="OA1664" s="1"/>
      <c r="OB1664" s="1"/>
      <c r="OC1664" s="1"/>
      <c r="OD1664" s="1"/>
      <c r="OE1664" s="1"/>
      <c r="OF1664" s="1"/>
      <c r="OG1664" s="1"/>
      <c r="OH1664" s="1"/>
      <c r="OI1664" s="1"/>
      <c r="OJ1664" s="1"/>
      <c r="OK1664" s="1"/>
      <c r="OL1664" s="1"/>
      <c r="OM1664" s="1"/>
      <c r="ON1664" s="1"/>
      <c r="OO1664" s="1"/>
      <c r="OP1664" s="1"/>
      <c r="OQ1664" s="1"/>
      <c r="OR1664" s="1"/>
      <c r="OS1664" s="1"/>
      <c r="OT1664" s="1"/>
      <c r="OU1664" s="1"/>
      <c r="OV1664" s="1"/>
      <c r="OW1664" s="1"/>
      <c r="OX1664" s="1"/>
      <c r="OY1664" s="1"/>
      <c r="OZ1664" s="1"/>
      <c r="PA1664" s="1"/>
      <c r="PB1664" s="1"/>
      <c r="PC1664" s="1"/>
      <c r="PD1664" s="1"/>
      <c r="PE1664" s="1"/>
      <c r="PF1664" s="1"/>
      <c r="PG1664" s="1"/>
      <c r="PH1664" s="1"/>
      <c r="PI1664" s="1"/>
      <c r="PJ1664" s="1"/>
      <c r="PK1664" s="1"/>
      <c r="PL1664" s="1"/>
      <c r="PM1664" s="1"/>
      <c r="PN1664" s="1"/>
      <c r="PO1664" s="1"/>
      <c r="PP1664" s="1"/>
      <c r="PQ1664" s="1"/>
      <c r="PR1664" s="1"/>
      <c r="PS1664" s="1"/>
      <c r="PT1664" s="1"/>
      <c r="PU1664" s="1"/>
      <c r="PV1664" s="1"/>
      <c r="PW1664" s="1"/>
      <c r="PX1664" s="1"/>
      <c r="PY1664" s="1"/>
      <c r="PZ1664" s="1"/>
      <c r="QA1664" s="1"/>
      <c r="QB1664" s="1"/>
      <c r="QC1664" s="1"/>
      <c r="QD1664" s="1"/>
      <c r="QE1664" s="1"/>
      <c r="QF1664" s="1"/>
      <c r="QG1664" s="1"/>
      <c r="QH1664" s="1"/>
      <c r="QI1664" s="1"/>
      <c r="QJ1664" s="1"/>
      <c r="QK1664" s="1"/>
      <c r="QL1664" s="1"/>
      <c r="QM1664" s="1"/>
      <c r="QN1664" s="1"/>
    </row>
    <row r="1665" spans="1:456" s="67" customFormat="1" ht="19.5" customHeight="1" x14ac:dyDescent="0.3">
      <c r="A1665" s="45" t="s">
        <v>2857</v>
      </c>
      <c r="B1665" s="14">
        <v>10</v>
      </c>
      <c r="C1665" s="14">
        <v>3</v>
      </c>
      <c r="D1665" s="14">
        <v>0</v>
      </c>
      <c r="E1665" s="14">
        <v>0</v>
      </c>
      <c r="F1665" s="48"/>
      <c r="G1665" s="48"/>
      <c r="H1665" s="59">
        <f t="shared" si="89"/>
        <v>13</v>
      </c>
      <c r="I1665" s="45">
        <v>16</v>
      </c>
      <c r="J1665" s="22">
        <f t="shared" si="90"/>
        <v>0.23636363636363636</v>
      </c>
      <c r="K1665" s="45" t="s">
        <v>182</v>
      </c>
      <c r="L1665" s="15" t="s">
        <v>650</v>
      </c>
      <c r="M1665" s="15" t="s">
        <v>248</v>
      </c>
      <c r="N1665" s="15" t="s">
        <v>445</v>
      </c>
      <c r="O1665" s="17" t="s">
        <v>2866</v>
      </c>
      <c r="P1665" s="20">
        <v>7</v>
      </c>
      <c r="Q1665" s="21" t="s">
        <v>1700</v>
      </c>
      <c r="R1665" s="17" t="s">
        <v>2958</v>
      </c>
      <c r="S1665" s="17" t="s">
        <v>283</v>
      </c>
      <c r="T1665" s="17" t="s">
        <v>269</v>
      </c>
      <c r="U1665" s="26"/>
      <c r="CP1665" s="1"/>
      <c r="CQ1665" s="1"/>
      <c r="CR1665" s="1"/>
      <c r="CS1665" s="1"/>
      <c r="CT1665" s="1"/>
      <c r="CU1665" s="1"/>
      <c r="CV1665" s="1"/>
      <c r="CW1665" s="1"/>
      <c r="CX1665" s="1"/>
      <c r="CY1665" s="1"/>
      <c r="CZ1665" s="1"/>
      <c r="DA1665" s="1"/>
      <c r="DB1665" s="1"/>
      <c r="DC1665" s="1"/>
      <c r="DD1665" s="1"/>
      <c r="DE1665" s="1"/>
      <c r="DF1665" s="1"/>
      <c r="DG1665" s="1"/>
      <c r="DH1665" s="1"/>
      <c r="DI1665" s="1"/>
      <c r="DJ1665" s="1"/>
      <c r="DK1665" s="1"/>
      <c r="DL1665" s="1"/>
      <c r="DM1665" s="1"/>
      <c r="DN1665" s="1"/>
      <c r="DO1665" s="1"/>
      <c r="DP1665" s="1"/>
      <c r="DQ1665" s="1"/>
      <c r="DR1665" s="1"/>
      <c r="DS1665" s="1"/>
      <c r="DT1665" s="1"/>
      <c r="DU1665" s="1"/>
      <c r="DV1665" s="1"/>
      <c r="DW1665" s="1"/>
      <c r="DX1665" s="1"/>
      <c r="DY1665" s="1"/>
      <c r="DZ1665" s="1"/>
      <c r="EA1665" s="1"/>
      <c r="EB1665" s="1"/>
      <c r="EC1665" s="1"/>
      <c r="ED1665" s="1"/>
      <c r="EE1665" s="1"/>
      <c r="EF1665" s="1"/>
      <c r="EG1665" s="1"/>
      <c r="EH1665" s="1"/>
      <c r="EI1665" s="1"/>
      <c r="EJ1665" s="1"/>
      <c r="EK1665" s="1"/>
      <c r="EL1665" s="1"/>
      <c r="EM1665" s="1"/>
      <c r="EN1665" s="1"/>
      <c r="EO1665" s="1"/>
      <c r="EP1665" s="1"/>
      <c r="EQ1665" s="1"/>
      <c r="ER1665" s="1"/>
      <c r="ES1665" s="1"/>
      <c r="ET1665" s="1"/>
      <c r="EU1665" s="1"/>
      <c r="EV1665" s="1"/>
      <c r="EW1665" s="1"/>
      <c r="EX1665" s="1"/>
      <c r="EY1665" s="1"/>
      <c r="EZ1665" s="1"/>
      <c r="FA1665" s="1"/>
      <c r="FB1665" s="1"/>
      <c r="FC1665" s="1"/>
      <c r="FD1665" s="1"/>
      <c r="FE1665" s="1"/>
      <c r="FF1665" s="1"/>
      <c r="FG1665" s="1"/>
      <c r="FH1665" s="1"/>
      <c r="FI1665" s="1"/>
      <c r="FJ1665" s="1"/>
      <c r="FK1665" s="1"/>
      <c r="FL1665" s="1"/>
      <c r="FM1665" s="1"/>
      <c r="FN1665" s="1"/>
      <c r="FO1665" s="1"/>
      <c r="FP1665" s="1"/>
      <c r="FQ1665" s="1"/>
      <c r="FR1665" s="1"/>
      <c r="FS1665" s="1"/>
      <c r="FT1665" s="1"/>
      <c r="FU1665" s="1"/>
      <c r="FV1665" s="1"/>
      <c r="FW1665" s="1"/>
      <c r="FX1665" s="1"/>
      <c r="FY1665" s="1"/>
      <c r="FZ1665" s="1"/>
      <c r="GA1665" s="1"/>
      <c r="GB1665" s="1"/>
      <c r="GC1665" s="1"/>
      <c r="GD1665" s="1"/>
      <c r="GE1665" s="1"/>
      <c r="GF1665" s="1"/>
      <c r="GG1665" s="1"/>
      <c r="GH1665" s="1"/>
      <c r="GI1665" s="1"/>
      <c r="GJ1665" s="1"/>
      <c r="GK1665" s="1"/>
      <c r="GL1665" s="1"/>
      <c r="GM1665" s="1"/>
      <c r="GN1665" s="1"/>
      <c r="GO1665" s="1"/>
      <c r="GP1665" s="1"/>
      <c r="GQ1665" s="1"/>
      <c r="GR1665" s="1"/>
      <c r="GS1665" s="1"/>
      <c r="GT1665" s="1"/>
      <c r="GU1665" s="1"/>
      <c r="GV1665" s="1"/>
      <c r="GW1665" s="1"/>
      <c r="GX1665" s="1"/>
      <c r="GY1665" s="1"/>
      <c r="GZ1665" s="1"/>
      <c r="HA1665" s="1"/>
      <c r="HB1665" s="1"/>
      <c r="HC1665" s="1"/>
      <c r="HD1665" s="1"/>
      <c r="HE1665" s="1"/>
      <c r="HF1665" s="1"/>
      <c r="HG1665" s="1"/>
      <c r="HH1665" s="1"/>
      <c r="HI1665" s="1"/>
      <c r="HJ1665" s="1"/>
      <c r="HK1665" s="1"/>
      <c r="HL1665" s="1"/>
      <c r="HM1665" s="1"/>
      <c r="HN1665" s="1"/>
      <c r="HO1665" s="1"/>
      <c r="HP1665" s="1"/>
      <c r="HQ1665" s="1"/>
      <c r="HR1665" s="1"/>
      <c r="HS1665" s="1"/>
      <c r="HT1665" s="1"/>
      <c r="HU1665" s="1"/>
      <c r="HV1665" s="1"/>
      <c r="HW1665" s="1"/>
      <c r="HX1665" s="1"/>
      <c r="HY1665" s="1"/>
      <c r="HZ1665" s="1"/>
      <c r="IA1665" s="1"/>
      <c r="IB1665" s="1"/>
      <c r="IC1665" s="1"/>
      <c r="ID1665" s="1"/>
      <c r="IE1665" s="1"/>
      <c r="IF1665" s="1"/>
      <c r="IG1665" s="1"/>
      <c r="IH1665" s="1"/>
      <c r="II1665" s="1"/>
      <c r="IJ1665" s="1"/>
      <c r="IK1665" s="1"/>
      <c r="IL1665" s="1"/>
      <c r="IM1665" s="1"/>
      <c r="IN1665" s="1"/>
      <c r="IO1665" s="1"/>
      <c r="IP1665" s="1"/>
      <c r="IQ1665" s="1"/>
      <c r="IR1665" s="1"/>
      <c r="IS1665" s="1"/>
      <c r="IT1665" s="1"/>
      <c r="IU1665" s="1"/>
      <c r="IV1665" s="1"/>
      <c r="IW1665" s="1"/>
      <c r="IX1665" s="1"/>
      <c r="IY1665" s="1"/>
      <c r="IZ1665" s="1"/>
      <c r="JA1665" s="1"/>
      <c r="JB1665" s="1"/>
      <c r="JC1665" s="1"/>
      <c r="JD1665" s="1"/>
      <c r="JE1665" s="1"/>
      <c r="JF1665" s="1"/>
      <c r="JG1665" s="1"/>
      <c r="JH1665" s="1"/>
      <c r="JI1665" s="1"/>
      <c r="JJ1665" s="1"/>
      <c r="JK1665" s="1"/>
      <c r="JL1665" s="1"/>
      <c r="JM1665" s="1"/>
      <c r="JN1665" s="1"/>
      <c r="JO1665" s="1"/>
      <c r="JP1665" s="1"/>
      <c r="JQ1665" s="1"/>
      <c r="JR1665" s="1"/>
      <c r="JS1665" s="1"/>
      <c r="JT1665" s="1"/>
      <c r="JU1665" s="1"/>
      <c r="JV1665" s="1"/>
      <c r="JW1665" s="1"/>
      <c r="JX1665" s="1"/>
      <c r="JY1665" s="1"/>
      <c r="JZ1665" s="1"/>
      <c r="KA1665" s="1"/>
      <c r="KB1665" s="1"/>
      <c r="KC1665" s="1"/>
      <c r="KD1665" s="1"/>
      <c r="KE1665" s="1"/>
      <c r="KF1665" s="1"/>
      <c r="KG1665" s="1"/>
      <c r="KH1665" s="1"/>
      <c r="KI1665" s="1"/>
      <c r="KJ1665" s="1"/>
      <c r="KK1665" s="1"/>
      <c r="KL1665" s="1"/>
      <c r="KM1665" s="1"/>
      <c r="KN1665" s="1"/>
      <c r="KO1665" s="1"/>
      <c r="KP1665" s="1"/>
      <c r="KQ1665" s="1"/>
      <c r="KR1665" s="1"/>
      <c r="KS1665" s="1"/>
      <c r="KT1665" s="1"/>
      <c r="KU1665" s="1"/>
      <c r="KV1665" s="1"/>
      <c r="KW1665" s="1"/>
      <c r="KX1665" s="1"/>
      <c r="KY1665" s="1"/>
      <c r="KZ1665" s="1"/>
      <c r="LA1665" s="1"/>
      <c r="LB1665" s="1"/>
      <c r="LC1665" s="1"/>
      <c r="LD1665" s="1"/>
      <c r="LE1665" s="1"/>
      <c r="LF1665" s="1"/>
      <c r="LG1665" s="1"/>
      <c r="LH1665" s="1"/>
      <c r="LI1665" s="1"/>
      <c r="LJ1665" s="1"/>
      <c r="LK1665" s="1"/>
      <c r="LL1665" s="1"/>
      <c r="LM1665" s="1"/>
      <c r="LN1665" s="1"/>
      <c r="LO1665" s="1"/>
      <c r="LP1665" s="1"/>
      <c r="LQ1665" s="1"/>
      <c r="LR1665" s="1"/>
      <c r="LS1665" s="1"/>
      <c r="LT1665" s="1"/>
      <c r="LU1665" s="1"/>
      <c r="LV1665" s="1"/>
      <c r="LW1665" s="1"/>
      <c r="LX1665" s="1"/>
      <c r="LY1665" s="1"/>
      <c r="LZ1665" s="1"/>
      <c r="MA1665" s="1"/>
      <c r="MB1665" s="1"/>
      <c r="MC1665" s="1"/>
      <c r="MD1665" s="1"/>
      <c r="ME1665" s="1"/>
      <c r="MF1665" s="1"/>
      <c r="MG1665" s="1"/>
      <c r="MH1665" s="1"/>
      <c r="MI1665" s="1"/>
      <c r="MJ1665" s="1"/>
      <c r="MK1665" s="1"/>
      <c r="ML1665" s="1"/>
      <c r="MM1665" s="1"/>
      <c r="MN1665" s="1"/>
      <c r="MO1665" s="1"/>
      <c r="MP1665" s="1"/>
      <c r="MQ1665" s="1"/>
      <c r="MR1665" s="1"/>
      <c r="MS1665" s="1"/>
      <c r="MT1665" s="1"/>
      <c r="MU1665" s="1"/>
      <c r="MV1665" s="1"/>
      <c r="MW1665" s="1"/>
      <c r="MX1665" s="1"/>
      <c r="MY1665" s="1"/>
      <c r="MZ1665" s="1"/>
      <c r="NA1665" s="1"/>
      <c r="NB1665" s="1"/>
      <c r="NC1665" s="1"/>
      <c r="ND1665" s="1"/>
      <c r="NE1665" s="1"/>
      <c r="NF1665" s="1"/>
      <c r="NG1665" s="1"/>
      <c r="NH1665" s="1"/>
      <c r="NI1665" s="1"/>
      <c r="NJ1665" s="1"/>
      <c r="NK1665" s="1"/>
      <c r="NL1665" s="1"/>
      <c r="NM1665" s="1"/>
      <c r="NN1665" s="1"/>
      <c r="NO1665" s="1"/>
      <c r="NP1665" s="1"/>
      <c r="NQ1665" s="1"/>
      <c r="NR1665" s="1"/>
      <c r="NS1665" s="1"/>
      <c r="NT1665" s="1"/>
      <c r="NU1665" s="1"/>
      <c r="NV1665" s="1"/>
      <c r="NW1665" s="1"/>
      <c r="NX1665" s="1"/>
      <c r="NY1665" s="1"/>
      <c r="NZ1665" s="1"/>
      <c r="OA1665" s="1"/>
      <c r="OB1665" s="1"/>
      <c r="OC1665" s="1"/>
      <c r="OD1665" s="1"/>
      <c r="OE1665" s="1"/>
      <c r="OF1665" s="1"/>
      <c r="OG1665" s="1"/>
      <c r="OH1665" s="1"/>
      <c r="OI1665" s="1"/>
      <c r="OJ1665" s="1"/>
      <c r="OK1665" s="1"/>
      <c r="OL1665" s="1"/>
      <c r="OM1665" s="1"/>
      <c r="ON1665" s="1"/>
      <c r="OO1665" s="1"/>
      <c r="OP1665" s="1"/>
      <c r="OQ1665" s="1"/>
      <c r="OR1665" s="1"/>
      <c r="OS1665" s="1"/>
      <c r="OT1665" s="1"/>
      <c r="OU1665" s="1"/>
      <c r="OV1665" s="1"/>
      <c r="OW1665" s="1"/>
      <c r="OX1665" s="1"/>
      <c r="OY1665" s="1"/>
      <c r="OZ1665" s="1"/>
      <c r="PA1665" s="1"/>
      <c r="PB1665" s="1"/>
      <c r="PC1665" s="1"/>
      <c r="PD1665" s="1"/>
      <c r="PE1665" s="1"/>
      <c r="PF1665" s="1"/>
      <c r="PG1665" s="1"/>
      <c r="PH1665" s="1"/>
      <c r="PI1665" s="1"/>
      <c r="PJ1665" s="1"/>
      <c r="PK1665" s="1"/>
      <c r="PL1665" s="1"/>
      <c r="PM1665" s="1"/>
      <c r="PN1665" s="1"/>
      <c r="PO1665" s="1"/>
      <c r="PP1665" s="1"/>
      <c r="PQ1665" s="1"/>
      <c r="PR1665" s="1"/>
      <c r="PS1665" s="1"/>
      <c r="PT1665" s="1"/>
      <c r="PU1665" s="1"/>
      <c r="PV1665" s="1"/>
      <c r="PW1665" s="1"/>
      <c r="PX1665" s="1"/>
      <c r="PY1665" s="1"/>
      <c r="PZ1665" s="1"/>
      <c r="QA1665" s="1"/>
      <c r="QB1665" s="1"/>
      <c r="QC1665" s="1"/>
      <c r="QD1665" s="1"/>
      <c r="QE1665" s="1"/>
      <c r="QF1665" s="1"/>
      <c r="QG1665" s="1"/>
      <c r="QH1665" s="1"/>
      <c r="QI1665" s="1"/>
      <c r="QJ1665" s="1"/>
      <c r="QK1665" s="1"/>
      <c r="QL1665" s="1"/>
      <c r="QM1665" s="1"/>
      <c r="QN1665" s="1"/>
    </row>
    <row r="1666" spans="1:456" s="67" customFormat="1" ht="19.5" customHeight="1" x14ac:dyDescent="0.3">
      <c r="A1666" s="45" t="s">
        <v>2902</v>
      </c>
      <c r="B1666" s="14">
        <v>11</v>
      </c>
      <c r="C1666" s="14">
        <v>0</v>
      </c>
      <c r="D1666" s="14">
        <v>2</v>
      </c>
      <c r="E1666" s="14">
        <v>0</v>
      </c>
      <c r="F1666" s="48"/>
      <c r="G1666" s="48"/>
      <c r="H1666" s="59">
        <f t="shared" si="89"/>
        <v>13</v>
      </c>
      <c r="I1666" s="45">
        <v>5</v>
      </c>
      <c r="J1666" s="22">
        <f t="shared" si="90"/>
        <v>0.23636363636363636</v>
      </c>
      <c r="K1666" s="45" t="s">
        <v>182</v>
      </c>
      <c r="L1666" s="15" t="s">
        <v>1755</v>
      </c>
      <c r="M1666" s="15" t="s">
        <v>272</v>
      </c>
      <c r="N1666" s="15" t="s">
        <v>414</v>
      </c>
      <c r="O1666" s="17" t="s">
        <v>2222</v>
      </c>
      <c r="P1666" s="20">
        <v>7</v>
      </c>
      <c r="Q1666" s="21" t="s">
        <v>253</v>
      </c>
      <c r="R1666" s="17" t="s">
        <v>2275</v>
      </c>
      <c r="S1666" s="17" t="s">
        <v>317</v>
      </c>
      <c r="T1666" s="17" t="s">
        <v>2276</v>
      </c>
      <c r="U1666" s="26"/>
      <c r="CP1666" s="1"/>
      <c r="CQ1666" s="1"/>
      <c r="CR1666" s="1"/>
      <c r="CS1666" s="1"/>
      <c r="CT1666" s="1"/>
      <c r="CU1666" s="1"/>
      <c r="CV1666" s="1"/>
      <c r="CW1666" s="1"/>
      <c r="CX1666" s="1"/>
      <c r="CY1666" s="1"/>
      <c r="CZ1666" s="1"/>
      <c r="DA1666" s="1"/>
      <c r="DB1666" s="1"/>
      <c r="DC1666" s="1"/>
      <c r="DD1666" s="1"/>
      <c r="DE1666" s="1"/>
      <c r="DF1666" s="1"/>
      <c r="DG1666" s="1"/>
      <c r="DH1666" s="1"/>
      <c r="DI1666" s="1"/>
      <c r="DJ1666" s="1"/>
      <c r="DK1666" s="1"/>
      <c r="DL1666" s="1"/>
      <c r="DM1666" s="1"/>
      <c r="DN1666" s="1"/>
      <c r="DO1666" s="1"/>
      <c r="DP1666" s="1"/>
      <c r="DQ1666" s="1"/>
      <c r="DR1666" s="1"/>
      <c r="DS1666" s="1"/>
      <c r="DT1666" s="1"/>
      <c r="DU1666" s="1"/>
      <c r="DV1666" s="1"/>
      <c r="DW1666" s="1"/>
      <c r="DX1666" s="1"/>
      <c r="DY1666" s="1"/>
      <c r="DZ1666" s="1"/>
      <c r="EA1666" s="1"/>
      <c r="EB1666" s="1"/>
      <c r="EC1666" s="1"/>
      <c r="ED1666" s="1"/>
      <c r="EE1666" s="1"/>
      <c r="EF1666" s="1"/>
      <c r="EG1666" s="1"/>
      <c r="EH1666" s="1"/>
      <c r="EI1666" s="1"/>
      <c r="EJ1666" s="1"/>
      <c r="EK1666" s="1"/>
      <c r="EL1666" s="1"/>
      <c r="EM1666" s="1"/>
      <c r="EN1666" s="1"/>
      <c r="EO1666" s="1"/>
      <c r="EP1666" s="1"/>
      <c r="EQ1666" s="1"/>
      <c r="ER1666" s="1"/>
      <c r="ES1666" s="1"/>
      <c r="ET1666" s="1"/>
      <c r="EU1666" s="1"/>
      <c r="EV1666" s="1"/>
      <c r="EW1666" s="1"/>
      <c r="EX1666" s="1"/>
      <c r="EY1666" s="1"/>
      <c r="EZ1666" s="1"/>
      <c r="FA1666" s="1"/>
      <c r="FB1666" s="1"/>
      <c r="FC1666" s="1"/>
      <c r="FD1666" s="1"/>
      <c r="FE1666" s="1"/>
      <c r="FF1666" s="1"/>
      <c r="FG1666" s="1"/>
      <c r="FH1666" s="1"/>
      <c r="FI1666" s="1"/>
      <c r="FJ1666" s="1"/>
      <c r="FK1666" s="1"/>
      <c r="FL1666" s="1"/>
      <c r="FM1666" s="1"/>
      <c r="FN1666" s="1"/>
      <c r="FO1666" s="1"/>
      <c r="FP1666" s="1"/>
      <c r="FQ1666" s="1"/>
      <c r="FR1666" s="1"/>
      <c r="FS1666" s="1"/>
      <c r="FT1666" s="1"/>
      <c r="FU1666" s="1"/>
      <c r="FV1666" s="1"/>
      <c r="FW1666" s="1"/>
      <c r="FX1666" s="1"/>
      <c r="FY1666" s="1"/>
      <c r="FZ1666" s="1"/>
      <c r="GA1666" s="1"/>
      <c r="GB1666" s="1"/>
      <c r="GC1666" s="1"/>
      <c r="GD1666" s="1"/>
      <c r="GE1666" s="1"/>
      <c r="GF1666" s="1"/>
      <c r="GG1666" s="1"/>
      <c r="GH1666" s="1"/>
      <c r="GI1666" s="1"/>
      <c r="GJ1666" s="1"/>
      <c r="GK1666" s="1"/>
      <c r="GL1666" s="1"/>
      <c r="GM1666" s="1"/>
      <c r="GN1666" s="1"/>
      <c r="GO1666" s="1"/>
      <c r="GP1666" s="1"/>
      <c r="GQ1666" s="1"/>
      <c r="GR1666" s="1"/>
      <c r="GS1666" s="1"/>
      <c r="GT1666" s="1"/>
      <c r="GU1666" s="1"/>
      <c r="GV1666" s="1"/>
      <c r="GW1666" s="1"/>
      <c r="GX1666" s="1"/>
      <c r="GY1666" s="1"/>
      <c r="GZ1666" s="1"/>
      <c r="HA1666" s="1"/>
      <c r="HB1666" s="1"/>
      <c r="HC1666" s="1"/>
      <c r="HD1666" s="1"/>
      <c r="HE1666" s="1"/>
      <c r="HF1666" s="1"/>
      <c r="HG1666" s="1"/>
      <c r="HH1666" s="1"/>
      <c r="HI1666" s="1"/>
      <c r="HJ1666" s="1"/>
      <c r="HK1666" s="1"/>
      <c r="HL1666" s="1"/>
      <c r="HM1666" s="1"/>
      <c r="HN1666" s="1"/>
      <c r="HO1666" s="1"/>
      <c r="HP1666" s="1"/>
      <c r="HQ1666" s="1"/>
      <c r="HR1666" s="1"/>
      <c r="HS1666" s="1"/>
      <c r="HT1666" s="1"/>
      <c r="HU1666" s="1"/>
      <c r="HV1666" s="1"/>
      <c r="HW1666" s="1"/>
      <c r="HX1666" s="1"/>
      <c r="HY1666" s="1"/>
      <c r="HZ1666" s="1"/>
      <c r="IA1666" s="1"/>
      <c r="IB1666" s="1"/>
      <c r="IC1666" s="1"/>
      <c r="ID1666" s="1"/>
      <c r="IE1666" s="1"/>
      <c r="IF1666" s="1"/>
      <c r="IG1666" s="1"/>
      <c r="IH1666" s="1"/>
      <c r="II1666" s="1"/>
      <c r="IJ1666" s="1"/>
      <c r="IK1666" s="1"/>
      <c r="IL1666" s="1"/>
      <c r="IM1666" s="1"/>
      <c r="IN1666" s="1"/>
      <c r="IO1666" s="1"/>
      <c r="IP1666" s="1"/>
      <c r="IQ1666" s="1"/>
      <c r="IR1666" s="1"/>
      <c r="IS1666" s="1"/>
      <c r="IT1666" s="1"/>
      <c r="IU1666" s="1"/>
      <c r="IV1666" s="1"/>
      <c r="IW1666" s="1"/>
      <c r="IX1666" s="1"/>
      <c r="IY1666" s="1"/>
      <c r="IZ1666" s="1"/>
      <c r="JA1666" s="1"/>
      <c r="JB1666" s="1"/>
      <c r="JC1666" s="1"/>
      <c r="JD1666" s="1"/>
      <c r="JE1666" s="1"/>
      <c r="JF1666" s="1"/>
      <c r="JG1666" s="1"/>
      <c r="JH1666" s="1"/>
      <c r="JI1666" s="1"/>
      <c r="JJ1666" s="1"/>
      <c r="JK1666" s="1"/>
      <c r="JL1666" s="1"/>
      <c r="JM1666" s="1"/>
      <c r="JN1666" s="1"/>
      <c r="JO1666" s="1"/>
      <c r="JP1666" s="1"/>
      <c r="JQ1666" s="1"/>
      <c r="JR1666" s="1"/>
      <c r="JS1666" s="1"/>
      <c r="JT1666" s="1"/>
      <c r="JU1666" s="1"/>
      <c r="JV1666" s="1"/>
      <c r="JW1666" s="1"/>
      <c r="JX1666" s="1"/>
      <c r="JY1666" s="1"/>
      <c r="JZ1666" s="1"/>
      <c r="KA1666" s="1"/>
      <c r="KB1666" s="1"/>
      <c r="KC1666" s="1"/>
      <c r="KD1666" s="1"/>
      <c r="KE1666" s="1"/>
      <c r="KF1666" s="1"/>
      <c r="KG1666" s="1"/>
      <c r="KH1666" s="1"/>
      <c r="KI1666" s="1"/>
      <c r="KJ1666" s="1"/>
      <c r="KK1666" s="1"/>
      <c r="KL1666" s="1"/>
      <c r="KM1666" s="1"/>
      <c r="KN1666" s="1"/>
      <c r="KO1666" s="1"/>
      <c r="KP1666" s="1"/>
      <c r="KQ1666" s="1"/>
      <c r="KR1666" s="1"/>
      <c r="KS1666" s="1"/>
      <c r="KT1666" s="1"/>
      <c r="KU1666" s="1"/>
      <c r="KV1666" s="1"/>
      <c r="KW1666" s="1"/>
      <c r="KX1666" s="1"/>
      <c r="KY1666" s="1"/>
      <c r="KZ1666" s="1"/>
      <c r="LA1666" s="1"/>
      <c r="LB1666" s="1"/>
      <c r="LC1666" s="1"/>
      <c r="LD1666" s="1"/>
      <c r="LE1666" s="1"/>
      <c r="LF1666" s="1"/>
      <c r="LG1666" s="1"/>
      <c r="LH1666" s="1"/>
      <c r="LI1666" s="1"/>
      <c r="LJ1666" s="1"/>
      <c r="LK1666" s="1"/>
      <c r="LL1666" s="1"/>
      <c r="LM1666" s="1"/>
      <c r="LN1666" s="1"/>
      <c r="LO1666" s="1"/>
      <c r="LP1666" s="1"/>
      <c r="LQ1666" s="1"/>
      <c r="LR1666" s="1"/>
      <c r="LS1666" s="1"/>
      <c r="LT1666" s="1"/>
      <c r="LU1666" s="1"/>
      <c r="LV1666" s="1"/>
      <c r="LW1666" s="1"/>
      <c r="LX1666" s="1"/>
      <c r="LY1666" s="1"/>
      <c r="LZ1666" s="1"/>
      <c r="MA1666" s="1"/>
      <c r="MB1666" s="1"/>
      <c r="MC1666" s="1"/>
      <c r="MD1666" s="1"/>
      <c r="ME1666" s="1"/>
      <c r="MF1666" s="1"/>
      <c r="MG1666" s="1"/>
      <c r="MH1666" s="1"/>
      <c r="MI1666" s="1"/>
      <c r="MJ1666" s="1"/>
      <c r="MK1666" s="1"/>
      <c r="ML1666" s="1"/>
      <c r="MM1666" s="1"/>
      <c r="MN1666" s="1"/>
      <c r="MO1666" s="1"/>
      <c r="MP1666" s="1"/>
      <c r="MQ1666" s="1"/>
      <c r="MR1666" s="1"/>
      <c r="MS1666" s="1"/>
      <c r="MT1666" s="1"/>
      <c r="MU1666" s="1"/>
      <c r="MV1666" s="1"/>
      <c r="MW1666" s="1"/>
      <c r="MX1666" s="1"/>
      <c r="MY1666" s="1"/>
      <c r="MZ1666" s="1"/>
      <c r="NA1666" s="1"/>
      <c r="NB1666" s="1"/>
      <c r="NC1666" s="1"/>
      <c r="ND1666" s="1"/>
      <c r="NE1666" s="1"/>
      <c r="NF1666" s="1"/>
      <c r="NG1666" s="1"/>
      <c r="NH1666" s="1"/>
      <c r="NI1666" s="1"/>
      <c r="NJ1666" s="1"/>
      <c r="NK1666" s="1"/>
      <c r="NL1666" s="1"/>
      <c r="NM1666" s="1"/>
      <c r="NN1666" s="1"/>
      <c r="NO1666" s="1"/>
      <c r="NP1666" s="1"/>
      <c r="NQ1666" s="1"/>
      <c r="NR1666" s="1"/>
      <c r="NS1666" s="1"/>
      <c r="NT1666" s="1"/>
      <c r="NU1666" s="1"/>
      <c r="NV1666" s="1"/>
      <c r="NW1666" s="1"/>
      <c r="NX1666" s="1"/>
      <c r="NY1666" s="1"/>
      <c r="NZ1666" s="1"/>
      <c r="OA1666" s="1"/>
      <c r="OB1666" s="1"/>
      <c r="OC1666" s="1"/>
      <c r="OD1666" s="1"/>
      <c r="OE1666" s="1"/>
      <c r="OF1666" s="1"/>
      <c r="OG1666" s="1"/>
      <c r="OH1666" s="1"/>
      <c r="OI1666" s="1"/>
      <c r="OJ1666" s="1"/>
      <c r="OK1666" s="1"/>
      <c r="OL1666" s="1"/>
      <c r="OM1666" s="1"/>
      <c r="ON1666" s="1"/>
      <c r="OO1666" s="1"/>
      <c r="OP1666" s="1"/>
      <c r="OQ1666" s="1"/>
      <c r="OR1666" s="1"/>
      <c r="OS1666" s="1"/>
      <c r="OT1666" s="1"/>
      <c r="OU1666" s="1"/>
      <c r="OV1666" s="1"/>
      <c r="OW1666" s="1"/>
      <c r="OX1666" s="1"/>
      <c r="OY1666" s="1"/>
      <c r="OZ1666" s="1"/>
      <c r="PA1666" s="1"/>
      <c r="PB1666" s="1"/>
      <c r="PC1666" s="1"/>
      <c r="PD1666" s="1"/>
      <c r="PE1666" s="1"/>
      <c r="PF1666" s="1"/>
      <c r="PG1666" s="1"/>
      <c r="PH1666" s="1"/>
      <c r="PI1666" s="1"/>
      <c r="PJ1666" s="1"/>
      <c r="PK1666" s="1"/>
      <c r="PL1666" s="1"/>
      <c r="PM1666" s="1"/>
      <c r="PN1666" s="1"/>
      <c r="PO1666" s="1"/>
      <c r="PP1666" s="1"/>
      <c r="PQ1666" s="1"/>
      <c r="PR1666" s="1"/>
      <c r="PS1666" s="1"/>
      <c r="PT1666" s="1"/>
      <c r="PU1666" s="1"/>
      <c r="PV1666" s="1"/>
      <c r="PW1666" s="1"/>
      <c r="PX1666" s="1"/>
      <c r="PY1666" s="1"/>
      <c r="PZ1666" s="1"/>
      <c r="QA1666" s="1"/>
      <c r="QB1666" s="1"/>
      <c r="QC1666" s="1"/>
      <c r="QD1666" s="1"/>
      <c r="QE1666" s="1"/>
      <c r="QF1666" s="1"/>
      <c r="QG1666" s="1"/>
      <c r="QH1666" s="1"/>
      <c r="QI1666" s="1"/>
      <c r="QJ1666" s="1"/>
      <c r="QK1666" s="1"/>
      <c r="QL1666" s="1"/>
      <c r="QM1666" s="1"/>
      <c r="QN1666" s="1"/>
    </row>
    <row r="1667" spans="1:456" s="67" customFormat="1" ht="19.5" customHeight="1" x14ac:dyDescent="0.3">
      <c r="A1667" s="45" t="s">
        <v>2953</v>
      </c>
      <c r="B1667" s="14">
        <v>6</v>
      </c>
      <c r="C1667" s="14">
        <v>2</v>
      </c>
      <c r="D1667" s="14">
        <v>2</v>
      </c>
      <c r="E1667" s="14">
        <v>3</v>
      </c>
      <c r="F1667" s="48"/>
      <c r="G1667" s="48"/>
      <c r="H1667" s="59">
        <f t="shared" si="89"/>
        <v>13</v>
      </c>
      <c r="I1667" s="45">
        <v>13</v>
      </c>
      <c r="J1667" s="22">
        <f t="shared" si="90"/>
        <v>0.23636363636363636</v>
      </c>
      <c r="K1667" s="45" t="s">
        <v>182</v>
      </c>
      <c r="L1667" s="15" t="s">
        <v>3225</v>
      </c>
      <c r="M1667" s="15" t="s">
        <v>399</v>
      </c>
      <c r="N1667" s="15" t="s">
        <v>564</v>
      </c>
      <c r="O1667" s="17" t="s">
        <v>937</v>
      </c>
      <c r="P1667" s="20">
        <v>7</v>
      </c>
      <c r="Q1667" s="21" t="s">
        <v>842</v>
      </c>
      <c r="R1667" s="17" t="s">
        <v>965</v>
      </c>
      <c r="S1667" s="17" t="s">
        <v>453</v>
      </c>
      <c r="T1667" s="17" t="s">
        <v>334</v>
      </c>
      <c r="U1667" s="26"/>
      <c r="CP1667" s="1"/>
      <c r="CQ1667" s="1"/>
      <c r="CR1667" s="1"/>
      <c r="CS1667" s="1"/>
      <c r="CT1667" s="1"/>
      <c r="CU1667" s="1"/>
      <c r="CV1667" s="1"/>
      <c r="CW1667" s="1"/>
      <c r="CX1667" s="1"/>
      <c r="CY1667" s="1"/>
      <c r="CZ1667" s="1"/>
      <c r="DA1667" s="1"/>
      <c r="DB1667" s="1"/>
      <c r="DC1667" s="1"/>
      <c r="DD1667" s="1"/>
      <c r="DE1667" s="1"/>
      <c r="DF1667" s="1"/>
      <c r="DG1667" s="1"/>
      <c r="DH1667" s="1"/>
      <c r="DI1667" s="1"/>
      <c r="DJ1667" s="1"/>
      <c r="DK1667" s="1"/>
      <c r="DL1667" s="1"/>
      <c r="DM1667" s="1"/>
      <c r="DN1667" s="1"/>
      <c r="DO1667" s="1"/>
      <c r="DP1667" s="1"/>
      <c r="DQ1667" s="1"/>
      <c r="DR1667" s="1"/>
      <c r="DS1667" s="1"/>
      <c r="DT1667" s="1"/>
      <c r="DU1667" s="1"/>
      <c r="DV1667" s="1"/>
      <c r="DW1667" s="1"/>
      <c r="DX1667" s="1"/>
      <c r="DY1667" s="1"/>
      <c r="DZ1667" s="1"/>
      <c r="EA1667" s="1"/>
      <c r="EB1667" s="1"/>
      <c r="EC1667" s="1"/>
      <c r="ED1667" s="1"/>
      <c r="EE1667" s="1"/>
      <c r="EF1667" s="1"/>
      <c r="EG1667" s="1"/>
      <c r="EH1667" s="1"/>
      <c r="EI1667" s="1"/>
      <c r="EJ1667" s="1"/>
      <c r="EK1667" s="1"/>
      <c r="EL1667" s="1"/>
      <c r="EM1667" s="1"/>
      <c r="EN1667" s="1"/>
      <c r="EO1667" s="1"/>
      <c r="EP1667" s="1"/>
      <c r="EQ1667" s="1"/>
      <c r="ER1667" s="1"/>
      <c r="ES1667" s="1"/>
      <c r="ET1667" s="1"/>
      <c r="EU1667" s="1"/>
      <c r="EV1667" s="1"/>
      <c r="EW1667" s="1"/>
      <c r="EX1667" s="1"/>
      <c r="EY1667" s="1"/>
      <c r="EZ1667" s="1"/>
      <c r="FA1667" s="1"/>
      <c r="FB1667" s="1"/>
      <c r="FC1667" s="1"/>
      <c r="FD1667" s="1"/>
      <c r="FE1667" s="1"/>
      <c r="FF1667" s="1"/>
      <c r="FG1667" s="1"/>
      <c r="FH1667" s="1"/>
      <c r="FI1667" s="1"/>
      <c r="FJ1667" s="1"/>
      <c r="FK1667" s="1"/>
      <c r="FL1667" s="1"/>
      <c r="FM1667" s="1"/>
      <c r="FN1667" s="1"/>
      <c r="FO1667" s="1"/>
      <c r="FP1667" s="1"/>
      <c r="FQ1667" s="1"/>
      <c r="FR1667" s="1"/>
      <c r="FS1667" s="1"/>
      <c r="FT1667" s="1"/>
      <c r="FU1667" s="1"/>
      <c r="FV1667" s="1"/>
      <c r="FW1667" s="1"/>
      <c r="FX1667" s="1"/>
      <c r="FY1667" s="1"/>
      <c r="FZ1667" s="1"/>
      <c r="GA1667" s="1"/>
      <c r="GB1667" s="1"/>
      <c r="GC1667" s="1"/>
      <c r="GD1667" s="1"/>
      <c r="GE1667" s="1"/>
      <c r="GF1667" s="1"/>
      <c r="GG1667" s="1"/>
      <c r="GH1667" s="1"/>
      <c r="GI1667" s="1"/>
      <c r="GJ1667" s="1"/>
      <c r="GK1667" s="1"/>
      <c r="GL1667" s="1"/>
      <c r="GM1667" s="1"/>
      <c r="GN1667" s="1"/>
      <c r="GO1667" s="1"/>
      <c r="GP1667" s="1"/>
      <c r="GQ1667" s="1"/>
      <c r="GR1667" s="1"/>
      <c r="GS1667" s="1"/>
      <c r="GT1667" s="1"/>
      <c r="GU1667" s="1"/>
      <c r="GV1667" s="1"/>
      <c r="GW1667" s="1"/>
      <c r="GX1667" s="1"/>
      <c r="GY1667" s="1"/>
      <c r="GZ1667" s="1"/>
      <c r="HA1667" s="1"/>
      <c r="HB1667" s="1"/>
      <c r="HC1667" s="1"/>
      <c r="HD1667" s="1"/>
      <c r="HE1667" s="1"/>
      <c r="HF1667" s="1"/>
      <c r="HG1667" s="1"/>
      <c r="HH1667" s="1"/>
      <c r="HI1667" s="1"/>
      <c r="HJ1667" s="1"/>
      <c r="HK1667" s="1"/>
      <c r="HL1667" s="1"/>
      <c r="HM1667" s="1"/>
      <c r="HN1667" s="1"/>
      <c r="HO1667" s="1"/>
      <c r="HP1667" s="1"/>
      <c r="HQ1667" s="1"/>
      <c r="HR1667" s="1"/>
      <c r="HS1667" s="1"/>
      <c r="HT1667" s="1"/>
      <c r="HU1667" s="1"/>
      <c r="HV1667" s="1"/>
      <c r="HW1667" s="1"/>
      <c r="HX1667" s="1"/>
      <c r="HY1667" s="1"/>
      <c r="HZ1667" s="1"/>
      <c r="IA1667" s="1"/>
      <c r="IB1667" s="1"/>
      <c r="IC1667" s="1"/>
      <c r="ID1667" s="1"/>
      <c r="IE1667" s="1"/>
      <c r="IF1667" s="1"/>
      <c r="IG1667" s="1"/>
      <c r="IH1667" s="1"/>
      <c r="II1667" s="1"/>
      <c r="IJ1667" s="1"/>
      <c r="IK1667" s="1"/>
      <c r="IL1667" s="1"/>
      <c r="IM1667" s="1"/>
      <c r="IN1667" s="1"/>
      <c r="IO1667" s="1"/>
      <c r="IP1667" s="1"/>
      <c r="IQ1667" s="1"/>
      <c r="IR1667" s="1"/>
      <c r="IS1667" s="1"/>
      <c r="IT1667" s="1"/>
      <c r="IU1667" s="1"/>
      <c r="IV1667" s="1"/>
      <c r="IW1667" s="1"/>
      <c r="IX1667" s="1"/>
      <c r="IY1667" s="1"/>
      <c r="IZ1667" s="1"/>
      <c r="JA1667" s="1"/>
      <c r="JB1667" s="1"/>
      <c r="JC1667" s="1"/>
      <c r="JD1667" s="1"/>
      <c r="JE1667" s="1"/>
      <c r="JF1667" s="1"/>
      <c r="JG1667" s="1"/>
      <c r="JH1667" s="1"/>
      <c r="JI1667" s="1"/>
      <c r="JJ1667" s="1"/>
      <c r="JK1667" s="1"/>
      <c r="JL1667" s="1"/>
      <c r="JM1667" s="1"/>
      <c r="JN1667" s="1"/>
      <c r="JO1667" s="1"/>
      <c r="JP1667" s="1"/>
      <c r="JQ1667" s="1"/>
      <c r="JR1667" s="1"/>
      <c r="JS1667" s="1"/>
      <c r="JT1667" s="1"/>
      <c r="JU1667" s="1"/>
      <c r="JV1667" s="1"/>
      <c r="JW1667" s="1"/>
      <c r="JX1667" s="1"/>
      <c r="JY1667" s="1"/>
      <c r="JZ1667" s="1"/>
      <c r="KA1667" s="1"/>
      <c r="KB1667" s="1"/>
      <c r="KC1667" s="1"/>
      <c r="KD1667" s="1"/>
      <c r="KE1667" s="1"/>
      <c r="KF1667" s="1"/>
      <c r="KG1667" s="1"/>
      <c r="KH1667" s="1"/>
      <c r="KI1667" s="1"/>
      <c r="KJ1667" s="1"/>
      <c r="KK1667" s="1"/>
      <c r="KL1667" s="1"/>
      <c r="KM1667" s="1"/>
      <c r="KN1667" s="1"/>
      <c r="KO1667" s="1"/>
      <c r="KP1667" s="1"/>
      <c r="KQ1667" s="1"/>
      <c r="KR1667" s="1"/>
      <c r="KS1667" s="1"/>
      <c r="KT1667" s="1"/>
      <c r="KU1667" s="1"/>
      <c r="KV1667" s="1"/>
      <c r="KW1667" s="1"/>
      <c r="KX1667" s="1"/>
      <c r="KY1667" s="1"/>
      <c r="KZ1667" s="1"/>
      <c r="LA1667" s="1"/>
      <c r="LB1667" s="1"/>
      <c r="LC1667" s="1"/>
      <c r="LD1667" s="1"/>
      <c r="LE1667" s="1"/>
      <c r="LF1667" s="1"/>
      <c r="LG1667" s="1"/>
      <c r="LH1667" s="1"/>
      <c r="LI1667" s="1"/>
      <c r="LJ1667" s="1"/>
      <c r="LK1667" s="1"/>
      <c r="LL1667" s="1"/>
      <c r="LM1667" s="1"/>
      <c r="LN1667" s="1"/>
      <c r="LO1667" s="1"/>
      <c r="LP1667" s="1"/>
      <c r="LQ1667" s="1"/>
      <c r="LR1667" s="1"/>
      <c r="LS1667" s="1"/>
      <c r="LT1667" s="1"/>
      <c r="LU1667" s="1"/>
      <c r="LV1667" s="1"/>
      <c r="LW1667" s="1"/>
      <c r="LX1667" s="1"/>
      <c r="LY1667" s="1"/>
      <c r="LZ1667" s="1"/>
      <c r="MA1667" s="1"/>
      <c r="MB1667" s="1"/>
      <c r="MC1667" s="1"/>
      <c r="MD1667" s="1"/>
      <c r="ME1667" s="1"/>
      <c r="MF1667" s="1"/>
      <c r="MG1667" s="1"/>
      <c r="MH1667" s="1"/>
      <c r="MI1667" s="1"/>
      <c r="MJ1667" s="1"/>
      <c r="MK1667" s="1"/>
      <c r="ML1667" s="1"/>
      <c r="MM1667" s="1"/>
      <c r="MN1667" s="1"/>
      <c r="MO1667" s="1"/>
      <c r="MP1667" s="1"/>
      <c r="MQ1667" s="1"/>
      <c r="MR1667" s="1"/>
      <c r="MS1667" s="1"/>
      <c r="MT1667" s="1"/>
      <c r="MU1667" s="1"/>
      <c r="MV1667" s="1"/>
      <c r="MW1667" s="1"/>
      <c r="MX1667" s="1"/>
      <c r="MY1667" s="1"/>
      <c r="MZ1667" s="1"/>
      <c r="NA1667" s="1"/>
      <c r="NB1667" s="1"/>
      <c r="NC1667" s="1"/>
      <c r="ND1667" s="1"/>
      <c r="NE1667" s="1"/>
      <c r="NF1667" s="1"/>
      <c r="NG1667" s="1"/>
      <c r="NH1667" s="1"/>
      <c r="NI1667" s="1"/>
      <c r="NJ1667" s="1"/>
      <c r="NK1667" s="1"/>
      <c r="NL1667" s="1"/>
      <c r="NM1667" s="1"/>
      <c r="NN1667" s="1"/>
      <c r="NO1667" s="1"/>
      <c r="NP1667" s="1"/>
      <c r="NQ1667" s="1"/>
      <c r="NR1667" s="1"/>
      <c r="NS1667" s="1"/>
      <c r="NT1667" s="1"/>
      <c r="NU1667" s="1"/>
      <c r="NV1667" s="1"/>
      <c r="NW1667" s="1"/>
      <c r="NX1667" s="1"/>
      <c r="NY1667" s="1"/>
      <c r="NZ1667" s="1"/>
      <c r="OA1667" s="1"/>
      <c r="OB1667" s="1"/>
      <c r="OC1667" s="1"/>
      <c r="OD1667" s="1"/>
      <c r="OE1667" s="1"/>
      <c r="OF1667" s="1"/>
      <c r="OG1667" s="1"/>
      <c r="OH1667" s="1"/>
      <c r="OI1667" s="1"/>
      <c r="OJ1667" s="1"/>
      <c r="OK1667" s="1"/>
      <c r="OL1667" s="1"/>
      <c r="OM1667" s="1"/>
      <c r="ON1667" s="1"/>
      <c r="OO1667" s="1"/>
      <c r="OP1667" s="1"/>
      <c r="OQ1667" s="1"/>
      <c r="OR1667" s="1"/>
      <c r="OS1667" s="1"/>
      <c r="OT1667" s="1"/>
      <c r="OU1667" s="1"/>
      <c r="OV1667" s="1"/>
      <c r="OW1667" s="1"/>
      <c r="OX1667" s="1"/>
      <c r="OY1667" s="1"/>
      <c r="OZ1667" s="1"/>
      <c r="PA1667" s="1"/>
      <c r="PB1667" s="1"/>
      <c r="PC1667" s="1"/>
      <c r="PD1667" s="1"/>
      <c r="PE1667" s="1"/>
      <c r="PF1667" s="1"/>
      <c r="PG1667" s="1"/>
      <c r="PH1667" s="1"/>
      <c r="PI1667" s="1"/>
      <c r="PJ1667" s="1"/>
      <c r="PK1667" s="1"/>
      <c r="PL1667" s="1"/>
      <c r="PM1667" s="1"/>
      <c r="PN1667" s="1"/>
      <c r="PO1667" s="1"/>
      <c r="PP1667" s="1"/>
      <c r="PQ1667" s="1"/>
      <c r="PR1667" s="1"/>
      <c r="PS1667" s="1"/>
      <c r="PT1667" s="1"/>
      <c r="PU1667" s="1"/>
      <c r="PV1667" s="1"/>
      <c r="PW1667" s="1"/>
      <c r="PX1667" s="1"/>
      <c r="PY1667" s="1"/>
      <c r="PZ1667" s="1"/>
      <c r="QA1667" s="1"/>
      <c r="QB1667" s="1"/>
      <c r="QC1667" s="1"/>
      <c r="QD1667" s="1"/>
      <c r="QE1667" s="1"/>
      <c r="QF1667" s="1"/>
      <c r="QG1667" s="1"/>
      <c r="QH1667" s="1"/>
      <c r="QI1667" s="1"/>
      <c r="QJ1667" s="1"/>
      <c r="QK1667" s="1"/>
      <c r="QL1667" s="1"/>
      <c r="QM1667" s="1"/>
      <c r="QN1667" s="1"/>
    </row>
    <row r="1668" spans="1:456" s="67" customFormat="1" ht="19.5" customHeight="1" x14ac:dyDescent="0.3">
      <c r="A1668" s="45" t="s">
        <v>2861</v>
      </c>
      <c r="B1668" s="14">
        <v>7</v>
      </c>
      <c r="C1668" s="14">
        <v>4</v>
      </c>
      <c r="D1668" s="14">
        <v>1</v>
      </c>
      <c r="E1668" s="14">
        <v>1</v>
      </c>
      <c r="F1668" s="48"/>
      <c r="G1668" s="48"/>
      <c r="H1668" s="59">
        <f t="shared" si="89"/>
        <v>13</v>
      </c>
      <c r="I1668" s="45">
        <v>5</v>
      </c>
      <c r="J1668" s="22">
        <f t="shared" si="90"/>
        <v>0.23636363636363636</v>
      </c>
      <c r="K1668" s="20" t="s">
        <v>182</v>
      </c>
      <c r="L1668" s="15" t="s">
        <v>846</v>
      </c>
      <c r="M1668" s="15" t="s">
        <v>362</v>
      </c>
      <c r="N1668" s="15" t="s">
        <v>420</v>
      </c>
      <c r="O1668" s="17" t="s">
        <v>2986</v>
      </c>
      <c r="P1668" s="20">
        <v>7</v>
      </c>
      <c r="Q1668" s="21" t="s">
        <v>253</v>
      </c>
      <c r="R1668" s="17" t="s">
        <v>1615</v>
      </c>
      <c r="S1668" s="17" t="s">
        <v>272</v>
      </c>
      <c r="T1668" s="17" t="s">
        <v>218</v>
      </c>
      <c r="U1668" s="26"/>
      <c r="CP1668" s="1"/>
      <c r="CQ1668" s="1"/>
      <c r="CR1668" s="1"/>
      <c r="CS1668" s="1"/>
      <c r="CT1668" s="1"/>
      <c r="CU1668" s="1"/>
      <c r="CV1668" s="1"/>
      <c r="CW1668" s="1"/>
      <c r="CX1668" s="1"/>
      <c r="CY1668" s="1"/>
      <c r="CZ1668" s="1"/>
      <c r="DA1668" s="1"/>
      <c r="DB1668" s="1"/>
      <c r="DC1668" s="1"/>
      <c r="DD1668" s="1"/>
      <c r="DE1668" s="1"/>
      <c r="DF1668" s="1"/>
      <c r="DG1668" s="1"/>
      <c r="DH1668" s="1"/>
      <c r="DI1668" s="1"/>
      <c r="DJ1668" s="1"/>
      <c r="DK1668" s="1"/>
      <c r="DL1668" s="1"/>
      <c r="DM1668" s="1"/>
      <c r="DN1668" s="1"/>
      <c r="DO1668" s="1"/>
      <c r="DP1668" s="1"/>
      <c r="DQ1668" s="1"/>
      <c r="DR1668" s="1"/>
      <c r="DS1668" s="1"/>
      <c r="DT1668" s="1"/>
      <c r="DU1668" s="1"/>
      <c r="DV1668" s="1"/>
      <c r="DW1668" s="1"/>
      <c r="DX1668" s="1"/>
      <c r="DY1668" s="1"/>
      <c r="DZ1668" s="1"/>
      <c r="EA1668" s="1"/>
      <c r="EB1668" s="1"/>
      <c r="EC1668" s="1"/>
      <c r="ED1668" s="1"/>
      <c r="EE1668" s="1"/>
      <c r="EF1668" s="1"/>
      <c r="EG1668" s="1"/>
      <c r="EH1668" s="1"/>
      <c r="EI1668" s="1"/>
      <c r="EJ1668" s="1"/>
      <c r="EK1668" s="1"/>
      <c r="EL1668" s="1"/>
      <c r="EM1668" s="1"/>
      <c r="EN1668" s="1"/>
      <c r="EO1668" s="1"/>
      <c r="EP1668" s="1"/>
      <c r="EQ1668" s="1"/>
      <c r="ER1668" s="1"/>
      <c r="ES1668" s="1"/>
      <c r="ET1668" s="1"/>
      <c r="EU1668" s="1"/>
      <c r="EV1668" s="1"/>
      <c r="EW1668" s="1"/>
      <c r="EX1668" s="1"/>
      <c r="EY1668" s="1"/>
      <c r="EZ1668" s="1"/>
      <c r="FA1668" s="1"/>
      <c r="FB1668" s="1"/>
      <c r="FC1668" s="1"/>
      <c r="FD1668" s="1"/>
      <c r="FE1668" s="1"/>
      <c r="FF1668" s="1"/>
      <c r="FG1668" s="1"/>
      <c r="FH1668" s="1"/>
      <c r="FI1668" s="1"/>
      <c r="FJ1668" s="1"/>
      <c r="FK1668" s="1"/>
      <c r="FL1668" s="1"/>
      <c r="FM1668" s="1"/>
      <c r="FN1668" s="1"/>
      <c r="FO1668" s="1"/>
      <c r="FP1668" s="1"/>
      <c r="FQ1668" s="1"/>
      <c r="FR1668" s="1"/>
      <c r="FS1668" s="1"/>
      <c r="FT1668" s="1"/>
      <c r="FU1668" s="1"/>
      <c r="FV1668" s="1"/>
      <c r="FW1668" s="1"/>
      <c r="FX1668" s="1"/>
      <c r="FY1668" s="1"/>
      <c r="FZ1668" s="1"/>
      <c r="GA1668" s="1"/>
      <c r="GB1668" s="1"/>
      <c r="GC1668" s="1"/>
      <c r="GD1668" s="1"/>
      <c r="GE1668" s="1"/>
      <c r="GF1668" s="1"/>
      <c r="GG1668" s="1"/>
      <c r="GH1668" s="1"/>
      <c r="GI1668" s="1"/>
      <c r="GJ1668" s="1"/>
      <c r="GK1668" s="1"/>
      <c r="GL1668" s="1"/>
      <c r="GM1668" s="1"/>
      <c r="GN1668" s="1"/>
      <c r="GO1668" s="1"/>
      <c r="GP1668" s="1"/>
      <c r="GQ1668" s="1"/>
      <c r="GR1668" s="1"/>
      <c r="GS1668" s="1"/>
      <c r="GT1668" s="1"/>
      <c r="GU1668" s="1"/>
      <c r="GV1668" s="1"/>
      <c r="GW1668" s="1"/>
      <c r="GX1668" s="1"/>
      <c r="GY1668" s="1"/>
      <c r="GZ1668" s="1"/>
      <c r="HA1668" s="1"/>
      <c r="HB1668" s="1"/>
      <c r="HC1668" s="1"/>
      <c r="HD1668" s="1"/>
      <c r="HE1668" s="1"/>
      <c r="HF1668" s="1"/>
      <c r="HG1668" s="1"/>
      <c r="HH1668" s="1"/>
      <c r="HI1668" s="1"/>
      <c r="HJ1668" s="1"/>
      <c r="HK1668" s="1"/>
      <c r="HL1668" s="1"/>
      <c r="HM1668" s="1"/>
      <c r="HN1668" s="1"/>
      <c r="HO1668" s="1"/>
      <c r="HP1668" s="1"/>
      <c r="HQ1668" s="1"/>
      <c r="HR1668" s="1"/>
      <c r="HS1668" s="1"/>
      <c r="HT1668" s="1"/>
      <c r="HU1668" s="1"/>
      <c r="HV1668" s="1"/>
      <c r="HW1668" s="1"/>
      <c r="HX1668" s="1"/>
      <c r="HY1668" s="1"/>
      <c r="HZ1668" s="1"/>
      <c r="IA1668" s="1"/>
      <c r="IB1668" s="1"/>
      <c r="IC1668" s="1"/>
      <c r="ID1668" s="1"/>
      <c r="IE1668" s="1"/>
      <c r="IF1668" s="1"/>
      <c r="IG1668" s="1"/>
      <c r="IH1668" s="1"/>
      <c r="II1668" s="1"/>
      <c r="IJ1668" s="1"/>
      <c r="IK1668" s="1"/>
      <c r="IL1668" s="1"/>
      <c r="IM1668" s="1"/>
      <c r="IN1668" s="1"/>
      <c r="IO1668" s="1"/>
      <c r="IP1668" s="1"/>
      <c r="IQ1668" s="1"/>
      <c r="IR1668" s="1"/>
      <c r="IS1668" s="1"/>
      <c r="IT1668" s="1"/>
      <c r="IU1668" s="1"/>
      <c r="IV1668" s="1"/>
      <c r="IW1668" s="1"/>
      <c r="IX1668" s="1"/>
      <c r="IY1668" s="1"/>
      <c r="IZ1668" s="1"/>
      <c r="JA1668" s="1"/>
      <c r="JB1668" s="1"/>
      <c r="JC1668" s="1"/>
      <c r="JD1668" s="1"/>
      <c r="JE1668" s="1"/>
      <c r="JF1668" s="1"/>
      <c r="JG1668" s="1"/>
      <c r="JH1668" s="1"/>
      <c r="JI1668" s="1"/>
      <c r="JJ1668" s="1"/>
      <c r="JK1668" s="1"/>
      <c r="JL1668" s="1"/>
      <c r="JM1668" s="1"/>
      <c r="JN1668" s="1"/>
      <c r="JO1668" s="1"/>
      <c r="JP1668" s="1"/>
      <c r="JQ1668" s="1"/>
      <c r="JR1668" s="1"/>
      <c r="JS1668" s="1"/>
      <c r="JT1668" s="1"/>
      <c r="JU1668" s="1"/>
      <c r="JV1668" s="1"/>
      <c r="JW1668" s="1"/>
      <c r="JX1668" s="1"/>
      <c r="JY1668" s="1"/>
      <c r="JZ1668" s="1"/>
      <c r="KA1668" s="1"/>
      <c r="KB1668" s="1"/>
      <c r="KC1668" s="1"/>
      <c r="KD1668" s="1"/>
      <c r="KE1668" s="1"/>
      <c r="KF1668" s="1"/>
      <c r="KG1668" s="1"/>
      <c r="KH1668" s="1"/>
      <c r="KI1668" s="1"/>
      <c r="KJ1668" s="1"/>
      <c r="KK1668" s="1"/>
      <c r="KL1668" s="1"/>
      <c r="KM1668" s="1"/>
      <c r="KN1668" s="1"/>
      <c r="KO1668" s="1"/>
      <c r="KP1668" s="1"/>
      <c r="KQ1668" s="1"/>
      <c r="KR1668" s="1"/>
      <c r="KS1668" s="1"/>
      <c r="KT1668" s="1"/>
      <c r="KU1668" s="1"/>
      <c r="KV1668" s="1"/>
      <c r="KW1668" s="1"/>
      <c r="KX1668" s="1"/>
      <c r="KY1668" s="1"/>
      <c r="KZ1668" s="1"/>
      <c r="LA1668" s="1"/>
      <c r="LB1668" s="1"/>
      <c r="LC1668" s="1"/>
      <c r="LD1668" s="1"/>
      <c r="LE1668" s="1"/>
      <c r="LF1668" s="1"/>
      <c r="LG1668" s="1"/>
      <c r="LH1668" s="1"/>
      <c r="LI1668" s="1"/>
      <c r="LJ1668" s="1"/>
      <c r="LK1668" s="1"/>
      <c r="LL1668" s="1"/>
      <c r="LM1668" s="1"/>
      <c r="LN1668" s="1"/>
      <c r="LO1668" s="1"/>
      <c r="LP1668" s="1"/>
      <c r="LQ1668" s="1"/>
      <c r="LR1668" s="1"/>
      <c r="LS1668" s="1"/>
      <c r="LT1668" s="1"/>
      <c r="LU1668" s="1"/>
      <c r="LV1668" s="1"/>
      <c r="LW1668" s="1"/>
      <c r="LX1668" s="1"/>
      <c r="LY1668" s="1"/>
      <c r="LZ1668" s="1"/>
      <c r="MA1668" s="1"/>
      <c r="MB1668" s="1"/>
      <c r="MC1668" s="1"/>
      <c r="MD1668" s="1"/>
      <c r="ME1668" s="1"/>
      <c r="MF1668" s="1"/>
      <c r="MG1668" s="1"/>
      <c r="MH1668" s="1"/>
      <c r="MI1668" s="1"/>
      <c r="MJ1668" s="1"/>
      <c r="MK1668" s="1"/>
      <c r="ML1668" s="1"/>
      <c r="MM1668" s="1"/>
      <c r="MN1668" s="1"/>
      <c r="MO1668" s="1"/>
      <c r="MP1668" s="1"/>
      <c r="MQ1668" s="1"/>
      <c r="MR1668" s="1"/>
      <c r="MS1668" s="1"/>
      <c r="MT1668" s="1"/>
      <c r="MU1668" s="1"/>
      <c r="MV1668" s="1"/>
      <c r="MW1668" s="1"/>
      <c r="MX1668" s="1"/>
      <c r="MY1668" s="1"/>
      <c r="MZ1668" s="1"/>
      <c r="NA1668" s="1"/>
      <c r="NB1668" s="1"/>
      <c r="NC1668" s="1"/>
      <c r="ND1668" s="1"/>
      <c r="NE1668" s="1"/>
      <c r="NF1668" s="1"/>
      <c r="NG1668" s="1"/>
      <c r="NH1668" s="1"/>
      <c r="NI1668" s="1"/>
      <c r="NJ1668" s="1"/>
      <c r="NK1668" s="1"/>
      <c r="NL1668" s="1"/>
      <c r="NM1668" s="1"/>
      <c r="NN1668" s="1"/>
      <c r="NO1668" s="1"/>
      <c r="NP1668" s="1"/>
      <c r="NQ1668" s="1"/>
      <c r="NR1668" s="1"/>
      <c r="NS1668" s="1"/>
      <c r="NT1668" s="1"/>
      <c r="NU1668" s="1"/>
      <c r="NV1668" s="1"/>
      <c r="NW1668" s="1"/>
      <c r="NX1668" s="1"/>
      <c r="NY1668" s="1"/>
      <c r="NZ1668" s="1"/>
      <c r="OA1668" s="1"/>
      <c r="OB1668" s="1"/>
      <c r="OC1668" s="1"/>
      <c r="OD1668" s="1"/>
      <c r="OE1668" s="1"/>
      <c r="OF1668" s="1"/>
      <c r="OG1668" s="1"/>
      <c r="OH1668" s="1"/>
      <c r="OI1668" s="1"/>
      <c r="OJ1668" s="1"/>
      <c r="OK1668" s="1"/>
      <c r="OL1668" s="1"/>
      <c r="OM1668" s="1"/>
      <c r="ON1668" s="1"/>
      <c r="OO1668" s="1"/>
      <c r="OP1668" s="1"/>
      <c r="OQ1668" s="1"/>
      <c r="OR1668" s="1"/>
      <c r="OS1668" s="1"/>
      <c r="OT1668" s="1"/>
      <c r="OU1668" s="1"/>
      <c r="OV1668" s="1"/>
      <c r="OW1668" s="1"/>
      <c r="OX1668" s="1"/>
      <c r="OY1668" s="1"/>
      <c r="OZ1668" s="1"/>
      <c r="PA1668" s="1"/>
      <c r="PB1668" s="1"/>
      <c r="PC1668" s="1"/>
      <c r="PD1668" s="1"/>
      <c r="PE1668" s="1"/>
      <c r="PF1668" s="1"/>
      <c r="PG1668" s="1"/>
      <c r="PH1668" s="1"/>
      <c r="PI1668" s="1"/>
      <c r="PJ1668" s="1"/>
      <c r="PK1668" s="1"/>
      <c r="PL1668" s="1"/>
      <c r="PM1668" s="1"/>
      <c r="PN1668" s="1"/>
      <c r="PO1668" s="1"/>
      <c r="PP1668" s="1"/>
      <c r="PQ1668" s="1"/>
      <c r="PR1668" s="1"/>
      <c r="PS1668" s="1"/>
      <c r="PT1668" s="1"/>
      <c r="PU1668" s="1"/>
      <c r="PV1668" s="1"/>
      <c r="PW1668" s="1"/>
      <c r="PX1668" s="1"/>
      <c r="PY1668" s="1"/>
      <c r="PZ1668" s="1"/>
      <c r="QA1668" s="1"/>
      <c r="QB1668" s="1"/>
      <c r="QC1668" s="1"/>
      <c r="QD1668" s="1"/>
      <c r="QE1668" s="1"/>
      <c r="QF1668" s="1"/>
      <c r="QG1668" s="1"/>
      <c r="QH1668" s="1"/>
      <c r="QI1668" s="1"/>
      <c r="QJ1668" s="1"/>
      <c r="QK1668" s="1"/>
      <c r="QL1668" s="1"/>
      <c r="QM1668" s="1"/>
      <c r="QN1668" s="1"/>
    </row>
    <row r="1669" spans="1:456" s="67" customFormat="1" ht="19.5" customHeight="1" x14ac:dyDescent="0.3">
      <c r="A1669" s="45" t="s">
        <v>2857</v>
      </c>
      <c r="B1669" s="14">
        <v>11</v>
      </c>
      <c r="C1669" s="14">
        <v>1</v>
      </c>
      <c r="D1669" s="14">
        <v>0</v>
      </c>
      <c r="E1669" s="14">
        <v>1</v>
      </c>
      <c r="F1669" s="48"/>
      <c r="G1669" s="48"/>
      <c r="H1669" s="59">
        <f t="shared" si="89"/>
        <v>13</v>
      </c>
      <c r="I1669" s="45">
        <v>10</v>
      </c>
      <c r="J1669" s="22">
        <f t="shared" si="90"/>
        <v>0.23636363636363636</v>
      </c>
      <c r="K1669" s="45" t="s">
        <v>182</v>
      </c>
      <c r="L1669" s="15" t="s">
        <v>3226</v>
      </c>
      <c r="M1669" s="15" t="s">
        <v>591</v>
      </c>
      <c r="N1669" s="15" t="s">
        <v>281</v>
      </c>
      <c r="O1669" s="17" t="s">
        <v>2206</v>
      </c>
      <c r="P1669" s="20">
        <v>7</v>
      </c>
      <c r="Q1669" s="21" t="s">
        <v>223</v>
      </c>
      <c r="R1669" s="17" t="s">
        <v>2881</v>
      </c>
      <c r="S1669" s="17" t="s">
        <v>441</v>
      </c>
      <c r="T1669" s="17" t="s">
        <v>520</v>
      </c>
      <c r="U1669" s="26"/>
      <c r="CP1669" s="1"/>
      <c r="CQ1669" s="1"/>
      <c r="CR1669" s="1"/>
      <c r="CS1669" s="1"/>
      <c r="CT1669" s="1"/>
      <c r="CU1669" s="1"/>
      <c r="CV1669" s="1"/>
      <c r="CW1669" s="1"/>
      <c r="CX1669" s="1"/>
      <c r="CY1669" s="1"/>
      <c r="CZ1669" s="1"/>
      <c r="DA1669" s="1"/>
      <c r="DB1669" s="1"/>
      <c r="DC1669" s="1"/>
      <c r="DD1669" s="1"/>
      <c r="DE1669" s="1"/>
      <c r="DF1669" s="1"/>
      <c r="DG1669" s="1"/>
      <c r="DH1669" s="1"/>
      <c r="DI1669" s="1"/>
      <c r="DJ1669" s="1"/>
      <c r="DK1669" s="1"/>
      <c r="DL1669" s="1"/>
      <c r="DM1669" s="1"/>
      <c r="DN1669" s="1"/>
      <c r="DO1669" s="1"/>
      <c r="DP1669" s="1"/>
      <c r="DQ1669" s="1"/>
      <c r="DR1669" s="1"/>
      <c r="DS1669" s="1"/>
      <c r="DT1669" s="1"/>
      <c r="DU1669" s="1"/>
      <c r="DV1669" s="1"/>
      <c r="DW1669" s="1"/>
      <c r="DX1669" s="1"/>
      <c r="DY1669" s="1"/>
      <c r="DZ1669" s="1"/>
      <c r="EA1669" s="1"/>
      <c r="EB1669" s="1"/>
      <c r="EC1669" s="1"/>
      <c r="ED1669" s="1"/>
      <c r="EE1669" s="1"/>
      <c r="EF1669" s="1"/>
      <c r="EG1669" s="1"/>
      <c r="EH1669" s="1"/>
      <c r="EI1669" s="1"/>
      <c r="EJ1669" s="1"/>
      <c r="EK1669" s="1"/>
      <c r="EL1669" s="1"/>
      <c r="EM1669" s="1"/>
      <c r="EN1669" s="1"/>
      <c r="EO1669" s="1"/>
      <c r="EP1669" s="1"/>
      <c r="EQ1669" s="1"/>
      <c r="ER1669" s="1"/>
      <c r="ES1669" s="1"/>
      <c r="ET1669" s="1"/>
      <c r="EU1669" s="1"/>
      <c r="EV1669" s="1"/>
      <c r="EW1669" s="1"/>
      <c r="EX1669" s="1"/>
      <c r="EY1669" s="1"/>
      <c r="EZ1669" s="1"/>
      <c r="FA1669" s="1"/>
      <c r="FB1669" s="1"/>
      <c r="FC1669" s="1"/>
      <c r="FD1669" s="1"/>
      <c r="FE1669" s="1"/>
      <c r="FF1669" s="1"/>
      <c r="FG1669" s="1"/>
      <c r="FH1669" s="1"/>
      <c r="FI1669" s="1"/>
      <c r="FJ1669" s="1"/>
      <c r="FK1669" s="1"/>
      <c r="FL1669" s="1"/>
      <c r="FM1669" s="1"/>
      <c r="FN1669" s="1"/>
      <c r="FO1669" s="1"/>
      <c r="FP1669" s="1"/>
      <c r="FQ1669" s="1"/>
      <c r="FR1669" s="1"/>
      <c r="FS1669" s="1"/>
      <c r="FT1669" s="1"/>
      <c r="FU1669" s="1"/>
      <c r="FV1669" s="1"/>
      <c r="FW1669" s="1"/>
      <c r="FX1669" s="1"/>
      <c r="FY1669" s="1"/>
      <c r="FZ1669" s="1"/>
      <c r="GA1669" s="1"/>
      <c r="GB1669" s="1"/>
      <c r="GC1669" s="1"/>
      <c r="GD1669" s="1"/>
      <c r="GE1669" s="1"/>
      <c r="GF1669" s="1"/>
      <c r="GG1669" s="1"/>
      <c r="GH1669" s="1"/>
      <c r="GI1669" s="1"/>
      <c r="GJ1669" s="1"/>
      <c r="GK1669" s="1"/>
      <c r="GL1669" s="1"/>
      <c r="GM1669" s="1"/>
      <c r="GN1669" s="1"/>
      <c r="GO1669" s="1"/>
      <c r="GP1669" s="1"/>
      <c r="GQ1669" s="1"/>
      <c r="GR1669" s="1"/>
      <c r="GS1669" s="1"/>
      <c r="GT1669" s="1"/>
      <c r="GU1669" s="1"/>
      <c r="GV1669" s="1"/>
      <c r="GW1669" s="1"/>
      <c r="GX1669" s="1"/>
      <c r="GY1669" s="1"/>
      <c r="GZ1669" s="1"/>
      <c r="HA1669" s="1"/>
      <c r="HB1669" s="1"/>
      <c r="HC1669" s="1"/>
      <c r="HD1669" s="1"/>
      <c r="HE1669" s="1"/>
      <c r="HF1669" s="1"/>
      <c r="HG1669" s="1"/>
      <c r="HH1669" s="1"/>
      <c r="HI1669" s="1"/>
      <c r="HJ1669" s="1"/>
      <c r="HK1669" s="1"/>
      <c r="HL1669" s="1"/>
      <c r="HM1669" s="1"/>
      <c r="HN1669" s="1"/>
      <c r="HO1669" s="1"/>
      <c r="HP1669" s="1"/>
      <c r="HQ1669" s="1"/>
      <c r="HR1669" s="1"/>
      <c r="HS1669" s="1"/>
      <c r="HT1669" s="1"/>
      <c r="HU1669" s="1"/>
      <c r="HV1669" s="1"/>
      <c r="HW1669" s="1"/>
      <c r="HX1669" s="1"/>
      <c r="HY1669" s="1"/>
      <c r="HZ1669" s="1"/>
      <c r="IA1669" s="1"/>
      <c r="IB1669" s="1"/>
      <c r="IC1669" s="1"/>
      <c r="ID1669" s="1"/>
      <c r="IE1669" s="1"/>
      <c r="IF1669" s="1"/>
      <c r="IG1669" s="1"/>
      <c r="IH1669" s="1"/>
      <c r="II1669" s="1"/>
      <c r="IJ1669" s="1"/>
      <c r="IK1669" s="1"/>
      <c r="IL1669" s="1"/>
      <c r="IM1669" s="1"/>
      <c r="IN1669" s="1"/>
      <c r="IO1669" s="1"/>
      <c r="IP1669" s="1"/>
      <c r="IQ1669" s="1"/>
      <c r="IR1669" s="1"/>
      <c r="IS1669" s="1"/>
      <c r="IT1669" s="1"/>
      <c r="IU1669" s="1"/>
      <c r="IV1669" s="1"/>
      <c r="IW1669" s="1"/>
      <c r="IX1669" s="1"/>
      <c r="IY1669" s="1"/>
      <c r="IZ1669" s="1"/>
      <c r="JA1669" s="1"/>
      <c r="JB1669" s="1"/>
      <c r="JC1669" s="1"/>
      <c r="JD1669" s="1"/>
      <c r="JE1669" s="1"/>
      <c r="JF1669" s="1"/>
      <c r="JG1669" s="1"/>
      <c r="JH1669" s="1"/>
      <c r="JI1669" s="1"/>
      <c r="JJ1669" s="1"/>
      <c r="JK1669" s="1"/>
      <c r="JL1669" s="1"/>
      <c r="JM1669" s="1"/>
      <c r="JN1669" s="1"/>
      <c r="JO1669" s="1"/>
      <c r="JP1669" s="1"/>
      <c r="JQ1669" s="1"/>
      <c r="JR1669" s="1"/>
      <c r="JS1669" s="1"/>
      <c r="JT1669" s="1"/>
      <c r="JU1669" s="1"/>
      <c r="JV1669" s="1"/>
      <c r="JW1669" s="1"/>
      <c r="JX1669" s="1"/>
      <c r="JY1669" s="1"/>
      <c r="JZ1669" s="1"/>
      <c r="KA1669" s="1"/>
      <c r="KB1669" s="1"/>
      <c r="KC1669" s="1"/>
      <c r="KD1669" s="1"/>
      <c r="KE1669" s="1"/>
      <c r="KF1669" s="1"/>
      <c r="KG1669" s="1"/>
      <c r="KH1669" s="1"/>
      <c r="KI1669" s="1"/>
      <c r="KJ1669" s="1"/>
      <c r="KK1669" s="1"/>
      <c r="KL1669" s="1"/>
      <c r="KM1669" s="1"/>
      <c r="KN1669" s="1"/>
      <c r="KO1669" s="1"/>
      <c r="KP1669" s="1"/>
      <c r="KQ1669" s="1"/>
      <c r="KR1669" s="1"/>
      <c r="KS1669" s="1"/>
      <c r="KT1669" s="1"/>
      <c r="KU1669" s="1"/>
      <c r="KV1669" s="1"/>
      <c r="KW1669" s="1"/>
      <c r="KX1669" s="1"/>
      <c r="KY1669" s="1"/>
      <c r="KZ1669" s="1"/>
      <c r="LA1669" s="1"/>
      <c r="LB1669" s="1"/>
      <c r="LC1669" s="1"/>
      <c r="LD1669" s="1"/>
      <c r="LE1669" s="1"/>
      <c r="LF1669" s="1"/>
      <c r="LG1669" s="1"/>
      <c r="LH1669" s="1"/>
      <c r="LI1669" s="1"/>
      <c r="LJ1669" s="1"/>
      <c r="LK1669" s="1"/>
      <c r="LL1669" s="1"/>
      <c r="LM1669" s="1"/>
      <c r="LN1669" s="1"/>
      <c r="LO1669" s="1"/>
      <c r="LP1669" s="1"/>
      <c r="LQ1669" s="1"/>
      <c r="LR1669" s="1"/>
      <c r="LS1669" s="1"/>
      <c r="LT1669" s="1"/>
      <c r="LU1669" s="1"/>
      <c r="LV1669" s="1"/>
      <c r="LW1669" s="1"/>
      <c r="LX1669" s="1"/>
      <c r="LY1669" s="1"/>
      <c r="LZ1669" s="1"/>
      <c r="MA1669" s="1"/>
      <c r="MB1669" s="1"/>
      <c r="MC1669" s="1"/>
      <c r="MD1669" s="1"/>
      <c r="ME1669" s="1"/>
      <c r="MF1669" s="1"/>
      <c r="MG1669" s="1"/>
      <c r="MH1669" s="1"/>
      <c r="MI1669" s="1"/>
      <c r="MJ1669" s="1"/>
      <c r="MK1669" s="1"/>
      <c r="ML1669" s="1"/>
      <c r="MM1669" s="1"/>
      <c r="MN1669" s="1"/>
      <c r="MO1669" s="1"/>
      <c r="MP1669" s="1"/>
      <c r="MQ1669" s="1"/>
      <c r="MR1669" s="1"/>
      <c r="MS1669" s="1"/>
      <c r="MT1669" s="1"/>
      <c r="MU1669" s="1"/>
      <c r="MV1669" s="1"/>
      <c r="MW1669" s="1"/>
      <c r="MX1669" s="1"/>
      <c r="MY1669" s="1"/>
      <c r="MZ1669" s="1"/>
      <c r="NA1669" s="1"/>
      <c r="NB1669" s="1"/>
      <c r="NC1669" s="1"/>
      <c r="ND1669" s="1"/>
      <c r="NE1669" s="1"/>
      <c r="NF1669" s="1"/>
      <c r="NG1669" s="1"/>
      <c r="NH1669" s="1"/>
      <c r="NI1669" s="1"/>
      <c r="NJ1669" s="1"/>
      <c r="NK1669" s="1"/>
      <c r="NL1669" s="1"/>
      <c r="NM1669" s="1"/>
      <c r="NN1669" s="1"/>
      <c r="NO1669" s="1"/>
      <c r="NP1669" s="1"/>
      <c r="NQ1669" s="1"/>
      <c r="NR1669" s="1"/>
      <c r="NS1669" s="1"/>
      <c r="NT1669" s="1"/>
      <c r="NU1669" s="1"/>
      <c r="NV1669" s="1"/>
      <c r="NW1669" s="1"/>
      <c r="NX1669" s="1"/>
      <c r="NY1669" s="1"/>
      <c r="NZ1669" s="1"/>
      <c r="OA1669" s="1"/>
      <c r="OB1669" s="1"/>
      <c r="OC1669" s="1"/>
      <c r="OD1669" s="1"/>
      <c r="OE1669" s="1"/>
      <c r="OF1669" s="1"/>
      <c r="OG1669" s="1"/>
      <c r="OH1669" s="1"/>
      <c r="OI1669" s="1"/>
      <c r="OJ1669" s="1"/>
      <c r="OK1669" s="1"/>
      <c r="OL1669" s="1"/>
      <c r="OM1669" s="1"/>
      <c r="ON1669" s="1"/>
      <c r="OO1669" s="1"/>
      <c r="OP1669" s="1"/>
      <c r="OQ1669" s="1"/>
      <c r="OR1669" s="1"/>
      <c r="OS1669" s="1"/>
      <c r="OT1669" s="1"/>
      <c r="OU1669" s="1"/>
      <c r="OV1669" s="1"/>
      <c r="OW1669" s="1"/>
      <c r="OX1669" s="1"/>
      <c r="OY1669" s="1"/>
      <c r="OZ1669" s="1"/>
      <c r="PA1669" s="1"/>
      <c r="PB1669" s="1"/>
      <c r="PC1669" s="1"/>
      <c r="PD1669" s="1"/>
      <c r="PE1669" s="1"/>
      <c r="PF1669" s="1"/>
      <c r="PG1669" s="1"/>
      <c r="PH1669" s="1"/>
      <c r="PI1669" s="1"/>
      <c r="PJ1669" s="1"/>
      <c r="PK1669" s="1"/>
      <c r="PL1669" s="1"/>
      <c r="PM1669" s="1"/>
      <c r="PN1669" s="1"/>
      <c r="PO1669" s="1"/>
      <c r="PP1669" s="1"/>
      <c r="PQ1669" s="1"/>
      <c r="PR1669" s="1"/>
      <c r="PS1669" s="1"/>
      <c r="PT1669" s="1"/>
      <c r="PU1669" s="1"/>
      <c r="PV1669" s="1"/>
      <c r="PW1669" s="1"/>
      <c r="PX1669" s="1"/>
      <c r="PY1669" s="1"/>
      <c r="PZ1669" s="1"/>
      <c r="QA1669" s="1"/>
      <c r="QB1669" s="1"/>
      <c r="QC1669" s="1"/>
      <c r="QD1669" s="1"/>
      <c r="QE1669" s="1"/>
      <c r="QF1669" s="1"/>
      <c r="QG1669" s="1"/>
      <c r="QH1669" s="1"/>
      <c r="QI1669" s="1"/>
      <c r="QJ1669" s="1"/>
      <c r="QK1669" s="1"/>
      <c r="QL1669" s="1"/>
      <c r="QM1669" s="1"/>
      <c r="QN1669" s="1"/>
    </row>
    <row r="1670" spans="1:456" s="75" customFormat="1" ht="19.5" customHeight="1" x14ac:dyDescent="0.3">
      <c r="A1670" s="45" t="s">
        <v>3059</v>
      </c>
      <c r="B1670" s="14">
        <v>6</v>
      </c>
      <c r="C1670" s="14">
        <v>0</v>
      </c>
      <c r="D1670" s="14">
        <v>7</v>
      </c>
      <c r="E1670" s="14">
        <v>0</v>
      </c>
      <c r="F1670" s="48"/>
      <c r="G1670" s="48"/>
      <c r="H1670" s="59">
        <f t="shared" si="89"/>
        <v>13</v>
      </c>
      <c r="I1670" s="45">
        <v>20</v>
      </c>
      <c r="J1670" s="22">
        <f t="shared" si="90"/>
        <v>0.23636363636363636</v>
      </c>
      <c r="K1670" s="45" t="s">
        <v>182</v>
      </c>
      <c r="L1670" s="15" t="s">
        <v>3227</v>
      </c>
      <c r="M1670" s="15" t="s">
        <v>293</v>
      </c>
      <c r="N1670" s="15" t="s">
        <v>192</v>
      </c>
      <c r="O1670" s="17" t="s">
        <v>2087</v>
      </c>
      <c r="P1670" s="20">
        <v>7</v>
      </c>
      <c r="Q1670" s="21" t="s">
        <v>240</v>
      </c>
      <c r="R1670" s="17" t="s">
        <v>2869</v>
      </c>
      <c r="S1670" s="17" t="s">
        <v>516</v>
      </c>
      <c r="T1670" s="17" t="s">
        <v>269</v>
      </c>
      <c r="U1670" s="26"/>
      <c r="V1670" s="67"/>
      <c r="W1670" s="67"/>
      <c r="X1670" s="67"/>
      <c r="Y1670" s="67"/>
      <c r="Z1670" s="67"/>
      <c r="AA1670" s="67"/>
      <c r="AB1670" s="67"/>
      <c r="AC1670" s="67"/>
      <c r="AD1670" s="67"/>
      <c r="AE1670" s="67"/>
      <c r="AF1670" s="67"/>
      <c r="AG1670" s="67"/>
      <c r="AH1670" s="67"/>
      <c r="AI1670" s="67"/>
      <c r="AJ1670" s="67"/>
      <c r="AK1670" s="67"/>
      <c r="AL1670" s="67"/>
      <c r="AM1670" s="67"/>
      <c r="AN1670" s="67"/>
      <c r="AO1670" s="67"/>
      <c r="AP1670" s="67"/>
      <c r="AQ1670" s="67"/>
      <c r="AR1670" s="67"/>
      <c r="AS1670" s="67"/>
      <c r="AT1670" s="67"/>
      <c r="AU1670" s="67"/>
      <c r="AV1670" s="67"/>
      <c r="AW1670" s="67"/>
      <c r="AX1670" s="67"/>
      <c r="AY1670" s="67"/>
      <c r="AZ1670" s="67"/>
      <c r="BA1670" s="67"/>
      <c r="BB1670" s="67"/>
      <c r="BC1670" s="67"/>
      <c r="BD1670" s="67"/>
      <c r="BE1670" s="67"/>
      <c r="BF1670" s="67"/>
      <c r="BG1670" s="67"/>
      <c r="BH1670" s="67"/>
      <c r="BI1670" s="67"/>
      <c r="BJ1670" s="67"/>
      <c r="BK1670" s="67"/>
      <c r="BL1670" s="67"/>
      <c r="BM1670" s="67"/>
      <c r="BN1670" s="67"/>
      <c r="BO1670" s="67"/>
      <c r="BP1670" s="67"/>
      <c r="BQ1670" s="67"/>
      <c r="BR1670" s="67"/>
      <c r="BS1670" s="67"/>
      <c r="BT1670" s="67"/>
      <c r="BU1670" s="67"/>
      <c r="BV1670" s="67"/>
      <c r="BW1670" s="67"/>
      <c r="BX1670" s="67"/>
      <c r="BY1670" s="67"/>
      <c r="BZ1670" s="67"/>
      <c r="CA1670" s="67"/>
      <c r="CB1670" s="67"/>
      <c r="CC1670" s="67"/>
      <c r="CD1670" s="67"/>
      <c r="CE1670" s="67"/>
      <c r="CF1670" s="67"/>
      <c r="CG1670" s="67"/>
      <c r="CH1670" s="67"/>
      <c r="CI1670" s="67"/>
      <c r="CJ1670" s="67"/>
      <c r="CK1670" s="67"/>
      <c r="CL1670" s="67"/>
      <c r="CM1670" s="67"/>
      <c r="CN1670" s="67"/>
      <c r="CO1670" s="67"/>
      <c r="CP1670" s="1"/>
      <c r="CQ1670" s="1"/>
      <c r="CR1670" s="1"/>
      <c r="CS1670" s="1"/>
      <c r="CT1670" s="1"/>
      <c r="CU1670" s="1"/>
      <c r="CV1670" s="1"/>
      <c r="CW1670" s="1"/>
      <c r="CX1670" s="1"/>
      <c r="CY1670" s="1"/>
      <c r="CZ1670" s="1"/>
      <c r="DA1670" s="1"/>
      <c r="DB1670" s="1"/>
      <c r="DC1670" s="1"/>
      <c r="DD1670" s="1"/>
      <c r="DE1670" s="1"/>
      <c r="DF1670" s="1"/>
      <c r="DG1670" s="1"/>
      <c r="DH1670" s="1"/>
      <c r="DI1670" s="1"/>
      <c r="DJ1670" s="1"/>
      <c r="DK1670" s="1"/>
      <c r="DL1670" s="1"/>
      <c r="DM1670" s="1"/>
      <c r="DN1670" s="1"/>
      <c r="DO1670" s="1"/>
      <c r="DP1670" s="1"/>
      <c r="DQ1670" s="1"/>
      <c r="DR1670" s="1"/>
      <c r="DS1670" s="1"/>
      <c r="DT1670" s="1"/>
      <c r="DU1670" s="1"/>
      <c r="DV1670" s="1"/>
      <c r="DW1670" s="1"/>
      <c r="DX1670" s="1"/>
      <c r="DY1670" s="1"/>
      <c r="DZ1670" s="1"/>
      <c r="EA1670" s="1"/>
      <c r="EB1670" s="1"/>
      <c r="EC1670" s="1"/>
      <c r="ED1670" s="1"/>
      <c r="EE1670" s="1"/>
      <c r="EF1670" s="1"/>
      <c r="EG1670" s="1"/>
      <c r="EH1670" s="1"/>
      <c r="EI1670" s="1"/>
      <c r="EJ1670" s="1"/>
      <c r="EK1670" s="1"/>
      <c r="EL1670" s="1"/>
      <c r="EM1670" s="1"/>
      <c r="EN1670" s="1"/>
      <c r="EO1670" s="1"/>
      <c r="EP1670" s="1"/>
      <c r="EQ1670" s="1"/>
      <c r="ER1670" s="1"/>
      <c r="ES1670" s="1"/>
      <c r="ET1670" s="1"/>
      <c r="EU1670" s="1"/>
      <c r="EV1670" s="1"/>
      <c r="EW1670" s="1"/>
      <c r="EX1670" s="1"/>
      <c r="EY1670" s="1"/>
      <c r="EZ1670" s="1"/>
      <c r="FA1670" s="1"/>
      <c r="FB1670" s="1"/>
      <c r="FC1670" s="1"/>
      <c r="FD1670" s="1"/>
      <c r="FE1670" s="1"/>
      <c r="FF1670" s="1"/>
      <c r="FG1670" s="1"/>
      <c r="FH1670" s="1"/>
      <c r="FI1670" s="1"/>
      <c r="FJ1670" s="1"/>
      <c r="FK1670" s="1"/>
      <c r="FL1670" s="1"/>
      <c r="FM1670" s="1"/>
      <c r="FN1670" s="1"/>
      <c r="FO1670" s="1"/>
      <c r="FP1670" s="1"/>
      <c r="FQ1670" s="1"/>
      <c r="FR1670" s="1"/>
      <c r="FS1670" s="1"/>
      <c r="FT1670" s="1"/>
      <c r="FU1670" s="1"/>
      <c r="FV1670" s="1"/>
      <c r="FW1670" s="1"/>
      <c r="FX1670" s="1"/>
      <c r="FY1670" s="1"/>
      <c r="FZ1670" s="1"/>
      <c r="GA1670" s="1"/>
      <c r="GB1670" s="1"/>
      <c r="GC1670" s="1"/>
      <c r="GD1670" s="1"/>
      <c r="GE1670" s="1"/>
      <c r="GF1670" s="1"/>
      <c r="GG1670" s="1"/>
      <c r="GH1670" s="1"/>
      <c r="GI1670" s="1"/>
      <c r="GJ1670" s="1"/>
      <c r="GK1670" s="1"/>
      <c r="GL1670" s="1"/>
      <c r="GM1670" s="1"/>
      <c r="GN1670" s="1"/>
      <c r="GO1670" s="1"/>
      <c r="GP1670" s="1"/>
      <c r="GQ1670" s="1"/>
      <c r="GR1670" s="1"/>
      <c r="GS1670" s="1"/>
      <c r="GT1670" s="1"/>
      <c r="GU1670" s="1"/>
      <c r="GV1670" s="1"/>
      <c r="GW1670" s="1"/>
      <c r="GX1670" s="1"/>
      <c r="GY1670" s="1"/>
      <c r="GZ1670" s="1"/>
      <c r="HA1670" s="1"/>
      <c r="HB1670" s="1"/>
      <c r="HC1670" s="1"/>
      <c r="HD1670" s="1"/>
      <c r="HE1670" s="1"/>
      <c r="HF1670" s="1"/>
      <c r="HG1670" s="1"/>
      <c r="HH1670" s="1"/>
      <c r="HI1670" s="1"/>
      <c r="HJ1670" s="1"/>
      <c r="HK1670" s="1"/>
      <c r="HL1670" s="1"/>
      <c r="HM1670" s="1"/>
      <c r="HN1670" s="1"/>
      <c r="HO1670" s="1"/>
      <c r="HP1670" s="1"/>
      <c r="HQ1670" s="1"/>
      <c r="HR1670" s="1"/>
      <c r="HS1670" s="1"/>
      <c r="HT1670" s="1"/>
      <c r="HU1670" s="1"/>
      <c r="HV1670" s="1"/>
      <c r="HW1670" s="1"/>
      <c r="HX1670" s="1"/>
      <c r="HY1670" s="1"/>
      <c r="HZ1670" s="1"/>
      <c r="IA1670" s="1"/>
      <c r="IB1670" s="1"/>
      <c r="IC1670" s="1"/>
      <c r="ID1670" s="1"/>
      <c r="IE1670" s="1"/>
      <c r="IF1670" s="1"/>
      <c r="IG1670" s="1"/>
      <c r="IH1670" s="1"/>
      <c r="II1670" s="1"/>
      <c r="IJ1670" s="1"/>
      <c r="IK1670" s="1"/>
      <c r="IL1670" s="1"/>
      <c r="IM1670" s="1"/>
      <c r="IN1670" s="1"/>
      <c r="IO1670" s="1"/>
      <c r="IP1670" s="1"/>
      <c r="IQ1670" s="1"/>
      <c r="IR1670" s="1"/>
      <c r="IS1670" s="1"/>
      <c r="IT1670" s="1"/>
      <c r="IU1670" s="1"/>
      <c r="IV1670" s="1"/>
      <c r="IW1670" s="1"/>
      <c r="IX1670" s="1"/>
      <c r="IY1670" s="1"/>
      <c r="IZ1670" s="1"/>
      <c r="JA1670" s="1"/>
      <c r="JB1670" s="1"/>
      <c r="JC1670" s="1"/>
      <c r="JD1670" s="1"/>
      <c r="JE1670" s="1"/>
      <c r="JF1670" s="1"/>
      <c r="JG1670" s="1"/>
      <c r="JH1670" s="1"/>
      <c r="JI1670" s="1"/>
      <c r="JJ1670" s="1"/>
      <c r="JK1670" s="1"/>
      <c r="JL1670" s="1"/>
      <c r="JM1670" s="1"/>
      <c r="JN1670" s="1"/>
      <c r="JO1670" s="1"/>
      <c r="JP1670" s="1"/>
      <c r="JQ1670" s="1"/>
      <c r="JR1670" s="1"/>
      <c r="JS1670" s="1"/>
      <c r="JT1670" s="1"/>
      <c r="JU1670" s="1"/>
      <c r="JV1670" s="1"/>
      <c r="JW1670" s="1"/>
      <c r="JX1670" s="1"/>
      <c r="JY1670" s="1"/>
      <c r="JZ1670" s="1"/>
      <c r="KA1670" s="1"/>
      <c r="KB1670" s="1"/>
      <c r="KC1670" s="1"/>
      <c r="KD1670" s="1"/>
      <c r="KE1670" s="1"/>
      <c r="KF1670" s="1"/>
      <c r="KG1670" s="1"/>
      <c r="KH1670" s="1"/>
      <c r="KI1670" s="1"/>
      <c r="KJ1670" s="1"/>
      <c r="KK1670" s="1"/>
      <c r="KL1670" s="1"/>
      <c r="KM1670" s="1"/>
      <c r="KN1670" s="1"/>
      <c r="KO1670" s="1"/>
      <c r="KP1670" s="1"/>
      <c r="KQ1670" s="1"/>
      <c r="KR1670" s="1"/>
      <c r="KS1670" s="1"/>
      <c r="KT1670" s="1"/>
      <c r="KU1670" s="1"/>
      <c r="KV1670" s="1"/>
      <c r="KW1670" s="1"/>
      <c r="KX1670" s="1"/>
      <c r="KY1670" s="1"/>
      <c r="KZ1670" s="1"/>
      <c r="LA1670" s="1"/>
      <c r="LB1670" s="1"/>
      <c r="LC1670" s="1"/>
      <c r="LD1670" s="1"/>
      <c r="LE1670" s="1"/>
      <c r="LF1670" s="1"/>
      <c r="LG1670" s="1"/>
      <c r="LH1670" s="1"/>
      <c r="LI1670" s="1"/>
      <c r="LJ1670" s="1"/>
      <c r="LK1670" s="1"/>
      <c r="LL1670" s="1"/>
      <c r="LM1670" s="1"/>
      <c r="LN1670" s="1"/>
      <c r="LO1670" s="1"/>
      <c r="LP1670" s="1"/>
      <c r="LQ1670" s="1"/>
      <c r="LR1670" s="1"/>
      <c r="LS1670" s="1"/>
      <c r="LT1670" s="1"/>
      <c r="LU1670" s="1"/>
      <c r="LV1670" s="1"/>
      <c r="LW1670" s="1"/>
      <c r="LX1670" s="1"/>
      <c r="LY1670" s="1"/>
      <c r="LZ1670" s="1"/>
      <c r="MA1670" s="1"/>
      <c r="MB1670" s="1"/>
      <c r="MC1670" s="1"/>
      <c r="MD1670" s="1"/>
      <c r="ME1670" s="1"/>
      <c r="MF1670" s="1"/>
      <c r="MG1670" s="1"/>
      <c r="MH1670" s="1"/>
      <c r="MI1670" s="1"/>
      <c r="MJ1670" s="1"/>
      <c r="MK1670" s="1"/>
      <c r="ML1670" s="1"/>
      <c r="MM1670" s="1"/>
      <c r="MN1670" s="1"/>
      <c r="MO1670" s="1"/>
      <c r="MP1670" s="1"/>
      <c r="MQ1670" s="1"/>
      <c r="MR1670" s="1"/>
      <c r="MS1670" s="1"/>
      <c r="MT1670" s="1"/>
      <c r="MU1670" s="1"/>
      <c r="MV1670" s="1"/>
      <c r="MW1670" s="1"/>
      <c r="MX1670" s="1"/>
      <c r="MY1670" s="1"/>
      <c r="MZ1670" s="1"/>
      <c r="NA1670" s="1"/>
      <c r="NB1670" s="1"/>
      <c r="NC1670" s="1"/>
      <c r="ND1670" s="1"/>
      <c r="NE1670" s="1"/>
      <c r="NF1670" s="1"/>
      <c r="NG1670" s="1"/>
      <c r="NH1670" s="1"/>
      <c r="NI1670" s="1"/>
      <c r="NJ1670" s="1"/>
      <c r="NK1670" s="1"/>
      <c r="NL1670" s="1"/>
      <c r="NM1670" s="1"/>
      <c r="NN1670" s="1"/>
      <c r="NO1670" s="1"/>
      <c r="NP1670" s="1"/>
      <c r="NQ1670" s="1"/>
      <c r="NR1670" s="1"/>
      <c r="NS1670" s="1"/>
      <c r="NT1670" s="1"/>
      <c r="NU1670" s="1"/>
      <c r="NV1670" s="1"/>
      <c r="NW1670" s="1"/>
      <c r="NX1670" s="1"/>
      <c r="NY1670" s="1"/>
      <c r="NZ1670" s="1"/>
      <c r="OA1670" s="1"/>
      <c r="OB1670" s="1"/>
      <c r="OC1670" s="1"/>
      <c r="OD1670" s="1"/>
      <c r="OE1670" s="1"/>
      <c r="OF1670" s="1"/>
      <c r="OG1670" s="1"/>
      <c r="OH1670" s="1"/>
      <c r="OI1670" s="1"/>
      <c r="OJ1670" s="1"/>
      <c r="OK1670" s="1"/>
      <c r="OL1670" s="1"/>
      <c r="OM1670" s="1"/>
      <c r="ON1670" s="1"/>
      <c r="OO1670" s="1"/>
      <c r="OP1670" s="1"/>
      <c r="OQ1670" s="1"/>
      <c r="OR1670" s="1"/>
      <c r="OS1670" s="1"/>
      <c r="OT1670" s="1"/>
      <c r="OU1670" s="1"/>
      <c r="OV1670" s="1"/>
      <c r="OW1670" s="1"/>
      <c r="OX1670" s="1"/>
      <c r="OY1670" s="1"/>
      <c r="OZ1670" s="1"/>
      <c r="PA1670" s="1"/>
      <c r="PB1670" s="1"/>
      <c r="PC1670" s="1"/>
      <c r="PD1670" s="1"/>
      <c r="PE1670" s="1"/>
      <c r="PF1670" s="1"/>
      <c r="PG1670" s="1"/>
      <c r="PH1670" s="1"/>
      <c r="PI1670" s="1"/>
      <c r="PJ1670" s="1"/>
      <c r="PK1670" s="1"/>
      <c r="PL1670" s="1"/>
      <c r="PM1670" s="1"/>
      <c r="PN1670" s="1"/>
      <c r="PO1670" s="1"/>
      <c r="PP1670" s="1"/>
      <c r="PQ1670" s="1"/>
      <c r="PR1670" s="1"/>
      <c r="PS1670" s="1"/>
      <c r="PT1670" s="1"/>
      <c r="PU1670" s="1"/>
      <c r="PV1670" s="1"/>
      <c r="PW1670" s="1"/>
      <c r="PX1670" s="1"/>
      <c r="PY1670" s="1"/>
      <c r="PZ1670" s="1"/>
      <c r="QA1670" s="1"/>
      <c r="QB1670" s="1"/>
      <c r="QC1670" s="1"/>
      <c r="QD1670" s="1"/>
      <c r="QE1670" s="1"/>
      <c r="QF1670" s="1"/>
      <c r="QG1670" s="1"/>
      <c r="QH1670" s="1"/>
      <c r="QI1670" s="1"/>
      <c r="QJ1670" s="1"/>
      <c r="QK1670" s="1"/>
      <c r="QL1670" s="1"/>
      <c r="QM1670" s="1"/>
      <c r="QN1670" s="1"/>
    </row>
    <row r="1671" spans="1:456" s="75" customFormat="1" ht="19.5" customHeight="1" x14ac:dyDescent="0.3">
      <c r="A1671" s="45" t="s">
        <v>3228</v>
      </c>
      <c r="B1671" s="14">
        <v>9</v>
      </c>
      <c r="C1671" s="14">
        <v>1</v>
      </c>
      <c r="D1671" s="14">
        <v>0</v>
      </c>
      <c r="E1671" s="14">
        <v>3</v>
      </c>
      <c r="F1671" s="48"/>
      <c r="G1671" s="48"/>
      <c r="H1671" s="59">
        <f t="shared" si="89"/>
        <v>13</v>
      </c>
      <c r="I1671" s="45">
        <v>11</v>
      </c>
      <c r="J1671" s="22">
        <f t="shared" si="90"/>
        <v>0.23636363636363636</v>
      </c>
      <c r="K1671" s="45" t="s">
        <v>182</v>
      </c>
      <c r="L1671" s="15" t="s">
        <v>1993</v>
      </c>
      <c r="M1671" s="15" t="s">
        <v>301</v>
      </c>
      <c r="N1671" s="15" t="s">
        <v>3229</v>
      </c>
      <c r="O1671" s="15" t="s">
        <v>2694</v>
      </c>
      <c r="P1671" s="20">
        <v>7</v>
      </c>
      <c r="Q1671" s="21" t="s">
        <v>223</v>
      </c>
      <c r="R1671" s="17" t="s">
        <v>2695</v>
      </c>
      <c r="S1671" s="17" t="s">
        <v>1702</v>
      </c>
      <c r="T1671" s="17" t="s">
        <v>269</v>
      </c>
      <c r="U1671" s="26"/>
      <c r="V1671" s="67"/>
      <c r="W1671" s="67"/>
      <c r="X1671" s="67"/>
      <c r="Y1671" s="67"/>
      <c r="Z1671" s="67"/>
      <c r="AA1671" s="67"/>
      <c r="AB1671" s="67"/>
      <c r="AC1671" s="67"/>
      <c r="AD1671" s="67"/>
      <c r="AE1671" s="67"/>
      <c r="AF1671" s="67"/>
      <c r="AG1671" s="67"/>
      <c r="AH1671" s="67"/>
      <c r="AI1671" s="67"/>
      <c r="AJ1671" s="67"/>
      <c r="AK1671" s="67"/>
      <c r="AL1671" s="67"/>
      <c r="AM1671" s="67"/>
      <c r="AN1671" s="67"/>
      <c r="AO1671" s="67"/>
      <c r="AP1671" s="67"/>
      <c r="AQ1671" s="67"/>
      <c r="AR1671" s="67"/>
      <c r="AS1671" s="67"/>
      <c r="AT1671" s="67"/>
      <c r="AU1671" s="67"/>
      <c r="AV1671" s="67"/>
      <c r="AW1671" s="67"/>
      <c r="AX1671" s="67"/>
      <c r="AY1671" s="67"/>
      <c r="AZ1671" s="67"/>
      <c r="BA1671" s="67"/>
      <c r="BB1671" s="67"/>
      <c r="BC1671" s="67"/>
      <c r="BD1671" s="67"/>
      <c r="BE1671" s="67"/>
      <c r="BF1671" s="67"/>
      <c r="BG1671" s="67"/>
      <c r="BH1671" s="67"/>
      <c r="BI1671" s="67"/>
      <c r="BJ1671" s="67"/>
      <c r="BK1671" s="67"/>
      <c r="BL1671" s="67"/>
      <c r="BM1671" s="67"/>
      <c r="BN1671" s="67"/>
      <c r="BO1671" s="67"/>
      <c r="BP1671" s="67"/>
      <c r="BQ1671" s="67"/>
      <c r="BR1671" s="67"/>
      <c r="BS1671" s="67"/>
      <c r="BT1671" s="67"/>
      <c r="BU1671" s="67"/>
      <c r="BV1671" s="67"/>
      <c r="BW1671" s="67"/>
      <c r="BX1671" s="67"/>
      <c r="BY1671" s="67"/>
      <c r="BZ1671" s="67"/>
      <c r="CA1671" s="67"/>
      <c r="CB1671" s="67"/>
      <c r="CC1671" s="67"/>
      <c r="CD1671" s="67"/>
      <c r="CE1671" s="67"/>
      <c r="CF1671" s="67"/>
      <c r="CG1671" s="67"/>
      <c r="CH1671" s="67"/>
      <c r="CI1671" s="67"/>
      <c r="CJ1671" s="67"/>
      <c r="CK1671" s="67"/>
      <c r="CL1671" s="67"/>
      <c r="CM1671" s="67"/>
      <c r="CN1671" s="67"/>
      <c r="CO1671" s="67"/>
      <c r="CP1671" s="1"/>
      <c r="CQ1671" s="1"/>
      <c r="CR1671" s="1"/>
      <c r="CS1671" s="1"/>
      <c r="CT1671" s="1"/>
      <c r="CU1671" s="1"/>
      <c r="CV1671" s="1"/>
      <c r="CW1671" s="1"/>
      <c r="CX1671" s="1"/>
      <c r="CY1671" s="1"/>
      <c r="CZ1671" s="1"/>
      <c r="DA1671" s="1"/>
      <c r="DB1671" s="1"/>
      <c r="DC1671" s="1"/>
      <c r="DD1671" s="1"/>
      <c r="DE1671" s="1"/>
      <c r="DF1671" s="1"/>
      <c r="DG1671" s="1"/>
      <c r="DH1671" s="1"/>
      <c r="DI1671" s="1"/>
      <c r="DJ1671" s="1"/>
      <c r="DK1671" s="1"/>
      <c r="DL1671" s="1"/>
      <c r="DM1671" s="1"/>
      <c r="DN1671" s="1"/>
      <c r="DO1671" s="1"/>
      <c r="DP1671" s="1"/>
      <c r="DQ1671" s="1"/>
      <c r="DR1671" s="1"/>
      <c r="DS1671" s="1"/>
      <c r="DT1671" s="1"/>
      <c r="DU1671" s="1"/>
      <c r="DV1671" s="1"/>
      <c r="DW1671" s="1"/>
      <c r="DX1671" s="1"/>
      <c r="DY1671" s="1"/>
      <c r="DZ1671" s="1"/>
      <c r="EA1671" s="1"/>
      <c r="EB1671" s="1"/>
      <c r="EC1671" s="1"/>
      <c r="ED1671" s="1"/>
      <c r="EE1671" s="1"/>
      <c r="EF1671" s="1"/>
      <c r="EG1671" s="1"/>
      <c r="EH1671" s="1"/>
      <c r="EI1671" s="1"/>
      <c r="EJ1671" s="1"/>
      <c r="EK1671" s="1"/>
      <c r="EL1671" s="1"/>
      <c r="EM1671" s="1"/>
      <c r="EN1671" s="1"/>
      <c r="EO1671" s="1"/>
      <c r="EP1671" s="1"/>
      <c r="EQ1671" s="1"/>
      <c r="ER1671" s="1"/>
      <c r="ES1671" s="1"/>
      <c r="ET1671" s="1"/>
      <c r="EU1671" s="1"/>
      <c r="EV1671" s="1"/>
      <c r="EW1671" s="1"/>
      <c r="EX1671" s="1"/>
      <c r="EY1671" s="1"/>
      <c r="EZ1671" s="1"/>
      <c r="FA1671" s="1"/>
      <c r="FB1671" s="1"/>
      <c r="FC1671" s="1"/>
      <c r="FD1671" s="1"/>
      <c r="FE1671" s="1"/>
      <c r="FF1671" s="1"/>
      <c r="FG1671" s="1"/>
      <c r="FH1671" s="1"/>
      <c r="FI1671" s="1"/>
      <c r="FJ1671" s="1"/>
      <c r="FK1671" s="1"/>
      <c r="FL1671" s="1"/>
      <c r="FM1671" s="1"/>
      <c r="FN1671" s="1"/>
      <c r="FO1671" s="1"/>
      <c r="FP1671" s="1"/>
      <c r="FQ1671" s="1"/>
      <c r="FR1671" s="1"/>
      <c r="FS1671" s="1"/>
      <c r="FT1671" s="1"/>
      <c r="FU1671" s="1"/>
      <c r="FV1671" s="1"/>
      <c r="FW1671" s="1"/>
      <c r="FX1671" s="1"/>
      <c r="FY1671" s="1"/>
      <c r="FZ1671" s="1"/>
      <c r="GA1671" s="1"/>
      <c r="GB1671" s="1"/>
      <c r="GC1671" s="1"/>
      <c r="GD1671" s="1"/>
      <c r="GE1671" s="1"/>
      <c r="GF1671" s="1"/>
      <c r="GG1671" s="1"/>
      <c r="GH1671" s="1"/>
      <c r="GI1671" s="1"/>
      <c r="GJ1671" s="1"/>
      <c r="GK1671" s="1"/>
      <c r="GL1671" s="1"/>
      <c r="GM1671" s="1"/>
      <c r="GN1671" s="1"/>
      <c r="GO1671" s="1"/>
      <c r="GP1671" s="1"/>
      <c r="GQ1671" s="1"/>
      <c r="GR1671" s="1"/>
      <c r="GS1671" s="1"/>
      <c r="GT1671" s="1"/>
      <c r="GU1671" s="1"/>
      <c r="GV1671" s="1"/>
      <c r="GW1671" s="1"/>
      <c r="GX1671" s="1"/>
      <c r="GY1671" s="1"/>
      <c r="GZ1671" s="1"/>
      <c r="HA1671" s="1"/>
      <c r="HB1671" s="1"/>
      <c r="HC1671" s="1"/>
      <c r="HD1671" s="1"/>
      <c r="HE1671" s="1"/>
      <c r="HF1671" s="1"/>
      <c r="HG1671" s="1"/>
      <c r="HH1671" s="1"/>
      <c r="HI1671" s="1"/>
      <c r="HJ1671" s="1"/>
      <c r="HK1671" s="1"/>
      <c r="HL1671" s="1"/>
      <c r="HM1671" s="1"/>
      <c r="HN1671" s="1"/>
      <c r="HO1671" s="1"/>
      <c r="HP1671" s="1"/>
      <c r="HQ1671" s="1"/>
      <c r="HR1671" s="1"/>
      <c r="HS1671" s="1"/>
      <c r="HT1671" s="1"/>
      <c r="HU1671" s="1"/>
      <c r="HV1671" s="1"/>
      <c r="HW1671" s="1"/>
      <c r="HX1671" s="1"/>
      <c r="HY1671" s="1"/>
      <c r="HZ1671" s="1"/>
      <c r="IA1671" s="1"/>
      <c r="IB1671" s="1"/>
      <c r="IC1671" s="1"/>
      <c r="ID1671" s="1"/>
      <c r="IE1671" s="1"/>
      <c r="IF1671" s="1"/>
      <c r="IG1671" s="1"/>
      <c r="IH1671" s="1"/>
      <c r="II1671" s="1"/>
      <c r="IJ1671" s="1"/>
      <c r="IK1671" s="1"/>
      <c r="IL1671" s="1"/>
      <c r="IM1671" s="1"/>
      <c r="IN1671" s="1"/>
      <c r="IO1671" s="1"/>
      <c r="IP1671" s="1"/>
      <c r="IQ1671" s="1"/>
      <c r="IR1671" s="1"/>
      <c r="IS1671" s="1"/>
      <c r="IT1671" s="1"/>
      <c r="IU1671" s="1"/>
      <c r="IV1671" s="1"/>
      <c r="IW1671" s="1"/>
      <c r="IX1671" s="1"/>
      <c r="IY1671" s="1"/>
      <c r="IZ1671" s="1"/>
      <c r="JA1671" s="1"/>
      <c r="JB1671" s="1"/>
      <c r="JC1671" s="1"/>
      <c r="JD1671" s="1"/>
      <c r="JE1671" s="1"/>
      <c r="JF1671" s="1"/>
      <c r="JG1671" s="1"/>
      <c r="JH1671" s="1"/>
      <c r="JI1671" s="1"/>
      <c r="JJ1671" s="1"/>
      <c r="JK1671" s="1"/>
      <c r="JL1671" s="1"/>
      <c r="JM1671" s="1"/>
      <c r="JN1671" s="1"/>
      <c r="JO1671" s="1"/>
      <c r="JP1671" s="1"/>
      <c r="JQ1671" s="1"/>
      <c r="JR1671" s="1"/>
      <c r="JS1671" s="1"/>
      <c r="JT1671" s="1"/>
      <c r="JU1671" s="1"/>
      <c r="JV1671" s="1"/>
      <c r="JW1671" s="1"/>
      <c r="JX1671" s="1"/>
      <c r="JY1671" s="1"/>
      <c r="JZ1671" s="1"/>
      <c r="KA1671" s="1"/>
      <c r="KB1671" s="1"/>
      <c r="KC1671" s="1"/>
      <c r="KD1671" s="1"/>
      <c r="KE1671" s="1"/>
      <c r="KF1671" s="1"/>
      <c r="KG1671" s="1"/>
      <c r="KH1671" s="1"/>
      <c r="KI1671" s="1"/>
      <c r="KJ1671" s="1"/>
      <c r="KK1671" s="1"/>
      <c r="KL1671" s="1"/>
      <c r="KM1671" s="1"/>
      <c r="KN1671" s="1"/>
      <c r="KO1671" s="1"/>
      <c r="KP1671" s="1"/>
      <c r="KQ1671" s="1"/>
      <c r="KR1671" s="1"/>
      <c r="KS1671" s="1"/>
      <c r="KT1671" s="1"/>
      <c r="KU1671" s="1"/>
      <c r="KV1671" s="1"/>
      <c r="KW1671" s="1"/>
      <c r="KX1671" s="1"/>
      <c r="KY1671" s="1"/>
      <c r="KZ1671" s="1"/>
      <c r="LA1671" s="1"/>
      <c r="LB1671" s="1"/>
      <c r="LC1671" s="1"/>
      <c r="LD1671" s="1"/>
      <c r="LE1671" s="1"/>
      <c r="LF1671" s="1"/>
      <c r="LG1671" s="1"/>
      <c r="LH1671" s="1"/>
      <c r="LI1671" s="1"/>
      <c r="LJ1671" s="1"/>
      <c r="LK1671" s="1"/>
      <c r="LL1671" s="1"/>
      <c r="LM1671" s="1"/>
      <c r="LN1671" s="1"/>
      <c r="LO1671" s="1"/>
      <c r="LP1671" s="1"/>
      <c r="LQ1671" s="1"/>
      <c r="LR1671" s="1"/>
      <c r="LS1671" s="1"/>
      <c r="LT1671" s="1"/>
      <c r="LU1671" s="1"/>
      <c r="LV1671" s="1"/>
      <c r="LW1671" s="1"/>
      <c r="LX1671" s="1"/>
      <c r="LY1671" s="1"/>
      <c r="LZ1671" s="1"/>
      <c r="MA1671" s="1"/>
      <c r="MB1671" s="1"/>
      <c r="MC1671" s="1"/>
      <c r="MD1671" s="1"/>
      <c r="ME1671" s="1"/>
      <c r="MF1671" s="1"/>
      <c r="MG1671" s="1"/>
      <c r="MH1671" s="1"/>
      <c r="MI1671" s="1"/>
      <c r="MJ1671" s="1"/>
      <c r="MK1671" s="1"/>
      <c r="ML1671" s="1"/>
      <c r="MM1671" s="1"/>
      <c r="MN1671" s="1"/>
      <c r="MO1671" s="1"/>
      <c r="MP1671" s="1"/>
      <c r="MQ1671" s="1"/>
      <c r="MR1671" s="1"/>
      <c r="MS1671" s="1"/>
      <c r="MT1671" s="1"/>
      <c r="MU1671" s="1"/>
      <c r="MV1671" s="1"/>
      <c r="MW1671" s="1"/>
      <c r="MX1671" s="1"/>
      <c r="MY1671" s="1"/>
      <c r="MZ1671" s="1"/>
      <c r="NA1671" s="1"/>
      <c r="NB1671" s="1"/>
      <c r="NC1671" s="1"/>
      <c r="ND1671" s="1"/>
      <c r="NE1671" s="1"/>
      <c r="NF1671" s="1"/>
      <c r="NG1671" s="1"/>
      <c r="NH1671" s="1"/>
      <c r="NI1671" s="1"/>
      <c r="NJ1671" s="1"/>
      <c r="NK1671" s="1"/>
      <c r="NL1671" s="1"/>
      <c r="NM1671" s="1"/>
      <c r="NN1671" s="1"/>
      <c r="NO1671" s="1"/>
      <c r="NP1671" s="1"/>
      <c r="NQ1671" s="1"/>
      <c r="NR1671" s="1"/>
      <c r="NS1671" s="1"/>
      <c r="NT1671" s="1"/>
      <c r="NU1671" s="1"/>
      <c r="NV1671" s="1"/>
      <c r="NW1671" s="1"/>
      <c r="NX1671" s="1"/>
      <c r="NY1671" s="1"/>
      <c r="NZ1671" s="1"/>
      <c r="OA1671" s="1"/>
      <c r="OB1671" s="1"/>
      <c r="OC1671" s="1"/>
      <c r="OD1671" s="1"/>
      <c r="OE1671" s="1"/>
      <c r="OF1671" s="1"/>
      <c r="OG1671" s="1"/>
      <c r="OH1671" s="1"/>
      <c r="OI1671" s="1"/>
      <c r="OJ1671" s="1"/>
      <c r="OK1671" s="1"/>
      <c r="OL1671" s="1"/>
      <c r="OM1671" s="1"/>
      <c r="ON1671" s="1"/>
      <c r="OO1671" s="1"/>
      <c r="OP1671" s="1"/>
      <c r="OQ1671" s="1"/>
      <c r="OR1671" s="1"/>
      <c r="OS1671" s="1"/>
      <c r="OT1671" s="1"/>
      <c r="OU1671" s="1"/>
      <c r="OV1671" s="1"/>
      <c r="OW1671" s="1"/>
      <c r="OX1671" s="1"/>
      <c r="OY1671" s="1"/>
      <c r="OZ1671" s="1"/>
      <c r="PA1671" s="1"/>
      <c r="PB1671" s="1"/>
      <c r="PC1671" s="1"/>
      <c r="PD1671" s="1"/>
      <c r="PE1671" s="1"/>
      <c r="PF1671" s="1"/>
      <c r="PG1671" s="1"/>
      <c r="PH1671" s="1"/>
      <c r="PI1671" s="1"/>
      <c r="PJ1671" s="1"/>
      <c r="PK1671" s="1"/>
      <c r="PL1671" s="1"/>
      <c r="PM1671" s="1"/>
      <c r="PN1671" s="1"/>
      <c r="PO1671" s="1"/>
      <c r="PP1671" s="1"/>
      <c r="PQ1671" s="1"/>
      <c r="PR1671" s="1"/>
      <c r="PS1671" s="1"/>
      <c r="PT1671" s="1"/>
      <c r="PU1671" s="1"/>
      <c r="PV1671" s="1"/>
      <c r="PW1671" s="1"/>
      <c r="PX1671" s="1"/>
      <c r="PY1671" s="1"/>
      <c r="PZ1671" s="1"/>
      <c r="QA1671" s="1"/>
      <c r="QB1671" s="1"/>
      <c r="QC1671" s="1"/>
      <c r="QD1671" s="1"/>
      <c r="QE1671" s="1"/>
      <c r="QF1671" s="1"/>
      <c r="QG1671" s="1"/>
      <c r="QH1671" s="1"/>
      <c r="QI1671" s="1"/>
      <c r="QJ1671" s="1"/>
      <c r="QK1671" s="1"/>
      <c r="QL1671" s="1"/>
      <c r="QM1671" s="1"/>
      <c r="QN1671" s="1"/>
    </row>
    <row r="1672" spans="1:456" s="75" customFormat="1" ht="19.5" customHeight="1" x14ac:dyDescent="0.3">
      <c r="A1672" s="45" t="s">
        <v>2851</v>
      </c>
      <c r="B1672" s="14">
        <v>11</v>
      </c>
      <c r="C1672" s="14">
        <v>0</v>
      </c>
      <c r="D1672" s="14">
        <v>2</v>
      </c>
      <c r="E1672" s="14">
        <v>0</v>
      </c>
      <c r="F1672" s="48"/>
      <c r="G1672" s="48"/>
      <c r="H1672" s="59">
        <f t="shared" si="89"/>
        <v>13</v>
      </c>
      <c r="I1672" s="45">
        <v>8</v>
      </c>
      <c r="J1672" s="22">
        <f t="shared" si="90"/>
        <v>0.23636363636363636</v>
      </c>
      <c r="K1672" s="45" t="s">
        <v>182</v>
      </c>
      <c r="L1672" s="15" t="s">
        <v>3067</v>
      </c>
      <c r="M1672" s="15" t="s">
        <v>544</v>
      </c>
      <c r="N1672" s="15" t="s">
        <v>204</v>
      </c>
      <c r="O1672" s="17" t="s">
        <v>801</v>
      </c>
      <c r="P1672" s="20">
        <v>7</v>
      </c>
      <c r="Q1672" s="21" t="s">
        <v>223</v>
      </c>
      <c r="R1672" s="17" t="s">
        <v>2585</v>
      </c>
      <c r="S1672" s="17" t="s">
        <v>1124</v>
      </c>
      <c r="T1672" s="17" t="s">
        <v>623</v>
      </c>
      <c r="U1672" s="26"/>
      <c r="V1672" s="67"/>
      <c r="W1672" s="67"/>
      <c r="X1672" s="67"/>
      <c r="Y1672" s="67"/>
      <c r="Z1672" s="67"/>
      <c r="AA1672" s="67"/>
      <c r="AB1672" s="67"/>
      <c r="AC1672" s="67"/>
      <c r="AD1672" s="67"/>
      <c r="AE1672" s="67"/>
      <c r="AF1672" s="67"/>
      <c r="AG1672" s="67"/>
      <c r="AH1672" s="67"/>
      <c r="AI1672" s="67"/>
      <c r="AJ1672" s="67"/>
      <c r="AK1672" s="67"/>
      <c r="AL1672" s="67"/>
      <c r="AM1672" s="67"/>
      <c r="AN1672" s="67"/>
      <c r="AO1672" s="67"/>
      <c r="AP1672" s="67"/>
      <c r="AQ1672" s="67"/>
      <c r="AR1672" s="67"/>
      <c r="AS1672" s="67"/>
      <c r="AT1672" s="67"/>
      <c r="AU1672" s="67"/>
      <c r="AV1672" s="67"/>
      <c r="AW1672" s="67"/>
      <c r="AX1672" s="67"/>
      <c r="AY1672" s="67"/>
      <c r="AZ1672" s="67"/>
      <c r="BA1672" s="67"/>
      <c r="BB1672" s="67"/>
      <c r="BC1672" s="67"/>
      <c r="BD1672" s="67"/>
      <c r="BE1672" s="67"/>
      <c r="BF1672" s="67"/>
      <c r="BG1672" s="67"/>
      <c r="BH1672" s="67"/>
      <c r="BI1672" s="67"/>
      <c r="BJ1672" s="67"/>
      <c r="BK1672" s="67"/>
      <c r="BL1672" s="67"/>
      <c r="BM1672" s="67"/>
      <c r="BN1672" s="67"/>
      <c r="BO1672" s="67"/>
      <c r="BP1672" s="67"/>
      <c r="BQ1672" s="67"/>
      <c r="BR1672" s="67"/>
      <c r="BS1672" s="67"/>
      <c r="BT1672" s="67"/>
      <c r="BU1672" s="67"/>
      <c r="BV1672" s="67"/>
      <c r="BW1672" s="67"/>
      <c r="BX1672" s="67"/>
      <c r="BY1672" s="67"/>
      <c r="BZ1672" s="67"/>
      <c r="CA1672" s="67"/>
      <c r="CB1672" s="67"/>
      <c r="CC1672" s="67"/>
      <c r="CD1672" s="67"/>
      <c r="CE1672" s="67"/>
      <c r="CF1672" s="67"/>
      <c r="CG1672" s="67"/>
      <c r="CH1672" s="67"/>
      <c r="CI1672" s="67"/>
      <c r="CJ1672" s="67"/>
      <c r="CK1672" s="67"/>
      <c r="CL1672" s="67"/>
      <c r="CM1672" s="67"/>
      <c r="CN1672" s="67"/>
      <c r="CO1672" s="67"/>
      <c r="CP1672" s="1"/>
      <c r="CQ1672" s="1"/>
      <c r="CR1672" s="1"/>
      <c r="CS1672" s="1"/>
      <c r="CT1672" s="1"/>
      <c r="CU1672" s="1"/>
      <c r="CV1672" s="1"/>
      <c r="CW1672" s="1"/>
      <c r="CX1672" s="1"/>
      <c r="CY1672" s="1"/>
      <c r="CZ1672" s="1"/>
      <c r="DA1672" s="1"/>
      <c r="DB1672" s="1"/>
      <c r="DC1672" s="1"/>
      <c r="DD1672" s="1"/>
      <c r="DE1672" s="1"/>
      <c r="DF1672" s="1"/>
      <c r="DG1672" s="1"/>
      <c r="DH1672" s="1"/>
      <c r="DI1672" s="1"/>
      <c r="DJ1672" s="1"/>
      <c r="DK1672" s="1"/>
      <c r="DL1672" s="1"/>
      <c r="DM1672" s="1"/>
      <c r="DN1672" s="1"/>
      <c r="DO1672" s="1"/>
      <c r="DP1672" s="1"/>
      <c r="DQ1672" s="1"/>
      <c r="DR1672" s="1"/>
      <c r="DS1672" s="1"/>
      <c r="DT1672" s="1"/>
      <c r="DU1672" s="1"/>
      <c r="DV1672" s="1"/>
      <c r="DW1672" s="1"/>
      <c r="DX1672" s="1"/>
      <c r="DY1672" s="1"/>
      <c r="DZ1672" s="1"/>
      <c r="EA1672" s="1"/>
      <c r="EB1672" s="1"/>
      <c r="EC1672" s="1"/>
      <c r="ED1672" s="1"/>
      <c r="EE1672" s="1"/>
      <c r="EF1672" s="1"/>
      <c r="EG1672" s="1"/>
      <c r="EH1672" s="1"/>
      <c r="EI1672" s="1"/>
      <c r="EJ1672" s="1"/>
      <c r="EK1672" s="1"/>
      <c r="EL1672" s="1"/>
      <c r="EM1672" s="1"/>
      <c r="EN1672" s="1"/>
      <c r="EO1672" s="1"/>
      <c r="EP1672" s="1"/>
      <c r="EQ1672" s="1"/>
      <c r="ER1672" s="1"/>
      <c r="ES1672" s="1"/>
      <c r="ET1672" s="1"/>
      <c r="EU1672" s="1"/>
      <c r="EV1672" s="1"/>
      <c r="EW1672" s="1"/>
      <c r="EX1672" s="1"/>
      <c r="EY1672" s="1"/>
      <c r="EZ1672" s="1"/>
      <c r="FA1672" s="1"/>
      <c r="FB1672" s="1"/>
      <c r="FC1672" s="1"/>
      <c r="FD1672" s="1"/>
      <c r="FE1672" s="1"/>
      <c r="FF1672" s="1"/>
      <c r="FG1672" s="1"/>
      <c r="FH1672" s="1"/>
      <c r="FI1672" s="1"/>
      <c r="FJ1672" s="1"/>
      <c r="FK1672" s="1"/>
      <c r="FL1672" s="1"/>
      <c r="FM1672" s="1"/>
      <c r="FN1672" s="1"/>
      <c r="FO1672" s="1"/>
      <c r="FP1672" s="1"/>
      <c r="FQ1672" s="1"/>
      <c r="FR1672" s="1"/>
      <c r="FS1672" s="1"/>
      <c r="FT1672" s="1"/>
      <c r="FU1672" s="1"/>
      <c r="FV1672" s="1"/>
      <c r="FW1672" s="1"/>
      <c r="FX1672" s="1"/>
      <c r="FY1672" s="1"/>
      <c r="FZ1672" s="1"/>
      <c r="GA1672" s="1"/>
      <c r="GB1672" s="1"/>
      <c r="GC1672" s="1"/>
      <c r="GD1672" s="1"/>
      <c r="GE1672" s="1"/>
      <c r="GF1672" s="1"/>
      <c r="GG1672" s="1"/>
      <c r="GH1672" s="1"/>
      <c r="GI1672" s="1"/>
      <c r="GJ1672" s="1"/>
      <c r="GK1672" s="1"/>
      <c r="GL1672" s="1"/>
      <c r="GM1672" s="1"/>
      <c r="GN1672" s="1"/>
      <c r="GO1672" s="1"/>
      <c r="GP1672" s="1"/>
      <c r="GQ1672" s="1"/>
      <c r="GR1672" s="1"/>
      <c r="GS1672" s="1"/>
      <c r="GT1672" s="1"/>
      <c r="GU1672" s="1"/>
      <c r="GV1672" s="1"/>
      <c r="GW1672" s="1"/>
      <c r="GX1672" s="1"/>
      <c r="GY1672" s="1"/>
      <c r="GZ1672" s="1"/>
      <c r="HA1672" s="1"/>
      <c r="HB1672" s="1"/>
      <c r="HC1672" s="1"/>
      <c r="HD1672" s="1"/>
      <c r="HE1672" s="1"/>
      <c r="HF1672" s="1"/>
      <c r="HG1672" s="1"/>
      <c r="HH1672" s="1"/>
      <c r="HI1672" s="1"/>
      <c r="HJ1672" s="1"/>
      <c r="HK1672" s="1"/>
      <c r="HL1672" s="1"/>
      <c r="HM1672" s="1"/>
      <c r="HN1672" s="1"/>
      <c r="HO1672" s="1"/>
      <c r="HP1672" s="1"/>
      <c r="HQ1672" s="1"/>
      <c r="HR1672" s="1"/>
      <c r="HS1672" s="1"/>
      <c r="HT1672" s="1"/>
      <c r="HU1672" s="1"/>
      <c r="HV1672" s="1"/>
      <c r="HW1672" s="1"/>
      <c r="HX1672" s="1"/>
      <c r="HY1672" s="1"/>
      <c r="HZ1672" s="1"/>
      <c r="IA1672" s="1"/>
      <c r="IB1672" s="1"/>
      <c r="IC1672" s="1"/>
      <c r="ID1672" s="1"/>
      <c r="IE1672" s="1"/>
      <c r="IF1672" s="1"/>
      <c r="IG1672" s="1"/>
      <c r="IH1672" s="1"/>
      <c r="II1672" s="1"/>
      <c r="IJ1672" s="1"/>
      <c r="IK1672" s="1"/>
      <c r="IL1672" s="1"/>
      <c r="IM1672" s="1"/>
      <c r="IN1672" s="1"/>
      <c r="IO1672" s="1"/>
      <c r="IP1672" s="1"/>
      <c r="IQ1672" s="1"/>
      <c r="IR1672" s="1"/>
      <c r="IS1672" s="1"/>
      <c r="IT1672" s="1"/>
      <c r="IU1672" s="1"/>
      <c r="IV1672" s="1"/>
      <c r="IW1672" s="1"/>
      <c r="IX1672" s="1"/>
      <c r="IY1672" s="1"/>
      <c r="IZ1672" s="1"/>
      <c r="JA1672" s="1"/>
      <c r="JB1672" s="1"/>
      <c r="JC1672" s="1"/>
      <c r="JD1672" s="1"/>
      <c r="JE1672" s="1"/>
      <c r="JF1672" s="1"/>
      <c r="JG1672" s="1"/>
      <c r="JH1672" s="1"/>
      <c r="JI1672" s="1"/>
      <c r="JJ1672" s="1"/>
      <c r="JK1672" s="1"/>
      <c r="JL1672" s="1"/>
      <c r="JM1672" s="1"/>
      <c r="JN1672" s="1"/>
      <c r="JO1672" s="1"/>
      <c r="JP1672" s="1"/>
      <c r="JQ1672" s="1"/>
      <c r="JR1672" s="1"/>
      <c r="JS1672" s="1"/>
      <c r="JT1672" s="1"/>
      <c r="JU1672" s="1"/>
      <c r="JV1672" s="1"/>
      <c r="JW1672" s="1"/>
      <c r="JX1672" s="1"/>
      <c r="JY1672" s="1"/>
      <c r="JZ1672" s="1"/>
      <c r="KA1672" s="1"/>
      <c r="KB1672" s="1"/>
      <c r="KC1672" s="1"/>
      <c r="KD1672" s="1"/>
      <c r="KE1672" s="1"/>
      <c r="KF1672" s="1"/>
      <c r="KG1672" s="1"/>
      <c r="KH1672" s="1"/>
      <c r="KI1672" s="1"/>
      <c r="KJ1672" s="1"/>
      <c r="KK1672" s="1"/>
      <c r="KL1672" s="1"/>
      <c r="KM1672" s="1"/>
      <c r="KN1672" s="1"/>
      <c r="KO1672" s="1"/>
      <c r="KP1672" s="1"/>
      <c r="KQ1672" s="1"/>
      <c r="KR1672" s="1"/>
      <c r="KS1672" s="1"/>
      <c r="KT1672" s="1"/>
      <c r="KU1672" s="1"/>
      <c r="KV1672" s="1"/>
      <c r="KW1672" s="1"/>
      <c r="KX1672" s="1"/>
      <c r="KY1672" s="1"/>
      <c r="KZ1672" s="1"/>
      <c r="LA1672" s="1"/>
      <c r="LB1672" s="1"/>
      <c r="LC1672" s="1"/>
      <c r="LD1672" s="1"/>
      <c r="LE1672" s="1"/>
      <c r="LF1672" s="1"/>
      <c r="LG1672" s="1"/>
      <c r="LH1672" s="1"/>
      <c r="LI1672" s="1"/>
      <c r="LJ1672" s="1"/>
      <c r="LK1672" s="1"/>
      <c r="LL1672" s="1"/>
      <c r="LM1672" s="1"/>
      <c r="LN1672" s="1"/>
      <c r="LO1672" s="1"/>
      <c r="LP1672" s="1"/>
      <c r="LQ1672" s="1"/>
      <c r="LR1672" s="1"/>
      <c r="LS1672" s="1"/>
      <c r="LT1672" s="1"/>
      <c r="LU1672" s="1"/>
      <c r="LV1672" s="1"/>
      <c r="LW1672" s="1"/>
      <c r="LX1672" s="1"/>
      <c r="LY1672" s="1"/>
      <c r="LZ1672" s="1"/>
      <c r="MA1672" s="1"/>
      <c r="MB1672" s="1"/>
      <c r="MC1672" s="1"/>
      <c r="MD1672" s="1"/>
      <c r="ME1672" s="1"/>
      <c r="MF1672" s="1"/>
      <c r="MG1672" s="1"/>
      <c r="MH1672" s="1"/>
      <c r="MI1672" s="1"/>
      <c r="MJ1672" s="1"/>
      <c r="MK1672" s="1"/>
      <c r="ML1672" s="1"/>
      <c r="MM1672" s="1"/>
      <c r="MN1672" s="1"/>
      <c r="MO1672" s="1"/>
      <c r="MP1672" s="1"/>
      <c r="MQ1672" s="1"/>
      <c r="MR1672" s="1"/>
      <c r="MS1672" s="1"/>
      <c r="MT1672" s="1"/>
      <c r="MU1672" s="1"/>
      <c r="MV1672" s="1"/>
      <c r="MW1672" s="1"/>
      <c r="MX1672" s="1"/>
      <c r="MY1672" s="1"/>
      <c r="MZ1672" s="1"/>
      <c r="NA1672" s="1"/>
      <c r="NB1672" s="1"/>
      <c r="NC1672" s="1"/>
      <c r="ND1672" s="1"/>
      <c r="NE1672" s="1"/>
      <c r="NF1672" s="1"/>
      <c r="NG1672" s="1"/>
      <c r="NH1672" s="1"/>
      <c r="NI1672" s="1"/>
      <c r="NJ1672" s="1"/>
      <c r="NK1672" s="1"/>
      <c r="NL1672" s="1"/>
      <c r="NM1672" s="1"/>
      <c r="NN1672" s="1"/>
      <c r="NO1672" s="1"/>
      <c r="NP1672" s="1"/>
      <c r="NQ1672" s="1"/>
      <c r="NR1672" s="1"/>
      <c r="NS1672" s="1"/>
      <c r="NT1672" s="1"/>
      <c r="NU1672" s="1"/>
      <c r="NV1672" s="1"/>
      <c r="NW1672" s="1"/>
      <c r="NX1672" s="1"/>
      <c r="NY1672" s="1"/>
      <c r="NZ1672" s="1"/>
      <c r="OA1672" s="1"/>
      <c r="OB1672" s="1"/>
      <c r="OC1672" s="1"/>
      <c r="OD1672" s="1"/>
      <c r="OE1672" s="1"/>
      <c r="OF1672" s="1"/>
      <c r="OG1672" s="1"/>
      <c r="OH1672" s="1"/>
      <c r="OI1672" s="1"/>
      <c r="OJ1672" s="1"/>
      <c r="OK1672" s="1"/>
      <c r="OL1672" s="1"/>
      <c r="OM1672" s="1"/>
      <c r="ON1672" s="1"/>
      <c r="OO1672" s="1"/>
      <c r="OP1672" s="1"/>
      <c r="OQ1672" s="1"/>
      <c r="OR1672" s="1"/>
      <c r="OS1672" s="1"/>
      <c r="OT1672" s="1"/>
      <c r="OU1672" s="1"/>
      <c r="OV1672" s="1"/>
      <c r="OW1672" s="1"/>
      <c r="OX1672" s="1"/>
      <c r="OY1672" s="1"/>
      <c r="OZ1672" s="1"/>
      <c r="PA1672" s="1"/>
      <c r="PB1672" s="1"/>
      <c r="PC1672" s="1"/>
      <c r="PD1672" s="1"/>
      <c r="PE1672" s="1"/>
      <c r="PF1672" s="1"/>
      <c r="PG1672" s="1"/>
      <c r="PH1672" s="1"/>
      <c r="PI1672" s="1"/>
      <c r="PJ1672" s="1"/>
      <c r="PK1672" s="1"/>
      <c r="PL1672" s="1"/>
      <c r="PM1672" s="1"/>
      <c r="PN1672" s="1"/>
      <c r="PO1672" s="1"/>
      <c r="PP1672" s="1"/>
      <c r="PQ1672" s="1"/>
      <c r="PR1672" s="1"/>
      <c r="PS1672" s="1"/>
      <c r="PT1672" s="1"/>
      <c r="PU1672" s="1"/>
      <c r="PV1672" s="1"/>
      <c r="PW1672" s="1"/>
      <c r="PX1672" s="1"/>
      <c r="PY1672" s="1"/>
      <c r="PZ1672" s="1"/>
      <c r="QA1672" s="1"/>
      <c r="QB1672" s="1"/>
      <c r="QC1672" s="1"/>
      <c r="QD1672" s="1"/>
      <c r="QE1672" s="1"/>
      <c r="QF1672" s="1"/>
      <c r="QG1672" s="1"/>
      <c r="QH1672" s="1"/>
      <c r="QI1672" s="1"/>
      <c r="QJ1672" s="1"/>
      <c r="QK1672" s="1"/>
      <c r="QL1672" s="1"/>
      <c r="QM1672" s="1"/>
      <c r="QN1672" s="1"/>
    </row>
    <row r="1673" spans="1:456" s="75" customFormat="1" ht="19.5" customHeight="1" x14ac:dyDescent="0.3">
      <c r="A1673" s="45" t="s">
        <v>2945</v>
      </c>
      <c r="B1673" s="14">
        <v>5</v>
      </c>
      <c r="C1673" s="14">
        <v>2</v>
      </c>
      <c r="D1673" s="14">
        <v>4</v>
      </c>
      <c r="E1673" s="14">
        <v>2</v>
      </c>
      <c r="F1673" s="48"/>
      <c r="G1673" s="48"/>
      <c r="H1673" s="59">
        <f t="shared" si="89"/>
        <v>13</v>
      </c>
      <c r="I1673" s="45">
        <v>5</v>
      </c>
      <c r="J1673" s="22">
        <f t="shared" si="90"/>
        <v>0.23636363636363636</v>
      </c>
      <c r="K1673" s="45" t="s">
        <v>182</v>
      </c>
      <c r="L1673" s="15" t="s">
        <v>3230</v>
      </c>
      <c r="M1673" s="15" t="s">
        <v>197</v>
      </c>
      <c r="N1673" s="15" t="s">
        <v>461</v>
      </c>
      <c r="O1673" s="17" t="s">
        <v>1757</v>
      </c>
      <c r="P1673" s="20">
        <v>7</v>
      </c>
      <c r="Q1673" s="21" t="s">
        <v>224</v>
      </c>
      <c r="R1673" s="17" t="s">
        <v>1758</v>
      </c>
      <c r="S1673" s="17" t="s">
        <v>516</v>
      </c>
      <c r="T1673" s="17" t="s">
        <v>611</v>
      </c>
      <c r="U1673" s="26"/>
      <c r="V1673" s="67"/>
      <c r="W1673" s="67"/>
      <c r="X1673" s="67"/>
      <c r="Y1673" s="67"/>
      <c r="Z1673" s="67"/>
      <c r="AA1673" s="67"/>
      <c r="AB1673" s="67"/>
      <c r="AC1673" s="67"/>
      <c r="AD1673" s="67"/>
      <c r="AE1673" s="67"/>
      <c r="AF1673" s="67"/>
      <c r="AG1673" s="67"/>
      <c r="AH1673" s="67"/>
      <c r="AI1673" s="67"/>
      <c r="AJ1673" s="67"/>
      <c r="AK1673" s="67"/>
      <c r="AL1673" s="67"/>
      <c r="AM1673" s="67"/>
      <c r="AN1673" s="67"/>
      <c r="AO1673" s="67"/>
      <c r="AP1673" s="67"/>
      <c r="AQ1673" s="67"/>
      <c r="AR1673" s="67"/>
      <c r="AS1673" s="67"/>
      <c r="AT1673" s="67"/>
      <c r="AU1673" s="67"/>
      <c r="AV1673" s="67"/>
      <c r="AW1673" s="67"/>
      <c r="AX1673" s="67"/>
      <c r="AY1673" s="67"/>
      <c r="AZ1673" s="67"/>
      <c r="BA1673" s="67"/>
      <c r="BB1673" s="67"/>
      <c r="BC1673" s="67"/>
      <c r="BD1673" s="67"/>
      <c r="BE1673" s="67"/>
      <c r="BF1673" s="67"/>
      <c r="BG1673" s="67"/>
      <c r="BH1673" s="67"/>
      <c r="BI1673" s="67"/>
      <c r="BJ1673" s="67"/>
      <c r="BK1673" s="67"/>
      <c r="BL1673" s="67"/>
      <c r="BM1673" s="67"/>
      <c r="BN1673" s="67"/>
      <c r="BO1673" s="67"/>
      <c r="BP1673" s="67"/>
      <c r="BQ1673" s="67"/>
      <c r="BR1673" s="67"/>
      <c r="BS1673" s="67"/>
      <c r="BT1673" s="67"/>
      <c r="BU1673" s="67"/>
      <c r="BV1673" s="67"/>
      <c r="BW1673" s="67"/>
      <c r="BX1673" s="67"/>
      <c r="BY1673" s="67"/>
      <c r="BZ1673" s="67"/>
      <c r="CA1673" s="67"/>
      <c r="CB1673" s="67"/>
      <c r="CC1673" s="67"/>
      <c r="CD1673" s="67"/>
      <c r="CE1673" s="67"/>
      <c r="CF1673" s="67"/>
      <c r="CG1673" s="67"/>
      <c r="CH1673" s="67"/>
      <c r="CI1673" s="67"/>
      <c r="CJ1673" s="67"/>
      <c r="CK1673" s="67"/>
      <c r="CL1673" s="67"/>
      <c r="CM1673" s="67"/>
      <c r="CN1673" s="67"/>
      <c r="CO1673" s="67"/>
      <c r="CP1673" s="1"/>
      <c r="CQ1673" s="1"/>
      <c r="CR1673" s="1"/>
      <c r="CS1673" s="1"/>
      <c r="CT1673" s="1"/>
      <c r="CU1673" s="1"/>
      <c r="CV1673" s="1"/>
      <c r="CW1673" s="1"/>
      <c r="CX1673" s="1"/>
      <c r="CY1673" s="1"/>
      <c r="CZ1673" s="1"/>
      <c r="DA1673" s="1"/>
      <c r="DB1673" s="1"/>
      <c r="DC1673" s="1"/>
      <c r="DD1673" s="1"/>
      <c r="DE1673" s="1"/>
      <c r="DF1673" s="1"/>
      <c r="DG1673" s="1"/>
      <c r="DH1673" s="1"/>
      <c r="DI1673" s="1"/>
      <c r="DJ1673" s="1"/>
      <c r="DK1673" s="1"/>
      <c r="DL1673" s="1"/>
      <c r="DM1673" s="1"/>
      <c r="DN1673" s="1"/>
      <c r="DO1673" s="1"/>
      <c r="DP1673" s="1"/>
      <c r="DQ1673" s="1"/>
      <c r="DR1673" s="1"/>
      <c r="DS1673" s="1"/>
      <c r="DT1673" s="1"/>
      <c r="DU1673" s="1"/>
      <c r="DV1673" s="1"/>
      <c r="DW1673" s="1"/>
      <c r="DX1673" s="1"/>
      <c r="DY1673" s="1"/>
      <c r="DZ1673" s="1"/>
      <c r="EA1673" s="1"/>
      <c r="EB1673" s="1"/>
      <c r="EC1673" s="1"/>
      <c r="ED1673" s="1"/>
      <c r="EE1673" s="1"/>
      <c r="EF1673" s="1"/>
      <c r="EG1673" s="1"/>
      <c r="EH1673" s="1"/>
      <c r="EI1673" s="1"/>
      <c r="EJ1673" s="1"/>
      <c r="EK1673" s="1"/>
      <c r="EL1673" s="1"/>
      <c r="EM1673" s="1"/>
      <c r="EN1673" s="1"/>
      <c r="EO1673" s="1"/>
      <c r="EP1673" s="1"/>
      <c r="EQ1673" s="1"/>
      <c r="ER1673" s="1"/>
      <c r="ES1673" s="1"/>
      <c r="ET1673" s="1"/>
      <c r="EU1673" s="1"/>
      <c r="EV1673" s="1"/>
      <c r="EW1673" s="1"/>
      <c r="EX1673" s="1"/>
      <c r="EY1673" s="1"/>
      <c r="EZ1673" s="1"/>
      <c r="FA1673" s="1"/>
      <c r="FB1673" s="1"/>
      <c r="FC1673" s="1"/>
      <c r="FD1673" s="1"/>
      <c r="FE1673" s="1"/>
      <c r="FF1673" s="1"/>
      <c r="FG1673" s="1"/>
      <c r="FH1673" s="1"/>
      <c r="FI1673" s="1"/>
      <c r="FJ1673" s="1"/>
      <c r="FK1673" s="1"/>
      <c r="FL1673" s="1"/>
      <c r="FM1673" s="1"/>
      <c r="FN1673" s="1"/>
      <c r="FO1673" s="1"/>
      <c r="FP1673" s="1"/>
      <c r="FQ1673" s="1"/>
      <c r="FR1673" s="1"/>
      <c r="FS1673" s="1"/>
      <c r="FT1673" s="1"/>
      <c r="FU1673" s="1"/>
      <c r="FV1673" s="1"/>
      <c r="FW1673" s="1"/>
      <c r="FX1673" s="1"/>
      <c r="FY1673" s="1"/>
      <c r="FZ1673" s="1"/>
      <c r="GA1673" s="1"/>
      <c r="GB1673" s="1"/>
      <c r="GC1673" s="1"/>
      <c r="GD1673" s="1"/>
      <c r="GE1673" s="1"/>
      <c r="GF1673" s="1"/>
      <c r="GG1673" s="1"/>
      <c r="GH1673" s="1"/>
      <c r="GI1673" s="1"/>
      <c r="GJ1673" s="1"/>
      <c r="GK1673" s="1"/>
      <c r="GL1673" s="1"/>
      <c r="GM1673" s="1"/>
      <c r="GN1673" s="1"/>
      <c r="GO1673" s="1"/>
      <c r="GP1673" s="1"/>
      <c r="GQ1673" s="1"/>
      <c r="GR1673" s="1"/>
      <c r="GS1673" s="1"/>
      <c r="GT1673" s="1"/>
      <c r="GU1673" s="1"/>
      <c r="GV1673" s="1"/>
      <c r="GW1673" s="1"/>
      <c r="GX1673" s="1"/>
      <c r="GY1673" s="1"/>
      <c r="GZ1673" s="1"/>
      <c r="HA1673" s="1"/>
      <c r="HB1673" s="1"/>
      <c r="HC1673" s="1"/>
      <c r="HD1673" s="1"/>
      <c r="HE1673" s="1"/>
      <c r="HF1673" s="1"/>
      <c r="HG1673" s="1"/>
      <c r="HH1673" s="1"/>
      <c r="HI1673" s="1"/>
      <c r="HJ1673" s="1"/>
      <c r="HK1673" s="1"/>
      <c r="HL1673" s="1"/>
      <c r="HM1673" s="1"/>
      <c r="HN1673" s="1"/>
      <c r="HO1673" s="1"/>
      <c r="HP1673" s="1"/>
      <c r="HQ1673" s="1"/>
      <c r="HR1673" s="1"/>
      <c r="HS1673" s="1"/>
      <c r="HT1673" s="1"/>
      <c r="HU1673" s="1"/>
      <c r="HV1673" s="1"/>
      <c r="HW1673" s="1"/>
      <c r="HX1673" s="1"/>
      <c r="HY1673" s="1"/>
      <c r="HZ1673" s="1"/>
      <c r="IA1673" s="1"/>
      <c r="IB1673" s="1"/>
      <c r="IC1673" s="1"/>
      <c r="ID1673" s="1"/>
      <c r="IE1673" s="1"/>
      <c r="IF1673" s="1"/>
      <c r="IG1673" s="1"/>
      <c r="IH1673" s="1"/>
      <c r="II1673" s="1"/>
      <c r="IJ1673" s="1"/>
      <c r="IK1673" s="1"/>
      <c r="IL1673" s="1"/>
      <c r="IM1673" s="1"/>
      <c r="IN1673" s="1"/>
      <c r="IO1673" s="1"/>
      <c r="IP1673" s="1"/>
      <c r="IQ1673" s="1"/>
      <c r="IR1673" s="1"/>
      <c r="IS1673" s="1"/>
      <c r="IT1673" s="1"/>
      <c r="IU1673" s="1"/>
      <c r="IV1673" s="1"/>
      <c r="IW1673" s="1"/>
      <c r="IX1673" s="1"/>
      <c r="IY1673" s="1"/>
      <c r="IZ1673" s="1"/>
      <c r="JA1673" s="1"/>
      <c r="JB1673" s="1"/>
      <c r="JC1673" s="1"/>
      <c r="JD1673" s="1"/>
      <c r="JE1673" s="1"/>
      <c r="JF1673" s="1"/>
      <c r="JG1673" s="1"/>
      <c r="JH1673" s="1"/>
      <c r="JI1673" s="1"/>
      <c r="JJ1673" s="1"/>
      <c r="JK1673" s="1"/>
      <c r="JL1673" s="1"/>
      <c r="JM1673" s="1"/>
      <c r="JN1673" s="1"/>
      <c r="JO1673" s="1"/>
      <c r="JP1673" s="1"/>
      <c r="JQ1673" s="1"/>
      <c r="JR1673" s="1"/>
      <c r="JS1673" s="1"/>
      <c r="JT1673" s="1"/>
      <c r="JU1673" s="1"/>
      <c r="JV1673" s="1"/>
      <c r="JW1673" s="1"/>
      <c r="JX1673" s="1"/>
      <c r="JY1673" s="1"/>
      <c r="JZ1673" s="1"/>
      <c r="KA1673" s="1"/>
      <c r="KB1673" s="1"/>
      <c r="KC1673" s="1"/>
      <c r="KD1673" s="1"/>
      <c r="KE1673" s="1"/>
      <c r="KF1673" s="1"/>
      <c r="KG1673" s="1"/>
      <c r="KH1673" s="1"/>
      <c r="KI1673" s="1"/>
      <c r="KJ1673" s="1"/>
      <c r="KK1673" s="1"/>
      <c r="KL1673" s="1"/>
      <c r="KM1673" s="1"/>
      <c r="KN1673" s="1"/>
      <c r="KO1673" s="1"/>
      <c r="KP1673" s="1"/>
      <c r="KQ1673" s="1"/>
      <c r="KR1673" s="1"/>
      <c r="KS1673" s="1"/>
      <c r="KT1673" s="1"/>
      <c r="KU1673" s="1"/>
      <c r="KV1673" s="1"/>
      <c r="KW1673" s="1"/>
      <c r="KX1673" s="1"/>
      <c r="KY1673" s="1"/>
      <c r="KZ1673" s="1"/>
      <c r="LA1673" s="1"/>
      <c r="LB1673" s="1"/>
      <c r="LC1673" s="1"/>
      <c r="LD1673" s="1"/>
      <c r="LE1673" s="1"/>
      <c r="LF1673" s="1"/>
      <c r="LG1673" s="1"/>
      <c r="LH1673" s="1"/>
      <c r="LI1673" s="1"/>
      <c r="LJ1673" s="1"/>
      <c r="LK1673" s="1"/>
      <c r="LL1673" s="1"/>
      <c r="LM1673" s="1"/>
      <c r="LN1673" s="1"/>
      <c r="LO1673" s="1"/>
      <c r="LP1673" s="1"/>
      <c r="LQ1673" s="1"/>
      <c r="LR1673" s="1"/>
      <c r="LS1673" s="1"/>
      <c r="LT1673" s="1"/>
      <c r="LU1673" s="1"/>
      <c r="LV1673" s="1"/>
      <c r="LW1673" s="1"/>
      <c r="LX1673" s="1"/>
      <c r="LY1673" s="1"/>
      <c r="LZ1673" s="1"/>
      <c r="MA1673" s="1"/>
      <c r="MB1673" s="1"/>
      <c r="MC1673" s="1"/>
      <c r="MD1673" s="1"/>
      <c r="ME1673" s="1"/>
      <c r="MF1673" s="1"/>
      <c r="MG1673" s="1"/>
      <c r="MH1673" s="1"/>
      <c r="MI1673" s="1"/>
      <c r="MJ1673" s="1"/>
      <c r="MK1673" s="1"/>
      <c r="ML1673" s="1"/>
      <c r="MM1673" s="1"/>
      <c r="MN1673" s="1"/>
      <c r="MO1673" s="1"/>
      <c r="MP1673" s="1"/>
      <c r="MQ1673" s="1"/>
      <c r="MR1673" s="1"/>
      <c r="MS1673" s="1"/>
      <c r="MT1673" s="1"/>
      <c r="MU1673" s="1"/>
      <c r="MV1673" s="1"/>
      <c r="MW1673" s="1"/>
      <c r="MX1673" s="1"/>
      <c r="MY1673" s="1"/>
      <c r="MZ1673" s="1"/>
      <c r="NA1673" s="1"/>
      <c r="NB1673" s="1"/>
      <c r="NC1673" s="1"/>
      <c r="ND1673" s="1"/>
      <c r="NE1673" s="1"/>
      <c r="NF1673" s="1"/>
      <c r="NG1673" s="1"/>
      <c r="NH1673" s="1"/>
      <c r="NI1673" s="1"/>
      <c r="NJ1673" s="1"/>
      <c r="NK1673" s="1"/>
      <c r="NL1673" s="1"/>
      <c r="NM1673" s="1"/>
      <c r="NN1673" s="1"/>
      <c r="NO1673" s="1"/>
      <c r="NP1673" s="1"/>
      <c r="NQ1673" s="1"/>
      <c r="NR1673" s="1"/>
      <c r="NS1673" s="1"/>
      <c r="NT1673" s="1"/>
      <c r="NU1673" s="1"/>
      <c r="NV1673" s="1"/>
      <c r="NW1673" s="1"/>
      <c r="NX1673" s="1"/>
      <c r="NY1673" s="1"/>
      <c r="NZ1673" s="1"/>
      <c r="OA1673" s="1"/>
      <c r="OB1673" s="1"/>
      <c r="OC1673" s="1"/>
      <c r="OD1673" s="1"/>
      <c r="OE1673" s="1"/>
      <c r="OF1673" s="1"/>
      <c r="OG1673" s="1"/>
      <c r="OH1673" s="1"/>
      <c r="OI1673" s="1"/>
      <c r="OJ1673" s="1"/>
      <c r="OK1673" s="1"/>
      <c r="OL1673" s="1"/>
      <c r="OM1673" s="1"/>
      <c r="ON1673" s="1"/>
      <c r="OO1673" s="1"/>
      <c r="OP1673" s="1"/>
      <c r="OQ1673" s="1"/>
      <c r="OR1673" s="1"/>
      <c r="OS1673" s="1"/>
      <c r="OT1673" s="1"/>
      <c r="OU1673" s="1"/>
      <c r="OV1673" s="1"/>
      <c r="OW1673" s="1"/>
      <c r="OX1673" s="1"/>
      <c r="OY1673" s="1"/>
      <c r="OZ1673" s="1"/>
      <c r="PA1673" s="1"/>
      <c r="PB1673" s="1"/>
      <c r="PC1673" s="1"/>
      <c r="PD1673" s="1"/>
      <c r="PE1673" s="1"/>
      <c r="PF1673" s="1"/>
      <c r="PG1673" s="1"/>
      <c r="PH1673" s="1"/>
      <c r="PI1673" s="1"/>
      <c r="PJ1673" s="1"/>
      <c r="PK1673" s="1"/>
      <c r="PL1673" s="1"/>
      <c r="PM1673" s="1"/>
      <c r="PN1673" s="1"/>
      <c r="PO1673" s="1"/>
      <c r="PP1673" s="1"/>
      <c r="PQ1673" s="1"/>
      <c r="PR1673" s="1"/>
      <c r="PS1673" s="1"/>
      <c r="PT1673" s="1"/>
      <c r="PU1673" s="1"/>
      <c r="PV1673" s="1"/>
      <c r="PW1673" s="1"/>
      <c r="PX1673" s="1"/>
      <c r="PY1673" s="1"/>
      <c r="PZ1673" s="1"/>
      <c r="QA1673" s="1"/>
      <c r="QB1673" s="1"/>
      <c r="QC1673" s="1"/>
      <c r="QD1673" s="1"/>
      <c r="QE1673" s="1"/>
      <c r="QF1673" s="1"/>
      <c r="QG1673" s="1"/>
      <c r="QH1673" s="1"/>
      <c r="QI1673" s="1"/>
      <c r="QJ1673" s="1"/>
      <c r="QK1673" s="1"/>
      <c r="QL1673" s="1"/>
      <c r="QM1673" s="1"/>
      <c r="QN1673" s="1"/>
    </row>
    <row r="1674" spans="1:456" s="1" customFormat="1" ht="19.5" customHeight="1" x14ac:dyDescent="0.3">
      <c r="A1674" s="45" t="s">
        <v>2940</v>
      </c>
      <c r="B1674" s="14">
        <v>11</v>
      </c>
      <c r="C1674" s="14">
        <v>0</v>
      </c>
      <c r="D1674" s="14">
        <v>0</v>
      </c>
      <c r="E1674" s="14">
        <v>2</v>
      </c>
      <c r="F1674" s="48"/>
      <c r="G1674" s="48"/>
      <c r="H1674" s="59">
        <f t="shared" si="89"/>
        <v>13</v>
      </c>
      <c r="I1674" s="45">
        <v>10</v>
      </c>
      <c r="J1674" s="22">
        <f t="shared" si="90"/>
        <v>0.23636363636363636</v>
      </c>
      <c r="K1674" s="45" t="s">
        <v>182</v>
      </c>
      <c r="L1674" s="15" t="s">
        <v>594</v>
      </c>
      <c r="M1674" s="15" t="s">
        <v>3231</v>
      </c>
      <c r="N1674" s="15" t="s">
        <v>267</v>
      </c>
      <c r="O1674" s="17" t="s">
        <v>2206</v>
      </c>
      <c r="P1674" s="20">
        <v>7</v>
      </c>
      <c r="Q1674" s="21" t="s">
        <v>241</v>
      </c>
      <c r="R1674" s="17" t="s">
        <v>2881</v>
      </c>
      <c r="S1674" s="17" t="s">
        <v>441</v>
      </c>
      <c r="T1674" s="17" t="s">
        <v>520</v>
      </c>
      <c r="U1674" s="26"/>
      <c r="V1674" s="67"/>
      <c r="W1674" s="67"/>
      <c r="X1674" s="67"/>
      <c r="Y1674" s="67"/>
      <c r="Z1674" s="67"/>
      <c r="AA1674" s="67"/>
      <c r="AB1674" s="67"/>
      <c r="AC1674" s="67"/>
      <c r="AD1674" s="67"/>
      <c r="AE1674" s="67"/>
      <c r="AF1674" s="67"/>
      <c r="AG1674" s="67"/>
      <c r="AH1674" s="67"/>
      <c r="AI1674" s="67"/>
      <c r="AJ1674" s="67"/>
      <c r="AK1674" s="67"/>
      <c r="AL1674" s="67"/>
      <c r="AM1674" s="67"/>
      <c r="AN1674" s="67"/>
      <c r="AO1674" s="67"/>
      <c r="AP1674" s="67"/>
      <c r="AQ1674" s="67"/>
      <c r="AR1674" s="67"/>
      <c r="AS1674" s="67"/>
      <c r="AT1674" s="67"/>
      <c r="AU1674" s="67"/>
      <c r="AV1674" s="67"/>
      <c r="AW1674" s="67"/>
      <c r="AX1674" s="67"/>
      <c r="AY1674" s="67"/>
      <c r="AZ1674" s="67"/>
      <c r="BA1674" s="67"/>
      <c r="BB1674" s="67"/>
      <c r="BC1674" s="67"/>
      <c r="BD1674" s="67"/>
      <c r="BE1674" s="67"/>
      <c r="BF1674" s="67"/>
      <c r="BG1674" s="67"/>
      <c r="BH1674" s="67"/>
      <c r="BI1674" s="67"/>
      <c r="BJ1674" s="67"/>
      <c r="BK1674" s="67"/>
      <c r="BL1674" s="67"/>
      <c r="BM1674" s="67"/>
      <c r="BN1674" s="67"/>
      <c r="BO1674" s="67"/>
      <c r="BP1674" s="67"/>
      <c r="BQ1674" s="67"/>
      <c r="BR1674" s="67"/>
      <c r="BS1674" s="67"/>
      <c r="BT1674" s="67"/>
      <c r="BU1674" s="67"/>
      <c r="BV1674" s="67"/>
      <c r="BW1674" s="67"/>
      <c r="BX1674" s="67"/>
      <c r="BY1674" s="67"/>
      <c r="BZ1674" s="67"/>
      <c r="CA1674" s="67"/>
      <c r="CB1674" s="67"/>
      <c r="CC1674" s="67"/>
      <c r="CD1674" s="67"/>
      <c r="CE1674" s="67"/>
      <c r="CF1674" s="67"/>
      <c r="CG1674" s="67"/>
      <c r="CH1674" s="67"/>
      <c r="CI1674" s="67"/>
      <c r="CJ1674" s="67"/>
      <c r="CK1674" s="67"/>
      <c r="CL1674" s="67"/>
      <c r="CM1674" s="67"/>
      <c r="CN1674" s="67"/>
      <c r="CO1674" s="67"/>
    </row>
    <row r="1675" spans="1:456" s="1" customFormat="1" ht="19.5" customHeight="1" x14ac:dyDescent="0.3">
      <c r="A1675" s="45" t="s">
        <v>2861</v>
      </c>
      <c r="B1675" s="14">
        <v>11</v>
      </c>
      <c r="C1675" s="14">
        <v>1</v>
      </c>
      <c r="D1675" s="14">
        <v>0</v>
      </c>
      <c r="E1675" s="14">
        <v>1</v>
      </c>
      <c r="F1675" s="48"/>
      <c r="G1675" s="48"/>
      <c r="H1675" s="59">
        <f t="shared" si="89"/>
        <v>13</v>
      </c>
      <c r="I1675" s="45">
        <v>4</v>
      </c>
      <c r="J1675" s="22">
        <f t="shared" si="90"/>
        <v>0.23636363636363636</v>
      </c>
      <c r="K1675" s="45" t="s">
        <v>182</v>
      </c>
      <c r="L1675" s="15" t="s">
        <v>3232</v>
      </c>
      <c r="M1675" s="15" t="s">
        <v>3233</v>
      </c>
      <c r="N1675" s="15" t="s">
        <v>286</v>
      </c>
      <c r="O1675" s="17" t="s">
        <v>896</v>
      </c>
      <c r="P1675" s="20">
        <v>7</v>
      </c>
      <c r="Q1675" s="21" t="s">
        <v>223</v>
      </c>
      <c r="R1675" s="15" t="s">
        <v>899</v>
      </c>
      <c r="S1675" s="15" t="s">
        <v>1197</v>
      </c>
      <c r="T1675" s="15" t="s">
        <v>204</v>
      </c>
      <c r="U1675" s="26"/>
      <c r="V1675" s="67"/>
      <c r="W1675" s="67"/>
      <c r="X1675" s="67"/>
      <c r="Y1675" s="67"/>
      <c r="Z1675" s="67"/>
      <c r="AA1675" s="67"/>
      <c r="AB1675" s="67"/>
      <c r="AC1675" s="67"/>
      <c r="AD1675" s="67"/>
      <c r="AE1675" s="67"/>
      <c r="AF1675" s="67"/>
      <c r="AG1675" s="67"/>
      <c r="AH1675" s="67"/>
      <c r="AI1675" s="67"/>
      <c r="AJ1675" s="67"/>
      <c r="AK1675" s="67"/>
      <c r="AL1675" s="67"/>
      <c r="AM1675" s="67"/>
      <c r="AN1675" s="67"/>
      <c r="AO1675" s="67"/>
      <c r="AP1675" s="67"/>
      <c r="AQ1675" s="67"/>
      <c r="AR1675" s="67"/>
      <c r="AS1675" s="67"/>
      <c r="AT1675" s="67"/>
      <c r="AU1675" s="67"/>
      <c r="AV1675" s="67"/>
      <c r="AW1675" s="67"/>
      <c r="AX1675" s="67"/>
      <c r="AY1675" s="67"/>
      <c r="AZ1675" s="67"/>
      <c r="BA1675" s="67"/>
      <c r="BB1675" s="67"/>
      <c r="BC1675" s="67"/>
      <c r="BD1675" s="67"/>
      <c r="BE1675" s="67"/>
      <c r="BF1675" s="67"/>
      <c r="BG1675" s="67"/>
      <c r="BH1675" s="67"/>
      <c r="BI1675" s="67"/>
      <c r="BJ1675" s="67"/>
      <c r="BK1675" s="67"/>
      <c r="BL1675" s="67"/>
      <c r="BM1675" s="67"/>
      <c r="BN1675" s="67"/>
      <c r="BO1675" s="67"/>
      <c r="BP1675" s="67"/>
      <c r="BQ1675" s="67"/>
      <c r="BR1675" s="67"/>
      <c r="BS1675" s="67"/>
      <c r="BT1675" s="67"/>
      <c r="BU1675" s="67"/>
      <c r="BV1675" s="67"/>
      <c r="BW1675" s="67"/>
      <c r="BX1675" s="67"/>
      <c r="BY1675" s="67"/>
      <c r="BZ1675" s="67"/>
      <c r="CA1675" s="67"/>
      <c r="CB1675" s="67"/>
      <c r="CC1675" s="67"/>
      <c r="CD1675" s="67"/>
      <c r="CE1675" s="67"/>
      <c r="CF1675" s="67"/>
      <c r="CG1675" s="67"/>
      <c r="CH1675" s="67"/>
      <c r="CI1675" s="67"/>
      <c r="CJ1675" s="67"/>
      <c r="CK1675" s="67"/>
      <c r="CL1675" s="67"/>
      <c r="CM1675" s="67"/>
      <c r="CN1675" s="67"/>
      <c r="CO1675" s="67"/>
    </row>
    <row r="1676" spans="1:456" s="1" customFormat="1" ht="19.5" customHeight="1" x14ac:dyDescent="0.3">
      <c r="A1676" s="45" t="s">
        <v>2923</v>
      </c>
      <c r="B1676" s="14">
        <v>8</v>
      </c>
      <c r="C1676" s="14">
        <v>3</v>
      </c>
      <c r="D1676" s="14">
        <v>0</v>
      </c>
      <c r="E1676" s="14">
        <v>2</v>
      </c>
      <c r="F1676" s="48"/>
      <c r="G1676" s="48"/>
      <c r="H1676" s="59">
        <f t="shared" si="89"/>
        <v>13</v>
      </c>
      <c r="I1676" s="45">
        <v>15</v>
      </c>
      <c r="J1676" s="22">
        <f t="shared" si="90"/>
        <v>0.23636363636363636</v>
      </c>
      <c r="K1676" s="45" t="s">
        <v>182</v>
      </c>
      <c r="L1676" s="15" t="s">
        <v>3234</v>
      </c>
      <c r="M1676" s="15" t="s">
        <v>1824</v>
      </c>
      <c r="N1676" s="15" t="s">
        <v>249</v>
      </c>
      <c r="O1676" s="17" t="s">
        <v>1896</v>
      </c>
      <c r="P1676" s="20">
        <v>7</v>
      </c>
      <c r="Q1676" s="21" t="s">
        <v>2209</v>
      </c>
      <c r="R1676" s="17" t="s">
        <v>1897</v>
      </c>
      <c r="S1676" s="17" t="s">
        <v>340</v>
      </c>
      <c r="T1676" s="17" t="s">
        <v>1898</v>
      </c>
      <c r="U1676" s="26"/>
      <c r="V1676" s="67"/>
      <c r="W1676" s="67"/>
      <c r="X1676" s="67"/>
      <c r="Y1676" s="67"/>
      <c r="Z1676" s="67"/>
      <c r="AA1676" s="67"/>
      <c r="AB1676" s="67"/>
      <c r="AC1676" s="67"/>
      <c r="AD1676" s="67"/>
      <c r="AE1676" s="67"/>
      <c r="AF1676" s="67"/>
      <c r="AG1676" s="67"/>
      <c r="AH1676" s="67"/>
      <c r="AI1676" s="67"/>
      <c r="AJ1676" s="67"/>
      <c r="AK1676" s="67"/>
      <c r="AL1676" s="67"/>
      <c r="AM1676" s="67"/>
      <c r="AN1676" s="67"/>
      <c r="AO1676" s="67"/>
      <c r="AP1676" s="67"/>
      <c r="AQ1676" s="67"/>
      <c r="AR1676" s="67"/>
      <c r="AS1676" s="67"/>
      <c r="AT1676" s="67"/>
      <c r="AU1676" s="67"/>
      <c r="AV1676" s="67"/>
      <c r="AW1676" s="67"/>
      <c r="AX1676" s="67"/>
      <c r="AY1676" s="67"/>
      <c r="AZ1676" s="67"/>
      <c r="BA1676" s="67"/>
      <c r="BB1676" s="67"/>
      <c r="BC1676" s="67"/>
      <c r="BD1676" s="67"/>
      <c r="BE1676" s="67"/>
      <c r="BF1676" s="67"/>
      <c r="BG1676" s="67"/>
      <c r="BH1676" s="67"/>
      <c r="BI1676" s="67"/>
      <c r="BJ1676" s="67"/>
      <c r="BK1676" s="67"/>
      <c r="BL1676" s="67"/>
      <c r="BM1676" s="67"/>
      <c r="BN1676" s="67"/>
      <c r="BO1676" s="67"/>
      <c r="BP1676" s="67"/>
      <c r="BQ1676" s="67"/>
      <c r="BR1676" s="67"/>
      <c r="BS1676" s="67"/>
      <c r="BT1676" s="67"/>
      <c r="BU1676" s="67"/>
      <c r="BV1676" s="67"/>
      <c r="BW1676" s="67"/>
      <c r="BX1676" s="67"/>
      <c r="BY1676" s="67"/>
      <c r="BZ1676" s="67"/>
      <c r="CA1676" s="67"/>
      <c r="CB1676" s="67"/>
      <c r="CC1676" s="67"/>
      <c r="CD1676" s="67"/>
      <c r="CE1676" s="67"/>
      <c r="CF1676" s="67"/>
      <c r="CG1676" s="67"/>
      <c r="CH1676" s="67"/>
      <c r="CI1676" s="67"/>
      <c r="CJ1676" s="67"/>
      <c r="CK1676" s="67"/>
      <c r="CL1676" s="67"/>
      <c r="CM1676" s="67"/>
      <c r="CN1676" s="67"/>
      <c r="CO1676" s="67"/>
    </row>
    <row r="1677" spans="1:456" s="1" customFormat="1" ht="19.5" customHeight="1" x14ac:dyDescent="0.3">
      <c r="A1677" s="45" t="s">
        <v>2846</v>
      </c>
      <c r="B1677" s="14">
        <v>11</v>
      </c>
      <c r="C1677" s="14">
        <v>1</v>
      </c>
      <c r="D1677" s="14">
        <v>0</v>
      </c>
      <c r="E1677" s="14">
        <v>1</v>
      </c>
      <c r="F1677" s="48"/>
      <c r="G1677" s="48"/>
      <c r="H1677" s="59">
        <f t="shared" si="89"/>
        <v>13</v>
      </c>
      <c r="I1677" s="45">
        <v>3</v>
      </c>
      <c r="J1677" s="22">
        <f t="shared" si="90"/>
        <v>0.23636363636363636</v>
      </c>
      <c r="K1677" s="45" t="s">
        <v>182</v>
      </c>
      <c r="L1677" s="15" t="s">
        <v>3235</v>
      </c>
      <c r="M1677" s="15" t="s">
        <v>577</v>
      </c>
      <c r="N1677" s="15" t="s">
        <v>2041</v>
      </c>
      <c r="O1677" s="17" t="s">
        <v>2470</v>
      </c>
      <c r="P1677" s="20">
        <v>7</v>
      </c>
      <c r="Q1677" s="21" t="s">
        <v>223</v>
      </c>
      <c r="R1677" s="17" t="s">
        <v>1019</v>
      </c>
      <c r="S1677" s="17" t="s">
        <v>521</v>
      </c>
      <c r="T1677" s="17" t="s">
        <v>210</v>
      </c>
      <c r="U1677" s="26"/>
      <c r="V1677" s="67"/>
      <c r="W1677" s="67"/>
      <c r="X1677" s="67"/>
      <c r="Y1677" s="67"/>
      <c r="Z1677" s="67"/>
      <c r="AA1677" s="67"/>
      <c r="AB1677" s="67"/>
      <c r="AC1677" s="67"/>
      <c r="AD1677" s="67"/>
      <c r="AE1677" s="67"/>
      <c r="AF1677" s="67"/>
      <c r="AG1677" s="67"/>
      <c r="AH1677" s="67"/>
      <c r="AI1677" s="67"/>
      <c r="AJ1677" s="67"/>
      <c r="AK1677" s="67"/>
      <c r="AL1677" s="67"/>
      <c r="AM1677" s="67"/>
      <c r="AN1677" s="67"/>
      <c r="AO1677" s="67"/>
      <c r="AP1677" s="67"/>
      <c r="AQ1677" s="67"/>
      <c r="AR1677" s="67"/>
      <c r="AS1677" s="67"/>
      <c r="AT1677" s="67"/>
      <c r="AU1677" s="67"/>
      <c r="AV1677" s="67"/>
      <c r="AW1677" s="67"/>
      <c r="AX1677" s="67"/>
      <c r="AY1677" s="67"/>
      <c r="AZ1677" s="67"/>
      <c r="BA1677" s="67"/>
      <c r="BB1677" s="67"/>
      <c r="BC1677" s="67"/>
      <c r="BD1677" s="67"/>
      <c r="BE1677" s="67"/>
      <c r="BF1677" s="67"/>
      <c r="BG1677" s="67"/>
      <c r="BH1677" s="67"/>
      <c r="BI1677" s="67"/>
      <c r="BJ1677" s="67"/>
      <c r="BK1677" s="67"/>
      <c r="BL1677" s="67"/>
      <c r="BM1677" s="67"/>
      <c r="BN1677" s="67"/>
      <c r="BO1677" s="67"/>
      <c r="BP1677" s="67"/>
      <c r="BQ1677" s="67"/>
      <c r="BR1677" s="67"/>
      <c r="BS1677" s="67"/>
      <c r="BT1677" s="67"/>
      <c r="BU1677" s="67"/>
      <c r="BV1677" s="67"/>
      <c r="BW1677" s="67"/>
      <c r="BX1677" s="67"/>
      <c r="BY1677" s="67"/>
      <c r="BZ1677" s="67"/>
      <c r="CA1677" s="67"/>
      <c r="CB1677" s="67"/>
      <c r="CC1677" s="67"/>
      <c r="CD1677" s="67"/>
      <c r="CE1677" s="67"/>
      <c r="CF1677" s="67"/>
      <c r="CG1677" s="67"/>
      <c r="CH1677" s="67"/>
      <c r="CI1677" s="67"/>
      <c r="CJ1677" s="67"/>
      <c r="CK1677" s="67"/>
      <c r="CL1677" s="67"/>
      <c r="CM1677" s="67"/>
      <c r="CN1677" s="67"/>
      <c r="CO1677" s="67"/>
    </row>
    <row r="1678" spans="1:456" s="1" customFormat="1" ht="19.5" customHeight="1" x14ac:dyDescent="0.3">
      <c r="A1678" s="45" t="s">
        <v>2895</v>
      </c>
      <c r="B1678" s="14">
        <v>9</v>
      </c>
      <c r="C1678" s="14">
        <v>1</v>
      </c>
      <c r="D1678" s="14">
        <v>1</v>
      </c>
      <c r="E1678" s="14">
        <v>2</v>
      </c>
      <c r="F1678" s="48"/>
      <c r="G1678" s="48"/>
      <c r="H1678" s="59">
        <f t="shared" si="89"/>
        <v>13</v>
      </c>
      <c r="I1678" s="45">
        <v>11</v>
      </c>
      <c r="J1678" s="22">
        <f t="shared" si="90"/>
        <v>0.23636363636363636</v>
      </c>
      <c r="K1678" s="45" t="s">
        <v>182</v>
      </c>
      <c r="L1678" s="17" t="s">
        <v>3236</v>
      </c>
      <c r="M1678" s="17" t="s">
        <v>1455</v>
      </c>
      <c r="N1678" s="17" t="s">
        <v>201</v>
      </c>
      <c r="O1678" s="17" t="s">
        <v>2699</v>
      </c>
      <c r="P1678" s="20">
        <v>7</v>
      </c>
      <c r="Q1678" s="21">
        <v>1</v>
      </c>
      <c r="R1678" s="17" t="s">
        <v>2700</v>
      </c>
      <c r="S1678" s="17" t="s">
        <v>256</v>
      </c>
      <c r="T1678" s="17" t="s">
        <v>1265</v>
      </c>
      <c r="U1678" s="26"/>
      <c r="V1678" s="67"/>
      <c r="W1678" s="67"/>
      <c r="X1678" s="67"/>
      <c r="Y1678" s="67"/>
      <c r="Z1678" s="67"/>
      <c r="AA1678" s="67"/>
      <c r="AB1678" s="67"/>
      <c r="AC1678" s="67"/>
      <c r="AD1678" s="67"/>
      <c r="AE1678" s="67"/>
      <c r="AF1678" s="67"/>
      <c r="AG1678" s="67"/>
      <c r="AH1678" s="67"/>
      <c r="AI1678" s="67"/>
      <c r="AJ1678" s="67"/>
      <c r="AK1678" s="67"/>
      <c r="AL1678" s="67"/>
      <c r="AM1678" s="67"/>
      <c r="AN1678" s="67"/>
      <c r="AO1678" s="67"/>
      <c r="AP1678" s="67"/>
      <c r="AQ1678" s="67"/>
      <c r="AR1678" s="67"/>
      <c r="AS1678" s="67"/>
      <c r="AT1678" s="67"/>
      <c r="AU1678" s="67"/>
      <c r="AV1678" s="67"/>
      <c r="AW1678" s="67"/>
      <c r="AX1678" s="67"/>
      <c r="AY1678" s="67"/>
      <c r="AZ1678" s="67"/>
      <c r="BA1678" s="67"/>
      <c r="BB1678" s="67"/>
      <c r="BC1678" s="67"/>
      <c r="BD1678" s="67"/>
      <c r="BE1678" s="67"/>
      <c r="BF1678" s="67"/>
      <c r="BG1678" s="67"/>
      <c r="BH1678" s="67"/>
      <c r="BI1678" s="67"/>
      <c r="BJ1678" s="67"/>
      <c r="BK1678" s="67"/>
      <c r="BL1678" s="67"/>
      <c r="BM1678" s="67"/>
      <c r="BN1678" s="67"/>
      <c r="BO1678" s="67"/>
      <c r="BP1678" s="67"/>
      <c r="BQ1678" s="67"/>
      <c r="BR1678" s="67"/>
      <c r="BS1678" s="67"/>
      <c r="BT1678" s="67"/>
      <c r="BU1678" s="67"/>
      <c r="BV1678" s="67"/>
      <c r="BW1678" s="67"/>
      <c r="BX1678" s="67"/>
      <c r="BY1678" s="67"/>
      <c r="BZ1678" s="67"/>
      <c r="CA1678" s="67"/>
      <c r="CB1678" s="67"/>
      <c r="CC1678" s="67"/>
      <c r="CD1678" s="67"/>
      <c r="CE1678" s="67"/>
      <c r="CF1678" s="67"/>
      <c r="CG1678" s="67"/>
      <c r="CH1678" s="67"/>
      <c r="CI1678" s="67"/>
      <c r="CJ1678" s="67"/>
      <c r="CK1678" s="67"/>
      <c r="CL1678" s="67"/>
      <c r="CM1678" s="67"/>
      <c r="CN1678" s="67"/>
      <c r="CO1678" s="67"/>
    </row>
    <row r="1679" spans="1:456" s="1" customFormat="1" ht="19.5" customHeight="1" x14ac:dyDescent="0.3">
      <c r="A1679" s="45" t="s">
        <v>2851</v>
      </c>
      <c r="B1679" s="14">
        <v>6</v>
      </c>
      <c r="C1679" s="14">
        <v>0</v>
      </c>
      <c r="D1679" s="14">
        <v>6</v>
      </c>
      <c r="E1679" s="14">
        <v>1</v>
      </c>
      <c r="F1679" s="48"/>
      <c r="G1679" s="48"/>
      <c r="H1679" s="59">
        <f t="shared" si="89"/>
        <v>13</v>
      </c>
      <c r="I1679" s="45">
        <v>7</v>
      </c>
      <c r="J1679" s="22">
        <f t="shared" si="90"/>
        <v>0.23636363636363636</v>
      </c>
      <c r="K1679" s="45" t="s">
        <v>182</v>
      </c>
      <c r="L1679" s="15" t="s">
        <v>1165</v>
      </c>
      <c r="M1679" s="15" t="s">
        <v>309</v>
      </c>
      <c r="N1679" s="15" t="s">
        <v>220</v>
      </c>
      <c r="O1679" s="17" t="s">
        <v>1346</v>
      </c>
      <c r="P1679" s="20">
        <v>7</v>
      </c>
      <c r="Q1679" s="21" t="s">
        <v>223</v>
      </c>
      <c r="R1679" s="17" t="s">
        <v>2920</v>
      </c>
      <c r="S1679" s="17" t="s">
        <v>1328</v>
      </c>
      <c r="T1679" s="17" t="s">
        <v>210</v>
      </c>
      <c r="U1679" s="26"/>
      <c r="V1679" s="67"/>
      <c r="W1679" s="67"/>
      <c r="X1679" s="67"/>
      <c r="Y1679" s="67"/>
      <c r="Z1679" s="67"/>
      <c r="AA1679" s="67"/>
      <c r="AB1679" s="67"/>
      <c r="AC1679" s="67"/>
      <c r="AD1679" s="67"/>
      <c r="AE1679" s="67"/>
      <c r="AF1679" s="67"/>
      <c r="AG1679" s="67"/>
      <c r="AH1679" s="67"/>
      <c r="AI1679" s="67"/>
      <c r="AJ1679" s="67"/>
      <c r="AK1679" s="67"/>
      <c r="AL1679" s="67"/>
      <c r="AM1679" s="67"/>
      <c r="AN1679" s="67"/>
      <c r="AO1679" s="67"/>
      <c r="AP1679" s="67"/>
      <c r="AQ1679" s="67"/>
      <c r="AR1679" s="67"/>
      <c r="AS1679" s="67"/>
      <c r="AT1679" s="67"/>
      <c r="AU1679" s="67"/>
      <c r="AV1679" s="67"/>
      <c r="AW1679" s="67"/>
      <c r="AX1679" s="67"/>
      <c r="AY1679" s="67"/>
      <c r="AZ1679" s="67"/>
      <c r="BA1679" s="67"/>
      <c r="BB1679" s="67"/>
      <c r="BC1679" s="67"/>
      <c r="BD1679" s="67"/>
      <c r="BE1679" s="67"/>
      <c r="BF1679" s="67"/>
      <c r="BG1679" s="67"/>
      <c r="BH1679" s="67"/>
      <c r="BI1679" s="67"/>
      <c r="BJ1679" s="67"/>
      <c r="BK1679" s="67"/>
      <c r="BL1679" s="67"/>
      <c r="BM1679" s="67"/>
      <c r="BN1679" s="67"/>
      <c r="BO1679" s="67"/>
      <c r="BP1679" s="67"/>
      <c r="BQ1679" s="67"/>
      <c r="BR1679" s="67"/>
      <c r="BS1679" s="67"/>
      <c r="BT1679" s="67"/>
      <c r="BU1679" s="67"/>
      <c r="BV1679" s="67"/>
      <c r="BW1679" s="67"/>
      <c r="BX1679" s="67"/>
      <c r="BY1679" s="67"/>
      <c r="BZ1679" s="67"/>
      <c r="CA1679" s="67"/>
      <c r="CB1679" s="67"/>
      <c r="CC1679" s="67"/>
      <c r="CD1679" s="67"/>
      <c r="CE1679" s="67"/>
      <c r="CF1679" s="67"/>
      <c r="CG1679" s="67"/>
      <c r="CH1679" s="67"/>
      <c r="CI1679" s="67"/>
      <c r="CJ1679" s="67"/>
      <c r="CK1679" s="67"/>
      <c r="CL1679" s="67"/>
      <c r="CM1679" s="67"/>
      <c r="CN1679" s="67"/>
      <c r="CO1679" s="67"/>
    </row>
    <row r="1680" spans="1:456" s="1" customFormat="1" ht="19.5" customHeight="1" x14ac:dyDescent="0.3">
      <c r="A1680" s="45" t="s">
        <v>2908</v>
      </c>
      <c r="B1680" s="14">
        <v>3</v>
      </c>
      <c r="C1680" s="14">
        <v>9</v>
      </c>
      <c r="D1680" s="14">
        <v>0</v>
      </c>
      <c r="E1680" s="14">
        <v>1</v>
      </c>
      <c r="F1680" s="48"/>
      <c r="G1680" s="48"/>
      <c r="H1680" s="59">
        <f t="shared" si="89"/>
        <v>13</v>
      </c>
      <c r="I1680" s="45">
        <v>8</v>
      </c>
      <c r="J1680" s="22">
        <f t="shared" si="90"/>
        <v>0.23636363636363636</v>
      </c>
      <c r="K1680" s="45" t="s">
        <v>182</v>
      </c>
      <c r="L1680" s="15" t="s">
        <v>3237</v>
      </c>
      <c r="M1680" s="15" t="s">
        <v>351</v>
      </c>
      <c r="N1680" s="15" t="s">
        <v>764</v>
      </c>
      <c r="O1680" s="17" t="s">
        <v>2544</v>
      </c>
      <c r="P1680" s="20">
        <v>7</v>
      </c>
      <c r="Q1680" s="21" t="s">
        <v>240</v>
      </c>
      <c r="R1680" s="24" t="s">
        <v>2922</v>
      </c>
      <c r="S1680" s="24" t="s">
        <v>1164</v>
      </c>
      <c r="T1680" s="24" t="s">
        <v>611</v>
      </c>
      <c r="U1680" s="26"/>
      <c r="V1680" s="67"/>
      <c r="W1680" s="67"/>
      <c r="X1680" s="67"/>
      <c r="Y1680" s="67"/>
      <c r="Z1680" s="67"/>
      <c r="AA1680" s="67"/>
      <c r="AB1680" s="67"/>
      <c r="AC1680" s="67"/>
      <c r="AD1680" s="67"/>
      <c r="AE1680" s="67"/>
      <c r="AF1680" s="67"/>
      <c r="AG1680" s="67"/>
      <c r="AH1680" s="67"/>
      <c r="AI1680" s="67"/>
      <c r="AJ1680" s="67"/>
      <c r="AK1680" s="67"/>
      <c r="AL1680" s="67"/>
      <c r="AM1680" s="67"/>
      <c r="AN1680" s="67"/>
      <c r="AO1680" s="67"/>
      <c r="AP1680" s="67"/>
      <c r="AQ1680" s="67"/>
      <c r="AR1680" s="67"/>
      <c r="AS1680" s="67"/>
      <c r="AT1680" s="67"/>
      <c r="AU1680" s="67"/>
      <c r="AV1680" s="67"/>
      <c r="AW1680" s="67"/>
      <c r="AX1680" s="67"/>
      <c r="AY1680" s="67"/>
      <c r="AZ1680" s="67"/>
      <c r="BA1680" s="67"/>
      <c r="BB1680" s="67"/>
      <c r="BC1680" s="67"/>
      <c r="BD1680" s="67"/>
      <c r="BE1680" s="67"/>
      <c r="BF1680" s="67"/>
      <c r="BG1680" s="67"/>
      <c r="BH1680" s="67"/>
      <c r="BI1680" s="67"/>
      <c r="BJ1680" s="67"/>
      <c r="BK1680" s="67"/>
      <c r="BL1680" s="67"/>
      <c r="BM1680" s="67"/>
      <c r="BN1680" s="67"/>
      <c r="BO1680" s="67"/>
      <c r="BP1680" s="67"/>
      <c r="BQ1680" s="67"/>
      <c r="BR1680" s="67"/>
      <c r="BS1680" s="67"/>
      <c r="BT1680" s="67"/>
      <c r="BU1680" s="67"/>
      <c r="BV1680" s="67"/>
      <c r="BW1680" s="67"/>
      <c r="BX1680" s="67"/>
      <c r="BY1680" s="67"/>
      <c r="BZ1680" s="67"/>
      <c r="CA1680" s="67"/>
      <c r="CB1680" s="67"/>
      <c r="CC1680" s="67"/>
      <c r="CD1680" s="67"/>
      <c r="CE1680" s="67"/>
      <c r="CF1680" s="67"/>
      <c r="CG1680" s="67"/>
      <c r="CH1680" s="67"/>
      <c r="CI1680" s="67"/>
      <c r="CJ1680" s="67"/>
      <c r="CK1680" s="67"/>
      <c r="CL1680" s="67"/>
      <c r="CM1680" s="67"/>
      <c r="CN1680" s="67"/>
      <c r="CO1680" s="67"/>
    </row>
    <row r="1681" spans="1:93" s="1" customFormat="1" ht="19.5" customHeight="1" x14ac:dyDescent="0.3">
      <c r="A1681" s="45" t="s">
        <v>2861</v>
      </c>
      <c r="B1681" s="14">
        <v>7</v>
      </c>
      <c r="C1681" s="14">
        <v>6</v>
      </c>
      <c r="D1681" s="14">
        <v>0</v>
      </c>
      <c r="E1681" s="14">
        <v>0</v>
      </c>
      <c r="F1681" s="48"/>
      <c r="G1681" s="48"/>
      <c r="H1681" s="59">
        <f t="shared" si="89"/>
        <v>13</v>
      </c>
      <c r="I1681" s="45">
        <v>5</v>
      </c>
      <c r="J1681" s="22">
        <f t="shared" si="90"/>
        <v>0.23636363636363636</v>
      </c>
      <c r="K1681" s="45" t="s">
        <v>182</v>
      </c>
      <c r="L1681" s="15" t="s">
        <v>3238</v>
      </c>
      <c r="M1681" s="15" t="s">
        <v>298</v>
      </c>
      <c r="N1681" s="15" t="s">
        <v>227</v>
      </c>
      <c r="O1681" s="17" t="s">
        <v>1757</v>
      </c>
      <c r="P1681" s="20">
        <v>7</v>
      </c>
      <c r="Q1681" s="21" t="s">
        <v>253</v>
      </c>
      <c r="R1681" s="17" t="s">
        <v>1758</v>
      </c>
      <c r="S1681" s="17" t="s">
        <v>516</v>
      </c>
      <c r="T1681" s="17" t="s">
        <v>611</v>
      </c>
      <c r="U1681" s="26"/>
      <c r="V1681" s="67"/>
      <c r="W1681" s="67"/>
      <c r="X1681" s="67"/>
      <c r="Y1681" s="67"/>
      <c r="Z1681" s="67"/>
      <c r="AA1681" s="67"/>
      <c r="AB1681" s="67"/>
      <c r="AC1681" s="67"/>
      <c r="AD1681" s="67"/>
      <c r="AE1681" s="67"/>
      <c r="AF1681" s="67"/>
      <c r="AG1681" s="67"/>
      <c r="AH1681" s="67"/>
      <c r="AI1681" s="67"/>
      <c r="AJ1681" s="67"/>
      <c r="AK1681" s="67"/>
      <c r="AL1681" s="67"/>
      <c r="AM1681" s="67"/>
      <c r="AN1681" s="67"/>
      <c r="AO1681" s="67"/>
      <c r="AP1681" s="67"/>
      <c r="AQ1681" s="67"/>
      <c r="AR1681" s="67"/>
      <c r="AS1681" s="67"/>
      <c r="AT1681" s="67"/>
      <c r="AU1681" s="67"/>
      <c r="AV1681" s="67"/>
      <c r="AW1681" s="67"/>
      <c r="AX1681" s="67"/>
      <c r="AY1681" s="67"/>
      <c r="AZ1681" s="67"/>
      <c r="BA1681" s="67"/>
      <c r="BB1681" s="67"/>
      <c r="BC1681" s="67"/>
      <c r="BD1681" s="67"/>
      <c r="BE1681" s="67"/>
      <c r="BF1681" s="67"/>
      <c r="BG1681" s="67"/>
      <c r="BH1681" s="67"/>
      <c r="BI1681" s="67"/>
      <c r="BJ1681" s="67"/>
      <c r="BK1681" s="67"/>
      <c r="BL1681" s="67"/>
      <c r="BM1681" s="67"/>
      <c r="BN1681" s="67"/>
      <c r="BO1681" s="67"/>
      <c r="BP1681" s="67"/>
      <c r="BQ1681" s="67"/>
      <c r="BR1681" s="67"/>
      <c r="BS1681" s="67"/>
      <c r="BT1681" s="67"/>
      <c r="BU1681" s="67"/>
      <c r="BV1681" s="67"/>
      <c r="BW1681" s="67"/>
      <c r="BX1681" s="67"/>
      <c r="BY1681" s="67"/>
      <c r="BZ1681" s="67"/>
      <c r="CA1681" s="67"/>
      <c r="CB1681" s="67"/>
      <c r="CC1681" s="67"/>
      <c r="CD1681" s="67"/>
      <c r="CE1681" s="67"/>
      <c r="CF1681" s="67"/>
      <c r="CG1681" s="67"/>
      <c r="CH1681" s="67"/>
      <c r="CI1681" s="67"/>
      <c r="CJ1681" s="67"/>
      <c r="CK1681" s="67"/>
      <c r="CL1681" s="67"/>
      <c r="CM1681" s="67"/>
      <c r="CN1681" s="67"/>
      <c r="CO1681" s="67"/>
    </row>
    <row r="1682" spans="1:93" s="1" customFormat="1" ht="19.5" customHeight="1" x14ac:dyDescent="0.3">
      <c r="A1682" s="45" t="s">
        <v>2938</v>
      </c>
      <c r="B1682" s="14">
        <v>12</v>
      </c>
      <c r="C1682" s="14">
        <v>1</v>
      </c>
      <c r="D1682" s="14">
        <v>0</v>
      </c>
      <c r="E1682" s="14">
        <v>0</v>
      </c>
      <c r="F1682" s="48"/>
      <c r="G1682" s="48"/>
      <c r="H1682" s="59">
        <f t="shared" si="89"/>
        <v>13</v>
      </c>
      <c r="I1682" s="45">
        <v>10</v>
      </c>
      <c r="J1682" s="22">
        <f t="shared" si="90"/>
        <v>0.23636363636363636</v>
      </c>
      <c r="K1682" s="45" t="s">
        <v>182</v>
      </c>
      <c r="L1682" s="15" t="s">
        <v>3239</v>
      </c>
      <c r="M1682" s="15" t="s">
        <v>293</v>
      </c>
      <c r="N1682" s="15" t="s">
        <v>310</v>
      </c>
      <c r="O1682" s="17" t="s">
        <v>2206</v>
      </c>
      <c r="P1682" s="20">
        <v>7</v>
      </c>
      <c r="Q1682" s="21" t="s">
        <v>241</v>
      </c>
      <c r="R1682" s="17" t="s">
        <v>2881</v>
      </c>
      <c r="S1682" s="17" t="s">
        <v>441</v>
      </c>
      <c r="T1682" s="17" t="s">
        <v>520</v>
      </c>
      <c r="U1682" s="26"/>
      <c r="V1682" s="67"/>
      <c r="W1682" s="67"/>
      <c r="X1682" s="67"/>
      <c r="Y1682" s="67"/>
      <c r="Z1682" s="67"/>
      <c r="AA1682" s="67"/>
      <c r="AB1682" s="67"/>
      <c r="AC1682" s="67"/>
      <c r="AD1682" s="67"/>
      <c r="AE1682" s="67"/>
      <c r="AF1682" s="67"/>
      <c r="AG1682" s="67"/>
      <c r="AH1682" s="67"/>
      <c r="AI1682" s="67"/>
      <c r="AJ1682" s="67"/>
      <c r="AK1682" s="67"/>
      <c r="AL1682" s="67"/>
      <c r="AM1682" s="67"/>
      <c r="AN1682" s="67"/>
      <c r="AO1682" s="67"/>
      <c r="AP1682" s="67"/>
      <c r="AQ1682" s="67"/>
      <c r="AR1682" s="67"/>
      <c r="AS1682" s="67"/>
      <c r="AT1682" s="67"/>
      <c r="AU1682" s="67"/>
      <c r="AV1682" s="67"/>
      <c r="AW1682" s="67"/>
      <c r="AX1682" s="67"/>
      <c r="AY1682" s="67"/>
      <c r="AZ1682" s="67"/>
      <c r="BA1682" s="67"/>
      <c r="BB1682" s="67"/>
      <c r="BC1682" s="67"/>
      <c r="BD1682" s="67"/>
      <c r="BE1682" s="67"/>
      <c r="BF1682" s="67"/>
      <c r="BG1682" s="67"/>
      <c r="BH1682" s="67"/>
      <c r="BI1682" s="67"/>
      <c r="BJ1682" s="67"/>
      <c r="BK1682" s="67"/>
      <c r="BL1682" s="67"/>
      <c r="BM1682" s="67"/>
      <c r="BN1682" s="67"/>
      <c r="BO1682" s="67"/>
      <c r="BP1682" s="67"/>
      <c r="BQ1682" s="67"/>
      <c r="BR1682" s="67"/>
      <c r="BS1682" s="67"/>
      <c r="BT1682" s="67"/>
      <c r="BU1682" s="67"/>
      <c r="BV1682" s="67"/>
      <c r="BW1682" s="67"/>
      <c r="BX1682" s="67"/>
      <c r="BY1682" s="67"/>
      <c r="BZ1682" s="67"/>
      <c r="CA1682" s="67"/>
      <c r="CB1682" s="67"/>
      <c r="CC1682" s="67"/>
      <c r="CD1682" s="67"/>
      <c r="CE1682" s="67"/>
      <c r="CF1682" s="67"/>
      <c r="CG1682" s="67"/>
      <c r="CH1682" s="67"/>
      <c r="CI1682" s="67"/>
      <c r="CJ1682" s="67"/>
      <c r="CK1682" s="67"/>
      <c r="CL1682" s="67"/>
      <c r="CM1682" s="67"/>
      <c r="CN1682" s="67"/>
      <c r="CO1682" s="67"/>
    </row>
    <row r="1683" spans="1:93" s="1" customFormat="1" ht="19.5" customHeight="1" x14ac:dyDescent="0.3">
      <c r="A1683" s="45" t="s">
        <v>2863</v>
      </c>
      <c r="B1683" s="14">
        <v>11</v>
      </c>
      <c r="C1683" s="14">
        <v>1</v>
      </c>
      <c r="D1683" s="14">
        <v>0</v>
      </c>
      <c r="E1683" s="14">
        <v>1</v>
      </c>
      <c r="F1683" s="48"/>
      <c r="G1683" s="48"/>
      <c r="H1683" s="59">
        <f t="shared" si="89"/>
        <v>13</v>
      </c>
      <c r="I1683" s="45">
        <v>8</v>
      </c>
      <c r="J1683" s="22">
        <f t="shared" si="90"/>
        <v>0.23636363636363636</v>
      </c>
      <c r="K1683" s="45" t="s">
        <v>182</v>
      </c>
      <c r="L1683" s="15" t="s">
        <v>3240</v>
      </c>
      <c r="M1683" s="15" t="s">
        <v>314</v>
      </c>
      <c r="N1683" s="15" t="s">
        <v>215</v>
      </c>
      <c r="O1683" s="17" t="s">
        <v>1045</v>
      </c>
      <c r="P1683" s="20">
        <v>7</v>
      </c>
      <c r="Q1683" s="21" t="s">
        <v>253</v>
      </c>
      <c r="R1683" s="17" t="s">
        <v>2964</v>
      </c>
      <c r="S1683" s="17" t="s">
        <v>795</v>
      </c>
      <c r="T1683" s="17" t="s">
        <v>1047</v>
      </c>
      <c r="U1683" s="26"/>
      <c r="V1683" s="67"/>
      <c r="W1683" s="67"/>
      <c r="X1683" s="67"/>
      <c r="Y1683" s="67"/>
      <c r="Z1683" s="67"/>
      <c r="AA1683" s="67"/>
      <c r="AB1683" s="67"/>
      <c r="AC1683" s="67"/>
      <c r="AD1683" s="67"/>
      <c r="AE1683" s="67"/>
      <c r="AF1683" s="67"/>
      <c r="AG1683" s="67"/>
      <c r="AH1683" s="67"/>
      <c r="AI1683" s="67"/>
      <c r="AJ1683" s="67"/>
      <c r="AK1683" s="67"/>
      <c r="AL1683" s="67"/>
      <c r="AM1683" s="67"/>
      <c r="AN1683" s="67"/>
      <c r="AO1683" s="67"/>
      <c r="AP1683" s="67"/>
      <c r="AQ1683" s="67"/>
      <c r="AR1683" s="67"/>
      <c r="AS1683" s="67"/>
      <c r="AT1683" s="67"/>
      <c r="AU1683" s="67"/>
      <c r="AV1683" s="67"/>
      <c r="AW1683" s="67"/>
      <c r="AX1683" s="67"/>
      <c r="AY1683" s="67"/>
      <c r="AZ1683" s="67"/>
      <c r="BA1683" s="67"/>
      <c r="BB1683" s="67"/>
      <c r="BC1683" s="67"/>
      <c r="BD1683" s="67"/>
      <c r="BE1683" s="67"/>
      <c r="BF1683" s="67"/>
      <c r="BG1683" s="67"/>
      <c r="BH1683" s="67"/>
      <c r="BI1683" s="67"/>
      <c r="BJ1683" s="67"/>
      <c r="BK1683" s="67"/>
      <c r="BL1683" s="67"/>
      <c r="BM1683" s="67"/>
      <c r="BN1683" s="67"/>
      <c r="BO1683" s="67"/>
      <c r="BP1683" s="67"/>
      <c r="BQ1683" s="67"/>
      <c r="BR1683" s="67"/>
      <c r="BS1683" s="67"/>
      <c r="BT1683" s="67"/>
      <c r="BU1683" s="67"/>
      <c r="BV1683" s="67"/>
      <c r="BW1683" s="67"/>
      <c r="BX1683" s="67"/>
      <c r="BY1683" s="67"/>
      <c r="BZ1683" s="67"/>
      <c r="CA1683" s="67"/>
      <c r="CB1683" s="67"/>
      <c r="CC1683" s="67"/>
      <c r="CD1683" s="67"/>
      <c r="CE1683" s="67"/>
      <c r="CF1683" s="67"/>
      <c r="CG1683" s="67"/>
      <c r="CH1683" s="67"/>
      <c r="CI1683" s="67"/>
      <c r="CJ1683" s="67"/>
      <c r="CK1683" s="67"/>
      <c r="CL1683" s="67"/>
      <c r="CM1683" s="67"/>
      <c r="CN1683" s="67"/>
      <c r="CO1683" s="67"/>
    </row>
    <row r="1684" spans="1:93" s="1" customFormat="1" ht="19.5" customHeight="1" x14ac:dyDescent="0.3">
      <c r="A1684" s="45" t="s">
        <v>2902</v>
      </c>
      <c r="B1684" s="14">
        <v>11</v>
      </c>
      <c r="C1684" s="14">
        <v>1</v>
      </c>
      <c r="D1684" s="14">
        <v>0</v>
      </c>
      <c r="E1684" s="14">
        <v>1</v>
      </c>
      <c r="F1684" s="48"/>
      <c r="G1684" s="48"/>
      <c r="H1684" s="59">
        <f t="shared" si="89"/>
        <v>13</v>
      </c>
      <c r="I1684" s="45">
        <v>11</v>
      </c>
      <c r="J1684" s="22">
        <f t="shared" si="90"/>
        <v>0.23636363636363636</v>
      </c>
      <c r="K1684" s="45" t="s">
        <v>182</v>
      </c>
      <c r="L1684" s="17" t="s">
        <v>3241</v>
      </c>
      <c r="M1684" s="17" t="s">
        <v>1904</v>
      </c>
      <c r="N1684" s="17" t="s">
        <v>310</v>
      </c>
      <c r="O1684" s="17" t="s">
        <v>2699</v>
      </c>
      <c r="P1684" s="20">
        <v>7</v>
      </c>
      <c r="Q1684" s="21">
        <v>4</v>
      </c>
      <c r="R1684" s="17" t="s">
        <v>2700</v>
      </c>
      <c r="S1684" s="17" t="s">
        <v>256</v>
      </c>
      <c r="T1684" s="17" t="s">
        <v>1265</v>
      </c>
      <c r="U1684" s="26"/>
      <c r="V1684" s="67"/>
      <c r="W1684" s="67"/>
      <c r="X1684" s="67"/>
      <c r="Y1684" s="67"/>
      <c r="Z1684" s="67"/>
      <c r="AA1684" s="67"/>
      <c r="AB1684" s="67"/>
      <c r="AC1684" s="67"/>
      <c r="AD1684" s="67"/>
      <c r="AE1684" s="67"/>
      <c r="AF1684" s="67"/>
      <c r="AG1684" s="67"/>
      <c r="AH1684" s="67"/>
      <c r="AI1684" s="67"/>
      <c r="AJ1684" s="67"/>
      <c r="AK1684" s="67"/>
      <c r="AL1684" s="67"/>
      <c r="AM1684" s="67"/>
      <c r="AN1684" s="67"/>
      <c r="AO1684" s="67"/>
      <c r="AP1684" s="67"/>
      <c r="AQ1684" s="67"/>
      <c r="AR1684" s="67"/>
      <c r="AS1684" s="67"/>
      <c r="AT1684" s="67"/>
      <c r="AU1684" s="67"/>
      <c r="AV1684" s="67"/>
      <c r="AW1684" s="67"/>
      <c r="AX1684" s="67"/>
      <c r="AY1684" s="67"/>
      <c r="AZ1684" s="67"/>
      <c r="BA1684" s="67"/>
      <c r="BB1684" s="67"/>
      <c r="BC1684" s="67"/>
      <c r="BD1684" s="67"/>
      <c r="BE1684" s="67"/>
      <c r="BF1684" s="67"/>
      <c r="BG1684" s="67"/>
      <c r="BH1684" s="67"/>
      <c r="BI1684" s="67"/>
      <c r="BJ1684" s="67"/>
      <c r="BK1684" s="67"/>
      <c r="BL1684" s="67"/>
      <c r="BM1684" s="67"/>
      <c r="BN1684" s="67"/>
      <c r="BO1684" s="67"/>
      <c r="BP1684" s="67"/>
      <c r="BQ1684" s="67"/>
      <c r="BR1684" s="67"/>
      <c r="BS1684" s="67"/>
      <c r="BT1684" s="67"/>
      <c r="BU1684" s="67"/>
      <c r="BV1684" s="67"/>
      <c r="BW1684" s="67"/>
      <c r="BX1684" s="67"/>
      <c r="BY1684" s="67"/>
      <c r="BZ1684" s="67"/>
      <c r="CA1684" s="67"/>
      <c r="CB1684" s="67"/>
      <c r="CC1684" s="67"/>
      <c r="CD1684" s="67"/>
      <c r="CE1684" s="67"/>
      <c r="CF1684" s="67"/>
      <c r="CG1684" s="67"/>
      <c r="CH1684" s="67"/>
      <c r="CI1684" s="67"/>
      <c r="CJ1684" s="67"/>
      <c r="CK1684" s="67"/>
      <c r="CL1684" s="67"/>
      <c r="CM1684" s="67"/>
      <c r="CN1684" s="67"/>
      <c r="CO1684" s="67"/>
    </row>
    <row r="1685" spans="1:93" s="1" customFormat="1" ht="19.5" customHeight="1" x14ac:dyDescent="0.3">
      <c r="A1685" s="45" t="s">
        <v>2851</v>
      </c>
      <c r="B1685" s="14">
        <v>9</v>
      </c>
      <c r="C1685" s="14">
        <v>2</v>
      </c>
      <c r="D1685" s="14">
        <v>2</v>
      </c>
      <c r="E1685" s="14">
        <v>0</v>
      </c>
      <c r="F1685" s="48"/>
      <c r="G1685" s="48"/>
      <c r="H1685" s="59">
        <f t="shared" si="89"/>
        <v>13</v>
      </c>
      <c r="I1685" s="45">
        <v>2</v>
      </c>
      <c r="J1685" s="22">
        <f t="shared" si="90"/>
        <v>0.23636363636363636</v>
      </c>
      <c r="K1685" s="45" t="s">
        <v>182</v>
      </c>
      <c r="L1685" s="15" t="s">
        <v>3242</v>
      </c>
      <c r="M1685" s="15" t="s">
        <v>301</v>
      </c>
      <c r="N1685" s="15" t="s">
        <v>286</v>
      </c>
      <c r="O1685" s="17" t="s">
        <v>708</v>
      </c>
      <c r="P1685" s="20">
        <v>7</v>
      </c>
      <c r="Q1685" s="21" t="s">
        <v>224</v>
      </c>
      <c r="R1685" s="17" t="s">
        <v>709</v>
      </c>
      <c r="S1685" s="17" t="s">
        <v>521</v>
      </c>
      <c r="T1685" s="17" t="s">
        <v>662</v>
      </c>
      <c r="U1685" s="26"/>
      <c r="V1685" s="67"/>
      <c r="W1685" s="67"/>
      <c r="X1685" s="67"/>
      <c r="Y1685" s="67"/>
      <c r="Z1685" s="67"/>
      <c r="AA1685" s="67"/>
      <c r="AB1685" s="67"/>
      <c r="AC1685" s="67"/>
      <c r="AD1685" s="67"/>
      <c r="AE1685" s="67"/>
      <c r="AF1685" s="67"/>
      <c r="AG1685" s="67"/>
      <c r="AH1685" s="67"/>
      <c r="AI1685" s="67"/>
      <c r="AJ1685" s="67"/>
      <c r="AK1685" s="67"/>
      <c r="AL1685" s="67"/>
      <c r="AM1685" s="67"/>
      <c r="AN1685" s="67"/>
      <c r="AO1685" s="67"/>
      <c r="AP1685" s="67"/>
      <c r="AQ1685" s="67"/>
      <c r="AR1685" s="67"/>
      <c r="AS1685" s="67"/>
      <c r="AT1685" s="67"/>
      <c r="AU1685" s="67"/>
      <c r="AV1685" s="67"/>
      <c r="AW1685" s="67"/>
      <c r="AX1685" s="67"/>
      <c r="AY1685" s="67"/>
      <c r="AZ1685" s="67"/>
      <c r="BA1685" s="67"/>
      <c r="BB1685" s="67"/>
      <c r="BC1685" s="67"/>
      <c r="BD1685" s="67"/>
      <c r="BE1685" s="67"/>
      <c r="BF1685" s="67"/>
      <c r="BG1685" s="67"/>
      <c r="BH1685" s="67"/>
      <c r="BI1685" s="67"/>
      <c r="BJ1685" s="67"/>
      <c r="BK1685" s="67"/>
      <c r="BL1685" s="67"/>
      <c r="BM1685" s="67"/>
      <c r="BN1685" s="67"/>
      <c r="BO1685" s="67"/>
      <c r="BP1685" s="67"/>
      <c r="BQ1685" s="67"/>
      <c r="BR1685" s="67"/>
      <c r="BS1685" s="67"/>
      <c r="BT1685" s="67"/>
      <c r="BU1685" s="67"/>
      <c r="BV1685" s="67"/>
      <c r="BW1685" s="67"/>
      <c r="BX1685" s="67"/>
      <c r="BY1685" s="67"/>
      <c r="BZ1685" s="67"/>
      <c r="CA1685" s="67"/>
      <c r="CB1685" s="67"/>
      <c r="CC1685" s="67"/>
      <c r="CD1685" s="67"/>
      <c r="CE1685" s="67"/>
      <c r="CF1685" s="67"/>
      <c r="CG1685" s="67"/>
      <c r="CH1685" s="67"/>
      <c r="CI1685" s="67"/>
      <c r="CJ1685" s="67"/>
      <c r="CK1685" s="67"/>
      <c r="CL1685" s="67"/>
      <c r="CM1685" s="67"/>
      <c r="CN1685" s="67"/>
      <c r="CO1685" s="67"/>
    </row>
    <row r="1686" spans="1:93" s="1" customFormat="1" ht="19.5" customHeight="1" x14ac:dyDescent="0.3">
      <c r="A1686" s="45" t="s">
        <v>2846</v>
      </c>
      <c r="B1686" s="14">
        <v>8</v>
      </c>
      <c r="C1686" s="14">
        <v>3</v>
      </c>
      <c r="D1686" s="14">
        <v>0</v>
      </c>
      <c r="E1686" s="14">
        <v>2</v>
      </c>
      <c r="F1686" s="48"/>
      <c r="G1686" s="48"/>
      <c r="H1686" s="59">
        <f t="shared" si="89"/>
        <v>13</v>
      </c>
      <c r="I1686" s="45">
        <v>7</v>
      </c>
      <c r="J1686" s="22">
        <f t="shared" si="90"/>
        <v>0.23636363636363636</v>
      </c>
      <c r="K1686" s="45" t="s">
        <v>182</v>
      </c>
      <c r="L1686" s="15" t="s">
        <v>3243</v>
      </c>
      <c r="M1686" s="15" t="s">
        <v>248</v>
      </c>
      <c r="N1686" s="15" t="s">
        <v>3244</v>
      </c>
      <c r="O1686" s="17" t="s">
        <v>1975</v>
      </c>
      <c r="P1686" s="20">
        <v>7</v>
      </c>
      <c r="Q1686" s="21" t="s">
        <v>382</v>
      </c>
      <c r="R1686" s="17" t="s">
        <v>2001</v>
      </c>
      <c r="S1686" s="17" t="s">
        <v>2002</v>
      </c>
      <c r="T1686" s="17" t="s">
        <v>662</v>
      </c>
      <c r="U1686" s="26"/>
      <c r="V1686" s="67"/>
      <c r="W1686" s="67"/>
      <c r="X1686" s="67"/>
      <c r="Y1686" s="67"/>
      <c r="Z1686" s="67"/>
      <c r="AA1686" s="67"/>
      <c r="AB1686" s="67"/>
      <c r="AC1686" s="67"/>
      <c r="AD1686" s="67"/>
      <c r="AE1686" s="67"/>
      <c r="AF1686" s="67"/>
      <c r="AG1686" s="67"/>
      <c r="AH1686" s="67"/>
      <c r="AI1686" s="67"/>
      <c r="AJ1686" s="67"/>
      <c r="AK1686" s="67"/>
      <c r="AL1686" s="67"/>
      <c r="AM1686" s="67"/>
      <c r="AN1686" s="67"/>
      <c r="AO1686" s="67"/>
      <c r="AP1686" s="67"/>
      <c r="AQ1686" s="67"/>
      <c r="AR1686" s="67"/>
      <c r="AS1686" s="67"/>
      <c r="AT1686" s="67"/>
      <c r="AU1686" s="67"/>
      <c r="AV1686" s="67"/>
      <c r="AW1686" s="67"/>
      <c r="AX1686" s="67"/>
      <c r="AY1686" s="67"/>
      <c r="AZ1686" s="67"/>
      <c r="BA1686" s="67"/>
      <c r="BB1686" s="67"/>
      <c r="BC1686" s="67"/>
      <c r="BD1686" s="67"/>
      <c r="BE1686" s="67"/>
      <c r="BF1686" s="67"/>
      <c r="BG1686" s="67"/>
      <c r="BH1686" s="67"/>
      <c r="BI1686" s="67"/>
      <c r="BJ1686" s="67"/>
      <c r="BK1686" s="67"/>
      <c r="BL1686" s="67"/>
      <c r="BM1686" s="67"/>
      <c r="BN1686" s="67"/>
      <c r="BO1686" s="67"/>
      <c r="BP1686" s="67"/>
      <c r="BQ1686" s="67"/>
      <c r="BR1686" s="67"/>
      <c r="BS1686" s="67"/>
      <c r="BT1686" s="67"/>
      <c r="BU1686" s="67"/>
      <c r="BV1686" s="67"/>
      <c r="BW1686" s="67"/>
      <c r="BX1686" s="67"/>
      <c r="BY1686" s="67"/>
      <c r="BZ1686" s="67"/>
      <c r="CA1686" s="67"/>
      <c r="CB1686" s="67"/>
      <c r="CC1686" s="67"/>
      <c r="CD1686" s="67"/>
      <c r="CE1686" s="67"/>
      <c r="CF1686" s="67"/>
      <c r="CG1686" s="67"/>
      <c r="CH1686" s="67"/>
      <c r="CI1686" s="67"/>
      <c r="CJ1686" s="67"/>
      <c r="CK1686" s="67"/>
      <c r="CL1686" s="67"/>
      <c r="CM1686" s="67"/>
      <c r="CN1686" s="67"/>
      <c r="CO1686" s="67"/>
    </row>
    <row r="1687" spans="1:93" s="1" customFormat="1" ht="19.5" customHeight="1" x14ac:dyDescent="0.3">
      <c r="A1687" s="45" t="s">
        <v>2902</v>
      </c>
      <c r="B1687" s="14">
        <v>12</v>
      </c>
      <c r="C1687" s="14">
        <v>1</v>
      </c>
      <c r="D1687" s="14">
        <v>0</v>
      </c>
      <c r="E1687" s="14">
        <v>0</v>
      </c>
      <c r="F1687" s="48"/>
      <c r="G1687" s="48"/>
      <c r="H1687" s="59">
        <f t="shared" si="89"/>
        <v>13</v>
      </c>
      <c r="I1687" s="45">
        <v>10</v>
      </c>
      <c r="J1687" s="22">
        <f t="shared" si="90"/>
        <v>0.23636363636363636</v>
      </c>
      <c r="K1687" s="45" t="s">
        <v>182</v>
      </c>
      <c r="L1687" s="15" t="s">
        <v>3245</v>
      </c>
      <c r="M1687" s="15" t="s">
        <v>389</v>
      </c>
      <c r="N1687" s="15" t="s">
        <v>299</v>
      </c>
      <c r="O1687" s="17" t="s">
        <v>2206</v>
      </c>
      <c r="P1687" s="20">
        <v>7</v>
      </c>
      <c r="Q1687" s="21" t="s">
        <v>224</v>
      </c>
      <c r="R1687" s="17" t="s">
        <v>2881</v>
      </c>
      <c r="S1687" s="17" t="s">
        <v>441</v>
      </c>
      <c r="T1687" s="17" t="s">
        <v>520</v>
      </c>
      <c r="U1687" s="26"/>
      <c r="V1687" s="67"/>
      <c r="W1687" s="67"/>
      <c r="X1687" s="67"/>
      <c r="Y1687" s="67"/>
      <c r="Z1687" s="67"/>
      <c r="AA1687" s="67"/>
      <c r="AB1687" s="67"/>
      <c r="AC1687" s="67"/>
      <c r="AD1687" s="67"/>
      <c r="AE1687" s="67"/>
      <c r="AF1687" s="67"/>
      <c r="AG1687" s="67"/>
      <c r="AH1687" s="67"/>
      <c r="AI1687" s="67"/>
      <c r="AJ1687" s="67"/>
      <c r="AK1687" s="67"/>
      <c r="AL1687" s="67"/>
      <c r="AM1687" s="67"/>
      <c r="AN1687" s="67"/>
      <c r="AO1687" s="67"/>
      <c r="AP1687" s="67"/>
      <c r="AQ1687" s="67"/>
      <c r="AR1687" s="67"/>
      <c r="AS1687" s="67"/>
      <c r="AT1687" s="67"/>
      <c r="AU1687" s="67"/>
      <c r="AV1687" s="67"/>
      <c r="AW1687" s="67"/>
      <c r="AX1687" s="67"/>
      <c r="AY1687" s="67"/>
      <c r="AZ1687" s="67"/>
      <c r="BA1687" s="67"/>
      <c r="BB1687" s="67"/>
      <c r="BC1687" s="67"/>
      <c r="BD1687" s="67"/>
      <c r="BE1687" s="67"/>
      <c r="BF1687" s="67"/>
      <c r="BG1687" s="67"/>
      <c r="BH1687" s="67"/>
      <c r="BI1687" s="67"/>
      <c r="BJ1687" s="67"/>
      <c r="BK1687" s="67"/>
      <c r="BL1687" s="67"/>
      <c r="BM1687" s="67"/>
      <c r="BN1687" s="67"/>
      <c r="BO1687" s="67"/>
      <c r="BP1687" s="67"/>
      <c r="BQ1687" s="67"/>
      <c r="BR1687" s="67"/>
      <c r="BS1687" s="67"/>
      <c r="BT1687" s="67"/>
      <c r="BU1687" s="67"/>
      <c r="BV1687" s="67"/>
      <c r="BW1687" s="67"/>
      <c r="BX1687" s="67"/>
      <c r="BY1687" s="67"/>
      <c r="BZ1687" s="67"/>
      <c r="CA1687" s="67"/>
      <c r="CB1687" s="67"/>
      <c r="CC1687" s="67"/>
      <c r="CD1687" s="67"/>
      <c r="CE1687" s="67"/>
      <c r="CF1687" s="67"/>
      <c r="CG1687" s="67"/>
      <c r="CH1687" s="67"/>
      <c r="CI1687" s="67"/>
      <c r="CJ1687" s="67"/>
      <c r="CK1687" s="67"/>
      <c r="CL1687" s="67"/>
      <c r="CM1687" s="67"/>
      <c r="CN1687" s="67"/>
      <c r="CO1687" s="67"/>
    </row>
    <row r="1688" spans="1:93" s="1" customFormat="1" ht="19.5" customHeight="1" x14ac:dyDescent="0.3">
      <c r="A1688" s="45" t="s">
        <v>2846</v>
      </c>
      <c r="B1688" s="14">
        <v>11</v>
      </c>
      <c r="C1688" s="14">
        <v>1</v>
      </c>
      <c r="D1688" s="14">
        <v>0</v>
      </c>
      <c r="E1688" s="14">
        <v>1</v>
      </c>
      <c r="F1688" s="48"/>
      <c r="G1688" s="48"/>
      <c r="H1688" s="59">
        <f t="shared" si="89"/>
        <v>13</v>
      </c>
      <c r="I1688" s="45">
        <v>6</v>
      </c>
      <c r="J1688" s="22">
        <f t="shared" si="90"/>
        <v>0.23636363636363636</v>
      </c>
      <c r="K1688" s="45" t="s">
        <v>182</v>
      </c>
      <c r="L1688" s="15" t="s">
        <v>3246</v>
      </c>
      <c r="M1688" s="15" t="s">
        <v>314</v>
      </c>
      <c r="N1688" s="15" t="s">
        <v>336</v>
      </c>
      <c r="O1688" s="17" t="s">
        <v>1418</v>
      </c>
      <c r="P1688" s="20">
        <v>7</v>
      </c>
      <c r="Q1688" s="20" t="s">
        <v>224</v>
      </c>
      <c r="R1688" s="17" t="s">
        <v>1439</v>
      </c>
      <c r="S1688" s="17" t="s">
        <v>968</v>
      </c>
      <c r="T1688" s="17" t="s">
        <v>1047</v>
      </c>
      <c r="U1688" s="26"/>
    </row>
    <row r="1689" spans="1:93" s="1" customFormat="1" ht="19.5" customHeight="1" x14ac:dyDescent="0.3">
      <c r="A1689" s="45" t="s">
        <v>2885</v>
      </c>
      <c r="B1689" s="14">
        <v>12</v>
      </c>
      <c r="C1689" s="14">
        <v>0</v>
      </c>
      <c r="D1689" s="14">
        <v>0</v>
      </c>
      <c r="E1689" s="14">
        <v>1</v>
      </c>
      <c r="F1689" s="61"/>
      <c r="G1689" s="61"/>
      <c r="H1689" s="59">
        <f t="shared" si="89"/>
        <v>13</v>
      </c>
      <c r="I1689" s="45">
        <v>4</v>
      </c>
      <c r="J1689" s="22">
        <f t="shared" si="90"/>
        <v>0.23636363636363636</v>
      </c>
      <c r="K1689" s="45" t="s">
        <v>182</v>
      </c>
      <c r="L1689" s="15" t="s">
        <v>3247</v>
      </c>
      <c r="M1689" s="15" t="s">
        <v>301</v>
      </c>
      <c r="N1689" s="15" t="s">
        <v>280</v>
      </c>
      <c r="O1689" s="17" t="s">
        <v>2486</v>
      </c>
      <c r="P1689" s="20">
        <v>7</v>
      </c>
      <c r="Q1689" s="21" t="s">
        <v>897</v>
      </c>
      <c r="R1689" s="17" t="s">
        <v>2487</v>
      </c>
      <c r="S1689" s="17" t="s">
        <v>998</v>
      </c>
      <c r="T1689" s="17" t="s">
        <v>269</v>
      </c>
      <c r="U1689" s="26"/>
      <c r="V1689" s="67"/>
      <c r="W1689" s="67"/>
      <c r="X1689" s="67"/>
      <c r="Y1689" s="67"/>
      <c r="Z1689" s="67"/>
      <c r="AA1689" s="67"/>
      <c r="AB1689" s="67"/>
      <c r="AC1689" s="67"/>
      <c r="AD1689" s="67"/>
      <c r="AE1689" s="67"/>
      <c r="AF1689" s="67"/>
      <c r="AG1689" s="67"/>
      <c r="AH1689" s="67"/>
      <c r="AI1689" s="67"/>
      <c r="AJ1689" s="67"/>
      <c r="AK1689" s="67"/>
      <c r="AL1689" s="67"/>
      <c r="AM1689" s="67"/>
      <c r="AN1689" s="67"/>
      <c r="AO1689" s="67"/>
      <c r="AP1689" s="67"/>
      <c r="AQ1689" s="67"/>
      <c r="AR1689" s="67"/>
      <c r="AS1689" s="67"/>
      <c r="AT1689" s="67"/>
      <c r="AU1689" s="67"/>
      <c r="AV1689" s="67"/>
      <c r="AW1689" s="67"/>
      <c r="AX1689" s="67"/>
      <c r="AY1689" s="67"/>
      <c r="AZ1689" s="67"/>
      <c r="BA1689" s="67"/>
      <c r="BB1689" s="67"/>
      <c r="BC1689" s="67"/>
      <c r="BD1689" s="67"/>
      <c r="BE1689" s="67"/>
      <c r="BF1689" s="67"/>
      <c r="BG1689" s="67"/>
      <c r="BH1689" s="67"/>
      <c r="BI1689" s="67"/>
      <c r="BJ1689" s="67"/>
      <c r="BK1689" s="67"/>
      <c r="BL1689" s="67"/>
      <c r="BM1689" s="67"/>
      <c r="BN1689" s="67"/>
      <c r="BO1689" s="67"/>
      <c r="BP1689" s="67"/>
      <c r="BQ1689" s="67"/>
      <c r="BR1689" s="67"/>
      <c r="BS1689" s="67"/>
      <c r="BT1689" s="67"/>
      <c r="BU1689" s="67"/>
      <c r="BV1689" s="67"/>
      <c r="BW1689" s="67"/>
      <c r="BX1689" s="67"/>
      <c r="BY1689" s="67"/>
      <c r="BZ1689" s="67"/>
      <c r="CA1689" s="67"/>
      <c r="CB1689" s="67"/>
      <c r="CC1689" s="67"/>
      <c r="CD1689" s="67"/>
      <c r="CE1689" s="67"/>
      <c r="CF1689" s="67"/>
      <c r="CG1689" s="67"/>
      <c r="CH1689" s="67"/>
      <c r="CI1689" s="67"/>
      <c r="CJ1689" s="67"/>
      <c r="CK1689" s="67"/>
      <c r="CL1689" s="67"/>
      <c r="CM1689" s="67"/>
      <c r="CN1689" s="67"/>
      <c r="CO1689" s="67"/>
    </row>
    <row r="1690" spans="1:93" s="1" customFormat="1" ht="19.5" customHeight="1" x14ac:dyDescent="0.3">
      <c r="A1690" s="45" t="s">
        <v>2885</v>
      </c>
      <c r="B1690" s="14">
        <v>9</v>
      </c>
      <c r="C1690" s="14">
        <v>0</v>
      </c>
      <c r="D1690" s="14">
        <v>1</v>
      </c>
      <c r="E1690" s="14">
        <v>3</v>
      </c>
      <c r="F1690" s="48"/>
      <c r="G1690" s="48"/>
      <c r="H1690" s="59">
        <f t="shared" si="89"/>
        <v>13</v>
      </c>
      <c r="I1690" s="45">
        <v>7</v>
      </c>
      <c r="J1690" s="22">
        <f t="shared" si="90"/>
        <v>0.23636363636363636</v>
      </c>
      <c r="K1690" s="45" t="s">
        <v>182</v>
      </c>
      <c r="L1690" s="15" t="s">
        <v>3248</v>
      </c>
      <c r="M1690" s="15" t="s">
        <v>784</v>
      </c>
      <c r="N1690" s="15" t="s">
        <v>1661</v>
      </c>
      <c r="O1690" s="17" t="s">
        <v>636</v>
      </c>
      <c r="P1690" s="20">
        <v>7</v>
      </c>
      <c r="Q1690" s="21" t="s">
        <v>223</v>
      </c>
      <c r="R1690" s="17" t="s">
        <v>660</v>
      </c>
      <c r="S1690" s="17" t="s">
        <v>661</v>
      </c>
      <c r="T1690" s="17" t="s">
        <v>662</v>
      </c>
      <c r="U1690" s="26"/>
      <c r="V1690" s="67"/>
      <c r="W1690" s="67"/>
      <c r="X1690" s="67"/>
      <c r="Y1690" s="67"/>
      <c r="Z1690" s="67"/>
      <c r="AA1690" s="67"/>
      <c r="AB1690" s="67"/>
      <c r="AC1690" s="67"/>
      <c r="AD1690" s="67"/>
      <c r="AE1690" s="67"/>
      <c r="AF1690" s="67"/>
      <c r="AG1690" s="67"/>
      <c r="AH1690" s="67"/>
      <c r="AI1690" s="67"/>
      <c r="AJ1690" s="67"/>
      <c r="AK1690" s="67"/>
      <c r="AL1690" s="67"/>
      <c r="AM1690" s="67"/>
      <c r="AN1690" s="67"/>
      <c r="AO1690" s="67"/>
      <c r="AP1690" s="67"/>
      <c r="AQ1690" s="67"/>
      <c r="AR1690" s="67"/>
      <c r="AS1690" s="67"/>
      <c r="AT1690" s="67"/>
      <c r="AU1690" s="67"/>
      <c r="AV1690" s="67"/>
      <c r="AW1690" s="67"/>
      <c r="AX1690" s="67"/>
      <c r="AY1690" s="67"/>
      <c r="AZ1690" s="67"/>
      <c r="BA1690" s="67"/>
      <c r="BB1690" s="67"/>
      <c r="BC1690" s="67"/>
      <c r="BD1690" s="67"/>
      <c r="BE1690" s="67"/>
      <c r="BF1690" s="67"/>
      <c r="BG1690" s="67"/>
      <c r="BH1690" s="67"/>
      <c r="BI1690" s="67"/>
      <c r="BJ1690" s="67"/>
      <c r="BK1690" s="67"/>
      <c r="BL1690" s="67"/>
      <c r="BM1690" s="67"/>
      <c r="BN1690" s="67"/>
      <c r="BO1690" s="67"/>
      <c r="BP1690" s="67"/>
      <c r="BQ1690" s="67"/>
      <c r="BR1690" s="67"/>
      <c r="BS1690" s="67"/>
      <c r="BT1690" s="67"/>
      <c r="BU1690" s="67"/>
      <c r="BV1690" s="67"/>
      <c r="BW1690" s="67"/>
      <c r="BX1690" s="67"/>
      <c r="BY1690" s="67"/>
      <c r="BZ1690" s="67"/>
      <c r="CA1690" s="67"/>
      <c r="CB1690" s="67"/>
      <c r="CC1690" s="67"/>
      <c r="CD1690" s="67"/>
      <c r="CE1690" s="67"/>
      <c r="CF1690" s="67"/>
      <c r="CG1690" s="67"/>
      <c r="CH1690" s="67"/>
      <c r="CI1690" s="67"/>
      <c r="CJ1690" s="67"/>
      <c r="CK1690" s="67"/>
      <c r="CL1690" s="67"/>
      <c r="CM1690" s="67"/>
      <c r="CN1690" s="67"/>
      <c r="CO1690" s="67"/>
    </row>
    <row r="1691" spans="1:93" s="1" customFormat="1" ht="19.5" customHeight="1" x14ac:dyDescent="0.3">
      <c r="A1691" s="45" t="s">
        <v>2851</v>
      </c>
      <c r="B1691" s="14">
        <v>11</v>
      </c>
      <c r="C1691" s="14">
        <v>0</v>
      </c>
      <c r="D1691" s="14">
        <v>0</v>
      </c>
      <c r="E1691" s="14">
        <v>2</v>
      </c>
      <c r="F1691" s="48"/>
      <c r="G1691" s="48"/>
      <c r="H1691" s="59">
        <f t="shared" si="89"/>
        <v>13</v>
      </c>
      <c r="I1691" s="45">
        <v>4</v>
      </c>
      <c r="J1691" s="22">
        <f t="shared" si="90"/>
        <v>0.23636363636363636</v>
      </c>
      <c r="K1691" s="45" t="s">
        <v>182</v>
      </c>
      <c r="L1691" s="15" t="s">
        <v>3249</v>
      </c>
      <c r="M1691" s="15" t="s">
        <v>1225</v>
      </c>
      <c r="N1691" s="15" t="s">
        <v>336</v>
      </c>
      <c r="O1691" s="17" t="s">
        <v>2503</v>
      </c>
      <c r="P1691" s="20">
        <v>7</v>
      </c>
      <c r="Q1691" s="21" t="s">
        <v>224</v>
      </c>
      <c r="R1691" s="17" t="s">
        <v>2504</v>
      </c>
      <c r="S1691" s="17" t="s">
        <v>857</v>
      </c>
      <c r="T1691" s="17" t="s">
        <v>387</v>
      </c>
      <c r="U1691" s="26"/>
      <c r="V1691" s="67"/>
      <c r="W1691" s="67"/>
      <c r="X1691" s="67"/>
      <c r="Y1691" s="67"/>
      <c r="Z1691" s="67"/>
      <c r="AA1691" s="67"/>
      <c r="AB1691" s="67"/>
      <c r="AC1691" s="67"/>
      <c r="AD1691" s="67"/>
      <c r="AE1691" s="67"/>
      <c r="AF1691" s="67"/>
      <c r="AG1691" s="67"/>
      <c r="AH1691" s="67"/>
      <c r="AI1691" s="67"/>
      <c r="AJ1691" s="67"/>
      <c r="AK1691" s="67"/>
      <c r="AL1691" s="67"/>
      <c r="AM1691" s="67"/>
      <c r="AN1691" s="67"/>
      <c r="AO1691" s="67"/>
      <c r="AP1691" s="67"/>
      <c r="AQ1691" s="67"/>
      <c r="AR1691" s="67"/>
      <c r="AS1691" s="67"/>
      <c r="AT1691" s="67"/>
      <c r="AU1691" s="67"/>
      <c r="AV1691" s="67"/>
      <c r="AW1691" s="67"/>
      <c r="AX1691" s="67"/>
      <c r="AY1691" s="67"/>
      <c r="AZ1691" s="67"/>
      <c r="BA1691" s="67"/>
      <c r="BB1691" s="67"/>
      <c r="BC1691" s="67"/>
      <c r="BD1691" s="67"/>
      <c r="BE1691" s="67"/>
      <c r="BF1691" s="67"/>
      <c r="BG1691" s="67"/>
      <c r="BH1691" s="67"/>
      <c r="BI1691" s="67"/>
      <c r="BJ1691" s="67"/>
      <c r="BK1691" s="67"/>
      <c r="BL1691" s="67"/>
      <c r="BM1691" s="67"/>
      <c r="BN1691" s="67"/>
      <c r="BO1691" s="67"/>
      <c r="BP1691" s="67"/>
      <c r="BQ1691" s="67"/>
      <c r="BR1691" s="67"/>
      <c r="BS1691" s="67"/>
      <c r="BT1691" s="67"/>
      <c r="BU1691" s="67"/>
      <c r="BV1691" s="67"/>
      <c r="BW1691" s="67"/>
      <c r="BX1691" s="67"/>
      <c r="BY1691" s="67"/>
      <c r="BZ1691" s="67"/>
      <c r="CA1691" s="67"/>
      <c r="CB1691" s="67"/>
      <c r="CC1691" s="67"/>
      <c r="CD1691" s="67"/>
      <c r="CE1691" s="67"/>
      <c r="CF1691" s="67"/>
      <c r="CG1691" s="67"/>
      <c r="CH1691" s="67"/>
      <c r="CI1691" s="67"/>
      <c r="CJ1691" s="67"/>
      <c r="CK1691" s="67"/>
      <c r="CL1691" s="67"/>
      <c r="CM1691" s="67"/>
      <c r="CN1691" s="67"/>
      <c r="CO1691" s="67"/>
    </row>
    <row r="1692" spans="1:93" s="1" customFormat="1" ht="19.5" customHeight="1" x14ac:dyDescent="0.3">
      <c r="A1692" s="45" t="s">
        <v>2923</v>
      </c>
      <c r="B1692" s="14">
        <v>6</v>
      </c>
      <c r="C1692" s="14">
        <v>0</v>
      </c>
      <c r="D1692" s="14">
        <v>6</v>
      </c>
      <c r="E1692" s="14">
        <v>1</v>
      </c>
      <c r="F1692" s="48"/>
      <c r="G1692" s="48"/>
      <c r="H1692" s="59">
        <f t="shared" si="89"/>
        <v>13</v>
      </c>
      <c r="I1692" s="45">
        <v>6</v>
      </c>
      <c r="J1692" s="22">
        <f t="shared" si="90"/>
        <v>0.23636363636363636</v>
      </c>
      <c r="K1692" s="45" t="s">
        <v>182</v>
      </c>
      <c r="L1692" s="15" t="s">
        <v>3250</v>
      </c>
      <c r="M1692" s="15" t="s">
        <v>304</v>
      </c>
      <c r="N1692" s="15" t="s">
        <v>280</v>
      </c>
      <c r="O1692" s="17" t="s">
        <v>2413</v>
      </c>
      <c r="P1692" s="20">
        <v>7</v>
      </c>
      <c r="Q1692" s="21" t="s">
        <v>253</v>
      </c>
      <c r="R1692" s="17" t="s">
        <v>2414</v>
      </c>
      <c r="S1692" s="17" t="s">
        <v>939</v>
      </c>
      <c r="T1692" s="17" t="s">
        <v>336</v>
      </c>
      <c r="U1692" s="26"/>
      <c r="V1692" s="67"/>
      <c r="W1692" s="67"/>
      <c r="X1692" s="67"/>
      <c r="Y1692" s="67"/>
      <c r="Z1692" s="67"/>
      <c r="AA1692" s="67"/>
      <c r="AB1692" s="67"/>
      <c r="AC1692" s="67"/>
      <c r="AD1692" s="67"/>
      <c r="AE1692" s="67"/>
      <c r="AF1692" s="67"/>
      <c r="AG1692" s="67"/>
      <c r="AH1692" s="67"/>
      <c r="AI1692" s="67"/>
      <c r="AJ1692" s="67"/>
      <c r="AK1692" s="67"/>
      <c r="AL1692" s="67"/>
      <c r="AM1692" s="67"/>
      <c r="AN1692" s="67"/>
      <c r="AO1692" s="67"/>
      <c r="AP1692" s="67"/>
      <c r="AQ1692" s="67"/>
      <c r="AR1692" s="67"/>
      <c r="AS1692" s="67"/>
      <c r="AT1692" s="67"/>
      <c r="AU1692" s="67"/>
      <c r="AV1692" s="67"/>
      <c r="AW1692" s="67"/>
      <c r="AX1692" s="67"/>
      <c r="AY1692" s="67"/>
      <c r="AZ1692" s="67"/>
      <c r="BA1692" s="67"/>
      <c r="BB1692" s="67"/>
      <c r="BC1692" s="67"/>
      <c r="BD1692" s="67"/>
      <c r="BE1692" s="67"/>
      <c r="BF1692" s="67"/>
      <c r="BG1692" s="67"/>
      <c r="BH1692" s="67"/>
      <c r="BI1692" s="67"/>
      <c r="BJ1692" s="67"/>
      <c r="BK1692" s="67"/>
      <c r="BL1692" s="67"/>
      <c r="BM1692" s="67"/>
      <c r="BN1692" s="67"/>
      <c r="BO1692" s="67"/>
      <c r="BP1692" s="67"/>
      <c r="BQ1692" s="67"/>
      <c r="BR1692" s="67"/>
      <c r="BS1692" s="67"/>
      <c r="BT1692" s="67"/>
      <c r="BU1692" s="67"/>
      <c r="BV1692" s="67"/>
      <c r="BW1692" s="67"/>
      <c r="BX1692" s="67"/>
      <c r="BY1692" s="67"/>
      <c r="BZ1692" s="67"/>
      <c r="CA1692" s="67"/>
      <c r="CB1692" s="67"/>
      <c r="CC1692" s="67"/>
      <c r="CD1692" s="67"/>
      <c r="CE1692" s="67"/>
      <c r="CF1692" s="67"/>
      <c r="CG1692" s="67"/>
      <c r="CH1692" s="67"/>
      <c r="CI1692" s="67"/>
      <c r="CJ1692" s="67"/>
      <c r="CK1692" s="67"/>
      <c r="CL1692" s="67"/>
      <c r="CM1692" s="67"/>
      <c r="CN1692" s="67"/>
      <c r="CO1692" s="67"/>
    </row>
    <row r="1693" spans="1:93" s="1" customFormat="1" ht="19.5" customHeight="1" x14ac:dyDescent="0.3">
      <c r="A1693" s="45" t="s">
        <v>2945</v>
      </c>
      <c r="B1693" s="14">
        <v>11</v>
      </c>
      <c r="C1693" s="14">
        <v>2</v>
      </c>
      <c r="D1693" s="14">
        <v>0</v>
      </c>
      <c r="E1693" s="14">
        <v>0</v>
      </c>
      <c r="F1693" s="48"/>
      <c r="G1693" s="48"/>
      <c r="H1693" s="59">
        <f t="shared" si="89"/>
        <v>13</v>
      </c>
      <c r="I1693" s="45">
        <v>7</v>
      </c>
      <c r="J1693" s="22">
        <f t="shared" si="90"/>
        <v>0.23636363636363636</v>
      </c>
      <c r="K1693" s="45" t="s">
        <v>182</v>
      </c>
      <c r="L1693" s="15" t="s">
        <v>3251</v>
      </c>
      <c r="M1693" s="15" t="s">
        <v>214</v>
      </c>
      <c r="N1693" s="15" t="s">
        <v>204</v>
      </c>
      <c r="O1693" s="17" t="s">
        <v>2460</v>
      </c>
      <c r="P1693" s="20">
        <v>7</v>
      </c>
      <c r="Q1693" s="21" t="s">
        <v>223</v>
      </c>
      <c r="R1693" s="17" t="s">
        <v>2461</v>
      </c>
      <c r="S1693" s="17" t="s">
        <v>256</v>
      </c>
      <c r="T1693" s="17" t="s">
        <v>387</v>
      </c>
      <c r="U1693" s="26"/>
      <c r="V1693" s="67"/>
      <c r="W1693" s="67"/>
      <c r="X1693" s="67"/>
      <c r="Y1693" s="67"/>
      <c r="Z1693" s="67"/>
      <c r="AA1693" s="67"/>
      <c r="AB1693" s="67"/>
      <c r="AC1693" s="67"/>
      <c r="AD1693" s="67"/>
      <c r="AE1693" s="67"/>
      <c r="AF1693" s="67"/>
      <c r="AG1693" s="67"/>
      <c r="AH1693" s="67"/>
      <c r="AI1693" s="67"/>
      <c r="AJ1693" s="67"/>
      <c r="AK1693" s="67"/>
      <c r="AL1693" s="67"/>
      <c r="AM1693" s="67"/>
      <c r="AN1693" s="67"/>
      <c r="AO1693" s="67"/>
      <c r="AP1693" s="67"/>
      <c r="AQ1693" s="67"/>
      <c r="AR1693" s="67"/>
      <c r="AS1693" s="67"/>
      <c r="AT1693" s="67"/>
      <c r="AU1693" s="67"/>
      <c r="AV1693" s="67"/>
      <c r="AW1693" s="67"/>
      <c r="AX1693" s="67"/>
      <c r="AY1693" s="67"/>
      <c r="AZ1693" s="67"/>
      <c r="BA1693" s="67"/>
      <c r="BB1693" s="67"/>
      <c r="BC1693" s="67"/>
      <c r="BD1693" s="67"/>
      <c r="BE1693" s="67"/>
      <c r="BF1693" s="67"/>
      <c r="BG1693" s="67"/>
      <c r="BH1693" s="67"/>
      <c r="BI1693" s="67"/>
      <c r="BJ1693" s="67"/>
      <c r="BK1693" s="67"/>
      <c r="BL1693" s="67"/>
      <c r="BM1693" s="67"/>
      <c r="BN1693" s="67"/>
      <c r="BO1693" s="67"/>
      <c r="BP1693" s="67"/>
      <c r="BQ1693" s="67"/>
      <c r="BR1693" s="67"/>
      <c r="BS1693" s="67"/>
      <c r="BT1693" s="67"/>
      <c r="BU1693" s="67"/>
      <c r="BV1693" s="67"/>
      <c r="BW1693" s="67"/>
      <c r="BX1693" s="67"/>
      <c r="BY1693" s="67"/>
      <c r="BZ1693" s="67"/>
      <c r="CA1693" s="67"/>
      <c r="CB1693" s="67"/>
      <c r="CC1693" s="67"/>
      <c r="CD1693" s="67"/>
      <c r="CE1693" s="67"/>
      <c r="CF1693" s="67"/>
      <c r="CG1693" s="67"/>
      <c r="CH1693" s="67"/>
      <c r="CI1693" s="67"/>
      <c r="CJ1693" s="67"/>
      <c r="CK1693" s="67"/>
      <c r="CL1693" s="67"/>
      <c r="CM1693" s="67"/>
      <c r="CN1693" s="67"/>
      <c r="CO1693" s="67"/>
    </row>
    <row r="1694" spans="1:93" s="1" customFormat="1" ht="19.5" customHeight="1" x14ac:dyDescent="0.3">
      <c r="A1694" s="45" t="s">
        <v>2895</v>
      </c>
      <c r="B1694" s="14">
        <v>8</v>
      </c>
      <c r="C1694" s="14">
        <v>4</v>
      </c>
      <c r="D1694" s="14">
        <v>0</v>
      </c>
      <c r="E1694" s="14">
        <v>1</v>
      </c>
      <c r="F1694" s="48"/>
      <c r="G1694" s="48"/>
      <c r="H1694" s="59">
        <f t="shared" si="89"/>
        <v>13</v>
      </c>
      <c r="I1694" s="45">
        <v>5</v>
      </c>
      <c r="J1694" s="22">
        <f t="shared" si="90"/>
        <v>0.23636363636363636</v>
      </c>
      <c r="K1694" s="45" t="s">
        <v>182</v>
      </c>
      <c r="L1694" s="15" t="s">
        <v>3252</v>
      </c>
      <c r="M1694" s="15" t="s">
        <v>327</v>
      </c>
      <c r="N1694" s="15" t="s">
        <v>267</v>
      </c>
      <c r="O1694" s="17" t="s">
        <v>1757</v>
      </c>
      <c r="P1694" s="20">
        <v>7</v>
      </c>
      <c r="Q1694" s="21" t="s">
        <v>253</v>
      </c>
      <c r="R1694" s="17" t="s">
        <v>1758</v>
      </c>
      <c r="S1694" s="17" t="s">
        <v>516</v>
      </c>
      <c r="T1694" s="17" t="s">
        <v>611</v>
      </c>
      <c r="U1694" s="26"/>
      <c r="V1694" s="67"/>
      <c r="W1694" s="67"/>
      <c r="X1694" s="67"/>
      <c r="Y1694" s="67"/>
      <c r="Z1694" s="67"/>
      <c r="AA1694" s="67"/>
      <c r="AB1694" s="67"/>
      <c r="AC1694" s="67"/>
      <c r="AD1694" s="67"/>
      <c r="AE1694" s="67"/>
      <c r="AF1694" s="67"/>
      <c r="AG1694" s="67"/>
      <c r="AH1694" s="67"/>
      <c r="AI1694" s="67"/>
      <c r="AJ1694" s="67"/>
      <c r="AK1694" s="67"/>
      <c r="AL1694" s="67"/>
      <c r="AM1694" s="67"/>
      <c r="AN1694" s="67"/>
      <c r="AO1694" s="67"/>
      <c r="AP1694" s="67"/>
      <c r="AQ1694" s="67"/>
      <c r="AR1694" s="67"/>
      <c r="AS1694" s="67"/>
      <c r="AT1694" s="67"/>
      <c r="AU1694" s="67"/>
      <c r="AV1694" s="67"/>
      <c r="AW1694" s="67"/>
      <c r="AX1694" s="67"/>
      <c r="AY1694" s="67"/>
      <c r="AZ1694" s="67"/>
      <c r="BA1694" s="67"/>
      <c r="BB1694" s="67"/>
      <c r="BC1694" s="67"/>
      <c r="BD1694" s="67"/>
      <c r="BE1694" s="67"/>
      <c r="BF1694" s="67"/>
      <c r="BG1694" s="67"/>
      <c r="BH1694" s="67"/>
      <c r="BI1694" s="67"/>
      <c r="BJ1694" s="67"/>
      <c r="BK1694" s="67"/>
      <c r="BL1694" s="67"/>
      <c r="BM1694" s="67"/>
      <c r="BN1694" s="67"/>
      <c r="BO1694" s="67"/>
      <c r="BP1694" s="67"/>
      <c r="BQ1694" s="67"/>
      <c r="BR1694" s="67"/>
      <c r="BS1694" s="67"/>
      <c r="BT1694" s="67"/>
      <c r="BU1694" s="67"/>
      <c r="BV1694" s="67"/>
      <c r="BW1694" s="67"/>
      <c r="BX1694" s="67"/>
      <c r="BY1694" s="67"/>
      <c r="BZ1694" s="67"/>
      <c r="CA1694" s="67"/>
      <c r="CB1694" s="67"/>
      <c r="CC1694" s="67"/>
      <c r="CD1694" s="67"/>
      <c r="CE1694" s="67"/>
      <c r="CF1694" s="67"/>
      <c r="CG1694" s="67"/>
      <c r="CH1694" s="67"/>
      <c r="CI1694" s="67"/>
      <c r="CJ1694" s="67"/>
      <c r="CK1694" s="67"/>
      <c r="CL1694" s="67"/>
      <c r="CM1694" s="67"/>
      <c r="CN1694" s="67"/>
      <c r="CO1694" s="67"/>
    </row>
    <row r="1695" spans="1:93" s="1" customFormat="1" ht="19.5" customHeight="1" x14ac:dyDescent="0.3">
      <c r="A1695" s="45" t="s">
        <v>2843</v>
      </c>
      <c r="B1695" s="14">
        <v>10</v>
      </c>
      <c r="C1695" s="14">
        <v>1</v>
      </c>
      <c r="D1695" s="14">
        <v>0</v>
      </c>
      <c r="E1695" s="14">
        <v>2</v>
      </c>
      <c r="F1695" s="48"/>
      <c r="G1695" s="48"/>
      <c r="H1695" s="59">
        <f t="shared" si="89"/>
        <v>13</v>
      </c>
      <c r="I1695" s="45">
        <v>13</v>
      </c>
      <c r="J1695" s="22">
        <f t="shared" si="90"/>
        <v>0.23636363636363636</v>
      </c>
      <c r="K1695" s="45" t="s">
        <v>182</v>
      </c>
      <c r="L1695" s="15" t="s">
        <v>1996</v>
      </c>
      <c r="M1695" s="15" t="s">
        <v>232</v>
      </c>
      <c r="N1695" s="15" t="s">
        <v>387</v>
      </c>
      <c r="O1695" s="17" t="s">
        <v>937</v>
      </c>
      <c r="P1695" s="20">
        <v>7</v>
      </c>
      <c r="Q1695" s="21" t="s">
        <v>253</v>
      </c>
      <c r="R1695" s="17" t="s">
        <v>2901</v>
      </c>
      <c r="S1695" s="17" t="s">
        <v>857</v>
      </c>
      <c r="T1695" s="17" t="s">
        <v>336</v>
      </c>
      <c r="U1695" s="26"/>
      <c r="V1695" s="67"/>
      <c r="W1695" s="67"/>
      <c r="X1695" s="67"/>
      <c r="Y1695" s="67"/>
      <c r="Z1695" s="67"/>
      <c r="AA1695" s="67"/>
      <c r="AB1695" s="67"/>
      <c r="AC1695" s="67"/>
      <c r="AD1695" s="67"/>
      <c r="AE1695" s="67"/>
      <c r="AF1695" s="67"/>
      <c r="AG1695" s="67"/>
      <c r="AH1695" s="67"/>
      <c r="AI1695" s="67"/>
      <c r="AJ1695" s="67"/>
      <c r="AK1695" s="67"/>
      <c r="AL1695" s="67"/>
      <c r="AM1695" s="67"/>
      <c r="AN1695" s="67"/>
      <c r="AO1695" s="67"/>
      <c r="AP1695" s="67"/>
      <c r="AQ1695" s="67"/>
      <c r="AR1695" s="67"/>
      <c r="AS1695" s="67"/>
      <c r="AT1695" s="67"/>
      <c r="AU1695" s="67"/>
      <c r="AV1695" s="67"/>
      <c r="AW1695" s="67"/>
      <c r="AX1695" s="67"/>
      <c r="AY1695" s="67"/>
      <c r="AZ1695" s="67"/>
      <c r="BA1695" s="67"/>
      <c r="BB1695" s="67"/>
      <c r="BC1695" s="67"/>
      <c r="BD1695" s="67"/>
      <c r="BE1695" s="67"/>
      <c r="BF1695" s="67"/>
      <c r="BG1695" s="67"/>
      <c r="BH1695" s="67"/>
      <c r="BI1695" s="67"/>
      <c r="BJ1695" s="67"/>
      <c r="BK1695" s="67"/>
      <c r="BL1695" s="67"/>
      <c r="BM1695" s="67"/>
      <c r="BN1695" s="67"/>
      <c r="BO1695" s="67"/>
      <c r="BP1695" s="67"/>
      <c r="BQ1695" s="67"/>
      <c r="BR1695" s="67"/>
      <c r="BS1695" s="67"/>
      <c r="BT1695" s="67"/>
      <c r="BU1695" s="67"/>
      <c r="BV1695" s="67"/>
      <c r="BW1695" s="67"/>
      <c r="BX1695" s="67"/>
      <c r="BY1695" s="67"/>
      <c r="BZ1695" s="67"/>
      <c r="CA1695" s="67"/>
      <c r="CB1695" s="67"/>
      <c r="CC1695" s="67"/>
      <c r="CD1695" s="67"/>
      <c r="CE1695" s="67"/>
      <c r="CF1695" s="67"/>
      <c r="CG1695" s="67"/>
      <c r="CH1695" s="67"/>
      <c r="CI1695" s="67"/>
      <c r="CJ1695" s="67"/>
      <c r="CK1695" s="67"/>
      <c r="CL1695" s="67"/>
      <c r="CM1695" s="67"/>
      <c r="CN1695" s="67"/>
      <c r="CO1695" s="67"/>
    </row>
    <row r="1696" spans="1:93" s="1" customFormat="1" ht="19.5" customHeight="1" x14ac:dyDescent="0.3">
      <c r="A1696" s="45" t="s">
        <v>2849</v>
      </c>
      <c r="B1696" s="14">
        <v>9</v>
      </c>
      <c r="C1696" s="14">
        <v>2</v>
      </c>
      <c r="D1696" s="14">
        <v>0</v>
      </c>
      <c r="E1696" s="14">
        <v>2</v>
      </c>
      <c r="F1696" s="48"/>
      <c r="G1696" s="48"/>
      <c r="H1696" s="59">
        <f t="shared" si="89"/>
        <v>13</v>
      </c>
      <c r="I1696" s="45">
        <v>2</v>
      </c>
      <c r="J1696" s="22">
        <f t="shared" si="90"/>
        <v>0.23636363636363636</v>
      </c>
      <c r="K1696" s="45" t="s">
        <v>182</v>
      </c>
      <c r="L1696" s="15" t="s">
        <v>3253</v>
      </c>
      <c r="M1696" s="15" t="s">
        <v>598</v>
      </c>
      <c r="N1696" s="15" t="s">
        <v>3254</v>
      </c>
      <c r="O1696" s="17" t="s">
        <v>1094</v>
      </c>
      <c r="P1696" s="20">
        <v>7</v>
      </c>
      <c r="Q1696" s="21" t="s">
        <v>253</v>
      </c>
      <c r="R1696" s="17" t="s">
        <v>1107</v>
      </c>
      <c r="S1696" s="17" t="s">
        <v>317</v>
      </c>
      <c r="T1696" s="17" t="s">
        <v>257</v>
      </c>
      <c r="U1696" s="26"/>
      <c r="V1696" s="67"/>
      <c r="W1696" s="67"/>
      <c r="X1696" s="67"/>
      <c r="Y1696" s="67"/>
      <c r="Z1696" s="67"/>
      <c r="AA1696" s="67"/>
      <c r="AB1696" s="67"/>
      <c r="AC1696" s="67"/>
      <c r="AD1696" s="67"/>
      <c r="AE1696" s="67"/>
      <c r="AF1696" s="67"/>
      <c r="AG1696" s="67"/>
      <c r="AH1696" s="67"/>
      <c r="AI1696" s="67"/>
      <c r="AJ1696" s="67"/>
      <c r="AK1696" s="67"/>
      <c r="AL1696" s="67"/>
      <c r="AM1696" s="67"/>
      <c r="AN1696" s="67"/>
      <c r="AO1696" s="67"/>
      <c r="AP1696" s="67"/>
      <c r="AQ1696" s="67"/>
      <c r="AR1696" s="67"/>
      <c r="AS1696" s="67"/>
      <c r="AT1696" s="67"/>
      <c r="AU1696" s="67"/>
      <c r="AV1696" s="67"/>
      <c r="AW1696" s="67"/>
      <c r="AX1696" s="67"/>
      <c r="AY1696" s="67"/>
      <c r="AZ1696" s="67"/>
      <c r="BA1696" s="67"/>
      <c r="BB1696" s="67"/>
      <c r="BC1696" s="67"/>
      <c r="BD1696" s="67"/>
      <c r="BE1696" s="67"/>
      <c r="BF1696" s="67"/>
      <c r="BG1696" s="67"/>
      <c r="BH1696" s="67"/>
      <c r="BI1696" s="67"/>
      <c r="BJ1696" s="67"/>
      <c r="BK1696" s="67"/>
      <c r="BL1696" s="67"/>
      <c r="BM1696" s="67"/>
      <c r="BN1696" s="67"/>
      <c r="BO1696" s="67"/>
      <c r="BP1696" s="67"/>
      <c r="BQ1696" s="67"/>
      <c r="BR1696" s="67"/>
      <c r="BS1696" s="67"/>
      <c r="BT1696" s="67"/>
      <c r="BU1696" s="67"/>
      <c r="BV1696" s="67"/>
      <c r="BW1696" s="67"/>
      <c r="BX1696" s="67"/>
      <c r="BY1696" s="67"/>
      <c r="BZ1696" s="67"/>
      <c r="CA1696" s="67"/>
      <c r="CB1696" s="67"/>
      <c r="CC1696" s="67"/>
      <c r="CD1696" s="67"/>
      <c r="CE1696" s="67"/>
      <c r="CF1696" s="67"/>
      <c r="CG1696" s="67"/>
      <c r="CH1696" s="67"/>
      <c r="CI1696" s="67"/>
      <c r="CJ1696" s="67"/>
      <c r="CK1696" s="67"/>
      <c r="CL1696" s="67"/>
      <c r="CM1696" s="67"/>
      <c r="CN1696" s="67"/>
      <c r="CO1696" s="67"/>
    </row>
    <row r="1697" spans="1:93" s="1" customFormat="1" ht="19.5" customHeight="1" x14ac:dyDescent="0.3">
      <c r="A1697" s="45" t="s">
        <v>3122</v>
      </c>
      <c r="B1697" s="14">
        <v>7</v>
      </c>
      <c r="C1697" s="14">
        <v>1</v>
      </c>
      <c r="D1697" s="14">
        <v>3</v>
      </c>
      <c r="E1697" s="14">
        <v>2</v>
      </c>
      <c r="F1697" s="48"/>
      <c r="G1697" s="48"/>
      <c r="H1697" s="59">
        <f t="shared" si="89"/>
        <v>13</v>
      </c>
      <c r="I1697" s="45">
        <v>20</v>
      </c>
      <c r="J1697" s="22">
        <f t="shared" si="90"/>
        <v>0.23636363636363636</v>
      </c>
      <c r="K1697" s="45" t="s">
        <v>182</v>
      </c>
      <c r="L1697" s="15" t="s">
        <v>3255</v>
      </c>
      <c r="M1697" s="15" t="s">
        <v>301</v>
      </c>
      <c r="N1697" s="15" t="s">
        <v>281</v>
      </c>
      <c r="O1697" s="17" t="s">
        <v>2087</v>
      </c>
      <c r="P1697" s="20">
        <v>7</v>
      </c>
      <c r="Q1697" s="21" t="s">
        <v>224</v>
      </c>
      <c r="R1697" s="17" t="s">
        <v>2869</v>
      </c>
      <c r="S1697" s="17" t="s">
        <v>516</v>
      </c>
      <c r="T1697" s="17" t="s">
        <v>269</v>
      </c>
      <c r="U1697" s="26"/>
      <c r="V1697" s="67"/>
      <c r="W1697" s="67"/>
      <c r="X1697" s="67"/>
      <c r="Y1697" s="67"/>
      <c r="Z1697" s="67"/>
      <c r="AA1697" s="67"/>
      <c r="AB1697" s="67"/>
      <c r="AC1697" s="67"/>
      <c r="AD1697" s="67"/>
      <c r="AE1697" s="67"/>
      <c r="AF1697" s="67"/>
      <c r="AG1697" s="67"/>
      <c r="AH1697" s="67"/>
      <c r="AI1697" s="67"/>
      <c r="AJ1697" s="67"/>
      <c r="AK1697" s="67"/>
      <c r="AL1697" s="67"/>
      <c r="AM1697" s="67"/>
      <c r="AN1697" s="67"/>
      <c r="AO1697" s="67"/>
      <c r="AP1697" s="67"/>
      <c r="AQ1697" s="67"/>
      <c r="AR1697" s="67"/>
      <c r="AS1697" s="67"/>
      <c r="AT1697" s="67"/>
      <c r="AU1697" s="67"/>
      <c r="AV1697" s="67"/>
      <c r="AW1697" s="67"/>
      <c r="AX1697" s="67"/>
      <c r="AY1697" s="67"/>
      <c r="AZ1697" s="67"/>
      <c r="BA1697" s="67"/>
      <c r="BB1697" s="67"/>
      <c r="BC1697" s="67"/>
      <c r="BD1697" s="67"/>
      <c r="BE1697" s="67"/>
      <c r="BF1697" s="67"/>
      <c r="BG1697" s="67"/>
      <c r="BH1697" s="67"/>
      <c r="BI1697" s="67"/>
      <c r="BJ1697" s="67"/>
      <c r="BK1697" s="67"/>
      <c r="BL1697" s="67"/>
      <c r="BM1697" s="67"/>
      <c r="BN1697" s="67"/>
      <c r="BO1697" s="67"/>
      <c r="BP1697" s="67"/>
      <c r="BQ1697" s="67"/>
      <c r="BR1697" s="67"/>
      <c r="BS1697" s="67"/>
      <c r="BT1697" s="67"/>
      <c r="BU1697" s="67"/>
      <c r="BV1697" s="67"/>
      <c r="BW1697" s="67"/>
      <c r="BX1697" s="67"/>
      <c r="BY1697" s="67"/>
      <c r="BZ1697" s="67"/>
      <c r="CA1697" s="67"/>
      <c r="CB1697" s="67"/>
      <c r="CC1697" s="67"/>
      <c r="CD1697" s="67"/>
      <c r="CE1697" s="67"/>
      <c r="CF1697" s="67"/>
      <c r="CG1697" s="67"/>
      <c r="CH1697" s="67"/>
      <c r="CI1697" s="67"/>
      <c r="CJ1697" s="67"/>
      <c r="CK1697" s="67"/>
      <c r="CL1697" s="67"/>
      <c r="CM1697" s="67"/>
      <c r="CN1697" s="67"/>
      <c r="CO1697" s="67"/>
    </row>
    <row r="1698" spans="1:93" s="1" customFormat="1" ht="19.5" customHeight="1" x14ac:dyDescent="0.3">
      <c r="A1698" s="45" t="s">
        <v>3001</v>
      </c>
      <c r="B1698" s="14">
        <v>6</v>
      </c>
      <c r="C1698" s="14">
        <v>3</v>
      </c>
      <c r="D1698" s="14">
        <v>2</v>
      </c>
      <c r="E1698" s="14">
        <v>2</v>
      </c>
      <c r="F1698" s="48"/>
      <c r="G1698" s="48"/>
      <c r="H1698" s="59">
        <f t="shared" si="89"/>
        <v>13</v>
      </c>
      <c r="I1698" s="45">
        <v>7</v>
      </c>
      <c r="J1698" s="22">
        <f t="shared" si="90"/>
        <v>0.23636363636363636</v>
      </c>
      <c r="K1698" s="45" t="s">
        <v>182</v>
      </c>
      <c r="L1698" s="15" t="s">
        <v>3256</v>
      </c>
      <c r="M1698" s="15" t="s">
        <v>652</v>
      </c>
      <c r="N1698" s="15" t="s">
        <v>558</v>
      </c>
      <c r="O1698" s="17" t="s">
        <v>2460</v>
      </c>
      <c r="P1698" s="20">
        <v>7</v>
      </c>
      <c r="Q1698" s="21" t="s">
        <v>253</v>
      </c>
      <c r="R1698" s="17" t="s">
        <v>2461</v>
      </c>
      <c r="S1698" s="17" t="s">
        <v>256</v>
      </c>
      <c r="T1698" s="17" t="s">
        <v>387</v>
      </c>
      <c r="U1698" s="26"/>
      <c r="V1698" s="67"/>
      <c r="W1698" s="67"/>
      <c r="X1698" s="67"/>
      <c r="Y1698" s="67"/>
      <c r="Z1698" s="67"/>
      <c r="AA1698" s="67"/>
      <c r="AB1698" s="67"/>
      <c r="AC1698" s="67"/>
      <c r="AD1698" s="67"/>
      <c r="AE1698" s="67"/>
      <c r="AF1698" s="67"/>
      <c r="AG1698" s="67"/>
      <c r="AH1698" s="67"/>
      <c r="AI1698" s="67"/>
      <c r="AJ1698" s="67"/>
      <c r="AK1698" s="67"/>
      <c r="AL1698" s="67"/>
      <c r="AM1698" s="67"/>
      <c r="AN1698" s="67"/>
      <c r="AO1698" s="67"/>
      <c r="AP1698" s="67"/>
      <c r="AQ1698" s="67"/>
      <c r="AR1698" s="67"/>
      <c r="AS1698" s="67"/>
      <c r="AT1698" s="67"/>
      <c r="AU1698" s="67"/>
      <c r="AV1698" s="67"/>
      <c r="AW1698" s="67"/>
      <c r="AX1698" s="67"/>
      <c r="AY1698" s="67"/>
      <c r="AZ1698" s="67"/>
      <c r="BA1698" s="67"/>
      <c r="BB1698" s="67"/>
      <c r="BC1698" s="67"/>
      <c r="BD1698" s="67"/>
      <c r="BE1698" s="67"/>
      <c r="BF1698" s="67"/>
      <c r="BG1698" s="67"/>
      <c r="BH1698" s="67"/>
      <c r="BI1698" s="67"/>
      <c r="BJ1698" s="67"/>
      <c r="BK1698" s="67"/>
      <c r="BL1698" s="67"/>
      <c r="BM1698" s="67"/>
      <c r="BN1698" s="67"/>
      <c r="BO1698" s="67"/>
      <c r="BP1698" s="67"/>
      <c r="BQ1698" s="67"/>
      <c r="BR1698" s="67"/>
      <c r="BS1698" s="67"/>
      <c r="BT1698" s="67"/>
      <c r="BU1698" s="67"/>
      <c r="BV1698" s="67"/>
      <c r="BW1698" s="67"/>
      <c r="BX1698" s="67"/>
      <c r="BY1698" s="67"/>
      <c r="BZ1698" s="67"/>
      <c r="CA1698" s="67"/>
      <c r="CB1698" s="67"/>
      <c r="CC1698" s="67"/>
      <c r="CD1698" s="67"/>
      <c r="CE1698" s="67"/>
      <c r="CF1698" s="67"/>
      <c r="CG1698" s="67"/>
      <c r="CH1698" s="67"/>
      <c r="CI1698" s="67"/>
      <c r="CJ1698" s="67"/>
      <c r="CK1698" s="67"/>
      <c r="CL1698" s="67"/>
      <c r="CM1698" s="67"/>
      <c r="CN1698" s="67"/>
      <c r="CO1698" s="67"/>
    </row>
    <row r="1699" spans="1:93" s="1" customFormat="1" ht="19.5" customHeight="1" x14ac:dyDescent="0.3">
      <c r="A1699" s="45" t="s">
        <v>2843</v>
      </c>
      <c r="B1699" s="14">
        <v>9</v>
      </c>
      <c r="C1699" s="14">
        <v>2</v>
      </c>
      <c r="D1699" s="14">
        <v>0</v>
      </c>
      <c r="E1699" s="14">
        <v>2</v>
      </c>
      <c r="F1699" s="48"/>
      <c r="G1699" s="48"/>
      <c r="H1699" s="59">
        <f t="shared" si="89"/>
        <v>13</v>
      </c>
      <c r="I1699" s="45">
        <v>3</v>
      </c>
      <c r="J1699" s="22">
        <f t="shared" si="90"/>
        <v>0.23636363636363636</v>
      </c>
      <c r="K1699" s="45" t="s">
        <v>182</v>
      </c>
      <c r="L1699" s="15" t="s">
        <v>1275</v>
      </c>
      <c r="M1699" s="15" t="s">
        <v>424</v>
      </c>
      <c r="N1699" s="15" t="s">
        <v>336</v>
      </c>
      <c r="O1699" s="17" t="s">
        <v>1094</v>
      </c>
      <c r="P1699" s="20">
        <v>7</v>
      </c>
      <c r="Q1699" s="21" t="s">
        <v>253</v>
      </c>
      <c r="R1699" s="17" t="s">
        <v>1107</v>
      </c>
      <c r="S1699" s="17" t="s">
        <v>317</v>
      </c>
      <c r="T1699" s="17" t="s">
        <v>257</v>
      </c>
      <c r="U1699" s="26"/>
      <c r="V1699" s="67"/>
      <c r="W1699" s="67"/>
      <c r="X1699" s="67"/>
      <c r="Y1699" s="67"/>
      <c r="Z1699" s="67"/>
      <c r="AA1699" s="67"/>
      <c r="AB1699" s="67"/>
      <c r="AC1699" s="67"/>
      <c r="AD1699" s="67"/>
      <c r="AE1699" s="67"/>
      <c r="AF1699" s="67"/>
      <c r="AG1699" s="67"/>
      <c r="AH1699" s="67"/>
      <c r="AI1699" s="67"/>
      <c r="AJ1699" s="67"/>
      <c r="AK1699" s="67"/>
      <c r="AL1699" s="67"/>
      <c r="AM1699" s="67"/>
      <c r="AN1699" s="67"/>
      <c r="AO1699" s="67"/>
      <c r="AP1699" s="67"/>
      <c r="AQ1699" s="67"/>
      <c r="AR1699" s="67"/>
      <c r="AS1699" s="67"/>
      <c r="AT1699" s="67"/>
      <c r="AU1699" s="67"/>
      <c r="AV1699" s="67"/>
      <c r="AW1699" s="67"/>
      <c r="AX1699" s="67"/>
      <c r="AY1699" s="67"/>
      <c r="AZ1699" s="67"/>
      <c r="BA1699" s="67"/>
      <c r="BB1699" s="67"/>
      <c r="BC1699" s="67"/>
      <c r="BD1699" s="67"/>
      <c r="BE1699" s="67"/>
      <c r="BF1699" s="67"/>
      <c r="BG1699" s="67"/>
      <c r="BH1699" s="67"/>
      <c r="BI1699" s="67"/>
      <c r="BJ1699" s="67"/>
      <c r="BK1699" s="67"/>
      <c r="BL1699" s="67"/>
      <c r="BM1699" s="67"/>
      <c r="BN1699" s="67"/>
      <c r="BO1699" s="67"/>
      <c r="BP1699" s="67"/>
      <c r="BQ1699" s="67"/>
      <c r="BR1699" s="67"/>
      <c r="BS1699" s="67"/>
      <c r="BT1699" s="67"/>
      <c r="BU1699" s="67"/>
      <c r="BV1699" s="67"/>
      <c r="BW1699" s="67"/>
      <c r="BX1699" s="67"/>
      <c r="BY1699" s="67"/>
      <c r="BZ1699" s="67"/>
      <c r="CA1699" s="67"/>
      <c r="CB1699" s="67"/>
      <c r="CC1699" s="67"/>
      <c r="CD1699" s="67"/>
      <c r="CE1699" s="67"/>
      <c r="CF1699" s="67"/>
      <c r="CG1699" s="67"/>
      <c r="CH1699" s="67"/>
      <c r="CI1699" s="67"/>
      <c r="CJ1699" s="67"/>
      <c r="CK1699" s="67"/>
      <c r="CL1699" s="67"/>
      <c r="CM1699" s="67"/>
      <c r="CN1699" s="67"/>
      <c r="CO1699" s="67"/>
    </row>
    <row r="1700" spans="1:93" s="1" customFormat="1" ht="19.5" customHeight="1" x14ac:dyDescent="0.3">
      <c r="A1700" s="45" t="s">
        <v>2870</v>
      </c>
      <c r="B1700" s="14">
        <v>9</v>
      </c>
      <c r="C1700" s="14">
        <v>3</v>
      </c>
      <c r="D1700" s="14">
        <v>0</v>
      </c>
      <c r="E1700" s="14">
        <v>1</v>
      </c>
      <c r="F1700" s="48"/>
      <c r="G1700" s="48"/>
      <c r="H1700" s="59">
        <f t="shared" si="89"/>
        <v>13</v>
      </c>
      <c r="I1700" s="45">
        <v>15</v>
      </c>
      <c r="J1700" s="22">
        <f t="shared" si="90"/>
        <v>0.23636363636363636</v>
      </c>
      <c r="K1700" s="45" t="s">
        <v>182</v>
      </c>
      <c r="L1700" s="15" t="s">
        <v>1860</v>
      </c>
      <c r="M1700" s="15" t="s">
        <v>212</v>
      </c>
      <c r="N1700" s="15" t="s">
        <v>286</v>
      </c>
      <c r="O1700" s="17" t="s">
        <v>1896</v>
      </c>
      <c r="P1700" s="20">
        <v>7</v>
      </c>
      <c r="Q1700" s="21" t="s">
        <v>2209</v>
      </c>
      <c r="R1700" s="17" t="s">
        <v>1897</v>
      </c>
      <c r="S1700" s="17" t="s">
        <v>340</v>
      </c>
      <c r="T1700" s="17" t="s">
        <v>1898</v>
      </c>
      <c r="U1700" s="26"/>
      <c r="V1700" s="67"/>
      <c r="W1700" s="67"/>
      <c r="X1700" s="67"/>
      <c r="Y1700" s="67"/>
      <c r="Z1700" s="67"/>
      <c r="AA1700" s="67"/>
      <c r="AB1700" s="67"/>
      <c r="AC1700" s="67"/>
      <c r="AD1700" s="67"/>
      <c r="AE1700" s="67"/>
      <c r="AF1700" s="67"/>
      <c r="AG1700" s="67"/>
      <c r="AH1700" s="67"/>
      <c r="AI1700" s="67"/>
      <c r="AJ1700" s="67"/>
      <c r="AK1700" s="67"/>
      <c r="AL1700" s="67"/>
      <c r="AM1700" s="67"/>
      <c r="AN1700" s="67"/>
      <c r="AO1700" s="67"/>
      <c r="AP1700" s="67"/>
      <c r="AQ1700" s="67"/>
      <c r="AR1700" s="67"/>
      <c r="AS1700" s="67"/>
      <c r="AT1700" s="67"/>
      <c r="AU1700" s="67"/>
      <c r="AV1700" s="67"/>
      <c r="AW1700" s="67"/>
      <c r="AX1700" s="67"/>
      <c r="AY1700" s="67"/>
      <c r="AZ1700" s="67"/>
      <c r="BA1700" s="67"/>
      <c r="BB1700" s="67"/>
      <c r="BC1700" s="67"/>
      <c r="BD1700" s="67"/>
      <c r="BE1700" s="67"/>
      <c r="BF1700" s="67"/>
      <c r="BG1700" s="67"/>
      <c r="BH1700" s="67"/>
      <c r="BI1700" s="67"/>
      <c r="BJ1700" s="67"/>
      <c r="BK1700" s="67"/>
      <c r="BL1700" s="67"/>
      <c r="BM1700" s="67"/>
      <c r="BN1700" s="67"/>
      <c r="BO1700" s="67"/>
      <c r="BP1700" s="67"/>
      <c r="BQ1700" s="67"/>
      <c r="BR1700" s="67"/>
      <c r="BS1700" s="67"/>
      <c r="BT1700" s="67"/>
      <c r="BU1700" s="67"/>
      <c r="BV1700" s="67"/>
      <c r="BW1700" s="67"/>
      <c r="BX1700" s="67"/>
      <c r="BY1700" s="67"/>
      <c r="BZ1700" s="67"/>
      <c r="CA1700" s="67"/>
      <c r="CB1700" s="67"/>
      <c r="CC1700" s="67"/>
      <c r="CD1700" s="67"/>
      <c r="CE1700" s="67"/>
      <c r="CF1700" s="67"/>
      <c r="CG1700" s="67"/>
      <c r="CH1700" s="67"/>
      <c r="CI1700" s="67"/>
      <c r="CJ1700" s="67"/>
      <c r="CK1700" s="67"/>
      <c r="CL1700" s="67"/>
      <c r="CM1700" s="67"/>
      <c r="CN1700" s="67"/>
      <c r="CO1700" s="67"/>
    </row>
    <row r="1701" spans="1:93" s="1" customFormat="1" ht="19.5" customHeight="1" x14ac:dyDescent="0.3">
      <c r="A1701" s="45" t="s">
        <v>2843</v>
      </c>
      <c r="B1701" s="14">
        <v>11</v>
      </c>
      <c r="C1701" s="14">
        <v>1</v>
      </c>
      <c r="D1701" s="14">
        <v>0</v>
      </c>
      <c r="E1701" s="14">
        <v>1</v>
      </c>
      <c r="F1701" s="48"/>
      <c r="G1701" s="48"/>
      <c r="H1701" s="59">
        <f t="shared" si="89"/>
        <v>13</v>
      </c>
      <c r="I1701" s="45">
        <v>6</v>
      </c>
      <c r="J1701" s="22">
        <f t="shared" si="90"/>
        <v>0.23636363636363636</v>
      </c>
      <c r="K1701" s="45" t="s">
        <v>182</v>
      </c>
      <c r="L1701" s="15" t="s">
        <v>3257</v>
      </c>
      <c r="M1701" s="15" t="s">
        <v>571</v>
      </c>
      <c r="N1701" s="15" t="s">
        <v>662</v>
      </c>
      <c r="O1701" s="17" t="s">
        <v>1418</v>
      </c>
      <c r="P1701" s="20">
        <v>7</v>
      </c>
      <c r="Q1701" s="20" t="s">
        <v>224</v>
      </c>
      <c r="R1701" s="17" t="s">
        <v>1439</v>
      </c>
      <c r="S1701" s="17" t="s">
        <v>968</v>
      </c>
      <c r="T1701" s="17" t="s">
        <v>1047</v>
      </c>
      <c r="U1701" s="26"/>
    </row>
    <row r="1702" spans="1:93" s="1" customFormat="1" ht="19.5" customHeight="1" x14ac:dyDescent="0.3">
      <c r="A1702" s="45" t="s">
        <v>2861</v>
      </c>
      <c r="B1702" s="14">
        <v>10</v>
      </c>
      <c r="C1702" s="14">
        <v>0</v>
      </c>
      <c r="D1702" s="14">
        <v>0</v>
      </c>
      <c r="E1702" s="14">
        <v>2</v>
      </c>
      <c r="F1702" s="48"/>
      <c r="G1702" s="48"/>
      <c r="H1702" s="59">
        <f t="shared" si="89"/>
        <v>12</v>
      </c>
      <c r="I1702" s="45">
        <v>16</v>
      </c>
      <c r="J1702" s="22">
        <f t="shared" si="90"/>
        <v>0.21818181818181817</v>
      </c>
      <c r="K1702" s="45" t="s">
        <v>182</v>
      </c>
      <c r="L1702" s="15" t="s">
        <v>2391</v>
      </c>
      <c r="M1702" s="15" t="s">
        <v>301</v>
      </c>
      <c r="N1702" s="15" t="s">
        <v>230</v>
      </c>
      <c r="O1702" s="17" t="s">
        <v>1896</v>
      </c>
      <c r="P1702" s="20">
        <v>7</v>
      </c>
      <c r="Q1702" s="21" t="s">
        <v>2887</v>
      </c>
      <c r="R1702" s="17" t="s">
        <v>1897</v>
      </c>
      <c r="S1702" s="17" t="s">
        <v>340</v>
      </c>
      <c r="T1702" s="17" t="s">
        <v>1898</v>
      </c>
      <c r="U1702" s="26"/>
      <c r="V1702" s="67"/>
      <c r="W1702" s="67"/>
      <c r="X1702" s="67"/>
      <c r="Y1702" s="67"/>
      <c r="Z1702" s="67"/>
      <c r="AA1702" s="67"/>
      <c r="AB1702" s="67"/>
      <c r="AC1702" s="67"/>
      <c r="AD1702" s="67"/>
      <c r="AE1702" s="67"/>
      <c r="AF1702" s="67"/>
      <c r="AG1702" s="67"/>
      <c r="AH1702" s="67"/>
      <c r="AI1702" s="67"/>
      <c r="AJ1702" s="67"/>
      <c r="AK1702" s="67"/>
      <c r="AL1702" s="67"/>
      <c r="AM1702" s="67"/>
      <c r="AN1702" s="67"/>
      <c r="AO1702" s="67"/>
      <c r="AP1702" s="67"/>
      <c r="AQ1702" s="67"/>
      <c r="AR1702" s="67"/>
      <c r="AS1702" s="67"/>
      <c r="AT1702" s="67"/>
      <c r="AU1702" s="67"/>
      <c r="AV1702" s="67"/>
      <c r="AW1702" s="67"/>
      <c r="AX1702" s="67"/>
      <c r="AY1702" s="67"/>
      <c r="AZ1702" s="67"/>
      <c r="BA1702" s="67"/>
      <c r="BB1702" s="67"/>
      <c r="BC1702" s="67"/>
      <c r="BD1702" s="67"/>
      <c r="BE1702" s="67"/>
      <c r="BF1702" s="67"/>
      <c r="BG1702" s="67"/>
      <c r="BH1702" s="67"/>
      <c r="BI1702" s="67"/>
      <c r="BJ1702" s="67"/>
      <c r="BK1702" s="67"/>
      <c r="BL1702" s="67"/>
      <c r="BM1702" s="67"/>
      <c r="BN1702" s="67"/>
      <c r="BO1702" s="67"/>
      <c r="BP1702" s="67"/>
      <c r="BQ1702" s="67"/>
      <c r="BR1702" s="67"/>
      <c r="BS1702" s="67"/>
      <c r="BT1702" s="67"/>
      <c r="BU1702" s="67"/>
      <c r="BV1702" s="67"/>
      <c r="BW1702" s="67"/>
      <c r="BX1702" s="67"/>
      <c r="BY1702" s="67"/>
      <c r="BZ1702" s="67"/>
      <c r="CA1702" s="67"/>
      <c r="CB1702" s="67"/>
      <c r="CC1702" s="67"/>
      <c r="CD1702" s="67"/>
      <c r="CE1702" s="67"/>
      <c r="CF1702" s="67"/>
      <c r="CG1702" s="67"/>
      <c r="CH1702" s="67"/>
      <c r="CI1702" s="67"/>
      <c r="CJ1702" s="67"/>
      <c r="CK1702" s="67"/>
      <c r="CL1702" s="67"/>
      <c r="CM1702" s="67"/>
      <c r="CN1702" s="67"/>
      <c r="CO1702" s="67"/>
    </row>
    <row r="1703" spans="1:93" s="1" customFormat="1" ht="19.5" customHeight="1" x14ac:dyDescent="0.3">
      <c r="A1703" s="45" t="s">
        <v>2884</v>
      </c>
      <c r="B1703" s="14">
        <v>8</v>
      </c>
      <c r="C1703" s="14">
        <v>1</v>
      </c>
      <c r="D1703" s="14">
        <v>1</v>
      </c>
      <c r="E1703" s="14">
        <v>2</v>
      </c>
      <c r="F1703" s="48"/>
      <c r="G1703" s="48"/>
      <c r="H1703" s="59">
        <f t="shared" si="89"/>
        <v>12</v>
      </c>
      <c r="I1703" s="45">
        <v>16</v>
      </c>
      <c r="J1703" s="22">
        <f t="shared" si="90"/>
        <v>0.21818181818181817</v>
      </c>
      <c r="K1703" s="45" t="s">
        <v>182</v>
      </c>
      <c r="L1703" s="15" t="s">
        <v>3258</v>
      </c>
      <c r="M1703" s="15" t="s">
        <v>214</v>
      </c>
      <c r="N1703" s="15" t="s">
        <v>420</v>
      </c>
      <c r="O1703" s="17" t="s">
        <v>1896</v>
      </c>
      <c r="P1703" s="20">
        <v>7</v>
      </c>
      <c r="Q1703" s="21" t="s">
        <v>223</v>
      </c>
      <c r="R1703" s="17" t="s">
        <v>1897</v>
      </c>
      <c r="S1703" s="17" t="s">
        <v>340</v>
      </c>
      <c r="T1703" s="17" t="s">
        <v>1898</v>
      </c>
      <c r="U1703" s="26"/>
      <c r="V1703" s="67"/>
      <c r="W1703" s="67"/>
      <c r="X1703" s="67"/>
      <c r="Y1703" s="67"/>
      <c r="Z1703" s="67"/>
      <c r="AA1703" s="67"/>
      <c r="AB1703" s="67"/>
      <c r="AC1703" s="67"/>
      <c r="AD1703" s="67"/>
      <c r="AE1703" s="67"/>
      <c r="AF1703" s="67"/>
      <c r="AG1703" s="67"/>
      <c r="AH1703" s="67"/>
      <c r="AI1703" s="67"/>
      <c r="AJ1703" s="67"/>
      <c r="AK1703" s="67"/>
      <c r="AL1703" s="67"/>
      <c r="AM1703" s="67"/>
      <c r="AN1703" s="67"/>
      <c r="AO1703" s="67"/>
      <c r="AP1703" s="67"/>
      <c r="AQ1703" s="67"/>
      <c r="AR1703" s="67"/>
      <c r="AS1703" s="67"/>
      <c r="AT1703" s="67"/>
      <c r="AU1703" s="67"/>
      <c r="AV1703" s="67"/>
      <c r="AW1703" s="67"/>
      <c r="AX1703" s="67"/>
      <c r="AY1703" s="67"/>
      <c r="AZ1703" s="67"/>
      <c r="BA1703" s="67"/>
      <c r="BB1703" s="67"/>
      <c r="BC1703" s="67"/>
      <c r="BD1703" s="67"/>
      <c r="BE1703" s="67"/>
      <c r="BF1703" s="67"/>
      <c r="BG1703" s="67"/>
      <c r="BH1703" s="67"/>
      <c r="BI1703" s="67"/>
      <c r="BJ1703" s="67"/>
      <c r="BK1703" s="67"/>
      <c r="BL1703" s="67"/>
      <c r="BM1703" s="67"/>
      <c r="BN1703" s="67"/>
      <c r="BO1703" s="67"/>
      <c r="BP1703" s="67"/>
      <c r="BQ1703" s="67"/>
      <c r="BR1703" s="67"/>
      <c r="BS1703" s="67"/>
      <c r="BT1703" s="67"/>
      <c r="BU1703" s="67"/>
      <c r="BV1703" s="67"/>
      <c r="BW1703" s="67"/>
      <c r="BX1703" s="67"/>
      <c r="BY1703" s="67"/>
      <c r="BZ1703" s="67"/>
      <c r="CA1703" s="67"/>
      <c r="CB1703" s="67"/>
      <c r="CC1703" s="67"/>
      <c r="CD1703" s="67"/>
      <c r="CE1703" s="67"/>
      <c r="CF1703" s="67"/>
      <c r="CG1703" s="67"/>
      <c r="CH1703" s="67"/>
      <c r="CI1703" s="67"/>
      <c r="CJ1703" s="67"/>
      <c r="CK1703" s="67"/>
      <c r="CL1703" s="67"/>
      <c r="CM1703" s="67"/>
      <c r="CN1703" s="67"/>
      <c r="CO1703" s="67"/>
    </row>
    <row r="1704" spans="1:93" s="1" customFormat="1" ht="19.5" customHeight="1" x14ac:dyDescent="0.3">
      <c r="A1704" s="45" t="s">
        <v>2870</v>
      </c>
      <c r="B1704" s="14">
        <v>11</v>
      </c>
      <c r="C1704" s="14">
        <v>1</v>
      </c>
      <c r="D1704" s="14">
        <v>0</v>
      </c>
      <c r="E1704" s="14">
        <v>0</v>
      </c>
      <c r="F1704" s="48"/>
      <c r="G1704" s="48"/>
      <c r="H1704" s="59">
        <f t="shared" si="89"/>
        <v>12</v>
      </c>
      <c r="I1704" s="45">
        <v>9</v>
      </c>
      <c r="J1704" s="22">
        <f t="shared" si="90"/>
        <v>0.21818181818181817</v>
      </c>
      <c r="K1704" s="45" t="s">
        <v>182</v>
      </c>
      <c r="L1704" s="15" t="s">
        <v>3259</v>
      </c>
      <c r="M1704" s="15" t="s">
        <v>298</v>
      </c>
      <c r="N1704" s="15" t="s">
        <v>210</v>
      </c>
      <c r="O1704" s="17" t="s">
        <v>801</v>
      </c>
      <c r="P1704" s="20">
        <v>7</v>
      </c>
      <c r="Q1704" s="21" t="s">
        <v>812</v>
      </c>
      <c r="R1704" s="17" t="s">
        <v>2585</v>
      </c>
      <c r="S1704" s="17" t="s">
        <v>1124</v>
      </c>
      <c r="T1704" s="17" t="s">
        <v>623</v>
      </c>
      <c r="U1704" s="26"/>
      <c r="V1704" s="67"/>
      <c r="W1704" s="67"/>
      <c r="X1704" s="67"/>
      <c r="Y1704" s="67"/>
      <c r="Z1704" s="67"/>
      <c r="AA1704" s="67"/>
      <c r="AB1704" s="67"/>
      <c r="AC1704" s="67"/>
      <c r="AD1704" s="67"/>
      <c r="AE1704" s="67"/>
      <c r="AF1704" s="67"/>
      <c r="AG1704" s="67"/>
      <c r="AH1704" s="67"/>
      <c r="AI1704" s="67"/>
      <c r="AJ1704" s="67"/>
      <c r="AK1704" s="67"/>
      <c r="AL1704" s="67"/>
      <c r="AM1704" s="67"/>
      <c r="AN1704" s="67"/>
      <c r="AO1704" s="67"/>
      <c r="AP1704" s="67"/>
      <c r="AQ1704" s="67"/>
      <c r="AR1704" s="67"/>
      <c r="AS1704" s="67"/>
      <c r="AT1704" s="67"/>
      <c r="AU1704" s="67"/>
      <c r="AV1704" s="67"/>
      <c r="AW1704" s="67"/>
      <c r="AX1704" s="67"/>
      <c r="AY1704" s="67"/>
      <c r="AZ1704" s="67"/>
      <c r="BA1704" s="67"/>
      <c r="BB1704" s="67"/>
      <c r="BC1704" s="67"/>
      <c r="BD1704" s="67"/>
      <c r="BE1704" s="67"/>
      <c r="BF1704" s="67"/>
      <c r="BG1704" s="67"/>
      <c r="BH1704" s="67"/>
      <c r="BI1704" s="67"/>
      <c r="BJ1704" s="67"/>
      <c r="BK1704" s="67"/>
      <c r="BL1704" s="67"/>
      <c r="BM1704" s="67"/>
      <c r="BN1704" s="67"/>
      <c r="BO1704" s="67"/>
      <c r="BP1704" s="67"/>
      <c r="BQ1704" s="67"/>
      <c r="BR1704" s="67"/>
      <c r="BS1704" s="67"/>
      <c r="BT1704" s="67"/>
      <c r="BU1704" s="67"/>
      <c r="BV1704" s="67"/>
      <c r="BW1704" s="67"/>
      <c r="BX1704" s="67"/>
      <c r="BY1704" s="67"/>
      <c r="BZ1704" s="67"/>
      <c r="CA1704" s="67"/>
      <c r="CB1704" s="67"/>
      <c r="CC1704" s="67"/>
      <c r="CD1704" s="67"/>
      <c r="CE1704" s="67"/>
      <c r="CF1704" s="67"/>
      <c r="CG1704" s="67"/>
      <c r="CH1704" s="67"/>
      <c r="CI1704" s="67"/>
      <c r="CJ1704" s="67"/>
      <c r="CK1704" s="67"/>
      <c r="CL1704" s="67"/>
      <c r="CM1704" s="67"/>
      <c r="CN1704" s="67"/>
      <c r="CO1704" s="67"/>
    </row>
    <row r="1705" spans="1:93" s="1" customFormat="1" ht="19.5" customHeight="1" x14ac:dyDescent="0.3">
      <c r="A1705" s="45" t="s">
        <v>2908</v>
      </c>
      <c r="B1705" s="14">
        <v>10</v>
      </c>
      <c r="C1705" s="14">
        <v>0</v>
      </c>
      <c r="D1705" s="14">
        <v>0</v>
      </c>
      <c r="E1705" s="14">
        <v>2</v>
      </c>
      <c r="F1705" s="48"/>
      <c r="G1705" s="48"/>
      <c r="H1705" s="59">
        <f t="shared" si="89"/>
        <v>12</v>
      </c>
      <c r="I1705" s="45">
        <v>6</v>
      </c>
      <c r="J1705" s="22">
        <f t="shared" si="90"/>
        <v>0.21818181818181817</v>
      </c>
      <c r="K1705" s="45" t="s">
        <v>182</v>
      </c>
      <c r="L1705" s="15" t="s">
        <v>3260</v>
      </c>
      <c r="M1705" s="15" t="s">
        <v>362</v>
      </c>
      <c r="N1705" s="15" t="s">
        <v>215</v>
      </c>
      <c r="O1705" s="17" t="s">
        <v>1757</v>
      </c>
      <c r="P1705" s="20">
        <v>7</v>
      </c>
      <c r="Q1705" s="21" t="s">
        <v>253</v>
      </c>
      <c r="R1705" s="17" t="s">
        <v>1758</v>
      </c>
      <c r="S1705" s="17" t="s">
        <v>516</v>
      </c>
      <c r="T1705" s="17" t="s">
        <v>611</v>
      </c>
      <c r="U1705" s="26"/>
      <c r="V1705" s="67"/>
      <c r="W1705" s="67"/>
      <c r="X1705" s="67"/>
      <c r="Y1705" s="67"/>
      <c r="Z1705" s="67"/>
      <c r="AA1705" s="67"/>
      <c r="AB1705" s="67"/>
      <c r="AC1705" s="67"/>
      <c r="AD1705" s="67"/>
      <c r="AE1705" s="67"/>
      <c r="AF1705" s="67"/>
      <c r="AG1705" s="67"/>
      <c r="AH1705" s="67"/>
      <c r="AI1705" s="67"/>
      <c r="AJ1705" s="67"/>
      <c r="AK1705" s="67"/>
      <c r="AL1705" s="67"/>
      <c r="AM1705" s="67"/>
      <c r="AN1705" s="67"/>
      <c r="AO1705" s="67"/>
      <c r="AP1705" s="67"/>
      <c r="AQ1705" s="67"/>
      <c r="AR1705" s="67"/>
      <c r="AS1705" s="67"/>
      <c r="AT1705" s="67"/>
      <c r="AU1705" s="67"/>
      <c r="AV1705" s="67"/>
      <c r="AW1705" s="67"/>
      <c r="AX1705" s="67"/>
      <c r="AY1705" s="67"/>
      <c r="AZ1705" s="67"/>
      <c r="BA1705" s="67"/>
      <c r="BB1705" s="67"/>
      <c r="BC1705" s="67"/>
      <c r="BD1705" s="67"/>
      <c r="BE1705" s="67"/>
      <c r="BF1705" s="67"/>
      <c r="BG1705" s="67"/>
      <c r="BH1705" s="67"/>
      <c r="BI1705" s="67"/>
      <c r="BJ1705" s="67"/>
      <c r="BK1705" s="67"/>
      <c r="BL1705" s="67"/>
      <c r="BM1705" s="67"/>
      <c r="BN1705" s="67"/>
      <c r="BO1705" s="67"/>
      <c r="BP1705" s="67"/>
      <c r="BQ1705" s="67"/>
      <c r="BR1705" s="67"/>
      <c r="BS1705" s="67"/>
      <c r="BT1705" s="67"/>
      <c r="BU1705" s="67"/>
      <c r="BV1705" s="67"/>
      <c r="BW1705" s="67"/>
      <c r="BX1705" s="67"/>
      <c r="BY1705" s="67"/>
      <c r="BZ1705" s="67"/>
      <c r="CA1705" s="67"/>
      <c r="CB1705" s="67"/>
      <c r="CC1705" s="67"/>
      <c r="CD1705" s="67"/>
      <c r="CE1705" s="67"/>
      <c r="CF1705" s="67"/>
      <c r="CG1705" s="67"/>
      <c r="CH1705" s="67"/>
      <c r="CI1705" s="67"/>
      <c r="CJ1705" s="67"/>
      <c r="CK1705" s="67"/>
      <c r="CL1705" s="67"/>
      <c r="CM1705" s="67"/>
      <c r="CN1705" s="67"/>
      <c r="CO1705" s="67"/>
    </row>
    <row r="1706" spans="1:93" s="1" customFormat="1" ht="19.5" customHeight="1" x14ac:dyDescent="0.3">
      <c r="A1706" s="45" t="s">
        <v>2897</v>
      </c>
      <c r="B1706" s="14">
        <v>10</v>
      </c>
      <c r="C1706" s="14">
        <v>1</v>
      </c>
      <c r="D1706" s="14">
        <v>0</v>
      </c>
      <c r="E1706" s="14">
        <v>1</v>
      </c>
      <c r="F1706" s="48"/>
      <c r="G1706" s="48"/>
      <c r="H1706" s="59">
        <f t="shared" si="89"/>
        <v>12</v>
      </c>
      <c r="I1706" s="45">
        <v>8</v>
      </c>
      <c r="J1706" s="22">
        <f t="shared" si="90"/>
        <v>0.21818181818181817</v>
      </c>
      <c r="K1706" s="45" t="s">
        <v>182</v>
      </c>
      <c r="L1706" s="15" t="s">
        <v>3261</v>
      </c>
      <c r="M1706" s="15" t="s">
        <v>209</v>
      </c>
      <c r="N1706" s="15" t="s">
        <v>267</v>
      </c>
      <c r="O1706" s="17" t="s">
        <v>636</v>
      </c>
      <c r="P1706" s="20">
        <v>7</v>
      </c>
      <c r="Q1706" s="21" t="s">
        <v>224</v>
      </c>
      <c r="R1706" s="17" t="s">
        <v>660</v>
      </c>
      <c r="S1706" s="17" t="s">
        <v>661</v>
      </c>
      <c r="T1706" s="17" t="s">
        <v>662</v>
      </c>
      <c r="U1706" s="26"/>
      <c r="V1706" s="67"/>
      <c r="W1706" s="67"/>
      <c r="X1706" s="67"/>
      <c r="Y1706" s="67"/>
      <c r="Z1706" s="67"/>
      <c r="AA1706" s="67"/>
      <c r="AB1706" s="67"/>
      <c r="AC1706" s="67"/>
      <c r="AD1706" s="67"/>
      <c r="AE1706" s="67"/>
      <c r="AF1706" s="67"/>
      <c r="AG1706" s="67"/>
      <c r="AH1706" s="67"/>
      <c r="AI1706" s="67"/>
      <c r="AJ1706" s="67"/>
      <c r="AK1706" s="67"/>
      <c r="AL1706" s="67"/>
      <c r="AM1706" s="67"/>
      <c r="AN1706" s="67"/>
      <c r="AO1706" s="67"/>
      <c r="AP1706" s="67"/>
      <c r="AQ1706" s="67"/>
      <c r="AR1706" s="67"/>
      <c r="AS1706" s="67"/>
      <c r="AT1706" s="67"/>
      <c r="AU1706" s="67"/>
      <c r="AV1706" s="67"/>
      <c r="AW1706" s="67"/>
      <c r="AX1706" s="67"/>
      <c r="AY1706" s="67"/>
      <c r="AZ1706" s="67"/>
      <c r="BA1706" s="67"/>
      <c r="BB1706" s="67"/>
      <c r="BC1706" s="67"/>
      <c r="BD1706" s="67"/>
      <c r="BE1706" s="67"/>
      <c r="BF1706" s="67"/>
      <c r="BG1706" s="67"/>
      <c r="BH1706" s="67"/>
      <c r="BI1706" s="67"/>
      <c r="BJ1706" s="67"/>
      <c r="BK1706" s="67"/>
      <c r="BL1706" s="67"/>
      <c r="BM1706" s="67"/>
      <c r="BN1706" s="67"/>
      <c r="BO1706" s="67"/>
      <c r="BP1706" s="67"/>
      <c r="BQ1706" s="67"/>
      <c r="BR1706" s="67"/>
      <c r="BS1706" s="67"/>
      <c r="BT1706" s="67"/>
      <c r="BU1706" s="67"/>
      <c r="BV1706" s="67"/>
      <c r="BW1706" s="67"/>
      <c r="BX1706" s="67"/>
      <c r="BY1706" s="67"/>
      <c r="BZ1706" s="67"/>
      <c r="CA1706" s="67"/>
      <c r="CB1706" s="67"/>
      <c r="CC1706" s="67"/>
      <c r="CD1706" s="67"/>
      <c r="CE1706" s="67"/>
      <c r="CF1706" s="67"/>
      <c r="CG1706" s="67"/>
      <c r="CH1706" s="67"/>
      <c r="CI1706" s="67"/>
      <c r="CJ1706" s="67"/>
      <c r="CK1706" s="67"/>
      <c r="CL1706" s="67"/>
      <c r="CM1706" s="67"/>
      <c r="CN1706" s="67"/>
      <c r="CO1706" s="67"/>
    </row>
    <row r="1707" spans="1:93" s="1" customFormat="1" ht="19.5" customHeight="1" x14ac:dyDescent="0.3">
      <c r="A1707" s="45" t="s">
        <v>2846</v>
      </c>
      <c r="B1707" s="14">
        <v>12</v>
      </c>
      <c r="C1707" s="14">
        <v>0</v>
      </c>
      <c r="D1707" s="14">
        <v>0</v>
      </c>
      <c r="E1707" s="14">
        <v>0</v>
      </c>
      <c r="F1707" s="48"/>
      <c r="G1707" s="48"/>
      <c r="H1707" s="59">
        <f t="shared" si="89"/>
        <v>12</v>
      </c>
      <c r="I1707" s="45">
        <v>9</v>
      </c>
      <c r="J1707" s="22">
        <f t="shared" si="90"/>
        <v>0.21818181818181817</v>
      </c>
      <c r="K1707" s="45" t="s">
        <v>182</v>
      </c>
      <c r="L1707" s="15" t="s">
        <v>1799</v>
      </c>
      <c r="M1707" s="15" t="s">
        <v>418</v>
      </c>
      <c r="N1707" s="15" t="s">
        <v>586</v>
      </c>
      <c r="O1707" s="17" t="s">
        <v>1045</v>
      </c>
      <c r="P1707" s="20">
        <v>7</v>
      </c>
      <c r="Q1707" s="21" t="s">
        <v>224</v>
      </c>
      <c r="R1707" s="17" t="s">
        <v>2964</v>
      </c>
      <c r="S1707" s="17" t="s">
        <v>795</v>
      </c>
      <c r="T1707" s="17" t="s">
        <v>1047</v>
      </c>
      <c r="U1707" s="26"/>
      <c r="V1707" s="67"/>
      <c r="W1707" s="67"/>
      <c r="X1707" s="67"/>
      <c r="Y1707" s="67"/>
      <c r="Z1707" s="67"/>
      <c r="AA1707" s="67"/>
      <c r="AB1707" s="67"/>
      <c r="AC1707" s="67"/>
      <c r="AD1707" s="67"/>
      <c r="AE1707" s="67"/>
      <c r="AF1707" s="67"/>
      <c r="AG1707" s="67"/>
      <c r="AH1707" s="67"/>
      <c r="AI1707" s="67"/>
      <c r="AJ1707" s="67"/>
      <c r="AK1707" s="67"/>
      <c r="AL1707" s="67"/>
      <c r="AM1707" s="67"/>
      <c r="AN1707" s="67"/>
      <c r="AO1707" s="67"/>
      <c r="AP1707" s="67"/>
      <c r="AQ1707" s="67"/>
      <c r="AR1707" s="67"/>
      <c r="AS1707" s="67"/>
      <c r="AT1707" s="67"/>
      <c r="AU1707" s="67"/>
      <c r="AV1707" s="67"/>
      <c r="AW1707" s="67"/>
      <c r="AX1707" s="67"/>
      <c r="AY1707" s="67"/>
      <c r="AZ1707" s="67"/>
      <c r="BA1707" s="67"/>
      <c r="BB1707" s="67"/>
      <c r="BC1707" s="67"/>
      <c r="BD1707" s="67"/>
      <c r="BE1707" s="67"/>
      <c r="BF1707" s="67"/>
      <c r="BG1707" s="67"/>
      <c r="BH1707" s="67"/>
      <c r="BI1707" s="67"/>
      <c r="BJ1707" s="67"/>
      <c r="BK1707" s="67"/>
      <c r="BL1707" s="67"/>
      <c r="BM1707" s="67"/>
      <c r="BN1707" s="67"/>
      <c r="BO1707" s="67"/>
      <c r="BP1707" s="67"/>
      <c r="BQ1707" s="67"/>
      <c r="BR1707" s="67"/>
      <c r="BS1707" s="67"/>
      <c r="BT1707" s="67"/>
      <c r="BU1707" s="67"/>
      <c r="BV1707" s="67"/>
      <c r="BW1707" s="67"/>
      <c r="BX1707" s="67"/>
      <c r="BY1707" s="67"/>
      <c r="BZ1707" s="67"/>
      <c r="CA1707" s="67"/>
      <c r="CB1707" s="67"/>
      <c r="CC1707" s="67"/>
      <c r="CD1707" s="67"/>
      <c r="CE1707" s="67"/>
      <c r="CF1707" s="67"/>
      <c r="CG1707" s="67"/>
      <c r="CH1707" s="67"/>
      <c r="CI1707" s="67"/>
      <c r="CJ1707" s="67"/>
      <c r="CK1707" s="67"/>
      <c r="CL1707" s="67"/>
      <c r="CM1707" s="67"/>
      <c r="CN1707" s="67"/>
      <c r="CO1707" s="67"/>
    </row>
    <row r="1708" spans="1:93" s="1" customFormat="1" ht="19.5" customHeight="1" x14ac:dyDescent="0.3">
      <c r="A1708" s="45" t="s">
        <v>2861</v>
      </c>
      <c r="B1708" s="14">
        <v>11</v>
      </c>
      <c r="C1708" s="14">
        <v>1</v>
      </c>
      <c r="D1708" s="14">
        <v>0</v>
      </c>
      <c r="E1708" s="14">
        <v>0</v>
      </c>
      <c r="F1708" s="48"/>
      <c r="G1708" s="48"/>
      <c r="H1708" s="59">
        <f t="shared" si="89"/>
        <v>12</v>
      </c>
      <c r="I1708" s="45">
        <v>9</v>
      </c>
      <c r="J1708" s="22">
        <f t="shared" si="90"/>
        <v>0.21818181818181817</v>
      </c>
      <c r="K1708" s="45" t="s">
        <v>182</v>
      </c>
      <c r="L1708" s="15" t="s">
        <v>3262</v>
      </c>
      <c r="M1708" s="15" t="s">
        <v>3263</v>
      </c>
      <c r="N1708" s="15" t="s">
        <v>3264</v>
      </c>
      <c r="O1708" s="17" t="s">
        <v>801</v>
      </c>
      <c r="P1708" s="20">
        <v>7</v>
      </c>
      <c r="Q1708" s="21" t="s">
        <v>253</v>
      </c>
      <c r="R1708" s="17" t="s">
        <v>2585</v>
      </c>
      <c r="S1708" s="17" t="s">
        <v>1124</v>
      </c>
      <c r="T1708" s="17" t="s">
        <v>623</v>
      </c>
      <c r="U1708" s="26"/>
      <c r="V1708" s="67"/>
      <c r="W1708" s="67"/>
      <c r="X1708" s="67"/>
      <c r="Y1708" s="67"/>
      <c r="Z1708" s="67"/>
      <c r="AA1708" s="67"/>
      <c r="AB1708" s="67"/>
      <c r="AC1708" s="67"/>
      <c r="AD1708" s="67"/>
      <c r="AE1708" s="67"/>
      <c r="AF1708" s="67"/>
      <c r="AG1708" s="67"/>
      <c r="AH1708" s="67"/>
      <c r="AI1708" s="67"/>
      <c r="AJ1708" s="67"/>
      <c r="AK1708" s="67"/>
      <c r="AL1708" s="67"/>
      <c r="AM1708" s="67"/>
      <c r="AN1708" s="67"/>
      <c r="AO1708" s="67"/>
      <c r="AP1708" s="67"/>
      <c r="AQ1708" s="67"/>
      <c r="AR1708" s="67"/>
      <c r="AS1708" s="67"/>
      <c r="AT1708" s="67"/>
      <c r="AU1708" s="67"/>
      <c r="AV1708" s="67"/>
      <c r="AW1708" s="67"/>
      <c r="AX1708" s="67"/>
      <c r="AY1708" s="67"/>
      <c r="AZ1708" s="67"/>
      <c r="BA1708" s="67"/>
      <c r="BB1708" s="67"/>
      <c r="BC1708" s="67"/>
      <c r="BD1708" s="67"/>
      <c r="BE1708" s="67"/>
      <c r="BF1708" s="67"/>
      <c r="BG1708" s="67"/>
      <c r="BH1708" s="67"/>
      <c r="BI1708" s="67"/>
      <c r="BJ1708" s="67"/>
      <c r="BK1708" s="67"/>
      <c r="BL1708" s="67"/>
      <c r="BM1708" s="67"/>
      <c r="BN1708" s="67"/>
      <c r="BO1708" s="67"/>
      <c r="BP1708" s="67"/>
      <c r="BQ1708" s="67"/>
      <c r="BR1708" s="67"/>
      <c r="BS1708" s="67"/>
      <c r="BT1708" s="67"/>
      <c r="BU1708" s="67"/>
      <c r="BV1708" s="67"/>
      <c r="BW1708" s="67"/>
      <c r="BX1708" s="67"/>
      <c r="BY1708" s="67"/>
      <c r="BZ1708" s="67"/>
      <c r="CA1708" s="67"/>
      <c r="CB1708" s="67"/>
      <c r="CC1708" s="67"/>
      <c r="CD1708" s="67"/>
      <c r="CE1708" s="67"/>
      <c r="CF1708" s="67"/>
      <c r="CG1708" s="67"/>
      <c r="CH1708" s="67"/>
      <c r="CI1708" s="67"/>
      <c r="CJ1708" s="67"/>
      <c r="CK1708" s="67"/>
      <c r="CL1708" s="67"/>
      <c r="CM1708" s="67"/>
      <c r="CN1708" s="67"/>
      <c r="CO1708" s="67"/>
    </row>
    <row r="1709" spans="1:93" s="1" customFormat="1" ht="19.5" customHeight="1" x14ac:dyDescent="0.3">
      <c r="A1709" s="45" t="s">
        <v>2854</v>
      </c>
      <c r="B1709" s="14">
        <v>10</v>
      </c>
      <c r="C1709" s="14">
        <v>1</v>
      </c>
      <c r="D1709" s="14">
        <v>0</v>
      </c>
      <c r="E1709" s="14">
        <v>1</v>
      </c>
      <c r="F1709" s="48"/>
      <c r="G1709" s="48"/>
      <c r="H1709" s="59">
        <f t="shared" si="89"/>
        <v>12</v>
      </c>
      <c r="I1709" s="45">
        <v>11</v>
      </c>
      <c r="J1709" s="22">
        <f t="shared" si="90"/>
        <v>0.21818181818181817</v>
      </c>
      <c r="K1709" s="45" t="s">
        <v>182</v>
      </c>
      <c r="L1709" s="17" t="s">
        <v>3265</v>
      </c>
      <c r="M1709" s="17" t="s">
        <v>259</v>
      </c>
      <c r="N1709" s="17" t="s">
        <v>281</v>
      </c>
      <c r="O1709" s="17" t="s">
        <v>2699</v>
      </c>
      <c r="P1709" s="20">
        <v>7</v>
      </c>
      <c r="Q1709" s="21">
        <v>2</v>
      </c>
      <c r="R1709" s="17" t="s">
        <v>2700</v>
      </c>
      <c r="S1709" s="17" t="s">
        <v>256</v>
      </c>
      <c r="T1709" s="17" t="s">
        <v>1265</v>
      </c>
      <c r="U1709" s="26"/>
      <c r="V1709" s="67"/>
      <c r="W1709" s="67"/>
      <c r="X1709" s="67"/>
      <c r="Y1709" s="67"/>
      <c r="Z1709" s="67"/>
      <c r="AA1709" s="67"/>
      <c r="AB1709" s="67"/>
      <c r="AC1709" s="67"/>
      <c r="AD1709" s="67"/>
      <c r="AE1709" s="67"/>
      <c r="AF1709" s="67"/>
      <c r="AG1709" s="67"/>
      <c r="AH1709" s="67"/>
      <c r="AI1709" s="67"/>
      <c r="AJ1709" s="67"/>
      <c r="AK1709" s="67"/>
      <c r="AL1709" s="67"/>
      <c r="AM1709" s="67"/>
      <c r="AN1709" s="67"/>
      <c r="AO1709" s="67"/>
      <c r="AP1709" s="67"/>
      <c r="AQ1709" s="67"/>
      <c r="AR1709" s="67"/>
      <c r="AS1709" s="67"/>
      <c r="AT1709" s="67"/>
      <c r="AU1709" s="67"/>
      <c r="AV1709" s="67"/>
      <c r="AW1709" s="67"/>
      <c r="AX1709" s="67"/>
      <c r="AY1709" s="67"/>
      <c r="AZ1709" s="67"/>
      <c r="BA1709" s="67"/>
      <c r="BB1709" s="67"/>
      <c r="BC1709" s="67"/>
      <c r="BD1709" s="67"/>
      <c r="BE1709" s="67"/>
      <c r="BF1709" s="67"/>
      <c r="BG1709" s="67"/>
      <c r="BH1709" s="67"/>
      <c r="BI1709" s="67"/>
      <c r="BJ1709" s="67"/>
      <c r="BK1709" s="67"/>
      <c r="BL1709" s="67"/>
      <c r="BM1709" s="67"/>
      <c r="BN1709" s="67"/>
      <c r="BO1709" s="67"/>
      <c r="BP1709" s="67"/>
      <c r="BQ1709" s="67"/>
      <c r="BR1709" s="67"/>
      <c r="BS1709" s="67"/>
      <c r="BT1709" s="67"/>
      <c r="BU1709" s="67"/>
      <c r="BV1709" s="67"/>
      <c r="BW1709" s="67"/>
      <c r="BX1709" s="67"/>
      <c r="BY1709" s="67"/>
      <c r="BZ1709" s="67"/>
      <c r="CA1709" s="67"/>
      <c r="CB1709" s="67"/>
      <c r="CC1709" s="67"/>
      <c r="CD1709" s="67"/>
      <c r="CE1709" s="67"/>
      <c r="CF1709" s="67"/>
      <c r="CG1709" s="67"/>
      <c r="CH1709" s="67"/>
      <c r="CI1709" s="67"/>
      <c r="CJ1709" s="67"/>
      <c r="CK1709" s="67"/>
      <c r="CL1709" s="67"/>
      <c r="CM1709" s="67"/>
      <c r="CN1709" s="67"/>
      <c r="CO1709" s="67"/>
    </row>
    <row r="1710" spans="1:93" s="1" customFormat="1" ht="19.5" customHeight="1" x14ac:dyDescent="0.3">
      <c r="A1710" s="45" t="s">
        <v>2861</v>
      </c>
      <c r="B1710" s="14">
        <v>8</v>
      </c>
      <c r="C1710" s="14">
        <v>0</v>
      </c>
      <c r="D1710" s="14">
        <v>1</v>
      </c>
      <c r="E1710" s="14">
        <v>3</v>
      </c>
      <c r="F1710" s="48"/>
      <c r="G1710" s="48"/>
      <c r="H1710" s="59">
        <f t="shared" si="89"/>
        <v>12</v>
      </c>
      <c r="I1710" s="45">
        <v>12</v>
      </c>
      <c r="J1710" s="22">
        <f t="shared" si="90"/>
        <v>0.21818181818181817</v>
      </c>
      <c r="K1710" s="45" t="s">
        <v>182</v>
      </c>
      <c r="L1710" s="15" t="s">
        <v>3266</v>
      </c>
      <c r="M1710" s="15" t="s">
        <v>418</v>
      </c>
      <c r="N1710" s="15" t="s">
        <v>201</v>
      </c>
      <c r="O1710" s="17" t="s">
        <v>1811</v>
      </c>
      <c r="P1710" s="20">
        <v>7</v>
      </c>
      <c r="Q1710" s="21" t="s">
        <v>223</v>
      </c>
      <c r="R1710" s="17" t="s">
        <v>1834</v>
      </c>
      <c r="S1710" s="17" t="s">
        <v>521</v>
      </c>
      <c r="T1710" s="17" t="s">
        <v>593</v>
      </c>
      <c r="U1710" s="26"/>
      <c r="V1710" s="67"/>
      <c r="W1710" s="67"/>
      <c r="X1710" s="67"/>
      <c r="Y1710" s="67"/>
      <c r="Z1710" s="67"/>
      <c r="AA1710" s="67"/>
      <c r="AB1710" s="67"/>
      <c r="AC1710" s="67"/>
      <c r="AD1710" s="67"/>
      <c r="AE1710" s="67"/>
      <c r="AF1710" s="67"/>
      <c r="AG1710" s="67"/>
      <c r="AH1710" s="67"/>
      <c r="AI1710" s="67"/>
      <c r="AJ1710" s="67"/>
      <c r="AK1710" s="67"/>
      <c r="AL1710" s="67"/>
      <c r="AM1710" s="67"/>
      <c r="AN1710" s="67"/>
      <c r="AO1710" s="67"/>
      <c r="AP1710" s="67"/>
      <c r="AQ1710" s="67"/>
      <c r="AR1710" s="67"/>
      <c r="AS1710" s="67"/>
      <c r="AT1710" s="67"/>
      <c r="AU1710" s="67"/>
      <c r="AV1710" s="67"/>
      <c r="AW1710" s="67"/>
      <c r="AX1710" s="67"/>
      <c r="AY1710" s="67"/>
      <c r="AZ1710" s="67"/>
      <c r="BA1710" s="67"/>
      <c r="BB1710" s="67"/>
      <c r="BC1710" s="67"/>
      <c r="BD1710" s="67"/>
      <c r="BE1710" s="67"/>
      <c r="BF1710" s="67"/>
      <c r="BG1710" s="67"/>
      <c r="BH1710" s="67"/>
      <c r="BI1710" s="67"/>
      <c r="BJ1710" s="67"/>
      <c r="BK1710" s="67"/>
      <c r="BL1710" s="67"/>
      <c r="BM1710" s="67"/>
      <c r="BN1710" s="67"/>
      <c r="BO1710" s="67"/>
      <c r="BP1710" s="67"/>
      <c r="BQ1710" s="67"/>
      <c r="BR1710" s="67"/>
      <c r="BS1710" s="67"/>
      <c r="BT1710" s="67"/>
      <c r="BU1710" s="67"/>
      <c r="BV1710" s="67"/>
      <c r="BW1710" s="67"/>
      <c r="BX1710" s="67"/>
      <c r="BY1710" s="67"/>
      <c r="BZ1710" s="67"/>
      <c r="CA1710" s="67"/>
      <c r="CB1710" s="67"/>
      <c r="CC1710" s="67"/>
      <c r="CD1710" s="67"/>
      <c r="CE1710" s="67"/>
      <c r="CF1710" s="67"/>
      <c r="CG1710" s="67"/>
      <c r="CH1710" s="67"/>
      <c r="CI1710" s="67"/>
      <c r="CJ1710" s="67"/>
      <c r="CK1710" s="67"/>
      <c r="CL1710" s="67"/>
      <c r="CM1710" s="67"/>
      <c r="CN1710" s="67"/>
      <c r="CO1710" s="67"/>
    </row>
    <row r="1711" spans="1:93" s="1" customFormat="1" ht="19.5" customHeight="1" x14ac:dyDescent="0.3">
      <c r="A1711" s="45" t="s">
        <v>3001</v>
      </c>
      <c r="B1711" s="14">
        <v>8</v>
      </c>
      <c r="C1711" s="14">
        <v>2</v>
      </c>
      <c r="D1711" s="14">
        <v>0</v>
      </c>
      <c r="E1711" s="14">
        <v>2</v>
      </c>
      <c r="F1711" s="48"/>
      <c r="G1711" s="48"/>
      <c r="H1711" s="59">
        <f t="shared" si="89"/>
        <v>12</v>
      </c>
      <c r="I1711" s="45">
        <v>14</v>
      </c>
      <c r="J1711" s="22">
        <f t="shared" si="90"/>
        <v>0.21818181818181817</v>
      </c>
      <c r="K1711" s="45" t="s">
        <v>182</v>
      </c>
      <c r="L1711" s="15" t="s">
        <v>3267</v>
      </c>
      <c r="M1711" s="15" t="s">
        <v>2422</v>
      </c>
      <c r="N1711" s="15" t="s">
        <v>414</v>
      </c>
      <c r="O1711" s="17" t="s">
        <v>1122</v>
      </c>
      <c r="P1711" s="20">
        <v>7</v>
      </c>
      <c r="Q1711" s="21" t="s">
        <v>253</v>
      </c>
      <c r="R1711" s="17" t="s">
        <v>2856</v>
      </c>
      <c r="S1711" s="17" t="s">
        <v>1164</v>
      </c>
      <c r="T1711" s="17" t="s">
        <v>210</v>
      </c>
      <c r="U1711" s="26"/>
      <c r="V1711" s="67"/>
      <c r="W1711" s="67"/>
      <c r="X1711" s="67"/>
      <c r="Y1711" s="67"/>
      <c r="Z1711" s="67"/>
      <c r="AA1711" s="67"/>
      <c r="AB1711" s="67"/>
      <c r="AC1711" s="67"/>
      <c r="AD1711" s="67"/>
      <c r="AE1711" s="67"/>
      <c r="AF1711" s="67"/>
      <c r="AG1711" s="67"/>
      <c r="AH1711" s="67"/>
      <c r="AI1711" s="67"/>
      <c r="AJ1711" s="67"/>
      <c r="AK1711" s="67"/>
      <c r="AL1711" s="67"/>
      <c r="AM1711" s="67"/>
      <c r="AN1711" s="67"/>
      <c r="AO1711" s="67"/>
      <c r="AP1711" s="67"/>
      <c r="AQ1711" s="67"/>
      <c r="AR1711" s="67"/>
      <c r="AS1711" s="67"/>
      <c r="AT1711" s="67"/>
      <c r="AU1711" s="67"/>
      <c r="AV1711" s="67"/>
      <c r="AW1711" s="67"/>
      <c r="AX1711" s="67"/>
      <c r="AY1711" s="67"/>
      <c r="AZ1711" s="67"/>
      <c r="BA1711" s="67"/>
      <c r="BB1711" s="67"/>
      <c r="BC1711" s="67"/>
      <c r="BD1711" s="67"/>
      <c r="BE1711" s="67"/>
      <c r="BF1711" s="67"/>
      <c r="BG1711" s="67"/>
      <c r="BH1711" s="67"/>
      <c r="BI1711" s="67"/>
      <c r="BJ1711" s="67"/>
      <c r="BK1711" s="67"/>
      <c r="BL1711" s="67"/>
      <c r="BM1711" s="67"/>
      <c r="BN1711" s="67"/>
      <c r="BO1711" s="67"/>
      <c r="BP1711" s="67"/>
      <c r="BQ1711" s="67"/>
      <c r="BR1711" s="67"/>
      <c r="BS1711" s="67"/>
      <c r="BT1711" s="67"/>
      <c r="BU1711" s="67"/>
      <c r="BV1711" s="67"/>
      <c r="BW1711" s="67"/>
      <c r="BX1711" s="67"/>
      <c r="BY1711" s="67"/>
      <c r="BZ1711" s="67"/>
      <c r="CA1711" s="67"/>
      <c r="CB1711" s="67"/>
      <c r="CC1711" s="67"/>
      <c r="CD1711" s="67"/>
      <c r="CE1711" s="67"/>
      <c r="CF1711" s="67"/>
      <c r="CG1711" s="67"/>
      <c r="CH1711" s="67"/>
      <c r="CI1711" s="67"/>
      <c r="CJ1711" s="67"/>
      <c r="CK1711" s="67"/>
      <c r="CL1711" s="67"/>
      <c r="CM1711" s="67"/>
      <c r="CN1711" s="67"/>
      <c r="CO1711" s="67"/>
    </row>
    <row r="1712" spans="1:93" s="1" customFormat="1" ht="19.5" customHeight="1" x14ac:dyDescent="0.3">
      <c r="A1712" s="45" t="s">
        <v>2908</v>
      </c>
      <c r="B1712" s="14">
        <v>8</v>
      </c>
      <c r="C1712" s="14">
        <v>2</v>
      </c>
      <c r="D1712" s="14">
        <v>0</v>
      </c>
      <c r="E1712" s="14">
        <v>2</v>
      </c>
      <c r="F1712" s="48"/>
      <c r="G1712" s="48"/>
      <c r="H1712" s="59">
        <f t="shared" si="89"/>
        <v>12</v>
      </c>
      <c r="I1712" s="45">
        <v>14</v>
      </c>
      <c r="J1712" s="22">
        <f t="shared" si="90"/>
        <v>0.21818181818181817</v>
      </c>
      <c r="K1712" s="45" t="s">
        <v>182</v>
      </c>
      <c r="L1712" s="15" t="s">
        <v>3268</v>
      </c>
      <c r="M1712" s="15" t="s">
        <v>349</v>
      </c>
      <c r="N1712" s="15" t="s">
        <v>461</v>
      </c>
      <c r="O1712" s="17" t="s">
        <v>937</v>
      </c>
      <c r="P1712" s="20">
        <v>7</v>
      </c>
      <c r="Q1712" s="21" t="s">
        <v>240</v>
      </c>
      <c r="R1712" s="17" t="s">
        <v>2901</v>
      </c>
      <c r="S1712" s="17" t="s">
        <v>857</v>
      </c>
      <c r="T1712" s="17" t="s">
        <v>336</v>
      </c>
      <c r="U1712" s="26"/>
      <c r="V1712" s="67"/>
      <c r="W1712" s="67"/>
      <c r="X1712" s="67"/>
      <c r="Y1712" s="67"/>
      <c r="Z1712" s="67"/>
      <c r="AA1712" s="67"/>
      <c r="AB1712" s="67"/>
      <c r="AC1712" s="67"/>
      <c r="AD1712" s="67"/>
      <c r="AE1712" s="67"/>
      <c r="AF1712" s="67"/>
      <c r="AG1712" s="67"/>
      <c r="AH1712" s="67"/>
      <c r="AI1712" s="67"/>
      <c r="AJ1712" s="67"/>
      <c r="AK1712" s="67"/>
      <c r="AL1712" s="67"/>
      <c r="AM1712" s="67"/>
      <c r="AN1712" s="67"/>
      <c r="AO1712" s="67"/>
      <c r="AP1712" s="67"/>
      <c r="AQ1712" s="67"/>
      <c r="AR1712" s="67"/>
      <c r="AS1712" s="67"/>
      <c r="AT1712" s="67"/>
      <c r="AU1712" s="67"/>
      <c r="AV1712" s="67"/>
      <c r="AW1712" s="67"/>
      <c r="AX1712" s="67"/>
      <c r="AY1712" s="67"/>
      <c r="AZ1712" s="67"/>
      <c r="BA1712" s="67"/>
      <c r="BB1712" s="67"/>
      <c r="BC1712" s="67"/>
      <c r="BD1712" s="67"/>
      <c r="BE1712" s="67"/>
      <c r="BF1712" s="67"/>
      <c r="BG1712" s="67"/>
      <c r="BH1712" s="67"/>
      <c r="BI1712" s="67"/>
      <c r="BJ1712" s="67"/>
      <c r="BK1712" s="67"/>
      <c r="BL1712" s="67"/>
      <c r="BM1712" s="67"/>
      <c r="BN1712" s="67"/>
      <c r="BO1712" s="67"/>
      <c r="BP1712" s="67"/>
      <c r="BQ1712" s="67"/>
      <c r="BR1712" s="67"/>
      <c r="BS1712" s="67"/>
      <c r="BT1712" s="67"/>
      <c r="BU1712" s="67"/>
      <c r="BV1712" s="67"/>
      <c r="BW1712" s="67"/>
      <c r="BX1712" s="67"/>
      <c r="BY1712" s="67"/>
      <c r="BZ1712" s="67"/>
      <c r="CA1712" s="67"/>
      <c r="CB1712" s="67"/>
      <c r="CC1712" s="67"/>
      <c r="CD1712" s="67"/>
      <c r="CE1712" s="67"/>
      <c r="CF1712" s="67"/>
      <c r="CG1712" s="67"/>
      <c r="CH1712" s="67"/>
      <c r="CI1712" s="67"/>
      <c r="CJ1712" s="67"/>
      <c r="CK1712" s="67"/>
      <c r="CL1712" s="67"/>
      <c r="CM1712" s="67"/>
      <c r="CN1712" s="67"/>
      <c r="CO1712" s="67"/>
    </row>
    <row r="1713" spans="1:93" s="1" customFormat="1" ht="19.5" customHeight="1" x14ac:dyDescent="0.3">
      <c r="A1713" s="45" t="s">
        <v>2872</v>
      </c>
      <c r="B1713" s="14">
        <v>5</v>
      </c>
      <c r="C1713" s="14">
        <v>1</v>
      </c>
      <c r="D1713" s="14">
        <v>5</v>
      </c>
      <c r="E1713" s="14">
        <v>1</v>
      </c>
      <c r="F1713" s="48"/>
      <c r="G1713" s="48"/>
      <c r="H1713" s="59">
        <f t="shared" si="89"/>
        <v>12</v>
      </c>
      <c r="I1713" s="45">
        <v>17</v>
      </c>
      <c r="J1713" s="22">
        <f t="shared" si="90"/>
        <v>0.21818181818181817</v>
      </c>
      <c r="K1713" s="45" t="s">
        <v>182</v>
      </c>
      <c r="L1713" s="15" t="s">
        <v>3269</v>
      </c>
      <c r="M1713" s="15" t="s">
        <v>266</v>
      </c>
      <c r="N1713" s="15" t="s">
        <v>210</v>
      </c>
      <c r="O1713" s="17" t="s">
        <v>2866</v>
      </c>
      <c r="P1713" s="20">
        <v>7</v>
      </c>
      <c r="Q1713" s="21" t="s">
        <v>1700</v>
      </c>
      <c r="R1713" s="17" t="s">
        <v>2958</v>
      </c>
      <c r="S1713" s="17" t="s">
        <v>283</v>
      </c>
      <c r="T1713" s="17" t="s">
        <v>269</v>
      </c>
      <c r="U1713" s="26"/>
      <c r="V1713" s="67"/>
      <c r="W1713" s="67"/>
      <c r="X1713" s="67"/>
      <c r="Y1713" s="67"/>
      <c r="Z1713" s="67"/>
      <c r="AA1713" s="67"/>
      <c r="AB1713" s="67"/>
      <c r="AC1713" s="67"/>
      <c r="AD1713" s="67"/>
      <c r="AE1713" s="67"/>
      <c r="AF1713" s="67"/>
      <c r="AG1713" s="67"/>
      <c r="AH1713" s="67"/>
      <c r="AI1713" s="67"/>
      <c r="AJ1713" s="67"/>
      <c r="AK1713" s="67"/>
      <c r="AL1713" s="67"/>
      <c r="AM1713" s="67"/>
      <c r="AN1713" s="67"/>
      <c r="AO1713" s="67"/>
      <c r="AP1713" s="67"/>
      <c r="AQ1713" s="67"/>
      <c r="AR1713" s="67"/>
      <c r="AS1713" s="67"/>
      <c r="AT1713" s="67"/>
      <c r="AU1713" s="67"/>
      <c r="AV1713" s="67"/>
      <c r="AW1713" s="67"/>
      <c r="AX1713" s="67"/>
      <c r="AY1713" s="67"/>
      <c r="AZ1713" s="67"/>
      <c r="BA1713" s="67"/>
      <c r="BB1713" s="67"/>
      <c r="BC1713" s="67"/>
      <c r="BD1713" s="67"/>
      <c r="BE1713" s="67"/>
      <c r="BF1713" s="67"/>
      <c r="BG1713" s="67"/>
      <c r="BH1713" s="67"/>
      <c r="BI1713" s="67"/>
      <c r="BJ1713" s="67"/>
      <c r="BK1713" s="67"/>
      <c r="BL1713" s="67"/>
      <c r="BM1713" s="67"/>
      <c r="BN1713" s="67"/>
      <c r="BO1713" s="67"/>
      <c r="BP1713" s="67"/>
      <c r="BQ1713" s="67"/>
      <c r="BR1713" s="67"/>
      <c r="BS1713" s="67"/>
      <c r="BT1713" s="67"/>
      <c r="BU1713" s="67"/>
      <c r="BV1713" s="67"/>
      <c r="BW1713" s="67"/>
      <c r="BX1713" s="67"/>
      <c r="BY1713" s="67"/>
      <c r="BZ1713" s="67"/>
      <c r="CA1713" s="67"/>
      <c r="CB1713" s="67"/>
      <c r="CC1713" s="67"/>
      <c r="CD1713" s="67"/>
      <c r="CE1713" s="67"/>
      <c r="CF1713" s="67"/>
      <c r="CG1713" s="67"/>
      <c r="CH1713" s="67"/>
      <c r="CI1713" s="67"/>
      <c r="CJ1713" s="67"/>
      <c r="CK1713" s="67"/>
      <c r="CL1713" s="67"/>
      <c r="CM1713" s="67"/>
      <c r="CN1713" s="67"/>
      <c r="CO1713" s="67"/>
    </row>
    <row r="1714" spans="1:93" s="1" customFormat="1" ht="19.5" customHeight="1" x14ac:dyDescent="0.3">
      <c r="A1714" s="45" t="s">
        <v>2908</v>
      </c>
      <c r="B1714" s="14">
        <v>8</v>
      </c>
      <c r="C1714" s="14">
        <v>0</v>
      </c>
      <c r="D1714" s="14">
        <v>2</v>
      </c>
      <c r="E1714" s="14">
        <v>2</v>
      </c>
      <c r="F1714" s="48"/>
      <c r="G1714" s="48"/>
      <c r="H1714" s="59">
        <f t="shared" si="89"/>
        <v>12</v>
      </c>
      <c r="I1714" s="45">
        <v>11</v>
      </c>
      <c r="J1714" s="22">
        <f t="shared" si="90"/>
        <v>0.21818181818181817</v>
      </c>
      <c r="K1714" s="45" t="s">
        <v>182</v>
      </c>
      <c r="L1714" s="15" t="s">
        <v>573</v>
      </c>
      <c r="M1714" s="15" t="s">
        <v>381</v>
      </c>
      <c r="N1714" s="15" t="s">
        <v>359</v>
      </c>
      <c r="O1714" s="17" t="s">
        <v>2206</v>
      </c>
      <c r="P1714" s="20">
        <v>7</v>
      </c>
      <c r="Q1714" s="21" t="s">
        <v>240</v>
      </c>
      <c r="R1714" s="17" t="s">
        <v>2881</v>
      </c>
      <c r="S1714" s="17" t="s">
        <v>441</v>
      </c>
      <c r="T1714" s="17" t="s">
        <v>520</v>
      </c>
      <c r="U1714" s="26"/>
      <c r="V1714" s="67"/>
      <c r="W1714" s="67"/>
      <c r="X1714" s="67"/>
      <c r="Y1714" s="67"/>
      <c r="Z1714" s="67"/>
      <c r="AA1714" s="67"/>
      <c r="AB1714" s="67"/>
      <c r="AC1714" s="67"/>
      <c r="AD1714" s="67"/>
      <c r="AE1714" s="67"/>
      <c r="AF1714" s="67"/>
      <c r="AG1714" s="67"/>
      <c r="AH1714" s="67"/>
      <c r="AI1714" s="67"/>
      <c r="AJ1714" s="67"/>
      <c r="AK1714" s="67"/>
      <c r="AL1714" s="67"/>
      <c r="AM1714" s="67"/>
      <c r="AN1714" s="67"/>
      <c r="AO1714" s="67"/>
      <c r="AP1714" s="67"/>
      <c r="AQ1714" s="67"/>
      <c r="AR1714" s="67"/>
      <c r="AS1714" s="67"/>
      <c r="AT1714" s="67"/>
      <c r="AU1714" s="67"/>
      <c r="AV1714" s="67"/>
      <c r="AW1714" s="67"/>
      <c r="AX1714" s="67"/>
      <c r="AY1714" s="67"/>
      <c r="AZ1714" s="67"/>
      <c r="BA1714" s="67"/>
      <c r="BB1714" s="67"/>
      <c r="BC1714" s="67"/>
      <c r="BD1714" s="67"/>
      <c r="BE1714" s="67"/>
      <c r="BF1714" s="67"/>
      <c r="BG1714" s="67"/>
      <c r="BH1714" s="67"/>
      <c r="BI1714" s="67"/>
      <c r="BJ1714" s="67"/>
      <c r="BK1714" s="67"/>
      <c r="BL1714" s="67"/>
      <c r="BM1714" s="67"/>
      <c r="BN1714" s="67"/>
      <c r="BO1714" s="67"/>
      <c r="BP1714" s="67"/>
      <c r="BQ1714" s="67"/>
      <c r="BR1714" s="67"/>
      <c r="BS1714" s="67"/>
      <c r="BT1714" s="67"/>
      <c r="BU1714" s="67"/>
      <c r="BV1714" s="67"/>
      <c r="BW1714" s="67"/>
      <c r="BX1714" s="67"/>
      <c r="BY1714" s="67"/>
      <c r="BZ1714" s="67"/>
      <c r="CA1714" s="67"/>
      <c r="CB1714" s="67"/>
      <c r="CC1714" s="67"/>
      <c r="CD1714" s="67"/>
      <c r="CE1714" s="67"/>
      <c r="CF1714" s="67"/>
      <c r="CG1714" s="67"/>
      <c r="CH1714" s="67"/>
      <c r="CI1714" s="67"/>
      <c r="CJ1714" s="67"/>
      <c r="CK1714" s="67"/>
      <c r="CL1714" s="67"/>
      <c r="CM1714" s="67"/>
      <c r="CN1714" s="67"/>
      <c r="CO1714" s="67"/>
    </row>
    <row r="1715" spans="1:93" s="1" customFormat="1" ht="19.5" customHeight="1" x14ac:dyDescent="0.3">
      <c r="A1715" s="45" t="s">
        <v>2857</v>
      </c>
      <c r="B1715" s="14">
        <v>10</v>
      </c>
      <c r="C1715" s="14">
        <v>1</v>
      </c>
      <c r="D1715" s="14">
        <v>0</v>
      </c>
      <c r="E1715" s="14">
        <v>1</v>
      </c>
      <c r="F1715" s="48"/>
      <c r="G1715" s="48"/>
      <c r="H1715" s="59">
        <f t="shared" si="89"/>
        <v>12</v>
      </c>
      <c r="I1715" s="45">
        <v>9</v>
      </c>
      <c r="J1715" s="22">
        <f t="shared" si="90"/>
        <v>0.21818181818181817</v>
      </c>
      <c r="K1715" s="45" t="s">
        <v>182</v>
      </c>
      <c r="L1715" s="15" t="s">
        <v>1062</v>
      </c>
      <c r="M1715" s="15" t="s">
        <v>632</v>
      </c>
      <c r="N1715" s="15" t="s">
        <v>315</v>
      </c>
      <c r="O1715" s="17" t="s">
        <v>1045</v>
      </c>
      <c r="P1715" s="20">
        <v>7</v>
      </c>
      <c r="Q1715" s="21" t="s">
        <v>224</v>
      </c>
      <c r="R1715" s="17" t="s">
        <v>2964</v>
      </c>
      <c r="S1715" s="17" t="s">
        <v>795</v>
      </c>
      <c r="T1715" s="17" t="s">
        <v>1047</v>
      </c>
      <c r="U1715" s="26"/>
      <c r="V1715" s="67"/>
      <c r="W1715" s="67"/>
      <c r="X1715" s="67"/>
      <c r="Y1715" s="67"/>
      <c r="Z1715" s="67"/>
      <c r="AA1715" s="67"/>
      <c r="AB1715" s="67"/>
      <c r="AC1715" s="67"/>
      <c r="AD1715" s="67"/>
      <c r="AE1715" s="67"/>
      <c r="AF1715" s="67"/>
      <c r="AG1715" s="67"/>
      <c r="AH1715" s="67"/>
      <c r="AI1715" s="67"/>
      <c r="AJ1715" s="67"/>
      <c r="AK1715" s="67"/>
      <c r="AL1715" s="67"/>
      <c r="AM1715" s="67"/>
      <c r="AN1715" s="67"/>
      <c r="AO1715" s="67"/>
      <c r="AP1715" s="67"/>
      <c r="AQ1715" s="67"/>
      <c r="AR1715" s="67"/>
      <c r="AS1715" s="67"/>
      <c r="AT1715" s="67"/>
      <c r="AU1715" s="67"/>
      <c r="AV1715" s="67"/>
      <c r="AW1715" s="67"/>
      <c r="AX1715" s="67"/>
      <c r="AY1715" s="67"/>
      <c r="AZ1715" s="67"/>
      <c r="BA1715" s="67"/>
      <c r="BB1715" s="67"/>
      <c r="BC1715" s="67"/>
      <c r="BD1715" s="67"/>
      <c r="BE1715" s="67"/>
      <c r="BF1715" s="67"/>
      <c r="BG1715" s="67"/>
      <c r="BH1715" s="67"/>
      <c r="BI1715" s="67"/>
      <c r="BJ1715" s="67"/>
      <c r="BK1715" s="67"/>
      <c r="BL1715" s="67"/>
      <c r="BM1715" s="67"/>
      <c r="BN1715" s="67"/>
      <c r="BO1715" s="67"/>
      <c r="BP1715" s="67"/>
      <c r="BQ1715" s="67"/>
      <c r="BR1715" s="67"/>
      <c r="BS1715" s="67"/>
      <c r="BT1715" s="67"/>
      <c r="BU1715" s="67"/>
      <c r="BV1715" s="67"/>
      <c r="BW1715" s="67"/>
      <c r="BX1715" s="67"/>
      <c r="BY1715" s="67"/>
      <c r="BZ1715" s="67"/>
      <c r="CA1715" s="67"/>
      <c r="CB1715" s="67"/>
      <c r="CC1715" s="67"/>
      <c r="CD1715" s="67"/>
      <c r="CE1715" s="67"/>
      <c r="CF1715" s="67"/>
      <c r="CG1715" s="67"/>
      <c r="CH1715" s="67"/>
      <c r="CI1715" s="67"/>
      <c r="CJ1715" s="67"/>
      <c r="CK1715" s="67"/>
      <c r="CL1715" s="67"/>
      <c r="CM1715" s="67"/>
      <c r="CN1715" s="67"/>
      <c r="CO1715" s="67"/>
    </row>
    <row r="1716" spans="1:93" s="1" customFormat="1" ht="19.5" customHeight="1" x14ac:dyDescent="0.3">
      <c r="A1716" s="45" t="s">
        <v>2902</v>
      </c>
      <c r="B1716" s="14">
        <v>10</v>
      </c>
      <c r="C1716" s="14">
        <v>1</v>
      </c>
      <c r="D1716" s="14">
        <v>0</v>
      </c>
      <c r="E1716" s="14">
        <v>1</v>
      </c>
      <c r="F1716" s="48"/>
      <c r="G1716" s="48"/>
      <c r="H1716" s="59">
        <f t="shared" si="89"/>
        <v>12</v>
      </c>
      <c r="I1716" s="45">
        <v>9</v>
      </c>
      <c r="J1716" s="22">
        <f t="shared" si="90"/>
        <v>0.21818181818181817</v>
      </c>
      <c r="K1716" s="45" t="s">
        <v>182</v>
      </c>
      <c r="L1716" s="15" t="s">
        <v>3087</v>
      </c>
      <c r="M1716" s="15" t="s">
        <v>301</v>
      </c>
      <c r="N1716" s="15" t="s">
        <v>281</v>
      </c>
      <c r="O1716" s="17" t="s">
        <v>1045</v>
      </c>
      <c r="P1716" s="20">
        <v>7</v>
      </c>
      <c r="Q1716" s="21" t="s">
        <v>224</v>
      </c>
      <c r="R1716" s="17" t="s">
        <v>2964</v>
      </c>
      <c r="S1716" s="17" t="s">
        <v>795</v>
      </c>
      <c r="T1716" s="17" t="s">
        <v>1047</v>
      </c>
      <c r="U1716" s="26"/>
      <c r="V1716" s="67"/>
      <c r="W1716" s="67"/>
      <c r="X1716" s="67"/>
      <c r="Y1716" s="67"/>
      <c r="Z1716" s="67"/>
      <c r="AA1716" s="67"/>
      <c r="AB1716" s="67"/>
      <c r="AC1716" s="67"/>
      <c r="AD1716" s="67"/>
      <c r="AE1716" s="67"/>
      <c r="AF1716" s="67"/>
      <c r="AG1716" s="67"/>
      <c r="AH1716" s="67"/>
      <c r="AI1716" s="67"/>
      <c r="AJ1716" s="67"/>
      <c r="AK1716" s="67"/>
      <c r="AL1716" s="67"/>
      <c r="AM1716" s="67"/>
      <c r="AN1716" s="67"/>
      <c r="AO1716" s="67"/>
      <c r="AP1716" s="67"/>
      <c r="AQ1716" s="67"/>
      <c r="AR1716" s="67"/>
      <c r="AS1716" s="67"/>
      <c r="AT1716" s="67"/>
      <c r="AU1716" s="67"/>
      <c r="AV1716" s="67"/>
      <c r="AW1716" s="67"/>
      <c r="AX1716" s="67"/>
      <c r="AY1716" s="67"/>
      <c r="AZ1716" s="67"/>
      <c r="BA1716" s="67"/>
      <c r="BB1716" s="67"/>
      <c r="BC1716" s="67"/>
      <c r="BD1716" s="67"/>
      <c r="BE1716" s="67"/>
      <c r="BF1716" s="67"/>
      <c r="BG1716" s="67"/>
      <c r="BH1716" s="67"/>
      <c r="BI1716" s="67"/>
      <c r="BJ1716" s="67"/>
      <c r="BK1716" s="67"/>
      <c r="BL1716" s="67"/>
      <c r="BM1716" s="67"/>
      <c r="BN1716" s="67"/>
      <c r="BO1716" s="67"/>
      <c r="BP1716" s="67"/>
      <c r="BQ1716" s="67"/>
      <c r="BR1716" s="67"/>
      <c r="BS1716" s="67"/>
      <c r="BT1716" s="67"/>
      <c r="BU1716" s="67"/>
      <c r="BV1716" s="67"/>
      <c r="BW1716" s="67"/>
      <c r="BX1716" s="67"/>
      <c r="BY1716" s="67"/>
      <c r="BZ1716" s="67"/>
      <c r="CA1716" s="67"/>
      <c r="CB1716" s="67"/>
      <c r="CC1716" s="67"/>
      <c r="CD1716" s="67"/>
      <c r="CE1716" s="67"/>
      <c r="CF1716" s="67"/>
      <c r="CG1716" s="67"/>
      <c r="CH1716" s="67"/>
      <c r="CI1716" s="67"/>
      <c r="CJ1716" s="67"/>
      <c r="CK1716" s="67"/>
      <c r="CL1716" s="67"/>
      <c r="CM1716" s="67"/>
      <c r="CN1716" s="67"/>
      <c r="CO1716" s="67"/>
    </row>
    <row r="1717" spans="1:93" s="1" customFormat="1" ht="19.5" customHeight="1" x14ac:dyDescent="0.3">
      <c r="A1717" s="45" t="s">
        <v>2885</v>
      </c>
      <c r="B1717" s="14">
        <v>11</v>
      </c>
      <c r="C1717" s="14">
        <v>1</v>
      </c>
      <c r="D1717" s="14">
        <v>0</v>
      </c>
      <c r="E1717" s="14">
        <v>0</v>
      </c>
      <c r="F1717" s="48"/>
      <c r="G1717" s="48"/>
      <c r="H1717" s="59">
        <f t="shared" si="89"/>
        <v>12</v>
      </c>
      <c r="I1717" s="45">
        <v>3</v>
      </c>
      <c r="J1717" s="22">
        <f t="shared" si="90"/>
        <v>0.21818181818181817</v>
      </c>
      <c r="K1717" s="45" t="s">
        <v>182</v>
      </c>
      <c r="L1717" s="15" t="s">
        <v>3270</v>
      </c>
      <c r="M1717" s="15" t="s">
        <v>209</v>
      </c>
      <c r="N1717" s="15" t="s">
        <v>882</v>
      </c>
      <c r="O1717" s="17" t="s">
        <v>1699</v>
      </c>
      <c r="P1717" s="20">
        <v>7</v>
      </c>
      <c r="Q1717" s="21" t="s">
        <v>1737</v>
      </c>
      <c r="R1717" s="17" t="s">
        <v>1417</v>
      </c>
      <c r="S1717" s="17" t="s">
        <v>434</v>
      </c>
      <c r="T1717" s="17" t="s">
        <v>269</v>
      </c>
      <c r="U1717" s="26"/>
      <c r="V1717" s="67"/>
      <c r="W1717" s="67"/>
      <c r="X1717" s="67"/>
      <c r="Y1717" s="67"/>
      <c r="Z1717" s="67"/>
      <c r="AA1717" s="67"/>
      <c r="AB1717" s="67"/>
      <c r="AC1717" s="67"/>
      <c r="AD1717" s="67"/>
      <c r="AE1717" s="67"/>
      <c r="AF1717" s="67"/>
      <c r="AG1717" s="67"/>
      <c r="AH1717" s="67"/>
      <c r="AI1717" s="67"/>
      <c r="AJ1717" s="67"/>
      <c r="AK1717" s="67"/>
      <c r="AL1717" s="67"/>
      <c r="AM1717" s="67"/>
      <c r="AN1717" s="67"/>
      <c r="AO1717" s="67"/>
      <c r="AP1717" s="67"/>
      <c r="AQ1717" s="67"/>
      <c r="AR1717" s="67"/>
      <c r="AS1717" s="67"/>
      <c r="AT1717" s="67"/>
      <c r="AU1717" s="67"/>
      <c r="AV1717" s="67"/>
      <c r="AW1717" s="67"/>
      <c r="AX1717" s="67"/>
      <c r="AY1717" s="67"/>
      <c r="AZ1717" s="67"/>
      <c r="BA1717" s="67"/>
      <c r="BB1717" s="67"/>
      <c r="BC1717" s="67"/>
      <c r="BD1717" s="67"/>
      <c r="BE1717" s="67"/>
      <c r="BF1717" s="67"/>
      <c r="BG1717" s="67"/>
      <c r="BH1717" s="67"/>
      <c r="BI1717" s="67"/>
      <c r="BJ1717" s="67"/>
      <c r="BK1717" s="67"/>
      <c r="BL1717" s="67"/>
      <c r="BM1717" s="67"/>
      <c r="BN1717" s="67"/>
      <c r="BO1717" s="67"/>
      <c r="BP1717" s="67"/>
      <c r="BQ1717" s="67"/>
      <c r="BR1717" s="67"/>
      <c r="BS1717" s="67"/>
      <c r="BT1717" s="67"/>
      <c r="BU1717" s="67"/>
      <c r="BV1717" s="67"/>
      <c r="BW1717" s="67"/>
      <c r="BX1717" s="67"/>
      <c r="BY1717" s="67"/>
      <c r="BZ1717" s="67"/>
      <c r="CA1717" s="67"/>
      <c r="CB1717" s="67"/>
      <c r="CC1717" s="67"/>
      <c r="CD1717" s="67"/>
      <c r="CE1717" s="67"/>
      <c r="CF1717" s="67"/>
      <c r="CG1717" s="67"/>
      <c r="CH1717" s="67"/>
      <c r="CI1717" s="67"/>
      <c r="CJ1717" s="67"/>
      <c r="CK1717" s="67"/>
      <c r="CL1717" s="67"/>
      <c r="CM1717" s="67"/>
      <c r="CN1717" s="67"/>
      <c r="CO1717" s="67"/>
    </row>
    <row r="1718" spans="1:93" s="1" customFormat="1" ht="19.5" customHeight="1" x14ac:dyDescent="0.3">
      <c r="A1718" s="45" t="s">
        <v>2846</v>
      </c>
      <c r="B1718" s="14">
        <v>8</v>
      </c>
      <c r="C1718" s="14">
        <v>4</v>
      </c>
      <c r="D1718" s="14">
        <v>0</v>
      </c>
      <c r="E1718" s="14">
        <v>0</v>
      </c>
      <c r="F1718" s="48"/>
      <c r="G1718" s="48"/>
      <c r="H1718" s="59">
        <f t="shared" si="89"/>
        <v>12</v>
      </c>
      <c r="I1718" s="45">
        <v>3</v>
      </c>
      <c r="J1718" s="22">
        <f t="shared" si="90"/>
        <v>0.21818181818181817</v>
      </c>
      <c r="K1718" s="45" t="s">
        <v>182</v>
      </c>
      <c r="L1718" s="15" t="s">
        <v>3271</v>
      </c>
      <c r="M1718" s="15" t="s">
        <v>1399</v>
      </c>
      <c r="N1718" s="15" t="s">
        <v>3272</v>
      </c>
      <c r="O1718" s="17" t="s">
        <v>3033</v>
      </c>
      <c r="P1718" s="20">
        <v>7</v>
      </c>
      <c r="Q1718" s="21" t="s">
        <v>224</v>
      </c>
      <c r="R1718" s="17" t="s">
        <v>3034</v>
      </c>
      <c r="S1718" s="17" t="s">
        <v>298</v>
      </c>
      <c r="T1718" s="17" t="s">
        <v>1082</v>
      </c>
      <c r="U1718" s="26"/>
      <c r="V1718" s="67"/>
      <c r="W1718" s="67"/>
      <c r="X1718" s="67"/>
      <c r="Y1718" s="67"/>
      <c r="Z1718" s="67"/>
      <c r="AA1718" s="67"/>
      <c r="AB1718" s="67"/>
      <c r="AC1718" s="67"/>
      <c r="AD1718" s="67"/>
      <c r="AE1718" s="67"/>
      <c r="AF1718" s="67"/>
      <c r="AG1718" s="67"/>
      <c r="AH1718" s="67"/>
      <c r="AI1718" s="67"/>
      <c r="AJ1718" s="67"/>
      <c r="AK1718" s="67"/>
      <c r="AL1718" s="67"/>
      <c r="AM1718" s="67"/>
      <c r="AN1718" s="67"/>
      <c r="AO1718" s="67"/>
      <c r="AP1718" s="67"/>
      <c r="AQ1718" s="67"/>
      <c r="AR1718" s="67"/>
      <c r="AS1718" s="67"/>
      <c r="AT1718" s="67"/>
      <c r="AU1718" s="67"/>
      <c r="AV1718" s="67"/>
      <c r="AW1718" s="67"/>
      <c r="AX1718" s="67"/>
      <c r="AY1718" s="67"/>
      <c r="AZ1718" s="67"/>
      <c r="BA1718" s="67"/>
      <c r="BB1718" s="67"/>
      <c r="BC1718" s="67"/>
      <c r="BD1718" s="67"/>
      <c r="BE1718" s="67"/>
      <c r="BF1718" s="67"/>
      <c r="BG1718" s="67"/>
      <c r="BH1718" s="67"/>
      <c r="BI1718" s="67"/>
      <c r="BJ1718" s="67"/>
      <c r="BK1718" s="67"/>
      <c r="BL1718" s="67"/>
      <c r="BM1718" s="67"/>
      <c r="BN1718" s="67"/>
      <c r="BO1718" s="67"/>
      <c r="BP1718" s="67"/>
      <c r="BQ1718" s="67"/>
      <c r="BR1718" s="67"/>
      <c r="BS1718" s="67"/>
      <c r="BT1718" s="67"/>
      <c r="BU1718" s="67"/>
      <c r="BV1718" s="67"/>
      <c r="BW1718" s="67"/>
      <c r="BX1718" s="67"/>
      <c r="BY1718" s="67"/>
      <c r="BZ1718" s="67"/>
      <c r="CA1718" s="67"/>
      <c r="CB1718" s="67"/>
      <c r="CC1718" s="67"/>
      <c r="CD1718" s="67"/>
      <c r="CE1718" s="67"/>
      <c r="CF1718" s="67"/>
      <c r="CG1718" s="67"/>
      <c r="CH1718" s="67"/>
      <c r="CI1718" s="67"/>
      <c r="CJ1718" s="67"/>
      <c r="CK1718" s="67"/>
      <c r="CL1718" s="67"/>
      <c r="CM1718" s="67"/>
      <c r="CN1718" s="67"/>
      <c r="CO1718" s="67"/>
    </row>
    <row r="1719" spans="1:93" s="1" customFormat="1" ht="19.5" customHeight="1" x14ac:dyDescent="0.3">
      <c r="A1719" s="45" t="s">
        <v>2872</v>
      </c>
      <c r="B1719" s="14">
        <v>10</v>
      </c>
      <c r="C1719" s="14">
        <v>2</v>
      </c>
      <c r="D1719" s="14">
        <v>0</v>
      </c>
      <c r="E1719" s="14">
        <v>0</v>
      </c>
      <c r="F1719" s="48"/>
      <c r="G1719" s="48"/>
      <c r="H1719" s="59">
        <f t="shared" si="89"/>
        <v>12</v>
      </c>
      <c r="I1719" s="45">
        <v>11</v>
      </c>
      <c r="J1719" s="22">
        <f t="shared" si="90"/>
        <v>0.21818181818181817</v>
      </c>
      <c r="K1719" s="45" t="s">
        <v>182</v>
      </c>
      <c r="L1719" s="17" t="s">
        <v>3273</v>
      </c>
      <c r="M1719" s="17" t="s">
        <v>3274</v>
      </c>
      <c r="N1719" s="17" t="s">
        <v>3275</v>
      </c>
      <c r="O1719" s="17" t="s">
        <v>2699</v>
      </c>
      <c r="P1719" s="20">
        <v>7</v>
      </c>
      <c r="Q1719" s="21">
        <v>1</v>
      </c>
      <c r="R1719" s="17" t="s">
        <v>2700</v>
      </c>
      <c r="S1719" s="17" t="s">
        <v>256</v>
      </c>
      <c r="T1719" s="17" t="s">
        <v>1265</v>
      </c>
      <c r="U1719" s="26"/>
      <c r="V1719" s="67"/>
      <c r="W1719" s="67"/>
      <c r="X1719" s="67"/>
      <c r="Y1719" s="67"/>
      <c r="Z1719" s="67"/>
      <c r="AA1719" s="67"/>
      <c r="AB1719" s="67"/>
      <c r="AC1719" s="67"/>
      <c r="AD1719" s="67"/>
      <c r="AE1719" s="67"/>
      <c r="AF1719" s="67"/>
      <c r="AG1719" s="67"/>
      <c r="AH1719" s="67"/>
      <c r="AI1719" s="67"/>
      <c r="AJ1719" s="67"/>
      <c r="AK1719" s="67"/>
      <c r="AL1719" s="67"/>
      <c r="AM1719" s="67"/>
      <c r="AN1719" s="67"/>
      <c r="AO1719" s="67"/>
      <c r="AP1719" s="67"/>
      <c r="AQ1719" s="67"/>
      <c r="AR1719" s="67"/>
      <c r="AS1719" s="67"/>
      <c r="AT1719" s="67"/>
      <c r="AU1719" s="67"/>
      <c r="AV1719" s="67"/>
      <c r="AW1719" s="67"/>
      <c r="AX1719" s="67"/>
      <c r="AY1719" s="67"/>
      <c r="AZ1719" s="67"/>
      <c r="BA1719" s="67"/>
      <c r="BB1719" s="67"/>
      <c r="BC1719" s="67"/>
      <c r="BD1719" s="67"/>
      <c r="BE1719" s="67"/>
      <c r="BF1719" s="67"/>
      <c r="BG1719" s="67"/>
      <c r="BH1719" s="67"/>
      <c r="BI1719" s="67"/>
      <c r="BJ1719" s="67"/>
      <c r="BK1719" s="67"/>
      <c r="BL1719" s="67"/>
      <c r="BM1719" s="67"/>
      <c r="BN1719" s="67"/>
      <c r="BO1719" s="67"/>
      <c r="BP1719" s="67"/>
      <c r="BQ1719" s="67"/>
      <c r="BR1719" s="67"/>
      <c r="BS1719" s="67"/>
      <c r="BT1719" s="67"/>
      <c r="BU1719" s="67"/>
      <c r="BV1719" s="67"/>
      <c r="BW1719" s="67"/>
      <c r="BX1719" s="67"/>
      <c r="BY1719" s="67"/>
      <c r="BZ1719" s="67"/>
      <c r="CA1719" s="67"/>
      <c r="CB1719" s="67"/>
      <c r="CC1719" s="67"/>
      <c r="CD1719" s="67"/>
      <c r="CE1719" s="67"/>
      <c r="CF1719" s="67"/>
      <c r="CG1719" s="67"/>
      <c r="CH1719" s="67"/>
      <c r="CI1719" s="67"/>
      <c r="CJ1719" s="67"/>
      <c r="CK1719" s="67"/>
      <c r="CL1719" s="67"/>
      <c r="CM1719" s="67"/>
      <c r="CN1719" s="67"/>
      <c r="CO1719" s="67"/>
    </row>
    <row r="1720" spans="1:93" s="1" customFormat="1" ht="19.5" customHeight="1" x14ac:dyDescent="0.3">
      <c r="A1720" s="45" t="s">
        <v>3004</v>
      </c>
      <c r="B1720" s="14">
        <v>4</v>
      </c>
      <c r="C1720" s="14">
        <v>0</v>
      </c>
      <c r="D1720" s="14">
        <v>7</v>
      </c>
      <c r="E1720" s="14">
        <v>1</v>
      </c>
      <c r="F1720" s="48"/>
      <c r="G1720" s="48"/>
      <c r="H1720" s="59">
        <f t="shared" si="89"/>
        <v>12</v>
      </c>
      <c r="I1720" s="45">
        <v>21</v>
      </c>
      <c r="J1720" s="22">
        <f t="shared" si="90"/>
        <v>0.21818181818181817</v>
      </c>
      <c r="K1720" s="45" t="s">
        <v>182</v>
      </c>
      <c r="L1720" s="15" t="s">
        <v>3276</v>
      </c>
      <c r="M1720" s="15" t="s">
        <v>526</v>
      </c>
      <c r="N1720" s="15" t="s">
        <v>325</v>
      </c>
      <c r="O1720" s="17" t="s">
        <v>2087</v>
      </c>
      <c r="P1720" s="20">
        <v>7</v>
      </c>
      <c r="Q1720" s="21" t="s">
        <v>240</v>
      </c>
      <c r="R1720" s="17" t="s">
        <v>2869</v>
      </c>
      <c r="S1720" s="17" t="s">
        <v>516</v>
      </c>
      <c r="T1720" s="17" t="s">
        <v>269</v>
      </c>
      <c r="U1720" s="26"/>
      <c r="V1720" s="67"/>
      <c r="W1720" s="67"/>
      <c r="X1720" s="67"/>
      <c r="Y1720" s="67"/>
      <c r="Z1720" s="67"/>
      <c r="AA1720" s="67"/>
      <c r="AB1720" s="67"/>
      <c r="AC1720" s="67"/>
      <c r="AD1720" s="67"/>
      <c r="AE1720" s="67"/>
      <c r="AF1720" s="67"/>
      <c r="AG1720" s="67"/>
      <c r="AH1720" s="67"/>
      <c r="AI1720" s="67"/>
      <c r="AJ1720" s="67"/>
      <c r="AK1720" s="67"/>
      <c r="AL1720" s="67"/>
      <c r="AM1720" s="67"/>
      <c r="AN1720" s="67"/>
      <c r="AO1720" s="67"/>
      <c r="AP1720" s="67"/>
      <c r="AQ1720" s="67"/>
      <c r="AR1720" s="67"/>
      <c r="AS1720" s="67"/>
      <c r="AT1720" s="67"/>
      <c r="AU1720" s="67"/>
      <c r="AV1720" s="67"/>
      <c r="AW1720" s="67"/>
      <c r="AX1720" s="67"/>
      <c r="AY1720" s="67"/>
      <c r="AZ1720" s="67"/>
      <c r="BA1720" s="67"/>
      <c r="BB1720" s="67"/>
      <c r="BC1720" s="67"/>
      <c r="BD1720" s="67"/>
      <c r="BE1720" s="67"/>
      <c r="BF1720" s="67"/>
      <c r="BG1720" s="67"/>
      <c r="BH1720" s="67"/>
      <c r="BI1720" s="67"/>
      <c r="BJ1720" s="67"/>
      <c r="BK1720" s="67"/>
      <c r="BL1720" s="67"/>
      <c r="BM1720" s="67"/>
      <c r="BN1720" s="67"/>
      <c r="BO1720" s="67"/>
      <c r="BP1720" s="67"/>
      <c r="BQ1720" s="67"/>
      <c r="BR1720" s="67"/>
      <c r="BS1720" s="67"/>
      <c r="BT1720" s="67"/>
      <c r="BU1720" s="67"/>
      <c r="BV1720" s="67"/>
      <c r="BW1720" s="67"/>
      <c r="BX1720" s="67"/>
      <c r="BY1720" s="67"/>
      <c r="BZ1720" s="67"/>
      <c r="CA1720" s="67"/>
      <c r="CB1720" s="67"/>
      <c r="CC1720" s="67"/>
      <c r="CD1720" s="67"/>
      <c r="CE1720" s="67"/>
      <c r="CF1720" s="67"/>
      <c r="CG1720" s="67"/>
      <c r="CH1720" s="67"/>
      <c r="CI1720" s="67"/>
      <c r="CJ1720" s="67"/>
      <c r="CK1720" s="67"/>
      <c r="CL1720" s="67"/>
      <c r="CM1720" s="67"/>
      <c r="CN1720" s="67"/>
      <c r="CO1720" s="67"/>
    </row>
    <row r="1721" spans="1:93" s="1" customFormat="1" ht="19.5" customHeight="1" x14ac:dyDescent="0.3">
      <c r="A1721" s="45" t="s">
        <v>2940</v>
      </c>
      <c r="B1721" s="14">
        <v>9</v>
      </c>
      <c r="C1721" s="14">
        <v>3</v>
      </c>
      <c r="D1721" s="14">
        <v>0</v>
      </c>
      <c r="E1721" s="14">
        <v>0</v>
      </c>
      <c r="F1721" s="48"/>
      <c r="G1721" s="48"/>
      <c r="H1721" s="59">
        <f t="shared" si="89"/>
        <v>12</v>
      </c>
      <c r="I1721" s="45">
        <v>17</v>
      </c>
      <c r="J1721" s="22">
        <f t="shared" si="90"/>
        <v>0.21818181818181817</v>
      </c>
      <c r="K1721" s="45" t="s">
        <v>182</v>
      </c>
      <c r="L1721" s="15" t="s">
        <v>385</v>
      </c>
      <c r="M1721" s="15" t="s">
        <v>209</v>
      </c>
      <c r="N1721" s="15" t="s">
        <v>257</v>
      </c>
      <c r="O1721" s="17" t="s">
        <v>2866</v>
      </c>
      <c r="P1721" s="20">
        <v>7</v>
      </c>
      <c r="Q1721" s="21" t="s">
        <v>1696</v>
      </c>
      <c r="R1721" s="17" t="s">
        <v>2958</v>
      </c>
      <c r="S1721" s="17" t="s">
        <v>283</v>
      </c>
      <c r="T1721" s="17" t="s">
        <v>269</v>
      </c>
      <c r="U1721" s="26"/>
      <c r="V1721" s="67"/>
      <c r="W1721" s="67"/>
      <c r="X1721" s="67"/>
      <c r="Y1721" s="67"/>
      <c r="Z1721" s="67"/>
      <c r="AA1721" s="67"/>
      <c r="AB1721" s="67"/>
      <c r="AC1721" s="67"/>
      <c r="AD1721" s="67"/>
      <c r="AE1721" s="67"/>
      <c r="AF1721" s="67"/>
      <c r="AG1721" s="67"/>
      <c r="AH1721" s="67"/>
      <c r="AI1721" s="67"/>
      <c r="AJ1721" s="67"/>
      <c r="AK1721" s="67"/>
      <c r="AL1721" s="67"/>
      <c r="AM1721" s="67"/>
      <c r="AN1721" s="67"/>
      <c r="AO1721" s="67"/>
      <c r="AP1721" s="67"/>
      <c r="AQ1721" s="67"/>
      <c r="AR1721" s="67"/>
      <c r="AS1721" s="67"/>
      <c r="AT1721" s="67"/>
      <c r="AU1721" s="67"/>
      <c r="AV1721" s="67"/>
      <c r="AW1721" s="67"/>
      <c r="AX1721" s="67"/>
      <c r="AY1721" s="67"/>
      <c r="AZ1721" s="67"/>
      <c r="BA1721" s="67"/>
      <c r="BB1721" s="67"/>
      <c r="BC1721" s="67"/>
      <c r="BD1721" s="67"/>
      <c r="BE1721" s="67"/>
      <c r="BF1721" s="67"/>
      <c r="BG1721" s="67"/>
      <c r="BH1721" s="67"/>
      <c r="BI1721" s="67"/>
      <c r="BJ1721" s="67"/>
      <c r="BK1721" s="67"/>
      <c r="BL1721" s="67"/>
      <c r="BM1721" s="67"/>
      <c r="BN1721" s="67"/>
      <c r="BO1721" s="67"/>
      <c r="BP1721" s="67"/>
      <c r="BQ1721" s="67"/>
      <c r="BR1721" s="67"/>
      <c r="BS1721" s="67"/>
      <c r="BT1721" s="67"/>
      <c r="BU1721" s="67"/>
      <c r="BV1721" s="67"/>
      <c r="BW1721" s="67"/>
      <c r="BX1721" s="67"/>
      <c r="BY1721" s="67"/>
      <c r="BZ1721" s="67"/>
      <c r="CA1721" s="67"/>
      <c r="CB1721" s="67"/>
      <c r="CC1721" s="67"/>
      <c r="CD1721" s="67"/>
      <c r="CE1721" s="67"/>
      <c r="CF1721" s="67"/>
      <c r="CG1721" s="67"/>
      <c r="CH1721" s="67"/>
      <c r="CI1721" s="67"/>
      <c r="CJ1721" s="67"/>
      <c r="CK1721" s="67"/>
      <c r="CL1721" s="67"/>
      <c r="CM1721" s="67"/>
      <c r="CN1721" s="67"/>
      <c r="CO1721" s="67"/>
    </row>
    <row r="1722" spans="1:93" s="1" customFormat="1" ht="19.5" customHeight="1" x14ac:dyDescent="0.3">
      <c r="A1722" s="45" t="s">
        <v>2899</v>
      </c>
      <c r="B1722" s="14">
        <v>10</v>
      </c>
      <c r="C1722" s="14">
        <v>0</v>
      </c>
      <c r="D1722" s="14">
        <v>0</v>
      </c>
      <c r="E1722" s="14">
        <v>2</v>
      </c>
      <c r="F1722" s="48"/>
      <c r="G1722" s="48"/>
      <c r="H1722" s="59">
        <f t="shared" si="89"/>
        <v>12</v>
      </c>
      <c r="I1722" s="45">
        <v>11</v>
      </c>
      <c r="J1722" s="22">
        <f t="shared" si="90"/>
        <v>0.21818181818181817</v>
      </c>
      <c r="K1722" s="45" t="s">
        <v>182</v>
      </c>
      <c r="L1722" s="15" t="s">
        <v>3277</v>
      </c>
      <c r="M1722" s="15" t="s">
        <v>293</v>
      </c>
      <c r="N1722" s="15" t="s">
        <v>280</v>
      </c>
      <c r="O1722" s="17" t="s">
        <v>2206</v>
      </c>
      <c r="P1722" s="20">
        <v>7</v>
      </c>
      <c r="Q1722" s="21" t="s">
        <v>240</v>
      </c>
      <c r="R1722" s="17" t="s">
        <v>2881</v>
      </c>
      <c r="S1722" s="17" t="s">
        <v>441</v>
      </c>
      <c r="T1722" s="17" t="s">
        <v>520</v>
      </c>
      <c r="U1722" s="26"/>
      <c r="V1722" s="67"/>
      <c r="W1722" s="67"/>
      <c r="X1722" s="67"/>
      <c r="Y1722" s="67"/>
      <c r="Z1722" s="67"/>
      <c r="AA1722" s="67"/>
      <c r="AB1722" s="67"/>
      <c r="AC1722" s="67"/>
      <c r="AD1722" s="67"/>
      <c r="AE1722" s="67"/>
      <c r="AF1722" s="67"/>
      <c r="AG1722" s="67"/>
      <c r="AH1722" s="67"/>
      <c r="AI1722" s="67"/>
      <c r="AJ1722" s="67"/>
      <c r="AK1722" s="67"/>
      <c r="AL1722" s="67"/>
      <c r="AM1722" s="67"/>
      <c r="AN1722" s="67"/>
      <c r="AO1722" s="67"/>
      <c r="AP1722" s="67"/>
      <c r="AQ1722" s="67"/>
      <c r="AR1722" s="67"/>
      <c r="AS1722" s="67"/>
      <c r="AT1722" s="67"/>
      <c r="AU1722" s="67"/>
      <c r="AV1722" s="67"/>
      <c r="AW1722" s="67"/>
      <c r="AX1722" s="67"/>
      <c r="AY1722" s="67"/>
      <c r="AZ1722" s="67"/>
      <c r="BA1722" s="67"/>
      <c r="BB1722" s="67"/>
      <c r="BC1722" s="67"/>
      <c r="BD1722" s="67"/>
      <c r="BE1722" s="67"/>
      <c r="BF1722" s="67"/>
      <c r="BG1722" s="67"/>
      <c r="BH1722" s="67"/>
      <c r="BI1722" s="67"/>
      <c r="BJ1722" s="67"/>
      <c r="BK1722" s="67"/>
      <c r="BL1722" s="67"/>
      <c r="BM1722" s="67"/>
      <c r="BN1722" s="67"/>
      <c r="BO1722" s="67"/>
      <c r="BP1722" s="67"/>
      <c r="BQ1722" s="67"/>
      <c r="BR1722" s="67"/>
      <c r="BS1722" s="67"/>
      <c r="BT1722" s="67"/>
      <c r="BU1722" s="67"/>
      <c r="BV1722" s="67"/>
      <c r="BW1722" s="67"/>
      <c r="BX1722" s="67"/>
      <c r="BY1722" s="67"/>
      <c r="BZ1722" s="67"/>
      <c r="CA1722" s="67"/>
      <c r="CB1722" s="67"/>
      <c r="CC1722" s="67"/>
      <c r="CD1722" s="67"/>
      <c r="CE1722" s="67"/>
      <c r="CF1722" s="67"/>
      <c r="CG1722" s="67"/>
      <c r="CH1722" s="67"/>
      <c r="CI1722" s="67"/>
      <c r="CJ1722" s="67"/>
      <c r="CK1722" s="67"/>
      <c r="CL1722" s="67"/>
      <c r="CM1722" s="67"/>
      <c r="CN1722" s="67"/>
      <c r="CO1722" s="67"/>
    </row>
    <row r="1723" spans="1:93" s="1" customFormat="1" ht="19.5" customHeight="1" x14ac:dyDescent="0.3">
      <c r="A1723" s="45" t="s">
        <v>2863</v>
      </c>
      <c r="B1723" s="14">
        <v>6</v>
      </c>
      <c r="C1723" s="14">
        <v>2</v>
      </c>
      <c r="D1723" s="14">
        <v>3</v>
      </c>
      <c r="E1723" s="14">
        <v>1</v>
      </c>
      <c r="F1723" s="48"/>
      <c r="G1723" s="48"/>
      <c r="H1723" s="59">
        <f t="shared" si="89"/>
        <v>12</v>
      </c>
      <c r="I1723" s="45">
        <v>9</v>
      </c>
      <c r="J1723" s="22">
        <f t="shared" si="90"/>
        <v>0.21818181818181817</v>
      </c>
      <c r="K1723" s="45" t="s">
        <v>182</v>
      </c>
      <c r="L1723" s="15" t="s">
        <v>1800</v>
      </c>
      <c r="M1723" s="15" t="s">
        <v>314</v>
      </c>
      <c r="N1723" s="15" t="s">
        <v>611</v>
      </c>
      <c r="O1723" s="17" t="s">
        <v>801</v>
      </c>
      <c r="P1723" s="20">
        <v>7</v>
      </c>
      <c r="Q1723" s="21" t="s">
        <v>223</v>
      </c>
      <c r="R1723" s="17" t="s">
        <v>2585</v>
      </c>
      <c r="S1723" s="17" t="s">
        <v>1124</v>
      </c>
      <c r="T1723" s="17" t="s">
        <v>623</v>
      </c>
      <c r="U1723" s="26"/>
      <c r="V1723" s="67"/>
      <c r="W1723" s="67"/>
      <c r="X1723" s="67"/>
      <c r="Y1723" s="67"/>
      <c r="Z1723" s="67"/>
      <c r="AA1723" s="67"/>
      <c r="AB1723" s="67"/>
      <c r="AC1723" s="67"/>
      <c r="AD1723" s="67"/>
      <c r="AE1723" s="67"/>
      <c r="AF1723" s="67"/>
      <c r="AG1723" s="67"/>
      <c r="AH1723" s="67"/>
      <c r="AI1723" s="67"/>
      <c r="AJ1723" s="67"/>
      <c r="AK1723" s="67"/>
      <c r="AL1723" s="67"/>
      <c r="AM1723" s="67"/>
      <c r="AN1723" s="67"/>
      <c r="AO1723" s="67"/>
      <c r="AP1723" s="67"/>
      <c r="AQ1723" s="67"/>
      <c r="AR1723" s="67"/>
      <c r="AS1723" s="67"/>
      <c r="AT1723" s="67"/>
      <c r="AU1723" s="67"/>
      <c r="AV1723" s="67"/>
      <c r="AW1723" s="67"/>
      <c r="AX1723" s="67"/>
      <c r="AY1723" s="67"/>
      <c r="AZ1723" s="67"/>
      <c r="BA1723" s="67"/>
      <c r="BB1723" s="67"/>
      <c r="BC1723" s="67"/>
      <c r="BD1723" s="67"/>
      <c r="BE1723" s="67"/>
      <c r="BF1723" s="67"/>
      <c r="BG1723" s="67"/>
      <c r="BH1723" s="67"/>
      <c r="BI1723" s="67"/>
      <c r="BJ1723" s="67"/>
      <c r="BK1723" s="67"/>
      <c r="BL1723" s="67"/>
      <c r="BM1723" s="67"/>
      <c r="BN1723" s="67"/>
      <c r="BO1723" s="67"/>
      <c r="BP1723" s="67"/>
      <c r="BQ1723" s="67"/>
      <c r="BR1723" s="67"/>
      <c r="BS1723" s="67"/>
      <c r="BT1723" s="67"/>
      <c r="BU1723" s="67"/>
      <c r="BV1723" s="67"/>
      <c r="BW1723" s="67"/>
      <c r="BX1723" s="67"/>
      <c r="BY1723" s="67"/>
      <c r="BZ1723" s="67"/>
      <c r="CA1723" s="67"/>
      <c r="CB1723" s="67"/>
      <c r="CC1723" s="67"/>
      <c r="CD1723" s="67"/>
      <c r="CE1723" s="67"/>
      <c r="CF1723" s="67"/>
      <c r="CG1723" s="67"/>
      <c r="CH1723" s="67"/>
      <c r="CI1723" s="67"/>
      <c r="CJ1723" s="67"/>
      <c r="CK1723" s="67"/>
      <c r="CL1723" s="67"/>
      <c r="CM1723" s="67"/>
      <c r="CN1723" s="67"/>
      <c r="CO1723" s="67"/>
    </row>
    <row r="1724" spans="1:93" s="1" customFormat="1" ht="19.5" customHeight="1" x14ac:dyDescent="0.3">
      <c r="A1724" s="45" t="s">
        <v>2897</v>
      </c>
      <c r="B1724" s="14">
        <v>12</v>
      </c>
      <c r="C1724" s="14">
        <v>0</v>
      </c>
      <c r="D1724" s="14">
        <v>0</v>
      </c>
      <c r="E1724" s="14">
        <v>0</v>
      </c>
      <c r="F1724" s="48"/>
      <c r="G1724" s="48"/>
      <c r="H1724" s="59">
        <f t="shared" si="89"/>
        <v>12</v>
      </c>
      <c r="I1724" s="45">
        <v>6</v>
      </c>
      <c r="J1724" s="22">
        <f t="shared" si="90"/>
        <v>0.21818181818181817</v>
      </c>
      <c r="K1724" s="45" t="s">
        <v>182</v>
      </c>
      <c r="L1724" s="15" t="s">
        <v>3278</v>
      </c>
      <c r="M1724" s="15" t="s">
        <v>640</v>
      </c>
      <c r="N1724" s="15" t="s">
        <v>281</v>
      </c>
      <c r="O1724" s="17" t="s">
        <v>2222</v>
      </c>
      <c r="P1724" s="20">
        <v>7</v>
      </c>
      <c r="Q1724" s="21" t="s">
        <v>224</v>
      </c>
      <c r="R1724" s="17" t="s">
        <v>2275</v>
      </c>
      <c r="S1724" s="17" t="s">
        <v>317</v>
      </c>
      <c r="T1724" s="17" t="s">
        <v>2276</v>
      </c>
      <c r="U1724" s="26"/>
      <c r="V1724" s="67"/>
      <c r="W1724" s="67"/>
      <c r="X1724" s="67"/>
      <c r="Y1724" s="67"/>
      <c r="Z1724" s="67"/>
      <c r="AA1724" s="67"/>
      <c r="AB1724" s="67"/>
      <c r="AC1724" s="67"/>
      <c r="AD1724" s="67"/>
      <c r="AE1724" s="67"/>
      <c r="AF1724" s="67"/>
      <c r="AG1724" s="67"/>
      <c r="AH1724" s="67"/>
      <c r="AI1724" s="67"/>
      <c r="AJ1724" s="67"/>
      <c r="AK1724" s="67"/>
      <c r="AL1724" s="67"/>
      <c r="AM1724" s="67"/>
      <c r="AN1724" s="67"/>
      <c r="AO1724" s="67"/>
      <c r="AP1724" s="67"/>
      <c r="AQ1724" s="67"/>
      <c r="AR1724" s="67"/>
      <c r="AS1724" s="67"/>
      <c r="AT1724" s="67"/>
      <c r="AU1724" s="67"/>
      <c r="AV1724" s="67"/>
      <c r="AW1724" s="67"/>
      <c r="AX1724" s="67"/>
      <c r="AY1724" s="67"/>
      <c r="AZ1724" s="67"/>
      <c r="BA1724" s="67"/>
      <c r="BB1724" s="67"/>
      <c r="BC1724" s="67"/>
      <c r="BD1724" s="67"/>
      <c r="BE1724" s="67"/>
      <c r="BF1724" s="67"/>
      <c r="BG1724" s="67"/>
      <c r="BH1724" s="67"/>
      <c r="BI1724" s="67"/>
      <c r="BJ1724" s="67"/>
      <c r="BK1724" s="67"/>
      <c r="BL1724" s="67"/>
      <c r="BM1724" s="67"/>
      <c r="BN1724" s="67"/>
      <c r="BO1724" s="67"/>
      <c r="BP1724" s="67"/>
      <c r="BQ1724" s="67"/>
      <c r="BR1724" s="67"/>
      <c r="BS1724" s="67"/>
      <c r="BT1724" s="67"/>
      <c r="BU1724" s="67"/>
      <c r="BV1724" s="67"/>
      <c r="BW1724" s="67"/>
      <c r="BX1724" s="67"/>
      <c r="BY1724" s="67"/>
      <c r="BZ1724" s="67"/>
      <c r="CA1724" s="67"/>
      <c r="CB1724" s="67"/>
      <c r="CC1724" s="67"/>
      <c r="CD1724" s="67"/>
      <c r="CE1724" s="67"/>
      <c r="CF1724" s="67"/>
      <c r="CG1724" s="67"/>
      <c r="CH1724" s="67"/>
      <c r="CI1724" s="67"/>
      <c r="CJ1724" s="67"/>
      <c r="CK1724" s="67"/>
      <c r="CL1724" s="67"/>
      <c r="CM1724" s="67"/>
      <c r="CN1724" s="67"/>
      <c r="CO1724" s="67"/>
    </row>
    <row r="1725" spans="1:93" s="1" customFormat="1" ht="19.5" customHeight="1" x14ac:dyDescent="0.3">
      <c r="A1725" s="45" t="s">
        <v>2849</v>
      </c>
      <c r="B1725" s="14">
        <v>10</v>
      </c>
      <c r="C1725" s="14">
        <v>0</v>
      </c>
      <c r="D1725" s="14">
        <v>0</v>
      </c>
      <c r="E1725" s="14">
        <v>2</v>
      </c>
      <c r="F1725" s="48"/>
      <c r="G1725" s="48"/>
      <c r="H1725" s="59">
        <f t="shared" si="89"/>
        <v>12</v>
      </c>
      <c r="I1725" s="45">
        <v>17</v>
      </c>
      <c r="J1725" s="22">
        <f t="shared" si="90"/>
        <v>0.21818181818181817</v>
      </c>
      <c r="K1725" s="45" t="s">
        <v>182</v>
      </c>
      <c r="L1725" s="15" t="s">
        <v>3279</v>
      </c>
      <c r="M1725" s="15" t="s">
        <v>1004</v>
      </c>
      <c r="N1725" s="15" t="s">
        <v>192</v>
      </c>
      <c r="O1725" s="17" t="s">
        <v>2866</v>
      </c>
      <c r="P1725" s="20">
        <v>7</v>
      </c>
      <c r="Q1725" s="21" t="s">
        <v>1700</v>
      </c>
      <c r="R1725" s="17" t="s">
        <v>2958</v>
      </c>
      <c r="S1725" s="17" t="s">
        <v>283</v>
      </c>
      <c r="T1725" s="17" t="s">
        <v>269</v>
      </c>
      <c r="U1725" s="26"/>
      <c r="V1725" s="67"/>
      <c r="W1725" s="67"/>
      <c r="X1725" s="67"/>
      <c r="Y1725" s="67"/>
      <c r="Z1725" s="67"/>
      <c r="AA1725" s="67"/>
      <c r="AB1725" s="67"/>
      <c r="AC1725" s="67"/>
      <c r="AD1725" s="67"/>
      <c r="AE1725" s="67"/>
      <c r="AF1725" s="67"/>
      <c r="AG1725" s="67"/>
      <c r="AH1725" s="67"/>
      <c r="AI1725" s="67"/>
      <c r="AJ1725" s="67"/>
      <c r="AK1725" s="67"/>
      <c r="AL1725" s="67"/>
      <c r="AM1725" s="67"/>
      <c r="AN1725" s="67"/>
      <c r="AO1725" s="67"/>
      <c r="AP1725" s="67"/>
      <c r="AQ1725" s="67"/>
      <c r="AR1725" s="67"/>
      <c r="AS1725" s="67"/>
      <c r="AT1725" s="67"/>
      <c r="AU1725" s="67"/>
      <c r="AV1725" s="67"/>
      <c r="AW1725" s="67"/>
      <c r="AX1725" s="67"/>
      <c r="AY1725" s="67"/>
      <c r="AZ1725" s="67"/>
      <c r="BA1725" s="67"/>
      <c r="BB1725" s="67"/>
      <c r="BC1725" s="67"/>
      <c r="BD1725" s="67"/>
      <c r="BE1725" s="67"/>
      <c r="BF1725" s="67"/>
      <c r="BG1725" s="67"/>
      <c r="BH1725" s="67"/>
      <c r="BI1725" s="67"/>
      <c r="BJ1725" s="67"/>
      <c r="BK1725" s="67"/>
      <c r="BL1725" s="67"/>
      <c r="BM1725" s="67"/>
      <c r="BN1725" s="67"/>
      <c r="BO1725" s="67"/>
      <c r="BP1725" s="67"/>
      <c r="BQ1725" s="67"/>
      <c r="BR1725" s="67"/>
      <c r="BS1725" s="67"/>
      <c r="BT1725" s="67"/>
      <c r="BU1725" s="67"/>
      <c r="BV1725" s="67"/>
      <c r="BW1725" s="67"/>
      <c r="BX1725" s="67"/>
      <c r="BY1725" s="67"/>
      <c r="BZ1725" s="67"/>
      <c r="CA1725" s="67"/>
      <c r="CB1725" s="67"/>
      <c r="CC1725" s="67"/>
      <c r="CD1725" s="67"/>
      <c r="CE1725" s="67"/>
      <c r="CF1725" s="67"/>
      <c r="CG1725" s="67"/>
      <c r="CH1725" s="67"/>
      <c r="CI1725" s="67"/>
      <c r="CJ1725" s="67"/>
      <c r="CK1725" s="67"/>
      <c r="CL1725" s="67"/>
      <c r="CM1725" s="67"/>
      <c r="CN1725" s="67"/>
      <c r="CO1725" s="67"/>
    </row>
    <row r="1726" spans="1:93" s="1" customFormat="1" ht="19.5" customHeight="1" x14ac:dyDescent="0.3">
      <c r="A1726" s="45" t="s">
        <v>2849</v>
      </c>
      <c r="B1726" s="14">
        <v>8</v>
      </c>
      <c r="C1726" s="14">
        <v>2</v>
      </c>
      <c r="D1726" s="14">
        <v>0</v>
      </c>
      <c r="E1726" s="14">
        <v>2</v>
      </c>
      <c r="F1726" s="48"/>
      <c r="G1726" s="48"/>
      <c r="H1726" s="59">
        <f t="shared" si="89"/>
        <v>12</v>
      </c>
      <c r="I1726" s="45">
        <v>5</v>
      </c>
      <c r="J1726" s="22">
        <f t="shared" si="90"/>
        <v>0.21818181818181817</v>
      </c>
      <c r="K1726" s="45" t="s">
        <v>182</v>
      </c>
      <c r="L1726" s="15" t="s">
        <v>3280</v>
      </c>
      <c r="M1726" s="15" t="s">
        <v>364</v>
      </c>
      <c r="N1726" s="15" t="s">
        <v>192</v>
      </c>
      <c r="O1726" s="17" t="s">
        <v>1231</v>
      </c>
      <c r="P1726" s="20">
        <v>7</v>
      </c>
      <c r="Q1726" s="21" t="s">
        <v>224</v>
      </c>
      <c r="R1726" s="17" t="s">
        <v>1245</v>
      </c>
      <c r="S1726" s="17" t="s">
        <v>317</v>
      </c>
      <c r="T1726" s="17" t="s">
        <v>299</v>
      </c>
      <c r="U1726" s="26"/>
      <c r="V1726" s="67"/>
      <c r="W1726" s="67"/>
      <c r="X1726" s="67"/>
      <c r="Y1726" s="67"/>
      <c r="Z1726" s="67"/>
      <c r="AA1726" s="67"/>
      <c r="AB1726" s="67"/>
      <c r="AC1726" s="67"/>
      <c r="AD1726" s="67"/>
      <c r="AE1726" s="67"/>
      <c r="AF1726" s="67"/>
      <c r="AG1726" s="67"/>
      <c r="AH1726" s="67"/>
      <c r="AI1726" s="67"/>
      <c r="AJ1726" s="67"/>
      <c r="AK1726" s="67"/>
      <c r="AL1726" s="67"/>
      <c r="AM1726" s="67"/>
      <c r="AN1726" s="67"/>
      <c r="AO1726" s="67"/>
      <c r="AP1726" s="67"/>
      <c r="AQ1726" s="67"/>
      <c r="AR1726" s="67"/>
      <c r="AS1726" s="67"/>
      <c r="AT1726" s="67"/>
      <c r="AU1726" s="67"/>
      <c r="AV1726" s="67"/>
      <c r="AW1726" s="67"/>
      <c r="AX1726" s="67"/>
      <c r="AY1726" s="67"/>
      <c r="AZ1726" s="67"/>
      <c r="BA1726" s="67"/>
      <c r="BB1726" s="67"/>
      <c r="BC1726" s="67"/>
      <c r="BD1726" s="67"/>
      <c r="BE1726" s="67"/>
      <c r="BF1726" s="67"/>
      <c r="BG1726" s="67"/>
      <c r="BH1726" s="67"/>
      <c r="BI1726" s="67"/>
      <c r="BJ1726" s="67"/>
      <c r="BK1726" s="67"/>
      <c r="BL1726" s="67"/>
      <c r="BM1726" s="67"/>
      <c r="BN1726" s="67"/>
      <c r="BO1726" s="67"/>
      <c r="BP1726" s="67"/>
      <c r="BQ1726" s="67"/>
      <c r="BR1726" s="67"/>
      <c r="BS1726" s="67"/>
      <c r="BT1726" s="67"/>
      <c r="BU1726" s="67"/>
      <c r="BV1726" s="67"/>
      <c r="BW1726" s="67"/>
      <c r="BX1726" s="67"/>
      <c r="BY1726" s="67"/>
      <c r="BZ1726" s="67"/>
      <c r="CA1726" s="67"/>
      <c r="CB1726" s="67"/>
      <c r="CC1726" s="67"/>
      <c r="CD1726" s="67"/>
      <c r="CE1726" s="67"/>
      <c r="CF1726" s="67"/>
      <c r="CG1726" s="67"/>
      <c r="CH1726" s="67"/>
      <c r="CI1726" s="67"/>
      <c r="CJ1726" s="67"/>
      <c r="CK1726" s="67"/>
      <c r="CL1726" s="67"/>
      <c r="CM1726" s="67"/>
      <c r="CN1726" s="67"/>
      <c r="CO1726" s="67"/>
    </row>
    <row r="1727" spans="1:93" s="1" customFormat="1" ht="19.5" customHeight="1" x14ac:dyDescent="0.3">
      <c r="A1727" s="45" t="s">
        <v>2857</v>
      </c>
      <c r="B1727" s="14">
        <v>7</v>
      </c>
      <c r="C1727" s="14">
        <v>2</v>
      </c>
      <c r="D1727" s="14">
        <v>1</v>
      </c>
      <c r="E1727" s="14">
        <v>1</v>
      </c>
      <c r="F1727" s="48"/>
      <c r="G1727" s="48"/>
      <c r="H1727" s="59">
        <f t="shared" ref="H1727:H1790" si="91">B1727+C1727+D1727+E1727</f>
        <v>11</v>
      </c>
      <c r="I1727" s="45">
        <v>5</v>
      </c>
      <c r="J1727" s="22">
        <f t="shared" ref="J1727:J1790" si="92">H1727/55</f>
        <v>0.2</v>
      </c>
      <c r="K1727" s="45" t="s">
        <v>182</v>
      </c>
      <c r="L1727" s="15" t="s">
        <v>3281</v>
      </c>
      <c r="M1727" s="15" t="s">
        <v>980</v>
      </c>
      <c r="N1727" s="15" t="s">
        <v>628</v>
      </c>
      <c r="O1727" s="17" t="s">
        <v>896</v>
      </c>
      <c r="P1727" s="20">
        <v>7</v>
      </c>
      <c r="Q1727" s="21" t="s">
        <v>224</v>
      </c>
      <c r="R1727" s="15" t="s">
        <v>899</v>
      </c>
      <c r="S1727" s="15" t="s">
        <v>1197</v>
      </c>
      <c r="T1727" s="15" t="s">
        <v>204</v>
      </c>
      <c r="U1727" s="26"/>
      <c r="V1727" s="67"/>
      <c r="W1727" s="67"/>
      <c r="X1727" s="67"/>
      <c r="Y1727" s="67"/>
      <c r="Z1727" s="67"/>
      <c r="AA1727" s="67"/>
      <c r="AB1727" s="67"/>
      <c r="AC1727" s="67"/>
      <c r="AD1727" s="67"/>
      <c r="AE1727" s="67"/>
      <c r="AF1727" s="67"/>
      <c r="AG1727" s="67"/>
      <c r="AH1727" s="67"/>
      <c r="AI1727" s="67"/>
      <c r="AJ1727" s="67"/>
      <c r="AK1727" s="67"/>
      <c r="AL1727" s="67"/>
      <c r="AM1727" s="67"/>
      <c r="AN1727" s="67"/>
      <c r="AO1727" s="67"/>
      <c r="AP1727" s="67"/>
      <c r="AQ1727" s="67"/>
      <c r="AR1727" s="67"/>
      <c r="AS1727" s="67"/>
      <c r="AT1727" s="67"/>
      <c r="AU1727" s="67"/>
      <c r="AV1727" s="67"/>
      <c r="AW1727" s="67"/>
      <c r="AX1727" s="67"/>
      <c r="AY1727" s="67"/>
      <c r="AZ1727" s="67"/>
      <c r="BA1727" s="67"/>
      <c r="BB1727" s="67"/>
      <c r="BC1727" s="67"/>
      <c r="BD1727" s="67"/>
      <c r="BE1727" s="67"/>
      <c r="BF1727" s="67"/>
      <c r="BG1727" s="67"/>
      <c r="BH1727" s="67"/>
      <c r="BI1727" s="67"/>
      <c r="BJ1727" s="67"/>
      <c r="BK1727" s="67"/>
      <c r="BL1727" s="67"/>
      <c r="BM1727" s="67"/>
      <c r="BN1727" s="67"/>
      <c r="BO1727" s="67"/>
      <c r="BP1727" s="67"/>
      <c r="BQ1727" s="67"/>
      <c r="BR1727" s="67"/>
      <c r="BS1727" s="67"/>
      <c r="BT1727" s="67"/>
      <c r="BU1727" s="67"/>
      <c r="BV1727" s="67"/>
      <c r="BW1727" s="67"/>
      <c r="BX1727" s="67"/>
      <c r="BY1727" s="67"/>
      <c r="BZ1727" s="67"/>
      <c r="CA1727" s="67"/>
      <c r="CB1727" s="67"/>
      <c r="CC1727" s="67"/>
      <c r="CD1727" s="67"/>
      <c r="CE1727" s="67"/>
      <c r="CF1727" s="67"/>
      <c r="CG1727" s="67"/>
      <c r="CH1727" s="67"/>
      <c r="CI1727" s="67"/>
      <c r="CJ1727" s="67"/>
      <c r="CK1727" s="67"/>
      <c r="CL1727" s="67"/>
      <c r="CM1727" s="67"/>
      <c r="CN1727" s="67"/>
      <c r="CO1727" s="67"/>
    </row>
    <row r="1728" spans="1:93" s="1" customFormat="1" ht="19.5" customHeight="1" x14ac:dyDescent="0.3">
      <c r="A1728" s="45" t="s">
        <v>2895</v>
      </c>
      <c r="B1728" s="14">
        <v>10</v>
      </c>
      <c r="C1728" s="14">
        <v>0</v>
      </c>
      <c r="D1728" s="14">
        <v>0</v>
      </c>
      <c r="E1728" s="14">
        <v>1</v>
      </c>
      <c r="F1728" s="48"/>
      <c r="G1728" s="48"/>
      <c r="H1728" s="59">
        <f t="shared" si="91"/>
        <v>11</v>
      </c>
      <c r="I1728" s="45">
        <v>8</v>
      </c>
      <c r="J1728" s="22">
        <f t="shared" si="92"/>
        <v>0.2</v>
      </c>
      <c r="K1728" s="45" t="s">
        <v>182</v>
      </c>
      <c r="L1728" s="15" t="s">
        <v>3282</v>
      </c>
      <c r="M1728" s="15" t="s">
        <v>577</v>
      </c>
      <c r="N1728" s="15" t="s">
        <v>461</v>
      </c>
      <c r="O1728" s="17" t="s">
        <v>2460</v>
      </c>
      <c r="P1728" s="20">
        <v>7</v>
      </c>
      <c r="Q1728" s="21" t="s">
        <v>224</v>
      </c>
      <c r="R1728" s="17" t="s">
        <v>2461</v>
      </c>
      <c r="S1728" s="17" t="s">
        <v>256</v>
      </c>
      <c r="T1728" s="17" t="s">
        <v>387</v>
      </c>
      <c r="U1728" s="26"/>
      <c r="V1728" s="67"/>
      <c r="W1728" s="67"/>
      <c r="X1728" s="67"/>
      <c r="Y1728" s="67"/>
      <c r="Z1728" s="67"/>
      <c r="AA1728" s="67"/>
      <c r="AB1728" s="67"/>
      <c r="AC1728" s="67"/>
      <c r="AD1728" s="67"/>
      <c r="AE1728" s="67"/>
      <c r="AF1728" s="67"/>
      <c r="AG1728" s="67"/>
      <c r="AH1728" s="67"/>
      <c r="AI1728" s="67"/>
      <c r="AJ1728" s="67"/>
      <c r="AK1728" s="67"/>
      <c r="AL1728" s="67"/>
      <c r="AM1728" s="67"/>
      <c r="AN1728" s="67"/>
      <c r="AO1728" s="67"/>
      <c r="AP1728" s="67"/>
      <c r="AQ1728" s="67"/>
      <c r="AR1728" s="67"/>
      <c r="AS1728" s="67"/>
      <c r="AT1728" s="67"/>
      <c r="AU1728" s="67"/>
      <c r="AV1728" s="67"/>
      <c r="AW1728" s="67"/>
      <c r="AX1728" s="67"/>
      <c r="AY1728" s="67"/>
      <c r="AZ1728" s="67"/>
      <c r="BA1728" s="67"/>
      <c r="BB1728" s="67"/>
      <c r="BC1728" s="67"/>
      <c r="BD1728" s="67"/>
      <c r="BE1728" s="67"/>
      <c r="BF1728" s="67"/>
      <c r="BG1728" s="67"/>
      <c r="BH1728" s="67"/>
      <c r="BI1728" s="67"/>
      <c r="BJ1728" s="67"/>
      <c r="BK1728" s="67"/>
      <c r="BL1728" s="67"/>
      <c r="BM1728" s="67"/>
      <c r="BN1728" s="67"/>
      <c r="BO1728" s="67"/>
      <c r="BP1728" s="67"/>
      <c r="BQ1728" s="67"/>
      <c r="BR1728" s="67"/>
      <c r="BS1728" s="67"/>
      <c r="BT1728" s="67"/>
      <c r="BU1728" s="67"/>
      <c r="BV1728" s="67"/>
      <c r="BW1728" s="67"/>
      <c r="BX1728" s="67"/>
      <c r="BY1728" s="67"/>
      <c r="BZ1728" s="67"/>
      <c r="CA1728" s="67"/>
      <c r="CB1728" s="67"/>
      <c r="CC1728" s="67"/>
      <c r="CD1728" s="67"/>
      <c r="CE1728" s="67"/>
      <c r="CF1728" s="67"/>
      <c r="CG1728" s="67"/>
      <c r="CH1728" s="67"/>
      <c r="CI1728" s="67"/>
      <c r="CJ1728" s="67"/>
      <c r="CK1728" s="67"/>
      <c r="CL1728" s="67"/>
      <c r="CM1728" s="67"/>
      <c r="CN1728" s="67"/>
      <c r="CO1728" s="67"/>
    </row>
    <row r="1729" spans="1:456" s="1" customFormat="1" ht="19.5" customHeight="1" x14ac:dyDescent="0.3">
      <c r="A1729" s="45" t="s">
        <v>2861</v>
      </c>
      <c r="B1729" s="14">
        <v>10</v>
      </c>
      <c r="C1729" s="14">
        <v>0</v>
      </c>
      <c r="D1729" s="14">
        <v>0</v>
      </c>
      <c r="E1729" s="14">
        <v>1</v>
      </c>
      <c r="F1729" s="48"/>
      <c r="G1729" s="48"/>
      <c r="H1729" s="59">
        <f t="shared" si="91"/>
        <v>11</v>
      </c>
      <c r="I1729" s="45">
        <v>22</v>
      </c>
      <c r="J1729" s="22">
        <f t="shared" si="92"/>
        <v>0.2</v>
      </c>
      <c r="K1729" s="45" t="s">
        <v>182</v>
      </c>
      <c r="L1729" s="15" t="s">
        <v>1072</v>
      </c>
      <c r="M1729" s="15" t="s">
        <v>784</v>
      </c>
      <c r="N1729" s="15" t="s">
        <v>564</v>
      </c>
      <c r="O1729" s="17" t="s">
        <v>2087</v>
      </c>
      <c r="P1729" s="20">
        <v>7</v>
      </c>
      <c r="Q1729" s="21" t="s">
        <v>253</v>
      </c>
      <c r="R1729" s="17" t="s">
        <v>2869</v>
      </c>
      <c r="S1729" s="17" t="s">
        <v>516</v>
      </c>
      <c r="T1729" s="17" t="s">
        <v>269</v>
      </c>
      <c r="U1729" s="26"/>
      <c r="V1729" s="67"/>
      <c r="W1729" s="67"/>
      <c r="X1729" s="67"/>
      <c r="Y1729" s="67"/>
      <c r="Z1729" s="67"/>
      <c r="AA1729" s="67"/>
      <c r="AB1729" s="67"/>
      <c r="AC1729" s="67"/>
      <c r="AD1729" s="67"/>
      <c r="AE1729" s="67"/>
      <c r="AF1729" s="67"/>
      <c r="AG1729" s="67"/>
      <c r="AH1729" s="67"/>
      <c r="AI1729" s="67"/>
      <c r="AJ1729" s="67"/>
      <c r="AK1729" s="67"/>
      <c r="AL1729" s="67"/>
      <c r="AM1729" s="67"/>
      <c r="AN1729" s="67"/>
      <c r="AO1729" s="67"/>
      <c r="AP1729" s="67"/>
      <c r="AQ1729" s="67"/>
      <c r="AR1729" s="67"/>
      <c r="AS1729" s="67"/>
      <c r="AT1729" s="67"/>
      <c r="AU1729" s="67"/>
      <c r="AV1729" s="67"/>
      <c r="AW1729" s="67"/>
      <c r="AX1729" s="67"/>
      <c r="AY1729" s="67"/>
      <c r="AZ1729" s="67"/>
      <c r="BA1729" s="67"/>
      <c r="BB1729" s="67"/>
      <c r="BC1729" s="67"/>
      <c r="BD1729" s="67"/>
      <c r="BE1729" s="67"/>
      <c r="BF1729" s="67"/>
      <c r="BG1729" s="67"/>
      <c r="BH1729" s="67"/>
      <c r="BI1729" s="67"/>
      <c r="BJ1729" s="67"/>
      <c r="BK1729" s="67"/>
      <c r="BL1729" s="67"/>
      <c r="BM1729" s="67"/>
      <c r="BN1729" s="67"/>
      <c r="BO1729" s="67"/>
      <c r="BP1729" s="67"/>
      <c r="BQ1729" s="67"/>
      <c r="BR1729" s="67"/>
      <c r="BS1729" s="67"/>
      <c r="BT1729" s="67"/>
      <c r="BU1729" s="67"/>
      <c r="BV1729" s="67"/>
      <c r="BW1729" s="67"/>
      <c r="BX1729" s="67"/>
      <c r="BY1729" s="67"/>
      <c r="BZ1729" s="67"/>
      <c r="CA1729" s="67"/>
      <c r="CB1729" s="67"/>
      <c r="CC1729" s="67"/>
      <c r="CD1729" s="67"/>
      <c r="CE1729" s="67"/>
      <c r="CF1729" s="67"/>
      <c r="CG1729" s="67"/>
      <c r="CH1729" s="67"/>
      <c r="CI1729" s="67"/>
      <c r="CJ1729" s="67"/>
      <c r="CK1729" s="67"/>
      <c r="CL1729" s="67"/>
      <c r="CM1729" s="67"/>
      <c r="CN1729" s="67"/>
      <c r="CO1729" s="67"/>
    </row>
    <row r="1730" spans="1:456" s="1" customFormat="1" ht="19.5" customHeight="1" x14ac:dyDescent="0.3">
      <c r="A1730" s="45" t="s">
        <v>2849</v>
      </c>
      <c r="B1730" s="14">
        <v>8</v>
      </c>
      <c r="C1730" s="14">
        <v>1</v>
      </c>
      <c r="D1730" s="14">
        <v>0</v>
      </c>
      <c r="E1730" s="14">
        <v>2</v>
      </c>
      <c r="F1730" s="48"/>
      <c r="G1730" s="48"/>
      <c r="H1730" s="59">
        <f t="shared" si="91"/>
        <v>11</v>
      </c>
      <c r="I1730" s="45">
        <v>7</v>
      </c>
      <c r="J1730" s="22">
        <f t="shared" si="92"/>
        <v>0.2</v>
      </c>
      <c r="K1730" s="45" t="s">
        <v>182</v>
      </c>
      <c r="L1730" s="15" t="s">
        <v>3283</v>
      </c>
      <c r="M1730" s="15" t="s">
        <v>434</v>
      </c>
      <c r="N1730" s="15" t="s">
        <v>336</v>
      </c>
      <c r="O1730" s="17" t="s">
        <v>2222</v>
      </c>
      <c r="P1730" s="20">
        <v>7</v>
      </c>
      <c r="Q1730" s="21" t="s">
        <v>223</v>
      </c>
      <c r="R1730" s="17" t="s">
        <v>2275</v>
      </c>
      <c r="S1730" s="17" t="s">
        <v>317</v>
      </c>
      <c r="T1730" s="17" t="s">
        <v>2276</v>
      </c>
      <c r="U1730" s="26"/>
      <c r="V1730" s="67"/>
      <c r="W1730" s="67"/>
      <c r="X1730" s="67"/>
      <c r="Y1730" s="67"/>
      <c r="Z1730" s="67"/>
      <c r="AA1730" s="67"/>
      <c r="AB1730" s="67"/>
      <c r="AC1730" s="67"/>
      <c r="AD1730" s="67"/>
      <c r="AE1730" s="67"/>
      <c r="AF1730" s="67"/>
      <c r="AG1730" s="67"/>
      <c r="AH1730" s="67"/>
      <c r="AI1730" s="67"/>
      <c r="AJ1730" s="67"/>
      <c r="AK1730" s="67"/>
      <c r="AL1730" s="67"/>
      <c r="AM1730" s="67"/>
      <c r="AN1730" s="67"/>
      <c r="AO1730" s="67"/>
      <c r="AP1730" s="67"/>
      <c r="AQ1730" s="67"/>
      <c r="AR1730" s="67"/>
      <c r="AS1730" s="67"/>
      <c r="AT1730" s="67"/>
      <c r="AU1730" s="67"/>
      <c r="AV1730" s="67"/>
      <c r="AW1730" s="67"/>
      <c r="AX1730" s="67"/>
      <c r="AY1730" s="67"/>
      <c r="AZ1730" s="67"/>
      <c r="BA1730" s="67"/>
      <c r="BB1730" s="67"/>
      <c r="BC1730" s="67"/>
      <c r="BD1730" s="67"/>
      <c r="BE1730" s="67"/>
      <c r="BF1730" s="67"/>
      <c r="BG1730" s="67"/>
      <c r="BH1730" s="67"/>
      <c r="BI1730" s="67"/>
      <c r="BJ1730" s="67"/>
      <c r="BK1730" s="67"/>
      <c r="BL1730" s="67"/>
      <c r="BM1730" s="67"/>
      <c r="BN1730" s="67"/>
      <c r="BO1730" s="67"/>
      <c r="BP1730" s="67"/>
      <c r="BQ1730" s="67"/>
      <c r="BR1730" s="67"/>
      <c r="BS1730" s="67"/>
      <c r="BT1730" s="67"/>
      <c r="BU1730" s="67"/>
      <c r="BV1730" s="67"/>
      <c r="BW1730" s="67"/>
      <c r="BX1730" s="67"/>
      <c r="BY1730" s="67"/>
      <c r="BZ1730" s="67"/>
      <c r="CA1730" s="67"/>
      <c r="CB1730" s="67"/>
      <c r="CC1730" s="67"/>
      <c r="CD1730" s="67"/>
      <c r="CE1730" s="67"/>
      <c r="CF1730" s="67"/>
      <c r="CG1730" s="67"/>
      <c r="CH1730" s="67"/>
      <c r="CI1730" s="67"/>
      <c r="CJ1730" s="67"/>
      <c r="CK1730" s="67"/>
      <c r="CL1730" s="67"/>
      <c r="CM1730" s="67"/>
      <c r="CN1730" s="67"/>
      <c r="CO1730" s="67"/>
    </row>
    <row r="1731" spans="1:456" s="1" customFormat="1" ht="19.5" customHeight="1" x14ac:dyDescent="0.3">
      <c r="A1731" s="45" t="s">
        <v>2908</v>
      </c>
      <c r="B1731" s="14">
        <v>9</v>
      </c>
      <c r="C1731" s="14">
        <v>0</v>
      </c>
      <c r="D1731" s="14">
        <v>0</v>
      </c>
      <c r="E1731" s="14">
        <v>2</v>
      </c>
      <c r="F1731" s="48"/>
      <c r="G1731" s="48"/>
      <c r="H1731" s="59">
        <f t="shared" si="91"/>
        <v>11</v>
      </c>
      <c r="I1731" s="45">
        <v>8</v>
      </c>
      <c r="J1731" s="22">
        <f t="shared" si="92"/>
        <v>0.2</v>
      </c>
      <c r="K1731" s="45" t="s">
        <v>182</v>
      </c>
      <c r="L1731" s="15" t="s">
        <v>3284</v>
      </c>
      <c r="M1731" s="15" t="s">
        <v>448</v>
      </c>
      <c r="N1731" s="15" t="s">
        <v>325</v>
      </c>
      <c r="O1731" s="17" t="s">
        <v>1975</v>
      </c>
      <c r="P1731" s="20">
        <v>7</v>
      </c>
      <c r="Q1731" s="21" t="s">
        <v>3285</v>
      </c>
      <c r="R1731" s="17" t="s">
        <v>2001</v>
      </c>
      <c r="S1731" s="17" t="s">
        <v>2002</v>
      </c>
      <c r="T1731" s="17" t="s">
        <v>662</v>
      </c>
      <c r="U1731" s="26"/>
      <c r="V1731" s="67"/>
      <c r="W1731" s="67"/>
      <c r="X1731" s="67"/>
      <c r="Y1731" s="67"/>
      <c r="Z1731" s="67"/>
      <c r="AA1731" s="67"/>
      <c r="AB1731" s="67"/>
      <c r="AC1731" s="67"/>
      <c r="AD1731" s="67"/>
      <c r="AE1731" s="67"/>
      <c r="AF1731" s="67"/>
      <c r="AG1731" s="67"/>
      <c r="AH1731" s="67"/>
      <c r="AI1731" s="67"/>
      <c r="AJ1731" s="67"/>
      <c r="AK1731" s="67"/>
      <c r="AL1731" s="67"/>
      <c r="AM1731" s="67"/>
      <c r="AN1731" s="67"/>
      <c r="AO1731" s="67"/>
      <c r="AP1731" s="67"/>
      <c r="AQ1731" s="67"/>
      <c r="AR1731" s="67"/>
      <c r="AS1731" s="67"/>
      <c r="AT1731" s="67"/>
      <c r="AU1731" s="67"/>
      <c r="AV1731" s="67"/>
      <c r="AW1731" s="67"/>
      <c r="AX1731" s="67"/>
      <c r="AY1731" s="67"/>
      <c r="AZ1731" s="67"/>
      <c r="BA1731" s="67"/>
      <c r="BB1731" s="67"/>
      <c r="BC1731" s="67"/>
      <c r="BD1731" s="67"/>
      <c r="BE1731" s="67"/>
      <c r="BF1731" s="67"/>
      <c r="BG1731" s="67"/>
      <c r="BH1731" s="67"/>
      <c r="BI1731" s="67"/>
      <c r="BJ1731" s="67"/>
      <c r="BK1731" s="67"/>
      <c r="BL1731" s="67"/>
      <c r="BM1731" s="67"/>
      <c r="BN1731" s="67"/>
      <c r="BO1731" s="67"/>
      <c r="BP1731" s="67"/>
      <c r="BQ1731" s="67"/>
      <c r="BR1731" s="67"/>
      <c r="BS1731" s="67"/>
      <c r="BT1731" s="67"/>
      <c r="BU1731" s="67"/>
      <c r="BV1731" s="67"/>
      <c r="BW1731" s="67"/>
      <c r="BX1731" s="67"/>
      <c r="BY1731" s="67"/>
      <c r="BZ1731" s="67"/>
      <c r="CA1731" s="67"/>
      <c r="CB1731" s="67"/>
      <c r="CC1731" s="67"/>
      <c r="CD1731" s="67"/>
      <c r="CE1731" s="67"/>
      <c r="CF1731" s="67"/>
      <c r="CG1731" s="67"/>
      <c r="CH1731" s="67"/>
      <c r="CI1731" s="67"/>
      <c r="CJ1731" s="67"/>
      <c r="CK1731" s="67"/>
      <c r="CL1731" s="67"/>
      <c r="CM1731" s="67"/>
      <c r="CN1731" s="67"/>
      <c r="CO1731" s="67"/>
    </row>
    <row r="1732" spans="1:456" s="1" customFormat="1" ht="19.5" customHeight="1" x14ac:dyDescent="0.3">
      <c r="A1732" s="45" t="s">
        <v>2908</v>
      </c>
      <c r="B1732" s="14">
        <v>6</v>
      </c>
      <c r="C1732" s="14">
        <v>5</v>
      </c>
      <c r="D1732" s="14">
        <v>0</v>
      </c>
      <c r="E1732" s="14">
        <v>0</v>
      </c>
      <c r="F1732" s="48"/>
      <c r="G1732" s="48"/>
      <c r="H1732" s="59">
        <f t="shared" si="91"/>
        <v>11</v>
      </c>
      <c r="I1732" s="45">
        <v>10</v>
      </c>
      <c r="J1732" s="22">
        <f t="shared" si="92"/>
        <v>0.2</v>
      </c>
      <c r="K1732" s="45" t="s">
        <v>182</v>
      </c>
      <c r="L1732" s="15" t="s">
        <v>3286</v>
      </c>
      <c r="M1732" s="15" t="s">
        <v>431</v>
      </c>
      <c r="N1732" s="15" t="s">
        <v>325</v>
      </c>
      <c r="O1732" s="17" t="s">
        <v>801</v>
      </c>
      <c r="P1732" s="20">
        <v>7</v>
      </c>
      <c r="Q1732" s="21" t="s">
        <v>812</v>
      </c>
      <c r="R1732" s="17" t="s">
        <v>2585</v>
      </c>
      <c r="S1732" s="17" t="s">
        <v>1124</v>
      </c>
      <c r="T1732" s="17" t="s">
        <v>623</v>
      </c>
      <c r="U1732" s="26"/>
      <c r="V1732" s="67"/>
      <c r="W1732" s="67"/>
      <c r="X1732" s="67"/>
      <c r="Y1732" s="67"/>
      <c r="Z1732" s="67"/>
      <c r="AA1732" s="67"/>
      <c r="AB1732" s="67"/>
      <c r="AC1732" s="67"/>
      <c r="AD1732" s="67"/>
      <c r="AE1732" s="67"/>
      <c r="AF1732" s="67"/>
      <c r="AG1732" s="67"/>
      <c r="AH1732" s="67"/>
      <c r="AI1732" s="67"/>
      <c r="AJ1732" s="67"/>
      <c r="AK1732" s="67"/>
      <c r="AL1732" s="67"/>
      <c r="AM1732" s="67"/>
      <c r="AN1732" s="67"/>
      <c r="AO1732" s="67"/>
      <c r="AP1732" s="67"/>
      <c r="AQ1732" s="67"/>
      <c r="AR1732" s="67"/>
      <c r="AS1732" s="67"/>
      <c r="AT1732" s="67"/>
      <c r="AU1732" s="67"/>
      <c r="AV1732" s="67"/>
      <c r="AW1732" s="67"/>
      <c r="AX1732" s="67"/>
      <c r="AY1732" s="67"/>
      <c r="AZ1732" s="67"/>
      <c r="BA1732" s="67"/>
      <c r="BB1732" s="67"/>
      <c r="BC1732" s="67"/>
      <c r="BD1732" s="67"/>
      <c r="BE1732" s="67"/>
      <c r="BF1732" s="67"/>
      <c r="BG1732" s="67"/>
      <c r="BH1732" s="67"/>
      <c r="BI1732" s="67"/>
      <c r="BJ1732" s="67"/>
      <c r="BK1732" s="67"/>
      <c r="BL1732" s="67"/>
      <c r="BM1732" s="67"/>
      <c r="BN1732" s="67"/>
      <c r="BO1732" s="67"/>
      <c r="BP1732" s="67"/>
      <c r="BQ1732" s="67"/>
      <c r="BR1732" s="67"/>
      <c r="BS1732" s="67"/>
      <c r="BT1732" s="67"/>
      <c r="BU1732" s="67"/>
      <c r="BV1732" s="67"/>
      <c r="BW1732" s="67"/>
      <c r="BX1732" s="67"/>
      <c r="BY1732" s="67"/>
      <c r="BZ1732" s="67"/>
      <c r="CA1732" s="67"/>
      <c r="CB1732" s="67"/>
      <c r="CC1732" s="67"/>
      <c r="CD1732" s="67"/>
      <c r="CE1732" s="67"/>
      <c r="CF1732" s="67"/>
      <c r="CG1732" s="67"/>
      <c r="CH1732" s="67"/>
      <c r="CI1732" s="67"/>
      <c r="CJ1732" s="67"/>
      <c r="CK1732" s="67"/>
      <c r="CL1732" s="67"/>
      <c r="CM1732" s="67"/>
      <c r="CN1732" s="67"/>
      <c r="CO1732" s="67"/>
    </row>
    <row r="1733" spans="1:456" s="1" customFormat="1" ht="19.5" customHeight="1" x14ac:dyDescent="0.3">
      <c r="A1733" s="45" t="s">
        <v>2857</v>
      </c>
      <c r="B1733" s="14">
        <v>8</v>
      </c>
      <c r="C1733" s="14">
        <v>0</v>
      </c>
      <c r="D1733" s="14">
        <v>3</v>
      </c>
      <c r="E1733" s="14">
        <v>0</v>
      </c>
      <c r="F1733" s="48"/>
      <c r="G1733" s="48"/>
      <c r="H1733" s="59">
        <f t="shared" si="91"/>
        <v>11</v>
      </c>
      <c r="I1733" s="45">
        <v>4</v>
      </c>
      <c r="J1733" s="22">
        <f t="shared" si="92"/>
        <v>0.2</v>
      </c>
      <c r="K1733" s="45" t="s">
        <v>182</v>
      </c>
      <c r="L1733" s="15" t="s">
        <v>3287</v>
      </c>
      <c r="M1733" s="15" t="s">
        <v>619</v>
      </c>
      <c r="N1733" s="15" t="s">
        <v>215</v>
      </c>
      <c r="O1733" s="17" t="s">
        <v>1094</v>
      </c>
      <c r="P1733" s="20">
        <v>7</v>
      </c>
      <c r="Q1733" s="21" t="s">
        <v>223</v>
      </c>
      <c r="R1733" s="17" t="s">
        <v>1107</v>
      </c>
      <c r="S1733" s="17" t="s">
        <v>317</v>
      </c>
      <c r="T1733" s="17" t="s">
        <v>257</v>
      </c>
      <c r="U1733" s="26"/>
      <c r="V1733" s="67"/>
      <c r="W1733" s="67"/>
      <c r="X1733" s="67"/>
      <c r="Y1733" s="67"/>
      <c r="Z1733" s="67"/>
      <c r="AA1733" s="67"/>
      <c r="AB1733" s="67"/>
      <c r="AC1733" s="67"/>
      <c r="AD1733" s="67"/>
      <c r="AE1733" s="67"/>
      <c r="AF1733" s="67"/>
      <c r="AG1733" s="67"/>
      <c r="AH1733" s="67"/>
      <c r="AI1733" s="67"/>
      <c r="AJ1733" s="67"/>
      <c r="AK1733" s="67"/>
      <c r="AL1733" s="67"/>
      <c r="AM1733" s="67"/>
      <c r="AN1733" s="67"/>
      <c r="AO1733" s="67"/>
      <c r="AP1733" s="67"/>
      <c r="AQ1733" s="67"/>
      <c r="AR1733" s="67"/>
      <c r="AS1733" s="67"/>
      <c r="AT1733" s="67"/>
      <c r="AU1733" s="67"/>
      <c r="AV1733" s="67"/>
      <c r="AW1733" s="67"/>
      <c r="AX1733" s="67"/>
      <c r="AY1733" s="67"/>
      <c r="AZ1733" s="67"/>
      <c r="BA1733" s="67"/>
      <c r="BB1733" s="67"/>
      <c r="BC1733" s="67"/>
      <c r="BD1733" s="67"/>
      <c r="BE1733" s="67"/>
      <c r="BF1733" s="67"/>
      <c r="BG1733" s="67"/>
      <c r="BH1733" s="67"/>
      <c r="BI1733" s="67"/>
      <c r="BJ1733" s="67"/>
      <c r="BK1733" s="67"/>
      <c r="BL1733" s="67"/>
      <c r="BM1733" s="67"/>
      <c r="BN1733" s="67"/>
      <c r="BO1733" s="67"/>
      <c r="BP1733" s="67"/>
      <c r="BQ1733" s="67"/>
      <c r="BR1733" s="67"/>
      <c r="BS1733" s="67"/>
      <c r="BT1733" s="67"/>
      <c r="BU1733" s="67"/>
      <c r="BV1733" s="67"/>
      <c r="BW1733" s="67"/>
      <c r="BX1733" s="67"/>
      <c r="BY1733" s="67"/>
      <c r="BZ1733" s="67"/>
      <c r="CA1733" s="67"/>
      <c r="CB1733" s="67"/>
      <c r="CC1733" s="67"/>
      <c r="CD1733" s="67"/>
      <c r="CE1733" s="67"/>
      <c r="CF1733" s="67"/>
      <c r="CG1733" s="67"/>
      <c r="CH1733" s="67"/>
      <c r="CI1733" s="67"/>
      <c r="CJ1733" s="67"/>
      <c r="CK1733" s="67"/>
      <c r="CL1733" s="67"/>
      <c r="CM1733" s="67"/>
      <c r="CN1733" s="67"/>
      <c r="CO1733" s="67"/>
    </row>
    <row r="1734" spans="1:456" s="1" customFormat="1" ht="19.5" customHeight="1" x14ac:dyDescent="0.3">
      <c r="A1734" s="45" t="s">
        <v>2897</v>
      </c>
      <c r="B1734" s="14">
        <v>8</v>
      </c>
      <c r="C1734" s="14">
        <v>0</v>
      </c>
      <c r="D1734" s="14">
        <v>0</v>
      </c>
      <c r="E1734" s="14">
        <v>3</v>
      </c>
      <c r="F1734" s="48"/>
      <c r="G1734" s="48"/>
      <c r="H1734" s="59">
        <f t="shared" si="91"/>
        <v>11</v>
      </c>
      <c r="I1734" s="45">
        <v>5</v>
      </c>
      <c r="J1734" s="22">
        <f t="shared" si="92"/>
        <v>0.2</v>
      </c>
      <c r="K1734" s="45" t="s">
        <v>182</v>
      </c>
      <c r="L1734" s="15" t="s">
        <v>3288</v>
      </c>
      <c r="M1734" s="15" t="s">
        <v>515</v>
      </c>
      <c r="N1734" s="15" t="s">
        <v>207</v>
      </c>
      <c r="O1734" s="17" t="s">
        <v>896</v>
      </c>
      <c r="P1734" s="20">
        <v>7</v>
      </c>
      <c r="Q1734" s="21" t="s">
        <v>224</v>
      </c>
      <c r="R1734" s="15" t="s">
        <v>899</v>
      </c>
      <c r="S1734" s="15" t="s">
        <v>1197</v>
      </c>
      <c r="T1734" s="15" t="s">
        <v>204</v>
      </c>
      <c r="U1734" s="26"/>
      <c r="V1734" s="67"/>
      <c r="W1734" s="67"/>
      <c r="X1734" s="67"/>
      <c r="Y1734" s="67"/>
      <c r="Z1734" s="67"/>
      <c r="AA1734" s="67"/>
      <c r="AB1734" s="67"/>
      <c r="AC1734" s="67"/>
      <c r="AD1734" s="67"/>
      <c r="AE1734" s="67"/>
      <c r="AF1734" s="67"/>
      <c r="AG1734" s="67"/>
      <c r="AH1734" s="67"/>
      <c r="AI1734" s="67"/>
      <c r="AJ1734" s="67"/>
      <c r="AK1734" s="67"/>
      <c r="AL1734" s="67"/>
      <c r="AM1734" s="67"/>
      <c r="AN1734" s="67"/>
      <c r="AO1734" s="67"/>
      <c r="AP1734" s="67"/>
      <c r="AQ1734" s="67"/>
      <c r="AR1734" s="67"/>
      <c r="AS1734" s="67"/>
      <c r="AT1734" s="67"/>
      <c r="AU1734" s="67"/>
      <c r="AV1734" s="67"/>
      <c r="AW1734" s="67"/>
      <c r="AX1734" s="67"/>
      <c r="AY1734" s="67"/>
      <c r="AZ1734" s="67"/>
      <c r="BA1734" s="67"/>
      <c r="BB1734" s="67"/>
      <c r="BC1734" s="67"/>
      <c r="BD1734" s="67"/>
      <c r="BE1734" s="67"/>
      <c r="BF1734" s="67"/>
      <c r="BG1734" s="67"/>
      <c r="BH1734" s="67"/>
      <c r="BI1734" s="67"/>
      <c r="BJ1734" s="67"/>
      <c r="BK1734" s="67"/>
      <c r="BL1734" s="67"/>
      <c r="BM1734" s="67"/>
      <c r="BN1734" s="67"/>
      <c r="BO1734" s="67"/>
      <c r="BP1734" s="67"/>
      <c r="BQ1734" s="67"/>
      <c r="BR1734" s="67"/>
      <c r="BS1734" s="67"/>
      <c r="BT1734" s="67"/>
      <c r="BU1734" s="67"/>
      <c r="BV1734" s="67"/>
      <c r="BW1734" s="67"/>
      <c r="BX1734" s="67"/>
      <c r="BY1734" s="67"/>
      <c r="BZ1734" s="67"/>
      <c r="CA1734" s="67"/>
      <c r="CB1734" s="67"/>
      <c r="CC1734" s="67"/>
      <c r="CD1734" s="67"/>
      <c r="CE1734" s="67"/>
      <c r="CF1734" s="67"/>
      <c r="CG1734" s="67"/>
      <c r="CH1734" s="67"/>
      <c r="CI1734" s="67"/>
      <c r="CJ1734" s="67"/>
      <c r="CK1734" s="67"/>
      <c r="CL1734" s="67"/>
      <c r="CM1734" s="67"/>
      <c r="CN1734" s="67"/>
      <c r="CO1734" s="67"/>
    </row>
    <row r="1735" spans="1:456" s="1" customFormat="1" ht="19.5" customHeight="1" x14ac:dyDescent="0.3">
      <c r="A1735" s="45" t="s">
        <v>2843</v>
      </c>
      <c r="B1735" s="14">
        <v>10</v>
      </c>
      <c r="C1735" s="14">
        <v>0</v>
      </c>
      <c r="D1735" s="14">
        <v>0</v>
      </c>
      <c r="E1735" s="14">
        <v>1</v>
      </c>
      <c r="F1735" s="48"/>
      <c r="G1735" s="48"/>
      <c r="H1735" s="59">
        <f t="shared" si="91"/>
        <v>11</v>
      </c>
      <c r="I1735" s="45">
        <v>1</v>
      </c>
      <c r="J1735" s="22">
        <f t="shared" si="92"/>
        <v>0.2</v>
      </c>
      <c r="K1735" s="45" t="s">
        <v>182</v>
      </c>
      <c r="L1735" s="15" t="s">
        <v>3289</v>
      </c>
      <c r="M1735" s="15" t="s">
        <v>863</v>
      </c>
      <c r="N1735" s="15" t="s">
        <v>269</v>
      </c>
      <c r="O1735" s="17" t="s">
        <v>1061</v>
      </c>
      <c r="P1735" s="20">
        <v>7</v>
      </c>
      <c r="Q1735" s="21" t="s">
        <v>253</v>
      </c>
      <c r="R1735" s="17" t="s">
        <v>1065</v>
      </c>
      <c r="S1735" s="17" t="s">
        <v>857</v>
      </c>
      <c r="T1735" s="17" t="s">
        <v>249</v>
      </c>
      <c r="U1735" s="26"/>
      <c r="V1735" s="67"/>
      <c r="W1735" s="67"/>
      <c r="X1735" s="67"/>
      <c r="Y1735" s="67"/>
      <c r="Z1735" s="67"/>
      <c r="AA1735" s="67"/>
      <c r="AB1735" s="67"/>
      <c r="AC1735" s="67"/>
      <c r="AD1735" s="67"/>
      <c r="AE1735" s="67"/>
      <c r="AF1735" s="67"/>
      <c r="AG1735" s="67"/>
      <c r="AH1735" s="67"/>
      <c r="AI1735" s="67"/>
      <c r="AJ1735" s="67"/>
      <c r="AK1735" s="67"/>
      <c r="AL1735" s="67"/>
      <c r="AM1735" s="67"/>
      <c r="AN1735" s="67"/>
      <c r="AO1735" s="67"/>
      <c r="AP1735" s="67"/>
      <c r="AQ1735" s="67"/>
      <c r="AR1735" s="67"/>
      <c r="AS1735" s="67"/>
      <c r="AT1735" s="67"/>
      <c r="AU1735" s="67"/>
      <c r="AV1735" s="67"/>
      <c r="AW1735" s="67"/>
      <c r="AX1735" s="67"/>
      <c r="AY1735" s="67"/>
      <c r="AZ1735" s="67"/>
      <c r="BA1735" s="67"/>
      <c r="BB1735" s="67"/>
      <c r="BC1735" s="67"/>
      <c r="BD1735" s="67"/>
      <c r="BE1735" s="67"/>
      <c r="BF1735" s="67"/>
      <c r="BG1735" s="67"/>
      <c r="BH1735" s="67"/>
      <c r="BI1735" s="67"/>
      <c r="BJ1735" s="67"/>
      <c r="BK1735" s="67"/>
      <c r="BL1735" s="67"/>
      <c r="BM1735" s="67"/>
      <c r="BN1735" s="67"/>
      <c r="BO1735" s="67"/>
      <c r="BP1735" s="67"/>
      <c r="BQ1735" s="67"/>
      <c r="BR1735" s="67"/>
      <c r="BS1735" s="67"/>
      <c r="BT1735" s="67"/>
      <c r="BU1735" s="67"/>
      <c r="BV1735" s="67"/>
      <c r="BW1735" s="67"/>
      <c r="BX1735" s="67"/>
      <c r="BY1735" s="67"/>
      <c r="BZ1735" s="67"/>
      <c r="CA1735" s="67"/>
      <c r="CB1735" s="67"/>
      <c r="CC1735" s="67"/>
      <c r="CD1735" s="67"/>
      <c r="CE1735" s="67"/>
      <c r="CF1735" s="67"/>
      <c r="CG1735" s="67"/>
      <c r="CH1735" s="67"/>
      <c r="CI1735" s="67"/>
      <c r="CJ1735" s="67"/>
      <c r="CK1735" s="67"/>
      <c r="CL1735" s="67"/>
      <c r="CM1735" s="67"/>
      <c r="CN1735" s="67"/>
      <c r="CO1735" s="67"/>
    </row>
    <row r="1736" spans="1:456" s="1" customFormat="1" ht="19.5" customHeight="1" x14ac:dyDescent="0.3">
      <c r="A1736" s="45" t="s">
        <v>2895</v>
      </c>
      <c r="B1736" s="14">
        <v>9</v>
      </c>
      <c r="C1736" s="14">
        <v>0</v>
      </c>
      <c r="D1736" s="14">
        <v>0</v>
      </c>
      <c r="E1736" s="14">
        <v>2</v>
      </c>
      <c r="F1736" s="48"/>
      <c r="G1736" s="48"/>
      <c r="H1736" s="59">
        <f t="shared" si="91"/>
        <v>11</v>
      </c>
      <c r="I1736" s="45">
        <v>12</v>
      </c>
      <c r="J1736" s="22">
        <f t="shared" si="92"/>
        <v>0.2</v>
      </c>
      <c r="K1736" s="45" t="s">
        <v>182</v>
      </c>
      <c r="L1736" s="15" t="s">
        <v>3290</v>
      </c>
      <c r="M1736" s="15" t="s">
        <v>515</v>
      </c>
      <c r="N1736" s="15" t="s">
        <v>281</v>
      </c>
      <c r="O1736" s="17" t="s">
        <v>2206</v>
      </c>
      <c r="P1736" s="20">
        <v>7</v>
      </c>
      <c r="Q1736" s="21" t="s">
        <v>240</v>
      </c>
      <c r="R1736" s="17" t="s">
        <v>2881</v>
      </c>
      <c r="S1736" s="17" t="s">
        <v>441</v>
      </c>
      <c r="T1736" s="17" t="s">
        <v>520</v>
      </c>
      <c r="U1736" s="26"/>
      <c r="V1736" s="67"/>
      <c r="W1736" s="67"/>
      <c r="X1736" s="67"/>
      <c r="Y1736" s="67"/>
      <c r="Z1736" s="67"/>
      <c r="AA1736" s="67"/>
      <c r="AB1736" s="67"/>
      <c r="AC1736" s="67"/>
      <c r="AD1736" s="67"/>
      <c r="AE1736" s="67"/>
      <c r="AF1736" s="67"/>
      <c r="AG1736" s="67"/>
      <c r="AH1736" s="67"/>
      <c r="AI1736" s="67"/>
      <c r="AJ1736" s="67"/>
      <c r="AK1736" s="67"/>
      <c r="AL1736" s="67"/>
      <c r="AM1736" s="67"/>
      <c r="AN1736" s="67"/>
      <c r="AO1736" s="67"/>
      <c r="AP1736" s="67"/>
      <c r="AQ1736" s="67"/>
      <c r="AR1736" s="67"/>
      <c r="AS1736" s="67"/>
      <c r="AT1736" s="67"/>
      <c r="AU1736" s="67"/>
      <c r="AV1736" s="67"/>
      <c r="AW1736" s="67"/>
      <c r="AX1736" s="67"/>
      <c r="AY1736" s="67"/>
      <c r="AZ1736" s="67"/>
      <c r="BA1736" s="67"/>
      <c r="BB1736" s="67"/>
      <c r="BC1736" s="67"/>
      <c r="BD1736" s="67"/>
      <c r="BE1736" s="67"/>
      <c r="BF1736" s="67"/>
      <c r="BG1736" s="67"/>
      <c r="BH1736" s="67"/>
      <c r="BI1736" s="67"/>
      <c r="BJ1736" s="67"/>
      <c r="BK1736" s="67"/>
      <c r="BL1736" s="67"/>
      <c r="BM1736" s="67"/>
      <c r="BN1736" s="67"/>
      <c r="BO1736" s="67"/>
      <c r="BP1736" s="67"/>
      <c r="BQ1736" s="67"/>
      <c r="BR1736" s="67"/>
      <c r="BS1736" s="67"/>
      <c r="BT1736" s="67"/>
      <c r="BU1736" s="67"/>
      <c r="BV1736" s="67"/>
      <c r="BW1736" s="67"/>
      <c r="BX1736" s="67"/>
      <c r="BY1736" s="67"/>
      <c r="BZ1736" s="67"/>
      <c r="CA1736" s="67"/>
      <c r="CB1736" s="67"/>
      <c r="CC1736" s="67"/>
      <c r="CD1736" s="67"/>
      <c r="CE1736" s="67"/>
      <c r="CF1736" s="67"/>
      <c r="CG1736" s="67"/>
      <c r="CH1736" s="67"/>
      <c r="CI1736" s="67"/>
      <c r="CJ1736" s="67"/>
      <c r="CK1736" s="67"/>
      <c r="CL1736" s="67"/>
      <c r="CM1736" s="67"/>
      <c r="CN1736" s="67"/>
      <c r="CO1736" s="67"/>
    </row>
    <row r="1737" spans="1:456" s="1" customFormat="1" ht="19.5" customHeight="1" x14ac:dyDescent="0.3">
      <c r="A1737" s="45" t="s">
        <v>3291</v>
      </c>
      <c r="B1737" s="14">
        <v>9</v>
      </c>
      <c r="C1737" s="14">
        <v>0</v>
      </c>
      <c r="D1737" s="14">
        <v>0</v>
      </c>
      <c r="E1737" s="14">
        <v>2</v>
      </c>
      <c r="F1737" s="48"/>
      <c r="G1737" s="48"/>
      <c r="H1737" s="59">
        <f t="shared" si="91"/>
        <v>11</v>
      </c>
      <c r="I1737" s="45">
        <v>15</v>
      </c>
      <c r="J1737" s="22">
        <f t="shared" si="92"/>
        <v>0.2</v>
      </c>
      <c r="K1737" s="45" t="s">
        <v>182</v>
      </c>
      <c r="L1737" s="15" t="s">
        <v>3292</v>
      </c>
      <c r="M1737" s="15" t="s">
        <v>2469</v>
      </c>
      <c r="N1737" s="15" t="s">
        <v>281</v>
      </c>
      <c r="O1737" s="17" t="s">
        <v>937</v>
      </c>
      <c r="P1737" s="20">
        <v>7</v>
      </c>
      <c r="Q1737" s="21" t="s">
        <v>897</v>
      </c>
      <c r="R1737" s="17" t="s">
        <v>965</v>
      </c>
      <c r="S1737" s="17" t="s">
        <v>453</v>
      </c>
      <c r="T1737" s="17" t="s">
        <v>334</v>
      </c>
      <c r="U1737" s="26"/>
      <c r="V1737" s="67"/>
      <c r="W1737" s="67"/>
      <c r="X1737" s="67"/>
      <c r="Y1737" s="67"/>
      <c r="Z1737" s="67"/>
      <c r="AA1737" s="67"/>
      <c r="AB1737" s="67"/>
      <c r="AC1737" s="67"/>
      <c r="AD1737" s="67"/>
      <c r="AE1737" s="67"/>
      <c r="AF1737" s="67"/>
      <c r="AG1737" s="67"/>
      <c r="AH1737" s="67"/>
      <c r="AI1737" s="67"/>
      <c r="AJ1737" s="67"/>
      <c r="AK1737" s="67"/>
      <c r="AL1737" s="67"/>
      <c r="AM1737" s="67"/>
      <c r="AN1737" s="67"/>
      <c r="AO1737" s="67"/>
      <c r="AP1737" s="67"/>
      <c r="AQ1737" s="67"/>
      <c r="AR1737" s="67"/>
      <c r="AS1737" s="67"/>
      <c r="AT1737" s="67"/>
      <c r="AU1737" s="67"/>
      <c r="AV1737" s="67"/>
      <c r="AW1737" s="67"/>
      <c r="AX1737" s="67"/>
      <c r="AY1737" s="67"/>
      <c r="AZ1737" s="67"/>
      <c r="BA1737" s="67"/>
      <c r="BB1737" s="67"/>
      <c r="BC1737" s="67"/>
      <c r="BD1737" s="67"/>
      <c r="BE1737" s="67"/>
      <c r="BF1737" s="67"/>
      <c r="BG1737" s="67"/>
      <c r="BH1737" s="67"/>
      <c r="BI1737" s="67"/>
      <c r="BJ1737" s="67"/>
      <c r="BK1737" s="67"/>
      <c r="BL1737" s="67"/>
      <c r="BM1737" s="67"/>
      <c r="BN1737" s="67"/>
      <c r="BO1737" s="67"/>
      <c r="BP1737" s="67"/>
      <c r="BQ1737" s="67"/>
      <c r="BR1737" s="67"/>
      <c r="BS1737" s="67"/>
      <c r="BT1737" s="67"/>
      <c r="BU1737" s="67"/>
      <c r="BV1737" s="67"/>
      <c r="BW1737" s="67"/>
      <c r="BX1737" s="67"/>
      <c r="BY1737" s="67"/>
      <c r="BZ1737" s="67"/>
      <c r="CA1737" s="67"/>
      <c r="CB1737" s="67"/>
      <c r="CC1737" s="67"/>
      <c r="CD1737" s="67"/>
      <c r="CE1737" s="67"/>
      <c r="CF1737" s="67"/>
      <c r="CG1737" s="67"/>
      <c r="CH1737" s="67"/>
      <c r="CI1737" s="67"/>
      <c r="CJ1737" s="67"/>
      <c r="CK1737" s="67"/>
      <c r="CL1737" s="67"/>
      <c r="CM1737" s="67"/>
      <c r="CN1737" s="67"/>
      <c r="CO1737" s="67"/>
    </row>
    <row r="1738" spans="1:456" s="1" customFormat="1" ht="19.5" customHeight="1" x14ac:dyDescent="0.3">
      <c r="A1738" s="45" t="s">
        <v>3001</v>
      </c>
      <c r="B1738" s="14">
        <v>10</v>
      </c>
      <c r="C1738" s="14">
        <v>0</v>
      </c>
      <c r="D1738" s="14">
        <v>0</v>
      </c>
      <c r="E1738" s="14">
        <v>1</v>
      </c>
      <c r="F1738" s="48"/>
      <c r="G1738" s="48"/>
      <c r="H1738" s="59">
        <f t="shared" si="91"/>
        <v>11</v>
      </c>
      <c r="I1738" s="45">
        <v>17</v>
      </c>
      <c r="J1738" s="22">
        <f t="shared" si="92"/>
        <v>0.2</v>
      </c>
      <c r="K1738" s="45" t="s">
        <v>182</v>
      </c>
      <c r="L1738" s="15" t="s">
        <v>3293</v>
      </c>
      <c r="M1738" s="15" t="s">
        <v>2469</v>
      </c>
      <c r="N1738" s="15" t="s">
        <v>220</v>
      </c>
      <c r="O1738" s="17" t="s">
        <v>1896</v>
      </c>
      <c r="P1738" s="20">
        <v>7</v>
      </c>
      <c r="Q1738" s="21" t="s">
        <v>1812</v>
      </c>
      <c r="R1738" s="17" t="s">
        <v>1897</v>
      </c>
      <c r="S1738" s="17" t="s">
        <v>340</v>
      </c>
      <c r="T1738" s="17" t="s">
        <v>1898</v>
      </c>
      <c r="U1738" s="26"/>
      <c r="V1738" s="67"/>
      <c r="W1738" s="67"/>
      <c r="X1738" s="67"/>
      <c r="Y1738" s="67"/>
      <c r="Z1738" s="67"/>
      <c r="AA1738" s="67"/>
      <c r="AB1738" s="67"/>
      <c r="AC1738" s="67"/>
      <c r="AD1738" s="67"/>
      <c r="AE1738" s="67"/>
      <c r="AF1738" s="67"/>
      <c r="AG1738" s="67"/>
      <c r="AH1738" s="67"/>
      <c r="AI1738" s="67"/>
      <c r="AJ1738" s="67"/>
      <c r="AK1738" s="67"/>
      <c r="AL1738" s="67"/>
      <c r="AM1738" s="67"/>
      <c r="AN1738" s="67"/>
      <c r="AO1738" s="67"/>
      <c r="AP1738" s="67"/>
      <c r="AQ1738" s="67"/>
      <c r="AR1738" s="67"/>
      <c r="AS1738" s="67"/>
      <c r="AT1738" s="67"/>
      <c r="AU1738" s="67"/>
      <c r="AV1738" s="67"/>
      <c r="AW1738" s="67"/>
      <c r="AX1738" s="67"/>
      <c r="AY1738" s="67"/>
      <c r="AZ1738" s="67"/>
      <c r="BA1738" s="67"/>
      <c r="BB1738" s="67"/>
      <c r="BC1738" s="67"/>
      <c r="BD1738" s="67"/>
      <c r="BE1738" s="67"/>
      <c r="BF1738" s="67"/>
      <c r="BG1738" s="67"/>
      <c r="BH1738" s="67"/>
      <c r="BI1738" s="67"/>
      <c r="BJ1738" s="67"/>
      <c r="BK1738" s="67"/>
      <c r="BL1738" s="67"/>
      <c r="BM1738" s="67"/>
      <c r="BN1738" s="67"/>
      <c r="BO1738" s="67"/>
      <c r="BP1738" s="67"/>
      <c r="BQ1738" s="67"/>
      <c r="BR1738" s="67"/>
      <c r="BS1738" s="67"/>
      <c r="BT1738" s="67"/>
      <c r="BU1738" s="67"/>
      <c r="BV1738" s="67"/>
      <c r="BW1738" s="67"/>
      <c r="BX1738" s="67"/>
      <c r="BY1738" s="67"/>
      <c r="BZ1738" s="67"/>
      <c r="CA1738" s="67"/>
      <c r="CB1738" s="67"/>
      <c r="CC1738" s="67"/>
      <c r="CD1738" s="67"/>
      <c r="CE1738" s="67"/>
      <c r="CF1738" s="67"/>
      <c r="CG1738" s="67"/>
      <c r="CH1738" s="67"/>
      <c r="CI1738" s="67"/>
      <c r="CJ1738" s="67"/>
      <c r="CK1738" s="67"/>
      <c r="CL1738" s="67"/>
      <c r="CM1738" s="67"/>
      <c r="CN1738" s="67"/>
      <c r="CO1738" s="67"/>
    </row>
    <row r="1739" spans="1:456" s="1" customFormat="1" ht="19.5" customHeight="1" x14ac:dyDescent="0.3">
      <c r="A1739" s="45" t="s">
        <v>3122</v>
      </c>
      <c r="B1739" s="14">
        <v>11</v>
      </c>
      <c r="C1739" s="14">
        <v>0</v>
      </c>
      <c r="D1739" s="14">
        <v>0</v>
      </c>
      <c r="E1739" s="14">
        <v>0</v>
      </c>
      <c r="F1739" s="48"/>
      <c r="G1739" s="48"/>
      <c r="H1739" s="59">
        <f t="shared" si="91"/>
        <v>11</v>
      </c>
      <c r="I1739" s="45">
        <v>12</v>
      </c>
      <c r="J1739" s="22">
        <f t="shared" si="92"/>
        <v>0.2</v>
      </c>
      <c r="K1739" s="45" t="s">
        <v>182</v>
      </c>
      <c r="L1739" s="17" t="s">
        <v>3294</v>
      </c>
      <c r="M1739" s="17" t="s">
        <v>746</v>
      </c>
      <c r="N1739" s="17" t="s">
        <v>281</v>
      </c>
      <c r="O1739" s="17" t="s">
        <v>2699</v>
      </c>
      <c r="P1739" s="20">
        <v>7</v>
      </c>
      <c r="Q1739" s="21">
        <v>3</v>
      </c>
      <c r="R1739" s="17" t="s">
        <v>2700</v>
      </c>
      <c r="S1739" s="17" t="s">
        <v>256</v>
      </c>
      <c r="T1739" s="17" t="s">
        <v>1265</v>
      </c>
      <c r="U1739" s="26"/>
      <c r="V1739" s="67"/>
      <c r="W1739" s="67"/>
      <c r="X1739" s="67"/>
      <c r="Y1739" s="67"/>
      <c r="Z1739" s="67"/>
      <c r="AA1739" s="67"/>
      <c r="AB1739" s="67"/>
      <c r="AC1739" s="67"/>
      <c r="AD1739" s="67"/>
      <c r="AE1739" s="67"/>
      <c r="AF1739" s="67"/>
      <c r="AG1739" s="67"/>
      <c r="AH1739" s="67"/>
      <c r="AI1739" s="67"/>
      <c r="AJ1739" s="67"/>
      <c r="AK1739" s="67"/>
      <c r="AL1739" s="67"/>
      <c r="AM1739" s="67"/>
      <c r="AN1739" s="67"/>
      <c r="AO1739" s="67"/>
      <c r="AP1739" s="67"/>
      <c r="AQ1739" s="67"/>
      <c r="AR1739" s="67"/>
      <c r="AS1739" s="67"/>
      <c r="AT1739" s="67"/>
      <c r="AU1739" s="67"/>
      <c r="AV1739" s="67"/>
      <c r="AW1739" s="67"/>
      <c r="AX1739" s="67"/>
      <c r="AY1739" s="67"/>
      <c r="AZ1739" s="67"/>
      <c r="BA1739" s="67"/>
      <c r="BB1739" s="67"/>
      <c r="BC1739" s="67"/>
      <c r="BD1739" s="67"/>
      <c r="BE1739" s="67"/>
      <c r="BF1739" s="67"/>
      <c r="BG1739" s="67"/>
      <c r="BH1739" s="67"/>
      <c r="BI1739" s="67"/>
      <c r="BJ1739" s="67"/>
      <c r="BK1739" s="67"/>
      <c r="BL1739" s="67"/>
      <c r="BM1739" s="67"/>
      <c r="BN1739" s="67"/>
      <c r="BO1739" s="67"/>
      <c r="BP1739" s="67"/>
      <c r="BQ1739" s="67"/>
      <c r="BR1739" s="67"/>
      <c r="BS1739" s="67"/>
      <c r="BT1739" s="67"/>
      <c r="BU1739" s="67"/>
      <c r="BV1739" s="67"/>
      <c r="BW1739" s="67"/>
      <c r="BX1739" s="67"/>
      <c r="BY1739" s="67"/>
      <c r="BZ1739" s="67"/>
      <c r="CA1739" s="67"/>
      <c r="CB1739" s="67"/>
      <c r="CC1739" s="67"/>
      <c r="CD1739" s="67"/>
      <c r="CE1739" s="67"/>
      <c r="CF1739" s="67"/>
      <c r="CG1739" s="67"/>
      <c r="CH1739" s="67"/>
      <c r="CI1739" s="67"/>
      <c r="CJ1739" s="67"/>
      <c r="CK1739" s="67"/>
      <c r="CL1739" s="67"/>
      <c r="CM1739" s="67"/>
      <c r="CN1739" s="67"/>
      <c r="CO1739" s="67"/>
    </row>
    <row r="1740" spans="1:456" s="1" customFormat="1" ht="19.5" customHeight="1" x14ac:dyDescent="0.3">
      <c r="A1740" s="45" t="s">
        <v>2857</v>
      </c>
      <c r="B1740" s="14">
        <v>7</v>
      </c>
      <c r="C1740" s="14">
        <v>4</v>
      </c>
      <c r="D1740" s="14">
        <v>0</v>
      </c>
      <c r="E1740" s="14">
        <v>0</v>
      </c>
      <c r="F1740" s="48"/>
      <c r="G1740" s="48"/>
      <c r="H1740" s="59">
        <f t="shared" si="91"/>
        <v>11</v>
      </c>
      <c r="I1740" s="45">
        <v>10</v>
      </c>
      <c r="J1740" s="22">
        <f t="shared" si="92"/>
        <v>0.2</v>
      </c>
      <c r="K1740" s="45" t="s">
        <v>182</v>
      </c>
      <c r="L1740" s="15" t="s">
        <v>3295</v>
      </c>
      <c r="M1740" s="15" t="s">
        <v>351</v>
      </c>
      <c r="N1740" s="15" t="s">
        <v>406</v>
      </c>
      <c r="O1740" s="17" t="s">
        <v>801</v>
      </c>
      <c r="P1740" s="20">
        <v>7</v>
      </c>
      <c r="Q1740" s="21" t="s">
        <v>253</v>
      </c>
      <c r="R1740" s="17" t="s">
        <v>2585</v>
      </c>
      <c r="S1740" s="17" t="s">
        <v>1124</v>
      </c>
      <c r="T1740" s="17" t="s">
        <v>623</v>
      </c>
      <c r="U1740" s="26"/>
      <c r="V1740" s="67"/>
      <c r="W1740" s="67"/>
      <c r="X1740" s="67"/>
      <c r="Y1740" s="67"/>
      <c r="Z1740" s="67"/>
      <c r="AA1740" s="67"/>
      <c r="AB1740" s="67"/>
      <c r="AC1740" s="67"/>
      <c r="AD1740" s="67"/>
      <c r="AE1740" s="67"/>
      <c r="AF1740" s="67"/>
      <c r="AG1740" s="67"/>
      <c r="AH1740" s="67"/>
      <c r="AI1740" s="67"/>
      <c r="AJ1740" s="67"/>
      <c r="AK1740" s="67"/>
      <c r="AL1740" s="67"/>
      <c r="AM1740" s="67"/>
      <c r="AN1740" s="67"/>
      <c r="AO1740" s="67"/>
      <c r="AP1740" s="67"/>
      <c r="AQ1740" s="67"/>
      <c r="AR1740" s="67"/>
      <c r="AS1740" s="67"/>
      <c r="AT1740" s="67"/>
      <c r="AU1740" s="67"/>
      <c r="AV1740" s="67"/>
      <c r="AW1740" s="67"/>
      <c r="AX1740" s="67"/>
      <c r="AY1740" s="67"/>
      <c r="AZ1740" s="67"/>
      <c r="BA1740" s="67"/>
      <c r="BB1740" s="67"/>
      <c r="BC1740" s="67"/>
      <c r="BD1740" s="67"/>
      <c r="BE1740" s="67"/>
      <c r="BF1740" s="67"/>
      <c r="BG1740" s="67"/>
      <c r="BH1740" s="67"/>
      <c r="BI1740" s="67"/>
      <c r="BJ1740" s="67"/>
      <c r="BK1740" s="67"/>
      <c r="BL1740" s="67"/>
      <c r="BM1740" s="67"/>
      <c r="BN1740" s="67"/>
      <c r="BO1740" s="67"/>
      <c r="BP1740" s="67"/>
      <c r="BQ1740" s="67"/>
      <c r="BR1740" s="67"/>
      <c r="BS1740" s="67"/>
      <c r="BT1740" s="67"/>
      <c r="BU1740" s="67"/>
      <c r="BV1740" s="67"/>
      <c r="BW1740" s="67"/>
      <c r="BX1740" s="67"/>
      <c r="BY1740" s="67"/>
      <c r="BZ1740" s="67"/>
      <c r="CA1740" s="67"/>
      <c r="CB1740" s="67"/>
      <c r="CC1740" s="67"/>
      <c r="CD1740" s="67"/>
      <c r="CE1740" s="67"/>
      <c r="CF1740" s="67"/>
      <c r="CG1740" s="67"/>
      <c r="CH1740" s="67"/>
      <c r="CI1740" s="67"/>
      <c r="CJ1740" s="67"/>
      <c r="CK1740" s="67"/>
      <c r="CL1740" s="67"/>
      <c r="CM1740" s="67"/>
      <c r="CN1740" s="67"/>
      <c r="CO1740" s="67"/>
    </row>
    <row r="1741" spans="1:456" s="1" customFormat="1" ht="19.5" customHeight="1" x14ac:dyDescent="0.3">
      <c r="A1741" s="45" t="s">
        <v>2923</v>
      </c>
      <c r="B1741" s="14">
        <v>8</v>
      </c>
      <c r="C1741" s="14">
        <v>2</v>
      </c>
      <c r="D1741" s="14">
        <v>0</v>
      </c>
      <c r="E1741" s="14">
        <v>1</v>
      </c>
      <c r="F1741" s="48"/>
      <c r="G1741" s="48"/>
      <c r="H1741" s="59">
        <f t="shared" si="91"/>
        <v>11</v>
      </c>
      <c r="I1741" s="45">
        <v>7</v>
      </c>
      <c r="J1741" s="22">
        <f t="shared" si="92"/>
        <v>0.2</v>
      </c>
      <c r="K1741" s="45" t="s">
        <v>182</v>
      </c>
      <c r="L1741" s="15" t="s">
        <v>2710</v>
      </c>
      <c r="M1741" s="15" t="s">
        <v>309</v>
      </c>
      <c r="N1741" s="15" t="s">
        <v>2041</v>
      </c>
      <c r="O1741" s="17" t="s">
        <v>1757</v>
      </c>
      <c r="P1741" s="20">
        <v>7</v>
      </c>
      <c r="Q1741" s="21" t="s">
        <v>253</v>
      </c>
      <c r="R1741" s="17" t="s">
        <v>1758</v>
      </c>
      <c r="S1741" s="17" t="s">
        <v>516</v>
      </c>
      <c r="T1741" s="17" t="s">
        <v>611</v>
      </c>
      <c r="U1741" s="26"/>
      <c r="V1741" s="67"/>
      <c r="W1741" s="67"/>
      <c r="X1741" s="67"/>
      <c r="Y1741" s="67"/>
      <c r="Z1741" s="67"/>
      <c r="AA1741" s="67"/>
      <c r="AB1741" s="67"/>
      <c r="AC1741" s="67"/>
      <c r="AD1741" s="67"/>
      <c r="AE1741" s="67"/>
      <c r="AF1741" s="67"/>
      <c r="AG1741" s="67"/>
      <c r="AH1741" s="67"/>
      <c r="AI1741" s="67"/>
      <c r="AJ1741" s="67"/>
      <c r="AK1741" s="67"/>
      <c r="AL1741" s="67"/>
      <c r="AM1741" s="67"/>
      <c r="AN1741" s="67"/>
      <c r="AO1741" s="67"/>
      <c r="AP1741" s="67"/>
      <c r="AQ1741" s="67"/>
      <c r="AR1741" s="67"/>
      <c r="AS1741" s="67"/>
      <c r="AT1741" s="67"/>
      <c r="AU1741" s="67"/>
      <c r="AV1741" s="67"/>
      <c r="AW1741" s="67"/>
      <c r="AX1741" s="67"/>
      <c r="AY1741" s="67"/>
      <c r="AZ1741" s="67"/>
      <c r="BA1741" s="67"/>
      <c r="BB1741" s="67"/>
      <c r="BC1741" s="67"/>
      <c r="BD1741" s="67"/>
      <c r="BE1741" s="67"/>
      <c r="BF1741" s="67"/>
      <c r="BG1741" s="67"/>
      <c r="BH1741" s="67"/>
      <c r="BI1741" s="67"/>
      <c r="BJ1741" s="67"/>
      <c r="BK1741" s="67"/>
      <c r="BL1741" s="67"/>
      <c r="BM1741" s="67"/>
      <c r="BN1741" s="67"/>
      <c r="BO1741" s="67"/>
      <c r="BP1741" s="67"/>
      <c r="BQ1741" s="67"/>
      <c r="BR1741" s="67"/>
      <c r="BS1741" s="67"/>
      <c r="BT1741" s="67"/>
      <c r="BU1741" s="67"/>
      <c r="BV1741" s="67"/>
      <c r="BW1741" s="67"/>
      <c r="BX1741" s="67"/>
      <c r="BY1741" s="67"/>
      <c r="BZ1741" s="67"/>
      <c r="CA1741" s="67"/>
      <c r="CB1741" s="67"/>
      <c r="CC1741" s="67"/>
      <c r="CD1741" s="67"/>
      <c r="CE1741" s="67"/>
      <c r="CF1741" s="67"/>
      <c r="CG1741" s="67"/>
      <c r="CH1741" s="67"/>
      <c r="CI1741" s="67"/>
      <c r="CJ1741" s="67"/>
      <c r="CK1741" s="67"/>
      <c r="CL1741" s="67"/>
      <c r="CM1741" s="67"/>
      <c r="CN1741" s="67"/>
      <c r="CO1741" s="67"/>
    </row>
    <row r="1742" spans="1:456" s="1" customFormat="1" ht="19.5" customHeight="1" x14ac:dyDescent="0.3">
      <c r="A1742" s="45" t="s">
        <v>2851</v>
      </c>
      <c r="B1742" s="14">
        <v>8</v>
      </c>
      <c r="C1742" s="14">
        <v>2</v>
      </c>
      <c r="D1742" s="14">
        <v>0</v>
      </c>
      <c r="E1742" s="14">
        <v>1</v>
      </c>
      <c r="F1742" s="48"/>
      <c r="G1742" s="48"/>
      <c r="H1742" s="59">
        <f t="shared" si="91"/>
        <v>11</v>
      </c>
      <c r="I1742" s="45">
        <v>12</v>
      </c>
      <c r="J1742" s="22">
        <f t="shared" si="92"/>
        <v>0.2</v>
      </c>
      <c r="K1742" s="45" t="s">
        <v>182</v>
      </c>
      <c r="L1742" s="17" t="s">
        <v>451</v>
      </c>
      <c r="M1742" s="17" t="s">
        <v>197</v>
      </c>
      <c r="N1742" s="17" t="s">
        <v>628</v>
      </c>
      <c r="O1742" s="17" t="s">
        <v>2699</v>
      </c>
      <c r="P1742" s="20">
        <v>7</v>
      </c>
      <c r="Q1742" s="21">
        <v>4</v>
      </c>
      <c r="R1742" s="17" t="s">
        <v>2700</v>
      </c>
      <c r="S1742" s="17" t="s">
        <v>256</v>
      </c>
      <c r="T1742" s="17" t="s">
        <v>1265</v>
      </c>
      <c r="U1742" s="26"/>
      <c r="V1742" s="67"/>
      <c r="W1742" s="67"/>
      <c r="X1742" s="67"/>
      <c r="Y1742" s="67"/>
      <c r="Z1742" s="67"/>
      <c r="AA1742" s="67"/>
      <c r="AB1742" s="67"/>
      <c r="AC1742" s="67"/>
      <c r="AD1742" s="67"/>
      <c r="AE1742" s="67"/>
      <c r="AF1742" s="67"/>
      <c r="AG1742" s="67"/>
      <c r="AH1742" s="67"/>
      <c r="AI1742" s="67"/>
      <c r="AJ1742" s="67"/>
      <c r="AK1742" s="67"/>
      <c r="AL1742" s="67"/>
      <c r="AM1742" s="67"/>
      <c r="AN1742" s="67"/>
      <c r="AO1742" s="67"/>
      <c r="AP1742" s="67"/>
      <c r="AQ1742" s="67"/>
      <c r="AR1742" s="67"/>
      <c r="AS1742" s="67"/>
      <c r="AT1742" s="67"/>
      <c r="AU1742" s="67"/>
      <c r="AV1742" s="67"/>
      <c r="AW1742" s="67"/>
      <c r="AX1742" s="67"/>
      <c r="AY1742" s="67"/>
      <c r="AZ1742" s="67"/>
      <c r="BA1742" s="67"/>
      <c r="BB1742" s="67"/>
      <c r="BC1742" s="67"/>
      <c r="BD1742" s="67"/>
      <c r="BE1742" s="67"/>
      <c r="BF1742" s="67"/>
      <c r="BG1742" s="67"/>
      <c r="BH1742" s="67"/>
      <c r="BI1742" s="67"/>
      <c r="BJ1742" s="67"/>
      <c r="BK1742" s="67"/>
      <c r="BL1742" s="67"/>
      <c r="BM1742" s="67"/>
      <c r="BN1742" s="67"/>
      <c r="BO1742" s="67"/>
      <c r="BP1742" s="67"/>
      <c r="BQ1742" s="67"/>
      <c r="BR1742" s="67"/>
      <c r="BS1742" s="67"/>
      <c r="BT1742" s="67"/>
      <c r="BU1742" s="67"/>
      <c r="BV1742" s="67"/>
      <c r="BW1742" s="67"/>
      <c r="BX1742" s="67"/>
      <c r="BY1742" s="67"/>
      <c r="BZ1742" s="67"/>
      <c r="CA1742" s="67"/>
      <c r="CB1742" s="67"/>
      <c r="CC1742" s="67"/>
      <c r="CD1742" s="67"/>
      <c r="CE1742" s="67"/>
      <c r="CF1742" s="67"/>
      <c r="CG1742" s="67"/>
      <c r="CH1742" s="67"/>
      <c r="CI1742" s="67"/>
      <c r="CJ1742" s="67"/>
      <c r="CK1742" s="67"/>
      <c r="CL1742" s="67"/>
      <c r="CM1742" s="67"/>
      <c r="CN1742" s="67"/>
      <c r="CO1742" s="67"/>
    </row>
    <row r="1743" spans="1:456" s="1" customFormat="1" ht="19.5" customHeight="1" x14ac:dyDescent="0.3">
      <c r="A1743" s="45" t="s">
        <v>2885</v>
      </c>
      <c r="B1743" s="14">
        <v>10</v>
      </c>
      <c r="C1743" s="14">
        <v>0</v>
      </c>
      <c r="D1743" s="14">
        <v>0</v>
      </c>
      <c r="E1743" s="14">
        <v>1</v>
      </c>
      <c r="F1743" s="48"/>
      <c r="G1743" s="48"/>
      <c r="H1743" s="59">
        <f t="shared" si="91"/>
        <v>11</v>
      </c>
      <c r="I1743" s="45">
        <v>22</v>
      </c>
      <c r="J1743" s="22">
        <f t="shared" si="92"/>
        <v>0.2</v>
      </c>
      <c r="K1743" s="45" t="s">
        <v>182</v>
      </c>
      <c r="L1743" s="15" t="s">
        <v>3296</v>
      </c>
      <c r="M1743" s="15" t="s">
        <v>301</v>
      </c>
      <c r="N1743" s="15" t="s">
        <v>286</v>
      </c>
      <c r="O1743" s="17" t="s">
        <v>2087</v>
      </c>
      <c r="P1743" s="20">
        <v>7</v>
      </c>
      <c r="Q1743" s="21" t="s">
        <v>253</v>
      </c>
      <c r="R1743" s="17" t="s">
        <v>2869</v>
      </c>
      <c r="S1743" s="17" t="s">
        <v>516</v>
      </c>
      <c r="T1743" s="17" t="s">
        <v>269</v>
      </c>
      <c r="U1743" s="26"/>
      <c r="V1743" s="67"/>
      <c r="W1743" s="67"/>
      <c r="X1743" s="67"/>
      <c r="Y1743" s="67"/>
      <c r="Z1743" s="67"/>
      <c r="AA1743" s="67"/>
      <c r="AB1743" s="67"/>
      <c r="AC1743" s="67"/>
      <c r="AD1743" s="67"/>
      <c r="AE1743" s="67"/>
      <c r="AF1743" s="67"/>
      <c r="AG1743" s="67"/>
      <c r="AH1743" s="67"/>
      <c r="AI1743" s="67"/>
      <c r="AJ1743" s="67"/>
      <c r="AK1743" s="67"/>
      <c r="AL1743" s="67"/>
      <c r="AM1743" s="67"/>
      <c r="AN1743" s="67"/>
      <c r="AO1743" s="67"/>
      <c r="AP1743" s="67"/>
      <c r="AQ1743" s="67"/>
      <c r="AR1743" s="67"/>
      <c r="AS1743" s="67"/>
      <c r="AT1743" s="67"/>
      <c r="AU1743" s="67"/>
      <c r="AV1743" s="67"/>
      <c r="AW1743" s="67"/>
      <c r="AX1743" s="67"/>
      <c r="AY1743" s="67"/>
      <c r="AZ1743" s="67"/>
      <c r="BA1743" s="67"/>
      <c r="BB1743" s="67"/>
      <c r="BC1743" s="67"/>
      <c r="BD1743" s="67"/>
      <c r="BE1743" s="67"/>
      <c r="BF1743" s="67"/>
      <c r="BG1743" s="67"/>
      <c r="BH1743" s="67"/>
      <c r="BI1743" s="67"/>
      <c r="BJ1743" s="67"/>
      <c r="BK1743" s="67"/>
      <c r="BL1743" s="67"/>
      <c r="BM1743" s="67"/>
      <c r="BN1743" s="67"/>
      <c r="BO1743" s="67"/>
      <c r="BP1743" s="67"/>
      <c r="BQ1743" s="67"/>
      <c r="BR1743" s="67"/>
      <c r="BS1743" s="67"/>
      <c r="BT1743" s="67"/>
      <c r="BU1743" s="67"/>
      <c r="BV1743" s="67"/>
      <c r="BW1743" s="67"/>
      <c r="BX1743" s="67"/>
      <c r="BY1743" s="67"/>
      <c r="BZ1743" s="67"/>
      <c r="CA1743" s="67"/>
      <c r="CB1743" s="67"/>
      <c r="CC1743" s="67"/>
      <c r="CD1743" s="67"/>
      <c r="CE1743" s="67"/>
      <c r="CF1743" s="67"/>
      <c r="CG1743" s="67"/>
      <c r="CH1743" s="67"/>
      <c r="CI1743" s="67"/>
      <c r="CJ1743" s="67"/>
      <c r="CK1743" s="67"/>
      <c r="CL1743" s="67"/>
      <c r="CM1743" s="67"/>
      <c r="CN1743" s="67"/>
      <c r="CO1743" s="67"/>
    </row>
    <row r="1744" spans="1:456" s="74" customFormat="1" ht="19.5" customHeight="1" x14ac:dyDescent="0.3">
      <c r="A1744" s="45" t="s">
        <v>2885</v>
      </c>
      <c r="B1744" s="14">
        <v>7</v>
      </c>
      <c r="C1744" s="14">
        <v>4</v>
      </c>
      <c r="D1744" s="14">
        <v>0</v>
      </c>
      <c r="E1744" s="14">
        <v>0</v>
      </c>
      <c r="F1744" s="48"/>
      <c r="G1744" s="48"/>
      <c r="H1744" s="59">
        <f t="shared" si="91"/>
        <v>11</v>
      </c>
      <c r="I1744" s="45">
        <v>4</v>
      </c>
      <c r="J1744" s="22">
        <f t="shared" si="92"/>
        <v>0.2</v>
      </c>
      <c r="K1744" s="45" t="s">
        <v>182</v>
      </c>
      <c r="L1744" s="15" t="s">
        <v>3297</v>
      </c>
      <c r="M1744" s="15" t="s">
        <v>2265</v>
      </c>
      <c r="N1744" s="15" t="s">
        <v>3298</v>
      </c>
      <c r="O1744" s="17" t="s">
        <v>3033</v>
      </c>
      <c r="P1744" s="20">
        <v>7</v>
      </c>
      <c r="Q1744" s="21" t="s">
        <v>224</v>
      </c>
      <c r="R1744" s="17" t="s">
        <v>3034</v>
      </c>
      <c r="S1744" s="17" t="s">
        <v>298</v>
      </c>
      <c r="T1744" s="17" t="s">
        <v>1082</v>
      </c>
      <c r="U1744" s="26"/>
      <c r="V1744" s="67"/>
      <c r="W1744" s="67"/>
      <c r="X1744" s="67"/>
      <c r="Y1744" s="67"/>
      <c r="Z1744" s="67"/>
      <c r="AA1744" s="67"/>
      <c r="AB1744" s="67"/>
      <c r="AC1744" s="67"/>
      <c r="AD1744" s="67"/>
      <c r="AE1744" s="67"/>
      <c r="AF1744" s="67"/>
      <c r="AG1744" s="67"/>
      <c r="AH1744" s="67"/>
      <c r="AI1744" s="67"/>
      <c r="AJ1744" s="67"/>
      <c r="AK1744" s="67"/>
      <c r="AL1744" s="67"/>
      <c r="AM1744" s="67"/>
      <c r="AN1744" s="67"/>
      <c r="AO1744" s="67"/>
      <c r="AP1744" s="67"/>
      <c r="AQ1744" s="67"/>
      <c r="AR1744" s="67"/>
      <c r="AS1744" s="67"/>
      <c r="AT1744" s="67"/>
      <c r="AU1744" s="67"/>
      <c r="AV1744" s="67"/>
      <c r="AW1744" s="67"/>
      <c r="AX1744" s="67"/>
      <c r="AY1744" s="67"/>
      <c r="AZ1744" s="67"/>
      <c r="BA1744" s="67"/>
      <c r="BB1744" s="67"/>
      <c r="BC1744" s="67"/>
      <c r="BD1744" s="67"/>
      <c r="BE1744" s="67"/>
      <c r="BF1744" s="67"/>
      <c r="BG1744" s="67"/>
      <c r="BH1744" s="67"/>
      <c r="BI1744" s="67"/>
      <c r="BJ1744" s="67"/>
      <c r="BK1744" s="67"/>
      <c r="BL1744" s="67"/>
      <c r="BM1744" s="67"/>
      <c r="BN1744" s="67"/>
      <c r="BO1744" s="67"/>
      <c r="BP1744" s="67"/>
      <c r="BQ1744" s="67"/>
      <c r="BR1744" s="67"/>
      <c r="BS1744" s="67"/>
      <c r="BT1744" s="67"/>
      <c r="BU1744" s="67"/>
      <c r="BV1744" s="67"/>
      <c r="BW1744" s="67"/>
      <c r="BX1744" s="67"/>
      <c r="BY1744" s="67"/>
      <c r="BZ1744" s="67"/>
      <c r="CA1744" s="67"/>
      <c r="CB1744" s="67"/>
      <c r="CC1744" s="67"/>
      <c r="CD1744" s="67"/>
      <c r="CE1744" s="67"/>
      <c r="CF1744" s="67"/>
      <c r="CG1744" s="67"/>
      <c r="CH1744" s="67"/>
      <c r="CI1744" s="67"/>
      <c r="CJ1744" s="67"/>
      <c r="CK1744" s="67"/>
      <c r="CL1744" s="67"/>
      <c r="CM1744" s="67"/>
      <c r="CN1744" s="67"/>
      <c r="CO1744" s="67"/>
      <c r="CP1744" s="1"/>
      <c r="CQ1744" s="1"/>
      <c r="CR1744" s="1"/>
      <c r="CS1744" s="1"/>
      <c r="CT1744" s="1"/>
      <c r="CU1744" s="1"/>
      <c r="CV1744" s="1"/>
      <c r="CW1744" s="1"/>
      <c r="CX1744" s="1"/>
      <c r="CY1744" s="1"/>
      <c r="CZ1744" s="1"/>
      <c r="DA1744" s="1"/>
      <c r="DB1744" s="1"/>
      <c r="DC1744" s="1"/>
      <c r="DD1744" s="1"/>
      <c r="DE1744" s="1"/>
      <c r="DF1744" s="1"/>
      <c r="DG1744" s="1"/>
      <c r="DH1744" s="1"/>
      <c r="DI1744" s="1"/>
      <c r="DJ1744" s="1"/>
      <c r="DK1744" s="1"/>
      <c r="DL1744" s="1"/>
      <c r="DM1744" s="1"/>
      <c r="DN1744" s="1"/>
      <c r="DO1744" s="1"/>
      <c r="DP1744" s="1"/>
      <c r="DQ1744" s="1"/>
      <c r="DR1744" s="1"/>
      <c r="DS1744" s="1"/>
      <c r="DT1744" s="1"/>
      <c r="DU1744" s="1"/>
      <c r="DV1744" s="1"/>
      <c r="DW1744" s="1"/>
      <c r="DX1744" s="1"/>
      <c r="DY1744" s="1"/>
      <c r="DZ1744" s="1"/>
      <c r="EA1744" s="1"/>
      <c r="EB1744" s="1"/>
      <c r="EC1744" s="1"/>
      <c r="ED1744" s="1"/>
      <c r="EE1744" s="1"/>
      <c r="EF1744" s="1"/>
      <c r="EG1744" s="1"/>
      <c r="EH1744" s="1"/>
      <c r="EI1744" s="1"/>
      <c r="EJ1744" s="1"/>
      <c r="EK1744" s="1"/>
      <c r="EL1744" s="1"/>
      <c r="EM1744" s="1"/>
      <c r="EN1744" s="1"/>
      <c r="EO1744" s="1"/>
      <c r="EP1744" s="1"/>
      <c r="EQ1744" s="1"/>
      <c r="ER1744" s="1"/>
      <c r="ES1744" s="1"/>
      <c r="ET1744" s="1"/>
      <c r="EU1744" s="1"/>
      <c r="EV1744" s="1"/>
      <c r="EW1744" s="1"/>
      <c r="EX1744" s="1"/>
      <c r="EY1744" s="1"/>
      <c r="EZ1744" s="1"/>
      <c r="FA1744" s="1"/>
      <c r="FB1744" s="1"/>
      <c r="FC1744" s="1"/>
      <c r="FD1744" s="1"/>
      <c r="FE1744" s="1"/>
      <c r="FF1744" s="1"/>
      <c r="FG1744" s="1"/>
      <c r="FH1744" s="1"/>
      <c r="FI1744" s="1"/>
      <c r="FJ1744" s="1"/>
      <c r="FK1744" s="1"/>
      <c r="FL1744" s="1"/>
      <c r="FM1744" s="1"/>
      <c r="FN1744" s="1"/>
      <c r="FO1744" s="1"/>
      <c r="FP1744" s="1"/>
      <c r="FQ1744" s="1"/>
      <c r="FR1744" s="1"/>
      <c r="FS1744" s="1"/>
      <c r="FT1744" s="1"/>
      <c r="FU1744" s="1"/>
      <c r="FV1744" s="1"/>
      <c r="FW1744" s="1"/>
      <c r="FX1744" s="1"/>
      <c r="FY1744" s="1"/>
      <c r="FZ1744" s="1"/>
      <c r="GA1744" s="1"/>
      <c r="GB1744" s="1"/>
      <c r="GC1744" s="1"/>
      <c r="GD1744" s="1"/>
      <c r="GE1744" s="1"/>
      <c r="GF1744" s="1"/>
      <c r="GG1744" s="1"/>
      <c r="GH1744" s="1"/>
      <c r="GI1744" s="1"/>
      <c r="GJ1744" s="1"/>
      <c r="GK1744" s="1"/>
      <c r="GL1744" s="1"/>
      <c r="GM1744" s="1"/>
      <c r="GN1744" s="1"/>
      <c r="GO1744" s="1"/>
      <c r="GP1744" s="1"/>
      <c r="GQ1744" s="1"/>
      <c r="GR1744" s="1"/>
      <c r="GS1744" s="1"/>
      <c r="GT1744" s="1"/>
      <c r="GU1744" s="1"/>
      <c r="GV1744" s="1"/>
      <c r="GW1744" s="1"/>
      <c r="GX1744" s="1"/>
      <c r="GY1744" s="1"/>
      <c r="GZ1744" s="1"/>
      <c r="HA1744" s="1"/>
      <c r="HB1744" s="1"/>
      <c r="HC1744" s="1"/>
      <c r="HD1744" s="1"/>
      <c r="HE1744" s="1"/>
      <c r="HF1744" s="1"/>
      <c r="HG1744" s="1"/>
      <c r="HH1744" s="1"/>
      <c r="HI1744" s="1"/>
      <c r="HJ1744" s="1"/>
      <c r="HK1744" s="1"/>
      <c r="HL1744" s="1"/>
      <c r="HM1744" s="1"/>
      <c r="HN1744" s="1"/>
      <c r="HO1744" s="1"/>
      <c r="HP1744" s="1"/>
      <c r="HQ1744" s="1"/>
      <c r="HR1744" s="1"/>
      <c r="HS1744" s="1"/>
      <c r="HT1744" s="1"/>
      <c r="HU1744" s="1"/>
      <c r="HV1744" s="1"/>
      <c r="HW1744" s="1"/>
      <c r="HX1744" s="1"/>
      <c r="HY1744" s="1"/>
      <c r="HZ1744" s="1"/>
      <c r="IA1744" s="1"/>
      <c r="IB1744" s="1"/>
      <c r="IC1744" s="1"/>
      <c r="ID1744" s="1"/>
      <c r="IE1744" s="1"/>
      <c r="IF1744" s="1"/>
      <c r="IG1744" s="1"/>
      <c r="IH1744" s="1"/>
      <c r="II1744" s="1"/>
      <c r="IJ1744" s="1"/>
      <c r="IK1744" s="1"/>
      <c r="IL1744" s="1"/>
      <c r="IM1744" s="1"/>
      <c r="IN1744" s="1"/>
      <c r="IO1744" s="1"/>
      <c r="IP1744" s="1"/>
      <c r="IQ1744" s="1"/>
      <c r="IR1744" s="1"/>
      <c r="IS1744" s="1"/>
      <c r="IT1744" s="1"/>
      <c r="IU1744" s="1"/>
      <c r="IV1744" s="1"/>
      <c r="IW1744" s="1"/>
      <c r="IX1744" s="1"/>
      <c r="IY1744" s="1"/>
      <c r="IZ1744" s="1"/>
      <c r="JA1744" s="1"/>
      <c r="JB1744" s="1"/>
      <c r="JC1744" s="1"/>
      <c r="JD1744" s="1"/>
      <c r="JE1744" s="1"/>
      <c r="JF1744" s="1"/>
      <c r="JG1744" s="1"/>
      <c r="JH1744" s="1"/>
      <c r="JI1744" s="1"/>
      <c r="JJ1744" s="1"/>
      <c r="JK1744" s="1"/>
      <c r="JL1744" s="1"/>
      <c r="JM1744" s="1"/>
      <c r="JN1744" s="1"/>
      <c r="JO1744" s="1"/>
      <c r="JP1744" s="1"/>
      <c r="JQ1744" s="1"/>
      <c r="JR1744" s="1"/>
      <c r="JS1744" s="1"/>
      <c r="JT1744" s="1"/>
      <c r="JU1744" s="1"/>
      <c r="JV1744" s="1"/>
      <c r="JW1744" s="1"/>
      <c r="JX1744" s="1"/>
      <c r="JY1744" s="1"/>
      <c r="JZ1744" s="1"/>
      <c r="KA1744" s="1"/>
      <c r="KB1744" s="1"/>
      <c r="KC1744" s="1"/>
      <c r="KD1744" s="1"/>
      <c r="KE1744" s="1"/>
      <c r="KF1744" s="1"/>
      <c r="KG1744" s="1"/>
      <c r="KH1744" s="1"/>
      <c r="KI1744" s="1"/>
      <c r="KJ1744" s="1"/>
      <c r="KK1744" s="1"/>
      <c r="KL1744" s="1"/>
      <c r="KM1744" s="1"/>
      <c r="KN1744" s="1"/>
      <c r="KO1744" s="1"/>
      <c r="KP1744" s="1"/>
      <c r="KQ1744" s="1"/>
      <c r="KR1744" s="1"/>
      <c r="KS1744" s="1"/>
      <c r="KT1744" s="1"/>
      <c r="KU1744" s="1"/>
      <c r="KV1744" s="1"/>
      <c r="KW1744" s="1"/>
      <c r="KX1744" s="1"/>
      <c r="KY1744" s="1"/>
      <c r="KZ1744" s="1"/>
      <c r="LA1744" s="1"/>
      <c r="LB1744" s="1"/>
      <c r="LC1744" s="1"/>
      <c r="LD1744" s="1"/>
      <c r="LE1744" s="1"/>
      <c r="LF1744" s="1"/>
      <c r="LG1744" s="1"/>
      <c r="LH1744" s="1"/>
      <c r="LI1744" s="1"/>
      <c r="LJ1744" s="1"/>
      <c r="LK1744" s="1"/>
      <c r="LL1744" s="1"/>
      <c r="LM1744" s="1"/>
      <c r="LN1744" s="1"/>
      <c r="LO1744" s="1"/>
      <c r="LP1744" s="1"/>
      <c r="LQ1744" s="1"/>
      <c r="LR1744" s="1"/>
      <c r="LS1744" s="1"/>
      <c r="LT1744" s="1"/>
      <c r="LU1744" s="1"/>
      <c r="LV1744" s="1"/>
      <c r="LW1744" s="1"/>
      <c r="LX1744" s="1"/>
      <c r="LY1744" s="1"/>
      <c r="LZ1744" s="1"/>
      <c r="MA1744" s="1"/>
      <c r="MB1744" s="1"/>
      <c r="MC1744" s="1"/>
      <c r="MD1744" s="1"/>
      <c r="ME1744" s="1"/>
      <c r="MF1744" s="1"/>
      <c r="MG1744" s="1"/>
      <c r="MH1744" s="1"/>
      <c r="MI1744" s="1"/>
      <c r="MJ1744" s="1"/>
      <c r="MK1744" s="1"/>
      <c r="ML1744" s="1"/>
      <c r="MM1744" s="1"/>
      <c r="MN1744" s="1"/>
      <c r="MO1744" s="1"/>
      <c r="MP1744" s="1"/>
      <c r="MQ1744" s="1"/>
      <c r="MR1744" s="1"/>
      <c r="MS1744" s="1"/>
      <c r="MT1744" s="1"/>
      <c r="MU1744" s="1"/>
      <c r="MV1744" s="1"/>
      <c r="MW1744" s="1"/>
      <c r="MX1744" s="1"/>
      <c r="MY1744" s="1"/>
      <c r="MZ1744" s="1"/>
      <c r="NA1744" s="1"/>
      <c r="NB1744" s="1"/>
      <c r="NC1744" s="1"/>
      <c r="ND1744" s="1"/>
      <c r="NE1744" s="1"/>
      <c r="NF1744" s="1"/>
      <c r="NG1744" s="1"/>
      <c r="NH1744" s="1"/>
      <c r="NI1744" s="1"/>
      <c r="NJ1744" s="1"/>
      <c r="NK1744" s="1"/>
      <c r="NL1744" s="1"/>
      <c r="NM1744" s="1"/>
      <c r="NN1744" s="1"/>
      <c r="NO1744" s="1"/>
      <c r="NP1744" s="1"/>
      <c r="NQ1744" s="1"/>
      <c r="NR1744" s="1"/>
      <c r="NS1744" s="1"/>
      <c r="NT1744" s="1"/>
      <c r="NU1744" s="1"/>
      <c r="NV1744" s="1"/>
      <c r="NW1744" s="1"/>
      <c r="NX1744" s="1"/>
      <c r="NY1744" s="1"/>
      <c r="NZ1744" s="1"/>
      <c r="OA1744" s="1"/>
      <c r="OB1744" s="1"/>
      <c r="OC1744" s="1"/>
      <c r="OD1744" s="1"/>
      <c r="OE1744" s="1"/>
      <c r="OF1744" s="1"/>
      <c r="OG1744" s="1"/>
      <c r="OH1744" s="1"/>
      <c r="OI1744" s="1"/>
      <c r="OJ1744" s="1"/>
      <c r="OK1744" s="1"/>
      <c r="OL1744" s="1"/>
      <c r="OM1744" s="1"/>
      <c r="ON1744" s="1"/>
      <c r="OO1744" s="1"/>
      <c r="OP1744" s="1"/>
      <c r="OQ1744" s="1"/>
      <c r="OR1744" s="1"/>
      <c r="OS1744" s="1"/>
      <c r="OT1744" s="1"/>
      <c r="OU1744" s="1"/>
      <c r="OV1744" s="1"/>
      <c r="OW1744" s="1"/>
      <c r="OX1744" s="1"/>
      <c r="OY1744" s="1"/>
      <c r="OZ1744" s="1"/>
      <c r="PA1744" s="1"/>
      <c r="PB1744" s="1"/>
      <c r="PC1744" s="1"/>
      <c r="PD1744" s="1"/>
      <c r="PE1744" s="1"/>
      <c r="PF1744" s="1"/>
      <c r="PG1744" s="1"/>
      <c r="PH1744" s="1"/>
      <c r="PI1744" s="1"/>
      <c r="PJ1744" s="1"/>
      <c r="PK1744" s="1"/>
      <c r="PL1744" s="1"/>
      <c r="PM1744" s="1"/>
      <c r="PN1744" s="1"/>
      <c r="PO1744" s="1"/>
      <c r="PP1744" s="1"/>
      <c r="PQ1744" s="1"/>
      <c r="PR1744" s="1"/>
      <c r="PS1744" s="1"/>
      <c r="PT1744" s="1"/>
      <c r="PU1744" s="1"/>
      <c r="PV1744" s="1"/>
      <c r="PW1744" s="1"/>
      <c r="PX1744" s="1"/>
      <c r="PY1744" s="1"/>
      <c r="PZ1744" s="1"/>
      <c r="QA1744" s="1"/>
      <c r="QB1744" s="1"/>
      <c r="QC1744" s="1"/>
      <c r="QD1744" s="1"/>
      <c r="QE1744" s="1"/>
      <c r="QF1744" s="1"/>
      <c r="QG1744" s="1"/>
      <c r="QH1744" s="1"/>
      <c r="QI1744" s="1"/>
      <c r="QJ1744" s="1"/>
      <c r="QK1744" s="1"/>
      <c r="QL1744" s="1"/>
      <c r="QM1744" s="1"/>
      <c r="QN1744" s="1"/>
    </row>
    <row r="1745" spans="1:456" s="74" customFormat="1" ht="19.5" customHeight="1" x14ac:dyDescent="0.3">
      <c r="A1745" s="45" t="s">
        <v>2863</v>
      </c>
      <c r="B1745" s="14">
        <v>9</v>
      </c>
      <c r="C1745" s="14">
        <v>0</v>
      </c>
      <c r="D1745" s="14">
        <v>0</v>
      </c>
      <c r="E1745" s="14">
        <v>2</v>
      </c>
      <c r="F1745" s="48"/>
      <c r="G1745" s="48"/>
      <c r="H1745" s="59">
        <f t="shared" si="91"/>
        <v>11</v>
      </c>
      <c r="I1745" s="45">
        <v>6</v>
      </c>
      <c r="J1745" s="22">
        <f t="shared" si="92"/>
        <v>0.2</v>
      </c>
      <c r="K1745" s="45" t="s">
        <v>182</v>
      </c>
      <c r="L1745" s="15" t="s">
        <v>3299</v>
      </c>
      <c r="M1745" s="15" t="s">
        <v>259</v>
      </c>
      <c r="N1745" s="15" t="s">
        <v>201</v>
      </c>
      <c r="O1745" s="17" t="s">
        <v>2586</v>
      </c>
      <c r="P1745" s="20">
        <v>7</v>
      </c>
      <c r="Q1745" s="21" t="s">
        <v>224</v>
      </c>
      <c r="R1745" s="17" t="s">
        <v>2860</v>
      </c>
      <c r="S1745" s="17" t="s">
        <v>1702</v>
      </c>
      <c r="T1745" s="17" t="s">
        <v>269</v>
      </c>
      <c r="U1745" s="26"/>
      <c r="V1745" s="67"/>
      <c r="W1745" s="67"/>
      <c r="X1745" s="67"/>
      <c r="Y1745" s="67"/>
      <c r="Z1745" s="67"/>
      <c r="AA1745" s="67"/>
      <c r="AB1745" s="67"/>
      <c r="AC1745" s="67"/>
      <c r="AD1745" s="67"/>
      <c r="AE1745" s="67"/>
      <c r="AF1745" s="67"/>
      <c r="AG1745" s="67"/>
      <c r="AH1745" s="67"/>
      <c r="AI1745" s="67"/>
      <c r="AJ1745" s="67"/>
      <c r="AK1745" s="67"/>
      <c r="AL1745" s="67"/>
      <c r="AM1745" s="67"/>
      <c r="AN1745" s="67"/>
      <c r="AO1745" s="67"/>
      <c r="AP1745" s="67"/>
      <c r="AQ1745" s="67"/>
      <c r="AR1745" s="67"/>
      <c r="AS1745" s="67"/>
      <c r="AT1745" s="67"/>
      <c r="AU1745" s="67"/>
      <c r="AV1745" s="67"/>
      <c r="AW1745" s="67"/>
      <c r="AX1745" s="67"/>
      <c r="AY1745" s="67"/>
      <c r="AZ1745" s="67"/>
      <c r="BA1745" s="67"/>
      <c r="BB1745" s="67"/>
      <c r="BC1745" s="67"/>
      <c r="BD1745" s="67"/>
      <c r="BE1745" s="67"/>
      <c r="BF1745" s="67"/>
      <c r="BG1745" s="67"/>
      <c r="BH1745" s="67"/>
      <c r="BI1745" s="67"/>
      <c r="BJ1745" s="67"/>
      <c r="BK1745" s="67"/>
      <c r="BL1745" s="67"/>
      <c r="BM1745" s="67"/>
      <c r="BN1745" s="67"/>
      <c r="BO1745" s="67"/>
      <c r="BP1745" s="67"/>
      <c r="BQ1745" s="67"/>
      <c r="BR1745" s="67"/>
      <c r="BS1745" s="67"/>
      <c r="BT1745" s="67"/>
      <c r="BU1745" s="67"/>
      <c r="BV1745" s="67"/>
      <c r="BW1745" s="67"/>
      <c r="BX1745" s="67"/>
      <c r="BY1745" s="67"/>
      <c r="BZ1745" s="67"/>
      <c r="CA1745" s="67"/>
      <c r="CB1745" s="67"/>
      <c r="CC1745" s="67"/>
      <c r="CD1745" s="67"/>
      <c r="CE1745" s="67"/>
      <c r="CF1745" s="67"/>
      <c r="CG1745" s="67"/>
      <c r="CH1745" s="67"/>
      <c r="CI1745" s="67"/>
      <c r="CJ1745" s="67"/>
      <c r="CK1745" s="67"/>
      <c r="CL1745" s="67"/>
      <c r="CM1745" s="67"/>
      <c r="CN1745" s="67"/>
      <c r="CO1745" s="67"/>
      <c r="CP1745" s="1"/>
      <c r="CQ1745" s="1"/>
      <c r="CR1745" s="1"/>
      <c r="CS1745" s="1"/>
      <c r="CT1745" s="1"/>
      <c r="CU1745" s="1"/>
      <c r="CV1745" s="1"/>
      <c r="CW1745" s="1"/>
      <c r="CX1745" s="1"/>
      <c r="CY1745" s="1"/>
      <c r="CZ1745" s="1"/>
      <c r="DA1745" s="1"/>
      <c r="DB1745" s="1"/>
      <c r="DC1745" s="1"/>
      <c r="DD1745" s="1"/>
      <c r="DE1745" s="1"/>
      <c r="DF1745" s="1"/>
      <c r="DG1745" s="1"/>
      <c r="DH1745" s="1"/>
      <c r="DI1745" s="1"/>
      <c r="DJ1745" s="1"/>
      <c r="DK1745" s="1"/>
      <c r="DL1745" s="1"/>
      <c r="DM1745" s="1"/>
      <c r="DN1745" s="1"/>
      <c r="DO1745" s="1"/>
      <c r="DP1745" s="1"/>
      <c r="DQ1745" s="1"/>
      <c r="DR1745" s="1"/>
      <c r="DS1745" s="1"/>
      <c r="DT1745" s="1"/>
      <c r="DU1745" s="1"/>
      <c r="DV1745" s="1"/>
      <c r="DW1745" s="1"/>
      <c r="DX1745" s="1"/>
      <c r="DY1745" s="1"/>
      <c r="DZ1745" s="1"/>
      <c r="EA1745" s="1"/>
      <c r="EB1745" s="1"/>
      <c r="EC1745" s="1"/>
      <c r="ED1745" s="1"/>
      <c r="EE1745" s="1"/>
      <c r="EF1745" s="1"/>
      <c r="EG1745" s="1"/>
      <c r="EH1745" s="1"/>
      <c r="EI1745" s="1"/>
      <c r="EJ1745" s="1"/>
      <c r="EK1745" s="1"/>
      <c r="EL1745" s="1"/>
      <c r="EM1745" s="1"/>
      <c r="EN1745" s="1"/>
      <c r="EO1745" s="1"/>
      <c r="EP1745" s="1"/>
      <c r="EQ1745" s="1"/>
      <c r="ER1745" s="1"/>
      <c r="ES1745" s="1"/>
      <c r="ET1745" s="1"/>
      <c r="EU1745" s="1"/>
      <c r="EV1745" s="1"/>
      <c r="EW1745" s="1"/>
      <c r="EX1745" s="1"/>
      <c r="EY1745" s="1"/>
      <c r="EZ1745" s="1"/>
      <c r="FA1745" s="1"/>
      <c r="FB1745" s="1"/>
      <c r="FC1745" s="1"/>
      <c r="FD1745" s="1"/>
      <c r="FE1745" s="1"/>
      <c r="FF1745" s="1"/>
      <c r="FG1745" s="1"/>
      <c r="FH1745" s="1"/>
      <c r="FI1745" s="1"/>
      <c r="FJ1745" s="1"/>
      <c r="FK1745" s="1"/>
      <c r="FL1745" s="1"/>
      <c r="FM1745" s="1"/>
      <c r="FN1745" s="1"/>
      <c r="FO1745" s="1"/>
      <c r="FP1745" s="1"/>
      <c r="FQ1745" s="1"/>
      <c r="FR1745" s="1"/>
      <c r="FS1745" s="1"/>
      <c r="FT1745" s="1"/>
      <c r="FU1745" s="1"/>
      <c r="FV1745" s="1"/>
      <c r="FW1745" s="1"/>
      <c r="FX1745" s="1"/>
      <c r="FY1745" s="1"/>
      <c r="FZ1745" s="1"/>
      <c r="GA1745" s="1"/>
      <c r="GB1745" s="1"/>
      <c r="GC1745" s="1"/>
      <c r="GD1745" s="1"/>
      <c r="GE1745" s="1"/>
      <c r="GF1745" s="1"/>
      <c r="GG1745" s="1"/>
      <c r="GH1745" s="1"/>
      <c r="GI1745" s="1"/>
      <c r="GJ1745" s="1"/>
      <c r="GK1745" s="1"/>
      <c r="GL1745" s="1"/>
      <c r="GM1745" s="1"/>
      <c r="GN1745" s="1"/>
      <c r="GO1745" s="1"/>
      <c r="GP1745" s="1"/>
      <c r="GQ1745" s="1"/>
      <c r="GR1745" s="1"/>
      <c r="GS1745" s="1"/>
      <c r="GT1745" s="1"/>
      <c r="GU1745" s="1"/>
      <c r="GV1745" s="1"/>
      <c r="GW1745" s="1"/>
      <c r="GX1745" s="1"/>
      <c r="GY1745" s="1"/>
      <c r="GZ1745" s="1"/>
      <c r="HA1745" s="1"/>
      <c r="HB1745" s="1"/>
      <c r="HC1745" s="1"/>
      <c r="HD1745" s="1"/>
      <c r="HE1745" s="1"/>
      <c r="HF1745" s="1"/>
      <c r="HG1745" s="1"/>
      <c r="HH1745" s="1"/>
      <c r="HI1745" s="1"/>
      <c r="HJ1745" s="1"/>
      <c r="HK1745" s="1"/>
      <c r="HL1745" s="1"/>
      <c r="HM1745" s="1"/>
      <c r="HN1745" s="1"/>
      <c r="HO1745" s="1"/>
      <c r="HP1745" s="1"/>
      <c r="HQ1745" s="1"/>
      <c r="HR1745" s="1"/>
      <c r="HS1745" s="1"/>
      <c r="HT1745" s="1"/>
      <c r="HU1745" s="1"/>
      <c r="HV1745" s="1"/>
      <c r="HW1745" s="1"/>
      <c r="HX1745" s="1"/>
      <c r="HY1745" s="1"/>
      <c r="HZ1745" s="1"/>
      <c r="IA1745" s="1"/>
      <c r="IB1745" s="1"/>
      <c r="IC1745" s="1"/>
      <c r="ID1745" s="1"/>
      <c r="IE1745" s="1"/>
      <c r="IF1745" s="1"/>
      <c r="IG1745" s="1"/>
      <c r="IH1745" s="1"/>
      <c r="II1745" s="1"/>
      <c r="IJ1745" s="1"/>
      <c r="IK1745" s="1"/>
      <c r="IL1745" s="1"/>
      <c r="IM1745" s="1"/>
      <c r="IN1745" s="1"/>
      <c r="IO1745" s="1"/>
      <c r="IP1745" s="1"/>
      <c r="IQ1745" s="1"/>
      <c r="IR1745" s="1"/>
      <c r="IS1745" s="1"/>
      <c r="IT1745" s="1"/>
      <c r="IU1745" s="1"/>
      <c r="IV1745" s="1"/>
      <c r="IW1745" s="1"/>
      <c r="IX1745" s="1"/>
      <c r="IY1745" s="1"/>
      <c r="IZ1745" s="1"/>
      <c r="JA1745" s="1"/>
      <c r="JB1745" s="1"/>
      <c r="JC1745" s="1"/>
      <c r="JD1745" s="1"/>
      <c r="JE1745" s="1"/>
      <c r="JF1745" s="1"/>
      <c r="JG1745" s="1"/>
      <c r="JH1745" s="1"/>
      <c r="JI1745" s="1"/>
      <c r="JJ1745" s="1"/>
      <c r="JK1745" s="1"/>
      <c r="JL1745" s="1"/>
      <c r="JM1745" s="1"/>
      <c r="JN1745" s="1"/>
      <c r="JO1745" s="1"/>
      <c r="JP1745" s="1"/>
      <c r="JQ1745" s="1"/>
      <c r="JR1745" s="1"/>
      <c r="JS1745" s="1"/>
      <c r="JT1745" s="1"/>
      <c r="JU1745" s="1"/>
      <c r="JV1745" s="1"/>
      <c r="JW1745" s="1"/>
      <c r="JX1745" s="1"/>
      <c r="JY1745" s="1"/>
      <c r="JZ1745" s="1"/>
      <c r="KA1745" s="1"/>
      <c r="KB1745" s="1"/>
      <c r="KC1745" s="1"/>
      <c r="KD1745" s="1"/>
      <c r="KE1745" s="1"/>
      <c r="KF1745" s="1"/>
      <c r="KG1745" s="1"/>
      <c r="KH1745" s="1"/>
      <c r="KI1745" s="1"/>
      <c r="KJ1745" s="1"/>
      <c r="KK1745" s="1"/>
      <c r="KL1745" s="1"/>
      <c r="KM1745" s="1"/>
      <c r="KN1745" s="1"/>
      <c r="KO1745" s="1"/>
      <c r="KP1745" s="1"/>
      <c r="KQ1745" s="1"/>
      <c r="KR1745" s="1"/>
      <c r="KS1745" s="1"/>
      <c r="KT1745" s="1"/>
      <c r="KU1745" s="1"/>
      <c r="KV1745" s="1"/>
      <c r="KW1745" s="1"/>
      <c r="KX1745" s="1"/>
      <c r="KY1745" s="1"/>
      <c r="KZ1745" s="1"/>
      <c r="LA1745" s="1"/>
      <c r="LB1745" s="1"/>
      <c r="LC1745" s="1"/>
      <c r="LD1745" s="1"/>
      <c r="LE1745" s="1"/>
      <c r="LF1745" s="1"/>
      <c r="LG1745" s="1"/>
      <c r="LH1745" s="1"/>
      <c r="LI1745" s="1"/>
      <c r="LJ1745" s="1"/>
      <c r="LK1745" s="1"/>
      <c r="LL1745" s="1"/>
      <c r="LM1745" s="1"/>
      <c r="LN1745" s="1"/>
      <c r="LO1745" s="1"/>
      <c r="LP1745" s="1"/>
      <c r="LQ1745" s="1"/>
      <c r="LR1745" s="1"/>
      <c r="LS1745" s="1"/>
      <c r="LT1745" s="1"/>
      <c r="LU1745" s="1"/>
      <c r="LV1745" s="1"/>
      <c r="LW1745" s="1"/>
      <c r="LX1745" s="1"/>
      <c r="LY1745" s="1"/>
      <c r="LZ1745" s="1"/>
      <c r="MA1745" s="1"/>
      <c r="MB1745" s="1"/>
      <c r="MC1745" s="1"/>
      <c r="MD1745" s="1"/>
      <c r="ME1745" s="1"/>
      <c r="MF1745" s="1"/>
      <c r="MG1745" s="1"/>
      <c r="MH1745" s="1"/>
      <c r="MI1745" s="1"/>
      <c r="MJ1745" s="1"/>
      <c r="MK1745" s="1"/>
      <c r="ML1745" s="1"/>
      <c r="MM1745" s="1"/>
      <c r="MN1745" s="1"/>
      <c r="MO1745" s="1"/>
      <c r="MP1745" s="1"/>
      <c r="MQ1745" s="1"/>
      <c r="MR1745" s="1"/>
      <c r="MS1745" s="1"/>
      <c r="MT1745" s="1"/>
      <c r="MU1745" s="1"/>
      <c r="MV1745" s="1"/>
      <c r="MW1745" s="1"/>
      <c r="MX1745" s="1"/>
      <c r="MY1745" s="1"/>
      <c r="MZ1745" s="1"/>
      <c r="NA1745" s="1"/>
      <c r="NB1745" s="1"/>
      <c r="NC1745" s="1"/>
      <c r="ND1745" s="1"/>
      <c r="NE1745" s="1"/>
      <c r="NF1745" s="1"/>
      <c r="NG1745" s="1"/>
      <c r="NH1745" s="1"/>
      <c r="NI1745" s="1"/>
      <c r="NJ1745" s="1"/>
      <c r="NK1745" s="1"/>
      <c r="NL1745" s="1"/>
      <c r="NM1745" s="1"/>
      <c r="NN1745" s="1"/>
      <c r="NO1745" s="1"/>
      <c r="NP1745" s="1"/>
      <c r="NQ1745" s="1"/>
      <c r="NR1745" s="1"/>
      <c r="NS1745" s="1"/>
      <c r="NT1745" s="1"/>
      <c r="NU1745" s="1"/>
      <c r="NV1745" s="1"/>
      <c r="NW1745" s="1"/>
      <c r="NX1745" s="1"/>
      <c r="NY1745" s="1"/>
      <c r="NZ1745" s="1"/>
      <c r="OA1745" s="1"/>
      <c r="OB1745" s="1"/>
      <c r="OC1745" s="1"/>
      <c r="OD1745" s="1"/>
      <c r="OE1745" s="1"/>
      <c r="OF1745" s="1"/>
      <c r="OG1745" s="1"/>
      <c r="OH1745" s="1"/>
      <c r="OI1745" s="1"/>
      <c r="OJ1745" s="1"/>
      <c r="OK1745" s="1"/>
      <c r="OL1745" s="1"/>
      <c r="OM1745" s="1"/>
      <c r="ON1745" s="1"/>
      <c r="OO1745" s="1"/>
      <c r="OP1745" s="1"/>
      <c r="OQ1745" s="1"/>
      <c r="OR1745" s="1"/>
      <c r="OS1745" s="1"/>
      <c r="OT1745" s="1"/>
      <c r="OU1745" s="1"/>
      <c r="OV1745" s="1"/>
      <c r="OW1745" s="1"/>
      <c r="OX1745" s="1"/>
      <c r="OY1745" s="1"/>
      <c r="OZ1745" s="1"/>
      <c r="PA1745" s="1"/>
      <c r="PB1745" s="1"/>
      <c r="PC1745" s="1"/>
      <c r="PD1745" s="1"/>
      <c r="PE1745" s="1"/>
      <c r="PF1745" s="1"/>
      <c r="PG1745" s="1"/>
      <c r="PH1745" s="1"/>
      <c r="PI1745" s="1"/>
      <c r="PJ1745" s="1"/>
      <c r="PK1745" s="1"/>
      <c r="PL1745" s="1"/>
      <c r="PM1745" s="1"/>
      <c r="PN1745" s="1"/>
      <c r="PO1745" s="1"/>
      <c r="PP1745" s="1"/>
      <c r="PQ1745" s="1"/>
      <c r="PR1745" s="1"/>
      <c r="PS1745" s="1"/>
      <c r="PT1745" s="1"/>
      <c r="PU1745" s="1"/>
      <c r="PV1745" s="1"/>
      <c r="PW1745" s="1"/>
      <c r="PX1745" s="1"/>
      <c r="PY1745" s="1"/>
      <c r="PZ1745" s="1"/>
      <c r="QA1745" s="1"/>
      <c r="QB1745" s="1"/>
      <c r="QC1745" s="1"/>
      <c r="QD1745" s="1"/>
      <c r="QE1745" s="1"/>
      <c r="QF1745" s="1"/>
      <c r="QG1745" s="1"/>
      <c r="QH1745" s="1"/>
      <c r="QI1745" s="1"/>
      <c r="QJ1745" s="1"/>
      <c r="QK1745" s="1"/>
      <c r="QL1745" s="1"/>
      <c r="QM1745" s="1"/>
      <c r="QN1745" s="1"/>
    </row>
    <row r="1746" spans="1:456" s="1" customFormat="1" ht="19.5" customHeight="1" x14ac:dyDescent="0.3">
      <c r="A1746" s="45" t="s">
        <v>2857</v>
      </c>
      <c r="B1746" s="14">
        <v>8</v>
      </c>
      <c r="C1746" s="14">
        <v>1</v>
      </c>
      <c r="D1746" s="14">
        <v>0</v>
      </c>
      <c r="E1746" s="14">
        <v>2</v>
      </c>
      <c r="F1746" s="48"/>
      <c r="G1746" s="48"/>
      <c r="H1746" s="59">
        <f t="shared" si="91"/>
        <v>11</v>
      </c>
      <c r="I1746" s="45">
        <v>8</v>
      </c>
      <c r="J1746" s="22">
        <f t="shared" si="92"/>
        <v>0.2</v>
      </c>
      <c r="K1746" s="45" t="s">
        <v>182</v>
      </c>
      <c r="L1746" s="15" t="s">
        <v>3300</v>
      </c>
      <c r="M1746" s="15" t="s">
        <v>506</v>
      </c>
      <c r="N1746" s="15" t="s">
        <v>249</v>
      </c>
      <c r="O1746" s="17" t="s">
        <v>2222</v>
      </c>
      <c r="P1746" s="20">
        <v>7</v>
      </c>
      <c r="Q1746" s="21" t="s">
        <v>240</v>
      </c>
      <c r="R1746" s="17" t="s">
        <v>2295</v>
      </c>
      <c r="S1746" s="17" t="s">
        <v>317</v>
      </c>
      <c r="T1746" s="17" t="s">
        <v>406</v>
      </c>
      <c r="U1746" s="26"/>
      <c r="V1746" s="67"/>
      <c r="W1746" s="67"/>
      <c r="X1746" s="67"/>
      <c r="Y1746" s="67"/>
      <c r="Z1746" s="67"/>
      <c r="AA1746" s="67"/>
      <c r="AB1746" s="67"/>
      <c r="AC1746" s="67"/>
      <c r="AD1746" s="67"/>
      <c r="AE1746" s="67"/>
      <c r="AF1746" s="67"/>
      <c r="AG1746" s="67"/>
      <c r="AH1746" s="67"/>
      <c r="AI1746" s="67"/>
      <c r="AJ1746" s="67"/>
      <c r="AK1746" s="67"/>
      <c r="AL1746" s="67"/>
      <c r="AM1746" s="67"/>
      <c r="AN1746" s="67"/>
      <c r="AO1746" s="67"/>
      <c r="AP1746" s="67"/>
      <c r="AQ1746" s="67"/>
      <c r="AR1746" s="67"/>
      <c r="AS1746" s="67"/>
      <c r="AT1746" s="67"/>
      <c r="AU1746" s="67"/>
      <c r="AV1746" s="67"/>
      <c r="AW1746" s="67"/>
      <c r="AX1746" s="67"/>
      <c r="AY1746" s="67"/>
      <c r="AZ1746" s="67"/>
      <c r="BA1746" s="67"/>
      <c r="BB1746" s="67"/>
      <c r="BC1746" s="67"/>
      <c r="BD1746" s="67"/>
      <c r="BE1746" s="67"/>
      <c r="BF1746" s="67"/>
      <c r="BG1746" s="67"/>
      <c r="BH1746" s="67"/>
      <c r="BI1746" s="67"/>
      <c r="BJ1746" s="67"/>
      <c r="BK1746" s="67"/>
      <c r="BL1746" s="67"/>
      <c r="BM1746" s="67"/>
      <c r="BN1746" s="67"/>
      <c r="BO1746" s="67"/>
      <c r="BP1746" s="67"/>
      <c r="BQ1746" s="67"/>
      <c r="BR1746" s="67"/>
      <c r="BS1746" s="67"/>
      <c r="BT1746" s="67"/>
      <c r="BU1746" s="67"/>
      <c r="BV1746" s="67"/>
      <c r="BW1746" s="67"/>
      <c r="BX1746" s="67"/>
      <c r="BY1746" s="67"/>
      <c r="BZ1746" s="67"/>
      <c r="CA1746" s="67"/>
      <c r="CB1746" s="67"/>
      <c r="CC1746" s="67"/>
      <c r="CD1746" s="67"/>
      <c r="CE1746" s="67"/>
      <c r="CF1746" s="67"/>
      <c r="CG1746" s="67"/>
      <c r="CH1746" s="67"/>
      <c r="CI1746" s="67"/>
      <c r="CJ1746" s="67"/>
      <c r="CK1746" s="67"/>
      <c r="CL1746" s="67"/>
      <c r="CM1746" s="67"/>
      <c r="CN1746" s="67"/>
      <c r="CO1746" s="67"/>
    </row>
    <row r="1747" spans="1:456" s="1" customFormat="1" ht="19.5" customHeight="1" x14ac:dyDescent="0.3">
      <c r="A1747" s="45" t="s">
        <v>2899</v>
      </c>
      <c r="B1747" s="14">
        <v>7</v>
      </c>
      <c r="C1747" s="14">
        <v>1</v>
      </c>
      <c r="D1747" s="14">
        <v>3</v>
      </c>
      <c r="E1747" s="14">
        <v>0</v>
      </c>
      <c r="F1747" s="48"/>
      <c r="G1747" s="48"/>
      <c r="H1747" s="59">
        <f t="shared" si="91"/>
        <v>11</v>
      </c>
      <c r="I1747" s="45">
        <v>10</v>
      </c>
      <c r="J1747" s="22">
        <f t="shared" si="92"/>
        <v>0.2</v>
      </c>
      <c r="K1747" s="45" t="s">
        <v>182</v>
      </c>
      <c r="L1747" s="15" t="s">
        <v>2458</v>
      </c>
      <c r="M1747" s="15" t="s">
        <v>857</v>
      </c>
      <c r="N1747" s="15" t="s">
        <v>204</v>
      </c>
      <c r="O1747" s="17" t="s">
        <v>801</v>
      </c>
      <c r="P1747" s="20">
        <v>7</v>
      </c>
      <c r="Q1747" s="21" t="s">
        <v>802</v>
      </c>
      <c r="R1747" s="17" t="s">
        <v>2585</v>
      </c>
      <c r="S1747" s="17" t="s">
        <v>1124</v>
      </c>
      <c r="T1747" s="17" t="s">
        <v>623</v>
      </c>
      <c r="U1747" s="26"/>
      <c r="V1747" s="67"/>
      <c r="W1747" s="67"/>
      <c r="X1747" s="67"/>
      <c r="Y1747" s="67"/>
      <c r="Z1747" s="67"/>
      <c r="AA1747" s="67"/>
      <c r="AB1747" s="67"/>
      <c r="AC1747" s="67"/>
      <c r="AD1747" s="67"/>
      <c r="AE1747" s="67"/>
      <c r="AF1747" s="67"/>
      <c r="AG1747" s="67"/>
      <c r="AH1747" s="67"/>
      <c r="AI1747" s="67"/>
      <c r="AJ1747" s="67"/>
      <c r="AK1747" s="67"/>
      <c r="AL1747" s="67"/>
      <c r="AM1747" s="67"/>
      <c r="AN1747" s="67"/>
      <c r="AO1747" s="67"/>
      <c r="AP1747" s="67"/>
      <c r="AQ1747" s="67"/>
      <c r="AR1747" s="67"/>
      <c r="AS1747" s="67"/>
      <c r="AT1747" s="67"/>
      <c r="AU1747" s="67"/>
      <c r="AV1747" s="67"/>
      <c r="AW1747" s="67"/>
      <c r="AX1747" s="67"/>
      <c r="AY1747" s="67"/>
      <c r="AZ1747" s="67"/>
      <c r="BA1747" s="67"/>
      <c r="BB1747" s="67"/>
      <c r="BC1747" s="67"/>
      <c r="BD1747" s="67"/>
      <c r="BE1747" s="67"/>
      <c r="BF1747" s="67"/>
      <c r="BG1747" s="67"/>
      <c r="BH1747" s="67"/>
      <c r="BI1747" s="67"/>
      <c r="BJ1747" s="67"/>
      <c r="BK1747" s="67"/>
      <c r="BL1747" s="67"/>
      <c r="BM1747" s="67"/>
      <c r="BN1747" s="67"/>
      <c r="BO1747" s="67"/>
      <c r="BP1747" s="67"/>
      <c r="BQ1747" s="67"/>
      <c r="BR1747" s="67"/>
      <c r="BS1747" s="67"/>
      <c r="BT1747" s="67"/>
      <c r="BU1747" s="67"/>
      <c r="BV1747" s="67"/>
      <c r="BW1747" s="67"/>
      <c r="BX1747" s="67"/>
      <c r="BY1747" s="67"/>
      <c r="BZ1747" s="67"/>
      <c r="CA1747" s="67"/>
      <c r="CB1747" s="67"/>
      <c r="CC1747" s="67"/>
      <c r="CD1747" s="67"/>
      <c r="CE1747" s="67"/>
      <c r="CF1747" s="67"/>
      <c r="CG1747" s="67"/>
      <c r="CH1747" s="67"/>
      <c r="CI1747" s="67"/>
      <c r="CJ1747" s="67"/>
      <c r="CK1747" s="67"/>
      <c r="CL1747" s="67"/>
      <c r="CM1747" s="67"/>
      <c r="CN1747" s="67"/>
      <c r="CO1747" s="67"/>
    </row>
    <row r="1748" spans="1:456" s="1" customFormat="1" ht="19.5" customHeight="1" x14ac:dyDescent="0.3">
      <c r="A1748" s="45" t="s">
        <v>2854</v>
      </c>
      <c r="B1748" s="14">
        <v>8</v>
      </c>
      <c r="C1748" s="14">
        <v>3</v>
      </c>
      <c r="D1748" s="14">
        <v>0</v>
      </c>
      <c r="E1748" s="14">
        <v>0</v>
      </c>
      <c r="F1748" s="48"/>
      <c r="G1748" s="48"/>
      <c r="H1748" s="59">
        <f t="shared" si="91"/>
        <v>11</v>
      </c>
      <c r="I1748" s="45">
        <v>7</v>
      </c>
      <c r="J1748" s="22">
        <f t="shared" si="92"/>
        <v>0.2</v>
      </c>
      <c r="K1748" s="45" t="s">
        <v>182</v>
      </c>
      <c r="L1748" s="15" t="s">
        <v>3301</v>
      </c>
      <c r="M1748" s="15" t="s">
        <v>222</v>
      </c>
      <c r="N1748" s="15" t="s">
        <v>320</v>
      </c>
      <c r="O1748" s="17" t="s">
        <v>1757</v>
      </c>
      <c r="P1748" s="20">
        <v>7</v>
      </c>
      <c r="Q1748" s="21" t="s">
        <v>224</v>
      </c>
      <c r="R1748" s="17" t="s">
        <v>1758</v>
      </c>
      <c r="S1748" s="17" t="s">
        <v>516</v>
      </c>
      <c r="T1748" s="17" t="s">
        <v>611</v>
      </c>
      <c r="U1748" s="26"/>
      <c r="V1748" s="67"/>
      <c r="W1748" s="67"/>
      <c r="X1748" s="67"/>
      <c r="Y1748" s="67"/>
      <c r="Z1748" s="67"/>
      <c r="AA1748" s="67"/>
      <c r="AB1748" s="67"/>
      <c r="AC1748" s="67"/>
      <c r="AD1748" s="67"/>
      <c r="AE1748" s="67"/>
      <c r="AF1748" s="67"/>
      <c r="AG1748" s="67"/>
      <c r="AH1748" s="67"/>
      <c r="AI1748" s="67"/>
      <c r="AJ1748" s="67"/>
      <c r="AK1748" s="67"/>
      <c r="AL1748" s="67"/>
      <c r="AM1748" s="67"/>
      <c r="AN1748" s="67"/>
      <c r="AO1748" s="67"/>
      <c r="AP1748" s="67"/>
      <c r="AQ1748" s="67"/>
      <c r="AR1748" s="67"/>
      <c r="AS1748" s="67"/>
      <c r="AT1748" s="67"/>
      <c r="AU1748" s="67"/>
      <c r="AV1748" s="67"/>
      <c r="AW1748" s="67"/>
      <c r="AX1748" s="67"/>
      <c r="AY1748" s="67"/>
      <c r="AZ1748" s="67"/>
      <c r="BA1748" s="67"/>
      <c r="BB1748" s="67"/>
      <c r="BC1748" s="67"/>
      <c r="BD1748" s="67"/>
      <c r="BE1748" s="67"/>
      <c r="BF1748" s="67"/>
      <c r="BG1748" s="67"/>
      <c r="BH1748" s="67"/>
      <c r="BI1748" s="67"/>
      <c r="BJ1748" s="67"/>
      <c r="BK1748" s="67"/>
      <c r="BL1748" s="67"/>
      <c r="BM1748" s="67"/>
      <c r="BN1748" s="67"/>
      <c r="BO1748" s="67"/>
      <c r="BP1748" s="67"/>
      <c r="BQ1748" s="67"/>
      <c r="BR1748" s="67"/>
      <c r="BS1748" s="67"/>
      <c r="BT1748" s="67"/>
      <c r="BU1748" s="67"/>
      <c r="BV1748" s="67"/>
      <c r="BW1748" s="67"/>
      <c r="BX1748" s="67"/>
      <c r="BY1748" s="67"/>
      <c r="BZ1748" s="67"/>
      <c r="CA1748" s="67"/>
      <c r="CB1748" s="67"/>
      <c r="CC1748" s="67"/>
      <c r="CD1748" s="67"/>
      <c r="CE1748" s="67"/>
      <c r="CF1748" s="67"/>
      <c r="CG1748" s="67"/>
      <c r="CH1748" s="67"/>
      <c r="CI1748" s="67"/>
      <c r="CJ1748" s="67"/>
      <c r="CK1748" s="67"/>
      <c r="CL1748" s="67"/>
      <c r="CM1748" s="67"/>
      <c r="CN1748" s="67"/>
      <c r="CO1748" s="67"/>
    </row>
    <row r="1749" spans="1:456" s="74" customFormat="1" ht="19.5" customHeight="1" x14ac:dyDescent="0.3">
      <c r="A1749" s="45" t="s">
        <v>2923</v>
      </c>
      <c r="B1749" s="14">
        <v>8</v>
      </c>
      <c r="C1749" s="14">
        <v>3</v>
      </c>
      <c r="D1749" s="14">
        <v>0</v>
      </c>
      <c r="E1749" s="14">
        <v>0</v>
      </c>
      <c r="F1749" s="48"/>
      <c r="G1749" s="48"/>
      <c r="H1749" s="59">
        <f t="shared" si="91"/>
        <v>11</v>
      </c>
      <c r="I1749" s="45">
        <v>10</v>
      </c>
      <c r="J1749" s="22">
        <f t="shared" si="92"/>
        <v>0.2</v>
      </c>
      <c r="K1749" s="45" t="s">
        <v>182</v>
      </c>
      <c r="L1749" s="15" t="s">
        <v>2026</v>
      </c>
      <c r="M1749" s="15" t="s">
        <v>314</v>
      </c>
      <c r="N1749" s="15" t="s">
        <v>204</v>
      </c>
      <c r="O1749" s="17" t="s">
        <v>801</v>
      </c>
      <c r="P1749" s="20">
        <v>7</v>
      </c>
      <c r="Q1749" s="21" t="s">
        <v>223</v>
      </c>
      <c r="R1749" s="17" t="s">
        <v>2585</v>
      </c>
      <c r="S1749" s="17" t="s">
        <v>1124</v>
      </c>
      <c r="T1749" s="17" t="s">
        <v>623</v>
      </c>
      <c r="U1749" s="26"/>
      <c r="V1749" s="67"/>
      <c r="W1749" s="67"/>
      <c r="X1749" s="67"/>
      <c r="Y1749" s="67"/>
      <c r="Z1749" s="67"/>
      <c r="AA1749" s="67"/>
      <c r="AB1749" s="67"/>
      <c r="AC1749" s="67"/>
      <c r="AD1749" s="67"/>
      <c r="AE1749" s="67"/>
      <c r="AF1749" s="67"/>
      <c r="AG1749" s="67"/>
      <c r="AH1749" s="67"/>
      <c r="AI1749" s="67"/>
      <c r="AJ1749" s="67"/>
      <c r="AK1749" s="67"/>
      <c r="AL1749" s="67"/>
      <c r="AM1749" s="67"/>
      <c r="AN1749" s="67"/>
      <c r="AO1749" s="67"/>
      <c r="AP1749" s="67"/>
      <c r="AQ1749" s="67"/>
      <c r="AR1749" s="67"/>
      <c r="AS1749" s="67"/>
      <c r="AT1749" s="67"/>
      <c r="AU1749" s="67"/>
      <c r="AV1749" s="67"/>
      <c r="AW1749" s="67"/>
      <c r="AX1749" s="67"/>
      <c r="AY1749" s="67"/>
      <c r="AZ1749" s="67"/>
      <c r="BA1749" s="67"/>
      <c r="BB1749" s="67"/>
      <c r="BC1749" s="67"/>
      <c r="BD1749" s="67"/>
      <c r="BE1749" s="67"/>
      <c r="BF1749" s="67"/>
      <c r="BG1749" s="67"/>
      <c r="BH1749" s="67"/>
      <c r="BI1749" s="67"/>
      <c r="BJ1749" s="67"/>
      <c r="BK1749" s="67"/>
      <c r="BL1749" s="67"/>
      <c r="BM1749" s="67"/>
      <c r="BN1749" s="67"/>
      <c r="BO1749" s="67"/>
      <c r="BP1749" s="67"/>
      <c r="BQ1749" s="67"/>
      <c r="BR1749" s="67"/>
      <c r="BS1749" s="67"/>
      <c r="BT1749" s="67"/>
      <c r="BU1749" s="67"/>
      <c r="BV1749" s="67"/>
      <c r="BW1749" s="67"/>
      <c r="BX1749" s="67"/>
      <c r="BY1749" s="67"/>
      <c r="BZ1749" s="67"/>
      <c r="CA1749" s="67"/>
      <c r="CB1749" s="67"/>
      <c r="CC1749" s="67"/>
      <c r="CD1749" s="67"/>
      <c r="CE1749" s="67"/>
      <c r="CF1749" s="67"/>
      <c r="CG1749" s="67"/>
      <c r="CH1749" s="67"/>
      <c r="CI1749" s="67"/>
      <c r="CJ1749" s="67"/>
      <c r="CK1749" s="67"/>
      <c r="CL1749" s="67"/>
      <c r="CM1749" s="67"/>
      <c r="CN1749" s="67"/>
      <c r="CO1749" s="67"/>
      <c r="CP1749" s="1"/>
      <c r="CQ1749" s="1"/>
      <c r="CR1749" s="1"/>
      <c r="CS1749" s="1"/>
      <c r="CT1749" s="1"/>
      <c r="CU1749" s="1"/>
      <c r="CV1749" s="1"/>
      <c r="CW1749" s="1"/>
      <c r="CX1749" s="1"/>
      <c r="CY1749" s="1"/>
      <c r="CZ1749" s="1"/>
      <c r="DA1749" s="1"/>
      <c r="DB1749" s="1"/>
      <c r="DC1749" s="1"/>
      <c r="DD1749" s="1"/>
      <c r="DE1749" s="1"/>
      <c r="DF1749" s="1"/>
      <c r="DG1749" s="1"/>
      <c r="DH1749" s="1"/>
      <c r="DI1749" s="1"/>
      <c r="DJ1749" s="1"/>
      <c r="DK1749" s="1"/>
      <c r="DL1749" s="1"/>
      <c r="DM1749" s="1"/>
      <c r="DN1749" s="1"/>
      <c r="DO1749" s="1"/>
      <c r="DP1749" s="1"/>
      <c r="DQ1749" s="1"/>
      <c r="DR1749" s="1"/>
      <c r="DS1749" s="1"/>
      <c r="DT1749" s="1"/>
      <c r="DU1749" s="1"/>
      <c r="DV1749" s="1"/>
      <c r="DW1749" s="1"/>
      <c r="DX1749" s="1"/>
      <c r="DY1749" s="1"/>
      <c r="DZ1749" s="1"/>
      <c r="EA1749" s="1"/>
      <c r="EB1749" s="1"/>
      <c r="EC1749" s="1"/>
      <c r="ED1749" s="1"/>
      <c r="EE1749" s="1"/>
      <c r="EF1749" s="1"/>
      <c r="EG1749" s="1"/>
      <c r="EH1749" s="1"/>
      <c r="EI1749" s="1"/>
      <c r="EJ1749" s="1"/>
      <c r="EK1749" s="1"/>
      <c r="EL1749" s="1"/>
      <c r="EM1749" s="1"/>
      <c r="EN1749" s="1"/>
      <c r="EO1749" s="1"/>
      <c r="EP1749" s="1"/>
      <c r="EQ1749" s="1"/>
      <c r="ER1749" s="1"/>
      <c r="ES1749" s="1"/>
      <c r="ET1749" s="1"/>
      <c r="EU1749" s="1"/>
      <c r="EV1749" s="1"/>
      <c r="EW1749" s="1"/>
      <c r="EX1749" s="1"/>
      <c r="EY1749" s="1"/>
      <c r="EZ1749" s="1"/>
      <c r="FA1749" s="1"/>
      <c r="FB1749" s="1"/>
      <c r="FC1749" s="1"/>
      <c r="FD1749" s="1"/>
      <c r="FE1749" s="1"/>
      <c r="FF1749" s="1"/>
      <c r="FG1749" s="1"/>
      <c r="FH1749" s="1"/>
      <c r="FI1749" s="1"/>
      <c r="FJ1749" s="1"/>
      <c r="FK1749" s="1"/>
      <c r="FL1749" s="1"/>
      <c r="FM1749" s="1"/>
      <c r="FN1749" s="1"/>
      <c r="FO1749" s="1"/>
      <c r="FP1749" s="1"/>
      <c r="FQ1749" s="1"/>
      <c r="FR1749" s="1"/>
      <c r="FS1749" s="1"/>
      <c r="FT1749" s="1"/>
      <c r="FU1749" s="1"/>
      <c r="FV1749" s="1"/>
      <c r="FW1749" s="1"/>
      <c r="FX1749" s="1"/>
      <c r="FY1749" s="1"/>
      <c r="FZ1749" s="1"/>
      <c r="GA1749" s="1"/>
      <c r="GB1749" s="1"/>
      <c r="GC1749" s="1"/>
      <c r="GD1749" s="1"/>
      <c r="GE1749" s="1"/>
      <c r="GF1749" s="1"/>
      <c r="GG1749" s="1"/>
      <c r="GH1749" s="1"/>
      <c r="GI1749" s="1"/>
      <c r="GJ1749" s="1"/>
      <c r="GK1749" s="1"/>
      <c r="GL1749" s="1"/>
      <c r="GM1749" s="1"/>
      <c r="GN1749" s="1"/>
      <c r="GO1749" s="1"/>
      <c r="GP1749" s="1"/>
      <c r="GQ1749" s="1"/>
      <c r="GR1749" s="1"/>
      <c r="GS1749" s="1"/>
      <c r="GT1749" s="1"/>
      <c r="GU1749" s="1"/>
      <c r="GV1749" s="1"/>
      <c r="GW1749" s="1"/>
      <c r="GX1749" s="1"/>
      <c r="GY1749" s="1"/>
      <c r="GZ1749" s="1"/>
      <c r="HA1749" s="1"/>
      <c r="HB1749" s="1"/>
      <c r="HC1749" s="1"/>
      <c r="HD1749" s="1"/>
      <c r="HE1749" s="1"/>
      <c r="HF1749" s="1"/>
      <c r="HG1749" s="1"/>
      <c r="HH1749" s="1"/>
      <c r="HI1749" s="1"/>
      <c r="HJ1749" s="1"/>
      <c r="HK1749" s="1"/>
      <c r="HL1749" s="1"/>
      <c r="HM1749" s="1"/>
      <c r="HN1749" s="1"/>
      <c r="HO1749" s="1"/>
      <c r="HP1749" s="1"/>
      <c r="HQ1749" s="1"/>
      <c r="HR1749" s="1"/>
      <c r="HS1749" s="1"/>
      <c r="HT1749" s="1"/>
      <c r="HU1749" s="1"/>
      <c r="HV1749" s="1"/>
      <c r="HW1749" s="1"/>
      <c r="HX1749" s="1"/>
      <c r="HY1749" s="1"/>
      <c r="HZ1749" s="1"/>
      <c r="IA1749" s="1"/>
      <c r="IB1749" s="1"/>
      <c r="IC1749" s="1"/>
      <c r="ID1749" s="1"/>
      <c r="IE1749" s="1"/>
      <c r="IF1749" s="1"/>
      <c r="IG1749" s="1"/>
      <c r="IH1749" s="1"/>
      <c r="II1749" s="1"/>
      <c r="IJ1749" s="1"/>
      <c r="IK1749" s="1"/>
      <c r="IL1749" s="1"/>
      <c r="IM1749" s="1"/>
      <c r="IN1749" s="1"/>
      <c r="IO1749" s="1"/>
      <c r="IP1749" s="1"/>
      <c r="IQ1749" s="1"/>
      <c r="IR1749" s="1"/>
      <c r="IS1749" s="1"/>
      <c r="IT1749" s="1"/>
      <c r="IU1749" s="1"/>
      <c r="IV1749" s="1"/>
      <c r="IW1749" s="1"/>
      <c r="IX1749" s="1"/>
      <c r="IY1749" s="1"/>
      <c r="IZ1749" s="1"/>
      <c r="JA1749" s="1"/>
      <c r="JB1749" s="1"/>
      <c r="JC1749" s="1"/>
      <c r="JD1749" s="1"/>
      <c r="JE1749" s="1"/>
      <c r="JF1749" s="1"/>
      <c r="JG1749" s="1"/>
      <c r="JH1749" s="1"/>
      <c r="JI1749" s="1"/>
      <c r="JJ1749" s="1"/>
      <c r="JK1749" s="1"/>
      <c r="JL1749" s="1"/>
      <c r="JM1749" s="1"/>
      <c r="JN1749" s="1"/>
      <c r="JO1749" s="1"/>
      <c r="JP1749" s="1"/>
      <c r="JQ1749" s="1"/>
      <c r="JR1749" s="1"/>
      <c r="JS1749" s="1"/>
      <c r="JT1749" s="1"/>
      <c r="JU1749" s="1"/>
      <c r="JV1749" s="1"/>
      <c r="JW1749" s="1"/>
      <c r="JX1749" s="1"/>
      <c r="JY1749" s="1"/>
      <c r="JZ1749" s="1"/>
      <c r="KA1749" s="1"/>
      <c r="KB1749" s="1"/>
      <c r="KC1749" s="1"/>
      <c r="KD1749" s="1"/>
      <c r="KE1749" s="1"/>
      <c r="KF1749" s="1"/>
      <c r="KG1749" s="1"/>
      <c r="KH1749" s="1"/>
      <c r="KI1749" s="1"/>
      <c r="KJ1749" s="1"/>
      <c r="KK1749" s="1"/>
      <c r="KL1749" s="1"/>
      <c r="KM1749" s="1"/>
      <c r="KN1749" s="1"/>
      <c r="KO1749" s="1"/>
      <c r="KP1749" s="1"/>
      <c r="KQ1749" s="1"/>
      <c r="KR1749" s="1"/>
      <c r="KS1749" s="1"/>
      <c r="KT1749" s="1"/>
      <c r="KU1749" s="1"/>
      <c r="KV1749" s="1"/>
      <c r="KW1749" s="1"/>
      <c r="KX1749" s="1"/>
      <c r="KY1749" s="1"/>
      <c r="KZ1749" s="1"/>
      <c r="LA1749" s="1"/>
      <c r="LB1749" s="1"/>
      <c r="LC1749" s="1"/>
      <c r="LD1749" s="1"/>
      <c r="LE1749" s="1"/>
      <c r="LF1749" s="1"/>
      <c r="LG1749" s="1"/>
      <c r="LH1749" s="1"/>
      <c r="LI1749" s="1"/>
      <c r="LJ1749" s="1"/>
      <c r="LK1749" s="1"/>
      <c r="LL1749" s="1"/>
      <c r="LM1749" s="1"/>
      <c r="LN1749" s="1"/>
      <c r="LO1749" s="1"/>
      <c r="LP1749" s="1"/>
      <c r="LQ1749" s="1"/>
      <c r="LR1749" s="1"/>
      <c r="LS1749" s="1"/>
      <c r="LT1749" s="1"/>
      <c r="LU1749" s="1"/>
      <c r="LV1749" s="1"/>
      <c r="LW1749" s="1"/>
      <c r="LX1749" s="1"/>
      <c r="LY1749" s="1"/>
      <c r="LZ1749" s="1"/>
      <c r="MA1749" s="1"/>
      <c r="MB1749" s="1"/>
      <c r="MC1749" s="1"/>
      <c r="MD1749" s="1"/>
      <c r="ME1749" s="1"/>
      <c r="MF1749" s="1"/>
      <c r="MG1749" s="1"/>
      <c r="MH1749" s="1"/>
      <c r="MI1749" s="1"/>
      <c r="MJ1749" s="1"/>
      <c r="MK1749" s="1"/>
      <c r="ML1749" s="1"/>
      <c r="MM1749" s="1"/>
      <c r="MN1749" s="1"/>
      <c r="MO1749" s="1"/>
      <c r="MP1749" s="1"/>
      <c r="MQ1749" s="1"/>
      <c r="MR1749" s="1"/>
      <c r="MS1749" s="1"/>
      <c r="MT1749" s="1"/>
      <c r="MU1749" s="1"/>
      <c r="MV1749" s="1"/>
      <c r="MW1749" s="1"/>
      <c r="MX1749" s="1"/>
      <c r="MY1749" s="1"/>
      <c r="MZ1749" s="1"/>
      <c r="NA1749" s="1"/>
      <c r="NB1749" s="1"/>
      <c r="NC1749" s="1"/>
      <c r="ND1749" s="1"/>
      <c r="NE1749" s="1"/>
      <c r="NF1749" s="1"/>
      <c r="NG1749" s="1"/>
      <c r="NH1749" s="1"/>
      <c r="NI1749" s="1"/>
      <c r="NJ1749" s="1"/>
      <c r="NK1749" s="1"/>
      <c r="NL1749" s="1"/>
      <c r="NM1749" s="1"/>
      <c r="NN1749" s="1"/>
      <c r="NO1749" s="1"/>
      <c r="NP1749" s="1"/>
      <c r="NQ1749" s="1"/>
      <c r="NR1749" s="1"/>
      <c r="NS1749" s="1"/>
      <c r="NT1749" s="1"/>
      <c r="NU1749" s="1"/>
      <c r="NV1749" s="1"/>
      <c r="NW1749" s="1"/>
      <c r="NX1749" s="1"/>
      <c r="NY1749" s="1"/>
      <c r="NZ1749" s="1"/>
      <c r="OA1749" s="1"/>
      <c r="OB1749" s="1"/>
      <c r="OC1749" s="1"/>
      <c r="OD1749" s="1"/>
      <c r="OE1749" s="1"/>
      <c r="OF1749" s="1"/>
      <c r="OG1749" s="1"/>
      <c r="OH1749" s="1"/>
      <c r="OI1749" s="1"/>
      <c r="OJ1749" s="1"/>
      <c r="OK1749" s="1"/>
      <c r="OL1749" s="1"/>
      <c r="OM1749" s="1"/>
      <c r="ON1749" s="1"/>
      <c r="OO1749" s="1"/>
      <c r="OP1749" s="1"/>
      <c r="OQ1749" s="1"/>
      <c r="OR1749" s="1"/>
      <c r="OS1749" s="1"/>
      <c r="OT1749" s="1"/>
      <c r="OU1749" s="1"/>
      <c r="OV1749" s="1"/>
      <c r="OW1749" s="1"/>
      <c r="OX1749" s="1"/>
      <c r="OY1749" s="1"/>
      <c r="OZ1749" s="1"/>
      <c r="PA1749" s="1"/>
      <c r="PB1749" s="1"/>
      <c r="PC1749" s="1"/>
      <c r="PD1749" s="1"/>
      <c r="PE1749" s="1"/>
      <c r="PF1749" s="1"/>
      <c r="PG1749" s="1"/>
      <c r="PH1749" s="1"/>
      <c r="PI1749" s="1"/>
      <c r="PJ1749" s="1"/>
      <c r="PK1749" s="1"/>
      <c r="PL1749" s="1"/>
      <c r="PM1749" s="1"/>
      <c r="PN1749" s="1"/>
      <c r="PO1749" s="1"/>
      <c r="PP1749" s="1"/>
      <c r="PQ1749" s="1"/>
      <c r="PR1749" s="1"/>
      <c r="PS1749" s="1"/>
      <c r="PT1749" s="1"/>
      <c r="PU1749" s="1"/>
      <c r="PV1749" s="1"/>
      <c r="PW1749" s="1"/>
      <c r="PX1749" s="1"/>
      <c r="PY1749" s="1"/>
      <c r="PZ1749" s="1"/>
      <c r="QA1749" s="1"/>
      <c r="QB1749" s="1"/>
      <c r="QC1749" s="1"/>
      <c r="QD1749" s="1"/>
      <c r="QE1749" s="1"/>
      <c r="QF1749" s="1"/>
      <c r="QG1749" s="1"/>
      <c r="QH1749" s="1"/>
      <c r="QI1749" s="1"/>
      <c r="QJ1749" s="1"/>
      <c r="QK1749" s="1"/>
      <c r="QL1749" s="1"/>
      <c r="QM1749" s="1"/>
      <c r="QN1749" s="1"/>
    </row>
    <row r="1750" spans="1:456" s="74" customFormat="1" ht="19.5" customHeight="1" x14ac:dyDescent="0.3">
      <c r="A1750" s="45" t="s">
        <v>2902</v>
      </c>
      <c r="B1750" s="14">
        <v>9</v>
      </c>
      <c r="C1750" s="14">
        <v>1</v>
      </c>
      <c r="D1750" s="14">
        <v>0</v>
      </c>
      <c r="E1750" s="14">
        <v>1</v>
      </c>
      <c r="F1750" s="48"/>
      <c r="G1750" s="48"/>
      <c r="H1750" s="59">
        <f t="shared" si="91"/>
        <v>11</v>
      </c>
      <c r="I1750" s="45">
        <v>7</v>
      </c>
      <c r="J1750" s="22">
        <f t="shared" si="92"/>
        <v>0.2</v>
      </c>
      <c r="K1750" s="45" t="s">
        <v>182</v>
      </c>
      <c r="L1750" s="15" t="s">
        <v>3302</v>
      </c>
      <c r="M1750" s="15" t="s">
        <v>1477</v>
      </c>
      <c r="N1750" s="15" t="s">
        <v>1128</v>
      </c>
      <c r="O1750" s="17" t="s">
        <v>1757</v>
      </c>
      <c r="P1750" s="20">
        <v>7</v>
      </c>
      <c r="Q1750" s="21" t="s">
        <v>253</v>
      </c>
      <c r="R1750" s="17" t="s">
        <v>1758</v>
      </c>
      <c r="S1750" s="17" t="s">
        <v>516</v>
      </c>
      <c r="T1750" s="17" t="s">
        <v>611</v>
      </c>
      <c r="U1750" s="26"/>
      <c r="V1750" s="67"/>
      <c r="W1750" s="67"/>
      <c r="X1750" s="67"/>
      <c r="Y1750" s="67"/>
      <c r="Z1750" s="67"/>
      <c r="AA1750" s="67"/>
      <c r="AB1750" s="67"/>
      <c r="AC1750" s="67"/>
      <c r="AD1750" s="67"/>
      <c r="AE1750" s="67"/>
      <c r="AF1750" s="67"/>
      <c r="AG1750" s="67"/>
      <c r="AH1750" s="67"/>
      <c r="AI1750" s="67"/>
      <c r="AJ1750" s="67"/>
      <c r="AK1750" s="67"/>
      <c r="AL1750" s="67"/>
      <c r="AM1750" s="67"/>
      <c r="AN1750" s="67"/>
      <c r="AO1750" s="67"/>
      <c r="AP1750" s="67"/>
      <c r="AQ1750" s="67"/>
      <c r="AR1750" s="67"/>
      <c r="AS1750" s="67"/>
      <c r="AT1750" s="67"/>
      <c r="AU1750" s="67"/>
      <c r="AV1750" s="67"/>
      <c r="AW1750" s="67"/>
      <c r="AX1750" s="67"/>
      <c r="AY1750" s="67"/>
      <c r="AZ1750" s="67"/>
      <c r="BA1750" s="67"/>
      <c r="BB1750" s="67"/>
      <c r="BC1750" s="67"/>
      <c r="BD1750" s="67"/>
      <c r="BE1750" s="67"/>
      <c r="BF1750" s="67"/>
      <c r="BG1750" s="67"/>
      <c r="BH1750" s="67"/>
      <c r="BI1750" s="67"/>
      <c r="BJ1750" s="67"/>
      <c r="BK1750" s="67"/>
      <c r="BL1750" s="67"/>
      <c r="BM1750" s="67"/>
      <c r="BN1750" s="67"/>
      <c r="BO1750" s="67"/>
      <c r="BP1750" s="67"/>
      <c r="BQ1750" s="67"/>
      <c r="BR1750" s="67"/>
      <c r="BS1750" s="67"/>
      <c r="BT1750" s="67"/>
      <c r="BU1750" s="67"/>
      <c r="BV1750" s="67"/>
      <c r="BW1750" s="67"/>
      <c r="BX1750" s="67"/>
      <c r="BY1750" s="67"/>
      <c r="BZ1750" s="67"/>
      <c r="CA1750" s="67"/>
      <c r="CB1750" s="67"/>
      <c r="CC1750" s="67"/>
      <c r="CD1750" s="67"/>
      <c r="CE1750" s="67"/>
      <c r="CF1750" s="67"/>
      <c r="CG1750" s="67"/>
      <c r="CH1750" s="67"/>
      <c r="CI1750" s="67"/>
      <c r="CJ1750" s="67"/>
      <c r="CK1750" s="67"/>
      <c r="CL1750" s="67"/>
      <c r="CM1750" s="67"/>
      <c r="CN1750" s="67"/>
      <c r="CO1750" s="67"/>
      <c r="CP1750" s="1"/>
      <c r="CQ1750" s="1"/>
      <c r="CR1750" s="1"/>
      <c r="CS1750" s="1"/>
      <c r="CT1750" s="1"/>
      <c r="CU1750" s="1"/>
      <c r="CV1750" s="1"/>
      <c r="CW1750" s="1"/>
      <c r="CX1750" s="1"/>
      <c r="CY1750" s="1"/>
      <c r="CZ1750" s="1"/>
      <c r="DA1750" s="1"/>
      <c r="DB1750" s="1"/>
      <c r="DC1750" s="1"/>
      <c r="DD1750" s="1"/>
      <c r="DE1750" s="1"/>
      <c r="DF1750" s="1"/>
      <c r="DG1750" s="1"/>
      <c r="DH1750" s="1"/>
      <c r="DI1750" s="1"/>
      <c r="DJ1750" s="1"/>
      <c r="DK1750" s="1"/>
      <c r="DL1750" s="1"/>
      <c r="DM1750" s="1"/>
      <c r="DN1750" s="1"/>
      <c r="DO1750" s="1"/>
      <c r="DP1750" s="1"/>
      <c r="DQ1750" s="1"/>
      <c r="DR1750" s="1"/>
      <c r="DS1750" s="1"/>
      <c r="DT1750" s="1"/>
      <c r="DU1750" s="1"/>
      <c r="DV1750" s="1"/>
      <c r="DW1750" s="1"/>
      <c r="DX1750" s="1"/>
      <c r="DY1750" s="1"/>
      <c r="DZ1750" s="1"/>
      <c r="EA1750" s="1"/>
      <c r="EB1750" s="1"/>
      <c r="EC1750" s="1"/>
      <c r="ED1750" s="1"/>
      <c r="EE1750" s="1"/>
      <c r="EF1750" s="1"/>
      <c r="EG1750" s="1"/>
      <c r="EH1750" s="1"/>
      <c r="EI1750" s="1"/>
      <c r="EJ1750" s="1"/>
      <c r="EK1750" s="1"/>
      <c r="EL1750" s="1"/>
      <c r="EM1750" s="1"/>
      <c r="EN1750" s="1"/>
      <c r="EO1750" s="1"/>
      <c r="EP1750" s="1"/>
      <c r="EQ1750" s="1"/>
      <c r="ER1750" s="1"/>
      <c r="ES1750" s="1"/>
      <c r="ET1750" s="1"/>
      <c r="EU1750" s="1"/>
      <c r="EV1750" s="1"/>
      <c r="EW1750" s="1"/>
      <c r="EX1750" s="1"/>
      <c r="EY1750" s="1"/>
      <c r="EZ1750" s="1"/>
      <c r="FA1750" s="1"/>
      <c r="FB1750" s="1"/>
      <c r="FC1750" s="1"/>
      <c r="FD1750" s="1"/>
      <c r="FE1750" s="1"/>
      <c r="FF1750" s="1"/>
      <c r="FG1750" s="1"/>
      <c r="FH1750" s="1"/>
      <c r="FI1750" s="1"/>
      <c r="FJ1750" s="1"/>
      <c r="FK1750" s="1"/>
      <c r="FL1750" s="1"/>
      <c r="FM1750" s="1"/>
      <c r="FN1750" s="1"/>
      <c r="FO1750" s="1"/>
      <c r="FP1750" s="1"/>
      <c r="FQ1750" s="1"/>
      <c r="FR1750" s="1"/>
      <c r="FS1750" s="1"/>
      <c r="FT1750" s="1"/>
      <c r="FU1750" s="1"/>
      <c r="FV1750" s="1"/>
      <c r="FW1750" s="1"/>
      <c r="FX1750" s="1"/>
      <c r="FY1750" s="1"/>
      <c r="FZ1750" s="1"/>
      <c r="GA1750" s="1"/>
      <c r="GB1750" s="1"/>
      <c r="GC1750" s="1"/>
      <c r="GD1750" s="1"/>
      <c r="GE1750" s="1"/>
      <c r="GF1750" s="1"/>
      <c r="GG1750" s="1"/>
      <c r="GH1750" s="1"/>
      <c r="GI1750" s="1"/>
      <c r="GJ1750" s="1"/>
      <c r="GK1750" s="1"/>
      <c r="GL1750" s="1"/>
      <c r="GM1750" s="1"/>
      <c r="GN1750" s="1"/>
      <c r="GO1750" s="1"/>
      <c r="GP1750" s="1"/>
      <c r="GQ1750" s="1"/>
      <c r="GR1750" s="1"/>
      <c r="GS1750" s="1"/>
      <c r="GT1750" s="1"/>
      <c r="GU1750" s="1"/>
      <c r="GV1750" s="1"/>
      <c r="GW1750" s="1"/>
      <c r="GX1750" s="1"/>
      <c r="GY1750" s="1"/>
      <c r="GZ1750" s="1"/>
      <c r="HA1750" s="1"/>
      <c r="HB1750" s="1"/>
      <c r="HC1750" s="1"/>
      <c r="HD1750" s="1"/>
      <c r="HE1750" s="1"/>
      <c r="HF1750" s="1"/>
      <c r="HG1750" s="1"/>
      <c r="HH1750" s="1"/>
      <c r="HI1750" s="1"/>
      <c r="HJ1750" s="1"/>
      <c r="HK1750" s="1"/>
      <c r="HL1750" s="1"/>
      <c r="HM1750" s="1"/>
      <c r="HN1750" s="1"/>
      <c r="HO1750" s="1"/>
      <c r="HP1750" s="1"/>
      <c r="HQ1750" s="1"/>
      <c r="HR1750" s="1"/>
      <c r="HS1750" s="1"/>
      <c r="HT1750" s="1"/>
      <c r="HU1750" s="1"/>
      <c r="HV1750" s="1"/>
      <c r="HW1750" s="1"/>
      <c r="HX1750" s="1"/>
      <c r="HY1750" s="1"/>
      <c r="HZ1750" s="1"/>
      <c r="IA1750" s="1"/>
      <c r="IB1750" s="1"/>
      <c r="IC1750" s="1"/>
      <c r="ID1750" s="1"/>
      <c r="IE1750" s="1"/>
      <c r="IF1750" s="1"/>
      <c r="IG1750" s="1"/>
      <c r="IH1750" s="1"/>
      <c r="II1750" s="1"/>
      <c r="IJ1750" s="1"/>
      <c r="IK1750" s="1"/>
      <c r="IL1750" s="1"/>
      <c r="IM1750" s="1"/>
      <c r="IN1750" s="1"/>
      <c r="IO1750" s="1"/>
      <c r="IP1750" s="1"/>
      <c r="IQ1750" s="1"/>
      <c r="IR1750" s="1"/>
      <c r="IS1750" s="1"/>
      <c r="IT1750" s="1"/>
      <c r="IU1750" s="1"/>
      <c r="IV1750" s="1"/>
      <c r="IW1750" s="1"/>
      <c r="IX1750" s="1"/>
      <c r="IY1750" s="1"/>
      <c r="IZ1750" s="1"/>
      <c r="JA1750" s="1"/>
      <c r="JB1750" s="1"/>
      <c r="JC1750" s="1"/>
      <c r="JD1750" s="1"/>
      <c r="JE1750" s="1"/>
      <c r="JF1750" s="1"/>
      <c r="JG1750" s="1"/>
      <c r="JH1750" s="1"/>
      <c r="JI1750" s="1"/>
      <c r="JJ1750" s="1"/>
      <c r="JK1750" s="1"/>
      <c r="JL1750" s="1"/>
      <c r="JM1750" s="1"/>
      <c r="JN1750" s="1"/>
      <c r="JO1750" s="1"/>
      <c r="JP1750" s="1"/>
      <c r="JQ1750" s="1"/>
      <c r="JR1750" s="1"/>
      <c r="JS1750" s="1"/>
      <c r="JT1750" s="1"/>
      <c r="JU1750" s="1"/>
      <c r="JV1750" s="1"/>
      <c r="JW1750" s="1"/>
      <c r="JX1750" s="1"/>
      <c r="JY1750" s="1"/>
      <c r="JZ1750" s="1"/>
      <c r="KA1750" s="1"/>
      <c r="KB1750" s="1"/>
      <c r="KC1750" s="1"/>
      <c r="KD1750" s="1"/>
      <c r="KE1750" s="1"/>
      <c r="KF1750" s="1"/>
      <c r="KG1750" s="1"/>
      <c r="KH1750" s="1"/>
      <c r="KI1750" s="1"/>
      <c r="KJ1750" s="1"/>
      <c r="KK1750" s="1"/>
      <c r="KL1750" s="1"/>
      <c r="KM1750" s="1"/>
      <c r="KN1750" s="1"/>
      <c r="KO1750" s="1"/>
      <c r="KP1750" s="1"/>
      <c r="KQ1750" s="1"/>
      <c r="KR1750" s="1"/>
      <c r="KS1750" s="1"/>
      <c r="KT1750" s="1"/>
      <c r="KU1750" s="1"/>
      <c r="KV1750" s="1"/>
      <c r="KW1750" s="1"/>
      <c r="KX1750" s="1"/>
      <c r="KY1750" s="1"/>
      <c r="KZ1750" s="1"/>
      <c r="LA1750" s="1"/>
      <c r="LB1750" s="1"/>
      <c r="LC1750" s="1"/>
      <c r="LD1750" s="1"/>
      <c r="LE1750" s="1"/>
      <c r="LF1750" s="1"/>
      <c r="LG1750" s="1"/>
      <c r="LH1750" s="1"/>
      <c r="LI1750" s="1"/>
      <c r="LJ1750" s="1"/>
      <c r="LK1750" s="1"/>
      <c r="LL1750" s="1"/>
      <c r="LM1750" s="1"/>
      <c r="LN1750" s="1"/>
      <c r="LO1750" s="1"/>
      <c r="LP1750" s="1"/>
      <c r="LQ1750" s="1"/>
      <c r="LR1750" s="1"/>
      <c r="LS1750" s="1"/>
      <c r="LT1750" s="1"/>
      <c r="LU1750" s="1"/>
      <c r="LV1750" s="1"/>
      <c r="LW1750" s="1"/>
      <c r="LX1750" s="1"/>
      <c r="LY1750" s="1"/>
      <c r="LZ1750" s="1"/>
      <c r="MA1750" s="1"/>
      <c r="MB1750" s="1"/>
      <c r="MC1750" s="1"/>
      <c r="MD1750" s="1"/>
      <c r="ME1750" s="1"/>
      <c r="MF1750" s="1"/>
      <c r="MG1750" s="1"/>
      <c r="MH1750" s="1"/>
      <c r="MI1750" s="1"/>
      <c r="MJ1750" s="1"/>
      <c r="MK1750" s="1"/>
      <c r="ML1750" s="1"/>
      <c r="MM1750" s="1"/>
      <c r="MN1750" s="1"/>
      <c r="MO1750" s="1"/>
      <c r="MP1750" s="1"/>
      <c r="MQ1750" s="1"/>
      <c r="MR1750" s="1"/>
      <c r="MS1750" s="1"/>
      <c r="MT1750" s="1"/>
      <c r="MU1750" s="1"/>
      <c r="MV1750" s="1"/>
      <c r="MW1750" s="1"/>
      <c r="MX1750" s="1"/>
      <c r="MY1750" s="1"/>
      <c r="MZ1750" s="1"/>
      <c r="NA1750" s="1"/>
      <c r="NB1750" s="1"/>
      <c r="NC1750" s="1"/>
      <c r="ND1750" s="1"/>
      <c r="NE1750" s="1"/>
      <c r="NF1750" s="1"/>
      <c r="NG1750" s="1"/>
      <c r="NH1750" s="1"/>
      <c r="NI1750" s="1"/>
      <c r="NJ1750" s="1"/>
      <c r="NK1750" s="1"/>
      <c r="NL1750" s="1"/>
      <c r="NM1750" s="1"/>
      <c r="NN1750" s="1"/>
      <c r="NO1750" s="1"/>
      <c r="NP1750" s="1"/>
      <c r="NQ1750" s="1"/>
      <c r="NR1750" s="1"/>
      <c r="NS1750" s="1"/>
      <c r="NT1750" s="1"/>
      <c r="NU1750" s="1"/>
      <c r="NV1750" s="1"/>
      <c r="NW1750" s="1"/>
      <c r="NX1750" s="1"/>
      <c r="NY1750" s="1"/>
      <c r="NZ1750" s="1"/>
      <c r="OA1750" s="1"/>
      <c r="OB1750" s="1"/>
      <c r="OC1750" s="1"/>
      <c r="OD1750" s="1"/>
      <c r="OE1750" s="1"/>
      <c r="OF1750" s="1"/>
      <c r="OG1750" s="1"/>
      <c r="OH1750" s="1"/>
      <c r="OI1750" s="1"/>
      <c r="OJ1750" s="1"/>
      <c r="OK1750" s="1"/>
      <c r="OL1750" s="1"/>
      <c r="OM1750" s="1"/>
      <c r="ON1750" s="1"/>
      <c r="OO1750" s="1"/>
      <c r="OP1750" s="1"/>
      <c r="OQ1750" s="1"/>
      <c r="OR1750" s="1"/>
      <c r="OS1750" s="1"/>
      <c r="OT1750" s="1"/>
      <c r="OU1750" s="1"/>
      <c r="OV1750" s="1"/>
      <c r="OW1750" s="1"/>
      <c r="OX1750" s="1"/>
      <c r="OY1750" s="1"/>
      <c r="OZ1750" s="1"/>
      <c r="PA1750" s="1"/>
      <c r="PB1750" s="1"/>
      <c r="PC1750" s="1"/>
      <c r="PD1750" s="1"/>
      <c r="PE1750" s="1"/>
      <c r="PF1750" s="1"/>
      <c r="PG1750" s="1"/>
      <c r="PH1750" s="1"/>
      <c r="PI1750" s="1"/>
      <c r="PJ1750" s="1"/>
      <c r="PK1750" s="1"/>
      <c r="PL1750" s="1"/>
      <c r="PM1750" s="1"/>
      <c r="PN1750" s="1"/>
      <c r="PO1750" s="1"/>
      <c r="PP1750" s="1"/>
      <c r="PQ1750" s="1"/>
      <c r="PR1750" s="1"/>
      <c r="PS1750" s="1"/>
      <c r="PT1750" s="1"/>
      <c r="PU1750" s="1"/>
      <c r="PV1750" s="1"/>
      <c r="PW1750" s="1"/>
      <c r="PX1750" s="1"/>
      <c r="PY1750" s="1"/>
      <c r="PZ1750" s="1"/>
      <c r="QA1750" s="1"/>
      <c r="QB1750" s="1"/>
      <c r="QC1750" s="1"/>
      <c r="QD1750" s="1"/>
      <c r="QE1750" s="1"/>
      <c r="QF1750" s="1"/>
      <c r="QG1750" s="1"/>
      <c r="QH1750" s="1"/>
      <c r="QI1750" s="1"/>
      <c r="QJ1750" s="1"/>
      <c r="QK1750" s="1"/>
      <c r="QL1750" s="1"/>
      <c r="QM1750" s="1"/>
      <c r="QN1750" s="1"/>
    </row>
    <row r="1751" spans="1:456" s="74" customFormat="1" ht="19.5" customHeight="1" x14ac:dyDescent="0.3">
      <c r="A1751" s="45" t="s">
        <v>2888</v>
      </c>
      <c r="B1751" s="14">
        <v>7</v>
      </c>
      <c r="C1751" s="14">
        <v>0</v>
      </c>
      <c r="D1751" s="14">
        <v>2</v>
      </c>
      <c r="E1751" s="14">
        <v>2</v>
      </c>
      <c r="F1751" s="48"/>
      <c r="G1751" s="48"/>
      <c r="H1751" s="59">
        <f t="shared" si="91"/>
        <v>11</v>
      </c>
      <c r="I1751" s="45">
        <v>17</v>
      </c>
      <c r="J1751" s="22">
        <f t="shared" si="92"/>
        <v>0.2</v>
      </c>
      <c r="K1751" s="45" t="s">
        <v>182</v>
      </c>
      <c r="L1751" s="15" t="s">
        <v>965</v>
      </c>
      <c r="M1751" s="15" t="s">
        <v>2556</v>
      </c>
      <c r="N1751" s="15" t="s">
        <v>235</v>
      </c>
      <c r="O1751" s="17" t="s">
        <v>1896</v>
      </c>
      <c r="P1751" s="20">
        <v>7</v>
      </c>
      <c r="Q1751" s="21" t="s">
        <v>1705</v>
      </c>
      <c r="R1751" s="17" t="s">
        <v>1897</v>
      </c>
      <c r="S1751" s="17" t="s">
        <v>340</v>
      </c>
      <c r="T1751" s="17" t="s">
        <v>1898</v>
      </c>
      <c r="U1751" s="26"/>
      <c r="V1751" s="67"/>
      <c r="W1751" s="67"/>
      <c r="X1751" s="67"/>
      <c r="Y1751" s="67"/>
      <c r="Z1751" s="67"/>
      <c r="AA1751" s="67"/>
      <c r="AB1751" s="67"/>
      <c r="AC1751" s="67"/>
      <c r="AD1751" s="67"/>
      <c r="AE1751" s="67"/>
      <c r="AF1751" s="67"/>
      <c r="AG1751" s="67"/>
      <c r="AH1751" s="67"/>
      <c r="AI1751" s="67"/>
      <c r="AJ1751" s="67"/>
      <c r="AK1751" s="67"/>
      <c r="AL1751" s="67"/>
      <c r="AM1751" s="67"/>
      <c r="AN1751" s="67"/>
      <c r="AO1751" s="67"/>
      <c r="AP1751" s="67"/>
      <c r="AQ1751" s="67"/>
      <c r="AR1751" s="67"/>
      <c r="AS1751" s="67"/>
      <c r="AT1751" s="67"/>
      <c r="AU1751" s="67"/>
      <c r="AV1751" s="67"/>
      <c r="AW1751" s="67"/>
      <c r="AX1751" s="67"/>
      <c r="AY1751" s="67"/>
      <c r="AZ1751" s="67"/>
      <c r="BA1751" s="67"/>
      <c r="BB1751" s="67"/>
      <c r="BC1751" s="67"/>
      <c r="BD1751" s="67"/>
      <c r="BE1751" s="67"/>
      <c r="BF1751" s="67"/>
      <c r="BG1751" s="67"/>
      <c r="BH1751" s="67"/>
      <c r="BI1751" s="67"/>
      <c r="BJ1751" s="67"/>
      <c r="BK1751" s="67"/>
      <c r="BL1751" s="67"/>
      <c r="BM1751" s="67"/>
      <c r="BN1751" s="67"/>
      <c r="BO1751" s="67"/>
      <c r="BP1751" s="67"/>
      <c r="BQ1751" s="67"/>
      <c r="BR1751" s="67"/>
      <c r="BS1751" s="67"/>
      <c r="BT1751" s="67"/>
      <c r="BU1751" s="67"/>
      <c r="BV1751" s="67"/>
      <c r="BW1751" s="67"/>
      <c r="BX1751" s="67"/>
      <c r="BY1751" s="67"/>
      <c r="BZ1751" s="67"/>
      <c r="CA1751" s="67"/>
      <c r="CB1751" s="67"/>
      <c r="CC1751" s="67"/>
      <c r="CD1751" s="67"/>
      <c r="CE1751" s="67"/>
      <c r="CF1751" s="67"/>
      <c r="CG1751" s="67"/>
      <c r="CH1751" s="67"/>
      <c r="CI1751" s="67"/>
      <c r="CJ1751" s="67"/>
      <c r="CK1751" s="67"/>
      <c r="CL1751" s="67"/>
      <c r="CM1751" s="67"/>
      <c r="CN1751" s="67"/>
      <c r="CO1751" s="67"/>
      <c r="CP1751" s="1"/>
      <c r="CQ1751" s="1"/>
      <c r="CR1751" s="1"/>
      <c r="CS1751" s="1"/>
      <c r="CT1751" s="1"/>
      <c r="CU1751" s="1"/>
      <c r="CV1751" s="1"/>
      <c r="CW1751" s="1"/>
      <c r="CX1751" s="1"/>
      <c r="CY1751" s="1"/>
      <c r="CZ1751" s="1"/>
      <c r="DA1751" s="1"/>
      <c r="DB1751" s="1"/>
      <c r="DC1751" s="1"/>
      <c r="DD1751" s="1"/>
      <c r="DE1751" s="1"/>
      <c r="DF1751" s="1"/>
      <c r="DG1751" s="1"/>
      <c r="DH1751" s="1"/>
      <c r="DI1751" s="1"/>
      <c r="DJ1751" s="1"/>
      <c r="DK1751" s="1"/>
      <c r="DL1751" s="1"/>
      <c r="DM1751" s="1"/>
      <c r="DN1751" s="1"/>
      <c r="DO1751" s="1"/>
      <c r="DP1751" s="1"/>
      <c r="DQ1751" s="1"/>
      <c r="DR1751" s="1"/>
      <c r="DS1751" s="1"/>
      <c r="DT1751" s="1"/>
      <c r="DU1751" s="1"/>
      <c r="DV1751" s="1"/>
      <c r="DW1751" s="1"/>
      <c r="DX1751" s="1"/>
      <c r="DY1751" s="1"/>
      <c r="DZ1751" s="1"/>
      <c r="EA1751" s="1"/>
      <c r="EB1751" s="1"/>
      <c r="EC1751" s="1"/>
      <c r="ED1751" s="1"/>
      <c r="EE1751" s="1"/>
      <c r="EF1751" s="1"/>
      <c r="EG1751" s="1"/>
      <c r="EH1751" s="1"/>
      <c r="EI1751" s="1"/>
      <c r="EJ1751" s="1"/>
      <c r="EK1751" s="1"/>
      <c r="EL1751" s="1"/>
      <c r="EM1751" s="1"/>
      <c r="EN1751" s="1"/>
      <c r="EO1751" s="1"/>
      <c r="EP1751" s="1"/>
      <c r="EQ1751" s="1"/>
      <c r="ER1751" s="1"/>
      <c r="ES1751" s="1"/>
      <c r="ET1751" s="1"/>
      <c r="EU1751" s="1"/>
      <c r="EV1751" s="1"/>
      <c r="EW1751" s="1"/>
      <c r="EX1751" s="1"/>
      <c r="EY1751" s="1"/>
      <c r="EZ1751" s="1"/>
      <c r="FA1751" s="1"/>
      <c r="FB1751" s="1"/>
      <c r="FC1751" s="1"/>
      <c r="FD1751" s="1"/>
      <c r="FE1751" s="1"/>
      <c r="FF1751" s="1"/>
      <c r="FG1751" s="1"/>
      <c r="FH1751" s="1"/>
      <c r="FI1751" s="1"/>
      <c r="FJ1751" s="1"/>
      <c r="FK1751" s="1"/>
      <c r="FL1751" s="1"/>
      <c r="FM1751" s="1"/>
      <c r="FN1751" s="1"/>
      <c r="FO1751" s="1"/>
      <c r="FP1751" s="1"/>
      <c r="FQ1751" s="1"/>
      <c r="FR1751" s="1"/>
      <c r="FS1751" s="1"/>
      <c r="FT1751" s="1"/>
      <c r="FU1751" s="1"/>
      <c r="FV1751" s="1"/>
      <c r="FW1751" s="1"/>
      <c r="FX1751" s="1"/>
      <c r="FY1751" s="1"/>
      <c r="FZ1751" s="1"/>
      <c r="GA1751" s="1"/>
      <c r="GB1751" s="1"/>
      <c r="GC1751" s="1"/>
      <c r="GD1751" s="1"/>
      <c r="GE1751" s="1"/>
      <c r="GF1751" s="1"/>
      <c r="GG1751" s="1"/>
      <c r="GH1751" s="1"/>
      <c r="GI1751" s="1"/>
      <c r="GJ1751" s="1"/>
      <c r="GK1751" s="1"/>
      <c r="GL1751" s="1"/>
      <c r="GM1751" s="1"/>
      <c r="GN1751" s="1"/>
      <c r="GO1751" s="1"/>
      <c r="GP1751" s="1"/>
      <c r="GQ1751" s="1"/>
      <c r="GR1751" s="1"/>
      <c r="GS1751" s="1"/>
      <c r="GT1751" s="1"/>
      <c r="GU1751" s="1"/>
      <c r="GV1751" s="1"/>
      <c r="GW1751" s="1"/>
      <c r="GX1751" s="1"/>
      <c r="GY1751" s="1"/>
      <c r="GZ1751" s="1"/>
      <c r="HA1751" s="1"/>
      <c r="HB1751" s="1"/>
      <c r="HC1751" s="1"/>
      <c r="HD1751" s="1"/>
      <c r="HE1751" s="1"/>
      <c r="HF1751" s="1"/>
      <c r="HG1751" s="1"/>
      <c r="HH1751" s="1"/>
      <c r="HI1751" s="1"/>
      <c r="HJ1751" s="1"/>
      <c r="HK1751" s="1"/>
      <c r="HL1751" s="1"/>
      <c r="HM1751" s="1"/>
      <c r="HN1751" s="1"/>
      <c r="HO1751" s="1"/>
      <c r="HP1751" s="1"/>
      <c r="HQ1751" s="1"/>
      <c r="HR1751" s="1"/>
      <c r="HS1751" s="1"/>
      <c r="HT1751" s="1"/>
      <c r="HU1751" s="1"/>
      <c r="HV1751" s="1"/>
      <c r="HW1751" s="1"/>
      <c r="HX1751" s="1"/>
      <c r="HY1751" s="1"/>
      <c r="HZ1751" s="1"/>
      <c r="IA1751" s="1"/>
      <c r="IB1751" s="1"/>
      <c r="IC1751" s="1"/>
      <c r="ID1751" s="1"/>
      <c r="IE1751" s="1"/>
      <c r="IF1751" s="1"/>
      <c r="IG1751" s="1"/>
      <c r="IH1751" s="1"/>
      <c r="II1751" s="1"/>
      <c r="IJ1751" s="1"/>
      <c r="IK1751" s="1"/>
      <c r="IL1751" s="1"/>
      <c r="IM1751" s="1"/>
      <c r="IN1751" s="1"/>
      <c r="IO1751" s="1"/>
      <c r="IP1751" s="1"/>
      <c r="IQ1751" s="1"/>
      <c r="IR1751" s="1"/>
      <c r="IS1751" s="1"/>
      <c r="IT1751" s="1"/>
      <c r="IU1751" s="1"/>
      <c r="IV1751" s="1"/>
      <c r="IW1751" s="1"/>
      <c r="IX1751" s="1"/>
      <c r="IY1751" s="1"/>
      <c r="IZ1751" s="1"/>
      <c r="JA1751" s="1"/>
      <c r="JB1751" s="1"/>
      <c r="JC1751" s="1"/>
      <c r="JD1751" s="1"/>
      <c r="JE1751" s="1"/>
      <c r="JF1751" s="1"/>
      <c r="JG1751" s="1"/>
      <c r="JH1751" s="1"/>
      <c r="JI1751" s="1"/>
      <c r="JJ1751" s="1"/>
      <c r="JK1751" s="1"/>
      <c r="JL1751" s="1"/>
      <c r="JM1751" s="1"/>
      <c r="JN1751" s="1"/>
      <c r="JO1751" s="1"/>
      <c r="JP1751" s="1"/>
      <c r="JQ1751" s="1"/>
      <c r="JR1751" s="1"/>
      <c r="JS1751" s="1"/>
      <c r="JT1751" s="1"/>
      <c r="JU1751" s="1"/>
      <c r="JV1751" s="1"/>
      <c r="JW1751" s="1"/>
      <c r="JX1751" s="1"/>
      <c r="JY1751" s="1"/>
      <c r="JZ1751" s="1"/>
      <c r="KA1751" s="1"/>
      <c r="KB1751" s="1"/>
      <c r="KC1751" s="1"/>
      <c r="KD1751" s="1"/>
      <c r="KE1751" s="1"/>
      <c r="KF1751" s="1"/>
      <c r="KG1751" s="1"/>
      <c r="KH1751" s="1"/>
      <c r="KI1751" s="1"/>
      <c r="KJ1751" s="1"/>
      <c r="KK1751" s="1"/>
      <c r="KL1751" s="1"/>
      <c r="KM1751" s="1"/>
      <c r="KN1751" s="1"/>
      <c r="KO1751" s="1"/>
      <c r="KP1751" s="1"/>
      <c r="KQ1751" s="1"/>
      <c r="KR1751" s="1"/>
      <c r="KS1751" s="1"/>
      <c r="KT1751" s="1"/>
      <c r="KU1751" s="1"/>
      <c r="KV1751" s="1"/>
      <c r="KW1751" s="1"/>
      <c r="KX1751" s="1"/>
      <c r="KY1751" s="1"/>
      <c r="KZ1751" s="1"/>
      <c r="LA1751" s="1"/>
      <c r="LB1751" s="1"/>
      <c r="LC1751" s="1"/>
      <c r="LD1751" s="1"/>
      <c r="LE1751" s="1"/>
      <c r="LF1751" s="1"/>
      <c r="LG1751" s="1"/>
      <c r="LH1751" s="1"/>
      <c r="LI1751" s="1"/>
      <c r="LJ1751" s="1"/>
      <c r="LK1751" s="1"/>
      <c r="LL1751" s="1"/>
      <c r="LM1751" s="1"/>
      <c r="LN1751" s="1"/>
      <c r="LO1751" s="1"/>
      <c r="LP1751" s="1"/>
      <c r="LQ1751" s="1"/>
      <c r="LR1751" s="1"/>
      <c r="LS1751" s="1"/>
      <c r="LT1751" s="1"/>
      <c r="LU1751" s="1"/>
      <c r="LV1751" s="1"/>
      <c r="LW1751" s="1"/>
      <c r="LX1751" s="1"/>
      <c r="LY1751" s="1"/>
      <c r="LZ1751" s="1"/>
      <c r="MA1751" s="1"/>
      <c r="MB1751" s="1"/>
      <c r="MC1751" s="1"/>
      <c r="MD1751" s="1"/>
      <c r="ME1751" s="1"/>
      <c r="MF1751" s="1"/>
      <c r="MG1751" s="1"/>
      <c r="MH1751" s="1"/>
      <c r="MI1751" s="1"/>
      <c r="MJ1751" s="1"/>
      <c r="MK1751" s="1"/>
      <c r="ML1751" s="1"/>
      <c r="MM1751" s="1"/>
      <c r="MN1751" s="1"/>
      <c r="MO1751" s="1"/>
      <c r="MP1751" s="1"/>
      <c r="MQ1751" s="1"/>
      <c r="MR1751" s="1"/>
      <c r="MS1751" s="1"/>
      <c r="MT1751" s="1"/>
      <c r="MU1751" s="1"/>
      <c r="MV1751" s="1"/>
      <c r="MW1751" s="1"/>
      <c r="MX1751" s="1"/>
      <c r="MY1751" s="1"/>
      <c r="MZ1751" s="1"/>
      <c r="NA1751" s="1"/>
      <c r="NB1751" s="1"/>
      <c r="NC1751" s="1"/>
      <c r="ND1751" s="1"/>
      <c r="NE1751" s="1"/>
      <c r="NF1751" s="1"/>
      <c r="NG1751" s="1"/>
      <c r="NH1751" s="1"/>
      <c r="NI1751" s="1"/>
      <c r="NJ1751" s="1"/>
      <c r="NK1751" s="1"/>
      <c r="NL1751" s="1"/>
      <c r="NM1751" s="1"/>
      <c r="NN1751" s="1"/>
      <c r="NO1751" s="1"/>
      <c r="NP1751" s="1"/>
      <c r="NQ1751" s="1"/>
      <c r="NR1751" s="1"/>
      <c r="NS1751" s="1"/>
      <c r="NT1751" s="1"/>
      <c r="NU1751" s="1"/>
      <c r="NV1751" s="1"/>
      <c r="NW1751" s="1"/>
      <c r="NX1751" s="1"/>
      <c r="NY1751" s="1"/>
      <c r="NZ1751" s="1"/>
      <c r="OA1751" s="1"/>
      <c r="OB1751" s="1"/>
      <c r="OC1751" s="1"/>
      <c r="OD1751" s="1"/>
      <c r="OE1751" s="1"/>
      <c r="OF1751" s="1"/>
      <c r="OG1751" s="1"/>
      <c r="OH1751" s="1"/>
      <c r="OI1751" s="1"/>
      <c r="OJ1751" s="1"/>
      <c r="OK1751" s="1"/>
      <c r="OL1751" s="1"/>
      <c r="OM1751" s="1"/>
      <c r="ON1751" s="1"/>
      <c r="OO1751" s="1"/>
      <c r="OP1751" s="1"/>
      <c r="OQ1751" s="1"/>
      <c r="OR1751" s="1"/>
      <c r="OS1751" s="1"/>
      <c r="OT1751" s="1"/>
      <c r="OU1751" s="1"/>
      <c r="OV1751" s="1"/>
      <c r="OW1751" s="1"/>
      <c r="OX1751" s="1"/>
      <c r="OY1751" s="1"/>
      <c r="OZ1751" s="1"/>
      <c r="PA1751" s="1"/>
      <c r="PB1751" s="1"/>
      <c r="PC1751" s="1"/>
      <c r="PD1751" s="1"/>
      <c r="PE1751" s="1"/>
      <c r="PF1751" s="1"/>
      <c r="PG1751" s="1"/>
      <c r="PH1751" s="1"/>
      <c r="PI1751" s="1"/>
      <c r="PJ1751" s="1"/>
      <c r="PK1751" s="1"/>
      <c r="PL1751" s="1"/>
      <c r="PM1751" s="1"/>
      <c r="PN1751" s="1"/>
      <c r="PO1751" s="1"/>
      <c r="PP1751" s="1"/>
      <c r="PQ1751" s="1"/>
      <c r="PR1751" s="1"/>
      <c r="PS1751" s="1"/>
      <c r="PT1751" s="1"/>
      <c r="PU1751" s="1"/>
      <c r="PV1751" s="1"/>
      <c r="PW1751" s="1"/>
      <c r="PX1751" s="1"/>
      <c r="PY1751" s="1"/>
      <c r="PZ1751" s="1"/>
      <c r="QA1751" s="1"/>
      <c r="QB1751" s="1"/>
      <c r="QC1751" s="1"/>
      <c r="QD1751" s="1"/>
      <c r="QE1751" s="1"/>
      <c r="QF1751" s="1"/>
      <c r="QG1751" s="1"/>
      <c r="QH1751" s="1"/>
      <c r="QI1751" s="1"/>
      <c r="QJ1751" s="1"/>
      <c r="QK1751" s="1"/>
      <c r="QL1751" s="1"/>
      <c r="QM1751" s="1"/>
      <c r="QN1751" s="1"/>
    </row>
    <row r="1752" spans="1:456" s="74" customFormat="1" ht="19.5" customHeight="1" x14ac:dyDescent="0.3">
      <c r="A1752" s="45" t="s">
        <v>2899</v>
      </c>
      <c r="B1752" s="14">
        <v>8</v>
      </c>
      <c r="C1752" s="14">
        <v>1</v>
      </c>
      <c r="D1752" s="14">
        <v>1</v>
      </c>
      <c r="E1752" s="14">
        <v>1</v>
      </c>
      <c r="F1752" s="48"/>
      <c r="G1752" s="48"/>
      <c r="H1752" s="59">
        <f t="shared" si="91"/>
        <v>11</v>
      </c>
      <c r="I1752" s="45">
        <v>7</v>
      </c>
      <c r="J1752" s="22">
        <f t="shared" si="92"/>
        <v>0.2</v>
      </c>
      <c r="K1752" s="45" t="s">
        <v>182</v>
      </c>
      <c r="L1752" s="15" t="s">
        <v>3303</v>
      </c>
      <c r="M1752" s="15" t="s">
        <v>243</v>
      </c>
      <c r="N1752" s="15" t="s">
        <v>1285</v>
      </c>
      <c r="O1752" s="17" t="s">
        <v>1418</v>
      </c>
      <c r="P1752" s="20">
        <v>7</v>
      </c>
      <c r="Q1752" s="20" t="s">
        <v>253</v>
      </c>
      <c r="R1752" s="17" t="s">
        <v>1439</v>
      </c>
      <c r="S1752" s="17" t="s">
        <v>968</v>
      </c>
      <c r="T1752" s="17" t="s">
        <v>1047</v>
      </c>
      <c r="U1752" s="26"/>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1"/>
      <c r="BU1752" s="1"/>
      <c r="BV1752" s="1"/>
      <c r="BW1752" s="1"/>
      <c r="BX1752" s="1"/>
      <c r="BY1752" s="1"/>
      <c r="BZ1752" s="1"/>
      <c r="CA1752" s="1"/>
      <c r="CB1752" s="1"/>
      <c r="CC1752" s="1"/>
      <c r="CD1752" s="1"/>
      <c r="CE1752" s="1"/>
      <c r="CF1752" s="1"/>
      <c r="CG1752" s="1"/>
      <c r="CH1752" s="1"/>
      <c r="CI1752" s="1"/>
      <c r="CJ1752" s="1"/>
      <c r="CK1752" s="1"/>
      <c r="CL1752" s="1"/>
      <c r="CM1752" s="1"/>
      <c r="CN1752" s="1"/>
      <c r="CO1752" s="1"/>
      <c r="CP1752" s="1"/>
      <c r="CQ1752" s="1"/>
      <c r="CR1752" s="1"/>
      <c r="CS1752" s="1"/>
      <c r="CT1752" s="1"/>
      <c r="CU1752" s="1"/>
      <c r="CV1752" s="1"/>
      <c r="CW1752" s="1"/>
      <c r="CX1752" s="1"/>
      <c r="CY1752" s="1"/>
      <c r="CZ1752" s="1"/>
      <c r="DA1752" s="1"/>
      <c r="DB1752" s="1"/>
      <c r="DC1752" s="1"/>
      <c r="DD1752" s="1"/>
      <c r="DE1752" s="1"/>
      <c r="DF1752" s="1"/>
      <c r="DG1752" s="1"/>
      <c r="DH1752" s="1"/>
      <c r="DI1752" s="1"/>
      <c r="DJ1752" s="1"/>
      <c r="DK1752" s="1"/>
      <c r="DL1752" s="1"/>
      <c r="DM1752" s="1"/>
      <c r="DN1752" s="1"/>
      <c r="DO1752" s="1"/>
      <c r="DP1752" s="1"/>
      <c r="DQ1752" s="1"/>
      <c r="DR1752" s="1"/>
      <c r="DS1752" s="1"/>
      <c r="DT1752" s="1"/>
      <c r="DU1752" s="1"/>
      <c r="DV1752" s="1"/>
      <c r="DW1752" s="1"/>
      <c r="DX1752" s="1"/>
      <c r="DY1752" s="1"/>
      <c r="DZ1752" s="1"/>
      <c r="EA1752" s="1"/>
      <c r="EB1752" s="1"/>
      <c r="EC1752" s="1"/>
      <c r="ED1752" s="1"/>
      <c r="EE1752" s="1"/>
      <c r="EF1752" s="1"/>
      <c r="EG1752" s="1"/>
      <c r="EH1752" s="1"/>
      <c r="EI1752" s="1"/>
      <c r="EJ1752" s="1"/>
      <c r="EK1752" s="1"/>
      <c r="EL1752" s="1"/>
      <c r="EM1752" s="1"/>
      <c r="EN1752" s="1"/>
      <c r="EO1752" s="1"/>
      <c r="EP1752" s="1"/>
      <c r="EQ1752" s="1"/>
      <c r="ER1752" s="1"/>
      <c r="ES1752" s="1"/>
      <c r="ET1752" s="1"/>
      <c r="EU1752" s="1"/>
      <c r="EV1752" s="1"/>
      <c r="EW1752" s="1"/>
      <c r="EX1752" s="1"/>
      <c r="EY1752" s="1"/>
      <c r="EZ1752" s="1"/>
      <c r="FA1752" s="1"/>
      <c r="FB1752" s="1"/>
      <c r="FC1752" s="1"/>
      <c r="FD1752" s="1"/>
      <c r="FE1752" s="1"/>
      <c r="FF1752" s="1"/>
      <c r="FG1752" s="1"/>
      <c r="FH1752" s="1"/>
      <c r="FI1752" s="1"/>
      <c r="FJ1752" s="1"/>
      <c r="FK1752" s="1"/>
      <c r="FL1752" s="1"/>
      <c r="FM1752" s="1"/>
      <c r="FN1752" s="1"/>
      <c r="FO1752" s="1"/>
      <c r="FP1752" s="1"/>
      <c r="FQ1752" s="1"/>
      <c r="FR1752" s="1"/>
      <c r="FS1752" s="1"/>
      <c r="FT1752" s="1"/>
      <c r="FU1752" s="1"/>
      <c r="FV1752" s="1"/>
      <c r="FW1752" s="1"/>
      <c r="FX1752" s="1"/>
      <c r="FY1752" s="1"/>
      <c r="FZ1752" s="1"/>
      <c r="GA1752" s="1"/>
      <c r="GB1752" s="1"/>
      <c r="GC1752" s="1"/>
      <c r="GD1752" s="1"/>
      <c r="GE1752" s="1"/>
      <c r="GF1752" s="1"/>
      <c r="GG1752" s="1"/>
      <c r="GH1752" s="1"/>
      <c r="GI1752" s="1"/>
      <c r="GJ1752" s="1"/>
      <c r="GK1752" s="1"/>
      <c r="GL1752" s="1"/>
      <c r="GM1752" s="1"/>
      <c r="GN1752" s="1"/>
      <c r="GO1752" s="1"/>
      <c r="GP1752" s="1"/>
      <c r="GQ1752" s="1"/>
      <c r="GR1752" s="1"/>
      <c r="GS1752" s="1"/>
      <c r="GT1752" s="1"/>
      <c r="GU1752" s="1"/>
      <c r="GV1752" s="1"/>
      <c r="GW1752" s="1"/>
      <c r="GX1752" s="1"/>
      <c r="GY1752" s="1"/>
      <c r="GZ1752" s="1"/>
      <c r="HA1752" s="1"/>
      <c r="HB1752" s="1"/>
      <c r="HC1752" s="1"/>
      <c r="HD1752" s="1"/>
      <c r="HE1752" s="1"/>
      <c r="HF1752" s="1"/>
      <c r="HG1752" s="1"/>
      <c r="HH1752" s="1"/>
      <c r="HI1752" s="1"/>
      <c r="HJ1752" s="1"/>
      <c r="HK1752" s="1"/>
      <c r="HL1752" s="1"/>
      <c r="HM1752" s="1"/>
      <c r="HN1752" s="1"/>
      <c r="HO1752" s="1"/>
      <c r="HP1752" s="1"/>
      <c r="HQ1752" s="1"/>
      <c r="HR1752" s="1"/>
      <c r="HS1752" s="1"/>
      <c r="HT1752" s="1"/>
      <c r="HU1752" s="1"/>
      <c r="HV1752" s="1"/>
      <c r="HW1752" s="1"/>
      <c r="HX1752" s="1"/>
      <c r="HY1752" s="1"/>
      <c r="HZ1752" s="1"/>
      <c r="IA1752" s="1"/>
      <c r="IB1752" s="1"/>
      <c r="IC1752" s="1"/>
      <c r="ID1752" s="1"/>
      <c r="IE1752" s="1"/>
      <c r="IF1752" s="1"/>
      <c r="IG1752" s="1"/>
      <c r="IH1752" s="1"/>
      <c r="II1752" s="1"/>
      <c r="IJ1752" s="1"/>
      <c r="IK1752" s="1"/>
      <c r="IL1752" s="1"/>
      <c r="IM1752" s="1"/>
      <c r="IN1752" s="1"/>
      <c r="IO1752" s="1"/>
      <c r="IP1752" s="1"/>
      <c r="IQ1752" s="1"/>
      <c r="IR1752" s="1"/>
      <c r="IS1752" s="1"/>
      <c r="IT1752" s="1"/>
      <c r="IU1752" s="1"/>
      <c r="IV1752" s="1"/>
      <c r="IW1752" s="1"/>
      <c r="IX1752" s="1"/>
      <c r="IY1752" s="1"/>
      <c r="IZ1752" s="1"/>
      <c r="JA1752" s="1"/>
      <c r="JB1752" s="1"/>
      <c r="JC1752" s="1"/>
      <c r="JD1752" s="1"/>
      <c r="JE1752" s="1"/>
      <c r="JF1752" s="1"/>
      <c r="JG1752" s="1"/>
      <c r="JH1752" s="1"/>
      <c r="JI1752" s="1"/>
      <c r="JJ1752" s="1"/>
      <c r="JK1752" s="1"/>
      <c r="JL1752" s="1"/>
      <c r="JM1752" s="1"/>
      <c r="JN1752" s="1"/>
      <c r="JO1752" s="1"/>
      <c r="JP1752" s="1"/>
      <c r="JQ1752" s="1"/>
      <c r="JR1752" s="1"/>
      <c r="JS1752" s="1"/>
      <c r="JT1752" s="1"/>
      <c r="JU1752" s="1"/>
      <c r="JV1752" s="1"/>
      <c r="JW1752" s="1"/>
      <c r="JX1752" s="1"/>
      <c r="JY1752" s="1"/>
      <c r="JZ1752" s="1"/>
      <c r="KA1752" s="1"/>
      <c r="KB1752" s="1"/>
      <c r="KC1752" s="1"/>
      <c r="KD1752" s="1"/>
      <c r="KE1752" s="1"/>
      <c r="KF1752" s="1"/>
      <c r="KG1752" s="1"/>
      <c r="KH1752" s="1"/>
      <c r="KI1752" s="1"/>
      <c r="KJ1752" s="1"/>
      <c r="KK1752" s="1"/>
      <c r="KL1752" s="1"/>
      <c r="KM1752" s="1"/>
      <c r="KN1752" s="1"/>
      <c r="KO1752" s="1"/>
      <c r="KP1752" s="1"/>
      <c r="KQ1752" s="1"/>
      <c r="KR1752" s="1"/>
      <c r="KS1752" s="1"/>
      <c r="KT1752" s="1"/>
      <c r="KU1752" s="1"/>
      <c r="KV1752" s="1"/>
      <c r="KW1752" s="1"/>
      <c r="KX1752" s="1"/>
      <c r="KY1752" s="1"/>
      <c r="KZ1752" s="1"/>
      <c r="LA1752" s="1"/>
      <c r="LB1752" s="1"/>
      <c r="LC1752" s="1"/>
      <c r="LD1752" s="1"/>
      <c r="LE1752" s="1"/>
      <c r="LF1752" s="1"/>
      <c r="LG1752" s="1"/>
      <c r="LH1752" s="1"/>
      <c r="LI1752" s="1"/>
      <c r="LJ1752" s="1"/>
      <c r="LK1752" s="1"/>
      <c r="LL1752" s="1"/>
      <c r="LM1752" s="1"/>
      <c r="LN1752" s="1"/>
      <c r="LO1752" s="1"/>
      <c r="LP1752" s="1"/>
      <c r="LQ1752" s="1"/>
      <c r="LR1752" s="1"/>
      <c r="LS1752" s="1"/>
      <c r="LT1752" s="1"/>
      <c r="LU1752" s="1"/>
      <c r="LV1752" s="1"/>
      <c r="LW1752" s="1"/>
      <c r="LX1752" s="1"/>
      <c r="LY1752" s="1"/>
      <c r="LZ1752" s="1"/>
      <c r="MA1752" s="1"/>
      <c r="MB1752" s="1"/>
      <c r="MC1752" s="1"/>
      <c r="MD1752" s="1"/>
      <c r="ME1752" s="1"/>
      <c r="MF1752" s="1"/>
      <c r="MG1752" s="1"/>
      <c r="MH1752" s="1"/>
      <c r="MI1752" s="1"/>
      <c r="MJ1752" s="1"/>
      <c r="MK1752" s="1"/>
      <c r="ML1752" s="1"/>
      <c r="MM1752" s="1"/>
      <c r="MN1752" s="1"/>
      <c r="MO1752" s="1"/>
      <c r="MP1752" s="1"/>
      <c r="MQ1752" s="1"/>
      <c r="MR1752" s="1"/>
      <c r="MS1752" s="1"/>
      <c r="MT1752" s="1"/>
      <c r="MU1752" s="1"/>
      <c r="MV1752" s="1"/>
      <c r="MW1752" s="1"/>
      <c r="MX1752" s="1"/>
      <c r="MY1752" s="1"/>
      <c r="MZ1752" s="1"/>
      <c r="NA1752" s="1"/>
      <c r="NB1752" s="1"/>
      <c r="NC1752" s="1"/>
      <c r="ND1752" s="1"/>
      <c r="NE1752" s="1"/>
      <c r="NF1752" s="1"/>
      <c r="NG1752" s="1"/>
      <c r="NH1752" s="1"/>
      <c r="NI1752" s="1"/>
      <c r="NJ1752" s="1"/>
      <c r="NK1752" s="1"/>
      <c r="NL1752" s="1"/>
      <c r="NM1752" s="1"/>
      <c r="NN1752" s="1"/>
      <c r="NO1752" s="1"/>
      <c r="NP1752" s="1"/>
      <c r="NQ1752" s="1"/>
      <c r="NR1752" s="1"/>
      <c r="NS1752" s="1"/>
      <c r="NT1752" s="1"/>
      <c r="NU1752" s="1"/>
      <c r="NV1752" s="1"/>
      <c r="NW1752" s="1"/>
      <c r="NX1752" s="1"/>
      <c r="NY1752" s="1"/>
      <c r="NZ1752" s="1"/>
      <c r="OA1752" s="1"/>
      <c r="OB1752" s="1"/>
      <c r="OC1752" s="1"/>
      <c r="OD1752" s="1"/>
      <c r="OE1752" s="1"/>
      <c r="OF1752" s="1"/>
      <c r="OG1752" s="1"/>
      <c r="OH1752" s="1"/>
      <c r="OI1752" s="1"/>
      <c r="OJ1752" s="1"/>
      <c r="OK1752" s="1"/>
      <c r="OL1752" s="1"/>
      <c r="OM1752" s="1"/>
      <c r="ON1752" s="1"/>
      <c r="OO1752" s="1"/>
      <c r="OP1752" s="1"/>
      <c r="OQ1752" s="1"/>
      <c r="OR1752" s="1"/>
      <c r="OS1752" s="1"/>
      <c r="OT1752" s="1"/>
      <c r="OU1752" s="1"/>
      <c r="OV1752" s="1"/>
      <c r="OW1752" s="1"/>
      <c r="OX1752" s="1"/>
      <c r="OY1752" s="1"/>
      <c r="OZ1752" s="1"/>
      <c r="PA1752" s="1"/>
      <c r="PB1752" s="1"/>
      <c r="PC1752" s="1"/>
      <c r="PD1752" s="1"/>
      <c r="PE1752" s="1"/>
      <c r="PF1752" s="1"/>
      <c r="PG1752" s="1"/>
      <c r="PH1752" s="1"/>
      <c r="PI1752" s="1"/>
      <c r="PJ1752" s="1"/>
      <c r="PK1752" s="1"/>
      <c r="PL1752" s="1"/>
      <c r="PM1752" s="1"/>
      <c r="PN1752" s="1"/>
      <c r="PO1752" s="1"/>
      <c r="PP1752" s="1"/>
      <c r="PQ1752" s="1"/>
      <c r="PR1752" s="1"/>
      <c r="PS1752" s="1"/>
      <c r="PT1752" s="1"/>
      <c r="PU1752" s="1"/>
      <c r="PV1752" s="1"/>
      <c r="PW1752" s="1"/>
      <c r="PX1752" s="1"/>
      <c r="PY1752" s="1"/>
      <c r="PZ1752" s="1"/>
      <c r="QA1752" s="1"/>
      <c r="QB1752" s="1"/>
      <c r="QC1752" s="1"/>
      <c r="QD1752" s="1"/>
      <c r="QE1752" s="1"/>
      <c r="QF1752" s="1"/>
      <c r="QG1752" s="1"/>
      <c r="QH1752" s="1"/>
      <c r="QI1752" s="1"/>
      <c r="QJ1752" s="1"/>
      <c r="QK1752" s="1"/>
      <c r="QL1752" s="1"/>
      <c r="QM1752" s="1"/>
      <c r="QN1752" s="1"/>
    </row>
    <row r="1753" spans="1:456" s="74" customFormat="1" ht="19.5" customHeight="1" x14ac:dyDescent="0.3">
      <c r="A1753" s="45" t="s">
        <v>2849</v>
      </c>
      <c r="B1753" s="14">
        <v>8</v>
      </c>
      <c r="C1753" s="14">
        <v>3</v>
      </c>
      <c r="D1753" s="14">
        <v>0</v>
      </c>
      <c r="E1753" s="14">
        <v>0</v>
      </c>
      <c r="F1753" s="48"/>
      <c r="G1753" s="48"/>
      <c r="H1753" s="59">
        <f t="shared" si="91"/>
        <v>11</v>
      </c>
      <c r="I1753" s="45">
        <v>4</v>
      </c>
      <c r="J1753" s="22">
        <f t="shared" si="92"/>
        <v>0.2</v>
      </c>
      <c r="K1753" s="45" t="s">
        <v>182</v>
      </c>
      <c r="L1753" s="15" t="s">
        <v>3304</v>
      </c>
      <c r="M1753" s="15" t="s">
        <v>1188</v>
      </c>
      <c r="N1753" s="15" t="s">
        <v>1082</v>
      </c>
      <c r="O1753" s="17" t="s">
        <v>3033</v>
      </c>
      <c r="P1753" s="20">
        <v>7</v>
      </c>
      <c r="Q1753" s="21" t="s">
        <v>253</v>
      </c>
      <c r="R1753" s="17" t="s">
        <v>3034</v>
      </c>
      <c r="S1753" s="17" t="s">
        <v>298</v>
      </c>
      <c r="T1753" s="17" t="s">
        <v>1082</v>
      </c>
      <c r="U1753" s="26"/>
      <c r="V1753" s="67"/>
      <c r="W1753" s="67"/>
      <c r="X1753" s="67"/>
      <c r="Y1753" s="67"/>
      <c r="Z1753" s="67"/>
      <c r="AA1753" s="67"/>
      <c r="AB1753" s="67"/>
      <c r="AC1753" s="67"/>
      <c r="AD1753" s="67"/>
      <c r="AE1753" s="67"/>
      <c r="AF1753" s="67"/>
      <c r="AG1753" s="67"/>
      <c r="AH1753" s="67"/>
      <c r="AI1753" s="67"/>
      <c r="AJ1753" s="67"/>
      <c r="AK1753" s="67"/>
      <c r="AL1753" s="67"/>
      <c r="AM1753" s="67"/>
      <c r="AN1753" s="67"/>
      <c r="AO1753" s="67"/>
      <c r="AP1753" s="67"/>
      <c r="AQ1753" s="67"/>
      <c r="AR1753" s="67"/>
      <c r="AS1753" s="67"/>
      <c r="AT1753" s="67"/>
      <c r="AU1753" s="67"/>
      <c r="AV1753" s="67"/>
      <c r="AW1753" s="67"/>
      <c r="AX1753" s="67"/>
      <c r="AY1753" s="67"/>
      <c r="AZ1753" s="67"/>
      <c r="BA1753" s="67"/>
      <c r="BB1753" s="67"/>
      <c r="BC1753" s="67"/>
      <c r="BD1753" s="67"/>
      <c r="BE1753" s="67"/>
      <c r="BF1753" s="67"/>
      <c r="BG1753" s="67"/>
      <c r="BH1753" s="67"/>
      <c r="BI1753" s="67"/>
      <c r="BJ1753" s="67"/>
      <c r="BK1753" s="67"/>
      <c r="BL1753" s="67"/>
      <c r="BM1753" s="67"/>
      <c r="BN1753" s="67"/>
      <c r="BO1753" s="67"/>
      <c r="BP1753" s="67"/>
      <c r="BQ1753" s="67"/>
      <c r="BR1753" s="67"/>
      <c r="BS1753" s="67"/>
      <c r="BT1753" s="67"/>
      <c r="BU1753" s="67"/>
      <c r="BV1753" s="67"/>
      <c r="BW1753" s="67"/>
      <c r="BX1753" s="67"/>
      <c r="BY1753" s="67"/>
      <c r="BZ1753" s="67"/>
      <c r="CA1753" s="67"/>
      <c r="CB1753" s="67"/>
      <c r="CC1753" s="67"/>
      <c r="CD1753" s="67"/>
      <c r="CE1753" s="67"/>
      <c r="CF1753" s="67"/>
      <c r="CG1753" s="67"/>
      <c r="CH1753" s="67"/>
      <c r="CI1753" s="67"/>
      <c r="CJ1753" s="67"/>
      <c r="CK1753" s="67"/>
      <c r="CL1753" s="67"/>
      <c r="CM1753" s="67"/>
      <c r="CN1753" s="67"/>
      <c r="CO1753" s="67"/>
      <c r="CP1753" s="1"/>
      <c r="CQ1753" s="1"/>
      <c r="CR1753" s="1"/>
      <c r="CS1753" s="1"/>
      <c r="CT1753" s="1"/>
      <c r="CU1753" s="1"/>
      <c r="CV1753" s="1"/>
      <c r="CW1753" s="1"/>
      <c r="CX1753" s="1"/>
      <c r="CY1753" s="1"/>
      <c r="CZ1753" s="1"/>
      <c r="DA1753" s="1"/>
      <c r="DB1753" s="1"/>
      <c r="DC1753" s="1"/>
      <c r="DD1753" s="1"/>
      <c r="DE1753" s="1"/>
      <c r="DF1753" s="1"/>
      <c r="DG1753" s="1"/>
      <c r="DH1753" s="1"/>
      <c r="DI1753" s="1"/>
      <c r="DJ1753" s="1"/>
      <c r="DK1753" s="1"/>
      <c r="DL1753" s="1"/>
      <c r="DM1753" s="1"/>
      <c r="DN1753" s="1"/>
      <c r="DO1753" s="1"/>
      <c r="DP1753" s="1"/>
      <c r="DQ1753" s="1"/>
      <c r="DR1753" s="1"/>
      <c r="DS1753" s="1"/>
      <c r="DT1753" s="1"/>
      <c r="DU1753" s="1"/>
      <c r="DV1753" s="1"/>
      <c r="DW1753" s="1"/>
      <c r="DX1753" s="1"/>
      <c r="DY1753" s="1"/>
      <c r="DZ1753" s="1"/>
      <c r="EA1753" s="1"/>
      <c r="EB1753" s="1"/>
      <c r="EC1753" s="1"/>
      <c r="ED1753" s="1"/>
      <c r="EE1753" s="1"/>
      <c r="EF1753" s="1"/>
      <c r="EG1753" s="1"/>
      <c r="EH1753" s="1"/>
      <c r="EI1753" s="1"/>
      <c r="EJ1753" s="1"/>
      <c r="EK1753" s="1"/>
      <c r="EL1753" s="1"/>
      <c r="EM1753" s="1"/>
      <c r="EN1753" s="1"/>
      <c r="EO1753" s="1"/>
      <c r="EP1753" s="1"/>
      <c r="EQ1753" s="1"/>
      <c r="ER1753" s="1"/>
      <c r="ES1753" s="1"/>
      <c r="ET1753" s="1"/>
      <c r="EU1753" s="1"/>
      <c r="EV1753" s="1"/>
      <c r="EW1753" s="1"/>
      <c r="EX1753" s="1"/>
      <c r="EY1753" s="1"/>
      <c r="EZ1753" s="1"/>
      <c r="FA1753" s="1"/>
      <c r="FB1753" s="1"/>
      <c r="FC1753" s="1"/>
      <c r="FD1753" s="1"/>
      <c r="FE1753" s="1"/>
      <c r="FF1753" s="1"/>
      <c r="FG1753" s="1"/>
      <c r="FH1753" s="1"/>
      <c r="FI1753" s="1"/>
      <c r="FJ1753" s="1"/>
      <c r="FK1753" s="1"/>
      <c r="FL1753" s="1"/>
      <c r="FM1753" s="1"/>
      <c r="FN1753" s="1"/>
      <c r="FO1753" s="1"/>
      <c r="FP1753" s="1"/>
      <c r="FQ1753" s="1"/>
      <c r="FR1753" s="1"/>
      <c r="FS1753" s="1"/>
      <c r="FT1753" s="1"/>
      <c r="FU1753" s="1"/>
      <c r="FV1753" s="1"/>
      <c r="FW1753" s="1"/>
      <c r="FX1753" s="1"/>
      <c r="FY1753" s="1"/>
      <c r="FZ1753" s="1"/>
      <c r="GA1753" s="1"/>
      <c r="GB1753" s="1"/>
      <c r="GC1753" s="1"/>
      <c r="GD1753" s="1"/>
      <c r="GE1753" s="1"/>
      <c r="GF1753" s="1"/>
      <c r="GG1753" s="1"/>
      <c r="GH1753" s="1"/>
      <c r="GI1753" s="1"/>
      <c r="GJ1753" s="1"/>
      <c r="GK1753" s="1"/>
      <c r="GL1753" s="1"/>
      <c r="GM1753" s="1"/>
      <c r="GN1753" s="1"/>
      <c r="GO1753" s="1"/>
      <c r="GP1753" s="1"/>
      <c r="GQ1753" s="1"/>
      <c r="GR1753" s="1"/>
      <c r="GS1753" s="1"/>
      <c r="GT1753" s="1"/>
      <c r="GU1753" s="1"/>
      <c r="GV1753" s="1"/>
      <c r="GW1753" s="1"/>
      <c r="GX1753" s="1"/>
      <c r="GY1753" s="1"/>
      <c r="GZ1753" s="1"/>
      <c r="HA1753" s="1"/>
      <c r="HB1753" s="1"/>
      <c r="HC1753" s="1"/>
      <c r="HD1753" s="1"/>
      <c r="HE1753" s="1"/>
      <c r="HF1753" s="1"/>
      <c r="HG1753" s="1"/>
      <c r="HH1753" s="1"/>
      <c r="HI1753" s="1"/>
      <c r="HJ1753" s="1"/>
      <c r="HK1753" s="1"/>
      <c r="HL1753" s="1"/>
      <c r="HM1753" s="1"/>
      <c r="HN1753" s="1"/>
      <c r="HO1753" s="1"/>
      <c r="HP1753" s="1"/>
      <c r="HQ1753" s="1"/>
      <c r="HR1753" s="1"/>
      <c r="HS1753" s="1"/>
      <c r="HT1753" s="1"/>
      <c r="HU1753" s="1"/>
      <c r="HV1753" s="1"/>
      <c r="HW1753" s="1"/>
      <c r="HX1753" s="1"/>
      <c r="HY1753" s="1"/>
      <c r="HZ1753" s="1"/>
      <c r="IA1753" s="1"/>
      <c r="IB1753" s="1"/>
      <c r="IC1753" s="1"/>
      <c r="ID1753" s="1"/>
      <c r="IE1753" s="1"/>
      <c r="IF1753" s="1"/>
      <c r="IG1753" s="1"/>
      <c r="IH1753" s="1"/>
      <c r="II1753" s="1"/>
      <c r="IJ1753" s="1"/>
      <c r="IK1753" s="1"/>
      <c r="IL1753" s="1"/>
      <c r="IM1753" s="1"/>
      <c r="IN1753" s="1"/>
      <c r="IO1753" s="1"/>
      <c r="IP1753" s="1"/>
      <c r="IQ1753" s="1"/>
      <c r="IR1753" s="1"/>
      <c r="IS1753" s="1"/>
      <c r="IT1753" s="1"/>
      <c r="IU1753" s="1"/>
      <c r="IV1753" s="1"/>
      <c r="IW1753" s="1"/>
      <c r="IX1753" s="1"/>
      <c r="IY1753" s="1"/>
      <c r="IZ1753" s="1"/>
      <c r="JA1753" s="1"/>
      <c r="JB1753" s="1"/>
      <c r="JC1753" s="1"/>
      <c r="JD1753" s="1"/>
      <c r="JE1753" s="1"/>
      <c r="JF1753" s="1"/>
      <c r="JG1753" s="1"/>
      <c r="JH1753" s="1"/>
      <c r="JI1753" s="1"/>
      <c r="JJ1753" s="1"/>
      <c r="JK1753" s="1"/>
      <c r="JL1753" s="1"/>
      <c r="JM1753" s="1"/>
      <c r="JN1753" s="1"/>
      <c r="JO1753" s="1"/>
      <c r="JP1753" s="1"/>
      <c r="JQ1753" s="1"/>
      <c r="JR1753" s="1"/>
      <c r="JS1753" s="1"/>
      <c r="JT1753" s="1"/>
      <c r="JU1753" s="1"/>
      <c r="JV1753" s="1"/>
      <c r="JW1753" s="1"/>
      <c r="JX1753" s="1"/>
      <c r="JY1753" s="1"/>
      <c r="JZ1753" s="1"/>
      <c r="KA1753" s="1"/>
      <c r="KB1753" s="1"/>
      <c r="KC1753" s="1"/>
      <c r="KD1753" s="1"/>
      <c r="KE1753" s="1"/>
      <c r="KF1753" s="1"/>
      <c r="KG1753" s="1"/>
      <c r="KH1753" s="1"/>
      <c r="KI1753" s="1"/>
      <c r="KJ1753" s="1"/>
      <c r="KK1753" s="1"/>
      <c r="KL1753" s="1"/>
      <c r="KM1753" s="1"/>
      <c r="KN1753" s="1"/>
      <c r="KO1753" s="1"/>
      <c r="KP1753" s="1"/>
      <c r="KQ1753" s="1"/>
      <c r="KR1753" s="1"/>
      <c r="KS1753" s="1"/>
      <c r="KT1753" s="1"/>
      <c r="KU1753" s="1"/>
      <c r="KV1753" s="1"/>
      <c r="KW1753" s="1"/>
      <c r="KX1753" s="1"/>
      <c r="KY1753" s="1"/>
      <c r="KZ1753" s="1"/>
      <c r="LA1753" s="1"/>
      <c r="LB1753" s="1"/>
      <c r="LC1753" s="1"/>
      <c r="LD1753" s="1"/>
      <c r="LE1753" s="1"/>
      <c r="LF1753" s="1"/>
      <c r="LG1753" s="1"/>
      <c r="LH1753" s="1"/>
      <c r="LI1753" s="1"/>
      <c r="LJ1753" s="1"/>
      <c r="LK1753" s="1"/>
      <c r="LL1753" s="1"/>
      <c r="LM1753" s="1"/>
      <c r="LN1753" s="1"/>
      <c r="LO1753" s="1"/>
      <c r="LP1753" s="1"/>
      <c r="LQ1753" s="1"/>
      <c r="LR1753" s="1"/>
      <c r="LS1753" s="1"/>
      <c r="LT1753" s="1"/>
      <c r="LU1753" s="1"/>
      <c r="LV1753" s="1"/>
      <c r="LW1753" s="1"/>
      <c r="LX1753" s="1"/>
      <c r="LY1753" s="1"/>
      <c r="LZ1753" s="1"/>
      <c r="MA1753" s="1"/>
      <c r="MB1753" s="1"/>
      <c r="MC1753" s="1"/>
      <c r="MD1753" s="1"/>
      <c r="ME1753" s="1"/>
      <c r="MF1753" s="1"/>
      <c r="MG1753" s="1"/>
      <c r="MH1753" s="1"/>
      <c r="MI1753" s="1"/>
      <c r="MJ1753" s="1"/>
      <c r="MK1753" s="1"/>
      <c r="ML1753" s="1"/>
      <c r="MM1753" s="1"/>
      <c r="MN1753" s="1"/>
      <c r="MO1753" s="1"/>
      <c r="MP1753" s="1"/>
      <c r="MQ1753" s="1"/>
      <c r="MR1753" s="1"/>
      <c r="MS1753" s="1"/>
      <c r="MT1753" s="1"/>
      <c r="MU1753" s="1"/>
      <c r="MV1753" s="1"/>
      <c r="MW1753" s="1"/>
      <c r="MX1753" s="1"/>
      <c r="MY1753" s="1"/>
      <c r="MZ1753" s="1"/>
      <c r="NA1753" s="1"/>
      <c r="NB1753" s="1"/>
      <c r="NC1753" s="1"/>
      <c r="ND1753" s="1"/>
      <c r="NE1753" s="1"/>
      <c r="NF1753" s="1"/>
      <c r="NG1753" s="1"/>
      <c r="NH1753" s="1"/>
      <c r="NI1753" s="1"/>
      <c r="NJ1753" s="1"/>
      <c r="NK1753" s="1"/>
      <c r="NL1753" s="1"/>
      <c r="NM1753" s="1"/>
      <c r="NN1753" s="1"/>
      <c r="NO1753" s="1"/>
      <c r="NP1753" s="1"/>
      <c r="NQ1753" s="1"/>
      <c r="NR1753" s="1"/>
      <c r="NS1753" s="1"/>
      <c r="NT1753" s="1"/>
      <c r="NU1753" s="1"/>
      <c r="NV1753" s="1"/>
      <c r="NW1753" s="1"/>
      <c r="NX1753" s="1"/>
      <c r="NY1753" s="1"/>
      <c r="NZ1753" s="1"/>
      <c r="OA1753" s="1"/>
      <c r="OB1753" s="1"/>
      <c r="OC1753" s="1"/>
      <c r="OD1753" s="1"/>
      <c r="OE1753" s="1"/>
      <c r="OF1753" s="1"/>
      <c r="OG1753" s="1"/>
      <c r="OH1753" s="1"/>
      <c r="OI1753" s="1"/>
      <c r="OJ1753" s="1"/>
      <c r="OK1753" s="1"/>
      <c r="OL1753" s="1"/>
      <c r="OM1753" s="1"/>
      <c r="ON1753" s="1"/>
      <c r="OO1753" s="1"/>
      <c r="OP1753" s="1"/>
      <c r="OQ1753" s="1"/>
      <c r="OR1753" s="1"/>
      <c r="OS1753" s="1"/>
      <c r="OT1753" s="1"/>
      <c r="OU1753" s="1"/>
      <c r="OV1753" s="1"/>
      <c r="OW1753" s="1"/>
      <c r="OX1753" s="1"/>
      <c r="OY1753" s="1"/>
      <c r="OZ1753" s="1"/>
      <c r="PA1753" s="1"/>
      <c r="PB1753" s="1"/>
      <c r="PC1753" s="1"/>
      <c r="PD1753" s="1"/>
      <c r="PE1753" s="1"/>
      <c r="PF1753" s="1"/>
      <c r="PG1753" s="1"/>
      <c r="PH1753" s="1"/>
      <c r="PI1753" s="1"/>
      <c r="PJ1753" s="1"/>
      <c r="PK1753" s="1"/>
      <c r="PL1753" s="1"/>
      <c r="PM1753" s="1"/>
      <c r="PN1753" s="1"/>
      <c r="PO1753" s="1"/>
      <c r="PP1753" s="1"/>
      <c r="PQ1753" s="1"/>
      <c r="PR1753" s="1"/>
      <c r="PS1753" s="1"/>
      <c r="PT1753" s="1"/>
      <c r="PU1753" s="1"/>
      <c r="PV1753" s="1"/>
      <c r="PW1753" s="1"/>
      <c r="PX1753" s="1"/>
      <c r="PY1753" s="1"/>
      <c r="PZ1753" s="1"/>
      <c r="QA1753" s="1"/>
      <c r="QB1753" s="1"/>
      <c r="QC1753" s="1"/>
      <c r="QD1753" s="1"/>
      <c r="QE1753" s="1"/>
      <c r="QF1753" s="1"/>
      <c r="QG1753" s="1"/>
      <c r="QH1753" s="1"/>
      <c r="QI1753" s="1"/>
      <c r="QJ1753" s="1"/>
      <c r="QK1753" s="1"/>
      <c r="QL1753" s="1"/>
      <c r="QM1753" s="1"/>
      <c r="QN1753" s="1"/>
    </row>
    <row r="1754" spans="1:456" s="74" customFormat="1" ht="19.5" customHeight="1" x14ac:dyDescent="0.3">
      <c r="A1754" s="45" t="s">
        <v>2885</v>
      </c>
      <c r="B1754" s="14">
        <v>11</v>
      </c>
      <c r="C1754" s="14">
        <v>0</v>
      </c>
      <c r="D1754" s="14">
        <v>0</v>
      </c>
      <c r="E1754" s="14">
        <v>0</v>
      </c>
      <c r="F1754" s="48"/>
      <c r="G1754" s="48"/>
      <c r="H1754" s="60">
        <f t="shared" si="91"/>
        <v>11</v>
      </c>
      <c r="I1754" s="20">
        <v>5</v>
      </c>
      <c r="J1754" s="22">
        <f t="shared" si="92"/>
        <v>0.2</v>
      </c>
      <c r="K1754" s="20" t="s">
        <v>182</v>
      </c>
      <c r="L1754" s="15" t="s">
        <v>3305</v>
      </c>
      <c r="M1754" s="15" t="s">
        <v>245</v>
      </c>
      <c r="N1754" s="15" t="s">
        <v>267</v>
      </c>
      <c r="O1754" s="17" t="s">
        <v>2441</v>
      </c>
      <c r="P1754" s="20">
        <v>7</v>
      </c>
      <c r="Q1754" s="21" t="s">
        <v>253</v>
      </c>
      <c r="R1754" s="17" t="s">
        <v>2442</v>
      </c>
      <c r="S1754" s="17" t="s">
        <v>516</v>
      </c>
      <c r="T1754" s="17" t="s">
        <v>562</v>
      </c>
      <c r="U1754" s="26"/>
      <c r="V1754" s="67"/>
      <c r="W1754" s="67"/>
      <c r="X1754" s="67"/>
      <c r="Y1754" s="67"/>
      <c r="Z1754" s="67"/>
      <c r="AA1754" s="67"/>
      <c r="AB1754" s="67"/>
      <c r="AC1754" s="67"/>
      <c r="AD1754" s="67"/>
      <c r="AE1754" s="67"/>
      <c r="AF1754" s="67"/>
      <c r="AG1754" s="67"/>
      <c r="AH1754" s="67"/>
      <c r="AI1754" s="67"/>
      <c r="AJ1754" s="67"/>
      <c r="AK1754" s="67"/>
      <c r="AL1754" s="67"/>
      <c r="AM1754" s="67"/>
      <c r="AN1754" s="67"/>
      <c r="AO1754" s="67"/>
      <c r="AP1754" s="67"/>
      <c r="AQ1754" s="67"/>
      <c r="AR1754" s="67"/>
      <c r="AS1754" s="67"/>
      <c r="AT1754" s="67"/>
      <c r="AU1754" s="67"/>
      <c r="AV1754" s="67"/>
      <c r="AW1754" s="67"/>
      <c r="AX1754" s="67"/>
      <c r="AY1754" s="67"/>
      <c r="AZ1754" s="67"/>
      <c r="BA1754" s="67"/>
      <c r="BB1754" s="67"/>
      <c r="BC1754" s="67"/>
      <c r="BD1754" s="67"/>
      <c r="BE1754" s="67"/>
      <c r="BF1754" s="67"/>
      <c r="BG1754" s="67"/>
      <c r="BH1754" s="67"/>
      <c r="BI1754" s="67"/>
      <c r="BJ1754" s="67"/>
      <c r="BK1754" s="67"/>
      <c r="BL1754" s="67"/>
      <c r="BM1754" s="67"/>
      <c r="BN1754" s="67"/>
      <c r="BO1754" s="67"/>
      <c r="BP1754" s="67"/>
      <c r="BQ1754" s="67"/>
      <c r="BR1754" s="67"/>
      <c r="BS1754" s="67"/>
      <c r="BT1754" s="67"/>
      <c r="BU1754" s="67"/>
      <c r="BV1754" s="67"/>
      <c r="BW1754" s="67"/>
      <c r="BX1754" s="67"/>
      <c r="BY1754" s="67"/>
      <c r="BZ1754" s="67"/>
      <c r="CA1754" s="67"/>
      <c r="CB1754" s="67"/>
      <c r="CC1754" s="67"/>
      <c r="CD1754" s="67"/>
      <c r="CE1754" s="67"/>
      <c r="CF1754" s="67"/>
      <c r="CG1754" s="67"/>
      <c r="CH1754" s="67"/>
      <c r="CI1754" s="67"/>
      <c r="CJ1754" s="67"/>
      <c r="CK1754" s="67"/>
      <c r="CL1754" s="67"/>
      <c r="CM1754" s="67"/>
      <c r="CN1754" s="67"/>
      <c r="CO1754" s="67"/>
      <c r="CP1754" s="1"/>
      <c r="CQ1754" s="1"/>
      <c r="CR1754" s="1"/>
      <c r="CS1754" s="1"/>
      <c r="CT1754" s="1"/>
      <c r="CU1754" s="1"/>
      <c r="CV1754" s="1"/>
      <c r="CW1754" s="1"/>
      <c r="CX1754" s="1"/>
      <c r="CY1754" s="1"/>
      <c r="CZ1754" s="1"/>
      <c r="DA1754" s="1"/>
      <c r="DB1754" s="1"/>
      <c r="DC1754" s="1"/>
      <c r="DD1754" s="1"/>
      <c r="DE1754" s="1"/>
      <c r="DF1754" s="1"/>
      <c r="DG1754" s="1"/>
      <c r="DH1754" s="1"/>
      <c r="DI1754" s="1"/>
      <c r="DJ1754" s="1"/>
      <c r="DK1754" s="1"/>
      <c r="DL1754" s="1"/>
      <c r="DM1754" s="1"/>
      <c r="DN1754" s="1"/>
      <c r="DO1754" s="1"/>
      <c r="DP1754" s="1"/>
      <c r="DQ1754" s="1"/>
      <c r="DR1754" s="1"/>
      <c r="DS1754" s="1"/>
      <c r="DT1754" s="1"/>
      <c r="DU1754" s="1"/>
      <c r="DV1754" s="1"/>
      <c r="DW1754" s="1"/>
      <c r="DX1754" s="1"/>
      <c r="DY1754" s="1"/>
      <c r="DZ1754" s="1"/>
      <c r="EA1754" s="1"/>
      <c r="EB1754" s="1"/>
      <c r="EC1754" s="1"/>
      <c r="ED1754" s="1"/>
      <c r="EE1754" s="1"/>
      <c r="EF1754" s="1"/>
      <c r="EG1754" s="1"/>
      <c r="EH1754" s="1"/>
      <c r="EI1754" s="1"/>
      <c r="EJ1754" s="1"/>
      <c r="EK1754" s="1"/>
      <c r="EL1754" s="1"/>
      <c r="EM1754" s="1"/>
      <c r="EN1754" s="1"/>
      <c r="EO1754" s="1"/>
      <c r="EP1754" s="1"/>
      <c r="EQ1754" s="1"/>
      <c r="ER1754" s="1"/>
      <c r="ES1754" s="1"/>
      <c r="ET1754" s="1"/>
      <c r="EU1754" s="1"/>
      <c r="EV1754" s="1"/>
      <c r="EW1754" s="1"/>
      <c r="EX1754" s="1"/>
      <c r="EY1754" s="1"/>
      <c r="EZ1754" s="1"/>
      <c r="FA1754" s="1"/>
      <c r="FB1754" s="1"/>
      <c r="FC1754" s="1"/>
      <c r="FD1754" s="1"/>
      <c r="FE1754" s="1"/>
      <c r="FF1754" s="1"/>
      <c r="FG1754" s="1"/>
      <c r="FH1754" s="1"/>
      <c r="FI1754" s="1"/>
      <c r="FJ1754" s="1"/>
      <c r="FK1754" s="1"/>
      <c r="FL1754" s="1"/>
      <c r="FM1754" s="1"/>
      <c r="FN1754" s="1"/>
      <c r="FO1754" s="1"/>
      <c r="FP1754" s="1"/>
      <c r="FQ1754" s="1"/>
      <c r="FR1754" s="1"/>
      <c r="FS1754" s="1"/>
      <c r="FT1754" s="1"/>
      <c r="FU1754" s="1"/>
      <c r="FV1754" s="1"/>
      <c r="FW1754" s="1"/>
      <c r="FX1754" s="1"/>
      <c r="FY1754" s="1"/>
      <c r="FZ1754" s="1"/>
      <c r="GA1754" s="1"/>
      <c r="GB1754" s="1"/>
      <c r="GC1754" s="1"/>
      <c r="GD1754" s="1"/>
      <c r="GE1754" s="1"/>
      <c r="GF1754" s="1"/>
      <c r="GG1754" s="1"/>
      <c r="GH1754" s="1"/>
      <c r="GI1754" s="1"/>
      <c r="GJ1754" s="1"/>
      <c r="GK1754" s="1"/>
      <c r="GL1754" s="1"/>
      <c r="GM1754" s="1"/>
      <c r="GN1754" s="1"/>
      <c r="GO1754" s="1"/>
      <c r="GP1754" s="1"/>
      <c r="GQ1754" s="1"/>
      <c r="GR1754" s="1"/>
      <c r="GS1754" s="1"/>
      <c r="GT1754" s="1"/>
      <c r="GU1754" s="1"/>
      <c r="GV1754" s="1"/>
      <c r="GW1754" s="1"/>
      <c r="GX1754" s="1"/>
      <c r="GY1754" s="1"/>
      <c r="GZ1754" s="1"/>
      <c r="HA1754" s="1"/>
      <c r="HB1754" s="1"/>
      <c r="HC1754" s="1"/>
      <c r="HD1754" s="1"/>
      <c r="HE1754" s="1"/>
      <c r="HF1754" s="1"/>
      <c r="HG1754" s="1"/>
      <c r="HH1754" s="1"/>
      <c r="HI1754" s="1"/>
      <c r="HJ1754" s="1"/>
      <c r="HK1754" s="1"/>
      <c r="HL1754" s="1"/>
      <c r="HM1754" s="1"/>
      <c r="HN1754" s="1"/>
      <c r="HO1754" s="1"/>
      <c r="HP1754" s="1"/>
      <c r="HQ1754" s="1"/>
      <c r="HR1754" s="1"/>
      <c r="HS1754" s="1"/>
      <c r="HT1754" s="1"/>
      <c r="HU1754" s="1"/>
      <c r="HV1754" s="1"/>
      <c r="HW1754" s="1"/>
      <c r="HX1754" s="1"/>
      <c r="HY1754" s="1"/>
      <c r="HZ1754" s="1"/>
      <c r="IA1754" s="1"/>
      <c r="IB1754" s="1"/>
      <c r="IC1754" s="1"/>
      <c r="ID1754" s="1"/>
      <c r="IE1754" s="1"/>
      <c r="IF1754" s="1"/>
      <c r="IG1754" s="1"/>
      <c r="IH1754" s="1"/>
      <c r="II1754" s="1"/>
      <c r="IJ1754" s="1"/>
      <c r="IK1754" s="1"/>
      <c r="IL1754" s="1"/>
      <c r="IM1754" s="1"/>
      <c r="IN1754" s="1"/>
      <c r="IO1754" s="1"/>
      <c r="IP1754" s="1"/>
      <c r="IQ1754" s="1"/>
      <c r="IR1754" s="1"/>
      <c r="IS1754" s="1"/>
      <c r="IT1754" s="1"/>
      <c r="IU1754" s="1"/>
      <c r="IV1754" s="1"/>
      <c r="IW1754" s="1"/>
      <c r="IX1754" s="1"/>
      <c r="IY1754" s="1"/>
      <c r="IZ1754" s="1"/>
      <c r="JA1754" s="1"/>
      <c r="JB1754" s="1"/>
      <c r="JC1754" s="1"/>
      <c r="JD1754" s="1"/>
      <c r="JE1754" s="1"/>
      <c r="JF1754" s="1"/>
      <c r="JG1754" s="1"/>
      <c r="JH1754" s="1"/>
      <c r="JI1754" s="1"/>
      <c r="JJ1754" s="1"/>
      <c r="JK1754" s="1"/>
      <c r="JL1754" s="1"/>
      <c r="JM1754" s="1"/>
      <c r="JN1754" s="1"/>
      <c r="JO1754" s="1"/>
      <c r="JP1754" s="1"/>
      <c r="JQ1754" s="1"/>
      <c r="JR1754" s="1"/>
      <c r="JS1754" s="1"/>
      <c r="JT1754" s="1"/>
      <c r="JU1754" s="1"/>
      <c r="JV1754" s="1"/>
      <c r="JW1754" s="1"/>
      <c r="JX1754" s="1"/>
      <c r="JY1754" s="1"/>
      <c r="JZ1754" s="1"/>
      <c r="KA1754" s="1"/>
      <c r="KB1754" s="1"/>
      <c r="KC1754" s="1"/>
      <c r="KD1754" s="1"/>
      <c r="KE1754" s="1"/>
      <c r="KF1754" s="1"/>
      <c r="KG1754" s="1"/>
      <c r="KH1754" s="1"/>
      <c r="KI1754" s="1"/>
      <c r="KJ1754" s="1"/>
      <c r="KK1754" s="1"/>
      <c r="KL1754" s="1"/>
      <c r="KM1754" s="1"/>
      <c r="KN1754" s="1"/>
      <c r="KO1754" s="1"/>
      <c r="KP1754" s="1"/>
      <c r="KQ1754" s="1"/>
      <c r="KR1754" s="1"/>
      <c r="KS1754" s="1"/>
      <c r="KT1754" s="1"/>
      <c r="KU1754" s="1"/>
      <c r="KV1754" s="1"/>
      <c r="KW1754" s="1"/>
      <c r="KX1754" s="1"/>
      <c r="KY1754" s="1"/>
      <c r="KZ1754" s="1"/>
      <c r="LA1754" s="1"/>
      <c r="LB1754" s="1"/>
      <c r="LC1754" s="1"/>
      <c r="LD1754" s="1"/>
      <c r="LE1754" s="1"/>
      <c r="LF1754" s="1"/>
      <c r="LG1754" s="1"/>
      <c r="LH1754" s="1"/>
      <c r="LI1754" s="1"/>
      <c r="LJ1754" s="1"/>
      <c r="LK1754" s="1"/>
      <c r="LL1754" s="1"/>
      <c r="LM1754" s="1"/>
      <c r="LN1754" s="1"/>
      <c r="LO1754" s="1"/>
      <c r="LP1754" s="1"/>
      <c r="LQ1754" s="1"/>
      <c r="LR1754" s="1"/>
      <c r="LS1754" s="1"/>
      <c r="LT1754" s="1"/>
      <c r="LU1754" s="1"/>
      <c r="LV1754" s="1"/>
      <c r="LW1754" s="1"/>
      <c r="LX1754" s="1"/>
      <c r="LY1754" s="1"/>
      <c r="LZ1754" s="1"/>
      <c r="MA1754" s="1"/>
      <c r="MB1754" s="1"/>
      <c r="MC1754" s="1"/>
      <c r="MD1754" s="1"/>
      <c r="ME1754" s="1"/>
      <c r="MF1754" s="1"/>
      <c r="MG1754" s="1"/>
      <c r="MH1754" s="1"/>
      <c r="MI1754" s="1"/>
      <c r="MJ1754" s="1"/>
      <c r="MK1754" s="1"/>
      <c r="ML1754" s="1"/>
      <c r="MM1754" s="1"/>
      <c r="MN1754" s="1"/>
      <c r="MO1754" s="1"/>
      <c r="MP1754" s="1"/>
      <c r="MQ1754" s="1"/>
      <c r="MR1754" s="1"/>
      <c r="MS1754" s="1"/>
      <c r="MT1754" s="1"/>
      <c r="MU1754" s="1"/>
      <c r="MV1754" s="1"/>
      <c r="MW1754" s="1"/>
      <c r="MX1754" s="1"/>
      <c r="MY1754" s="1"/>
      <c r="MZ1754" s="1"/>
      <c r="NA1754" s="1"/>
      <c r="NB1754" s="1"/>
      <c r="NC1754" s="1"/>
      <c r="ND1754" s="1"/>
      <c r="NE1754" s="1"/>
      <c r="NF1754" s="1"/>
      <c r="NG1754" s="1"/>
      <c r="NH1754" s="1"/>
      <c r="NI1754" s="1"/>
      <c r="NJ1754" s="1"/>
      <c r="NK1754" s="1"/>
      <c r="NL1754" s="1"/>
      <c r="NM1754" s="1"/>
      <c r="NN1754" s="1"/>
      <c r="NO1754" s="1"/>
      <c r="NP1754" s="1"/>
      <c r="NQ1754" s="1"/>
      <c r="NR1754" s="1"/>
      <c r="NS1754" s="1"/>
      <c r="NT1754" s="1"/>
      <c r="NU1754" s="1"/>
      <c r="NV1754" s="1"/>
      <c r="NW1754" s="1"/>
      <c r="NX1754" s="1"/>
      <c r="NY1754" s="1"/>
      <c r="NZ1754" s="1"/>
      <c r="OA1754" s="1"/>
      <c r="OB1754" s="1"/>
      <c r="OC1754" s="1"/>
      <c r="OD1754" s="1"/>
      <c r="OE1754" s="1"/>
      <c r="OF1754" s="1"/>
      <c r="OG1754" s="1"/>
      <c r="OH1754" s="1"/>
      <c r="OI1754" s="1"/>
      <c r="OJ1754" s="1"/>
      <c r="OK1754" s="1"/>
      <c r="OL1754" s="1"/>
      <c r="OM1754" s="1"/>
      <c r="ON1754" s="1"/>
      <c r="OO1754" s="1"/>
      <c r="OP1754" s="1"/>
      <c r="OQ1754" s="1"/>
      <c r="OR1754" s="1"/>
      <c r="OS1754" s="1"/>
      <c r="OT1754" s="1"/>
      <c r="OU1754" s="1"/>
      <c r="OV1754" s="1"/>
      <c r="OW1754" s="1"/>
      <c r="OX1754" s="1"/>
      <c r="OY1754" s="1"/>
      <c r="OZ1754" s="1"/>
      <c r="PA1754" s="1"/>
      <c r="PB1754" s="1"/>
      <c r="PC1754" s="1"/>
      <c r="PD1754" s="1"/>
      <c r="PE1754" s="1"/>
      <c r="PF1754" s="1"/>
      <c r="PG1754" s="1"/>
      <c r="PH1754" s="1"/>
      <c r="PI1754" s="1"/>
      <c r="PJ1754" s="1"/>
      <c r="PK1754" s="1"/>
      <c r="PL1754" s="1"/>
      <c r="PM1754" s="1"/>
      <c r="PN1754" s="1"/>
      <c r="PO1754" s="1"/>
      <c r="PP1754" s="1"/>
      <c r="PQ1754" s="1"/>
      <c r="PR1754" s="1"/>
      <c r="PS1754" s="1"/>
      <c r="PT1754" s="1"/>
      <c r="PU1754" s="1"/>
      <c r="PV1754" s="1"/>
      <c r="PW1754" s="1"/>
      <c r="PX1754" s="1"/>
      <c r="PY1754" s="1"/>
      <c r="PZ1754" s="1"/>
      <c r="QA1754" s="1"/>
      <c r="QB1754" s="1"/>
      <c r="QC1754" s="1"/>
      <c r="QD1754" s="1"/>
      <c r="QE1754" s="1"/>
      <c r="QF1754" s="1"/>
      <c r="QG1754" s="1"/>
      <c r="QH1754" s="1"/>
      <c r="QI1754" s="1"/>
      <c r="QJ1754" s="1"/>
      <c r="QK1754" s="1"/>
      <c r="QL1754" s="1"/>
      <c r="QM1754" s="1"/>
      <c r="QN1754" s="1"/>
    </row>
    <row r="1755" spans="1:456" s="74" customFormat="1" ht="19.5" customHeight="1" x14ac:dyDescent="0.3">
      <c r="A1755" s="45" t="s">
        <v>2870</v>
      </c>
      <c r="B1755" s="14">
        <v>5</v>
      </c>
      <c r="C1755" s="14">
        <v>3</v>
      </c>
      <c r="D1755" s="14">
        <v>2</v>
      </c>
      <c r="E1755" s="14">
        <v>1</v>
      </c>
      <c r="F1755" s="48"/>
      <c r="G1755" s="48"/>
      <c r="H1755" s="59">
        <f t="shared" si="91"/>
        <v>11</v>
      </c>
      <c r="I1755" s="45">
        <v>12</v>
      </c>
      <c r="J1755" s="22">
        <f t="shared" si="92"/>
        <v>0.2</v>
      </c>
      <c r="K1755" s="45" t="s">
        <v>182</v>
      </c>
      <c r="L1755" s="15" t="s">
        <v>2537</v>
      </c>
      <c r="M1755" s="15" t="s">
        <v>362</v>
      </c>
      <c r="N1755" s="15" t="s">
        <v>336</v>
      </c>
      <c r="O1755" s="17" t="s">
        <v>2206</v>
      </c>
      <c r="P1755" s="20">
        <v>7</v>
      </c>
      <c r="Q1755" s="21" t="s">
        <v>240</v>
      </c>
      <c r="R1755" s="17" t="s">
        <v>2881</v>
      </c>
      <c r="S1755" s="17" t="s">
        <v>441</v>
      </c>
      <c r="T1755" s="17" t="s">
        <v>520</v>
      </c>
      <c r="U1755" s="26"/>
      <c r="V1755" s="67"/>
      <c r="W1755" s="67"/>
      <c r="X1755" s="67"/>
      <c r="Y1755" s="67"/>
      <c r="Z1755" s="67"/>
      <c r="AA1755" s="67"/>
      <c r="AB1755" s="67"/>
      <c r="AC1755" s="67"/>
      <c r="AD1755" s="67"/>
      <c r="AE1755" s="67"/>
      <c r="AF1755" s="67"/>
      <c r="AG1755" s="67"/>
      <c r="AH1755" s="67"/>
      <c r="AI1755" s="67"/>
      <c r="AJ1755" s="67"/>
      <c r="AK1755" s="67"/>
      <c r="AL1755" s="67"/>
      <c r="AM1755" s="67"/>
      <c r="AN1755" s="67"/>
      <c r="AO1755" s="67"/>
      <c r="AP1755" s="67"/>
      <c r="AQ1755" s="67"/>
      <c r="AR1755" s="67"/>
      <c r="AS1755" s="67"/>
      <c r="AT1755" s="67"/>
      <c r="AU1755" s="67"/>
      <c r="AV1755" s="67"/>
      <c r="AW1755" s="67"/>
      <c r="AX1755" s="67"/>
      <c r="AY1755" s="67"/>
      <c r="AZ1755" s="67"/>
      <c r="BA1755" s="67"/>
      <c r="BB1755" s="67"/>
      <c r="BC1755" s="67"/>
      <c r="BD1755" s="67"/>
      <c r="BE1755" s="67"/>
      <c r="BF1755" s="67"/>
      <c r="BG1755" s="67"/>
      <c r="BH1755" s="67"/>
      <c r="BI1755" s="67"/>
      <c r="BJ1755" s="67"/>
      <c r="BK1755" s="67"/>
      <c r="BL1755" s="67"/>
      <c r="BM1755" s="67"/>
      <c r="BN1755" s="67"/>
      <c r="BO1755" s="67"/>
      <c r="BP1755" s="67"/>
      <c r="BQ1755" s="67"/>
      <c r="BR1755" s="67"/>
      <c r="BS1755" s="67"/>
      <c r="BT1755" s="67"/>
      <c r="BU1755" s="67"/>
      <c r="BV1755" s="67"/>
      <c r="BW1755" s="67"/>
      <c r="BX1755" s="67"/>
      <c r="BY1755" s="67"/>
      <c r="BZ1755" s="67"/>
      <c r="CA1755" s="67"/>
      <c r="CB1755" s="67"/>
      <c r="CC1755" s="67"/>
      <c r="CD1755" s="67"/>
      <c r="CE1755" s="67"/>
      <c r="CF1755" s="67"/>
      <c r="CG1755" s="67"/>
      <c r="CH1755" s="67"/>
      <c r="CI1755" s="67"/>
      <c r="CJ1755" s="67"/>
      <c r="CK1755" s="67"/>
      <c r="CL1755" s="67"/>
      <c r="CM1755" s="67"/>
      <c r="CN1755" s="67"/>
      <c r="CO1755" s="67"/>
      <c r="CP1755" s="1"/>
      <c r="CQ1755" s="1"/>
      <c r="CR1755" s="1"/>
      <c r="CS1755" s="1"/>
      <c r="CT1755" s="1"/>
      <c r="CU1755" s="1"/>
      <c r="CV1755" s="1"/>
      <c r="CW1755" s="1"/>
      <c r="CX1755" s="1"/>
      <c r="CY1755" s="1"/>
      <c r="CZ1755" s="1"/>
      <c r="DA1755" s="1"/>
      <c r="DB1755" s="1"/>
      <c r="DC1755" s="1"/>
      <c r="DD1755" s="1"/>
      <c r="DE1755" s="1"/>
      <c r="DF1755" s="1"/>
      <c r="DG1755" s="1"/>
      <c r="DH1755" s="1"/>
      <c r="DI1755" s="1"/>
      <c r="DJ1755" s="1"/>
      <c r="DK1755" s="1"/>
      <c r="DL1755" s="1"/>
      <c r="DM1755" s="1"/>
      <c r="DN1755" s="1"/>
      <c r="DO1755" s="1"/>
      <c r="DP1755" s="1"/>
      <c r="DQ1755" s="1"/>
      <c r="DR1755" s="1"/>
      <c r="DS1755" s="1"/>
      <c r="DT1755" s="1"/>
      <c r="DU1755" s="1"/>
      <c r="DV1755" s="1"/>
      <c r="DW1755" s="1"/>
      <c r="DX1755" s="1"/>
      <c r="DY1755" s="1"/>
      <c r="DZ1755" s="1"/>
      <c r="EA1755" s="1"/>
      <c r="EB1755" s="1"/>
      <c r="EC1755" s="1"/>
      <c r="ED1755" s="1"/>
      <c r="EE1755" s="1"/>
      <c r="EF1755" s="1"/>
      <c r="EG1755" s="1"/>
      <c r="EH1755" s="1"/>
      <c r="EI1755" s="1"/>
      <c r="EJ1755" s="1"/>
      <c r="EK1755" s="1"/>
      <c r="EL1755" s="1"/>
      <c r="EM1755" s="1"/>
      <c r="EN1755" s="1"/>
      <c r="EO1755" s="1"/>
      <c r="EP1755" s="1"/>
      <c r="EQ1755" s="1"/>
      <c r="ER1755" s="1"/>
      <c r="ES1755" s="1"/>
      <c r="ET1755" s="1"/>
      <c r="EU1755" s="1"/>
      <c r="EV1755" s="1"/>
      <c r="EW1755" s="1"/>
      <c r="EX1755" s="1"/>
      <c r="EY1755" s="1"/>
      <c r="EZ1755" s="1"/>
      <c r="FA1755" s="1"/>
      <c r="FB1755" s="1"/>
      <c r="FC1755" s="1"/>
      <c r="FD1755" s="1"/>
      <c r="FE1755" s="1"/>
      <c r="FF1755" s="1"/>
      <c r="FG1755" s="1"/>
      <c r="FH1755" s="1"/>
      <c r="FI1755" s="1"/>
      <c r="FJ1755" s="1"/>
      <c r="FK1755" s="1"/>
      <c r="FL1755" s="1"/>
      <c r="FM1755" s="1"/>
      <c r="FN1755" s="1"/>
      <c r="FO1755" s="1"/>
      <c r="FP1755" s="1"/>
      <c r="FQ1755" s="1"/>
      <c r="FR1755" s="1"/>
      <c r="FS1755" s="1"/>
      <c r="FT1755" s="1"/>
      <c r="FU1755" s="1"/>
      <c r="FV1755" s="1"/>
      <c r="FW1755" s="1"/>
      <c r="FX1755" s="1"/>
      <c r="FY1755" s="1"/>
      <c r="FZ1755" s="1"/>
      <c r="GA1755" s="1"/>
      <c r="GB1755" s="1"/>
      <c r="GC1755" s="1"/>
      <c r="GD1755" s="1"/>
      <c r="GE1755" s="1"/>
      <c r="GF1755" s="1"/>
      <c r="GG1755" s="1"/>
      <c r="GH1755" s="1"/>
      <c r="GI1755" s="1"/>
      <c r="GJ1755" s="1"/>
      <c r="GK1755" s="1"/>
      <c r="GL1755" s="1"/>
      <c r="GM1755" s="1"/>
      <c r="GN1755" s="1"/>
      <c r="GO1755" s="1"/>
      <c r="GP1755" s="1"/>
      <c r="GQ1755" s="1"/>
      <c r="GR1755" s="1"/>
      <c r="GS1755" s="1"/>
      <c r="GT1755" s="1"/>
      <c r="GU1755" s="1"/>
      <c r="GV1755" s="1"/>
      <c r="GW1755" s="1"/>
      <c r="GX1755" s="1"/>
      <c r="GY1755" s="1"/>
      <c r="GZ1755" s="1"/>
      <c r="HA1755" s="1"/>
      <c r="HB1755" s="1"/>
      <c r="HC1755" s="1"/>
      <c r="HD1755" s="1"/>
      <c r="HE1755" s="1"/>
      <c r="HF1755" s="1"/>
      <c r="HG1755" s="1"/>
      <c r="HH1755" s="1"/>
      <c r="HI1755" s="1"/>
      <c r="HJ1755" s="1"/>
      <c r="HK1755" s="1"/>
      <c r="HL1755" s="1"/>
      <c r="HM1755" s="1"/>
      <c r="HN1755" s="1"/>
      <c r="HO1755" s="1"/>
      <c r="HP1755" s="1"/>
      <c r="HQ1755" s="1"/>
      <c r="HR1755" s="1"/>
      <c r="HS1755" s="1"/>
      <c r="HT1755" s="1"/>
      <c r="HU1755" s="1"/>
      <c r="HV1755" s="1"/>
      <c r="HW1755" s="1"/>
      <c r="HX1755" s="1"/>
      <c r="HY1755" s="1"/>
      <c r="HZ1755" s="1"/>
      <c r="IA1755" s="1"/>
      <c r="IB1755" s="1"/>
      <c r="IC1755" s="1"/>
      <c r="ID1755" s="1"/>
      <c r="IE1755" s="1"/>
      <c r="IF1755" s="1"/>
      <c r="IG1755" s="1"/>
      <c r="IH1755" s="1"/>
      <c r="II1755" s="1"/>
      <c r="IJ1755" s="1"/>
      <c r="IK1755" s="1"/>
      <c r="IL1755" s="1"/>
      <c r="IM1755" s="1"/>
      <c r="IN1755" s="1"/>
      <c r="IO1755" s="1"/>
      <c r="IP1755" s="1"/>
      <c r="IQ1755" s="1"/>
      <c r="IR1755" s="1"/>
      <c r="IS1755" s="1"/>
      <c r="IT1755" s="1"/>
      <c r="IU1755" s="1"/>
      <c r="IV1755" s="1"/>
      <c r="IW1755" s="1"/>
      <c r="IX1755" s="1"/>
      <c r="IY1755" s="1"/>
      <c r="IZ1755" s="1"/>
      <c r="JA1755" s="1"/>
      <c r="JB1755" s="1"/>
      <c r="JC1755" s="1"/>
      <c r="JD1755" s="1"/>
      <c r="JE1755" s="1"/>
      <c r="JF1755" s="1"/>
      <c r="JG1755" s="1"/>
      <c r="JH1755" s="1"/>
      <c r="JI1755" s="1"/>
      <c r="JJ1755" s="1"/>
      <c r="JK1755" s="1"/>
      <c r="JL1755" s="1"/>
      <c r="JM1755" s="1"/>
      <c r="JN1755" s="1"/>
      <c r="JO1755" s="1"/>
      <c r="JP1755" s="1"/>
      <c r="JQ1755" s="1"/>
      <c r="JR1755" s="1"/>
      <c r="JS1755" s="1"/>
      <c r="JT1755" s="1"/>
      <c r="JU1755" s="1"/>
      <c r="JV1755" s="1"/>
      <c r="JW1755" s="1"/>
      <c r="JX1755" s="1"/>
      <c r="JY1755" s="1"/>
      <c r="JZ1755" s="1"/>
      <c r="KA1755" s="1"/>
      <c r="KB1755" s="1"/>
      <c r="KC1755" s="1"/>
      <c r="KD1755" s="1"/>
      <c r="KE1755" s="1"/>
      <c r="KF1755" s="1"/>
      <c r="KG1755" s="1"/>
      <c r="KH1755" s="1"/>
      <c r="KI1755" s="1"/>
      <c r="KJ1755" s="1"/>
      <c r="KK1755" s="1"/>
      <c r="KL1755" s="1"/>
      <c r="KM1755" s="1"/>
      <c r="KN1755" s="1"/>
      <c r="KO1755" s="1"/>
      <c r="KP1755" s="1"/>
      <c r="KQ1755" s="1"/>
      <c r="KR1755" s="1"/>
      <c r="KS1755" s="1"/>
      <c r="KT1755" s="1"/>
      <c r="KU1755" s="1"/>
      <c r="KV1755" s="1"/>
      <c r="KW1755" s="1"/>
      <c r="KX1755" s="1"/>
      <c r="KY1755" s="1"/>
      <c r="KZ1755" s="1"/>
      <c r="LA1755" s="1"/>
      <c r="LB1755" s="1"/>
      <c r="LC1755" s="1"/>
      <c r="LD1755" s="1"/>
      <c r="LE1755" s="1"/>
      <c r="LF1755" s="1"/>
      <c r="LG1755" s="1"/>
      <c r="LH1755" s="1"/>
      <c r="LI1755" s="1"/>
      <c r="LJ1755" s="1"/>
      <c r="LK1755" s="1"/>
      <c r="LL1755" s="1"/>
      <c r="LM1755" s="1"/>
      <c r="LN1755" s="1"/>
      <c r="LO1755" s="1"/>
      <c r="LP1755" s="1"/>
      <c r="LQ1755" s="1"/>
      <c r="LR1755" s="1"/>
      <c r="LS1755" s="1"/>
      <c r="LT1755" s="1"/>
      <c r="LU1755" s="1"/>
      <c r="LV1755" s="1"/>
      <c r="LW1755" s="1"/>
      <c r="LX1755" s="1"/>
      <c r="LY1755" s="1"/>
      <c r="LZ1755" s="1"/>
      <c r="MA1755" s="1"/>
      <c r="MB1755" s="1"/>
      <c r="MC1755" s="1"/>
      <c r="MD1755" s="1"/>
      <c r="ME1755" s="1"/>
      <c r="MF1755" s="1"/>
      <c r="MG1755" s="1"/>
      <c r="MH1755" s="1"/>
      <c r="MI1755" s="1"/>
      <c r="MJ1755" s="1"/>
      <c r="MK1755" s="1"/>
      <c r="ML1755" s="1"/>
      <c r="MM1755" s="1"/>
      <c r="MN1755" s="1"/>
      <c r="MO1755" s="1"/>
      <c r="MP1755" s="1"/>
      <c r="MQ1755" s="1"/>
      <c r="MR1755" s="1"/>
      <c r="MS1755" s="1"/>
      <c r="MT1755" s="1"/>
      <c r="MU1755" s="1"/>
      <c r="MV1755" s="1"/>
      <c r="MW1755" s="1"/>
      <c r="MX1755" s="1"/>
      <c r="MY1755" s="1"/>
      <c r="MZ1755" s="1"/>
      <c r="NA1755" s="1"/>
      <c r="NB1755" s="1"/>
      <c r="NC1755" s="1"/>
      <c r="ND1755" s="1"/>
      <c r="NE1755" s="1"/>
      <c r="NF1755" s="1"/>
      <c r="NG1755" s="1"/>
      <c r="NH1755" s="1"/>
      <c r="NI1755" s="1"/>
      <c r="NJ1755" s="1"/>
      <c r="NK1755" s="1"/>
      <c r="NL1755" s="1"/>
      <c r="NM1755" s="1"/>
      <c r="NN1755" s="1"/>
      <c r="NO1755" s="1"/>
      <c r="NP1755" s="1"/>
      <c r="NQ1755" s="1"/>
      <c r="NR1755" s="1"/>
      <c r="NS1755" s="1"/>
      <c r="NT1755" s="1"/>
      <c r="NU1755" s="1"/>
      <c r="NV1755" s="1"/>
      <c r="NW1755" s="1"/>
      <c r="NX1755" s="1"/>
      <c r="NY1755" s="1"/>
      <c r="NZ1755" s="1"/>
      <c r="OA1755" s="1"/>
      <c r="OB1755" s="1"/>
      <c r="OC1755" s="1"/>
      <c r="OD1755" s="1"/>
      <c r="OE1755" s="1"/>
      <c r="OF1755" s="1"/>
      <c r="OG1755" s="1"/>
      <c r="OH1755" s="1"/>
      <c r="OI1755" s="1"/>
      <c r="OJ1755" s="1"/>
      <c r="OK1755" s="1"/>
      <c r="OL1755" s="1"/>
      <c r="OM1755" s="1"/>
      <c r="ON1755" s="1"/>
      <c r="OO1755" s="1"/>
      <c r="OP1755" s="1"/>
      <c r="OQ1755" s="1"/>
      <c r="OR1755" s="1"/>
      <c r="OS1755" s="1"/>
      <c r="OT1755" s="1"/>
      <c r="OU1755" s="1"/>
      <c r="OV1755" s="1"/>
      <c r="OW1755" s="1"/>
      <c r="OX1755" s="1"/>
      <c r="OY1755" s="1"/>
      <c r="OZ1755" s="1"/>
      <c r="PA1755" s="1"/>
      <c r="PB1755" s="1"/>
      <c r="PC1755" s="1"/>
      <c r="PD1755" s="1"/>
      <c r="PE1755" s="1"/>
      <c r="PF1755" s="1"/>
      <c r="PG1755" s="1"/>
      <c r="PH1755" s="1"/>
      <c r="PI1755" s="1"/>
      <c r="PJ1755" s="1"/>
      <c r="PK1755" s="1"/>
      <c r="PL1755" s="1"/>
      <c r="PM1755" s="1"/>
      <c r="PN1755" s="1"/>
      <c r="PO1755" s="1"/>
      <c r="PP1755" s="1"/>
      <c r="PQ1755" s="1"/>
      <c r="PR1755" s="1"/>
      <c r="PS1755" s="1"/>
      <c r="PT1755" s="1"/>
      <c r="PU1755" s="1"/>
      <c r="PV1755" s="1"/>
      <c r="PW1755" s="1"/>
      <c r="PX1755" s="1"/>
      <c r="PY1755" s="1"/>
      <c r="PZ1755" s="1"/>
      <c r="QA1755" s="1"/>
      <c r="QB1755" s="1"/>
      <c r="QC1755" s="1"/>
      <c r="QD1755" s="1"/>
      <c r="QE1755" s="1"/>
      <c r="QF1755" s="1"/>
      <c r="QG1755" s="1"/>
      <c r="QH1755" s="1"/>
      <c r="QI1755" s="1"/>
      <c r="QJ1755" s="1"/>
      <c r="QK1755" s="1"/>
      <c r="QL1755" s="1"/>
      <c r="QM1755" s="1"/>
      <c r="QN1755" s="1"/>
    </row>
    <row r="1756" spans="1:456" s="74" customFormat="1" ht="19.5" customHeight="1" x14ac:dyDescent="0.3">
      <c r="A1756" s="45" t="s">
        <v>2913</v>
      </c>
      <c r="B1756" s="14">
        <v>8</v>
      </c>
      <c r="C1756" s="14">
        <v>1</v>
      </c>
      <c r="D1756" s="14">
        <v>2</v>
      </c>
      <c r="E1756" s="14">
        <v>0</v>
      </c>
      <c r="F1756" s="48"/>
      <c r="G1756" s="48"/>
      <c r="H1756" s="59">
        <f t="shared" si="91"/>
        <v>11</v>
      </c>
      <c r="I1756" s="45">
        <v>8</v>
      </c>
      <c r="J1756" s="22">
        <f t="shared" si="92"/>
        <v>0.2</v>
      </c>
      <c r="K1756" s="45" t="s">
        <v>182</v>
      </c>
      <c r="L1756" s="15" t="s">
        <v>2030</v>
      </c>
      <c r="M1756" s="15" t="s">
        <v>418</v>
      </c>
      <c r="N1756" s="15" t="s">
        <v>198</v>
      </c>
      <c r="O1756" s="17" t="s">
        <v>2460</v>
      </c>
      <c r="P1756" s="20">
        <v>7</v>
      </c>
      <c r="Q1756" s="21" t="s">
        <v>253</v>
      </c>
      <c r="R1756" s="17" t="s">
        <v>2461</v>
      </c>
      <c r="S1756" s="17" t="s">
        <v>256</v>
      </c>
      <c r="T1756" s="17" t="s">
        <v>387</v>
      </c>
      <c r="U1756" s="26"/>
      <c r="V1756" s="67"/>
      <c r="W1756" s="67"/>
      <c r="X1756" s="67"/>
      <c r="Y1756" s="67"/>
      <c r="Z1756" s="67"/>
      <c r="AA1756" s="67"/>
      <c r="AB1756" s="67"/>
      <c r="AC1756" s="67"/>
      <c r="AD1756" s="67"/>
      <c r="AE1756" s="67"/>
      <c r="AF1756" s="67"/>
      <c r="AG1756" s="67"/>
      <c r="AH1756" s="67"/>
      <c r="AI1756" s="67"/>
      <c r="AJ1756" s="67"/>
      <c r="AK1756" s="67"/>
      <c r="AL1756" s="67"/>
      <c r="AM1756" s="67"/>
      <c r="AN1756" s="67"/>
      <c r="AO1756" s="67"/>
      <c r="AP1756" s="67"/>
      <c r="AQ1756" s="67"/>
      <c r="AR1756" s="67"/>
      <c r="AS1756" s="67"/>
      <c r="AT1756" s="67"/>
      <c r="AU1756" s="67"/>
      <c r="AV1756" s="67"/>
      <c r="AW1756" s="67"/>
      <c r="AX1756" s="67"/>
      <c r="AY1756" s="67"/>
      <c r="AZ1756" s="67"/>
      <c r="BA1756" s="67"/>
      <c r="BB1756" s="67"/>
      <c r="BC1756" s="67"/>
      <c r="BD1756" s="67"/>
      <c r="BE1756" s="67"/>
      <c r="BF1756" s="67"/>
      <c r="BG1756" s="67"/>
      <c r="BH1756" s="67"/>
      <c r="BI1756" s="67"/>
      <c r="BJ1756" s="67"/>
      <c r="BK1756" s="67"/>
      <c r="BL1756" s="67"/>
      <c r="BM1756" s="67"/>
      <c r="BN1756" s="67"/>
      <c r="BO1756" s="67"/>
      <c r="BP1756" s="67"/>
      <c r="BQ1756" s="67"/>
      <c r="BR1756" s="67"/>
      <c r="BS1756" s="67"/>
      <c r="BT1756" s="67"/>
      <c r="BU1756" s="67"/>
      <c r="BV1756" s="67"/>
      <c r="BW1756" s="67"/>
      <c r="BX1756" s="67"/>
      <c r="BY1756" s="67"/>
      <c r="BZ1756" s="67"/>
      <c r="CA1756" s="67"/>
      <c r="CB1756" s="67"/>
      <c r="CC1756" s="67"/>
      <c r="CD1756" s="67"/>
      <c r="CE1756" s="67"/>
      <c r="CF1756" s="67"/>
      <c r="CG1756" s="67"/>
      <c r="CH1756" s="67"/>
      <c r="CI1756" s="67"/>
      <c r="CJ1756" s="67"/>
      <c r="CK1756" s="67"/>
      <c r="CL1756" s="67"/>
      <c r="CM1756" s="67"/>
      <c r="CN1756" s="67"/>
      <c r="CO1756" s="67"/>
      <c r="CP1756" s="1"/>
      <c r="CQ1756" s="1"/>
      <c r="CR1756" s="1"/>
      <c r="CS1756" s="1"/>
      <c r="CT1756" s="1"/>
      <c r="CU1756" s="1"/>
      <c r="CV1756" s="1"/>
      <c r="CW1756" s="1"/>
      <c r="CX1756" s="1"/>
      <c r="CY1756" s="1"/>
      <c r="CZ1756" s="1"/>
      <c r="DA1756" s="1"/>
      <c r="DB1756" s="1"/>
      <c r="DC1756" s="1"/>
      <c r="DD1756" s="1"/>
      <c r="DE1756" s="1"/>
      <c r="DF1756" s="1"/>
      <c r="DG1756" s="1"/>
      <c r="DH1756" s="1"/>
      <c r="DI1756" s="1"/>
      <c r="DJ1756" s="1"/>
      <c r="DK1756" s="1"/>
      <c r="DL1756" s="1"/>
      <c r="DM1756" s="1"/>
      <c r="DN1756" s="1"/>
      <c r="DO1756" s="1"/>
      <c r="DP1756" s="1"/>
      <c r="DQ1756" s="1"/>
      <c r="DR1756" s="1"/>
      <c r="DS1756" s="1"/>
      <c r="DT1756" s="1"/>
      <c r="DU1756" s="1"/>
      <c r="DV1756" s="1"/>
      <c r="DW1756" s="1"/>
      <c r="DX1756" s="1"/>
      <c r="DY1756" s="1"/>
      <c r="DZ1756" s="1"/>
      <c r="EA1756" s="1"/>
      <c r="EB1756" s="1"/>
      <c r="EC1756" s="1"/>
      <c r="ED1756" s="1"/>
      <c r="EE1756" s="1"/>
      <c r="EF1756" s="1"/>
      <c r="EG1756" s="1"/>
      <c r="EH1756" s="1"/>
      <c r="EI1756" s="1"/>
      <c r="EJ1756" s="1"/>
      <c r="EK1756" s="1"/>
      <c r="EL1756" s="1"/>
      <c r="EM1756" s="1"/>
      <c r="EN1756" s="1"/>
      <c r="EO1756" s="1"/>
      <c r="EP1756" s="1"/>
      <c r="EQ1756" s="1"/>
      <c r="ER1756" s="1"/>
      <c r="ES1756" s="1"/>
      <c r="ET1756" s="1"/>
      <c r="EU1756" s="1"/>
      <c r="EV1756" s="1"/>
      <c r="EW1756" s="1"/>
      <c r="EX1756" s="1"/>
      <c r="EY1756" s="1"/>
      <c r="EZ1756" s="1"/>
      <c r="FA1756" s="1"/>
      <c r="FB1756" s="1"/>
      <c r="FC1756" s="1"/>
      <c r="FD1756" s="1"/>
      <c r="FE1756" s="1"/>
      <c r="FF1756" s="1"/>
      <c r="FG1756" s="1"/>
      <c r="FH1756" s="1"/>
      <c r="FI1756" s="1"/>
      <c r="FJ1756" s="1"/>
      <c r="FK1756" s="1"/>
      <c r="FL1756" s="1"/>
      <c r="FM1756" s="1"/>
      <c r="FN1756" s="1"/>
      <c r="FO1756" s="1"/>
      <c r="FP1756" s="1"/>
      <c r="FQ1756" s="1"/>
      <c r="FR1756" s="1"/>
      <c r="FS1756" s="1"/>
      <c r="FT1756" s="1"/>
      <c r="FU1756" s="1"/>
      <c r="FV1756" s="1"/>
      <c r="FW1756" s="1"/>
      <c r="FX1756" s="1"/>
      <c r="FY1756" s="1"/>
      <c r="FZ1756" s="1"/>
      <c r="GA1756" s="1"/>
      <c r="GB1756" s="1"/>
      <c r="GC1756" s="1"/>
      <c r="GD1756" s="1"/>
      <c r="GE1756" s="1"/>
      <c r="GF1756" s="1"/>
      <c r="GG1756" s="1"/>
      <c r="GH1756" s="1"/>
      <c r="GI1756" s="1"/>
      <c r="GJ1756" s="1"/>
      <c r="GK1756" s="1"/>
      <c r="GL1756" s="1"/>
      <c r="GM1756" s="1"/>
      <c r="GN1756" s="1"/>
      <c r="GO1756" s="1"/>
      <c r="GP1756" s="1"/>
      <c r="GQ1756" s="1"/>
      <c r="GR1756" s="1"/>
      <c r="GS1756" s="1"/>
      <c r="GT1756" s="1"/>
      <c r="GU1756" s="1"/>
      <c r="GV1756" s="1"/>
      <c r="GW1756" s="1"/>
      <c r="GX1756" s="1"/>
      <c r="GY1756" s="1"/>
      <c r="GZ1756" s="1"/>
      <c r="HA1756" s="1"/>
      <c r="HB1756" s="1"/>
      <c r="HC1756" s="1"/>
      <c r="HD1756" s="1"/>
      <c r="HE1756" s="1"/>
      <c r="HF1756" s="1"/>
      <c r="HG1756" s="1"/>
      <c r="HH1756" s="1"/>
      <c r="HI1756" s="1"/>
      <c r="HJ1756" s="1"/>
      <c r="HK1756" s="1"/>
      <c r="HL1756" s="1"/>
      <c r="HM1756" s="1"/>
      <c r="HN1756" s="1"/>
      <c r="HO1756" s="1"/>
      <c r="HP1756" s="1"/>
      <c r="HQ1756" s="1"/>
      <c r="HR1756" s="1"/>
      <c r="HS1756" s="1"/>
      <c r="HT1756" s="1"/>
      <c r="HU1756" s="1"/>
      <c r="HV1756" s="1"/>
      <c r="HW1756" s="1"/>
      <c r="HX1756" s="1"/>
      <c r="HY1756" s="1"/>
      <c r="HZ1756" s="1"/>
      <c r="IA1756" s="1"/>
      <c r="IB1756" s="1"/>
      <c r="IC1756" s="1"/>
      <c r="ID1756" s="1"/>
      <c r="IE1756" s="1"/>
      <c r="IF1756" s="1"/>
      <c r="IG1756" s="1"/>
      <c r="IH1756" s="1"/>
      <c r="II1756" s="1"/>
      <c r="IJ1756" s="1"/>
      <c r="IK1756" s="1"/>
      <c r="IL1756" s="1"/>
      <c r="IM1756" s="1"/>
      <c r="IN1756" s="1"/>
      <c r="IO1756" s="1"/>
      <c r="IP1756" s="1"/>
      <c r="IQ1756" s="1"/>
      <c r="IR1756" s="1"/>
      <c r="IS1756" s="1"/>
      <c r="IT1756" s="1"/>
      <c r="IU1756" s="1"/>
      <c r="IV1756" s="1"/>
      <c r="IW1756" s="1"/>
      <c r="IX1756" s="1"/>
      <c r="IY1756" s="1"/>
      <c r="IZ1756" s="1"/>
      <c r="JA1756" s="1"/>
      <c r="JB1756" s="1"/>
      <c r="JC1756" s="1"/>
      <c r="JD1756" s="1"/>
      <c r="JE1756" s="1"/>
      <c r="JF1756" s="1"/>
      <c r="JG1756" s="1"/>
      <c r="JH1756" s="1"/>
      <c r="JI1756" s="1"/>
      <c r="JJ1756" s="1"/>
      <c r="JK1756" s="1"/>
      <c r="JL1756" s="1"/>
      <c r="JM1756" s="1"/>
      <c r="JN1756" s="1"/>
      <c r="JO1756" s="1"/>
      <c r="JP1756" s="1"/>
      <c r="JQ1756" s="1"/>
      <c r="JR1756" s="1"/>
      <c r="JS1756" s="1"/>
      <c r="JT1756" s="1"/>
      <c r="JU1756" s="1"/>
      <c r="JV1756" s="1"/>
      <c r="JW1756" s="1"/>
      <c r="JX1756" s="1"/>
      <c r="JY1756" s="1"/>
      <c r="JZ1756" s="1"/>
      <c r="KA1756" s="1"/>
      <c r="KB1756" s="1"/>
      <c r="KC1756" s="1"/>
      <c r="KD1756" s="1"/>
      <c r="KE1756" s="1"/>
      <c r="KF1756" s="1"/>
      <c r="KG1756" s="1"/>
      <c r="KH1756" s="1"/>
      <c r="KI1756" s="1"/>
      <c r="KJ1756" s="1"/>
      <c r="KK1756" s="1"/>
      <c r="KL1756" s="1"/>
      <c r="KM1756" s="1"/>
      <c r="KN1756" s="1"/>
      <c r="KO1756" s="1"/>
      <c r="KP1756" s="1"/>
      <c r="KQ1756" s="1"/>
      <c r="KR1756" s="1"/>
      <c r="KS1756" s="1"/>
      <c r="KT1756" s="1"/>
      <c r="KU1756" s="1"/>
      <c r="KV1756" s="1"/>
      <c r="KW1756" s="1"/>
      <c r="KX1756" s="1"/>
      <c r="KY1756" s="1"/>
      <c r="KZ1756" s="1"/>
      <c r="LA1756" s="1"/>
      <c r="LB1756" s="1"/>
      <c r="LC1756" s="1"/>
      <c r="LD1756" s="1"/>
      <c r="LE1756" s="1"/>
      <c r="LF1756" s="1"/>
      <c r="LG1756" s="1"/>
      <c r="LH1756" s="1"/>
      <c r="LI1756" s="1"/>
      <c r="LJ1756" s="1"/>
      <c r="LK1756" s="1"/>
      <c r="LL1756" s="1"/>
      <c r="LM1756" s="1"/>
      <c r="LN1756" s="1"/>
      <c r="LO1756" s="1"/>
      <c r="LP1756" s="1"/>
      <c r="LQ1756" s="1"/>
      <c r="LR1756" s="1"/>
      <c r="LS1756" s="1"/>
      <c r="LT1756" s="1"/>
      <c r="LU1756" s="1"/>
      <c r="LV1756" s="1"/>
      <c r="LW1756" s="1"/>
      <c r="LX1756" s="1"/>
      <c r="LY1756" s="1"/>
      <c r="LZ1756" s="1"/>
      <c r="MA1756" s="1"/>
      <c r="MB1756" s="1"/>
      <c r="MC1756" s="1"/>
      <c r="MD1756" s="1"/>
      <c r="ME1756" s="1"/>
      <c r="MF1756" s="1"/>
      <c r="MG1756" s="1"/>
      <c r="MH1756" s="1"/>
      <c r="MI1756" s="1"/>
      <c r="MJ1756" s="1"/>
      <c r="MK1756" s="1"/>
      <c r="ML1756" s="1"/>
      <c r="MM1756" s="1"/>
      <c r="MN1756" s="1"/>
      <c r="MO1756" s="1"/>
      <c r="MP1756" s="1"/>
      <c r="MQ1756" s="1"/>
      <c r="MR1756" s="1"/>
      <c r="MS1756" s="1"/>
      <c r="MT1756" s="1"/>
      <c r="MU1756" s="1"/>
      <c r="MV1756" s="1"/>
      <c r="MW1756" s="1"/>
      <c r="MX1756" s="1"/>
      <c r="MY1756" s="1"/>
      <c r="MZ1756" s="1"/>
      <c r="NA1756" s="1"/>
      <c r="NB1756" s="1"/>
      <c r="NC1756" s="1"/>
      <c r="ND1756" s="1"/>
      <c r="NE1756" s="1"/>
      <c r="NF1756" s="1"/>
      <c r="NG1756" s="1"/>
      <c r="NH1756" s="1"/>
      <c r="NI1756" s="1"/>
      <c r="NJ1756" s="1"/>
      <c r="NK1756" s="1"/>
      <c r="NL1756" s="1"/>
      <c r="NM1756" s="1"/>
      <c r="NN1756" s="1"/>
      <c r="NO1756" s="1"/>
      <c r="NP1756" s="1"/>
      <c r="NQ1756" s="1"/>
      <c r="NR1756" s="1"/>
      <c r="NS1756" s="1"/>
      <c r="NT1756" s="1"/>
      <c r="NU1756" s="1"/>
      <c r="NV1756" s="1"/>
      <c r="NW1756" s="1"/>
      <c r="NX1756" s="1"/>
      <c r="NY1756" s="1"/>
      <c r="NZ1756" s="1"/>
      <c r="OA1756" s="1"/>
      <c r="OB1756" s="1"/>
      <c r="OC1756" s="1"/>
      <c r="OD1756" s="1"/>
      <c r="OE1756" s="1"/>
      <c r="OF1756" s="1"/>
      <c r="OG1756" s="1"/>
      <c r="OH1756" s="1"/>
      <c r="OI1756" s="1"/>
      <c r="OJ1756" s="1"/>
      <c r="OK1756" s="1"/>
      <c r="OL1756" s="1"/>
      <c r="OM1756" s="1"/>
      <c r="ON1756" s="1"/>
      <c r="OO1756" s="1"/>
      <c r="OP1756" s="1"/>
      <c r="OQ1756" s="1"/>
      <c r="OR1756" s="1"/>
      <c r="OS1756" s="1"/>
      <c r="OT1756" s="1"/>
      <c r="OU1756" s="1"/>
      <c r="OV1756" s="1"/>
      <c r="OW1756" s="1"/>
      <c r="OX1756" s="1"/>
      <c r="OY1756" s="1"/>
      <c r="OZ1756" s="1"/>
      <c r="PA1756" s="1"/>
      <c r="PB1756" s="1"/>
      <c r="PC1756" s="1"/>
      <c r="PD1756" s="1"/>
      <c r="PE1756" s="1"/>
      <c r="PF1756" s="1"/>
      <c r="PG1756" s="1"/>
      <c r="PH1756" s="1"/>
      <c r="PI1756" s="1"/>
      <c r="PJ1756" s="1"/>
      <c r="PK1756" s="1"/>
      <c r="PL1756" s="1"/>
      <c r="PM1756" s="1"/>
      <c r="PN1756" s="1"/>
      <c r="PO1756" s="1"/>
      <c r="PP1756" s="1"/>
      <c r="PQ1756" s="1"/>
      <c r="PR1756" s="1"/>
      <c r="PS1756" s="1"/>
      <c r="PT1756" s="1"/>
      <c r="PU1756" s="1"/>
      <c r="PV1756" s="1"/>
      <c r="PW1756" s="1"/>
      <c r="PX1756" s="1"/>
      <c r="PY1756" s="1"/>
      <c r="PZ1756" s="1"/>
      <c r="QA1756" s="1"/>
      <c r="QB1756" s="1"/>
      <c r="QC1756" s="1"/>
      <c r="QD1756" s="1"/>
      <c r="QE1756" s="1"/>
      <c r="QF1756" s="1"/>
      <c r="QG1756" s="1"/>
      <c r="QH1756" s="1"/>
      <c r="QI1756" s="1"/>
      <c r="QJ1756" s="1"/>
      <c r="QK1756" s="1"/>
      <c r="QL1756" s="1"/>
      <c r="QM1756" s="1"/>
      <c r="QN1756" s="1"/>
    </row>
    <row r="1757" spans="1:456" s="74" customFormat="1" ht="19.5" customHeight="1" x14ac:dyDescent="0.3">
      <c r="A1757" s="45" t="s">
        <v>3306</v>
      </c>
      <c r="B1757" s="14">
        <v>9</v>
      </c>
      <c r="C1757" s="14">
        <v>0</v>
      </c>
      <c r="D1757" s="14">
        <v>1</v>
      </c>
      <c r="E1757" s="14">
        <v>1</v>
      </c>
      <c r="F1757" s="48"/>
      <c r="G1757" s="48"/>
      <c r="H1757" s="59">
        <f t="shared" si="91"/>
        <v>11</v>
      </c>
      <c r="I1757" s="45">
        <v>15</v>
      </c>
      <c r="J1757" s="22">
        <f t="shared" si="92"/>
        <v>0.2</v>
      </c>
      <c r="K1757" s="45" t="s">
        <v>182</v>
      </c>
      <c r="L1757" s="15" t="s">
        <v>3307</v>
      </c>
      <c r="M1757" s="15" t="s">
        <v>571</v>
      </c>
      <c r="N1757" s="15" t="s">
        <v>210</v>
      </c>
      <c r="O1757" s="17" t="s">
        <v>937</v>
      </c>
      <c r="P1757" s="20">
        <v>7</v>
      </c>
      <c r="Q1757" s="21" t="s">
        <v>897</v>
      </c>
      <c r="R1757" s="17" t="s">
        <v>965</v>
      </c>
      <c r="S1757" s="17" t="s">
        <v>453</v>
      </c>
      <c r="T1757" s="17" t="s">
        <v>334</v>
      </c>
      <c r="U1757" s="26"/>
      <c r="V1757" s="67"/>
      <c r="W1757" s="67"/>
      <c r="X1757" s="67"/>
      <c r="Y1757" s="67"/>
      <c r="Z1757" s="67"/>
      <c r="AA1757" s="67"/>
      <c r="AB1757" s="67"/>
      <c r="AC1757" s="67"/>
      <c r="AD1757" s="67"/>
      <c r="AE1757" s="67"/>
      <c r="AF1757" s="67"/>
      <c r="AG1757" s="67"/>
      <c r="AH1757" s="67"/>
      <c r="AI1757" s="67"/>
      <c r="AJ1757" s="67"/>
      <c r="AK1757" s="67"/>
      <c r="AL1757" s="67"/>
      <c r="AM1757" s="67"/>
      <c r="AN1757" s="67"/>
      <c r="AO1757" s="67"/>
      <c r="AP1757" s="67"/>
      <c r="AQ1757" s="67"/>
      <c r="AR1757" s="67"/>
      <c r="AS1757" s="67"/>
      <c r="AT1757" s="67"/>
      <c r="AU1757" s="67"/>
      <c r="AV1757" s="67"/>
      <c r="AW1757" s="67"/>
      <c r="AX1757" s="67"/>
      <c r="AY1757" s="67"/>
      <c r="AZ1757" s="67"/>
      <c r="BA1757" s="67"/>
      <c r="BB1757" s="67"/>
      <c r="BC1757" s="67"/>
      <c r="BD1757" s="67"/>
      <c r="BE1757" s="67"/>
      <c r="BF1757" s="67"/>
      <c r="BG1757" s="67"/>
      <c r="BH1757" s="67"/>
      <c r="BI1757" s="67"/>
      <c r="BJ1757" s="67"/>
      <c r="BK1757" s="67"/>
      <c r="BL1757" s="67"/>
      <c r="BM1757" s="67"/>
      <c r="BN1757" s="67"/>
      <c r="BO1757" s="67"/>
      <c r="BP1757" s="67"/>
      <c r="BQ1757" s="67"/>
      <c r="BR1757" s="67"/>
      <c r="BS1757" s="67"/>
      <c r="BT1757" s="67"/>
      <c r="BU1757" s="67"/>
      <c r="BV1757" s="67"/>
      <c r="BW1757" s="67"/>
      <c r="BX1757" s="67"/>
      <c r="BY1757" s="67"/>
      <c r="BZ1757" s="67"/>
      <c r="CA1757" s="67"/>
      <c r="CB1757" s="67"/>
      <c r="CC1757" s="67"/>
      <c r="CD1757" s="67"/>
      <c r="CE1757" s="67"/>
      <c r="CF1757" s="67"/>
      <c r="CG1757" s="67"/>
      <c r="CH1757" s="67"/>
      <c r="CI1757" s="67"/>
      <c r="CJ1757" s="67"/>
      <c r="CK1757" s="67"/>
      <c r="CL1757" s="67"/>
      <c r="CM1757" s="67"/>
      <c r="CN1757" s="67"/>
      <c r="CO1757" s="67"/>
      <c r="CP1757" s="1"/>
      <c r="CQ1757" s="1"/>
      <c r="CR1757" s="1"/>
      <c r="CS1757" s="1"/>
      <c r="CT1757" s="1"/>
      <c r="CU1757" s="1"/>
      <c r="CV1757" s="1"/>
      <c r="CW1757" s="1"/>
      <c r="CX1757" s="1"/>
      <c r="CY1757" s="1"/>
      <c r="CZ1757" s="1"/>
      <c r="DA1757" s="1"/>
      <c r="DB1757" s="1"/>
      <c r="DC1757" s="1"/>
      <c r="DD1757" s="1"/>
      <c r="DE1757" s="1"/>
      <c r="DF1757" s="1"/>
      <c r="DG1757" s="1"/>
      <c r="DH1757" s="1"/>
      <c r="DI1757" s="1"/>
      <c r="DJ1757" s="1"/>
      <c r="DK1757" s="1"/>
      <c r="DL1757" s="1"/>
      <c r="DM1757" s="1"/>
      <c r="DN1757" s="1"/>
      <c r="DO1757" s="1"/>
      <c r="DP1757" s="1"/>
      <c r="DQ1757" s="1"/>
      <c r="DR1757" s="1"/>
      <c r="DS1757" s="1"/>
      <c r="DT1757" s="1"/>
      <c r="DU1757" s="1"/>
      <c r="DV1757" s="1"/>
      <c r="DW1757" s="1"/>
      <c r="DX1757" s="1"/>
      <c r="DY1757" s="1"/>
      <c r="DZ1757" s="1"/>
      <c r="EA1757" s="1"/>
      <c r="EB1757" s="1"/>
      <c r="EC1757" s="1"/>
      <c r="ED1757" s="1"/>
      <c r="EE1757" s="1"/>
      <c r="EF1757" s="1"/>
      <c r="EG1757" s="1"/>
      <c r="EH1757" s="1"/>
      <c r="EI1757" s="1"/>
      <c r="EJ1757" s="1"/>
      <c r="EK1757" s="1"/>
      <c r="EL1757" s="1"/>
      <c r="EM1757" s="1"/>
      <c r="EN1757" s="1"/>
      <c r="EO1757" s="1"/>
      <c r="EP1757" s="1"/>
      <c r="EQ1757" s="1"/>
      <c r="ER1757" s="1"/>
      <c r="ES1757" s="1"/>
      <c r="ET1757" s="1"/>
      <c r="EU1757" s="1"/>
      <c r="EV1757" s="1"/>
      <c r="EW1757" s="1"/>
      <c r="EX1757" s="1"/>
      <c r="EY1757" s="1"/>
      <c r="EZ1757" s="1"/>
      <c r="FA1757" s="1"/>
      <c r="FB1757" s="1"/>
      <c r="FC1757" s="1"/>
      <c r="FD1757" s="1"/>
      <c r="FE1757" s="1"/>
      <c r="FF1757" s="1"/>
      <c r="FG1757" s="1"/>
      <c r="FH1757" s="1"/>
      <c r="FI1757" s="1"/>
      <c r="FJ1757" s="1"/>
      <c r="FK1757" s="1"/>
      <c r="FL1757" s="1"/>
      <c r="FM1757" s="1"/>
      <c r="FN1757" s="1"/>
      <c r="FO1757" s="1"/>
      <c r="FP1757" s="1"/>
      <c r="FQ1757" s="1"/>
      <c r="FR1757" s="1"/>
      <c r="FS1757" s="1"/>
      <c r="FT1757" s="1"/>
      <c r="FU1757" s="1"/>
      <c r="FV1757" s="1"/>
      <c r="FW1757" s="1"/>
      <c r="FX1757" s="1"/>
      <c r="FY1757" s="1"/>
      <c r="FZ1757" s="1"/>
      <c r="GA1757" s="1"/>
      <c r="GB1757" s="1"/>
      <c r="GC1757" s="1"/>
      <c r="GD1757" s="1"/>
      <c r="GE1757" s="1"/>
      <c r="GF1757" s="1"/>
      <c r="GG1757" s="1"/>
      <c r="GH1757" s="1"/>
      <c r="GI1757" s="1"/>
      <c r="GJ1757" s="1"/>
      <c r="GK1757" s="1"/>
      <c r="GL1757" s="1"/>
      <c r="GM1757" s="1"/>
      <c r="GN1757" s="1"/>
      <c r="GO1757" s="1"/>
      <c r="GP1757" s="1"/>
      <c r="GQ1757" s="1"/>
      <c r="GR1757" s="1"/>
      <c r="GS1757" s="1"/>
      <c r="GT1757" s="1"/>
      <c r="GU1757" s="1"/>
      <c r="GV1757" s="1"/>
      <c r="GW1757" s="1"/>
      <c r="GX1757" s="1"/>
      <c r="GY1757" s="1"/>
      <c r="GZ1757" s="1"/>
      <c r="HA1757" s="1"/>
      <c r="HB1757" s="1"/>
      <c r="HC1757" s="1"/>
      <c r="HD1757" s="1"/>
      <c r="HE1757" s="1"/>
      <c r="HF1757" s="1"/>
      <c r="HG1757" s="1"/>
      <c r="HH1757" s="1"/>
      <c r="HI1757" s="1"/>
      <c r="HJ1757" s="1"/>
      <c r="HK1757" s="1"/>
      <c r="HL1757" s="1"/>
      <c r="HM1757" s="1"/>
      <c r="HN1757" s="1"/>
      <c r="HO1757" s="1"/>
      <c r="HP1757" s="1"/>
      <c r="HQ1757" s="1"/>
      <c r="HR1757" s="1"/>
      <c r="HS1757" s="1"/>
      <c r="HT1757" s="1"/>
      <c r="HU1757" s="1"/>
      <c r="HV1757" s="1"/>
      <c r="HW1757" s="1"/>
      <c r="HX1757" s="1"/>
      <c r="HY1757" s="1"/>
      <c r="HZ1757" s="1"/>
      <c r="IA1757" s="1"/>
      <c r="IB1757" s="1"/>
      <c r="IC1757" s="1"/>
      <c r="ID1757" s="1"/>
      <c r="IE1757" s="1"/>
      <c r="IF1757" s="1"/>
      <c r="IG1757" s="1"/>
      <c r="IH1757" s="1"/>
      <c r="II1757" s="1"/>
      <c r="IJ1757" s="1"/>
      <c r="IK1757" s="1"/>
      <c r="IL1757" s="1"/>
      <c r="IM1757" s="1"/>
      <c r="IN1757" s="1"/>
      <c r="IO1757" s="1"/>
      <c r="IP1757" s="1"/>
      <c r="IQ1757" s="1"/>
      <c r="IR1757" s="1"/>
      <c r="IS1757" s="1"/>
      <c r="IT1757" s="1"/>
      <c r="IU1757" s="1"/>
      <c r="IV1757" s="1"/>
      <c r="IW1757" s="1"/>
      <c r="IX1757" s="1"/>
      <c r="IY1757" s="1"/>
      <c r="IZ1757" s="1"/>
      <c r="JA1757" s="1"/>
      <c r="JB1757" s="1"/>
      <c r="JC1757" s="1"/>
      <c r="JD1757" s="1"/>
      <c r="JE1757" s="1"/>
      <c r="JF1757" s="1"/>
      <c r="JG1757" s="1"/>
      <c r="JH1757" s="1"/>
      <c r="JI1757" s="1"/>
      <c r="JJ1757" s="1"/>
      <c r="JK1757" s="1"/>
      <c r="JL1757" s="1"/>
      <c r="JM1757" s="1"/>
      <c r="JN1757" s="1"/>
      <c r="JO1757" s="1"/>
      <c r="JP1757" s="1"/>
      <c r="JQ1757" s="1"/>
      <c r="JR1757" s="1"/>
      <c r="JS1757" s="1"/>
      <c r="JT1757" s="1"/>
      <c r="JU1757" s="1"/>
      <c r="JV1757" s="1"/>
      <c r="JW1757" s="1"/>
      <c r="JX1757" s="1"/>
      <c r="JY1757" s="1"/>
      <c r="JZ1757" s="1"/>
      <c r="KA1757" s="1"/>
      <c r="KB1757" s="1"/>
      <c r="KC1757" s="1"/>
      <c r="KD1757" s="1"/>
      <c r="KE1757" s="1"/>
      <c r="KF1757" s="1"/>
      <c r="KG1757" s="1"/>
      <c r="KH1757" s="1"/>
      <c r="KI1757" s="1"/>
      <c r="KJ1757" s="1"/>
      <c r="KK1757" s="1"/>
      <c r="KL1757" s="1"/>
      <c r="KM1757" s="1"/>
      <c r="KN1757" s="1"/>
      <c r="KO1757" s="1"/>
      <c r="KP1757" s="1"/>
      <c r="KQ1757" s="1"/>
      <c r="KR1757" s="1"/>
      <c r="KS1757" s="1"/>
      <c r="KT1757" s="1"/>
      <c r="KU1757" s="1"/>
      <c r="KV1757" s="1"/>
      <c r="KW1757" s="1"/>
      <c r="KX1757" s="1"/>
      <c r="KY1757" s="1"/>
      <c r="KZ1757" s="1"/>
      <c r="LA1757" s="1"/>
      <c r="LB1757" s="1"/>
      <c r="LC1757" s="1"/>
      <c r="LD1757" s="1"/>
      <c r="LE1757" s="1"/>
      <c r="LF1757" s="1"/>
      <c r="LG1757" s="1"/>
      <c r="LH1757" s="1"/>
      <c r="LI1757" s="1"/>
      <c r="LJ1757" s="1"/>
      <c r="LK1757" s="1"/>
      <c r="LL1757" s="1"/>
      <c r="LM1757" s="1"/>
      <c r="LN1757" s="1"/>
      <c r="LO1757" s="1"/>
      <c r="LP1757" s="1"/>
      <c r="LQ1757" s="1"/>
      <c r="LR1757" s="1"/>
      <c r="LS1757" s="1"/>
      <c r="LT1757" s="1"/>
      <c r="LU1757" s="1"/>
      <c r="LV1757" s="1"/>
      <c r="LW1757" s="1"/>
      <c r="LX1757" s="1"/>
      <c r="LY1757" s="1"/>
      <c r="LZ1757" s="1"/>
      <c r="MA1757" s="1"/>
      <c r="MB1757" s="1"/>
      <c r="MC1757" s="1"/>
      <c r="MD1757" s="1"/>
      <c r="ME1757" s="1"/>
      <c r="MF1757" s="1"/>
      <c r="MG1757" s="1"/>
      <c r="MH1757" s="1"/>
      <c r="MI1757" s="1"/>
      <c r="MJ1757" s="1"/>
      <c r="MK1757" s="1"/>
      <c r="ML1757" s="1"/>
      <c r="MM1757" s="1"/>
      <c r="MN1757" s="1"/>
      <c r="MO1757" s="1"/>
      <c r="MP1757" s="1"/>
      <c r="MQ1757" s="1"/>
      <c r="MR1757" s="1"/>
      <c r="MS1757" s="1"/>
      <c r="MT1757" s="1"/>
      <c r="MU1757" s="1"/>
      <c r="MV1757" s="1"/>
      <c r="MW1757" s="1"/>
      <c r="MX1757" s="1"/>
      <c r="MY1757" s="1"/>
      <c r="MZ1757" s="1"/>
      <c r="NA1757" s="1"/>
      <c r="NB1757" s="1"/>
      <c r="NC1757" s="1"/>
      <c r="ND1757" s="1"/>
      <c r="NE1757" s="1"/>
      <c r="NF1757" s="1"/>
      <c r="NG1757" s="1"/>
      <c r="NH1757" s="1"/>
      <c r="NI1757" s="1"/>
      <c r="NJ1757" s="1"/>
      <c r="NK1757" s="1"/>
      <c r="NL1757" s="1"/>
      <c r="NM1757" s="1"/>
      <c r="NN1757" s="1"/>
      <c r="NO1757" s="1"/>
      <c r="NP1757" s="1"/>
      <c r="NQ1757" s="1"/>
      <c r="NR1757" s="1"/>
      <c r="NS1757" s="1"/>
      <c r="NT1757" s="1"/>
      <c r="NU1757" s="1"/>
      <c r="NV1757" s="1"/>
      <c r="NW1757" s="1"/>
      <c r="NX1757" s="1"/>
      <c r="NY1757" s="1"/>
      <c r="NZ1757" s="1"/>
      <c r="OA1757" s="1"/>
      <c r="OB1757" s="1"/>
      <c r="OC1757" s="1"/>
      <c r="OD1757" s="1"/>
      <c r="OE1757" s="1"/>
      <c r="OF1757" s="1"/>
      <c r="OG1757" s="1"/>
      <c r="OH1757" s="1"/>
      <c r="OI1757" s="1"/>
      <c r="OJ1757" s="1"/>
      <c r="OK1757" s="1"/>
      <c r="OL1757" s="1"/>
      <c r="OM1757" s="1"/>
      <c r="ON1757" s="1"/>
      <c r="OO1757" s="1"/>
      <c r="OP1757" s="1"/>
      <c r="OQ1757" s="1"/>
      <c r="OR1757" s="1"/>
      <c r="OS1757" s="1"/>
      <c r="OT1757" s="1"/>
      <c r="OU1757" s="1"/>
      <c r="OV1757" s="1"/>
      <c r="OW1757" s="1"/>
      <c r="OX1757" s="1"/>
      <c r="OY1757" s="1"/>
      <c r="OZ1757" s="1"/>
      <c r="PA1757" s="1"/>
      <c r="PB1757" s="1"/>
      <c r="PC1757" s="1"/>
      <c r="PD1757" s="1"/>
      <c r="PE1757" s="1"/>
      <c r="PF1757" s="1"/>
      <c r="PG1757" s="1"/>
      <c r="PH1757" s="1"/>
      <c r="PI1757" s="1"/>
      <c r="PJ1757" s="1"/>
      <c r="PK1757" s="1"/>
      <c r="PL1757" s="1"/>
      <c r="PM1757" s="1"/>
      <c r="PN1757" s="1"/>
      <c r="PO1757" s="1"/>
      <c r="PP1757" s="1"/>
      <c r="PQ1757" s="1"/>
      <c r="PR1757" s="1"/>
      <c r="PS1757" s="1"/>
      <c r="PT1757" s="1"/>
      <c r="PU1757" s="1"/>
      <c r="PV1757" s="1"/>
      <c r="PW1757" s="1"/>
      <c r="PX1757" s="1"/>
      <c r="PY1757" s="1"/>
      <c r="PZ1757" s="1"/>
      <c r="QA1757" s="1"/>
      <c r="QB1757" s="1"/>
      <c r="QC1757" s="1"/>
      <c r="QD1757" s="1"/>
      <c r="QE1757" s="1"/>
      <c r="QF1757" s="1"/>
      <c r="QG1757" s="1"/>
      <c r="QH1757" s="1"/>
      <c r="QI1757" s="1"/>
      <c r="QJ1757" s="1"/>
      <c r="QK1757" s="1"/>
      <c r="QL1757" s="1"/>
      <c r="QM1757" s="1"/>
      <c r="QN1757" s="1"/>
    </row>
    <row r="1758" spans="1:456" s="74" customFormat="1" ht="19.5" customHeight="1" x14ac:dyDescent="0.3">
      <c r="A1758" s="45" t="s">
        <v>2908</v>
      </c>
      <c r="B1758" s="14">
        <v>11</v>
      </c>
      <c r="C1758" s="14">
        <v>0</v>
      </c>
      <c r="D1758" s="14">
        <v>0</v>
      </c>
      <c r="E1758" s="14">
        <v>0</v>
      </c>
      <c r="F1758" s="48"/>
      <c r="G1758" s="48"/>
      <c r="H1758" s="59">
        <f t="shared" si="91"/>
        <v>11</v>
      </c>
      <c r="I1758" s="45">
        <v>3</v>
      </c>
      <c r="J1758" s="22">
        <f t="shared" si="92"/>
        <v>0.2</v>
      </c>
      <c r="K1758" s="45" t="s">
        <v>182</v>
      </c>
      <c r="L1758" s="15" t="s">
        <v>3308</v>
      </c>
      <c r="M1758" s="15" t="s">
        <v>214</v>
      </c>
      <c r="N1758" s="15" t="s">
        <v>387</v>
      </c>
      <c r="O1758" s="17" t="s">
        <v>708</v>
      </c>
      <c r="P1758" s="20">
        <v>7</v>
      </c>
      <c r="Q1758" s="21" t="s">
        <v>223</v>
      </c>
      <c r="R1758" s="17" t="s">
        <v>709</v>
      </c>
      <c r="S1758" s="17" t="s">
        <v>521</v>
      </c>
      <c r="T1758" s="17" t="s">
        <v>662</v>
      </c>
      <c r="U1758" s="26"/>
      <c r="V1758" s="67"/>
      <c r="W1758" s="67"/>
      <c r="X1758" s="67"/>
      <c r="Y1758" s="67"/>
      <c r="Z1758" s="67"/>
      <c r="AA1758" s="67"/>
      <c r="AB1758" s="67"/>
      <c r="AC1758" s="67"/>
      <c r="AD1758" s="67"/>
      <c r="AE1758" s="67"/>
      <c r="AF1758" s="67"/>
      <c r="AG1758" s="67"/>
      <c r="AH1758" s="67"/>
      <c r="AI1758" s="67"/>
      <c r="AJ1758" s="67"/>
      <c r="AK1758" s="67"/>
      <c r="AL1758" s="67"/>
      <c r="AM1758" s="67"/>
      <c r="AN1758" s="67"/>
      <c r="AO1758" s="67"/>
      <c r="AP1758" s="67"/>
      <c r="AQ1758" s="67"/>
      <c r="AR1758" s="67"/>
      <c r="AS1758" s="67"/>
      <c r="AT1758" s="67"/>
      <c r="AU1758" s="67"/>
      <c r="AV1758" s="67"/>
      <c r="AW1758" s="67"/>
      <c r="AX1758" s="67"/>
      <c r="AY1758" s="67"/>
      <c r="AZ1758" s="67"/>
      <c r="BA1758" s="67"/>
      <c r="BB1758" s="67"/>
      <c r="BC1758" s="67"/>
      <c r="BD1758" s="67"/>
      <c r="BE1758" s="67"/>
      <c r="BF1758" s="67"/>
      <c r="BG1758" s="67"/>
      <c r="BH1758" s="67"/>
      <c r="BI1758" s="67"/>
      <c r="BJ1758" s="67"/>
      <c r="BK1758" s="67"/>
      <c r="BL1758" s="67"/>
      <c r="BM1758" s="67"/>
      <c r="BN1758" s="67"/>
      <c r="BO1758" s="67"/>
      <c r="BP1758" s="67"/>
      <c r="BQ1758" s="67"/>
      <c r="BR1758" s="67"/>
      <c r="BS1758" s="67"/>
      <c r="BT1758" s="67"/>
      <c r="BU1758" s="67"/>
      <c r="BV1758" s="67"/>
      <c r="BW1758" s="67"/>
      <c r="BX1758" s="67"/>
      <c r="BY1758" s="67"/>
      <c r="BZ1758" s="67"/>
      <c r="CA1758" s="67"/>
      <c r="CB1758" s="67"/>
      <c r="CC1758" s="67"/>
      <c r="CD1758" s="67"/>
      <c r="CE1758" s="67"/>
      <c r="CF1758" s="67"/>
      <c r="CG1758" s="67"/>
      <c r="CH1758" s="67"/>
      <c r="CI1758" s="67"/>
      <c r="CJ1758" s="67"/>
      <c r="CK1758" s="67"/>
      <c r="CL1758" s="67"/>
      <c r="CM1758" s="67"/>
      <c r="CN1758" s="67"/>
      <c r="CO1758" s="67"/>
      <c r="CP1758" s="1"/>
      <c r="CQ1758" s="1"/>
      <c r="CR1758" s="1"/>
      <c r="CS1758" s="1"/>
      <c r="CT1758" s="1"/>
      <c r="CU1758" s="1"/>
      <c r="CV1758" s="1"/>
      <c r="CW1758" s="1"/>
      <c r="CX1758" s="1"/>
      <c r="CY1758" s="1"/>
      <c r="CZ1758" s="1"/>
      <c r="DA1758" s="1"/>
      <c r="DB1758" s="1"/>
      <c r="DC1758" s="1"/>
      <c r="DD1758" s="1"/>
      <c r="DE1758" s="1"/>
      <c r="DF1758" s="1"/>
      <c r="DG1758" s="1"/>
      <c r="DH1758" s="1"/>
      <c r="DI1758" s="1"/>
      <c r="DJ1758" s="1"/>
      <c r="DK1758" s="1"/>
      <c r="DL1758" s="1"/>
      <c r="DM1758" s="1"/>
      <c r="DN1758" s="1"/>
      <c r="DO1758" s="1"/>
      <c r="DP1758" s="1"/>
      <c r="DQ1758" s="1"/>
      <c r="DR1758" s="1"/>
      <c r="DS1758" s="1"/>
      <c r="DT1758" s="1"/>
      <c r="DU1758" s="1"/>
      <c r="DV1758" s="1"/>
      <c r="DW1758" s="1"/>
      <c r="DX1758" s="1"/>
      <c r="DY1758" s="1"/>
      <c r="DZ1758" s="1"/>
      <c r="EA1758" s="1"/>
      <c r="EB1758" s="1"/>
      <c r="EC1758" s="1"/>
      <c r="ED1758" s="1"/>
      <c r="EE1758" s="1"/>
      <c r="EF1758" s="1"/>
      <c r="EG1758" s="1"/>
      <c r="EH1758" s="1"/>
      <c r="EI1758" s="1"/>
      <c r="EJ1758" s="1"/>
      <c r="EK1758" s="1"/>
      <c r="EL1758" s="1"/>
      <c r="EM1758" s="1"/>
      <c r="EN1758" s="1"/>
      <c r="EO1758" s="1"/>
      <c r="EP1758" s="1"/>
      <c r="EQ1758" s="1"/>
      <c r="ER1758" s="1"/>
      <c r="ES1758" s="1"/>
      <c r="ET1758" s="1"/>
      <c r="EU1758" s="1"/>
      <c r="EV1758" s="1"/>
      <c r="EW1758" s="1"/>
      <c r="EX1758" s="1"/>
      <c r="EY1758" s="1"/>
      <c r="EZ1758" s="1"/>
      <c r="FA1758" s="1"/>
      <c r="FB1758" s="1"/>
      <c r="FC1758" s="1"/>
      <c r="FD1758" s="1"/>
      <c r="FE1758" s="1"/>
      <c r="FF1758" s="1"/>
      <c r="FG1758" s="1"/>
      <c r="FH1758" s="1"/>
      <c r="FI1758" s="1"/>
      <c r="FJ1758" s="1"/>
      <c r="FK1758" s="1"/>
      <c r="FL1758" s="1"/>
      <c r="FM1758" s="1"/>
      <c r="FN1758" s="1"/>
      <c r="FO1758" s="1"/>
      <c r="FP1758" s="1"/>
      <c r="FQ1758" s="1"/>
      <c r="FR1758" s="1"/>
      <c r="FS1758" s="1"/>
      <c r="FT1758" s="1"/>
      <c r="FU1758" s="1"/>
      <c r="FV1758" s="1"/>
      <c r="FW1758" s="1"/>
      <c r="FX1758" s="1"/>
      <c r="FY1758" s="1"/>
      <c r="FZ1758" s="1"/>
      <c r="GA1758" s="1"/>
      <c r="GB1758" s="1"/>
      <c r="GC1758" s="1"/>
      <c r="GD1758" s="1"/>
      <c r="GE1758" s="1"/>
      <c r="GF1758" s="1"/>
      <c r="GG1758" s="1"/>
      <c r="GH1758" s="1"/>
      <c r="GI1758" s="1"/>
      <c r="GJ1758" s="1"/>
      <c r="GK1758" s="1"/>
      <c r="GL1758" s="1"/>
      <c r="GM1758" s="1"/>
      <c r="GN1758" s="1"/>
      <c r="GO1758" s="1"/>
      <c r="GP1758" s="1"/>
      <c r="GQ1758" s="1"/>
      <c r="GR1758" s="1"/>
      <c r="GS1758" s="1"/>
      <c r="GT1758" s="1"/>
      <c r="GU1758" s="1"/>
      <c r="GV1758" s="1"/>
      <c r="GW1758" s="1"/>
      <c r="GX1758" s="1"/>
      <c r="GY1758" s="1"/>
      <c r="GZ1758" s="1"/>
      <c r="HA1758" s="1"/>
      <c r="HB1758" s="1"/>
      <c r="HC1758" s="1"/>
      <c r="HD1758" s="1"/>
      <c r="HE1758" s="1"/>
      <c r="HF1758" s="1"/>
      <c r="HG1758" s="1"/>
      <c r="HH1758" s="1"/>
      <c r="HI1758" s="1"/>
      <c r="HJ1758" s="1"/>
      <c r="HK1758" s="1"/>
      <c r="HL1758" s="1"/>
      <c r="HM1758" s="1"/>
      <c r="HN1758" s="1"/>
      <c r="HO1758" s="1"/>
      <c r="HP1758" s="1"/>
      <c r="HQ1758" s="1"/>
      <c r="HR1758" s="1"/>
      <c r="HS1758" s="1"/>
      <c r="HT1758" s="1"/>
      <c r="HU1758" s="1"/>
      <c r="HV1758" s="1"/>
      <c r="HW1758" s="1"/>
      <c r="HX1758" s="1"/>
      <c r="HY1758" s="1"/>
      <c r="HZ1758" s="1"/>
      <c r="IA1758" s="1"/>
      <c r="IB1758" s="1"/>
      <c r="IC1758" s="1"/>
      <c r="ID1758" s="1"/>
      <c r="IE1758" s="1"/>
      <c r="IF1758" s="1"/>
      <c r="IG1758" s="1"/>
      <c r="IH1758" s="1"/>
      <c r="II1758" s="1"/>
      <c r="IJ1758" s="1"/>
      <c r="IK1758" s="1"/>
      <c r="IL1758" s="1"/>
      <c r="IM1758" s="1"/>
      <c r="IN1758" s="1"/>
      <c r="IO1758" s="1"/>
      <c r="IP1758" s="1"/>
      <c r="IQ1758" s="1"/>
      <c r="IR1758" s="1"/>
      <c r="IS1758" s="1"/>
      <c r="IT1758" s="1"/>
      <c r="IU1758" s="1"/>
      <c r="IV1758" s="1"/>
      <c r="IW1758" s="1"/>
      <c r="IX1758" s="1"/>
      <c r="IY1758" s="1"/>
      <c r="IZ1758" s="1"/>
      <c r="JA1758" s="1"/>
      <c r="JB1758" s="1"/>
      <c r="JC1758" s="1"/>
      <c r="JD1758" s="1"/>
      <c r="JE1758" s="1"/>
      <c r="JF1758" s="1"/>
      <c r="JG1758" s="1"/>
      <c r="JH1758" s="1"/>
      <c r="JI1758" s="1"/>
      <c r="JJ1758" s="1"/>
      <c r="JK1758" s="1"/>
      <c r="JL1758" s="1"/>
      <c r="JM1758" s="1"/>
      <c r="JN1758" s="1"/>
      <c r="JO1758" s="1"/>
      <c r="JP1758" s="1"/>
      <c r="JQ1758" s="1"/>
      <c r="JR1758" s="1"/>
      <c r="JS1758" s="1"/>
      <c r="JT1758" s="1"/>
      <c r="JU1758" s="1"/>
      <c r="JV1758" s="1"/>
      <c r="JW1758" s="1"/>
      <c r="JX1758" s="1"/>
      <c r="JY1758" s="1"/>
      <c r="JZ1758" s="1"/>
      <c r="KA1758" s="1"/>
      <c r="KB1758" s="1"/>
      <c r="KC1758" s="1"/>
      <c r="KD1758" s="1"/>
      <c r="KE1758" s="1"/>
      <c r="KF1758" s="1"/>
      <c r="KG1758" s="1"/>
      <c r="KH1758" s="1"/>
      <c r="KI1758" s="1"/>
      <c r="KJ1758" s="1"/>
      <c r="KK1758" s="1"/>
      <c r="KL1758" s="1"/>
      <c r="KM1758" s="1"/>
      <c r="KN1758" s="1"/>
      <c r="KO1758" s="1"/>
      <c r="KP1758" s="1"/>
      <c r="KQ1758" s="1"/>
      <c r="KR1758" s="1"/>
      <c r="KS1758" s="1"/>
      <c r="KT1758" s="1"/>
      <c r="KU1758" s="1"/>
      <c r="KV1758" s="1"/>
      <c r="KW1758" s="1"/>
      <c r="KX1758" s="1"/>
      <c r="KY1758" s="1"/>
      <c r="KZ1758" s="1"/>
      <c r="LA1758" s="1"/>
      <c r="LB1758" s="1"/>
      <c r="LC1758" s="1"/>
      <c r="LD1758" s="1"/>
      <c r="LE1758" s="1"/>
      <c r="LF1758" s="1"/>
      <c r="LG1758" s="1"/>
      <c r="LH1758" s="1"/>
      <c r="LI1758" s="1"/>
      <c r="LJ1758" s="1"/>
      <c r="LK1758" s="1"/>
      <c r="LL1758" s="1"/>
      <c r="LM1758" s="1"/>
      <c r="LN1758" s="1"/>
      <c r="LO1758" s="1"/>
      <c r="LP1758" s="1"/>
      <c r="LQ1758" s="1"/>
      <c r="LR1758" s="1"/>
      <c r="LS1758" s="1"/>
      <c r="LT1758" s="1"/>
      <c r="LU1758" s="1"/>
      <c r="LV1758" s="1"/>
      <c r="LW1758" s="1"/>
      <c r="LX1758" s="1"/>
      <c r="LY1758" s="1"/>
      <c r="LZ1758" s="1"/>
      <c r="MA1758" s="1"/>
      <c r="MB1758" s="1"/>
      <c r="MC1758" s="1"/>
      <c r="MD1758" s="1"/>
      <c r="ME1758" s="1"/>
      <c r="MF1758" s="1"/>
      <c r="MG1758" s="1"/>
      <c r="MH1758" s="1"/>
      <c r="MI1758" s="1"/>
      <c r="MJ1758" s="1"/>
      <c r="MK1758" s="1"/>
      <c r="ML1758" s="1"/>
      <c r="MM1758" s="1"/>
      <c r="MN1758" s="1"/>
      <c r="MO1758" s="1"/>
      <c r="MP1758" s="1"/>
      <c r="MQ1758" s="1"/>
      <c r="MR1758" s="1"/>
      <c r="MS1758" s="1"/>
      <c r="MT1758" s="1"/>
      <c r="MU1758" s="1"/>
      <c r="MV1758" s="1"/>
      <c r="MW1758" s="1"/>
      <c r="MX1758" s="1"/>
      <c r="MY1758" s="1"/>
      <c r="MZ1758" s="1"/>
      <c r="NA1758" s="1"/>
      <c r="NB1758" s="1"/>
      <c r="NC1758" s="1"/>
      <c r="ND1758" s="1"/>
      <c r="NE1758" s="1"/>
      <c r="NF1758" s="1"/>
      <c r="NG1758" s="1"/>
      <c r="NH1758" s="1"/>
      <c r="NI1758" s="1"/>
      <c r="NJ1758" s="1"/>
      <c r="NK1758" s="1"/>
      <c r="NL1758" s="1"/>
      <c r="NM1758" s="1"/>
      <c r="NN1758" s="1"/>
      <c r="NO1758" s="1"/>
      <c r="NP1758" s="1"/>
      <c r="NQ1758" s="1"/>
      <c r="NR1758" s="1"/>
      <c r="NS1758" s="1"/>
      <c r="NT1758" s="1"/>
      <c r="NU1758" s="1"/>
      <c r="NV1758" s="1"/>
      <c r="NW1758" s="1"/>
      <c r="NX1758" s="1"/>
      <c r="NY1758" s="1"/>
      <c r="NZ1758" s="1"/>
      <c r="OA1758" s="1"/>
      <c r="OB1758" s="1"/>
      <c r="OC1758" s="1"/>
      <c r="OD1758" s="1"/>
      <c r="OE1758" s="1"/>
      <c r="OF1758" s="1"/>
      <c r="OG1758" s="1"/>
      <c r="OH1758" s="1"/>
      <c r="OI1758" s="1"/>
      <c r="OJ1758" s="1"/>
      <c r="OK1758" s="1"/>
      <c r="OL1758" s="1"/>
      <c r="OM1758" s="1"/>
      <c r="ON1758" s="1"/>
      <c r="OO1758" s="1"/>
      <c r="OP1758" s="1"/>
      <c r="OQ1758" s="1"/>
      <c r="OR1758" s="1"/>
      <c r="OS1758" s="1"/>
      <c r="OT1758" s="1"/>
      <c r="OU1758" s="1"/>
      <c r="OV1758" s="1"/>
      <c r="OW1758" s="1"/>
      <c r="OX1758" s="1"/>
      <c r="OY1758" s="1"/>
      <c r="OZ1758" s="1"/>
      <c r="PA1758" s="1"/>
      <c r="PB1758" s="1"/>
      <c r="PC1758" s="1"/>
      <c r="PD1758" s="1"/>
      <c r="PE1758" s="1"/>
      <c r="PF1758" s="1"/>
      <c r="PG1758" s="1"/>
      <c r="PH1758" s="1"/>
      <c r="PI1758" s="1"/>
      <c r="PJ1758" s="1"/>
      <c r="PK1758" s="1"/>
      <c r="PL1758" s="1"/>
      <c r="PM1758" s="1"/>
      <c r="PN1758" s="1"/>
      <c r="PO1758" s="1"/>
      <c r="PP1758" s="1"/>
      <c r="PQ1758" s="1"/>
      <c r="PR1758" s="1"/>
      <c r="PS1758" s="1"/>
      <c r="PT1758" s="1"/>
      <c r="PU1758" s="1"/>
      <c r="PV1758" s="1"/>
      <c r="PW1758" s="1"/>
      <c r="PX1758" s="1"/>
      <c r="PY1758" s="1"/>
      <c r="PZ1758" s="1"/>
      <c r="QA1758" s="1"/>
      <c r="QB1758" s="1"/>
      <c r="QC1758" s="1"/>
      <c r="QD1758" s="1"/>
      <c r="QE1758" s="1"/>
      <c r="QF1758" s="1"/>
      <c r="QG1758" s="1"/>
      <c r="QH1758" s="1"/>
      <c r="QI1758" s="1"/>
      <c r="QJ1758" s="1"/>
      <c r="QK1758" s="1"/>
      <c r="QL1758" s="1"/>
      <c r="QM1758" s="1"/>
      <c r="QN1758" s="1"/>
    </row>
    <row r="1759" spans="1:456" s="74" customFormat="1" ht="19.5" customHeight="1" x14ac:dyDescent="0.3">
      <c r="A1759" s="45" t="s">
        <v>2857</v>
      </c>
      <c r="B1759" s="14">
        <v>11</v>
      </c>
      <c r="C1759" s="14">
        <v>0</v>
      </c>
      <c r="D1759" s="14">
        <v>0</v>
      </c>
      <c r="E1759" s="14">
        <v>0</v>
      </c>
      <c r="F1759" s="48"/>
      <c r="G1759" s="48"/>
      <c r="H1759" s="59">
        <f t="shared" si="91"/>
        <v>11</v>
      </c>
      <c r="I1759" s="45">
        <v>8</v>
      </c>
      <c r="J1759" s="22">
        <f t="shared" si="92"/>
        <v>0.2</v>
      </c>
      <c r="K1759" s="45" t="s">
        <v>182</v>
      </c>
      <c r="L1759" s="15" t="s">
        <v>1383</v>
      </c>
      <c r="M1759" s="15" t="s">
        <v>314</v>
      </c>
      <c r="N1759" s="15" t="s">
        <v>215</v>
      </c>
      <c r="O1759" s="17" t="s">
        <v>2460</v>
      </c>
      <c r="P1759" s="20">
        <v>7</v>
      </c>
      <c r="Q1759" s="21" t="s">
        <v>224</v>
      </c>
      <c r="R1759" s="17" t="s">
        <v>2461</v>
      </c>
      <c r="S1759" s="17" t="s">
        <v>256</v>
      </c>
      <c r="T1759" s="17" t="s">
        <v>387</v>
      </c>
      <c r="U1759" s="26"/>
      <c r="V1759" s="67"/>
      <c r="W1759" s="67"/>
      <c r="X1759" s="67"/>
      <c r="Y1759" s="67"/>
      <c r="Z1759" s="67"/>
      <c r="AA1759" s="67"/>
      <c r="AB1759" s="67"/>
      <c r="AC1759" s="67"/>
      <c r="AD1759" s="67"/>
      <c r="AE1759" s="67"/>
      <c r="AF1759" s="67"/>
      <c r="AG1759" s="67"/>
      <c r="AH1759" s="67"/>
      <c r="AI1759" s="67"/>
      <c r="AJ1759" s="67"/>
      <c r="AK1759" s="67"/>
      <c r="AL1759" s="67"/>
      <c r="AM1759" s="67"/>
      <c r="AN1759" s="67"/>
      <c r="AO1759" s="67"/>
      <c r="AP1759" s="67"/>
      <c r="AQ1759" s="67"/>
      <c r="AR1759" s="67"/>
      <c r="AS1759" s="67"/>
      <c r="AT1759" s="67"/>
      <c r="AU1759" s="67"/>
      <c r="AV1759" s="67"/>
      <c r="AW1759" s="67"/>
      <c r="AX1759" s="67"/>
      <c r="AY1759" s="67"/>
      <c r="AZ1759" s="67"/>
      <c r="BA1759" s="67"/>
      <c r="BB1759" s="67"/>
      <c r="BC1759" s="67"/>
      <c r="BD1759" s="67"/>
      <c r="BE1759" s="67"/>
      <c r="BF1759" s="67"/>
      <c r="BG1759" s="67"/>
      <c r="BH1759" s="67"/>
      <c r="BI1759" s="67"/>
      <c r="BJ1759" s="67"/>
      <c r="BK1759" s="67"/>
      <c r="BL1759" s="67"/>
      <c r="BM1759" s="67"/>
      <c r="BN1759" s="67"/>
      <c r="BO1759" s="67"/>
      <c r="BP1759" s="67"/>
      <c r="BQ1759" s="67"/>
      <c r="BR1759" s="67"/>
      <c r="BS1759" s="67"/>
      <c r="BT1759" s="67"/>
      <c r="BU1759" s="67"/>
      <c r="BV1759" s="67"/>
      <c r="BW1759" s="67"/>
      <c r="BX1759" s="67"/>
      <c r="BY1759" s="67"/>
      <c r="BZ1759" s="67"/>
      <c r="CA1759" s="67"/>
      <c r="CB1759" s="67"/>
      <c r="CC1759" s="67"/>
      <c r="CD1759" s="67"/>
      <c r="CE1759" s="67"/>
      <c r="CF1759" s="67"/>
      <c r="CG1759" s="67"/>
      <c r="CH1759" s="67"/>
      <c r="CI1759" s="67"/>
      <c r="CJ1759" s="67"/>
      <c r="CK1759" s="67"/>
      <c r="CL1759" s="67"/>
      <c r="CM1759" s="67"/>
      <c r="CN1759" s="67"/>
      <c r="CO1759" s="67"/>
      <c r="CP1759" s="1"/>
      <c r="CQ1759" s="1"/>
      <c r="CR1759" s="1"/>
      <c r="CS1759" s="1"/>
      <c r="CT1759" s="1"/>
      <c r="CU1759" s="1"/>
      <c r="CV1759" s="1"/>
      <c r="CW1759" s="1"/>
      <c r="CX1759" s="1"/>
      <c r="CY1759" s="1"/>
      <c r="CZ1759" s="1"/>
      <c r="DA1759" s="1"/>
      <c r="DB1759" s="1"/>
      <c r="DC1759" s="1"/>
      <c r="DD1759" s="1"/>
      <c r="DE1759" s="1"/>
      <c r="DF1759" s="1"/>
      <c r="DG1759" s="1"/>
      <c r="DH1759" s="1"/>
      <c r="DI1759" s="1"/>
      <c r="DJ1759" s="1"/>
      <c r="DK1759" s="1"/>
      <c r="DL1759" s="1"/>
      <c r="DM1759" s="1"/>
      <c r="DN1759" s="1"/>
      <c r="DO1759" s="1"/>
      <c r="DP1759" s="1"/>
      <c r="DQ1759" s="1"/>
      <c r="DR1759" s="1"/>
      <c r="DS1759" s="1"/>
      <c r="DT1759" s="1"/>
      <c r="DU1759" s="1"/>
      <c r="DV1759" s="1"/>
      <c r="DW1759" s="1"/>
      <c r="DX1759" s="1"/>
      <c r="DY1759" s="1"/>
      <c r="DZ1759" s="1"/>
      <c r="EA1759" s="1"/>
      <c r="EB1759" s="1"/>
      <c r="EC1759" s="1"/>
      <c r="ED1759" s="1"/>
      <c r="EE1759" s="1"/>
      <c r="EF1759" s="1"/>
      <c r="EG1759" s="1"/>
      <c r="EH1759" s="1"/>
      <c r="EI1759" s="1"/>
      <c r="EJ1759" s="1"/>
      <c r="EK1759" s="1"/>
      <c r="EL1759" s="1"/>
      <c r="EM1759" s="1"/>
      <c r="EN1759" s="1"/>
      <c r="EO1759" s="1"/>
      <c r="EP1759" s="1"/>
      <c r="EQ1759" s="1"/>
      <c r="ER1759" s="1"/>
      <c r="ES1759" s="1"/>
      <c r="ET1759" s="1"/>
      <c r="EU1759" s="1"/>
      <c r="EV1759" s="1"/>
      <c r="EW1759" s="1"/>
      <c r="EX1759" s="1"/>
      <c r="EY1759" s="1"/>
      <c r="EZ1759" s="1"/>
      <c r="FA1759" s="1"/>
      <c r="FB1759" s="1"/>
      <c r="FC1759" s="1"/>
      <c r="FD1759" s="1"/>
      <c r="FE1759" s="1"/>
      <c r="FF1759" s="1"/>
      <c r="FG1759" s="1"/>
      <c r="FH1759" s="1"/>
      <c r="FI1759" s="1"/>
      <c r="FJ1759" s="1"/>
      <c r="FK1759" s="1"/>
      <c r="FL1759" s="1"/>
      <c r="FM1759" s="1"/>
      <c r="FN1759" s="1"/>
      <c r="FO1759" s="1"/>
      <c r="FP1759" s="1"/>
      <c r="FQ1759" s="1"/>
      <c r="FR1759" s="1"/>
      <c r="FS1759" s="1"/>
      <c r="FT1759" s="1"/>
      <c r="FU1759" s="1"/>
      <c r="FV1759" s="1"/>
      <c r="FW1759" s="1"/>
      <c r="FX1759" s="1"/>
      <c r="FY1759" s="1"/>
      <c r="FZ1759" s="1"/>
      <c r="GA1759" s="1"/>
      <c r="GB1759" s="1"/>
      <c r="GC1759" s="1"/>
      <c r="GD1759" s="1"/>
      <c r="GE1759" s="1"/>
      <c r="GF1759" s="1"/>
      <c r="GG1759" s="1"/>
      <c r="GH1759" s="1"/>
      <c r="GI1759" s="1"/>
      <c r="GJ1759" s="1"/>
      <c r="GK1759" s="1"/>
      <c r="GL1759" s="1"/>
      <c r="GM1759" s="1"/>
      <c r="GN1759" s="1"/>
      <c r="GO1759" s="1"/>
      <c r="GP1759" s="1"/>
      <c r="GQ1759" s="1"/>
      <c r="GR1759" s="1"/>
      <c r="GS1759" s="1"/>
      <c r="GT1759" s="1"/>
      <c r="GU1759" s="1"/>
      <c r="GV1759" s="1"/>
      <c r="GW1759" s="1"/>
      <c r="GX1759" s="1"/>
      <c r="GY1759" s="1"/>
      <c r="GZ1759" s="1"/>
      <c r="HA1759" s="1"/>
      <c r="HB1759" s="1"/>
      <c r="HC1759" s="1"/>
      <c r="HD1759" s="1"/>
      <c r="HE1759" s="1"/>
      <c r="HF1759" s="1"/>
      <c r="HG1759" s="1"/>
      <c r="HH1759" s="1"/>
      <c r="HI1759" s="1"/>
      <c r="HJ1759" s="1"/>
      <c r="HK1759" s="1"/>
      <c r="HL1759" s="1"/>
      <c r="HM1759" s="1"/>
      <c r="HN1759" s="1"/>
      <c r="HO1759" s="1"/>
      <c r="HP1759" s="1"/>
      <c r="HQ1759" s="1"/>
      <c r="HR1759" s="1"/>
      <c r="HS1759" s="1"/>
      <c r="HT1759" s="1"/>
      <c r="HU1759" s="1"/>
      <c r="HV1759" s="1"/>
      <c r="HW1759" s="1"/>
      <c r="HX1759" s="1"/>
      <c r="HY1759" s="1"/>
      <c r="HZ1759" s="1"/>
      <c r="IA1759" s="1"/>
      <c r="IB1759" s="1"/>
      <c r="IC1759" s="1"/>
      <c r="ID1759" s="1"/>
      <c r="IE1759" s="1"/>
      <c r="IF1759" s="1"/>
      <c r="IG1759" s="1"/>
      <c r="IH1759" s="1"/>
      <c r="II1759" s="1"/>
      <c r="IJ1759" s="1"/>
      <c r="IK1759" s="1"/>
      <c r="IL1759" s="1"/>
      <c r="IM1759" s="1"/>
      <c r="IN1759" s="1"/>
      <c r="IO1759" s="1"/>
      <c r="IP1759" s="1"/>
      <c r="IQ1759" s="1"/>
      <c r="IR1759" s="1"/>
      <c r="IS1759" s="1"/>
      <c r="IT1759" s="1"/>
      <c r="IU1759" s="1"/>
      <c r="IV1759" s="1"/>
      <c r="IW1759" s="1"/>
      <c r="IX1759" s="1"/>
      <c r="IY1759" s="1"/>
      <c r="IZ1759" s="1"/>
      <c r="JA1759" s="1"/>
      <c r="JB1759" s="1"/>
      <c r="JC1759" s="1"/>
      <c r="JD1759" s="1"/>
      <c r="JE1759" s="1"/>
      <c r="JF1759" s="1"/>
      <c r="JG1759" s="1"/>
      <c r="JH1759" s="1"/>
      <c r="JI1759" s="1"/>
      <c r="JJ1759" s="1"/>
      <c r="JK1759" s="1"/>
      <c r="JL1759" s="1"/>
      <c r="JM1759" s="1"/>
      <c r="JN1759" s="1"/>
      <c r="JO1759" s="1"/>
      <c r="JP1759" s="1"/>
      <c r="JQ1759" s="1"/>
      <c r="JR1759" s="1"/>
      <c r="JS1759" s="1"/>
      <c r="JT1759" s="1"/>
      <c r="JU1759" s="1"/>
      <c r="JV1759" s="1"/>
      <c r="JW1759" s="1"/>
      <c r="JX1759" s="1"/>
      <c r="JY1759" s="1"/>
      <c r="JZ1759" s="1"/>
      <c r="KA1759" s="1"/>
      <c r="KB1759" s="1"/>
      <c r="KC1759" s="1"/>
      <c r="KD1759" s="1"/>
      <c r="KE1759" s="1"/>
      <c r="KF1759" s="1"/>
      <c r="KG1759" s="1"/>
      <c r="KH1759" s="1"/>
      <c r="KI1759" s="1"/>
      <c r="KJ1759" s="1"/>
      <c r="KK1759" s="1"/>
      <c r="KL1759" s="1"/>
      <c r="KM1759" s="1"/>
      <c r="KN1759" s="1"/>
      <c r="KO1759" s="1"/>
      <c r="KP1759" s="1"/>
      <c r="KQ1759" s="1"/>
      <c r="KR1759" s="1"/>
      <c r="KS1759" s="1"/>
      <c r="KT1759" s="1"/>
      <c r="KU1759" s="1"/>
      <c r="KV1759" s="1"/>
      <c r="KW1759" s="1"/>
      <c r="KX1759" s="1"/>
      <c r="KY1759" s="1"/>
      <c r="KZ1759" s="1"/>
      <c r="LA1759" s="1"/>
      <c r="LB1759" s="1"/>
      <c r="LC1759" s="1"/>
      <c r="LD1759" s="1"/>
      <c r="LE1759" s="1"/>
      <c r="LF1759" s="1"/>
      <c r="LG1759" s="1"/>
      <c r="LH1759" s="1"/>
      <c r="LI1759" s="1"/>
      <c r="LJ1759" s="1"/>
      <c r="LK1759" s="1"/>
      <c r="LL1759" s="1"/>
      <c r="LM1759" s="1"/>
      <c r="LN1759" s="1"/>
      <c r="LO1759" s="1"/>
      <c r="LP1759" s="1"/>
      <c r="LQ1759" s="1"/>
      <c r="LR1759" s="1"/>
      <c r="LS1759" s="1"/>
      <c r="LT1759" s="1"/>
      <c r="LU1759" s="1"/>
      <c r="LV1759" s="1"/>
      <c r="LW1759" s="1"/>
      <c r="LX1759" s="1"/>
      <c r="LY1759" s="1"/>
      <c r="LZ1759" s="1"/>
      <c r="MA1759" s="1"/>
      <c r="MB1759" s="1"/>
      <c r="MC1759" s="1"/>
      <c r="MD1759" s="1"/>
      <c r="ME1759" s="1"/>
      <c r="MF1759" s="1"/>
      <c r="MG1759" s="1"/>
      <c r="MH1759" s="1"/>
      <c r="MI1759" s="1"/>
      <c r="MJ1759" s="1"/>
      <c r="MK1759" s="1"/>
      <c r="ML1759" s="1"/>
      <c r="MM1759" s="1"/>
      <c r="MN1759" s="1"/>
      <c r="MO1759" s="1"/>
      <c r="MP1759" s="1"/>
      <c r="MQ1759" s="1"/>
      <c r="MR1759" s="1"/>
      <c r="MS1759" s="1"/>
      <c r="MT1759" s="1"/>
      <c r="MU1759" s="1"/>
      <c r="MV1759" s="1"/>
      <c r="MW1759" s="1"/>
      <c r="MX1759" s="1"/>
      <c r="MY1759" s="1"/>
      <c r="MZ1759" s="1"/>
      <c r="NA1759" s="1"/>
      <c r="NB1759" s="1"/>
      <c r="NC1759" s="1"/>
      <c r="ND1759" s="1"/>
      <c r="NE1759" s="1"/>
      <c r="NF1759" s="1"/>
      <c r="NG1759" s="1"/>
      <c r="NH1759" s="1"/>
      <c r="NI1759" s="1"/>
      <c r="NJ1759" s="1"/>
      <c r="NK1759" s="1"/>
      <c r="NL1759" s="1"/>
      <c r="NM1759" s="1"/>
      <c r="NN1759" s="1"/>
      <c r="NO1759" s="1"/>
      <c r="NP1759" s="1"/>
      <c r="NQ1759" s="1"/>
      <c r="NR1759" s="1"/>
      <c r="NS1759" s="1"/>
      <c r="NT1759" s="1"/>
      <c r="NU1759" s="1"/>
      <c r="NV1759" s="1"/>
      <c r="NW1759" s="1"/>
      <c r="NX1759" s="1"/>
      <c r="NY1759" s="1"/>
      <c r="NZ1759" s="1"/>
      <c r="OA1759" s="1"/>
      <c r="OB1759" s="1"/>
      <c r="OC1759" s="1"/>
      <c r="OD1759" s="1"/>
      <c r="OE1759" s="1"/>
      <c r="OF1759" s="1"/>
      <c r="OG1759" s="1"/>
      <c r="OH1759" s="1"/>
      <c r="OI1759" s="1"/>
      <c r="OJ1759" s="1"/>
      <c r="OK1759" s="1"/>
      <c r="OL1759" s="1"/>
      <c r="OM1759" s="1"/>
      <c r="ON1759" s="1"/>
      <c r="OO1759" s="1"/>
      <c r="OP1759" s="1"/>
      <c r="OQ1759" s="1"/>
      <c r="OR1759" s="1"/>
      <c r="OS1759" s="1"/>
      <c r="OT1759" s="1"/>
      <c r="OU1759" s="1"/>
      <c r="OV1759" s="1"/>
      <c r="OW1759" s="1"/>
      <c r="OX1759" s="1"/>
      <c r="OY1759" s="1"/>
      <c r="OZ1759" s="1"/>
      <c r="PA1759" s="1"/>
      <c r="PB1759" s="1"/>
      <c r="PC1759" s="1"/>
      <c r="PD1759" s="1"/>
      <c r="PE1759" s="1"/>
      <c r="PF1759" s="1"/>
      <c r="PG1759" s="1"/>
      <c r="PH1759" s="1"/>
      <c r="PI1759" s="1"/>
      <c r="PJ1759" s="1"/>
      <c r="PK1759" s="1"/>
      <c r="PL1759" s="1"/>
      <c r="PM1759" s="1"/>
      <c r="PN1759" s="1"/>
      <c r="PO1759" s="1"/>
      <c r="PP1759" s="1"/>
      <c r="PQ1759" s="1"/>
      <c r="PR1759" s="1"/>
      <c r="PS1759" s="1"/>
      <c r="PT1759" s="1"/>
      <c r="PU1759" s="1"/>
      <c r="PV1759" s="1"/>
      <c r="PW1759" s="1"/>
      <c r="PX1759" s="1"/>
      <c r="PY1759" s="1"/>
      <c r="PZ1759" s="1"/>
      <c r="QA1759" s="1"/>
      <c r="QB1759" s="1"/>
      <c r="QC1759" s="1"/>
      <c r="QD1759" s="1"/>
      <c r="QE1759" s="1"/>
      <c r="QF1759" s="1"/>
      <c r="QG1759" s="1"/>
      <c r="QH1759" s="1"/>
      <c r="QI1759" s="1"/>
      <c r="QJ1759" s="1"/>
      <c r="QK1759" s="1"/>
      <c r="QL1759" s="1"/>
      <c r="QM1759" s="1"/>
      <c r="QN1759" s="1"/>
    </row>
    <row r="1760" spans="1:456" s="74" customFormat="1" ht="19.5" customHeight="1" x14ac:dyDescent="0.3">
      <c r="A1760" s="45" t="s">
        <v>2951</v>
      </c>
      <c r="B1760" s="14">
        <v>8</v>
      </c>
      <c r="C1760" s="14">
        <v>1</v>
      </c>
      <c r="D1760" s="14">
        <v>0</v>
      </c>
      <c r="E1760" s="14">
        <v>2</v>
      </c>
      <c r="F1760" s="48"/>
      <c r="G1760" s="48"/>
      <c r="H1760" s="59">
        <f t="shared" si="91"/>
        <v>11</v>
      </c>
      <c r="I1760" s="45">
        <v>15</v>
      </c>
      <c r="J1760" s="22">
        <f t="shared" si="92"/>
        <v>0.2</v>
      </c>
      <c r="K1760" s="45" t="s">
        <v>182</v>
      </c>
      <c r="L1760" s="15" t="s">
        <v>1298</v>
      </c>
      <c r="M1760" s="15" t="s">
        <v>237</v>
      </c>
      <c r="N1760" s="15" t="s">
        <v>3309</v>
      </c>
      <c r="O1760" s="17" t="s">
        <v>937</v>
      </c>
      <c r="P1760" s="20">
        <v>7</v>
      </c>
      <c r="Q1760" s="21" t="s">
        <v>224</v>
      </c>
      <c r="R1760" s="17" t="s">
        <v>2997</v>
      </c>
      <c r="S1760" s="17" t="s">
        <v>795</v>
      </c>
      <c r="T1760" s="17" t="s">
        <v>611</v>
      </c>
      <c r="U1760" s="26"/>
      <c r="V1760" s="67"/>
      <c r="W1760" s="67"/>
      <c r="X1760" s="67"/>
      <c r="Y1760" s="67"/>
      <c r="Z1760" s="67"/>
      <c r="AA1760" s="67"/>
      <c r="AB1760" s="67"/>
      <c r="AC1760" s="67"/>
      <c r="AD1760" s="67"/>
      <c r="AE1760" s="67"/>
      <c r="AF1760" s="67"/>
      <c r="AG1760" s="67"/>
      <c r="AH1760" s="67"/>
      <c r="AI1760" s="67"/>
      <c r="AJ1760" s="67"/>
      <c r="AK1760" s="67"/>
      <c r="AL1760" s="67"/>
      <c r="AM1760" s="67"/>
      <c r="AN1760" s="67"/>
      <c r="AO1760" s="67"/>
      <c r="AP1760" s="67"/>
      <c r="AQ1760" s="67"/>
      <c r="AR1760" s="67"/>
      <c r="AS1760" s="67"/>
      <c r="AT1760" s="67"/>
      <c r="AU1760" s="67"/>
      <c r="AV1760" s="67"/>
      <c r="AW1760" s="67"/>
      <c r="AX1760" s="67"/>
      <c r="AY1760" s="67"/>
      <c r="AZ1760" s="67"/>
      <c r="BA1760" s="67"/>
      <c r="BB1760" s="67"/>
      <c r="BC1760" s="67"/>
      <c r="BD1760" s="67"/>
      <c r="BE1760" s="67"/>
      <c r="BF1760" s="67"/>
      <c r="BG1760" s="67"/>
      <c r="BH1760" s="67"/>
      <c r="BI1760" s="67"/>
      <c r="BJ1760" s="67"/>
      <c r="BK1760" s="67"/>
      <c r="BL1760" s="67"/>
      <c r="BM1760" s="67"/>
      <c r="BN1760" s="67"/>
      <c r="BO1760" s="67"/>
      <c r="BP1760" s="67"/>
      <c r="BQ1760" s="67"/>
      <c r="BR1760" s="67"/>
      <c r="BS1760" s="67"/>
      <c r="BT1760" s="67"/>
      <c r="BU1760" s="67"/>
      <c r="BV1760" s="67"/>
      <c r="BW1760" s="67"/>
      <c r="BX1760" s="67"/>
      <c r="BY1760" s="67"/>
      <c r="BZ1760" s="67"/>
      <c r="CA1760" s="67"/>
      <c r="CB1760" s="67"/>
      <c r="CC1760" s="67"/>
      <c r="CD1760" s="67"/>
      <c r="CE1760" s="67"/>
      <c r="CF1760" s="67"/>
      <c r="CG1760" s="67"/>
      <c r="CH1760" s="67"/>
      <c r="CI1760" s="67"/>
      <c r="CJ1760" s="67"/>
      <c r="CK1760" s="67"/>
      <c r="CL1760" s="67"/>
      <c r="CM1760" s="67"/>
      <c r="CN1760" s="67"/>
      <c r="CO1760" s="67"/>
      <c r="CP1760" s="1"/>
      <c r="CQ1760" s="1"/>
      <c r="CR1760" s="1"/>
      <c r="CS1760" s="1"/>
      <c r="CT1760" s="1"/>
      <c r="CU1760" s="1"/>
      <c r="CV1760" s="1"/>
      <c r="CW1760" s="1"/>
      <c r="CX1760" s="1"/>
      <c r="CY1760" s="1"/>
      <c r="CZ1760" s="1"/>
      <c r="DA1760" s="1"/>
      <c r="DB1760" s="1"/>
      <c r="DC1760" s="1"/>
      <c r="DD1760" s="1"/>
      <c r="DE1760" s="1"/>
      <c r="DF1760" s="1"/>
      <c r="DG1760" s="1"/>
      <c r="DH1760" s="1"/>
      <c r="DI1760" s="1"/>
      <c r="DJ1760" s="1"/>
      <c r="DK1760" s="1"/>
      <c r="DL1760" s="1"/>
      <c r="DM1760" s="1"/>
      <c r="DN1760" s="1"/>
      <c r="DO1760" s="1"/>
      <c r="DP1760" s="1"/>
      <c r="DQ1760" s="1"/>
      <c r="DR1760" s="1"/>
      <c r="DS1760" s="1"/>
      <c r="DT1760" s="1"/>
      <c r="DU1760" s="1"/>
      <c r="DV1760" s="1"/>
      <c r="DW1760" s="1"/>
      <c r="DX1760" s="1"/>
      <c r="DY1760" s="1"/>
      <c r="DZ1760" s="1"/>
      <c r="EA1760" s="1"/>
      <c r="EB1760" s="1"/>
      <c r="EC1760" s="1"/>
      <c r="ED1760" s="1"/>
      <c r="EE1760" s="1"/>
      <c r="EF1760" s="1"/>
      <c r="EG1760" s="1"/>
      <c r="EH1760" s="1"/>
      <c r="EI1760" s="1"/>
      <c r="EJ1760" s="1"/>
      <c r="EK1760" s="1"/>
      <c r="EL1760" s="1"/>
      <c r="EM1760" s="1"/>
      <c r="EN1760" s="1"/>
      <c r="EO1760" s="1"/>
      <c r="EP1760" s="1"/>
      <c r="EQ1760" s="1"/>
      <c r="ER1760" s="1"/>
      <c r="ES1760" s="1"/>
      <c r="ET1760" s="1"/>
      <c r="EU1760" s="1"/>
      <c r="EV1760" s="1"/>
      <c r="EW1760" s="1"/>
      <c r="EX1760" s="1"/>
      <c r="EY1760" s="1"/>
      <c r="EZ1760" s="1"/>
      <c r="FA1760" s="1"/>
      <c r="FB1760" s="1"/>
      <c r="FC1760" s="1"/>
      <c r="FD1760" s="1"/>
      <c r="FE1760" s="1"/>
      <c r="FF1760" s="1"/>
      <c r="FG1760" s="1"/>
      <c r="FH1760" s="1"/>
      <c r="FI1760" s="1"/>
      <c r="FJ1760" s="1"/>
      <c r="FK1760" s="1"/>
      <c r="FL1760" s="1"/>
      <c r="FM1760" s="1"/>
      <c r="FN1760" s="1"/>
      <c r="FO1760" s="1"/>
      <c r="FP1760" s="1"/>
      <c r="FQ1760" s="1"/>
      <c r="FR1760" s="1"/>
      <c r="FS1760" s="1"/>
      <c r="FT1760" s="1"/>
      <c r="FU1760" s="1"/>
      <c r="FV1760" s="1"/>
      <c r="FW1760" s="1"/>
      <c r="FX1760" s="1"/>
      <c r="FY1760" s="1"/>
      <c r="FZ1760" s="1"/>
      <c r="GA1760" s="1"/>
      <c r="GB1760" s="1"/>
      <c r="GC1760" s="1"/>
      <c r="GD1760" s="1"/>
      <c r="GE1760" s="1"/>
      <c r="GF1760" s="1"/>
      <c r="GG1760" s="1"/>
      <c r="GH1760" s="1"/>
      <c r="GI1760" s="1"/>
      <c r="GJ1760" s="1"/>
      <c r="GK1760" s="1"/>
      <c r="GL1760" s="1"/>
      <c r="GM1760" s="1"/>
      <c r="GN1760" s="1"/>
      <c r="GO1760" s="1"/>
      <c r="GP1760" s="1"/>
      <c r="GQ1760" s="1"/>
      <c r="GR1760" s="1"/>
      <c r="GS1760" s="1"/>
      <c r="GT1760" s="1"/>
      <c r="GU1760" s="1"/>
      <c r="GV1760" s="1"/>
      <c r="GW1760" s="1"/>
      <c r="GX1760" s="1"/>
      <c r="GY1760" s="1"/>
      <c r="GZ1760" s="1"/>
      <c r="HA1760" s="1"/>
      <c r="HB1760" s="1"/>
      <c r="HC1760" s="1"/>
      <c r="HD1760" s="1"/>
      <c r="HE1760" s="1"/>
      <c r="HF1760" s="1"/>
      <c r="HG1760" s="1"/>
      <c r="HH1760" s="1"/>
      <c r="HI1760" s="1"/>
      <c r="HJ1760" s="1"/>
      <c r="HK1760" s="1"/>
      <c r="HL1760" s="1"/>
      <c r="HM1760" s="1"/>
      <c r="HN1760" s="1"/>
      <c r="HO1760" s="1"/>
      <c r="HP1760" s="1"/>
      <c r="HQ1760" s="1"/>
      <c r="HR1760" s="1"/>
      <c r="HS1760" s="1"/>
      <c r="HT1760" s="1"/>
      <c r="HU1760" s="1"/>
      <c r="HV1760" s="1"/>
      <c r="HW1760" s="1"/>
      <c r="HX1760" s="1"/>
      <c r="HY1760" s="1"/>
      <c r="HZ1760" s="1"/>
      <c r="IA1760" s="1"/>
      <c r="IB1760" s="1"/>
      <c r="IC1760" s="1"/>
      <c r="ID1760" s="1"/>
      <c r="IE1760" s="1"/>
      <c r="IF1760" s="1"/>
      <c r="IG1760" s="1"/>
      <c r="IH1760" s="1"/>
      <c r="II1760" s="1"/>
      <c r="IJ1760" s="1"/>
      <c r="IK1760" s="1"/>
      <c r="IL1760" s="1"/>
      <c r="IM1760" s="1"/>
      <c r="IN1760" s="1"/>
      <c r="IO1760" s="1"/>
      <c r="IP1760" s="1"/>
      <c r="IQ1760" s="1"/>
      <c r="IR1760" s="1"/>
      <c r="IS1760" s="1"/>
      <c r="IT1760" s="1"/>
      <c r="IU1760" s="1"/>
      <c r="IV1760" s="1"/>
      <c r="IW1760" s="1"/>
      <c r="IX1760" s="1"/>
      <c r="IY1760" s="1"/>
      <c r="IZ1760" s="1"/>
      <c r="JA1760" s="1"/>
      <c r="JB1760" s="1"/>
      <c r="JC1760" s="1"/>
      <c r="JD1760" s="1"/>
      <c r="JE1760" s="1"/>
      <c r="JF1760" s="1"/>
      <c r="JG1760" s="1"/>
      <c r="JH1760" s="1"/>
      <c r="JI1760" s="1"/>
      <c r="JJ1760" s="1"/>
      <c r="JK1760" s="1"/>
      <c r="JL1760" s="1"/>
      <c r="JM1760" s="1"/>
      <c r="JN1760" s="1"/>
      <c r="JO1760" s="1"/>
      <c r="JP1760" s="1"/>
      <c r="JQ1760" s="1"/>
      <c r="JR1760" s="1"/>
      <c r="JS1760" s="1"/>
      <c r="JT1760" s="1"/>
      <c r="JU1760" s="1"/>
      <c r="JV1760" s="1"/>
      <c r="JW1760" s="1"/>
      <c r="JX1760" s="1"/>
      <c r="JY1760" s="1"/>
      <c r="JZ1760" s="1"/>
      <c r="KA1760" s="1"/>
      <c r="KB1760" s="1"/>
      <c r="KC1760" s="1"/>
      <c r="KD1760" s="1"/>
      <c r="KE1760" s="1"/>
      <c r="KF1760" s="1"/>
      <c r="KG1760" s="1"/>
      <c r="KH1760" s="1"/>
      <c r="KI1760" s="1"/>
      <c r="KJ1760" s="1"/>
      <c r="KK1760" s="1"/>
      <c r="KL1760" s="1"/>
      <c r="KM1760" s="1"/>
      <c r="KN1760" s="1"/>
      <c r="KO1760" s="1"/>
      <c r="KP1760" s="1"/>
      <c r="KQ1760" s="1"/>
      <c r="KR1760" s="1"/>
      <c r="KS1760" s="1"/>
      <c r="KT1760" s="1"/>
      <c r="KU1760" s="1"/>
      <c r="KV1760" s="1"/>
      <c r="KW1760" s="1"/>
      <c r="KX1760" s="1"/>
      <c r="KY1760" s="1"/>
      <c r="KZ1760" s="1"/>
      <c r="LA1760" s="1"/>
      <c r="LB1760" s="1"/>
      <c r="LC1760" s="1"/>
      <c r="LD1760" s="1"/>
      <c r="LE1760" s="1"/>
      <c r="LF1760" s="1"/>
      <c r="LG1760" s="1"/>
      <c r="LH1760" s="1"/>
      <c r="LI1760" s="1"/>
      <c r="LJ1760" s="1"/>
      <c r="LK1760" s="1"/>
      <c r="LL1760" s="1"/>
      <c r="LM1760" s="1"/>
      <c r="LN1760" s="1"/>
      <c r="LO1760" s="1"/>
      <c r="LP1760" s="1"/>
      <c r="LQ1760" s="1"/>
      <c r="LR1760" s="1"/>
      <c r="LS1760" s="1"/>
      <c r="LT1760" s="1"/>
      <c r="LU1760" s="1"/>
      <c r="LV1760" s="1"/>
      <c r="LW1760" s="1"/>
      <c r="LX1760" s="1"/>
      <c r="LY1760" s="1"/>
      <c r="LZ1760" s="1"/>
      <c r="MA1760" s="1"/>
      <c r="MB1760" s="1"/>
      <c r="MC1760" s="1"/>
      <c r="MD1760" s="1"/>
      <c r="ME1760" s="1"/>
      <c r="MF1760" s="1"/>
      <c r="MG1760" s="1"/>
      <c r="MH1760" s="1"/>
      <c r="MI1760" s="1"/>
      <c r="MJ1760" s="1"/>
      <c r="MK1760" s="1"/>
      <c r="ML1760" s="1"/>
      <c r="MM1760" s="1"/>
      <c r="MN1760" s="1"/>
      <c r="MO1760" s="1"/>
      <c r="MP1760" s="1"/>
      <c r="MQ1760" s="1"/>
      <c r="MR1760" s="1"/>
      <c r="MS1760" s="1"/>
      <c r="MT1760" s="1"/>
      <c r="MU1760" s="1"/>
      <c r="MV1760" s="1"/>
      <c r="MW1760" s="1"/>
      <c r="MX1760" s="1"/>
      <c r="MY1760" s="1"/>
      <c r="MZ1760" s="1"/>
      <c r="NA1760" s="1"/>
      <c r="NB1760" s="1"/>
      <c r="NC1760" s="1"/>
      <c r="ND1760" s="1"/>
      <c r="NE1760" s="1"/>
      <c r="NF1760" s="1"/>
      <c r="NG1760" s="1"/>
      <c r="NH1760" s="1"/>
      <c r="NI1760" s="1"/>
      <c r="NJ1760" s="1"/>
      <c r="NK1760" s="1"/>
      <c r="NL1760" s="1"/>
      <c r="NM1760" s="1"/>
      <c r="NN1760" s="1"/>
      <c r="NO1760" s="1"/>
      <c r="NP1760" s="1"/>
      <c r="NQ1760" s="1"/>
      <c r="NR1760" s="1"/>
      <c r="NS1760" s="1"/>
      <c r="NT1760" s="1"/>
      <c r="NU1760" s="1"/>
      <c r="NV1760" s="1"/>
      <c r="NW1760" s="1"/>
      <c r="NX1760" s="1"/>
      <c r="NY1760" s="1"/>
      <c r="NZ1760" s="1"/>
      <c r="OA1760" s="1"/>
      <c r="OB1760" s="1"/>
      <c r="OC1760" s="1"/>
      <c r="OD1760" s="1"/>
      <c r="OE1760" s="1"/>
      <c r="OF1760" s="1"/>
      <c r="OG1760" s="1"/>
      <c r="OH1760" s="1"/>
      <c r="OI1760" s="1"/>
      <c r="OJ1760" s="1"/>
      <c r="OK1760" s="1"/>
      <c r="OL1760" s="1"/>
      <c r="OM1760" s="1"/>
      <c r="ON1760" s="1"/>
      <c r="OO1760" s="1"/>
      <c r="OP1760" s="1"/>
      <c r="OQ1760" s="1"/>
      <c r="OR1760" s="1"/>
      <c r="OS1760" s="1"/>
      <c r="OT1760" s="1"/>
      <c r="OU1760" s="1"/>
      <c r="OV1760" s="1"/>
      <c r="OW1760" s="1"/>
      <c r="OX1760" s="1"/>
      <c r="OY1760" s="1"/>
      <c r="OZ1760" s="1"/>
      <c r="PA1760" s="1"/>
      <c r="PB1760" s="1"/>
      <c r="PC1760" s="1"/>
      <c r="PD1760" s="1"/>
      <c r="PE1760" s="1"/>
      <c r="PF1760" s="1"/>
      <c r="PG1760" s="1"/>
      <c r="PH1760" s="1"/>
      <c r="PI1760" s="1"/>
      <c r="PJ1760" s="1"/>
      <c r="PK1760" s="1"/>
      <c r="PL1760" s="1"/>
      <c r="PM1760" s="1"/>
      <c r="PN1760" s="1"/>
      <c r="PO1760" s="1"/>
      <c r="PP1760" s="1"/>
      <c r="PQ1760" s="1"/>
      <c r="PR1760" s="1"/>
      <c r="PS1760" s="1"/>
      <c r="PT1760" s="1"/>
      <c r="PU1760" s="1"/>
      <c r="PV1760" s="1"/>
      <c r="PW1760" s="1"/>
      <c r="PX1760" s="1"/>
      <c r="PY1760" s="1"/>
      <c r="PZ1760" s="1"/>
      <c r="QA1760" s="1"/>
      <c r="QB1760" s="1"/>
      <c r="QC1760" s="1"/>
      <c r="QD1760" s="1"/>
      <c r="QE1760" s="1"/>
      <c r="QF1760" s="1"/>
      <c r="QG1760" s="1"/>
      <c r="QH1760" s="1"/>
      <c r="QI1760" s="1"/>
      <c r="QJ1760" s="1"/>
      <c r="QK1760" s="1"/>
      <c r="QL1760" s="1"/>
      <c r="QM1760" s="1"/>
      <c r="QN1760" s="1"/>
    </row>
    <row r="1761" spans="1:456" s="74" customFormat="1" ht="19.5" customHeight="1" x14ac:dyDescent="0.3">
      <c r="A1761" s="45" t="s">
        <v>2884</v>
      </c>
      <c r="B1761" s="14">
        <v>5</v>
      </c>
      <c r="C1761" s="14">
        <v>0</v>
      </c>
      <c r="D1761" s="14">
        <v>6</v>
      </c>
      <c r="E1761" s="14">
        <v>0</v>
      </c>
      <c r="F1761" s="48"/>
      <c r="G1761" s="48"/>
      <c r="H1761" s="59">
        <f t="shared" si="91"/>
        <v>11</v>
      </c>
      <c r="I1761" s="45">
        <v>15</v>
      </c>
      <c r="J1761" s="22">
        <f t="shared" si="92"/>
        <v>0.2</v>
      </c>
      <c r="K1761" s="45" t="s">
        <v>182</v>
      </c>
      <c r="L1761" s="15" t="s">
        <v>660</v>
      </c>
      <c r="M1761" s="15" t="s">
        <v>222</v>
      </c>
      <c r="N1761" s="15" t="s">
        <v>320</v>
      </c>
      <c r="O1761" s="17" t="s">
        <v>937</v>
      </c>
      <c r="P1761" s="20">
        <v>7</v>
      </c>
      <c r="Q1761" s="21" t="s">
        <v>224</v>
      </c>
      <c r="R1761" s="17" t="s">
        <v>2997</v>
      </c>
      <c r="S1761" s="17" t="s">
        <v>795</v>
      </c>
      <c r="T1761" s="17" t="s">
        <v>611</v>
      </c>
      <c r="U1761" s="26"/>
      <c r="V1761" s="67"/>
      <c r="W1761" s="67"/>
      <c r="X1761" s="67"/>
      <c r="Y1761" s="67"/>
      <c r="Z1761" s="67"/>
      <c r="AA1761" s="67"/>
      <c r="AB1761" s="67"/>
      <c r="AC1761" s="67"/>
      <c r="AD1761" s="67"/>
      <c r="AE1761" s="67"/>
      <c r="AF1761" s="67"/>
      <c r="AG1761" s="67"/>
      <c r="AH1761" s="67"/>
      <c r="AI1761" s="67"/>
      <c r="AJ1761" s="67"/>
      <c r="AK1761" s="67"/>
      <c r="AL1761" s="67"/>
      <c r="AM1761" s="67"/>
      <c r="AN1761" s="67"/>
      <c r="AO1761" s="67"/>
      <c r="AP1761" s="67"/>
      <c r="AQ1761" s="67"/>
      <c r="AR1761" s="67"/>
      <c r="AS1761" s="67"/>
      <c r="AT1761" s="67"/>
      <c r="AU1761" s="67"/>
      <c r="AV1761" s="67"/>
      <c r="AW1761" s="67"/>
      <c r="AX1761" s="67"/>
      <c r="AY1761" s="67"/>
      <c r="AZ1761" s="67"/>
      <c r="BA1761" s="67"/>
      <c r="BB1761" s="67"/>
      <c r="BC1761" s="67"/>
      <c r="BD1761" s="67"/>
      <c r="BE1761" s="67"/>
      <c r="BF1761" s="67"/>
      <c r="BG1761" s="67"/>
      <c r="BH1761" s="67"/>
      <c r="BI1761" s="67"/>
      <c r="BJ1761" s="67"/>
      <c r="BK1761" s="67"/>
      <c r="BL1761" s="67"/>
      <c r="BM1761" s="67"/>
      <c r="BN1761" s="67"/>
      <c r="BO1761" s="67"/>
      <c r="BP1761" s="67"/>
      <c r="BQ1761" s="67"/>
      <c r="BR1761" s="67"/>
      <c r="BS1761" s="67"/>
      <c r="BT1761" s="67"/>
      <c r="BU1761" s="67"/>
      <c r="BV1761" s="67"/>
      <c r="BW1761" s="67"/>
      <c r="BX1761" s="67"/>
      <c r="BY1761" s="67"/>
      <c r="BZ1761" s="67"/>
      <c r="CA1761" s="67"/>
      <c r="CB1761" s="67"/>
      <c r="CC1761" s="67"/>
      <c r="CD1761" s="67"/>
      <c r="CE1761" s="67"/>
      <c r="CF1761" s="67"/>
      <c r="CG1761" s="67"/>
      <c r="CH1761" s="67"/>
      <c r="CI1761" s="67"/>
      <c r="CJ1761" s="67"/>
      <c r="CK1761" s="67"/>
      <c r="CL1761" s="67"/>
      <c r="CM1761" s="67"/>
      <c r="CN1761" s="67"/>
      <c r="CO1761" s="67"/>
      <c r="CP1761" s="1"/>
      <c r="CQ1761" s="1"/>
      <c r="CR1761" s="1"/>
      <c r="CS1761" s="1"/>
      <c r="CT1761" s="1"/>
      <c r="CU1761" s="1"/>
      <c r="CV1761" s="1"/>
      <c r="CW1761" s="1"/>
      <c r="CX1761" s="1"/>
      <c r="CY1761" s="1"/>
      <c r="CZ1761" s="1"/>
      <c r="DA1761" s="1"/>
      <c r="DB1761" s="1"/>
      <c r="DC1761" s="1"/>
      <c r="DD1761" s="1"/>
      <c r="DE1761" s="1"/>
      <c r="DF1761" s="1"/>
      <c r="DG1761" s="1"/>
      <c r="DH1761" s="1"/>
      <c r="DI1761" s="1"/>
      <c r="DJ1761" s="1"/>
      <c r="DK1761" s="1"/>
      <c r="DL1761" s="1"/>
      <c r="DM1761" s="1"/>
      <c r="DN1761" s="1"/>
      <c r="DO1761" s="1"/>
      <c r="DP1761" s="1"/>
      <c r="DQ1761" s="1"/>
      <c r="DR1761" s="1"/>
      <c r="DS1761" s="1"/>
      <c r="DT1761" s="1"/>
      <c r="DU1761" s="1"/>
      <c r="DV1761" s="1"/>
      <c r="DW1761" s="1"/>
      <c r="DX1761" s="1"/>
      <c r="DY1761" s="1"/>
      <c r="DZ1761" s="1"/>
      <c r="EA1761" s="1"/>
      <c r="EB1761" s="1"/>
      <c r="EC1761" s="1"/>
      <c r="ED1761" s="1"/>
      <c r="EE1761" s="1"/>
      <c r="EF1761" s="1"/>
      <c r="EG1761" s="1"/>
      <c r="EH1761" s="1"/>
      <c r="EI1761" s="1"/>
      <c r="EJ1761" s="1"/>
      <c r="EK1761" s="1"/>
      <c r="EL1761" s="1"/>
      <c r="EM1761" s="1"/>
      <c r="EN1761" s="1"/>
      <c r="EO1761" s="1"/>
      <c r="EP1761" s="1"/>
      <c r="EQ1761" s="1"/>
      <c r="ER1761" s="1"/>
      <c r="ES1761" s="1"/>
      <c r="ET1761" s="1"/>
      <c r="EU1761" s="1"/>
      <c r="EV1761" s="1"/>
      <c r="EW1761" s="1"/>
      <c r="EX1761" s="1"/>
      <c r="EY1761" s="1"/>
      <c r="EZ1761" s="1"/>
      <c r="FA1761" s="1"/>
      <c r="FB1761" s="1"/>
      <c r="FC1761" s="1"/>
      <c r="FD1761" s="1"/>
      <c r="FE1761" s="1"/>
      <c r="FF1761" s="1"/>
      <c r="FG1761" s="1"/>
      <c r="FH1761" s="1"/>
      <c r="FI1761" s="1"/>
      <c r="FJ1761" s="1"/>
      <c r="FK1761" s="1"/>
      <c r="FL1761" s="1"/>
      <c r="FM1761" s="1"/>
      <c r="FN1761" s="1"/>
      <c r="FO1761" s="1"/>
      <c r="FP1761" s="1"/>
      <c r="FQ1761" s="1"/>
      <c r="FR1761" s="1"/>
      <c r="FS1761" s="1"/>
      <c r="FT1761" s="1"/>
      <c r="FU1761" s="1"/>
      <c r="FV1761" s="1"/>
      <c r="FW1761" s="1"/>
      <c r="FX1761" s="1"/>
      <c r="FY1761" s="1"/>
      <c r="FZ1761" s="1"/>
      <c r="GA1761" s="1"/>
      <c r="GB1761" s="1"/>
      <c r="GC1761" s="1"/>
      <c r="GD1761" s="1"/>
      <c r="GE1761" s="1"/>
      <c r="GF1761" s="1"/>
      <c r="GG1761" s="1"/>
      <c r="GH1761" s="1"/>
      <c r="GI1761" s="1"/>
      <c r="GJ1761" s="1"/>
      <c r="GK1761" s="1"/>
      <c r="GL1761" s="1"/>
      <c r="GM1761" s="1"/>
      <c r="GN1761" s="1"/>
      <c r="GO1761" s="1"/>
      <c r="GP1761" s="1"/>
      <c r="GQ1761" s="1"/>
      <c r="GR1761" s="1"/>
      <c r="GS1761" s="1"/>
      <c r="GT1761" s="1"/>
      <c r="GU1761" s="1"/>
      <c r="GV1761" s="1"/>
      <c r="GW1761" s="1"/>
      <c r="GX1761" s="1"/>
      <c r="GY1761" s="1"/>
      <c r="GZ1761" s="1"/>
      <c r="HA1761" s="1"/>
      <c r="HB1761" s="1"/>
      <c r="HC1761" s="1"/>
      <c r="HD1761" s="1"/>
      <c r="HE1761" s="1"/>
      <c r="HF1761" s="1"/>
      <c r="HG1761" s="1"/>
      <c r="HH1761" s="1"/>
      <c r="HI1761" s="1"/>
      <c r="HJ1761" s="1"/>
      <c r="HK1761" s="1"/>
      <c r="HL1761" s="1"/>
      <c r="HM1761" s="1"/>
      <c r="HN1761" s="1"/>
      <c r="HO1761" s="1"/>
      <c r="HP1761" s="1"/>
      <c r="HQ1761" s="1"/>
      <c r="HR1761" s="1"/>
      <c r="HS1761" s="1"/>
      <c r="HT1761" s="1"/>
      <c r="HU1761" s="1"/>
      <c r="HV1761" s="1"/>
      <c r="HW1761" s="1"/>
      <c r="HX1761" s="1"/>
      <c r="HY1761" s="1"/>
      <c r="HZ1761" s="1"/>
      <c r="IA1761" s="1"/>
      <c r="IB1761" s="1"/>
      <c r="IC1761" s="1"/>
      <c r="ID1761" s="1"/>
      <c r="IE1761" s="1"/>
      <c r="IF1761" s="1"/>
      <c r="IG1761" s="1"/>
      <c r="IH1761" s="1"/>
      <c r="II1761" s="1"/>
      <c r="IJ1761" s="1"/>
      <c r="IK1761" s="1"/>
      <c r="IL1761" s="1"/>
      <c r="IM1761" s="1"/>
      <c r="IN1761" s="1"/>
      <c r="IO1761" s="1"/>
      <c r="IP1761" s="1"/>
      <c r="IQ1761" s="1"/>
      <c r="IR1761" s="1"/>
      <c r="IS1761" s="1"/>
      <c r="IT1761" s="1"/>
      <c r="IU1761" s="1"/>
      <c r="IV1761" s="1"/>
      <c r="IW1761" s="1"/>
      <c r="IX1761" s="1"/>
      <c r="IY1761" s="1"/>
      <c r="IZ1761" s="1"/>
      <c r="JA1761" s="1"/>
      <c r="JB1761" s="1"/>
      <c r="JC1761" s="1"/>
      <c r="JD1761" s="1"/>
      <c r="JE1761" s="1"/>
      <c r="JF1761" s="1"/>
      <c r="JG1761" s="1"/>
      <c r="JH1761" s="1"/>
      <c r="JI1761" s="1"/>
      <c r="JJ1761" s="1"/>
      <c r="JK1761" s="1"/>
      <c r="JL1761" s="1"/>
      <c r="JM1761" s="1"/>
      <c r="JN1761" s="1"/>
      <c r="JO1761" s="1"/>
      <c r="JP1761" s="1"/>
      <c r="JQ1761" s="1"/>
      <c r="JR1761" s="1"/>
      <c r="JS1761" s="1"/>
      <c r="JT1761" s="1"/>
      <c r="JU1761" s="1"/>
      <c r="JV1761" s="1"/>
      <c r="JW1761" s="1"/>
      <c r="JX1761" s="1"/>
      <c r="JY1761" s="1"/>
      <c r="JZ1761" s="1"/>
      <c r="KA1761" s="1"/>
      <c r="KB1761" s="1"/>
      <c r="KC1761" s="1"/>
      <c r="KD1761" s="1"/>
      <c r="KE1761" s="1"/>
      <c r="KF1761" s="1"/>
      <c r="KG1761" s="1"/>
      <c r="KH1761" s="1"/>
      <c r="KI1761" s="1"/>
      <c r="KJ1761" s="1"/>
      <c r="KK1761" s="1"/>
      <c r="KL1761" s="1"/>
      <c r="KM1761" s="1"/>
      <c r="KN1761" s="1"/>
      <c r="KO1761" s="1"/>
      <c r="KP1761" s="1"/>
      <c r="KQ1761" s="1"/>
      <c r="KR1761" s="1"/>
      <c r="KS1761" s="1"/>
      <c r="KT1761" s="1"/>
      <c r="KU1761" s="1"/>
      <c r="KV1761" s="1"/>
      <c r="KW1761" s="1"/>
      <c r="KX1761" s="1"/>
      <c r="KY1761" s="1"/>
      <c r="KZ1761" s="1"/>
      <c r="LA1761" s="1"/>
      <c r="LB1761" s="1"/>
      <c r="LC1761" s="1"/>
      <c r="LD1761" s="1"/>
      <c r="LE1761" s="1"/>
      <c r="LF1761" s="1"/>
      <c r="LG1761" s="1"/>
      <c r="LH1761" s="1"/>
      <c r="LI1761" s="1"/>
      <c r="LJ1761" s="1"/>
      <c r="LK1761" s="1"/>
      <c r="LL1761" s="1"/>
      <c r="LM1761" s="1"/>
      <c r="LN1761" s="1"/>
      <c r="LO1761" s="1"/>
      <c r="LP1761" s="1"/>
      <c r="LQ1761" s="1"/>
      <c r="LR1761" s="1"/>
      <c r="LS1761" s="1"/>
      <c r="LT1761" s="1"/>
      <c r="LU1761" s="1"/>
      <c r="LV1761" s="1"/>
      <c r="LW1761" s="1"/>
      <c r="LX1761" s="1"/>
      <c r="LY1761" s="1"/>
      <c r="LZ1761" s="1"/>
      <c r="MA1761" s="1"/>
      <c r="MB1761" s="1"/>
      <c r="MC1761" s="1"/>
      <c r="MD1761" s="1"/>
      <c r="ME1761" s="1"/>
      <c r="MF1761" s="1"/>
      <c r="MG1761" s="1"/>
      <c r="MH1761" s="1"/>
      <c r="MI1761" s="1"/>
      <c r="MJ1761" s="1"/>
      <c r="MK1761" s="1"/>
      <c r="ML1761" s="1"/>
      <c r="MM1761" s="1"/>
      <c r="MN1761" s="1"/>
      <c r="MO1761" s="1"/>
      <c r="MP1761" s="1"/>
      <c r="MQ1761" s="1"/>
      <c r="MR1761" s="1"/>
      <c r="MS1761" s="1"/>
      <c r="MT1761" s="1"/>
      <c r="MU1761" s="1"/>
      <c r="MV1761" s="1"/>
      <c r="MW1761" s="1"/>
      <c r="MX1761" s="1"/>
      <c r="MY1761" s="1"/>
      <c r="MZ1761" s="1"/>
      <c r="NA1761" s="1"/>
      <c r="NB1761" s="1"/>
      <c r="NC1761" s="1"/>
      <c r="ND1761" s="1"/>
      <c r="NE1761" s="1"/>
      <c r="NF1761" s="1"/>
      <c r="NG1761" s="1"/>
      <c r="NH1761" s="1"/>
      <c r="NI1761" s="1"/>
      <c r="NJ1761" s="1"/>
      <c r="NK1761" s="1"/>
      <c r="NL1761" s="1"/>
      <c r="NM1761" s="1"/>
      <c r="NN1761" s="1"/>
      <c r="NO1761" s="1"/>
      <c r="NP1761" s="1"/>
      <c r="NQ1761" s="1"/>
      <c r="NR1761" s="1"/>
      <c r="NS1761" s="1"/>
      <c r="NT1761" s="1"/>
      <c r="NU1761" s="1"/>
      <c r="NV1761" s="1"/>
      <c r="NW1761" s="1"/>
      <c r="NX1761" s="1"/>
      <c r="NY1761" s="1"/>
      <c r="NZ1761" s="1"/>
      <c r="OA1761" s="1"/>
      <c r="OB1761" s="1"/>
      <c r="OC1761" s="1"/>
      <c r="OD1761" s="1"/>
      <c r="OE1761" s="1"/>
      <c r="OF1761" s="1"/>
      <c r="OG1761" s="1"/>
      <c r="OH1761" s="1"/>
      <c r="OI1761" s="1"/>
      <c r="OJ1761" s="1"/>
      <c r="OK1761" s="1"/>
      <c r="OL1761" s="1"/>
      <c r="OM1761" s="1"/>
      <c r="ON1761" s="1"/>
      <c r="OO1761" s="1"/>
      <c r="OP1761" s="1"/>
      <c r="OQ1761" s="1"/>
      <c r="OR1761" s="1"/>
      <c r="OS1761" s="1"/>
      <c r="OT1761" s="1"/>
      <c r="OU1761" s="1"/>
      <c r="OV1761" s="1"/>
      <c r="OW1761" s="1"/>
      <c r="OX1761" s="1"/>
      <c r="OY1761" s="1"/>
      <c r="OZ1761" s="1"/>
      <c r="PA1761" s="1"/>
      <c r="PB1761" s="1"/>
      <c r="PC1761" s="1"/>
      <c r="PD1761" s="1"/>
      <c r="PE1761" s="1"/>
      <c r="PF1761" s="1"/>
      <c r="PG1761" s="1"/>
      <c r="PH1761" s="1"/>
      <c r="PI1761" s="1"/>
      <c r="PJ1761" s="1"/>
      <c r="PK1761" s="1"/>
      <c r="PL1761" s="1"/>
      <c r="PM1761" s="1"/>
      <c r="PN1761" s="1"/>
      <c r="PO1761" s="1"/>
      <c r="PP1761" s="1"/>
      <c r="PQ1761" s="1"/>
      <c r="PR1761" s="1"/>
      <c r="PS1761" s="1"/>
      <c r="PT1761" s="1"/>
      <c r="PU1761" s="1"/>
      <c r="PV1761" s="1"/>
      <c r="PW1761" s="1"/>
      <c r="PX1761" s="1"/>
      <c r="PY1761" s="1"/>
      <c r="PZ1761" s="1"/>
      <c r="QA1761" s="1"/>
      <c r="QB1761" s="1"/>
      <c r="QC1761" s="1"/>
      <c r="QD1761" s="1"/>
      <c r="QE1761" s="1"/>
      <c r="QF1761" s="1"/>
      <c r="QG1761" s="1"/>
      <c r="QH1761" s="1"/>
      <c r="QI1761" s="1"/>
      <c r="QJ1761" s="1"/>
      <c r="QK1761" s="1"/>
      <c r="QL1761" s="1"/>
      <c r="QM1761" s="1"/>
      <c r="QN1761" s="1"/>
    </row>
    <row r="1762" spans="1:456" s="74" customFormat="1" ht="19.5" customHeight="1" x14ac:dyDescent="0.3">
      <c r="A1762" s="45" t="s">
        <v>3310</v>
      </c>
      <c r="B1762" s="14">
        <v>10</v>
      </c>
      <c r="C1762" s="14">
        <v>1</v>
      </c>
      <c r="D1762" s="14">
        <v>0</v>
      </c>
      <c r="E1762" s="14">
        <v>0</v>
      </c>
      <c r="F1762" s="48"/>
      <c r="G1762" s="48"/>
      <c r="H1762" s="59">
        <f t="shared" si="91"/>
        <v>11</v>
      </c>
      <c r="I1762" s="45">
        <v>13</v>
      </c>
      <c r="J1762" s="22">
        <f t="shared" si="92"/>
        <v>0.2</v>
      </c>
      <c r="K1762" s="45" t="s">
        <v>182</v>
      </c>
      <c r="L1762" s="15" t="s">
        <v>2083</v>
      </c>
      <c r="M1762" s="15" t="s">
        <v>920</v>
      </c>
      <c r="N1762" s="15" t="s">
        <v>281</v>
      </c>
      <c r="O1762" s="17" t="s">
        <v>1811</v>
      </c>
      <c r="P1762" s="20">
        <v>7</v>
      </c>
      <c r="Q1762" s="21" t="s">
        <v>1812</v>
      </c>
      <c r="R1762" s="17" t="s">
        <v>1813</v>
      </c>
      <c r="S1762" s="17" t="s">
        <v>1197</v>
      </c>
      <c r="T1762" s="17" t="s">
        <v>611</v>
      </c>
      <c r="U1762" s="26"/>
      <c r="V1762" s="67"/>
      <c r="W1762" s="67"/>
      <c r="X1762" s="67"/>
      <c r="Y1762" s="67"/>
      <c r="Z1762" s="67"/>
      <c r="AA1762" s="67"/>
      <c r="AB1762" s="67"/>
      <c r="AC1762" s="67"/>
      <c r="AD1762" s="67"/>
      <c r="AE1762" s="67"/>
      <c r="AF1762" s="67"/>
      <c r="AG1762" s="67"/>
      <c r="AH1762" s="67"/>
      <c r="AI1762" s="67"/>
      <c r="AJ1762" s="67"/>
      <c r="AK1762" s="67"/>
      <c r="AL1762" s="67"/>
      <c r="AM1762" s="67"/>
      <c r="AN1762" s="67"/>
      <c r="AO1762" s="67"/>
      <c r="AP1762" s="67"/>
      <c r="AQ1762" s="67"/>
      <c r="AR1762" s="67"/>
      <c r="AS1762" s="67"/>
      <c r="AT1762" s="67"/>
      <c r="AU1762" s="67"/>
      <c r="AV1762" s="67"/>
      <c r="AW1762" s="67"/>
      <c r="AX1762" s="67"/>
      <c r="AY1762" s="67"/>
      <c r="AZ1762" s="67"/>
      <c r="BA1762" s="67"/>
      <c r="BB1762" s="67"/>
      <c r="BC1762" s="67"/>
      <c r="BD1762" s="67"/>
      <c r="BE1762" s="67"/>
      <c r="BF1762" s="67"/>
      <c r="BG1762" s="67"/>
      <c r="BH1762" s="67"/>
      <c r="BI1762" s="67"/>
      <c r="BJ1762" s="67"/>
      <c r="BK1762" s="67"/>
      <c r="BL1762" s="67"/>
      <c r="BM1762" s="67"/>
      <c r="BN1762" s="67"/>
      <c r="BO1762" s="67"/>
      <c r="BP1762" s="67"/>
      <c r="BQ1762" s="67"/>
      <c r="BR1762" s="67"/>
      <c r="BS1762" s="67"/>
      <c r="BT1762" s="67"/>
      <c r="BU1762" s="67"/>
      <c r="BV1762" s="67"/>
      <c r="BW1762" s="67"/>
      <c r="BX1762" s="67"/>
      <c r="BY1762" s="67"/>
      <c r="BZ1762" s="67"/>
      <c r="CA1762" s="67"/>
      <c r="CB1762" s="67"/>
      <c r="CC1762" s="67"/>
      <c r="CD1762" s="67"/>
      <c r="CE1762" s="67"/>
      <c r="CF1762" s="67"/>
      <c r="CG1762" s="67"/>
      <c r="CH1762" s="67"/>
      <c r="CI1762" s="67"/>
      <c r="CJ1762" s="67"/>
      <c r="CK1762" s="67"/>
      <c r="CL1762" s="67"/>
      <c r="CM1762" s="67"/>
      <c r="CN1762" s="67"/>
      <c r="CO1762" s="67"/>
      <c r="CP1762" s="1"/>
      <c r="CQ1762" s="1"/>
      <c r="CR1762" s="1"/>
      <c r="CS1762" s="1"/>
      <c r="CT1762" s="1"/>
      <c r="CU1762" s="1"/>
      <c r="CV1762" s="1"/>
      <c r="CW1762" s="1"/>
      <c r="CX1762" s="1"/>
      <c r="CY1762" s="1"/>
      <c r="CZ1762" s="1"/>
      <c r="DA1762" s="1"/>
      <c r="DB1762" s="1"/>
      <c r="DC1762" s="1"/>
      <c r="DD1762" s="1"/>
      <c r="DE1762" s="1"/>
      <c r="DF1762" s="1"/>
      <c r="DG1762" s="1"/>
      <c r="DH1762" s="1"/>
      <c r="DI1762" s="1"/>
      <c r="DJ1762" s="1"/>
      <c r="DK1762" s="1"/>
      <c r="DL1762" s="1"/>
      <c r="DM1762" s="1"/>
      <c r="DN1762" s="1"/>
      <c r="DO1762" s="1"/>
      <c r="DP1762" s="1"/>
      <c r="DQ1762" s="1"/>
      <c r="DR1762" s="1"/>
      <c r="DS1762" s="1"/>
      <c r="DT1762" s="1"/>
      <c r="DU1762" s="1"/>
      <c r="DV1762" s="1"/>
      <c r="DW1762" s="1"/>
      <c r="DX1762" s="1"/>
      <c r="DY1762" s="1"/>
      <c r="DZ1762" s="1"/>
      <c r="EA1762" s="1"/>
      <c r="EB1762" s="1"/>
      <c r="EC1762" s="1"/>
      <c r="ED1762" s="1"/>
      <c r="EE1762" s="1"/>
      <c r="EF1762" s="1"/>
      <c r="EG1762" s="1"/>
      <c r="EH1762" s="1"/>
      <c r="EI1762" s="1"/>
      <c r="EJ1762" s="1"/>
      <c r="EK1762" s="1"/>
      <c r="EL1762" s="1"/>
      <c r="EM1762" s="1"/>
      <c r="EN1762" s="1"/>
      <c r="EO1762" s="1"/>
      <c r="EP1762" s="1"/>
      <c r="EQ1762" s="1"/>
      <c r="ER1762" s="1"/>
      <c r="ES1762" s="1"/>
      <c r="ET1762" s="1"/>
      <c r="EU1762" s="1"/>
      <c r="EV1762" s="1"/>
      <c r="EW1762" s="1"/>
      <c r="EX1762" s="1"/>
      <c r="EY1762" s="1"/>
      <c r="EZ1762" s="1"/>
      <c r="FA1762" s="1"/>
      <c r="FB1762" s="1"/>
      <c r="FC1762" s="1"/>
      <c r="FD1762" s="1"/>
      <c r="FE1762" s="1"/>
      <c r="FF1762" s="1"/>
      <c r="FG1762" s="1"/>
      <c r="FH1762" s="1"/>
      <c r="FI1762" s="1"/>
      <c r="FJ1762" s="1"/>
      <c r="FK1762" s="1"/>
      <c r="FL1762" s="1"/>
      <c r="FM1762" s="1"/>
      <c r="FN1762" s="1"/>
      <c r="FO1762" s="1"/>
      <c r="FP1762" s="1"/>
      <c r="FQ1762" s="1"/>
      <c r="FR1762" s="1"/>
      <c r="FS1762" s="1"/>
      <c r="FT1762" s="1"/>
      <c r="FU1762" s="1"/>
      <c r="FV1762" s="1"/>
      <c r="FW1762" s="1"/>
      <c r="FX1762" s="1"/>
      <c r="FY1762" s="1"/>
      <c r="FZ1762" s="1"/>
      <c r="GA1762" s="1"/>
      <c r="GB1762" s="1"/>
      <c r="GC1762" s="1"/>
      <c r="GD1762" s="1"/>
      <c r="GE1762" s="1"/>
      <c r="GF1762" s="1"/>
      <c r="GG1762" s="1"/>
      <c r="GH1762" s="1"/>
      <c r="GI1762" s="1"/>
      <c r="GJ1762" s="1"/>
      <c r="GK1762" s="1"/>
      <c r="GL1762" s="1"/>
      <c r="GM1762" s="1"/>
      <c r="GN1762" s="1"/>
      <c r="GO1762" s="1"/>
      <c r="GP1762" s="1"/>
      <c r="GQ1762" s="1"/>
      <c r="GR1762" s="1"/>
      <c r="GS1762" s="1"/>
      <c r="GT1762" s="1"/>
      <c r="GU1762" s="1"/>
      <c r="GV1762" s="1"/>
      <c r="GW1762" s="1"/>
      <c r="GX1762" s="1"/>
      <c r="GY1762" s="1"/>
      <c r="GZ1762" s="1"/>
      <c r="HA1762" s="1"/>
      <c r="HB1762" s="1"/>
      <c r="HC1762" s="1"/>
      <c r="HD1762" s="1"/>
      <c r="HE1762" s="1"/>
      <c r="HF1762" s="1"/>
      <c r="HG1762" s="1"/>
      <c r="HH1762" s="1"/>
      <c r="HI1762" s="1"/>
      <c r="HJ1762" s="1"/>
      <c r="HK1762" s="1"/>
      <c r="HL1762" s="1"/>
      <c r="HM1762" s="1"/>
      <c r="HN1762" s="1"/>
      <c r="HO1762" s="1"/>
      <c r="HP1762" s="1"/>
      <c r="HQ1762" s="1"/>
      <c r="HR1762" s="1"/>
      <c r="HS1762" s="1"/>
      <c r="HT1762" s="1"/>
      <c r="HU1762" s="1"/>
      <c r="HV1762" s="1"/>
      <c r="HW1762" s="1"/>
      <c r="HX1762" s="1"/>
      <c r="HY1762" s="1"/>
      <c r="HZ1762" s="1"/>
      <c r="IA1762" s="1"/>
      <c r="IB1762" s="1"/>
      <c r="IC1762" s="1"/>
      <c r="ID1762" s="1"/>
      <c r="IE1762" s="1"/>
      <c r="IF1762" s="1"/>
      <c r="IG1762" s="1"/>
      <c r="IH1762" s="1"/>
      <c r="II1762" s="1"/>
      <c r="IJ1762" s="1"/>
      <c r="IK1762" s="1"/>
      <c r="IL1762" s="1"/>
      <c r="IM1762" s="1"/>
      <c r="IN1762" s="1"/>
      <c r="IO1762" s="1"/>
      <c r="IP1762" s="1"/>
      <c r="IQ1762" s="1"/>
      <c r="IR1762" s="1"/>
      <c r="IS1762" s="1"/>
      <c r="IT1762" s="1"/>
      <c r="IU1762" s="1"/>
      <c r="IV1762" s="1"/>
      <c r="IW1762" s="1"/>
      <c r="IX1762" s="1"/>
      <c r="IY1762" s="1"/>
      <c r="IZ1762" s="1"/>
      <c r="JA1762" s="1"/>
      <c r="JB1762" s="1"/>
      <c r="JC1762" s="1"/>
      <c r="JD1762" s="1"/>
      <c r="JE1762" s="1"/>
      <c r="JF1762" s="1"/>
      <c r="JG1762" s="1"/>
      <c r="JH1762" s="1"/>
      <c r="JI1762" s="1"/>
      <c r="JJ1762" s="1"/>
      <c r="JK1762" s="1"/>
      <c r="JL1762" s="1"/>
      <c r="JM1762" s="1"/>
      <c r="JN1762" s="1"/>
      <c r="JO1762" s="1"/>
      <c r="JP1762" s="1"/>
      <c r="JQ1762" s="1"/>
      <c r="JR1762" s="1"/>
      <c r="JS1762" s="1"/>
      <c r="JT1762" s="1"/>
      <c r="JU1762" s="1"/>
      <c r="JV1762" s="1"/>
      <c r="JW1762" s="1"/>
      <c r="JX1762" s="1"/>
      <c r="JY1762" s="1"/>
      <c r="JZ1762" s="1"/>
      <c r="KA1762" s="1"/>
      <c r="KB1762" s="1"/>
      <c r="KC1762" s="1"/>
      <c r="KD1762" s="1"/>
      <c r="KE1762" s="1"/>
      <c r="KF1762" s="1"/>
      <c r="KG1762" s="1"/>
      <c r="KH1762" s="1"/>
      <c r="KI1762" s="1"/>
      <c r="KJ1762" s="1"/>
      <c r="KK1762" s="1"/>
      <c r="KL1762" s="1"/>
      <c r="KM1762" s="1"/>
      <c r="KN1762" s="1"/>
      <c r="KO1762" s="1"/>
      <c r="KP1762" s="1"/>
      <c r="KQ1762" s="1"/>
      <c r="KR1762" s="1"/>
      <c r="KS1762" s="1"/>
      <c r="KT1762" s="1"/>
      <c r="KU1762" s="1"/>
      <c r="KV1762" s="1"/>
      <c r="KW1762" s="1"/>
      <c r="KX1762" s="1"/>
      <c r="KY1762" s="1"/>
      <c r="KZ1762" s="1"/>
      <c r="LA1762" s="1"/>
      <c r="LB1762" s="1"/>
      <c r="LC1762" s="1"/>
      <c r="LD1762" s="1"/>
      <c r="LE1762" s="1"/>
      <c r="LF1762" s="1"/>
      <c r="LG1762" s="1"/>
      <c r="LH1762" s="1"/>
      <c r="LI1762" s="1"/>
      <c r="LJ1762" s="1"/>
      <c r="LK1762" s="1"/>
      <c r="LL1762" s="1"/>
      <c r="LM1762" s="1"/>
      <c r="LN1762" s="1"/>
      <c r="LO1762" s="1"/>
      <c r="LP1762" s="1"/>
      <c r="LQ1762" s="1"/>
      <c r="LR1762" s="1"/>
      <c r="LS1762" s="1"/>
      <c r="LT1762" s="1"/>
      <c r="LU1762" s="1"/>
      <c r="LV1762" s="1"/>
      <c r="LW1762" s="1"/>
      <c r="LX1762" s="1"/>
      <c r="LY1762" s="1"/>
      <c r="LZ1762" s="1"/>
      <c r="MA1762" s="1"/>
      <c r="MB1762" s="1"/>
      <c r="MC1762" s="1"/>
      <c r="MD1762" s="1"/>
      <c r="ME1762" s="1"/>
      <c r="MF1762" s="1"/>
      <c r="MG1762" s="1"/>
      <c r="MH1762" s="1"/>
      <c r="MI1762" s="1"/>
      <c r="MJ1762" s="1"/>
      <c r="MK1762" s="1"/>
      <c r="ML1762" s="1"/>
      <c r="MM1762" s="1"/>
      <c r="MN1762" s="1"/>
      <c r="MO1762" s="1"/>
      <c r="MP1762" s="1"/>
      <c r="MQ1762" s="1"/>
      <c r="MR1762" s="1"/>
      <c r="MS1762" s="1"/>
      <c r="MT1762" s="1"/>
      <c r="MU1762" s="1"/>
      <c r="MV1762" s="1"/>
      <c r="MW1762" s="1"/>
      <c r="MX1762" s="1"/>
      <c r="MY1762" s="1"/>
      <c r="MZ1762" s="1"/>
      <c r="NA1762" s="1"/>
      <c r="NB1762" s="1"/>
      <c r="NC1762" s="1"/>
      <c r="ND1762" s="1"/>
      <c r="NE1762" s="1"/>
      <c r="NF1762" s="1"/>
      <c r="NG1762" s="1"/>
      <c r="NH1762" s="1"/>
      <c r="NI1762" s="1"/>
      <c r="NJ1762" s="1"/>
      <c r="NK1762" s="1"/>
      <c r="NL1762" s="1"/>
      <c r="NM1762" s="1"/>
      <c r="NN1762" s="1"/>
      <c r="NO1762" s="1"/>
      <c r="NP1762" s="1"/>
      <c r="NQ1762" s="1"/>
      <c r="NR1762" s="1"/>
      <c r="NS1762" s="1"/>
      <c r="NT1762" s="1"/>
      <c r="NU1762" s="1"/>
      <c r="NV1762" s="1"/>
      <c r="NW1762" s="1"/>
      <c r="NX1762" s="1"/>
      <c r="NY1762" s="1"/>
      <c r="NZ1762" s="1"/>
      <c r="OA1762" s="1"/>
      <c r="OB1762" s="1"/>
      <c r="OC1762" s="1"/>
      <c r="OD1762" s="1"/>
      <c r="OE1762" s="1"/>
      <c r="OF1762" s="1"/>
      <c r="OG1762" s="1"/>
      <c r="OH1762" s="1"/>
      <c r="OI1762" s="1"/>
      <c r="OJ1762" s="1"/>
      <c r="OK1762" s="1"/>
      <c r="OL1762" s="1"/>
      <c r="OM1762" s="1"/>
      <c r="ON1762" s="1"/>
      <c r="OO1762" s="1"/>
      <c r="OP1762" s="1"/>
      <c r="OQ1762" s="1"/>
      <c r="OR1762" s="1"/>
      <c r="OS1762" s="1"/>
      <c r="OT1762" s="1"/>
      <c r="OU1762" s="1"/>
      <c r="OV1762" s="1"/>
      <c r="OW1762" s="1"/>
      <c r="OX1762" s="1"/>
      <c r="OY1762" s="1"/>
      <c r="OZ1762" s="1"/>
      <c r="PA1762" s="1"/>
      <c r="PB1762" s="1"/>
      <c r="PC1762" s="1"/>
      <c r="PD1762" s="1"/>
      <c r="PE1762" s="1"/>
      <c r="PF1762" s="1"/>
      <c r="PG1762" s="1"/>
      <c r="PH1762" s="1"/>
      <c r="PI1762" s="1"/>
      <c r="PJ1762" s="1"/>
      <c r="PK1762" s="1"/>
      <c r="PL1762" s="1"/>
      <c r="PM1762" s="1"/>
      <c r="PN1762" s="1"/>
      <c r="PO1762" s="1"/>
      <c r="PP1762" s="1"/>
      <c r="PQ1762" s="1"/>
      <c r="PR1762" s="1"/>
      <c r="PS1762" s="1"/>
      <c r="PT1762" s="1"/>
      <c r="PU1762" s="1"/>
      <c r="PV1762" s="1"/>
      <c r="PW1762" s="1"/>
      <c r="PX1762" s="1"/>
      <c r="PY1762" s="1"/>
      <c r="PZ1762" s="1"/>
      <c r="QA1762" s="1"/>
      <c r="QB1762" s="1"/>
      <c r="QC1762" s="1"/>
      <c r="QD1762" s="1"/>
      <c r="QE1762" s="1"/>
      <c r="QF1762" s="1"/>
      <c r="QG1762" s="1"/>
      <c r="QH1762" s="1"/>
      <c r="QI1762" s="1"/>
      <c r="QJ1762" s="1"/>
      <c r="QK1762" s="1"/>
      <c r="QL1762" s="1"/>
      <c r="QM1762" s="1"/>
      <c r="QN1762" s="1"/>
    </row>
    <row r="1763" spans="1:456" s="74" customFormat="1" ht="19.5" customHeight="1" x14ac:dyDescent="0.3">
      <c r="A1763" s="45" t="s">
        <v>2899</v>
      </c>
      <c r="B1763" s="14">
        <v>7</v>
      </c>
      <c r="C1763" s="14">
        <v>0</v>
      </c>
      <c r="D1763" s="14">
        <v>2</v>
      </c>
      <c r="E1763" s="14">
        <v>2</v>
      </c>
      <c r="F1763" s="48"/>
      <c r="G1763" s="48"/>
      <c r="H1763" s="59">
        <f t="shared" si="91"/>
        <v>11</v>
      </c>
      <c r="I1763" s="45">
        <v>3</v>
      </c>
      <c r="J1763" s="22">
        <f t="shared" si="92"/>
        <v>0.2</v>
      </c>
      <c r="K1763" s="45" t="s">
        <v>182</v>
      </c>
      <c r="L1763" s="15" t="s">
        <v>3311</v>
      </c>
      <c r="M1763" s="15" t="s">
        <v>640</v>
      </c>
      <c r="N1763" s="15" t="s">
        <v>628</v>
      </c>
      <c r="O1763" s="17" t="s">
        <v>708</v>
      </c>
      <c r="P1763" s="20">
        <v>7</v>
      </c>
      <c r="Q1763" s="21" t="s">
        <v>223</v>
      </c>
      <c r="R1763" s="17" t="s">
        <v>709</v>
      </c>
      <c r="S1763" s="17" t="s">
        <v>521</v>
      </c>
      <c r="T1763" s="17" t="s">
        <v>662</v>
      </c>
      <c r="U1763" s="26"/>
      <c r="V1763" s="67"/>
      <c r="W1763" s="67"/>
      <c r="X1763" s="67"/>
      <c r="Y1763" s="67"/>
      <c r="Z1763" s="67"/>
      <c r="AA1763" s="67"/>
      <c r="AB1763" s="67"/>
      <c r="AC1763" s="67"/>
      <c r="AD1763" s="67"/>
      <c r="AE1763" s="67"/>
      <c r="AF1763" s="67"/>
      <c r="AG1763" s="67"/>
      <c r="AH1763" s="67"/>
      <c r="AI1763" s="67"/>
      <c r="AJ1763" s="67"/>
      <c r="AK1763" s="67"/>
      <c r="AL1763" s="67"/>
      <c r="AM1763" s="67"/>
      <c r="AN1763" s="67"/>
      <c r="AO1763" s="67"/>
      <c r="AP1763" s="67"/>
      <c r="AQ1763" s="67"/>
      <c r="AR1763" s="67"/>
      <c r="AS1763" s="67"/>
      <c r="AT1763" s="67"/>
      <c r="AU1763" s="67"/>
      <c r="AV1763" s="67"/>
      <c r="AW1763" s="67"/>
      <c r="AX1763" s="67"/>
      <c r="AY1763" s="67"/>
      <c r="AZ1763" s="67"/>
      <c r="BA1763" s="67"/>
      <c r="BB1763" s="67"/>
      <c r="BC1763" s="67"/>
      <c r="BD1763" s="67"/>
      <c r="BE1763" s="67"/>
      <c r="BF1763" s="67"/>
      <c r="BG1763" s="67"/>
      <c r="BH1763" s="67"/>
      <c r="BI1763" s="67"/>
      <c r="BJ1763" s="67"/>
      <c r="BK1763" s="67"/>
      <c r="BL1763" s="67"/>
      <c r="BM1763" s="67"/>
      <c r="BN1763" s="67"/>
      <c r="BO1763" s="67"/>
      <c r="BP1763" s="67"/>
      <c r="BQ1763" s="67"/>
      <c r="BR1763" s="67"/>
      <c r="BS1763" s="67"/>
      <c r="BT1763" s="67"/>
      <c r="BU1763" s="67"/>
      <c r="BV1763" s="67"/>
      <c r="BW1763" s="67"/>
      <c r="BX1763" s="67"/>
      <c r="BY1763" s="67"/>
      <c r="BZ1763" s="67"/>
      <c r="CA1763" s="67"/>
      <c r="CB1763" s="67"/>
      <c r="CC1763" s="67"/>
      <c r="CD1763" s="67"/>
      <c r="CE1763" s="67"/>
      <c r="CF1763" s="67"/>
      <c r="CG1763" s="67"/>
      <c r="CH1763" s="67"/>
      <c r="CI1763" s="67"/>
      <c r="CJ1763" s="67"/>
      <c r="CK1763" s="67"/>
      <c r="CL1763" s="67"/>
      <c r="CM1763" s="67"/>
      <c r="CN1763" s="67"/>
      <c r="CO1763" s="67"/>
      <c r="CP1763" s="1"/>
      <c r="CQ1763" s="1"/>
      <c r="CR1763" s="1"/>
      <c r="CS1763" s="1"/>
      <c r="CT1763" s="1"/>
      <c r="CU1763" s="1"/>
      <c r="CV1763" s="1"/>
      <c r="CW1763" s="1"/>
      <c r="CX1763" s="1"/>
      <c r="CY1763" s="1"/>
      <c r="CZ1763" s="1"/>
      <c r="DA1763" s="1"/>
      <c r="DB1763" s="1"/>
      <c r="DC1763" s="1"/>
      <c r="DD1763" s="1"/>
      <c r="DE1763" s="1"/>
      <c r="DF1763" s="1"/>
      <c r="DG1763" s="1"/>
      <c r="DH1763" s="1"/>
      <c r="DI1763" s="1"/>
      <c r="DJ1763" s="1"/>
      <c r="DK1763" s="1"/>
      <c r="DL1763" s="1"/>
      <c r="DM1763" s="1"/>
      <c r="DN1763" s="1"/>
      <c r="DO1763" s="1"/>
      <c r="DP1763" s="1"/>
      <c r="DQ1763" s="1"/>
      <c r="DR1763" s="1"/>
      <c r="DS1763" s="1"/>
      <c r="DT1763" s="1"/>
      <c r="DU1763" s="1"/>
      <c r="DV1763" s="1"/>
      <c r="DW1763" s="1"/>
      <c r="DX1763" s="1"/>
      <c r="DY1763" s="1"/>
      <c r="DZ1763" s="1"/>
      <c r="EA1763" s="1"/>
      <c r="EB1763" s="1"/>
      <c r="EC1763" s="1"/>
      <c r="ED1763" s="1"/>
      <c r="EE1763" s="1"/>
      <c r="EF1763" s="1"/>
      <c r="EG1763" s="1"/>
      <c r="EH1763" s="1"/>
      <c r="EI1763" s="1"/>
      <c r="EJ1763" s="1"/>
      <c r="EK1763" s="1"/>
      <c r="EL1763" s="1"/>
      <c r="EM1763" s="1"/>
      <c r="EN1763" s="1"/>
      <c r="EO1763" s="1"/>
      <c r="EP1763" s="1"/>
      <c r="EQ1763" s="1"/>
      <c r="ER1763" s="1"/>
      <c r="ES1763" s="1"/>
      <c r="ET1763" s="1"/>
      <c r="EU1763" s="1"/>
      <c r="EV1763" s="1"/>
      <c r="EW1763" s="1"/>
      <c r="EX1763" s="1"/>
      <c r="EY1763" s="1"/>
      <c r="EZ1763" s="1"/>
      <c r="FA1763" s="1"/>
      <c r="FB1763" s="1"/>
      <c r="FC1763" s="1"/>
      <c r="FD1763" s="1"/>
      <c r="FE1763" s="1"/>
      <c r="FF1763" s="1"/>
      <c r="FG1763" s="1"/>
      <c r="FH1763" s="1"/>
      <c r="FI1763" s="1"/>
      <c r="FJ1763" s="1"/>
      <c r="FK1763" s="1"/>
      <c r="FL1763" s="1"/>
      <c r="FM1763" s="1"/>
      <c r="FN1763" s="1"/>
      <c r="FO1763" s="1"/>
      <c r="FP1763" s="1"/>
      <c r="FQ1763" s="1"/>
      <c r="FR1763" s="1"/>
      <c r="FS1763" s="1"/>
      <c r="FT1763" s="1"/>
      <c r="FU1763" s="1"/>
      <c r="FV1763" s="1"/>
      <c r="FW1763" s="1"/>
      <c r="FX1763" s="1"/>
      <c r="FY1763" s="1"/>
      <c r="FZ1763" s="1"/>
      <c r="GA1763" s="1"/>
      <c r="GB1763" s="1"/>
      <c r="GC1763" s="1"/>
      <c r="GD1763" s="1"/>
      <c r="GE1763" s="1"/>
      <c r="GF1763" s="1"/>
      <c r="GG1763" s="1"/>
      <c r="GH1763" s="1"/>
      <c r="GI1763" s="1"/>
      <c r="GJ1763" s="1"/>
      <c r="GK1763" s="1"/>
      <c r="GL1763" s="1"/>
      <c r="GM1763" s="1"/>
      <c r="GN1763" s="1"/>
      <c r="GO1763" s="1"/>
      <c r="GP1763" s="1"/>
      <c r="GQ1763" s="1"/>
      <c r="GR1763" s="1"/>
      <c r="GS1763" s="1"/>
      <c r="GT1763" s="1"/>
      <c r="GU1763" s="1"/>
      <c r="GV1763" s="1"/>
      <c r="GW1763" s="1"/>
      <c r="GX1763" s="1"/>
      <c r="GY1763" s="1"/>
      <c r="GZ1763" s="1"/>
      <c r="HA1763" s="1"/>
      <c r="HB1763" s="1"/>
      <c r="HC1763" s="1"/>
      <c r="HD1763" s="1"/>
      <c r="HE1763" s="1"/>
      <c r="HF1763" s="1"/>
      <c r="HG1763" s="1"/>
      <c r="HH1763" s="1"/>
      <c r="HI1763" s="1"/>
      <c r="HJ1763" s="1"/>
      <c r="HK1763" s="1"/>
      <c r="HL1763" s="1"/>
      <c r="HM1763" s="1"/>
      <c r="HN1763" s="1"/>
      <c r="HO1763" s="1"/>
      <c r="HP1763" s="1"/>
      <c r="HQ1763" s="1"/>
      <c r="HR1763" s="1"/>
      <c r="HS1763" s="1"/>
      <c r="HT1763" s="1"/>
      <c r="HU1763" s="1"/>
      <c r="HV1763" s="1"/>
      <c r="HW1763" s="1"/>
      <c r="HX1763" s="1"/>
      <c r="HY1763" s="1"/>
      <c r="HZ1763" s="1"/>
      <c r="IA1763" s="1"/>
      <c r="IB1763" s="1"/>
      <c r="IC1763" s="1"/>
      <c r="ID1763" s="1"/>
      <c r="IE1763" s="1"/>
      <c r="IF1763" s="1"/>
      <c r="IG1763" s="1"/>
      <c r="IH1763" s="1"/>
      <c r="II1763" s="1"/>
      <c r="IJ1763" s="1"/>
      <c r="IK1763" s="1"/>
      <c r="IL1763" s="1"/>
      <c r="IM1763" s="1"/>
      <c r="IN1763" s="1"/>
      <c r="IO1763" s="1"/>
      <c r="IP1763" s="1"/>
      <c r="IQ1763" s="1"/>
      <c r="IR1763" s="1"/>
      <c r="IS1763" s="1"/>
      <c r="IT1763" s="1"/>
      <c r="IU1763" s="1"/>
      <c r="IV1763" s="1"/>
      <c r="IW1763" s="1"/>
      <c r="IX1763" s="1"/>
      <c r="IY1763" s="1"/>
      <c r="IZ1763" s="1"/>
      <c r="JA1763" s="1"/>
      <c r="JB1763" s="1"/>
      <c r="JC1763" s="1"/>
      <c r="JD1763" s="1"/>
      <c r="JE1763" s="1"/>
      <c r="JF1763" s="1"/>
      <c r="JG1763" s="1"/>
      <c r="JH1763" s="1"/>
      <c r="JI1763" s="1"/>
      <c r="JJ1763" s="1"/>
      <c r="JK1763" s="1"/>
      <c r="JL1763" s="1"/>
      <c r="JM1763" s="1"/>
      <c r="JN1763" s="1"/>
      <c r="JO1763" s="1"/>
      <c r="JP1763" s="1"/>
      <c r="JQ1763" s="1"/>
      <c r="JR1763" s="1"/>
      <c r="JS1763" s="1"/>
      <c r="JT1763" s="1"/>
      <c r="JU1763" s="1"/>
      <c r="JV1763" s="1"/>
      <c r="JW1763" s="1"/>
      <c r="JX1763" s="1"/>
      <c r="JY1763" s="1"/>
      <c r="JZ1763" s="1"/>
      <c r="KA1763" s="1"/>
      <c r="KB1763" s="1"/>
      <c r="KC1763" s="1"/>
      <c r="KD1763" s="1"/>
      <c r="KE1763" s="1"/>
      <c r="KF1763" s="1"/>
      <c r="KG1763" s="1"/>
      <c r="KH1763" s="1"/>
      <c r="KI1763" s="1"/>
      <c r="KJ1763" s="1"/>
      <c r="KK1763" s="1"/>
      <c r="KL1763" s="1"/>
      <c r="KM1763" s="1"/>
      <c r="KN1763" s="1"/>
      <c r="KO1763" s="1"/>
      <c r="KP1763" s="1"/>
      <c r="KQ1763" s="1"/>
      <c r="KR1763" s="1"/>
      <c r="KS1763" s="1"/>
      <c r="KT1763" s="1"/>
      <c r="KU1763" s="1"/>
      <c r="KV1763" s="1"/>
      <c r="KW1763" s="1"/>
      <c r="KX1763" s="1"/>
      <c r="KY1763" s="1"/>
      <c r="KZ1763" s="1"/>
      <c r="LA1763" s="1"/>
      <c r="LB1763" s="1"/>
      <c r="LC1763" s="1"/>
      <c r="LD1763" s="1"/>
      <c r="LE1763" s="1"/>
      <c r="LF1763" s="1"/>
      <c r="LG1763" s="1"/>
      <c r="LH1763" s="1"/>
      <c r="LI1763" s="1"/>
      <c r="LJ1763" s="1"/>
      <c r="LK1763" s="1"/>
      <c r="LL1763" s="1"/>
      <c r="LM1763" s="1"/>
      <c r="LN1763" s="1"/>
      <c r="LO1763" s="1"/>
      <c r="LP1763" s="1"/>
      <c r="LQ1763" s="1"/>
      <c r="LR1763" s="1"/>
      <c r="LS1763" s="1"/>
      <c r="LT1763" s="1"/>
      <c r="LU1763" s="1"/>
      <c r="LV1763" s="1"/>
      <c r="LW1763" s="1"/>
      <c r="LX1763" s="1"/>
      <c r="LY1763" s="1"/>
      <c r="LZ1763" s="1"/>
      <c r="MA1763" s="1"/>
      <c r="MB1763" s="1"/>
      <c r="MC1763" s="1"/>
      <c r="MD1763" s="1"/>
      <c r="ME1763" s="1"/>
      <c r="MF1763" s="1"/>
      <c r="MG1763" s="1"/>
      <c r="MH1763" s="1"/>
      <c r="MI1763" s="1"/>
      <c r="MJ1763" s="1"/>
      <c r="MK1763" s="1"/>
      <c r="ML1763" s="1"/>
      <c r="MM1763" s="1"/>
      <c r="MN1763" s="1"/>
      <c r="MO1763" s="1"/>
      <c r="MP1763" s="1"/>
      <c r="MQ1763" s="1"/>
      <c r="MR1763" s="1"/>
      <c r="MS1763" s="1"/>
      <c r="MT1763" s="1"/>
      <c r="MU1763" s="1"/>
      <c r="MV1763" s="1"/>
      <c r="MW1763" s="1"/>
      <c r="MX1763" s="1"/>
      <c r="MY1763" s="1"/>
      <c r="MZ1763" s="1"/>
      <c r="NA1763" s="1"/>
      <c r="NB1763" s="1"/>
      <c r="NC1763" s="1"/>
      <c r="ND1763" s="1"/>
      <c r="NE1763" s="1"/>
      <c r="NF1763" s="1"/>
      <c r="NG1763" s="1"/>
      <c r="NH1763" s="1"/>
      <c r="NI1763" s="1"/>
      <c r="NJ1763" s="1"/>
      <c r="NK1763" s="1"/>
      <c r="NL1763" s="1"/>
      <c r="NM1763" s="1"/>
      <c r="NN1763" s="1"/>
      <c r="NO1763" s="1"/>
      <c r="NP1763" s="1"/>
      <c r="NQ1763" s="1"/>
      <c r="NR1763" s="1"/>
      <c r="NS1763" s="1"/>
      <c r="NT1763" s="1"/>
      <c r="NU1763" s="1"/>
      <c r="NV1763" s="1"/>
      <c r="NW1763" s="1"/>
      <c r="NX1763" s="1"/>
      <c r="NY1763" s="1"/>
      <c r="NZ1763" s="1"/>
      <c r="OA1763" s="1"/>
      <c r="OB1763" s="1"/>
      <c r="OC1763" s="1"/>
      <c r="OD1763" s="1"/>
      <c r="OE1763" s="1"/>
      <c r="OF1763" s="1"/>
      <c r="OG1763" s="1"/>
      <c r="OH1763" s="1"/>
      <c r="OI1763" s="1"/>
      <c r="OJ1763" s="1"/>
      <c r="OK1763" s="1"/>
      <c r="OL1763" s="1"/>
      <c r="OM1763" s="1"/>
      <c r="ON1763" s="1"/>
      <c r="OO1763" s="1"/>
      <c r="OP1763" s="1"/>
      <c r="OQ1763" s="1"/>
      <c r="OR1763" s="1"/>
      <c r="OS1763" s="1"/>
      <c r="OT1763" s="1"/>
      <c r="OU1763" s="1"/>
      <c r="OV1763" s="1"/>
      <c r="OW1763" s="1"/>
      <c r="OX1763" s="1"/>
      <c r="OY1763" s="1"/>
      <c r="OZ1763" s="1"/>
      <c r="PA1763" s="1"/>
      <c r="PB1763" s="1"/>
      <c r="PC1763" s="1"/>
      <c r="PD1763" s="1"/>
      <c r="PE1763" s="1"/>
      <c r="PF1763" s="1"/>
      <c r="PG1763" s="1"/>
      <c r="PH1763" s="1"/>
      <c r="PI1763" s="1"/>
      <c r="PJ1763" s="1"/>
      <c r="PK1763" s="1"/>
      <c r="PL1763" s="1"/>
      <c r="PM1763" s="1"/>
      <c r="PN1763" s="1"/>
      <c r="PO1763" s="1"/>
      <c r="PP1763" s="1"/>
      <c r="PQ1763" s="1"/>
      <c r="PR1763" s="1"/>
      <c r="PS1763" s="1"/>
      <c r="PT1763" s="1"/>
      <c r="PU1763" s="1"/>
      <c r="PV1763" s="1"/>
      <c r="PW1763" s="1"/>
      <c r="PX1763" s="1"/>
      <c r="PY1763" s="1"/>
      <c r="PZ1763" s="1"/>
      <c r="QA1763" s="1"/>
      <c r="QB1763" s="1"/>
      <c r="QC1763" s="1"/>
      <c r="QD1763" s="1"/>
      <c r="QE1763" s="1"/>
      <c r="QF1763" s="1"/>
      <c r="QG1763" s="1"/>
      <c r="QH1763" s="1"/>
      <c r="QI1763" s="1"/>
      <c r="QJ1763" s="1"/>
      <c r="QK1763" s="1"/>
      <c r="QL1763" s="1"/>
      <c r="QM1763" s="1"/>
      <c r="QN1763" s="1"/>
    </row>
    <row r="1764" spans="1:456" s="74" customFormat="1" ht="19.5" customHeight="1" x14ac:dyDescent="0.3">
      <c r="A1764" s="45" t="s">
        <v>2857</v>
      </c>
      <c r="B1764" s="14">
        <v>6</v>
      </c>
      <c r="C1764" s="14">
        <v>4</v>
      </c>
      <c r="D1764" s="14">
        <v>1</v>
      </c>
      <c r="E1764" s="14">
        <v>0</v>
      </c>
      <c r="F1764" s="48"/>
      <c r="G1764" s="48"/>
      <c r="H1764" s="59">
        <f t="shared" si="91"/>
        <v>11</v>
      </c>
      <c r="I1764" s="45">
        <v>4</v>
      </c>
      <c r="J1764" s="22">
        <f t="shared" si="92"/>
        <v>0.2</v>
      </c>
      <c r="K1764" s="20" t="s">
        <v>182</v>
      </c>
      <c r="L1764" s="15" t="s">
        <v>3312</v>
      </c>
      <c r="M1764" s="15" t="s">
        <v>314</v>
      </c>
      <c r="N1764" s="15" t="s">
        <v>210</v>
      </c>
      <c r="O1764" s="17" t="s">
        <v>2986</v>
      </c>
      <c r="P1764" s="20">
        <v>7</v>
      </c>
      <c r="Q1764" s="21" t="s">
        <v>253</v>
      </c>
      <c r="R1764" s="17" t="s">
        <v>1615</v>
      </c>
      <c r="S1764" s="17" t="s">
        <v>272</v>
      </c>
      <c r="T1764" s="17" t="s">
        <v>218</v>
      </c>
      <c r="U1764" s="26"/>
      <c r="V1764" s="67"/>
      <c r="W1764" s="67"/>
      <c r="X1764" s="67"/>
      <c r="Y1764" s="67"/>
      <c r="Z1764" s="67"/>
      <c r="AA1764" s="67"/>
      <c r="AB1764" s="67"/>
      <c r="AC1764" s="67"/>
      <c r="AD1764" s="67"/>
      <c r="AE1764" s="67"/>
      <c r="AF1764" s="67"/>
      <c r="AG1764" s="67"/>
      <c r="AH1764" s="67"/>
      <c r="AI1764" s="67"/>
      <c r="AJ1764" s="67"/>
      <c r="AK1764" s="67"/>
      <c r="AL1764" s="67"/>
      <c r="AM1764" s="67"/>
      <c r="AN1764" s="67"/>
      <c r="AO1764" s="67"/>
      <c r="AP1764" s="67"/>
      <c r="AQ1764" s="67"/>
      <c r="AR1764" s="67"/>
      <c r="AS1764" s="67"/>
      <c r="AT1764" s="67"/>
      <c r="AU1764" s="67"/>
      <c r="AV1764" s="67"/>
      <c r="AW1764" s="67"/>
      <c r="AX1764" s="67"/>
      <c r="AY1764" s="67"/>
      <c r="AZ1764" s="67"/>
      <c r="BA1764" s="67"/>
      <c r="BB1764" s="67"/>
      <c r="BC1764" s="67"/>
      <c r="BD1764" s="67"/>
      <c r="BE1764" s="67"/>
      <c r="BF1764" s="67"/>
      <c r="BG1764" s="67"/>
      <c r="BH1764" s="67"/>
      <c r="BI1764" s="67"/>
      <c r="BJ1764" s="67"/>
      <c r="BK1764" s="67"/>
      <c r="BL1764" s="67"/>
      <c r="BM1764" s="67"/>
      <c r="BN1764" s="67"/>
      <c r="BO1764" s="67"/>
      <c r="BP1764" s="67"/>
      <c r="BQ1764" s="67"/>
      <c r="BR1764" s="67"/>
      <c r="BS1764" s="67"/>
      <c r="BT1764" s="67"/>
      <c r="BU1764" s="67"/>
      <c r="BV1764" s="67"/>
      <c r="BW1764" s="67"/>
      <c r="BX1764" s="67"/>
      <c r="BY1764" s="67"/>
      <c r="BZ1764" s="67"/>
      <c r="CA1764" s="67"/>
      <c r="CB1764" s="67"/>
      <c r="CC1764" s="67"/>
      <c r="CD1764" s="67"/>
      <c r="CE1764" s="67"/>
      <c r="CF1764" s="67"/>
      <c r="CG1764" s="67"/>
      <c r="CH1764" s="67"/>
      <c r="CI1764" s="67"/>
      <c r="CJ1764" s="67"/>
      <c r="CK1764" s="67"/>
      <c r="CL1764" s="67"/>
      <c r="CM1764" s="67"/>
      <c r="CN1764" s="67"/>
      <c r="CO1764" s="67"/>
      <c r="CP1764" s="1"/>
      <c r="CQ1764" s="1"/>
      <c r="CR1764" s="1"/>
      <c r="CS1764" s="1"/>
      <c r="CT1764" s="1"/>
      <c r="CU1764" s="1"/>
      <c r="CV1764" s="1"/>
      <c r="CW1764" s="1"/>
      <c r="CX1764" s="1"/>
      <c r="CY1764" s="1"/>
      <c r="CZ1764" s="1"/>
      <c r="DA1764" s="1"/>
      <c r="DB1764" s="1"/>
      <c r="DC1764" s="1"/>
      <c r="DD1764" s="1"/>
      <c r="DE1764" s="1"/>
      <c r="DF1764" s="1"/>
      <c r="DG1764" s="1"/>
      <c r="DH1764" s="1"/>
      <c r="DI1764" s="1"/>
      <c r="DJ1764" s="1"/>
      <c r="DK1764" s="1"/>
      <c r="DL1764" s="1"/>
      <c r="DM1764" s="1"/>
      <c r="DN1764" s="1"/>
      <c r="DO1764" s="1"/>
      <c r="DP1764" s="1"/>
      <c r="DQ1764" s="1"/>
      <c r="DR1764" s="1"/>
      <c r="DS1764" s="1"/>
      <c r="DT1764" s="1"/>
      <c r="DU1764" s="1"/>
      <c r="DV1764" s="1"/>
      <c r="DW1764" s="1"/>
      <c r="DX1764" s="1"/>
      <c r="DY1764" s="1"/>
      <c r="DZ1764" s="1"/>
      <c r="EA1764" s="1"/>
      <c r="EB1764" s="1"/>
      <c r="EC1764" s="1"/>
      <c r="ED1764" s="1"/>
      <c r="EE1764" s="1"/>
      <c r="EF1764" s="1"/>
      <c r="EG1764" s="1"/>
      <c r="EH1764" s="1"/>
      <c r="EI1764" s="1"/>
      <c r="EJ1764" s="1"/>
      <c r="EK1764" s="1"/>
      <c r="EL1764" s="1"/>
      <c r="EM1764" s="1"/>
      <c r="EN1764" s="1"/>
      <c r="EO1764" s="1"/>
      <c r="EP1764" s="1"/>
      <c r="EQ1764" s="1"/>
      <c r="ER1764" s="1"/>
      <c r="ES1764" s="1"/>
      <c r="ET1764" s="1"/>
      <c r="EU1764" s="1"/>
      <c r="EV1764" s="1"/>
      <c r="EW1764" s="1"/>
      <c r="EX1764" s="1"/>
      <c r="EY1764" s="1"/>
      <c r="EZ1764" s="1"/>
      <c r="FA1764" s="1"/>
      <c r="FB1764" s="1"/>
      <c r="FC1764" s="1"/>
      <c r="FD1764" s="1"/>
      <c r="FE1764" s="1"/>
      <c r="FF1764" s="1"/>
      <c r="FG1764" s="1"/>
      <c r="FH1764" s="1"/>
      <c r="FI1764" s="1"/>
      <c r="FJ1764" s="1"/>
      <c r="FK1764" s="1"/>
      <c r="FL1764" s="1"/>
      <c r="FM1764" s="1"/>
      <c r="FN1764" s="1"/>
      <c r="FO1764" s="1"/>
      <c r="FP1764" s="1"/>
      <c r="FQ1764" s="1"/>
      <c r="FR1764" s="1"/>
      <c r="FS1764" s="1"/>
      <c r="FT1764" s="1"/>
      <c r="FU1764" s="1"/>
      <c r="FV1764" s="1"/>
      <c r="FW1764" s="1"/>
      <c r="FX1764" s="1"/>
      <c r="FY1764" s="1"/>
      <c r="FZ1764" s="1"/>
      <c r="GA1764" s="1"/>
      <c r="GB1764" s="1"/>
      <c r="GC1764" s="1"/>
      <c r="GD1764" s="1"/>
      <c r="GE1764" s="1"/>
      <c r="GF1764" s="1"/>
      <c r="GG1764" s="1"/>
      <c r="GH1764" s="1"/>
      <c r="GI1764" s="1"/>
      <c r="GJ1764" s="1"/>
      <c r="GK1764" s="1"/>
      <c r="GL1764" s="1"/>
      <c r="GM1764" s="1"/>
      <c r="GN1764" s="1"/>
      <c r="GO1764" s="1"/>
      <c r="GP1764" s="1"/>
      <c r="GQ1764" s="1"/>
      <c r="GR1764" s="1"/>
      <c r="GS1764" s="1"/>
      <c r="GT1764" s="1"/>
      <c r="GU1764" s="1"/>
      <c r="GV1764" s="1"/>
      <c r="GW1764" s="1"/>
      <c r="GX1764" s="1"/>
      <c r="GY1764" s="1"/>
      <c r="GZ1764" s="1"/>
      <c r="HA1764" s="1"/>
      <c r="HB1764" s="1"/>
      <c r="HC1764" s="1"/>
      <c r="HD1764" s="1"/>
      <c r="HE1764" s="1"/>
      <c r="HF1764" s="1"/>
      <c r="HG1764" s="1"/>
      <c r="HH1764" s="1"/>
      <c r="HI1764" s="1"/>
      <c r="HJ1764" s="1"/>
      <c r="HK1764" s="1"/>
      <c r="HL1764" s="1"/>
      <c r="HM1764" s="1"/>
      <c r="HN1764" s="1"/>
      <c r="HO1764" s="1"/>
      <c r="HP1764" s="1"/>
      <c r="HQ1764" s="1"/>
      <c r="HR1764" s="1"/>
      <c r="HS1764" s="1"/>
      <c r="HT1764" s="1"/>
      <c r="HU1764" s="1"/>
      <c r="HV1764" s="1"/>
      <c r="HW1764" s="1"/>
      <c r="HX1764" s="1"/>
      <c r="HY1764" s="1"/>
      <c r="HZ1764" s="1"/>
      <c r="IA1764" s="1"/>
      <c r="IB1764" s="1"/>
      <c r="IC1764" s="1"/>
      <c r="ID1764" s="1"/>
      <c r="IE1764" s="1"/>
      <c r="IF1764" s="1"/>
      <c r="IG1764" s="1"/>
      <c r="IH1764" s="1"/>
      <c r="II1764" s="1"/>
      <c r="IJ1764" s="1"/>
      <c r="IK1764" s="1"/>
      <c r="IL1764" s="1"/>
      <c r="IM1764" s="1"/>
      <c r="IN1764" s="1"/>
      <c r="IO1764" s="1"/>
      <c r="IP1764" s="1"/>
      <c r="IQ1764" s="1"/>
      <c r="IR1764" s="1"/>
      <c r="IS1764" s="1"/>
      <c r="IT1764" s="1"/>
      <c r="IU1764" s="1"/>
      <c r="IV1764" s="1"/>
      <c r="IW1764" s="1"/>
      <c r="IX1764" s="1"/>
      <c r="IY1764" s="1"/>
      <c r="IZ1764" s="1"/>
      <c r="JA1764" s="1"/>
      <c r="JB1764" s="1"/>
      <c r="JC1764" s="1"/>
      <c r="JD1764" s="1"/>
      <c r="JE1764" s="1"/>
      <c r="JF1764" s="1"/>
      <c r="JG1764" s="1"/>
      <c r="JH1764" s="1"/>
      <c r="JI1764" s="1"/>
      <c r="JJ1764" s="1"/>
      <c r="JK1764" s="1"/>
      <c r="JL1764" s="1"/>
      <c r="JM1764" s="1"/>
      <c r="JN1764" s="1"/>
      <c r="JO1764" s="1"/>
      <c r="JP1764" s="1"/>
      <c r="JQ1764" s="1"/>
      <c r="JR1764" s="1"/>
      <c r="JS1764" s="1"/>
      <c r="JT1764" s="1"/>
      <c r="JU1764" s="1"/>
      <c r="JV1764" s="1"/>
      <c r="JW1764" s="1"/>
      <c r="JX1764" s="1"/>
      <c r="JY1764" s="1"/>
      <c r="JZ1764" s="1"/>
      <c r="KA1764" s="1"/>
      <c r="KB1764" s="1"/>
      <c r="KC1764" s="1"/>
      <c r="KD1764" s="1"/>
      <c r="KE1764" s="1"/>
      <c r="KF1764" s="1"/>
      <c r="KG1764" s="1"/>
      <c r="KH1764" s="1"/>
      <c r="KI1764" s="1"/>
      <c r="KJ1764" s="1"/>
      <c r="KK1764" s="1"/>
      <c r="KL1764" s="1"/>
      <c r="KM1764" s="1"/>
      <c r="KN1764" s="1"/>
      <c r="KO1764" s="1"/>
      <c r="KP1764" s="1"/>
      <c r="KQ1764" s="1"/>
      <c r="KR1764" s="1"/>
      <c r="KS1764" s="1"/>
      <c r="KT1764" s="1"/>
      <c r="KU1764" s="1"/>
      <c r="KV1764" s="1"/>
      <c r="KW1764" s="1"/>
      <c r="KX1764" s="1"/>
      <c r="KY1764" s="1"/>
      <c r="KZ1764" s="1"/>
      <c r="LA1764" s="1"/>
      <c r="LB1764" s="1"/>
      <c r="LC1764" s="1"/>
      <c r="LD1764" s="1"/>
      <c r="LE1764" s="1"/>
      <c r="LF1764" s="1"/>
      <c r="LG1764" s="1"/>
      <c r="LH1764" s="1"/>
      <c r="LI1764" s="1"/>
      <c r="LJ1764" s="1"/>
      <c r="LK1764" s="1"/>
      <c r="LL1764" s="1"/>
      <c r="LM1764" s="1"/>
      <c r="LN1764" s="1"/>
      <c r="LO1764" s="1"/>
      <c r="LP1764" s="1"/>
      <c r="LQ1764" s="1"/>
      <c r="LR1764" s="1"/>
      <c r="LS1764" s="1"/>
      <c r="LT1764" s="1"/>
      <c r="LU1764" s="1"/>
      <c r="LV1764" s="1"/>
      <c r="LW1764" s="1"/>
      <c r="LX1764" s="1"/>
      <c r="LY1764" s="1"/>
      <c r="LZ1764" s="1"/>
      <c r="MA1764" s="1"/>
      <c r="MB1764" s="1"/>
      <c r="MC1764" s="1"/>
      <c r="MD1764" s="1"/>
      <c r="ME1764" s="1"/>
      <c r="MF1764" s="1"/>
      <c r="MG1764" s="1"/>
      <c r="MH1764" s="1"/>
      <c r="MI1764" s="1"/>
      <c r="MJ1764" s="1"/>
      <c r="MK1764" s="1"/>
      <c r="ML1764" s="1"/>
      <c r="MM1764" s="1"/>
      <c r="MN1764" s="1"/>
      <c r="MO1764" s="1"/>
      <c r="MP1764" s="1"/>
      <c r="MQ1764" s="1"/>
      <c r="MR1764" s="1"/>
      <c r="MS1764" s="1"/>
      <c r="MT1764" s="1"/>
      <c r="MU1764" s="1"/>
      <c r="MV1764" s="1"/>
      <c r="MW1764" s="1"/>
      <c r="MX1764" s="1"/>
      <c r="MY1764" s="1"/>
      <c r="MZ1764" s="1"/>
      <c r="NA1764" s="1"/>
      <c r="NB1764" s="1"/>
      <c r="NC1764" s="1"/>
      <c r="ND1764" s="1"/>
      <c r="NE1764" s="1"/>
      <c r="NF1764" s="1"/>
      <c r="NG1764" s="1"/>
      <c r="NH1764" s="1"/>
      <c r="NI1764" s="1"/>
      <c r="NJ1764" s="1"/>
      <c r="NK1764" s="1"/>
      <c r="NL1764" s="1"/>
      <c r="NM1764" s="1"/>
      <c r="NN1764" s="1"/>
      <c r="NO1764" s="1"/>
      <c r="NP1764" s="1"/>
      <c r="NQ1764" s="1"/>
      <c r="NR1764" s="1"/>
      <c r="NS1764" s="1"/>
      <c r="NT1764" s="1"/>
      <c r="NU1764" s="1"/>
      <c r="NV1764" s="1"/>
      <c r="NW1764" s="1"/>
      <c r="NX1764" s="1"/>
      <c r="NY1764" s="1"/>
      <c r="NZ1764" s="1"/>
      <c r="OA1764" s="1"/>
      <c r="OB1764" s="1"/>
      <c r="OC1764" s="1"/>
      <c r="OD1764" s="1"/>
      <c r="OE1764" s="1"/>
      <c r="OF1764" s="1"/>
      <c r="OG1764" s="1"/>
      <c r="OH1764" s="1"/>
      <c r="OI1764" s="1"/>
      <c r="OJ1764" s="1"/>
      <c r="OK1764" s="1"/>
      <c r="OL1764" s="1"/>
      <c r="OM1764" s="1"/>
      <c r="ON1764" s="1"/>
      <c r="OO1764" s="1"/>
      <c r="OP1764" s="1"/>
      <c r="OQ1764" s="1"/>
      <c r="OR1764" s="1"/>
      <c r="OS1764" s="1"/>
      <c r="OT1764" s="1"/>
      <c r="OU1764" s="1"/>
      <c r="OV1764" s="1"/>
      <c r="OW1764" s="1"/>
      <c r="OX1764" s="1"/>
      <c r="OY1764" s="1"/>
      <c r="OZ1764" s="1"/>
      <c r="PA1764" s="1"/>
      <c r="PB1764" s="1"/>
      <c r="PC1764" s="1"/>
      <c r="PD1764" s="1"/>
      <c r="PE1764" s="1"/>
      <c r="PF1764" s="1"/>
      <c r="PG1764" s="1"/>
      <c r="PH1764" s="1"/>
      <c r="PI1764" s="1"/>
      <c r="PJ1764" s="1"/>
      <c r="PK1764" s="1"/>
      <c r="PL1764" s="1"/>
      <c r="PM1764" s="1"/>
      <c r="PN1764" s="1"/>
      <c r="PO1764" s="1"/>
      <c r="PP1764" s="1"/>
      <c r="PQ1764" s="1"/>
      <c r="PR1764" s="1"/>
      <c r="PS1764" s="1"/>
      <c r="PT1764" s="1"/>
      <c r="PU1764" s="1"/>
      <c r="PV1764" s="1"/>
      <c r="PW1764" s="1"/>
      <c r="PX1764" s="1"/>
      <c r="PY1764" s="1"/>
      <c r="PZ1764" s="1"/>
      <c r="QA1764" s="1"/>
      <c r="QB1764" s="1"/>
      <c r="QC1764" s="1"/>
      <c r="QD1764" s="1"/>
      <c r="QE1764" s="1"/>
      <c r="QF1764" s="1"/>
      <c r="QG1764" s="1"/>
      <c r="QH1764" s="1"/>
      <c r="QI1764" s="1"/>
      <c r="QJ1764" s="1"/>
      <c r="QK1764" s="1"/>
      <c r="QL1764" s="1"/>
      <c r="QM1764" s="1"/>
      <c r="QN1764" s="1"/>
    </row>
    <row r="1765" spans="1:456" s="74" customFormat="1" ht="19.5" customHeight="1" x14ac:dyDescent="0.3">
      <c r="A1765" s="45" t="s">
        <v>2863</v>
      </c>
      <c r="B1765" s="14">
        <v>9</v>
      </c>
      <c r="C1765" s="14">
        <v>1</v>
      </c>
      <c r="D1765" s="14">
        <v>0</v>
      </c>
      <c r="E1765" s="14">
        <v>1</v>
      </c>
      <c r="F1765" s="48"/>
      <c r="G1765" s="48"/>
      <c r="H1765" s="59">
        <f t="shared" si="91"/>
        <v>11</v>
      </c>
      <c r="I1765" s="45">
        <v>6</v>
      </c>
      <c r="J1765" s="22">
        <f t="shared" si="92"/>
        <v>0.2</v>
      </c>
      <c r="K1765" s="45" t="s">
        <v>182</v>
      </c>
      <c r="L1765" s="15" t="s">
        <v>3313</v>
      </c>
      <c r="M1765" s="15" t="s">
        <v>3314</v>
      </c>
      <c r="N1765" s="15" t="s">
        <v>3315</v>
      </c>
      <c r="O1765" s="17" t="s">
        <v>1231</v>
      </c>
      <c r="P1765" s="20">
        <v>7</v>
      </c>
      <c r="Q1765" s="21" t="s">
        <v>223</v>
      </c>
      <c r="R1765" s="17" t="s">
        <v>1245</v>
      </c>
      <c r="S1765" s="17" t="s">
        <v>317</v>
      </c>
      <c r="T1765" s="17" t="s">
        <v>299</v>
      </c>
      <c r="U1765" s="26"/>
      <c r="V1765" s="67"/>
      <c r="W1765" s="67"/>
      <c r="X1765" s="67"/>
      <c r="Y1765" s="67"/>
      <c r="Z1765" s="67"/>
      <c r="AA1765" s="67"/>
      <c r="AB1765" s="67"/>
      <c r="AC1765" s="67"/>
      <c r="AD1765" s="67"/>
      <c r="AE1765" s="67"/>
      <c r="AF1765" s="67"/>
      <c r="AG1765" s="67"/>
      <c r="AH1765" s="67"/>
      <c r="AI1765" s="67"/>
      <c r="AJ1765" s="67"/>
      <c r="AK1765" s="67"/>
      <c r="AL1765" s="67"/>
      <c r="AM1765" s="67"/>
      <c r="AN1765" s="67"/>
      <c r="AO1765" s="67"/>
      <c r="AP1765" s="67"/>
      <c r="AQ1765" s="67"/>
      <c r="AR1765" s="67"/>
      <c r="AS1765" s="67"/>
      <c r="AT1765" s="67"/>
      <c r="AU1765" s="67"/>
      <c r="AV1765" s="67"/>
      <c r="AW1765" s="67"/>
      <c r="AX1765" s="67"/>
      <c r="AY1765" s="67"/>
      <c r="AZ1765" s="67"/>
      <c r="BA1765" s="67"/>
      <c r="BB1765" s="67"/>
      <c r="BC1765" s="67"/>
      <c r="BD1765" s="67"/>
      <c r="BE1765" s="67"/>
      <c r="BF1765" s="67"/>
      <c r="BG1765" s="67"/>
      <c r="BH1765" s="67"/>
      <c r="BI1765" s="67"/>
      <c r="BJ1765" s="67"/>
      <c r="BK1765" s="67"/>
      <c r="BL1765" s="67"/>
      <c r="BM1765" s="67"/>
      <c r="BN1765" s="67"/>
      <c r="BO1765" s="67"/>
      <c r="BP1765" s="67"/>
      <c r="BQ1765" s="67"/>
      <c r="BR1765" s="67"/>
      <c r="BS1765" s="67"/>
      <c r="BT1765" s="67"/>
      <c r="BU1765" s="67"/>
      <c r="BV1765" s="67"/>
      <c r="BW1765" s="67"/>
      <c r="BX1765" s="67"/>
      <c r="BY1765" s="67"/>
      <c r="BZ1765" s="67"/>
      <c r="CA1765" s="67"/>
      <c r="CB1765" s="67"/>
      <c r="CC1765" s="67"/>
      <c r="CD1765" s="67"/>
      <c r="CE1765" s="67"/>
      <c r="CF1765" s="67"/>
      <c r="CG1765" s="67"/>
      <c r="CH1765" s="67"/>
      <c r="CI1765" s="67"/>
      <c r="CJ1765" s="67"/>
      <c r="CK1765" s="67"/>
      <c r="CL1765" s="67"/>
      <c r="CM1765" s="67"/>
      <c r="CN1765" s="67"/>
      <c r="CO1765" s="67"/>
      <c r="CP1765" s="1"/>
      <c r="CQ1765" s="1"/>
      <c r="CR1765" s="1"/>
      <c r="CS1765" s="1"/>
      <c r="CT1765" s="1"/>
      <c r="CU1765" s="1"/>
      <c r="CV1765" s="1"/>
      <c r="CW1765" s="1"/>
      <c r="CX1765" s="1"/>
      <c r="CY1765" s="1"/>
      <c r="CZ1765" s="1"/>
      <c r="DA1765" s="1"/>
      <c r="DB1765" s="1"/>
      <c r="DC1765" s="1"/>
      <c r="DD1765" s="1"/>
      <c r="DE1765" s="1"/>
      <c r="DF1765" s="1"/>
      <c r="DG1765" s="1"/>
      <c r="DH1765" s="1"/>
      <c r="DI1765" s="1"/>
      <c r="DJ1765" s="1"/>
      <c r="DK1765" s="1"/>
      <c r="DL1765" s="1"/>
      <c r="DM1765" s="1"/>
      <c r="DN1765" s="1"/>
      <c r="DO1765" s="1"/>
      <c r="DP1765" s="1"/>
      <c r="DQ1765" s="1"/>
      <c r="DR1765" s="1"/>
      <c r="DS1765" s="1"/>
      <c r="DT1765" s="1"/>
      <c r="DU1765" s="1"/>
      <c r="DV1765" s="1"/>
      <c r="DW1765" s="1"/>
      <c r="DX1765" s="1"/>
      <c r="DY1765" s="1"/>
      <c r="DZ1765" s="1"/>
      <c r="EA1765" s="1"/>
      <c r="EB1765" s="1"/>
      <c r="EC1765" s="1"/>
      <c r="ED1765" s="1"/>
      <c r="EE1765" s="1"/>
      <c r="EF1765" s="1"/>
      <c r="EG1765" s="1"/>
      <c r="EH1765" s="1"/>
      <c r="EI1765" s="1"/>
      <c r="EJ1765" s="1"/>
      <c r="EK1765" s="1"/>
      <c r="EL1765" s="1"/>
      <c r="EM1765" s="1"/>
      <c r="EN1765" s="1"/>
      <c r="EO1765" s="1"/>
      <c r="EP1765" s="1"/>
      <c r="EQ1765" s="1"/>
      <c r="ER1765" s="1"/>
      <c r="ES1765" s="1"/>
      <c r="ET1765" s="1"/>
      <c r="EU1765" s="1"/>
      <c r="EV1765" s="1"/>
      <c r="EW1765" s="1"/>
      <c r="EX1765" s="1"/>
      <c r="EY1765" s="1"/>
      <c r="EZ1765" s="1"/>
      <c r="FA1765" s="1"/>
      <c r="FB1765" s="1"/>
      <c r="FC1765" s="1"/>
      <c r="FD1765" s="1"/>
      <c r="FE1765" s="1"/>
      <c r="FF1765" s="1"/>
      <c r="FG1765" s="1"/>
      <c r="FH1765" s="1"/>
      <c r="FI1765" s="1"/>
      <c r="FJ1765" s="1"/>
      <c r="FK1765" s="1"/>
      <c r="FL1765" s="1"/>
      <c r="FM1765" s="1"/>
      <c r="FN1765" s="1"/>
      <c r="FO1765" s="1"/>
      <c r="FP1765" s="1"/>
      <c r="FQ1765" s="1"/>
      <c r="FR1765" s="1"/>
      <c r="FS1765" s="1"/>
      <c r="FT1765" s="1"/>
      <c r="FU1765" s="1"/>
      <c r="FV1765" s="1"/>
      <c r="FW1765" s="1"/>
      <c r="FX1765" s="1"/>
      <c r="FY1765" s="1"/>
      <c r="FZ1765" s="1"/>
      <c r="GA1765" s="1"/>
      <c r="GB1765" s="1"/>
      <c r="GC1765" s="1"/>
      <c r="GD1765" s="1"/>
      <c r="GE1765" s="1"/>
      <c r="GF1765" s="1"/>
      <c r="GG1765" s="1"/>
      <c r="GH1765" s="1"/>
      <c r="GI1765" s="1"/>
      <c r="GJ1765" s="1"/>
      <c r="GK1765" s="1"/>
      <c r="GL1765" s="1"/>
      <c r="GM1765" s="1"/>
      <c r="GN1765" s="1"/>
      <c r="GO1765" s="1"/>
      <c r="GP1765" s="1"/>
      <c r="GQ1765" s="1"/>
      <c r="GR1765" s="1"/>
      <c r="GS1765" s="1"/>
      <c r="GT1765" s="1"/>
      <c r="GU1765" s="1"/>
      <c r="GV1765" s="1"/>
      <c r="GW1765" s="1"/>
      <c r="GX1765" s="1"/>
      <c r="GY1765" s="1"/>
      <c r="GZ1765" s="1"/>
      <c r="HA1765" s="1"/>
      <c r="HB1765" s="1"/>
      <c r="HC1765" s="1"/>
      <c r="HD1765" s="1"/>
      <c r="HE1765" s="1"/>
      <c r="HF1765" s="1"/>
      <c r="HG1765" s="1"/>
      <c r="HH1765" s="1"/>
      <c r="HI1765" s="1"/>
      <c r="HJ1765" s="1"/>
      <c r="HK1765" s="1"/>
      <c r="HL1765" s="1"/>
      <c r="HM1765" s="1"/>
      <c r="HN1765" s="1"/>
      <c r="HO1765" s="1"/>
      <c r="HP1765" s="1"/>
      <c r="HQ1765" s="1"/>
      <c r="HR1765" s="1"/>
      <c r="HS1765" s="1"/>
      <c r="HT1765" s="1"/>
      <c r="HU1765" s="1"/>
      <c r="HV1765" s="1"/>
      <c r="HW1765" s="1"/>
      <c r="HX1765" s="1"/>
      <c r="HY1765" s="1"/>
      <c r="HZ1765" s="1"/>
      <c r="IA1765" s="1"/>
      <c r="IB1765" s="1"/>
      <c r="IC1765" s="1"/>
      <c r="ID1765" s="1"/>
      <c r="IE1765" s="1"/>
      <c r="IF1765" s="1"/>
      <c r="IG1765" s="1"/>
      <c r="IH1765" s="1"/>
      <c r="II1765" s="1"/>
      <c r="IJ1765" s="1"/>
      <c r="IK1765" s="1"/>
      <c r="IL1765" s="1"/>
      <c r="IM1765" s="1"/>
      <c r="IN1765" s="1"/>
      <c r="IO1765" s="1"/>
      <c r="IP1765" s="1"/>
      <c r="IQ1765" s="1"/>
      <c r="IR1765" s="1"/>
      <c r="IS1765" s="1"/>
      <c r="IT1765" s="1"/>
      <c r="IU1765" s="1"/>
      <c r="IV1765" s="1"/>
      <c r="IW1765" s="1"/>
      <c r="IX1765" s="1"/>
      <c r="IY1765" s="1"/>
      <c r="IZ1765" s="1"/>
      <c r="JA1765" s="1"/>
      <c r="JB1765" s="1"/>
      <c r="JC1765" s="1"/>
      <c r="JD1765" s="1"/>
      <c r="JE1765" s="1"/>
      <c r="JF1765" s="1"/>
      <c r="JG1765" s="1"/>
      <c r="JH1765" s="1"/>
      <c r="JI1765" s="1"/>
      <c r="JJ1765" s="1"/>
      <c r="JK1765" s="1"/>
      <c r="JL1765" s="1"/>
      <c r="JM1765" s="1"/>
      <c r="JN1765" s="1"/>
      <c r="JO1765" s="1"/>
      <c r="JP1765" s="1"/>
      <c r="JQ1765" s="1"/>
      <c r="JR1765" s="1"/>
      <c r="JS1765" s="1"/>
      <c r="JT1765" s="1"/>
      <c r="JU1765" s="1"/>
      <c r="JV1765" s="1"/>
      <c r="JW1765" s="1"/>
      <c r="JX1765" s="1"/>
      <c r="JY1765" s="1"/>
      <c r="JZ1765" s="1"/>
      <c r="KA1765" s="1"/>
      <c r="KB1765" s="1"/>
      <c r="KC1765" s="1"/>
      <c r="KD1765" s="1"/>
      <c r="KE1765" s="1"/>
      <c r="KF1765" s="1"/>
      <c r="KG1765" s="1"/>
      <c r="KH1765" s="1"/>
      <c r="KI1765" s="1"/>
      <c r="KJ1765" s="1"/>
      <c r="KK1765" s="1"/>
      <c r="KL1765" s="1"/>
      <c r="KM1765" s="1"/>
      <c r="KN1765" s="1"/>
      <c r="KO1765" s="1"/>
      <c r="KP1765" s="1"/>
      <c r="KQ1765" s="1"/>
      <c r="KR1765" s="1"/>
      <c r="KS1765" s="1"/>
      <c r="KT1765" s="1"/>
      <c r="KU1765" s="1"/>
      <c r="KV1765" s="1"/>
      <c r="KW1765" s="1"/>
      <c r="KX1765" s="1"/>
      <c r="KY1765" s="1"/>
      <c r="KZ1765" s="1"/>
      <c r="LA1765" s="1"/>
      <c r="LB1765" s="1"/>
      <c r="LC1765" s="1"/>
      <c r="LD1765" s="1"/>
      <c r="LE1765" s="1"/>
      <c r="LF1765" s="1"/>
      <c r="LG1765" s="1"/>
      <c r="LH1765" s="1"/>
      <c r="LI1765" s="1"/>
      <c r="LJ1765" s="1"/>
      <c r="LK1765" s="1"/>
      <c r="LL1765" s="1"/>
      <c r="LM1765" s="1"/>
      <c r="LN1765" s="1"/>
      <c r="LO1765" s="1"/>
      <c r="LP1765" s="1"/>
      <c r="LQ1765" s="1"/>
      <c r="LR1765" s="1"/>
      <c r="LS1765" s="1"/>
      <c r="LT1765" s="1"/>
      <c r="LU1765" s="1"/>
      <c r="LV1765" s="1"/>
      <c r="LW1765" s="1"/>
      <c r="LX1765" s="1"/>
      <c r="LY1765" s="1"/>
      <c r="LZ1765" s="1"/>
      <c r="MA1765" s="1"/>
      <c r="MB1765" s="1"/>
      <c r="MC1765" s="1"/>
      <c r="MD1765" s="1"/>
      <c r="ME1765" s="1"/>
      <c r="MF1765" s="1"/>
      <c r="MG1765" s="1"/>
      <c r="MH1765" s="1"/>
      <c r="MI1765" s="1"/>
      <c r="MJ1765" s="1"/>
      <c r="MK1765" s="1"/>
      <c r="ML1765" s="1"/>
      <c r="MM1765" s="1"/>
      <c r="MN1765" s="1"/>
      <c r="MO1765" s="1"/>
      <c r="MP1765" s="1"/>
      <c r="MQ1765" s="1"/>
      <c r="MR1765" s="1"/>
      <c r="MS1765" s="1"/>
      <c r="MT1765" s="1"/>
      <c r="MU1765" s="1"/>
      <c r="MV1765" s="1"/>
      <c r="MW1765" s="1"/>
      <c r="MX1765" s="1"/>
      <c r="MY1765" s="1"/>
      <c r="MZ1765" s="1"/>
      <c r="NA1765" s="1"/>
      <c r="NB1765" s="1"/>
      <c r="NC1765" s="1"/>
      <c r="ND1765" s="1"/>
      <c r="NE1765" s="1"/>
      <c r="NF1765" s="1"/>
      <c r="NG1765" s="1"/>
      <c r="NH1765" s="1"/>
      <c r="NI1765" s="1"/>
      <c r="NJ1765" s="1"/>
      <c r="NK1765" s="1"/>
      <c r="NL1765" s="1"/>
      <c r="NM1765" s="1"/>
      <c r="NN1765" s="1"/>
      <c r="NO1765" s="1"/>
      <c r="NP1765" s="1"/>
      <c r="NQ1765" s="1"/>
      <c r="NR1765" s="1"/>
      <c r="NS1765" s="1"/>
      <c r="NT1765" s="1"/>
      <c r="NU1765" s="1"/>
      <c r="NV1765" s="1"/>
      <c r="NW1765" s="1"/>
      <c r="NX1765" s="1"/>
      <c r="NY1765" s="1"/>
      <c r="NZ1765" s="1"/>
      <c r="OA1765" s="1"/>
      <c r="OB1765" s="1"/>
      <c r="OC1765" s="1"/>
      <c r="OD1765" s="1"/>
      <c r="OE1765" s="1"/>
      <c r="OF1765" s="1"/>
      <c r="OG1765" s="1"/>
      <c r="OH1765" s="1"/>
      <c r="OI1765" s="1"/>
      <c r="OJ1765" s="1"/>
      <c r="OK1765" s="1"/>
      <c r="OL1765" s="1"/>
      <c r="OM1765" s="1"/>
      <c r="ON1765" s="1"/>
      <c r="OO1765" s="1"/>
      <c r="OP1765" s="1"/>
      <c r="OQ1765" s="1"/>
      <c r="OR1765" s="1"/>
      <c r="OS1765" s="1"/>
      <c r="OT1765" s="1"/>
      <c r="OU1765" s="1"/>
      <c r="OV1765" s="1"/>
      <c r="OW1765" s="1"/>
      <c r="OX1765" s="1"/>
      <c r="OY1765" s="1"/>
      <c r="OZ1765" s="1"/>
      <c r="PA1765" s="1"/>
      <c r="PB1765" s="1"/>
      <c r="PC1765" s="1"/>
      <c r="PD1765" s="1"/>
      <c r="PE1765" s="1"/>
      <c r="PF1765" s="1"/>
      <c r="PG1765" s="1"/>
      <c r="PH1765" s="1"/>
      <c r="PI1765" s="1"/>
      <c r="PJ1765" s="1"/>
      <c r="PK1765" s="1"/>
      <c r="PL1765" s="1"/>
      <c r="PM1765" s="1"/>
      <c r="PN1765" s="1"/>
      <c r="PO1765" s="1"/>
      <c r="PP1765" s="1"/>
      <c r="PQ1765" s="1"/>
      <c r="PR1765" s="1"/>
      <c r="PS1765" s="1"/>
      <c r="PT1765" s="1"/>
      <c r="PU1765" s="1"/>
      <c r="PV1765" s="1"/>
      <c r="PW1765" s="1"/>
      <c r="PX1765" s="1"/>
      <c r="PY1765" s="1"/>
      <c r="PZ1765" s="1"/>
      <c r="QA1765" s="1"/>
      <c r="QB1765" s="1"/>
      <c r="QC1765" s="1"/>
      <c r="QD1765" s="1"/>
      <c r="QE1765" s="1"/>
      <c r="QF1765" s="1"/>
      <c r="QG1765" s="1"/>
      <c r="QH1765" s="1"/>
      <c r="QI1765" s="1"/>
      <c r="QJ1765" s="1"/>
      <c r="QK1765" s="1"/>
      <c r="QL1765" s="1"/>
      <c r="QM1765" s="1"/>
      <c r="QN1765" s="1"/>
    </row>
    <row r="1766" spans="1:456" s="74" customFormat="1" ht="19.5" customHeight="1" x14ac:dyDescent="0.3">
      <c r="A1766" s="45" t="s">
        <v>2849</v>
      </c>
      <c r="B1766" s="14">
        <v>10</v>
      </c>
      <c r="C1766" s="14">
        <v>0</v>
      </c>
      <c r="D1766" s="14">
        <v>0</v>
      </c>
      <c r="E1766" s="14">
        <v>1</v>
      </c>
      <c r="F1766" s="48"/>
      <c r="G1766" s="48"/>
      <c r="H1766" s="59">
        <f t="shared" si="91"/>
        <v>11</v>
      </c>
      <c r="I1766" s="45">
        <v>5</v>
      </c>
      <c r="J1766" s="22">
        <f t="shared" si="92"/>
        <v>0.2</v>
      </c>
      <c r="K1766" s="45" t="s">
        <v>182</v>
      </c>
      <c r="L1766" s="15" t="s">
        <v>3316</v>
      </c>
      <c r="M1766" s="15" t="s">
        <v>1779</v>
      </c>
      <c r="N1766" s="15" t="s">
        <v>325</v>
      </c>
      <c r="O1766" s="17" t="s">
        <v>2503</v>
      </c>
      <c r="P1766" s="20">
        <v>7</v>
      </c>
      <c r="Q1766" s="21" t="s">
        <v>223</v>
      </c>
      <c r="R1766" s="17" t="s">
        <v>2504</v>
      </c>
      <c r="S1766" s="17" t="s">
        <v>857</v>
      </c>
      <c r="T1766" s="17" t="s">
        <v>387</v>
      </c>
      <c r="U1766" s="26"/>
      <c r="V1766" s="67"/>
      <c r="W1766" s="67"/>
      <c r="X1766" s="67"/>
      <c r="Y1766" s="67"/>
      <c r="Z1766" s="67"/>
      <c r="AA1766" s="67"/>
      <c r="AB1766" s="67"/>
      <c r="AC1766" s="67"/>
      <c r="AD1766" s="67"/>
      <c r="AE1766" s="67"/>
      <c r="AF1766" s="67"/>
      <c r="AG1766" s="67"/>
      <c r="AH1766" s="67"/>
      <c r="AI1766" s="67"/>
      <c r="AJ1766" s="67"/>
      <c r="AK1766" s="67"/>
      <c r="AL1766" s="67"/>
      <c r="AM1766" s="67"/>
      <c r="AN1766" s="67"/>
      <c r="AO1766" s="67"/>
      <c r="AP1766" s="67"/>
      <c r="AQ1766" s="67"/>
      <c r="AR1766" s="67"/>
      <c r="AS1766" s="67"/>
      <c r="AT1766" s="67"/>
      <c r="AU1766" s="67"/>
      <c r="AV1766" s="67"/>
      <c r="AW1766" s="67"/>
      <c r="AX1766" s="67"/>
      <c r="AY1766" s="67"/>
      <c r="AZ1766" s="67"/>
      <c r="BA1766" s="67"/>
      <c r="BB1766" s="67"/>
      <c r="BC1766" s="67"/>
      <c r="BD1766" s="67"/>
      <c r="BE1766" s="67"/>
      <c r="BF1766" s="67"/>
      <c r="BG1766" s="67"/>
      <c r="BH1766" s="67"/>
      <c r="BI1766" s="67"/>
      <c r="BJ1766" s="67"/>
      <c r="BK1766" s="67"/>
      <c r="BL1766" s="67"/>
      <c r="BM1766" s="67"/>
      <c r="BN1766" s="67"/>
      <c r="BO1766" s="67"/>
      <c r="BP1766" s="67"/>
      <c r="BQ1766" s="67"/>
      <c r="BR1766" s="67"/>
      <c r="BS1766" s="67"/>
      <c r="BT1766" s="67"/>
      <c r="BU1766" s="67"/>
      <c r="BV1766" s="67"/>
      <c r="BW1766" s="67"/>
      <c r="BX1766" s="67"/>
      <c r="BY1766" s="67"/>
      <c r="BZ1766" s="67"/>
      <c r="CA1766" s="67"/>
      <c r="CB1766" s="67"/>
      <c r="CC1766" s="67"/>
      <c r="CD1766" s="67"/>
      <c r="CE1766" s="67"/>
      <c r="CF1766" s="67"/>
      <c r="CG1766" s="67"/>
      <c r="CH1766" s="67"/>
      <c r="CI1766" s="67"/>
      <c r="CJ1766" s="67"/>
      <c r="CK1766" s="67"/>
      <c r="CL1766" s="67"/>
      <c r="CM1766" s="67"/>
      <c r="CN1766" s="67"/>
      <c r="CO1766" s="67"/>
      <c r="CP1766" s="1"/>
      <c r="CQ1766" s="1"/>
      <c r="CR1766" s="1"/>
      <c r="CS1766" s="1"/>
      <c r="CT1766" s="1"/>
      <c r="CU1766" s="1"/>
      <c r="CV1766" s="1"/>
      <c r="CW1766" s="1"/>
      <c r="CX1766" s="1"/>
      <c r="CY1766" s="1"/>
      <c r="CZ1766" s="1"/>
      <c r="DA1766" s="1"/>
      <c r="DB1766" s="1"/>
      <c r="DC1766" s="1"/>
      <c r="DD1766" s="1"/>
      <c r="DE1766" s="1"/>
      <c r="DF1766" s="1"/>
      <c r="DG1766" s="1"/>
      <c r="DH1766" s="1"/>
      <c r="DI1766" s="1"/>
      <c r="DJ1766" s="1"/>
      <c r="DK1766" s="1"/>
      <c r="DL1766" s="1"/>
      <c r="DM1766" s="1"/>
      <c r="DN1766" s="1"/>
      <c r="DO1766" s="1"/>
      <c r="DP1766" s="1"/>
      <c r="DQ1766" s="1"/>
      <c r="DR1766" s="1"/>
      <c r="DS1766" s="1"/>
      <c r="DT1766" s="1"/>
      <c r="DU1766" s="1"/>
      <c r="DV1766" s="1"/>
      <c r="DW1766" s="1"/>
      <c r="DX1766" s="1"/>
      <c r="DY1766" s="1"/>
      <c r="DZ1766" s="1"/>
      <c r="EA1766" s="1"/>
      <c r="EB1766" s="1"/>
      <c r="EC1766" s="1"/>
      <c r="ED1766" s="1"/>
      <c r="EE1766" s="1"/>
      <c r="EF1766" s="1"/>
      <c r="EG1766" s="1"/>
      <c r="EH1766" s="1"/>
      <c r="EI1766" s="1"/>
      <c r="EJ1766" s="1"/>
      <c r="EK1766" s="1"/>
      <c r="EL1766" s="1"/>
      <c r="EM1766" s="1"/>
      <c r="EN1766" s="1"/>
      <c r="EO1766" s="1"/>
      <c r="EP1766" s="1"/>
      <c r="EQ1766" s="1"/>
      <c r="ER1766" s="1"/>
      <c r="ES1766" s="1"/>
      <c r="ET1766" s="1"/>
      <c r="EU1766" s="1"/>
      <c r="EV1766" s="1"/>
      <c r="EW1766" s="1"/>
      <c r="EX1766" s="1"/>
      <c r="EY1766" s="1"/>
      <c r="EZ1766" s="1"/>
      <c r="FA1766" s="1"/>
      <c r="FB1766" s="1"/>
      <c r="FC1766" s="1"/>
      <c r="FD1766" s="1"/>
      <c r="FE1766" s="1"/>
      <c r="FF1766" s="1"/>
      <c r="FG1766" s="1"/>
      <c r="FH1766" s="1"/>
      <c r="FI1766" s="1"/>
      <c r="FJ1766" s="1"/>
      <c r="FK1766" s="1"/>
      <c r="FL1766" s="1"/>
      <c r="FM1766" s="1"/>
      <c r="FN1766" s="1"/>
      <c r="FO1766" s="1"/>
      <c r="FP1766" s="1"/>
      <c r="FQ1766" s="1"/>
      <c r="FR1766" s="1"/>
      <c r="FS1766" s="1"/>
      <c r="FT1766" s="1"/>
      <c r="FU1766" s="1"/>
      <c r="FV1766" s="1"/>
      <c r="FW1766" s="1"/>
      <c r="FX1766" s="1"/>
      <c r="FY1766" s="1"/>
      <c r="FZ1766" s="1"/>
      <c r="GA1766" s="1"/>
      <c r="GB1766" s="1"/>
      <c r="GC1766" s="1"/>
      <c r="GD1766" s="1"/>
      <c r="GE1766" s="1"/>
      <c r="GF1766" s="1"/>
      <c r="GG1766" s="1"/>
      <c r="GH1766" s="1"/>
      <c r="GI1766" s="1"/>
      <c r="GJ1766" s="1"/>
      <c r="GK1766" s="1"/>
      <c r="GL1766" s="1"/>
      <c r="GM1766" s="1"/>
      <c r="GN1766" s="1"/>
      <c r="GO1766" s="1"/>
      <c r="GP1766" s="1"/>
      <c r="GQ1766" s="1"/>
      <c r="GR1766" s="1"/>
      <c r="GS1766" s="1"/>
      <c r="GT1766" s="1"/>
      <c r="GU1766" s="1"/>
      <c r="GV1766" s="1"/>
      <c r="GW1766" s="1"/>
      <c r="GX1766" s="1"/>
      <c r="GY1766" s="1"/>
      <c r="GZ1766" s="1"/>
      <c r="HA1766" s="1"/>
      <c r="HB1766" s="1"/>
      <c r="HC1766" s="1"/>
      <c r="HD1766" s="1"/>
      <c r="HE1766" s="1"/>
      <c r="HF1766" s="1"/>
      <c r="HG1766" s="1"/>
      <c r="HH1766" s="1"/>
      <c r="HI1766" s="1"/>
      <c r="HJ1766" s="1"/>
      <c r="HK1766" s="1"/>
      <c r="HL1766" s="1"/>
      <c r="HM1766" s="1"/>
      <c r="HN1766" s="1"/>
      <c r="HO1766" s="1"/>
      <c r="HP1766" s="1"/>
      <c r="HQ1766" s="1"/>
      <c r="HR1766" s="1"/>
      <c r="HS1766" s="1"/>
      <c r="HT1766" s="1"/>
      <c r="HU1766" s="1"/>
      <c r="HV1766" s="1"/>
      <c r="HW1766" s="1"/>
      <c r="HX1766" s="1"/>
      <c r="HY1766" s="1"/>
      <c r="HZ1766" s="1"/>
      <c r="IA1766" s="1"/>
      <c r="IB1766" s="1"/>
      <c r="IC1766" s="1"/>
      <c r="ID1766" s="1"/>
      <c r="IE1766" s="1"/>
      <c r="IF1766" s="1"/>
      <c r="IG1766" s="1"/>
      <c r="IH1766" s="1"/>
      <c r="II1766" s="1"/>
      <c r="IJ1766" s="1"/>
      <c r="IK1766" s="1"/>
      <c r="IL1766" s="1"/>
      <c r="IM1766" s="1"/>
      <c r="IN1766" s="1"/>
      <c r="IO1766" s="1"/>
      <c r="IP1766" s="1"/>
      <c r="IQ1766" s="1"/>
      <c r="IR1766" s="1"/>
      <c r="IS1766" s="1"/>
      <c r="IT1766" s="1"/>
      <c r="IU1766" s="1"/>
      <c r="IV1766" s="1"/>
      <c r="IW1766" s="1"/>
      <c r="IX1766" s="1"/>
      <c r="IY1766" s="1"/>
      <c r="IZ1766" s="1"/>
      <c r="JA1766" s="1"/>
      <c r="JB1766" s="1"/>
      <c r="JC1766" s="1"/>
      <c r="JD1766" s="1"/>
      <c r="JE1766" s="1"/>
      <c r="JF1766" s="1"/>
      <c r="JG1766" s="1"/>
      <c r="JH1766" s="1"/>
      <c r="JI1766" s="1"/>
      <c r="JJ1766" s="1"/>
      <c r="JK1766" s="1"/>
      <c r="JL1766" s="1"/>
      <c r="JM1766" s="1"/>
      <c r="JN1766" s="1"/>
      <c r="JO1766" s="1"/>
      <c r="JP1766" s="1"/>
      <c r="JQ1766" s="1"/>
      <c r="JR1766" s="1"/>
      <c r="JS1766" s="1"/>
      <c r="JT1766" s="1"/>
      <c r="JU1766" s="1"/>
      <c r="JV1766" s="1"/>
      <c r="JW1766" s="1"/>
      <c r="JX1766" s="1"/>
      <c r="JY1766" s="1"/>
      <c r="JZ1766" s="1"/>
      <c r="KA1766" s="1"/>
      <c r="KB1766" s="1"/>
      <c r="KC1766" s="1"/>
      <c r="KD1766" s="1"/>
      <c r="KE1766" s="1"/>
      <c r="KF1766" s="1"/>
      <c r="KG1766" s="1"/>
      <c r="KH1766" s="1"/>
      <c r="KI1766" s="1"/>
      <c r="KJ1766" s="1"/>
      <c r="KK1766" s="1"/>
      <c r="KL1766" s="1"/>
      <c r="KM1766" s="1"/>
      <c r="KN1766" s="1"/>
      <c r="KO1766" s="1"/>
      <c r="KP1766" s="1"/>
      <c r="KQ1766" s="1"/>
      <c r="KR1766" s="1"/>
      <c r="KS1766" s="1"/>
      <c r="KT1766" s="1"/>
      <c r="KU1766" s="1"/>
      <c r="KV1766" s="1"/>
      <c r="KW1766" s="1"/>
      <c r="KX1766" s="1"/>
      <c r="KY1766" s="1"/>
      <c r="KZ1766" s="1"/>
      <c r="LA1766" s="1"/>
      <c r="LB1766" s="1"/>
      <c r="LC1766" s="1"/>
      <c r="LD1766" s="1"/>
      <c r="LE1766" s="1"/>
      <c r="LF1766" s="1"/>
      <c r="LG1766" s="1"/>
      <c r="LH1766" s="1"/>
      <c r="LI1766" s="1"/>
      <c r="LJ1766" s="1"/>
      <c r="LK1766" s="1"/>
      <c r="LL1766" s="1"/>
      <c r="LM1766" s="1"/>
      <c r="LN1766" s="1"/>
      <c r="LO1766" s="1"/>
      <c r="LP1766" s="1"/>
      <c r="LQ1766" s="1"/>
      <c r="LR1766" s="1"/>
      <c r="LS1766" s="1"/>
      <c r="LT1766" s="1"/>
      <c r="LU1766" s="1"/>
      <c r="LV1766" s="1"/>
      <c r="LW1766" s="1"/>
      <c r="LX1766" s="1"/>
      <c r="LY1766" s="1"/>
      <c r="LZ1766" s="1"/>
      <c r="MA1766" s="1"/>
      <c r="MB1766" s="1"/>
      <c r="MC1766" s="1"/>
      <c r="MD1766" s="1"/>
      <c r="ME1766" s="1"/>
      <c r="MF1766" s="1"/>
      <c r="MG1766" s="1"/>
      <c r="MH1766" s="1"/>
      <c r="MI1766" s="1"/>
      <c r="MJ1766" s="1"/>
      <c r="MK1766" s="1"/>
      <c r="ML1766" s="1"/>
      <c r="MM1766" s="1"/>
      <c r="MN1766" s="1"/>
      <c r="MO1766" s="1"/>
      <c r="MP1766" s="1"/>
      <c r="MQ1766" s="1"/>
      <c r="MR1766" s="1"/>
      <c r="MS1766" s="1"/>
      <c r="MT1766" s="1"/>
      <c r="MU1766" s="1"/>
      <c r="MV1766" s="1"/>
      <c r="MW1766" s="1"/>
      <c r="MX1766" s="1"/>
      <c r="MY1766" s="1"/>
      <c r="MZ1766" s="1"/>
      <c r="NA1766" s="1"/>
      <c r="NB1766" s="1"/>
      <c r="NC1766" s="1"/>
      <c r="ND1766" s="1"/>
      <c r="NE1766" s="1"/>
      <c r="NF1766" s="1"/>
      <c r="NG1766" s="1"/>
      <c r="NH1766" s="1"/>
      <c r="NI1766" s="1"/>
      <c r="NJ1766" s="1"/>
      <c r="NK1766" s="1"/>
      <c r="NL1766" s="1"/>
      <c r="NM1766" s="1"/>
      <c r="NN1766" s="1"/>
      <c r="NO1766" s="1"/>
      <c r="NP1766" s="1"/>
      <c r="NQ1766" s="1"/>
      <c r="NR1766" s="1"/>
      <c r="NS1766" s="1"/>
      <c r="NT1766" s="1"/>
      <c r="NU1766" s="1"/>
      <c r="NV1766" s="1"/>
      <c r="NW1766" s="1"/>
      <c r="NX1766" s="1"/>
      <c r="NY1766" s="1"/>
      <c r="NZ1766" s="1"/>
      <c r="OA1766" s="1"/>
      <c r="OB1766" s="1"/>
      <c r="OC1766" s="1"/>
      <c r="OD1766" s="1"/>
      <c r="OE1766" s="1"/>
      <c r="OF1766" s="1"/>
      <c r="OG1766" s="1"/>
      <c r="OH1766" s="1"/>
      <c r="OI1766" s="1"/>
      <c r="OJ1766" s="1"/>
      <c r="OK1766" s="1"/>
      <c r="OL1766" s="1"/>
      <c r="OM1766" s="1"/>
      <c r="ON1766" s="1"/>
      <c r="OO1766" s="1"/>
      <c r="OP1766" s="1"/>
      <c r="OQ1766" s="1"/>
      <c r="OR1766" s="1"/>
      <c r="OS1766" s="1"/>
      <c r="OT1766" s="1"/>
      <c r="OU1766" s="1"/>
      <c r="OV1766" s="1"/>
      <c r="OW1766" s="1"/>
      <c r="OX1766" s="1"/>
      <c r="OY1766" s="1"/>
      <c r="OZ1766" s="1"/>
      <c r="PA1766" s="1"/>
      <c r="PB1766" s="1"/>
      <c r="PC1766" s="1"/>
      <c r="PD1766" s="1"/>
      <c r="PE1766" s="1"/>
      <c r="PF1766" s="1"/>
      <c r="PG1766" s="1"/>
      <c r="PH1766" s="1"/>
      <c r="PI1766" s="1"/>
      <c r="PJ1766" s="1"/>
      <c r="PK1766" s="1"/>
      <c r="PL1766" s="1"/>
      <c r="PM1766" s="1"/>
      <c r="PN1766" s="1"/>
      <c r="PO1766" s="1"/>
      <c r="PP1766" s="1"/>
      <c r="PQ1766" s="1"/>
      <c r="PR1766" s="1"/>
      <c r="PS1766" s="1"/>
      <c r="PT1766" s="1"/>
      <c r="PU1766" s="1"/>
      <c r="PV1766" s="1"/>
      <c r="PW1766" s="1"/>
      <c r="PX1766" s="1"/>
      <c r="PY1766" s="1"/>
      <c r="PZ1766" s="1"/>
      <c r="QA1766" s="1"/>
      <c r="QB1766" s="1"/>
      <c r="QC1766" s="1"/>
      <c r="QD1766" s="1"/>
      <c r="QE1766" s="1"/>
      <c r="QF1766" s="1"/>
      <c r="QG1766" s="1"/>
      <c r="QH1766" s="1"/>
      <c r="QI1766" s="1"/>
      <c r="QJ1766" s="1"/>
      <c r="QK1766" s="1"/>
      <c r="QL1766" s="1"/>
      <c r="QM1766" s="1"/>
      <c r="QN1766" s="1"/>
    </row>
    <row r="1767" spans="1:456" s="74" customFormat="1" ht="19.5" customHeight="1" x14ac:dyDescent="0.3">
      <c r="A1767" s="45" t="s">
        <v>2895</v>
      </c>
      <c r="B1767" s="14">
        <v>5</v>
      </c>
      <c r="C1767" s="14">
        <v>0</v>
      </c>
      <c r="D1767" s="14">
        <v>5</v>
      </c>
      <c r="E1767" s="14">
        <v>1</v>
      </c>
      <c r="F1767" s="48"/>
      <c r="G1767" s="48"/>
      <c r="H1767" s="59">
        <f t="shared" si="91"/>
        <v>11</v>
      </c>
      <c r="I1767" s="45">
        <v>18</v>
      </c>
      <c r="J1767" s="22">
        <f t="shared" si="92"/>
        <v>0.2</v>
      </c>
      <c r="K1767" s="45" t="s">
        <v>182</v>
      </c>
      <c r="L1767" s="15" t="s">
        <v>3317</v>
      </c>
      <c r="M1767" s="15" t="s">
        <v>234</v>
      </c>
      <c r="N1767" s="15" t="s">
        <v>336</v>
      </c>
      <c r="O1767" s="17" t="s">
        <v>2866</v>
      </c>
      <c r="P1767" s="20">
        <v>7</v>
      </c>
      <c r="Q1767" s="21" t="s">
        <v>1700</v>
      </c>
      <c r="R1767" s="17" t="s">
        <v>2958</v>
      </c>
      <c r="S1767" s="17" t="s">
        <v>283</v>
      </c>
      <c r="T1767" s="17" t="s">
        <v>269</v>
      </c>
      <c r="U1767" s="26"/>
      <c r="V1767" s="67"/>
      <c r="W1767" s="67"/>
      <c r="X1767" s="67"/>
      <c r="Y1767" s="67"/>
      <c r="Z1767" s="67"/>
      <c r="AA1767" s="67"/>
      <c r="AB1767" s="67"/>
      <c r="AC1767" s="67"/>
      <c r="AD1767" s="67"/>
      <c r="AE1767" s="67"/>
      <c r="AF1767" s="67"/>
      <c r="AG1767" s="67"/>
      <c r="AH1767" s="67"/>
      <c r="AI1767" s="67"/>
      <c r="AJ1767" s="67"/>
      <c r="AK1767" s="67"/>
      <c r="AL1767" s="67"/>
      <c r="AM1767" s="67"/>
      <c r="AN1767" s="67"/>
      <c r="AO1767" s="67"/>
      <c r="AP1767" s="67"/>
      <c r="AQ1767" s="67"/>
      <c r="AR1767" s="67"/>
      <c r="AS1767" s="67"/>
      <c r="AT1767" s="67"/>
      <c r="AU1767" s="67"/>
      <c r="AV1767" s="67"/>
      <c r="AW1767" s="67"/>
      <c r="AX1767" s="67"/>
      <c r="AY1767" s="67"/>
      <c r="AZ1767" s="67"/>
      <c r="BA1767" s="67"/>
      <c r="BB1767" s="67"/>
      <c r="BC1767" s="67"/>
      <c r="BD1767" s="67"/>
      <c r="BE1767" s="67"/>
      <c r="BF1767" s="67"/>
      <c r="BG1767" s="67"/>
      <c r="BH1767" s="67"/>
      <c r="BI1767" s="67"/>
      <c r="BJ1767" s="67"/>
      <c r="BK1767" s="67"/>
      <c r="BL1767" s="67"/>
      <c r="BM1767" s="67"/>
      <c r="BN1767" s="67"/>
      <c r="BO1767" s="67"/>
      <c r="BP1767" s="67"/>
      <c r="BQ1767" s="67"/>
      <c r="BR1767" s="67"/>
      <c r="BS1767" s="67"/>
      <c r="BT1767" s="67"/>
      <c r="BU1767" s="67"/>
      <c r="BV1767" s="67"/>
      <c r="BW1767" s="67"/>
      <c r="BX1767" s="67"/>
      <c r="BY1767" s="67"/>
      <c r="BZ1767" s="67"/>
      <c r="CA1767" s="67"/>
      <c r="CB1767" s="67"/>
      <c r="CC1767" s="67"/>
      <c r="CD1767" s="67"/>
      <c r="CE1767" s="67"/>
      <c r="CF1767" s="67"/>
      <c r="CG1767" s="67"/>
      <c r="CH1767" s="67"/>
      <c r="CI1767" s="67"/>
      <c r="CJ1767" s="67"/>
      <c r="CK1767" s="67"/>
      <c r="CL1767" s="67"/>
      <c r="CM1767" s="67"/>
      <c r="CN1767" s="67"/>
      <c r="CO1767" s="67"/>
      <c r="CP1767" s="1"/>
      <c r="CQ1767" s="1"/>
      <c r="CR1767" s="1"/>
      <c r="CS1767" s="1"/>
      <c r="CT1767" s="1"/>
      <c r="CU1767" s="1"/>
      <c r="CV1767" s="1"/>
      <c r="CW1767" s="1"/>
      <c r="CX1767" s="1"/>
      <c r="CY1767" s="1"/>
      <c r="CZ1767" s="1"/>
      <c r="DA1767" s="1"/>
      <c r="DB1767" s="1"/>
      <c r="DC1767" s="1"/>
      <c r="DD1767" s="1"/>
      <c r="DE1767" s="1"/>
      <c r="DF1767" s="1"/>
      <c r="DG1767" s="1"/>
      <c r="DH1767" s="1"/>
      <c r="DI1767" s="1"/>
      <c r="DJ1767" s="1"/>
      <c r="DK1767" s="1"/>
      <c r="DL1767" s="1"/>
      <c r="DM1767" s="1"/>
      <c r="DN1767" s="1"/>
      <c r="DO1767" s="1"/>
      <c r="DP1767" s="1"/>
      <c r="DQ1767" s="1"/>
      <c r="DR1767" s="1"/>
      <c r="DS1767" s="1"/>
      <c r="DT1767" s="1"/>
      <c r="DU1767" s="1"/>
      <c r="DV1767" s="1"/>
      <c r="DW1767" s="1"/>
      <c r="DX1767" s="1"/>
      <c r="DY1767" s="1"/>
      <c r="DZ1767" s="1"/>
      <c r="EA1767" s="1"/>
      <c r="EB1767" s="1"/>
      <c r="EC1767" s="1"/>
      <c r="ED1767" s="1"/>
      <c r="EE1767" s="1"/>
      <c r="EF1767" s="1"/>
      <c r="EG1767" s="1"/>
      <c r="EH1767" s="1"/>
      <c r="EI1767" s="1"/>
      <c r="EJ1767" s="1"/>
      <c r="EK1767" s="1"/>
      <c r="EL1767" s="1"/>
      <c r="EM1767" s="1"/>
      <c r="EN1767" s="1"/>
      <c r="EO1767" s="1"/>
      <c r="EP1767" s="1"/>
      <c r="EQ1767" s="1"/>
      <c r="ER1767" s="1"/>
      <c r="ES1767" s="1"/>
      <c r="ET1767" s="1"/>
      <c r="EU1767" s="1"/>
      <c r="EV1767" s="1"/>
      <c r="EW1767" s="1"/>
      <c r="EX1767" s="1"/>
      <c r="EY1767" s="1"/>
      <c r="EZ1767" s="1"/>
      <c r="FA1767" s="1"/>
      <c r="FB1767" s="1"/>
      <c r="FC1767" s="1"/>
      <c r="FD1767" s="1"/>
      <c r="FE1767" s="1"/>
      <c r="FF1767" s="1"/>
      <c r="FG1767" s="1"/>
      <c r="FH1767" s="1"/>
      <c r="FI1767" s="1"/>
      <c r="FJ1767" s="1"/>
      <c r="FK1767" s="1"/>
      <c r="FL1767" s="1"/>
      <c r="FM1767" s="1"/>
      <c r="FN1767" s="1"/>
      <c r="FO1767" s="1"/>
      <c r="FP1767" s="1"/>
      <c r="FQ1767" s="1"/>
      <c r="FR1767" s="1"/>
      <c r="FS1767" s="1"/>
      <c r="FT1767" s="1"/>
      <c r="FU1767" s="1"/>
      <c r="FV1767" s="1"/>
      <c r="FW1767" s="1"/>
      <c r="FX1767" s="1"/>
      <c r="FY1767" s="1"/>
      <c r="FZ1767" s="1"/>
      <c r="GA1767" s="1"/>
      <c r="GB1767" s="1"/>
      <c r="GC1767" s="1"/>
      <c r="GD1767" s="1"/>
      <c r="GE1767" s="1"/>
      <c r="GF1767" s="1"/>
      <c r="GG1767" s="1"/>
      <c r="GH1767" s="1"/>
      <c r="GI1767" s="1"/>
      <c r="GJ1767" s="1"/>
      <c r="GK1767" s="1"/>
      <c r="GL1767" s="1"/>
      <c r="GM1767" s="1"/>
      <c r="GN1767" s="1"/>
      <c r="GO1767" s="1"/>
      <c r="GP1767" s="1"/>
      <c r="GQ1767" s="1"/>
      <c r="GR1767" s="1"/>
      <c r="GS1767" s="1"/>
      <c r="GT1767" s="1"/>
      <c r="GU1767" s="1"/>
      <c r="GV1767" s="1"/>
      <c r="GW1767" s="1"/>
      <c r="GX1767" s="1"/>
      <c r="GY1767" s="1"/>
      <c r="GZ1767" s="1"/>
      <c r="HA1767" s="1"/>
      <c r="HB1767" s="1"/>
      <c r="HC1767" s="1"/>
      <c r="HD1767" s="1"/>
      <c r="HE1767" s="1"/>
      <c r="HF1767" s="1"/>
      <c r="HG1767" s="1"/>
      <c r="HH1767" s="1"/>
      <c r="HI1767" s="1"/>
      <c r="HJ1767" s="1"/>
      <c r="HK1767" s="1"/>
      <c r="HL1767" s="1"/>
      <c r="HM1767" s="1"/>
      <c r="HN1767" s="1"/>
      <c r="HO1767" s="1"/>
      <c r="HP1767" s="1"/>
      <c r="HQ1767" s="1"/>
      <c r="HR1767" s="1"/>
      <c r="HS1767" s="1"/>
      <c r="HT1767" s="1"/>
      <c r="HU1767" s="1"/>
      <c r="HV1767" s="1"/>
      <c r="HW1767" s="1"/>
      <c r="HX1767" s="1"/>
      <c r="HY1767" s="1"/>
      <c r="HZ1767" s="1"/>
      <c r="IA1767" s="1"/>
      <c r="IB1767" s="1"/>
      <c r="IC1767" s="1"/>
      <c r="ID1767" s="1"/>
      <c r="IE1767" s="1"/>
      <c r="IF1767" s="1"/>
      <c r="IG1767" s="1"/>
      <c r="IH1767" s="1"/>
      <c r="II1767" s="1"/>
      <c r="IJ1767" s="1"/>
      <c r="IK1767" s="1"/>
      <c r="IL1767" s="1"/>
      <c r="IM1767" s="1"/>
      <c r="IN1767" s="1"/>
      <c r="IO1767" s="1"/>
      <c r="IP1767" s="1"/>
      <c r="IQ1767" s="1"/>
      <c r="IR1767" s="1"/>
      <c r="IS1767" s="1"/>
      <c r="IT1767" s="1"/>
      <c r="IU1767" s="1"/>
      <c r="IV1767" s="1"/>
      <c r="IW1767" s="1"/>
      <c r="IX1767" s="1"/>
      <c r="IY1767" s="1"/>
      <c r="IZ1767" s="1"/>
      <c r="JA1767" s="1"/>
      <c r="JB1767" s="1"/>
      <c r="JC1767" s="1"/>
      <c r="JD1767" s="1"/>
      <c r="JE1767" s="1"/>
      <c r="JF1767" s="1"/>
      <c r="JG1767" s="1"/>
      <c r="JH1767" s="1"/>
      <c r="JI1767" s="1"/>
      <c r="JJ1767" s="1"/>
      <c r="JK1767" s="1"/>
      <c r="JL1767" s="1"/>
      <c r="JM1767" s="1"/>
      <c r="JN1767" s="1"/>
      <c r="JO1767" s="1"/>
      <c r="JP1767" s="1"/>
      <c r="JQ1767" s="1"/>
      <c r="JR1767" s="1"/>
      <c r="JS1767" s="1"/>
      <c r="JT1767" s="1"/>
      <c r="JU1767" s="1"/>
      <c r="JV1767" s="1"/>
      <c r="JW1767" s="1"/>
      <c r="JX1767" s="1"/>
      <c r="JY1767" s="1"/>
      <c r="JZ1767" s="1"/>
      <c r="KA1767" s="1"/>
      <c r="KB1767" s="1"/>
      <c r="KC1767" s="1"/>
      <c r="KD1767" s="1"/>
      <c r="KE1767" s="1"/>
      <c r="KF1767" s="1"/>
      <c r="KG1767" s="1"/>
      <c r="KH1767" s="1"/>
      <c r="KI1767" s="1"/>
      <c r="KJ1767" s="1"/>
      <c r="KK1767" s="1"/>
      <c r="KL1767" s="1"/>
      <c r="KM1767" s="1"/>
      <c r="KN1767" s="1"/>
      <c r="KO1767" s="1"/>
      <c r="KP1767" s="1"/>
      <c r="KQ1767" s="1"/>
      <c r="KR1767" s="1"/>
      <c r="KS1767" s="1"/>
      <c r="KT1767" s="1"/>
      <c r="KU1767" s="1"/>
      <c r="KV1767" s="1"/>
      <c r="KW1767" s="1"/>
      <c r="KX1767" s="1"/>
      <c r="KY1767" s="1"/>
      <c r="KZ1767" s="1"/>
      <c r="LA1767" s="1"/>
      <c r="LB1767" s="1"/>
      <c r="LC1767" s="1"/>
      <c r="LD1767" s="1"/>
      <c r="LE1767" s="1"/>
      <c r="LF1767" s="1"/>
      <c r="LG1767" s="1"/>
      <c r="LH1767" s="1"/>
      <c r="LI1767" s="1"/>
      <c r="LJ1767" s="1"/>
      <c r="LK1767" s="1"/>
      <c r="LL1767" s="1"/>
      <c r="LM1767" s="1"/>
      <c r="LN1767" s="1"/>
      <c r="LO1767" s="1"/>
      <c r="LP1767" s="1"/>
      <c r="LQ1767" s="1"/>
      <c r="LR1767" s="1"/>
      <c r="LS1767" s="1"/>
      <c r="LT1767" s="1"/>
      <c r="LU1767" s="1"/>
      <c r="LV1767" s="1"/>
      <c r="LW1767" s="1"/>
      <c r="LX1767" s="1"/>
      <c r="LY1767" s="1"/>
      <c r="LZ1767" s="1"/>
      <c r="MA1767" s="1"/>
      <c r="MB1767" s="1"/>
      <c r="MC1767" s="1"/>
      <c r="MD1767" s="1"/>
      <c r="ME1767" s="1"/>
      <c r="MF1767" s="1"/>
      <c r="MG1767" s="1"/>
      <c r="MH1767" s="1"/>
      <c r="MI1767" s="1"/>
      <c r="MJ1767" s="1"/>
      <c r="MK1767" s="1"/>
      <c r="ML1767" s="1"/>
      <c r="MM1767" s="1"/>
      <c r="MN1767" s="1"/>
      <c r="MO1767" s="1"/>
      <c r="MP1767" s="1"/>
      <c r="MQ1767" s="1"/>
      <c r="MR1767" s="1"/>
      <c r="MS1767" s="1"/>
      <c r="MT1767" s="1"/>
      <c r="MU1767" s="1"/>
      <c r="MV1767" s="1"/>
      <c r="MW1767" s="1"/>
      <c r="MX1767" s="1"/>
      <c r="MY1767" s="1"/>
      <c r="MZ1767" s="1"/>
      <c r="NA1767" s="1"/>
      <c r="NB1767" s="1"/>
      <c r="NC1767" s="1"/>
      <c r="ND1767" s="1"/>
      <c r="NE1767" s="1"/>
      <c r="NF1767" s="1"/>
      <c r="NG1767" s="1"/>
      <c r="NH1767" s="1"/>
      <c r="NI1767" s="1"/>
      <c r="NJ1767" s="1"/>
      <c r="NK1767" s="1"/>
      <c r="NL1767" s="1"/>
      <c r="NM1767" s="1"/>
      <c r="NN1767" s="1"/>
      <c r="NO1767" s="1"/>
      <c r="NP1767" s="1"/>
      <c r="NQ1767" s="1"/>
      <c r="NR1767" s="1"/>
      <c r="NS1767" s="1"/>
      <c r="NT1767" s="1"/>
      <c r="NU1767" s="1"/>
      <c r="NV1767" s="1"/>
      <c r="NW1767" s="1"/>
      <c r="NX1767" s="1"/>
      <c r="NY1767" s="1"/>
      <c r="NZ1767" s="1"/>
      <c r="OA1767" s="1"/>
      <c r="OB1767" s="1"/>
      <c r="OC1767" s="1"/>
      <c r="OD1767" s="1"/>
      <c r="OE1767" s="1"/>
      <c r="OF1767" s="1"/>
      <c r="OG1767" s="1"/>
      <c r="OH1767" s="1"/>
      <c r="OI1767" s="1"/>
      <c r="OJ1767" s="1"/>
      <c r="OK1767" s="1"/>
      <c r="OL1767" s="1"/>
      <c r="OM1767" s="1"/>
      <c r="ON1767" s="1"/>
      <c r="OO1767" s="1"/>
      <c r="OP1767" s="1"/>
      <c r="OQ1767" s="1"/>
      <c r="OR1767" s="1"/>
      <c r="OS1767" s="1"/>
      <c r="OT1767" s="1"/>
      <c r="OU1767" s="1"/>
      <c r="OV1767" s="1"/>
      <c r="OW1767" s="1"/>
      <c r="OX1767" s="1"/>
      <c r="OY1767" s="1"/>
      <c r="OZ1767" s="1"/>
      <c r="PA1767" s="1"/>
      <c r="PB1767" s="1"/>
      <c r="PC1767" s="1"/>
      <c r="PD1767" s="1"/>
      <c r="PE1767" s="1"/>
      <c r="PF1767" s="1"/>
      <c r="PG1767" s="1"/>
      <c r="PH1767" s="1"/>
      <c r="PI1767" s="1"/>
      <c r="PJ1767" s="1"/>
      <c r="PK1767" s="1"/>
      <c r="PL1767" s="1"/>
      <c r="PM1767" s="1"/>
      <c r="PN1767" s="1"/>
      <c r="PO1767" s="1"/>
      <c r="PP1767" s="1"/>
      <c r="PQ1767" s="1"/>
      <c r="PR1767" s="1"/>
      <c r="PS1767" s="1"/>
      <c r="PT1767" s="1"/>
      <c r="PU1767" s="1"/>
      <c r="PV1767" s="1"/>
      <c r="PW1767" s="1"/>
      <c r="PX1767" s="1"/>
      <c r="PY1767" s="1"/>
      <c r="PZ1767" s="1"/>
      <c r="QA1767" s="1"/>
      <c r="QB1767" s="1"/>
      <c r="QC1767" s="1"/>
      <c r="QD1767" s="1"/>
      <c r="QE1767" s="1"/>
      <c r="QF1767" s="1"/>
      <c r="QG1767" s="1"/>
      <c r="QH1767" s="1"/>
      <c r="QI1767" s="1"/>
      <c r="QJ1767" s="1"/>
      <c r="QK1767" s="1"/>
      <c r="QL1767" s="1"/>
      <c r="QM1767" s="1"/>
      <c r="QN1767" s="1"/>
    </row>
    <row r="1768" spans="1:456" s="74" customFormat="1" ht="19.5" customHeight="1" x14ac:dyDescent="0.3">
      <c r="A1768" s="45" t="s">
        <v>2863</v>
      </c>
      <c r="B1768" s="14">
        <v>9</v>
      </c>
      <c r="C1768" s="14">
        <v>1</v>
      </c>
      <c r="D1768" s="14">
        <v>0</v>
      </c>
      <c r="E1768" s="14">
        <v>1</v>
      </c>
      <c r="F1768" s="48"/>
      <c r="G1768" s="48"/>
      <c r="H1768" s="59">
        <f t="shared" si="91"/>
        <v>11</v>
      </c>
      <c r="I1768" s="45">
        <v>2</v>
      </c>
      <c r="J1768" s="22">
        <f t="shared" si="92"/>
        <v>0.2</v>
      </c>
      <c r="K1768" s="45" t="s">
        <v>182</v>
      </c>
      <c r="L1768" s="77" t="s">
        <v>3318</v>
      </c>
      <c r="M1768" s="77" t="s">
        <v>980</v>
      </c>
      <c r="N1768" s="77" t="s">
        <v>727</v>
      </c>
      <c r="O1768" s="17" t="s">
        <v>2679</v>
      </c>
      <c r="P1768" s="20">
        <v>7</v>
      </c>
      <c r="Q1768" s="21" t="s">
        <v>3319</v>
      </c>
      <c r="R1768" s="17" t="s">
        <v>2680</v>
      </c>
      <c r="S1768" s="17" t="s">
        <v>317</v>
      </c>
      <c r="T1768" s="17" t="s">
        <v>249</v>
      </c>
      <c r="U1768" s="26"/>
      <c r="V1768" s="67"/>
      <c r="W1768" s="67"/>
      <c r="X1768" s="67"/>
      <c r="Y1768" s="67"/>
      <c r="Z1768" s="67"/>
      <c r="AA1768" s="67"/>
      <c r="AB1768" s="67"/>
      <c r="AC1768" s="67"/>
      <c r="AD1768" s="67"/>
      <c r="AE1768" s="67"/>
      <c r="AF1768" s="67"/>
      <c r="AG1768" s="67"/>
      <c r="AH1768" s="67"/>
      <c r="AI1768" s="67"/>
      <c r="AJ1768" s="67"/>
      <c r="AK1768" s="67"/>
      <c r="AL1768" s="67"/>
      <c r="AM1768" s="67"/>
      <c r="AN1768" s="67"/>
      <c r="AO1768" s="67"/>
      <c r="AP1768" s="67"/>
      <c r="AQ1768" s="67"/>
      <c r="AR1768" s="67"/>
      <c r="AS1768" s="67"/>
      <c r="AT1768" s="67"/>
      <c r="AU1768" s="67"/>
      <c r="AV1768" s="67"/>
      <c r="AW1768" s="67"/>
      <c r="AX1768" s="67"/>
      <c r="AY1768" s="67"/>
      <c r="AZ1768" s="67"/>
      <c r="BA1768" s="67"/>
      <c r="BB1768" s="67"/>
      <c r="BC1768" s="67"/>
      <c r="BD1768" s="67"/>
      <c r="BE1768" s="67"/>
      <c r="BF1768" s="67"/>
      <c r="BG1768" s="67"/>
      <c r="BH1768" s="67"/>
      <c r="BI1768" s="67"/>
      <c r="BJ1768" s="67"/>
      <c r="BK1768" s="67"/>
      <c r="BL1768" s="67"/>
      <c r="BM1768" s="67"/>
      <c r="BN1768" s="67"/>
      <c r="BO1768" s="67"/>
      <c r="BP1768" s="67"/>
      <c r="BQ1768" s="67"/>
      <c r="BR1768" s="67"/>
      <c r="BS1768" s="67"/>
      <c r="BT1768" s="67"/>
      <c r="BU1768" s="67"/>
      <c r="BV1768" s="67"/>
      <c r="BW1768" s="67"/>
      <c r="BX1768" s="67"/>
      <c r="BY1768" s="67"/>
      <c r="BZ1768" s="67"/>
      <c r="CA1768" s="67"/>
      <c r="CB1768" s="67"/>
      <c r="CC1768" s="67"/>
      <c r="CD1768" s="67"/>
      <c r="CE1768" s="67"/>
      <c r="CF1768" s="67"/>
      <c r="CG1768" s="67"/>
      <c r="CH1768" s="67"/>
      <c r="CI1768" s="67"/>
      <c r="CJ1768" s="67"/>
      <c r="CK1768" s="67"/>
      <c r="CL1768" s="67"/>
      <c r="CM1768" s="67"/>
      <c r="CN1768" s="67"/>
      <c r="CO1768" s="67"/>
      <c r="CP1768" s="1"/>
      <c r="CQ1768" s="1"/>
      <c r="CR1768" s="1"/>
      <c r="CS1768" s="1"/>
      <c r="CT1768" s="1"/>
      <c r="CU1768" s="1"/>
      <c r="CV1768" s="1"/>
      <c r="CW1768" s="1"/>
      <c r="CX1768" s="1"/>
      <c r="CY1768" s="1"/>
      <c r="CZ1768" s="1"/>
      <c r="DA1768" s="1"/>
      <c r="DB1768" s="1"/>
      <c r="DC1768" s="1"/>
      <c r="DD1768" s="1"/>
      <c r="DE1768" s="1"/>
      <c r="DF1768" s="1"/>
      <c r="DG1768" s="1"/>
      <c r="DH1768" s="1"/>
      <c r="DI1768" s="1"/>
      <c r="DJ1768" s="1"/>
      <c r="DK1768" s="1"/>
      <c r="DL1768" s="1"/>
      <c r="DM1768" s="1"/>
      <c r="DN1768" s="1"/>
      <c r="DO1768" s="1"/>
      <c r="DP1768" s="1"/>
      <c r="DQ1768" s="1"/>
      <c r="DR1768" s="1"/>
      <c r="DS1768" s="1"/>
      <c r="DT1768" s="1"/>
      <c r="DU1768" s="1"/>
      <c r="DV1768" s="1"/>
      <c r="DW1768" s="1"/>
      <c r="DX1768" s="1"/>
      <c r="DY1768" s="1"/>
      <c r="DZ1768" s="1"/>
      <c r="EA1768" s="1"/>
      <c r="EB1768" s="1"/>
      <c r="EC1768" s="1"/>
      <c r="ED1768" s="1"/>
      <c r="EE1768" s="1"/>
      <c r="EF1768" s="1"/>
      <c r="EG1768" s="1"/>
      <c r="EH1768" s="1"/>
      <c r="EI1768" s="1"/>
      <c r="EJ1768" s="1"/>
      <c r="EK1768" s="1"/>
      <c r="EL1768" s="1"/>
      <c r="EM1768" s="1"/>
      <c r="EN1768" s="1"/>
      <c r="EO1768" s="1"/>
      <c r="EP1768" s="1"/>
      <c r="EQ1768" s="1"/>
      <c r="ER1768" s="1"/>
      <c r="ES1768" s="1"/>
      <c r="ET1768" s="1"/>
      <c r="EU1768" s="1"/>
      <c r="EV1768" s="1"/>
      <c r="EW1768" s="1"/>
      <c r="EX1768" s="1"/>
      <c r="EY1768" s="1"/>
      <c r="EZ1768" s="1"/>
      <c r="FA1768" s="1"/>
      <c r="FB1768" s="1"/>
      <c r="FC1768" s="1"/>
      <c r="FD1768" s="1"/>
      <c r="FE1768" s="1"/>
      <c r="FF1768" s="1"/>
      <c r="FG1768" s="1"/>
      <c r="FH1768" s="1"/>
      <c r="FI1768" s="1"/>
      <c r="FJ1768" s="1"/>
      <c r="FK1768" s="1"/>
      <c r="FL1768" s="1"/>
      <c r="FM1768" s="1"/>
      <c r="FN1768" s="1"/>
      <c r="FO1768" s="1"/>
      <c r="FP1768" s="1"/>
      <c r="FQ1768" s="1"/>
      <c r="FR1768" s="1"/>
      <c r="FS1768" s="1"/>
      <c r="FT1768" s="1"/>
      <c r="FU1768" s="1"/>
      <c r="FV1768" s="1"/>
      <c r="FW1768" s="1"/>
      <c r="FX1768" s="1"/>
      <c r="FY1768" s="1"/>
      <c r="FZ1768" s="1"/>
      <c r="GA1768" s="1"/>
      <c r="GB1768" s="1"/>
      <c r="GC1768" s="1"/>
      <c r="GD1768" s="1"/>
      <c r="GE1768" s="1"/>
      <c r="GF1768" s="1"/>
      <c r="GG1768" s="1"/>
      <c r="GH1768" s="1"/>
      <c r="GI1768" s="1"/>
      <c r="GJ1768" s="1"/>
      <c r="GK1768" s="1"/>
      <c r="GL1768" s="1"/>
      <c r="GM1768" s="1"/>
      <c r="GN1768" s="1"/>
      <c r="GO1768" s="1"/>
      <c r="GP1768" s="1"/>
      <c r="GQ1768" s="1"/>
      <c r="GR1768" s="1"/>
      <c r="GS1768" s="1"/>
      <c r="GT1768" s="1"/>
      <c r="GU1768" s="1"/>
      <c r="GV1768" s="1"/>
      <c r="GW1768" s="1"/>
      <c r="GX1768" s="1"/>
      <c r="GY1768" s="1"/>
      <c r="GZ1768" s="1"/>
      <c r="HA1768" s="1"/>
      <c r="HB1768" s="1"/>
      <c r="HC1768" s="1"/>
      <c r="HD1768" s="1"/>
      <c r="HE1768" s="1"/>
      <c r="HF1768" s="1"/>
      <c r="HG1768" s="1"/>
      <c r="HH1768" s="1"/>
      <c r="HI1768" s="1"/>
      <c r="HJ1768" s="1"/>
      <c r="HK1768" s="1"/>
      <c r="HL1768" s="1"/>
      <c r="HM1768" s="1"/>
      <c r="HN1768" s="1"/>
      <c r="HO1768" s="1"/>
      <c r="HP1768" s="1"/>
      <c r="HQ1768" s="1"/>
      <c r="HR1768" s="1"/>
      <c r="HS1768" s="1"/>
      <c r="HT1768" s="1"/>
      <c r="HU1768" s="1"/>
      <c r="HV1768" s="1"/>
      <c r="HW1768" s="1"/>
      <c r="HX1768" s="1"/>
      <c r="HY1768" s="1"/>
      <c r="HZ1768" s="1"/>
      <c r="IA1768" s="1"/>
      <c r="IB1768" s="1"/>
      <c r="IC1768" s="1"/>
      <c r="ID1768" s="1"/>
      <c r="IE1768" s="1"/>
      <c r="IF1768" s="1"/>
      <c r="IG1768" s="1"/>
      <c r="IH1768" s="1"/>
      <c r="II1768" s="1"/>
      <c r="IJ1768" s="1"/>
      <c r="IK1768" s="1"/>
      <c r="IL1768" s="1"/>
      <c r="IM1768" s="1"/>
      <c r="IN1768" s="1"/>
      <c r="IO1768" s="1"/>
      <c r="IP1768" s="1"/>
      <c r="IQ1768" s="1"/>
      <c r="IR1768" s="1"/>
      <c r="IS1768" s="1"/>
      <c r="IT1768" s="1"/>
      <c r="IU1768" s="1"/>
      <c r="IV1768" s="1"/>
      <c r="IW1768" s="1"/>
      <c r="IX1768" s="1"/>
      <c r="IY1768" s="1"/>
      <c r="IZ1768" s="1"/>
      <c r="JA1768" s="1"/>
      <c r="JB1768" s="1"/>
      <c r="JC1768" s="1"/>
      <c r="JD1768" s="1"/>
      <c r="JE1768" s="1"/>
      <c r="JF1768" s="1"/>
      <c r="JG1768" s="1"/>
      <c r="JH1768" s="1"/>
      <c r="JI1768" s="1"/>
      <c r="JJ1768" s="1"/>
      <c r="JK1768" s="1"/>
      <c r="JL1768" s="1"/>
      <c r="JM1768" s="1"/>
      <c r="JN1768" s="1"/>
      <c r="JO1768" s="1"/>
      <c r="JP1768" s="1"/>
      <c r="JQ1768" s="1"/>
      <c r="JR1768" s="1"/>
      <c r="JS1768" s="1"/>
      <c r="JT1768" s="1"/>
      <c r="JU1768" s="1"/>
      <c r="JV1768" s="1"/>
      <c r="JW1768" s="1"/>
      <c r="JX1768" s="1"/>
      <c r="JY1768" s="1"/>
      <c r="JZ1768" s="1"/>
      <c r="KA1768" s="1"/>
      <c r="KB1768" s="1"/>
      <c r="KC1768" s="1"/>
      <c r="KD1768" s="1"/>
      <c r="KE1768" s="1"/>
      <c r="KF1768" s="1"/>
      <c r="KG1768" s="1"/>
      <c r="KH1768" s="1"/>
      <c r="KI1768" s="1"/>
      <c r="KJ1768" s="1"/>
      <c r="KK1768" s="1"/>
      <c r="KL1768" s="1"/>
      <c r="KM1768" s="1"/>
      <c r="KN1768" s="1"/>
      <c r="KO1768" s="1"/>
      <c r="KP1768" s="1"/>
      <c r="KQ1768" s="1"/>
      <c r="KR1768" s="1"/>
      <c r="KS1768" s="1"/>
      <c r="KT1768" s="1"/>
      <c r="KU1768" s="1"/>
      <c r="KV1768" s="1"/>
      <c r="KW1768" s="1"/>
      <c r="KX1768" s="1"/>
      <c r="KY1768" s="1"/>
      <c r="KZ1768" s="1"/>
      <c r="LA1768" s="1"/>
      <c r="LB1768" s="1"/>
      <c r="LC1768" s="1"/>
      <c r="LD1768" s="1"/>
      <c r="LE1768" s="1"/>
      <c r="LF1768" s="1"/>
      <c r="LG1768" s="1"/>
      <c r="LH1768" s="1"/>
      <c r="LI1768" s="1"/>
      <c r="LJ1768" s="1"/>
      <c r="LK1768" s="1"/>
      <c r="LL1768" s="1"/>
      <c r="LM1768" s="1"/>
      <c r="LN1768" s="1"/>
      <c r="LO1768" s="1"/>
      <c r="LP1768" s="1"/>
      <c r="LQ1768" s="1"/>
      <c r="LR1768" s="1"/>
      <c r="LS1768" s="1"/>
      <c r="LT1768" s="1"/>
      <c r="LU1768" s="1"/>
      <c r="LV1768" s="1"/>
      <c r="LW1768" s="1"/>
      <c r="LX1768" s="1"/>
      <c r="LY1768" s="1"/>
      <c r="LZ1768" s="1"/>
      <c r="MA1768" s="1"/>
      <c r="MB1768" s="1"/>
      <c r="MC1768" s="1"/>
      <c r="MD1768" s="1"/>
      <c r="ME1768" s="1"/>
      <c r="MF1768" s="1"/>
      <c r="MG1768" s="1"/>
      <c r="MH1768" s="1"/>
      <c r="MI1768" s="1"/>
      <c r="MJ1768" s="1"/>
      <c r="MK1768" s="1"/>
      <c r="ML1768" s="1"/>
      <c r="MM1768" s="1"/>
      <c r="MN1768" s="1"/>
      <c r="MO1768" s="1"/>
      <c r="MP1768" s="1"/>
      <c r="MQ1768" s="1"/>
      <c r="MR1768" s="1"/>
      <c r="MS1768" s="1"/>
      <c r="MT1768" s="1"/>
      <c r="MU1768" s="1"/>
      <c r="MV1768" s="1"/>
      <c r="MW1768" s="1"/>
      <c r="MX1768" s="1"/>
      <c r="MY1768" s="1"/>
      <c r="MZ1768" s="1"/>
      <c r="NA1768" s="1"/>
      <c r="NB1768" s="1"/>
      <c r="NC1768" s="1"/>
      <c r="ND1768" s="1"/>
      <c r="NE1768" s="1"/>
      <c r="NF1768" s="1"/>
      <c r="NG1768" s="1"/>
      <c r="NH1768" s="1"/>
      <c r="NI1768" s="1"/>
      <c r="NJ1768" s="1"/>
      <c r="NK1768" s="1"/>
      <c r="NL1768" s="1"/>
      <c r="NM1768" s="1"/>
      <c r="NN1768" s="1"/>
      <c r="NO1768" s="1"/>
      <c r="NP1768" s="1"/>
      <c r="NQ1768" s="1"/>
      <c r="NR1768" s="1"/>
      <c r="NS1768" s="1"/>
      <c r="NT1768" s="1"/>
      <c r="NU1768" s="1"/>
      <c r="NV1768" s="1"/>
      <c r="NW1768" s="1"/>
      <c r="NX1768" s="1"/>
      <c r="NY1768" s="1"/>
      <c r="NZ1768" s="1"/>
      <c r="OA1768" s="1"/>
      <c r="OB1768" s="1"/>
      <c r="OC1768" s="1"/>
      <c r="OD1768" s="1"/>
      <c r="OE1768" s="1"/>
      <c r="OF1768" s="1"/>
      <c r="OG1768" s="1"/>
      <c r="OH1768" s="1"/>
      <c r="OI1768" s="1"/>
      <c r="OJ1768" s="1"/>
      <c r="OK1768" s="1"/>
      <c r="OL1768" s="1"/>
      <c r="OM1768" s="1"/>
      <c r="ON1768" s="1"/>
      <c r="OO1768" s="1"/>
      <c r="OP1768" s="1"/>
      <c r="OQ1768" s="1"/>
      <c r="OR1768" s="1"/>
      <c r="OS1768" s="1"/>
      <c r="OT1768" s="1"/>
      <c r="OU1768" s="1"/>
      <c r="OV1768" s="1"/>
      <c r="OW1768" s="1"/>
      <c r="OX1768" s="1"/>
      <c r="OY1768" s="1"/>
      <c r="OZ1768" s="1"/>
      <c r="PA1768" s="1"/>
      <c r="PB1768" s="1"/>
      <c r="PC1768" s="1"/>
      <c r="PD1768" s="1"/>
      <c r="PE1768" s="1"/>
      <c r="PF1768" s="1"/>
      <c r="PG1768" s="1"/>
      <c r="PH1768" s="1"/>
      <c r="PI1768" s="1"/>
      <c r="PJ1768" s="1"/>
      <c r="PK1768" s="1"/>
      <c r="PL1768" s="1"/>
      <c r="PM1768" s="1"/>
      <c r="PN1768" s="1"/>
      <c r="PO1768" s="1"/>
      <c r="PP1768" s="1"/>
      <c r="PQ1768" s="1"/>
      <c r="PR1768" s="1"/>
      <c r="PS1768" s="1"/>
      <c r="PT1768" s="1"/>
      <c r="PU1768" s="1"/>
      <c r="PV1768" s="1"/>
      <c r="PW1768" s="1"/>
      <c r="PX1768" s="1"/>
      <c r="PY1768" s="1"/>
      <c r="PZ1768" s="1"/>
      <c r="QA1768" s="1"/>
      <c r="QB1768" s="1"/>
      <c r="QC1768" s="1"/>
      <c r="QD1768" s="1"/>
      <c r="QE1768" s="1"/>
      <c r="QF1768" s="1"/>
      <c r="QG1768" s="1"/>
      <c r="QH1768" s="1"/>
      <c r="QI1768" s="1"/>
      <c r="QJ1768" s="1"/>
      <c r="QK1768" s="1"/>
      <c r="QL1768" s="1"/>
      <c r="QM1768" s="1"/>
      <c r="QN1768" s="1"/>
    </row>
    <row r="1769" spans="1:456" s="74" customFormat="1" ht="19.5" customHeight="1" x14ac:dyDescent="0.3">
      <c r="A1769" s="45" t="s">
        <v>2843</v>
      </c>
      <c r="B1769" s="14">
        <v>9</v>
      </c>
      <c r="C1769" s="14">
        <v>0</v>
      </c>
      <c r="D1769" s="14">
        <v>0</v>
      </c>
      <c r="E1769" s="14">
        <v>1</v>
      </c>
      <c r="F1769" s="48"/>
      <c r="G1769" s="48"/>
      <c r="H1769" s="59">
        <f t="shared" si="91"/>
        <v>10</v>
      </c>
      <c r="I1769" s="45">
        <v>1</v>
      </c>
      <c r="J1769" s="22">
        <f t="shared" si="92"/>
        <v>0.18181818181818182</v>
      </c>
      <c r="K1769" s="20" t="s">
        <v>182</v>
      </c>
      <c r="L1769" s="15" t="s">
        <v>3320</v>
      </c>
      <c r="M1769" s="15" t="s">
        <v>418</v>
      </c>
      <c r="N1769" s="15" t="s">
        <v>220</v>
      </c>
      <c r="O1769" s="17" t="s">
        <v>996</v>
      </c>
      <c r="P1769" s="20">
        <v>7</v>
      </c>
      <c r="Q1769" s="21" t="s">
        <v>224</v>
      </c>
      <c r="R1769" s="17" t="s">
        <v>1040</v>
      </c>
      <c r="S1769" s="17" t="s">
        <v>681</v>
      </c>
      <c r="T1769" s="17" t="s">
        <v>269</v>
      </c>
      <c r="U1769" s="26"/>
      <c r="V1769" s="67"/>
      <c r="W1769" s="67"/>
      <c r="X1769" s="67"/>
      <c r="Y1769" s="67"/>
      <c r="Z1769" s="67"/>
      <c r="AA1769" s="67"/>
      <c r="AB1769" s="67"/>
      <c r="AC1769" s="67"/>
      <c r="AD1769" s="67"/>
      <c r="AE1769" s="67"/>
      <c r="AF1769" s="67"/>
      <c r="AG1769" s="67"/>
      <c r="AH1769" s="67"/>
      <c r="AI1769" s="67"/>
      <c r="AJ1769" s="67"/>
      <c r="AK1769" s="67"/>
      <c r="AL1769" s="67"/>
      <c r="AM1769" s="67"/>
      <c r="AN1769" s="67"/>
      <c r="AO1769" s="67"/>
      <c r="AP1769" s="67"/>
      <c r="AQ1769" s="67"/>
      <c r="AR1769" s="67"/>
      <c r="AS1769" s="67"/>
      <c r="AT1769" s="67"/>
      <c r="AU1769" s="67"/>
      <c r="AV1769" s="67"/>
      <c r="AW1769" s="67"/>
      <c r="AX1769" s="67"/>
      <c r="AY1769" s="67"/>
      <c r="AZ1769" s="67"/>
      <c r="BA1769" s="67"/>
      <c r="BB1769" s="67"/>
      <c r="BC1769" s="67"/>
      <c r="BD1769" s="67"/>
      <c r="BE1769" s="67"/>
      <c r="BF1769" s="67"/>
      <c r="BG1769" s="67"/>
      <c r="BH1769" s="67"/>
      <c r="BI1769" s="67"/>
      <c r="BJ1769" s="67"/>
      <c r="BK1769" s="67"/>
      <c r="BL1769" s="67"/>
      <c r="BM1769" s="67"/>
      <c r="BN1769" s="67"/>
      <c r="BO1769" s="67"/>
      <c r="BP1769" s="67"/>
      <c r="BQ1769" s="67"/>
      <c r="BR1769" s="67"/>
      <c r="BS1769" s="67"/>
      <c r="BT1769" s="67"/>
      <c r="BU1769" s="67"/>
      <c r="BV1769" s="67"/>
      <c r="BW1769" s="67"/>
      <c r="BX1769" s="67"/>
      <c r="BY1769" s="67"/>
      <c r="BZ1769" s="67"/>
      <c r="CA1769" s="67"/>
      <c r="CB1769" s="67"/>
      <c r="CC1769" s="67"/>
      <c r="CD1769" s="67"/>
      <c r="CE1769" s="67"/>
      <c r="CF1769" s="67"/>
      <c r="CG1769" s="67"/>
      <c r="CH1769" s="67"/>
      <c r="CI1769" s="67"/>
      <c r="CJ1769" s="67"/>
      <c r="CK1769" s="67"/>
      <c r="CL1769" s="67"/>
      <c r="CM1769" s="67"/>
      <c r="CN1769" s="67"/>
      <c r="CO1769" s="67"/>
      <c r="CP1769" s="1"/>
      <c r="CQ1769" s="1"/>
      <c r="CR1769" s="1"/>
      <c r="CS1769" s="1"/>
      <c r="CT1769" s="1"/>
      <c r="CU1769" s="1"/>
      <c r="CV1769" s="1"/>
      <c r="CW1769" s="1"/>
      <c r="CX1769" s="1"/>
      <c r="CY1769" s="1"/>
      <c r="CZ1769" s="1"/>
      <c r="DA1769" s="1"/>
      <c r="DB1769" s="1"/>
      <c r="DC1769" s="1"/>
      <c r="DD1769" s="1"/>
      <c r="DE1769" s="1"/>
      <c r="DF1769" s="1"/>
      <c r="DG1769" s="1"/>
      <c r="DH1769" s="1"/>
      <c r="DI1769" s="1"/>
      <c r="DJ1769" s="1"/>
      <c r="DK1769" s="1"/>
      <c r="DL1769" s="1"/>
      <c r="DM1769" s="1"/>
      <c r="DN1769" s="1"/>
      <c r="DO1769" s="1"/>
      <c r="DP1769" s="1"/>
      <c r="DQ1769" s="1"/>
      <c r="DR1769" s="1"/>
      <c r="DS1769" s="1"/>
      <c r="DT1769" s="1"/>
      <c r="DU1769" s="1"/>
      <c r="DV1769" s="1"/>
      <c r="DW1769" s="1"/>
      <c r="DX1769" s="1"/>
      <c r="DY1769" s="1"/>
      <c r="DZ1769" s="1"/>
      <c r="EA1769" s="1"/>
      <c r="EB1769" s="1"/>
      <c r="EC1769" s="1"/>
      <c r="ED1769" s="1"/>
      <c r="EE1769" s="1"/>
      <c r="EF1769" s="1"/>
      <c r="EG1769" s="1"/>
      <c r="EH1769" s="1"/>
      <c r="EI1769" s="1"/>
      <c r="EJ1769" s="1"/>
      <c r="EK1769" s="1"/>
      <c r="EL1769" s="1"/>
      <c r="EM1769" s="1"/>
      <c r="EN1769" s="1"/>
      <c r="EO1769" s="1"/>
      <c r="EP1769" s="1"/>
      <c r="EQ1769" s="1"/>
      <c r="ER1769" s="1"/>
      <c r="ES1769" s="1"/>
      <c r="ET1769" s="1"/>
      <c r="EU1769" s="1"/>
      <c r="EV1769" s="1"/>
      <c r="EW1769" s="1"/>
      <c r="EX1769" s="1"/>
      <c r="EY1769" s="1"/>
      <c r="EZ1769" s="1"/>
      <c r="FA1769" s="1"/>
      <c r="FB1769" s="1"/>
      <c r="FC1769" s="1"/>
      <c r="FD1769" s="1"/>
      <c r="FE1769" s="1"/>
      <c r="FF1769" s="1"/>
      <c r="FG1769" s="1"/>
      <c r="FH1769" s="1"/>
      <c r="FI1769" s="1"/>
      <c r="FJ1769" s="1"/>
      <c r="FK1769" s="1"/>
      <c r="FL1769" s="1"/>
      <c r="FM1769" s="1"/>
      <c r="FN1769" s="1"/>
      <c r="FO1769" s="1"/>
      <c r="FP1769" s="1"/>
      <c r="FQ1769" s="1"/>
      <c r="FR1769" s="1"/>
      <c r="FS1769" s="1"/>
      <c r="FT1769" s="1"/>
      <c r="FU1769" s="1"/>
      <c r="FV1769" s="1"/>
      <c r="FW1769" s="1"/>
      <c r="FX1769" s="1"/>
      <c r="FY1769" s="1"/>
      <c r="FZ1769" s="1"/>
      <c r="GA1769" s="1"/>
      <c r="GB1769" s="1"/>
      <c r="GC1769" s="1"/>
      <c r="GD1769" s="1"/>
      <c r="GE1769" s="1"/>
      <c r="GF1769" s="1"/>
      <c r="GG1769" s="1"/>
      <c r="GH1769" s="1"/>
      <c r="GI1769" s="1"/>
      <c r="GJ1769" s="1"/>
      <c r="GK1769" s="1"/>
      <c r="GL1769" s="1"/>
      <c r="GM1769" s="1"/>
      <c r="GN1769" s="1"/>
      <c r="GO1769" s="1"/>
      <c r="GP1769" s="1"/>
      <c r="GQ1769" s="1"/>
      <c r="GR1769" s="1"/>
      <c r="GS1769" s="1"/>
      <c r="GT1769" s="1"/>
      <c r="GU1769" s="1"/>
      <c r="GV1769" s="1"/>
      <c r="GW1769" s="1"/>
      <c r="GX1769" s="1"/>
      <c r="GY1769" s="1"/>
      <c r="GZ1769" s="1"/>
      <c r="HA1769" s="1"/>
      <c r="HB1769" s="1"/>
      <c r="HC1769" s="1"/>
      <c r="HD1769" s="1"/>
      <c r="HE1769" s="1"/>
      <c r="HF1769" s="1"/>
      <c r="HG1769" s="1"/>
      <c r="HH1769" s="1"/>
      <c r="HI1769" s="1"/>
      <c r="HJ1769" s="1"/>
      <c r="HK1769" s="1"/>
      <c r="HL1769" s="1"/>
      <c r="HM1769" s="1"/>
      <c r="HN1769" s="1"/>
      <c r="HO1769" s="1"/>
      <c r="HP1769" s="1"/>
      <c r="HQ1769" s="1"/>
      <c r="HR1769" s="1"/>
      <c r="HS1769" s="1"/>
      <c r="HT1769" s="1"/>
      <c r="HU1769" s="1"/>
      <c r="HV1769" s="1"/>
      <c r="HW1769" s="1"/>
      <c r="HX1769" s="1"/>
      <c r="HY1769" s="1"/>
      <c r="HZ1769" s="1"/>
      <c r="IA1769" s="1"/>
      <c r="IB1769" s="1"/>
      <c r="IC1769" s="1"/>
      <c r="ID1769" s="1"/>
      <c r="IE1769" s="1"/>
      <c r="IF1769" s="1"/>
      <c r="IG1769" s="1"/>
      <c r="IH1769" s="1"/>
      <c r="II1769" s="1"/>
      <c r="IJ1769" s="1"/>
      <c r="IK1769" s="1"/>
      <c r="IL1769" s="1"/>
      <c r="IM1769" s="1"/>
      <c r="IN1769" s="1"/>
      <c r="IO1769" s="1"/>
      <c r="IP1769" s="1"/>
      <c r="IQ1769" s="1"/>
      <c r="IR1769" s="1"/>
      <c r="IS1769" s="1"/>
      <c r="IT1769" s="1"/>
      <c r="IU1769" s="1"/>
      <c r="IV1769" s="1"/>
      <c r="IW1769" s="1"/>
      <c r="IX1769" s="1"/>
      <c r="IY1769" s="1"/>
      <c r="IZ1769" s="1"/>
      <c r="JA1769" s="1"/>
      <c r="JB1769" s="1"/>
      <c r="JC1769" s="1"/>
      <c r="JD1769" s="1"/>
      <c r="JE1769" s="1"/>
      <c r="JF1769" s="1"/>
      <c r="JG1769" s="1"/>
      <c r="JH1769" s="1"/>
      <c r="JI1769" s="1"/>
      <c r="JJ1769" s="1"/>
      <c r="JK1769" s="1"/>
      <c r="JL1769" s="1"/>
      <c r="JM1769" s="1"/>
      <c r="JN1769" s="1"/>
      <c r="JO1769" s="1"/>
      <c r="JP1769" s="1"/>
      <c r="JQ1769" s="1"/>
      <c r="JR1769" s="1"/>
      <c r="JS1769" s="1"/>
      <c r="JT1769" s="1"/>
      <c r="JU1769" s="1"/>
      <c r="JV1769" s="1"/>
      <c r="JW1769" s="1"/>
      <c r="JX1769" s="1"/>
      <c r="JY1769" s="1"/>
      <c r="JZ1769" s="1"/>
      <c r="KA1769" s="1"/>
      <c r="KB1769" s="1"/>
      <c r="KC1769" s="1"/>
      <c r="KD1769" s="1"/>
      <c r="KE1769" s="1"/>
      <c r="KF1769" s="1"/>
      <c r="KG1769" s="1"/>
      <c r="KH1769" s="1"/>
      <c r="KI1769" s="1"/>
      <c r="KJ1769" s="1"/>
      <c r="KK1769" s="1"/>
      <c r="KL1769" s="1"/>
      <c r="KM1769" s="1"/>
      <c r="KN1769" s="1"/>
      <c r="KO1769" s="1"/>
      <c r="KP1769" s="1"/>
      <c r="KQ1769" s="1"/>
      <c r="KR1769" s="1"/>
      <c r="KS1769" s="1"/>
      <c r="KT1769" s="1"/>
      <c r="KU1769" s="1"/>
      <c r="KV1769" s="1"/>
      <c r="KW1769" s="1"/>
      <c r="KX1769" s="1"/>
      <c r="KY1769" s="1"/>
      <c r="KZ1769" s="1"/>
      <c r="LA1769" s="1"/>
      <c r="LB1769" s="1"/>
      <c r="LC1769" s="1"/>
      <c r="LD1769" s="1"/>
      <c r="LE1769" s="1"/>
      <c r="LF1769" s="1"/>
      <c r="LG1769" s="1"/>
      <c r="LH1769" s="1"/>
      <c r="LI1769" s="1"/>
      <c r="LJ1769" s="1"/>
      <c r="LK1769" s="1"/>
      <c r="LL1769" s="1"/>
      <c r="LM1769" s="1"/>
      <c r="LN1769" s="1"/>
      <c r="LO1769" s="1"/>
      <c r="LP1769" s="1"/>
      <c r="LQ1769" s="1"/>
      <c r="LR1769" s="1"/>
      <c r="LS1769" s="1"/>
      <c r="LT1769" s="1"/>
      <c r="LU1769" s="1"/>
      <c r="LV1769" s="1"/>
      <c r="LW1769" s="1"/>
      <c r="LX1769" s="1"/>
      <c r="LY1769" s="1"/>
      <c r="LZ1769" s="1"/>
      <c r="MA1769" s="1"/>
      <c r="MB1769" s="1"/>
      <c r="MC1769" s="1"/>
      <c r="MD1769" s="1"/>
      <c r="ME1769" s="1"/>
      <c r="MF1769" s="1"/>
      <c r="MG1769" s="1"/>
      <c r="MH1769" s="1"/>
      <c r="MI1769" s="1"/>
      <c r="MJ1769" s="1"/>
      <c r="MK1769" s="1"/>
      <c r="ML1769" s="1"/>
      <c r="MM1769" s="1"/>
      <c r="MN1769" s="1"/>
      <c r="MO1769" s="1"/>
      <c r="MP1769" s="1"/>
      <c r="MQ1769" s="1"/>
      <c r="MR1769" s="1"/>
      <c r="MS1769" s="1"/>
      <c r="MT1769" s="1"/>
      <c r="MU1769" s="1"/>
      <c r="MV1769" s="1"/>
      <c r="MW1769" s="1"/>
      <c r="MX1769" s="1"/>
      <c r="MY1769" s="1"/>
      <c r="MZ1769" s="1"/>
      <c r="NA1769" s="1"/>
      <c r="NB1769" s="1"/>
      <c r="NC1769" s="1"/>
      <c r="ND1769" s="1"/>
      <c r="NE1769" s="1"/>
      <c r="NF1769" s="1"/>
      <c r="NG1769" s="1"/>
      <c r="NH1769" s="1"/>
      <c r="NI1769" s="1"/>
      <c r="NJ1769" s="1"/>
      <c r="NK1769" s="1"/>
      <c r="NL1769" s="1"/>
      <c r="NM1769" s="1"/>
      <c r="NN1769" s="1"/>
      <c r="NO1769" s="1"/>
      <c r="NP1769" s="1"/>
      <c r="NQ1769" s="1"/>
      <c r="NR1769" s="1"/>
      <c r="NS1769" s="1"/>
      <c r="NT1769" s="1"/>
      <c r="NU1769" s="1"/>
      <c r="NV1769" s="1"/>
      <c r="NW1769" s="1"/>
      <c r="NX1769" s="1"/>
      <c r="NY1769" s="1"/>
      <c r="NZ1769" s="1"/>
      <c r="OA1769" s="1"/>
      <c r="OB1769" s="1"/>
      <c r="OC1769" s="1"/>
      <c r="OD1769" s="1"/>
      <c r="OE1769" s="1"/>
      <c r="OF1769" s="1"/>
      <c r="OG1769" s="1"/>
      <c r="OH1769" s="1"/>
      <c r="OI1769" s="1"/>
      <c r="OJ1769" s="1"/>
      <c r="OK1769" s="1"/>
      <c r="OL1769" s="1"/>
      <c r="OM1769" s="1"/>
      <c r="ON1769" s="1"/>
      <c r="OO1769" s="1"/>
      <c r="OP1769" s="1"/>
      <c r="OQ1769" s="1"/>
      <c r="OR1769" s="1"/>
      <c r="OS1769" s="1"/>
      <c r="OT1769" s="1"/>
      <c r="OU1769" s="1"/>
      <c r="OV1769" s="1"/>
      <c r="OW1769" s="1"/>
      <c r="OX1769" s="1"/>
      <c r="OY1769" s="1"/>
      <c r="OZ1769" s="1"/>
      <c r="PA1769" s="1"/>
      <c r="PB1769" s="1"/>
      <c r="PC1769" s="1"/>
      <c r="PD1769" s="1"/>
      <c r="PE1769" s="1"/>
      <c r="PF1769" s="1"/>
      <c r="PG1769" s="1"/>
      <c r="PH1769" s="1"/>
      <c r="PI1769" s="1"/>
      <c r="PJ1769" s="1"/>
      <c r="PK1769" s="1"/>
      <c r="PL1769" s="1"/>
      <c r="PM1769" s="1"/>
      <c r="PN1769" s="1"/>
      <c r="PO1769" s="1"/>
      <c r="PP1769" s="1"/>
      <c r="PQ1769" s="1"/>
      <c r="PR1769" s="1"/>
      <c r="PS1769" s="1"/>
      <c r="PT1769" s="1"/>
      <c r="PU1769" s="1"/>
      <c r="PV1769" s="1"/>
      <c r="PW1769" s="1"/>
      <c r="PX1769" s="1"/>
      <c r="PY1769" s="1"/>
      <c r="PZ1769" s="1"/>
      <c r="QA1769" s="1"/>
      <c r="QB1769" s="1"/>
      <c r="QC1769" s="1"/>
      <c r="QD1769" s="1"/>
      <c r="QE1769" s="1"/>
      <c r="QF1769" s="1"/>
      <c r="QG1769" s="1"/>
      <c r="QH1769" s="1"/>
      <c r="QI1769" s="1"/>
      <c r="QJ1769" s="1"/>
      <c r="QK1769" s="1"/>
      <c r="QL1769" s="1"/>
      <c r="QM1769" s="1"/>
      <c r="QN1769" s="1"/>
    </row>
    <row r="1770" spans="1:456" s="74" customFormat="1" ht="19.5" customHeight="1" x14ac:dyDescent="0.3">
      <c r="A1770" s="45" t="s">
        <v>2884</v>
      </c>
      <c r="B1770" s="14">
        <v>10</v>
      </c>
      <c r="C1770" s="14">
        <v>0</v>
      </c>
      <c r="D1770" s="14">
        <v>0</v>
      </c>
      <c r="E1770" s="14">
        <v>0</v>
      </c>
      <c r="F1770" s="48"/>
      <c r="G1770" s="48"/>
      <c r="H1770" s="59">
        <f t="shared" si="91"/>
        <v>10</v>
      </c>
      <c r="I1770" s="45">
        <v>23</v>
      </c>
      <c r="J1770" s="22">
        <f t="shared" si="92"/>
        <v>0.18181818181818182</v>
      </c>
      <c r="K1770" s="45" t="s">
        <v>182</v>
      </c>
      <c r="L1770" s="15" t="s">
        <v>3321</v>
      </c>
      <c r="M1770" s="15" t="s">
        <v>584</v>
      </c>
      <c r="N1770" s="15" t="s">
        <v>286</v>
      </c>
      <c r="O1770" s="17" t="s">
        <v>2087</v>
      </c>
      <c r="P1770" s="20">
        <v>7</v>
      </c>
      <c r="Q1770" s="21" t="s">
        <v>240</v>
      </c>
      <c r="R1770" s="17" t="s">
        <v>2869</v>
      </c>
      <c r="S1770" s="17" t="s">
        <v>516</v>
      </c>
      <c r="T1770" s="17" t="s">
        <v>269</v>
      </c>
      <c r="U1770" s="26"/>
      <c r="V1770" s="67"/>
      <c r="W1770" s="67"/>
      <c r="X1770" s="67"/>
      <c r="Y1770" s="67"/>
      <c r="Z1770" s="67"/>
      <c r="AA1770" s="67"/>
      <c r="AB1770" s="67"/>
      <c r="AC1770" s="67"/>
      <c r="AD1770" s="67"/>
      <c r="AE1770" s="67"/>
      <c r="AF1770" s="67"/>
      <c r="AG1770" s="67"/>
      <c r="AH1770" s="67"/>
      <c r="AI1770" s="67"/>
      <c r="AJ1770" s="67"/>
      <c r="AK1770" s="67"/>
      <c r="AL1770" s="67"/>
      <c r="AM1770" s="67"/>
      <c r="AN1770" s="67"/>
      <c r="AO1770" s="67"/>
      <c r="AP1770" s="67"/>
      <c r="AQ1770" s="67"/>
      <c r="AR1770" s="67"/>
      <c r="AS1770" s="67"/>
      <c r="AT1770" s="67"/>
      <c r="AU1770" s="67"/>
      <c r="AV1770" s="67"/>
      <c r="AW1770" s="67"/>
      <c r="AX1770" s="67"/>
      <c r="AY1770" s="67"/>
      <c r="AZ1770" s="67"/>
      <c r="BA1770" s="67"/>
      <c r="BB1770" s="67"/>
      <c r="BC1770" s="67"/>
      <c r="BD1770" s="67"/>
      <c r="BE1770" s="67"/>
      <c r="BF1770" s="67"/>
      <c r="BG1770" s="67"/>
      <c r="BH1770" s="67"/>
      <c r="BI1770" s="67"/>
      <c r="BJ1770" s="67"/>
      <c r="BK1770" s="67"/>
      <c r="BL1770" s="67"/>
      <c r="BM1770" s="67"/>
      <c r="BN1770" s="67"/>
      <c r="BO1770" s="67"/>
      <c r="BP1770" s="67"/>
      <c r="BQ1770" s="67"/>
      <c r="BR1770" s="67"/>
      <c r="BS1770" s="67"/>
      <c r="BT1770" s="67"/>
      <c r="BU1770" s="67"/>
      <c r="BV1770" s="67"/>
      <c r="BW1770" s="67"/>
      <c r="BX1770" s="67"/>
      <c r="BY1770" s="67"/>
      <c r="BZ1770" s="67"/>
      <c r="CA1770" s="67"/>
      <c r="CB1770" s="67"/>
      <c r="CC1770" s="67"/>
      <c r="CD1770" s="67"/>
      <c r="CE1770" s="67"/>
      <c r="CF1770" s="67"/>
      <c r="CG1770" s="67"/>
      <c r="CH1770" s="67"/>
      <c r="CI1770" s="67"/>
      <c r="CJ1770" s="67"/>
      <c r="CK1770" s="67"/>
      <c r="CL1770" s="67"/>
      <c r="CM1770" s="67"/>
      <c r="CN1770" s="67"/>
      <c r="CO1770" s="67"/>
      <c r="CP1770" s="1"/>
      <c r="CQ1770" s="1"/>
      <c r="CR1770" s="1"/>
      <c r="CS1770" s="1"/>
      <c r="CT1770" s="1"/>
      <c r="CU1770" s="1"/>
      <c r="CV1770" s="1"/>
      <c r="CW1770" s="1"/>
      <c r="CX1770" s="1"/>
      <c r="CY1770" s="1"/>
      <c r="CZ1770" s="1"/>
      <c r="DA1770" s="1"/>
      <c r="DB1770" s="1"/>
      <c r="DC1770" s="1"/>
      <c r="DD1770" s="1"/>
      <c r="DE1770" s="1"/>
      <c r="DF1770" s="1"/>
      <c r="DG1770" s="1"/>
      <c r="DH1770" s="1"/>
      <c r="DI1770" s="1"/>
      <c r="DJ1770" s="1"/>
      <c r="DK1770" s="1"/>
      <c r="DL1770" s="1"/>
      <c r="DM1770" s="1"/>
      <c r="DN1770" s="1"/>
      <c r="DO1770" s="1"/>
      <c r="DP1770" s="1"/>
      <c r="DQ1770" s="1"/>
      <c r="DR1770" s="1"/>
      <c r="DS1770" s="1"/>
      <c r="DT1770" s="1"/>
      <c r="DU1770" s="1"/>
      <c r="DV1770" s="1"/>
      <c r="DW1770" s="1"/>
      <c r="DX1770" s="1"/>
      <c r="DY1770" s="1"/>
      <c r="DZ1770" s="1"/>
      <c r="EA1770" s="1"/>
      <c r="EB1770" s="1"/>
      <c r="EC1770" s="1"/>
      <c r="ED1770" s="1"/>
      <c r="EE1770" s="1"/>
      <c r="EF1770" s="1"/>
      <c r="EG1770" s="1"/>
      <c r="EH1770" s="1"/>
      <c r="EI1770" s="1"/>
      <c r="EJ1770" s="1"/>
      <c r="EK1770" s="1"/>
      <c r="EL1770" s="1"/>
      <c r="EM1770" s="1"/>
      <c r="EN1770" s="1"/>
      <c r="EO1770" s="1"/>
      <c r="EP1770" s="1"/>
      <c r="EQ1770" s="1"/>
      <c r="ER1770" s="1"/>
      <c r="ES1770" s="1"/>
      <c r="ET1770" s="1"/>
      <c r="EU1770" s="1"/>
      <c r="EV1770" s="1"/>
      <c r="EW1770" s="1"/>
      <c r="EX1770" s="1"/>
      <c r="EY1770" s="1"/>
      <c r="EZ1770" s="1"/>
      <c r="FA1770" s="1"/>
      <c r="FB1770" s="1"/>
      <c r="FC1770" s="1"/>
      <c r="FD1770" s="1"/>
      <c r="FE1770" s="1"/>
      <c r="FF1770" s="1"/>
      <c r="FG1770" s="1"/>
      <c r="FH1770" s="1"/>
      <c r="FI1770" s="1"/>
      <c r="FJ1770" s="1"/>
      <c r="FK1770" s="1"/>
      <c r="FL1770" s="1"/>
      <c r="FM1770" s="1"/>
      <c r="FN1770" s="1"/>
      <c r="FO1770" s="1"/>
      <c r="FP1770" s="1"/>
      <c r="FQ1770" s="1"/>
      <c r="FR1770" s="1"/>
      <c r="FS1770" s="1"/>
      <c r="FT1770" s="1"/>
      <c r="FU1770" s="1"/>
      <c r="FV1770" s="1"/>
      <c r="FW1770" s="1"/>
      <c r="FX1770" s="1"/>
      <c r="FY1770" s="1"/>
      <c r="FZ1770" s="1"/>
      <c r="GA1770" s="1"/>
      <c r="GB1770" s="1"/>
      <c r="GC1770" s="1"/>
      <c r="GD1770" s="1"/>
      <c r="GE1770" s="1"/>
      <c r="GF1770" s="1"/>
      <c r="GG1770" s="1"/>
      <c r="GH1770" s="1"/>
      <c r="GI1770" s="1"/>
      <c r="GJ1770" s="1"/>
      <c r="GK1770" s="1"/>
      <c r="GL1770" s="1"/>
      <c r="GM1770" s="1"/>
      <c r="GN1770" s="1"/>
      <c r="GO1770" s="1"/>
      <c r="GP1770" s="1"/>
      <c r="GQ1770" s="1"/>
      <c r="GR1770" s="1"/>
      <c r="GS1770" s="1"/>
      <c r="GT1770" s="1"/>
      <c r="GU1770" s="1"/>
      <c r="GV1770" s="1"/>
      <c r="GW1770" s="1"/>
      <c r="GX1770" s="1"/>
      <c r="GY1770" s="1"/>
      <c r="GZ1770" s="1"/>
      <c r="HA1770" s="1"/>
      <c r="HB1770" s="1"/>
      <c r="HC1770" s="1"/>
      <c r="HD1770" s="1"/>
      <c r="HE1770" s="1"/>
      <c r="HF1770" s="1"/>
      <c r="HG1770" s="1"/>
      <c r="HH1770" s="1"/>
      <c r="HI1770" s="1"/>
      <c r="HJ1770" s="1"/>
      <c r="HK1770" s="1"/>
      <c r="HL1770" s="1"/>
      <c r="HM1770" s="1"/>
      <c r="HN1770" s="1"/>
      <c r="HO1770" s="1"/>
      <c r="HP1770" s="1"/>
      <c r="HQ1770" s="1"/>
      <c r="HR1770" s="1"/>
      <c r="HS1770" s="1"/>
      <c r="HT1770" s="1"/>
      <c r="HU1770" s="1"/>
      <c r="HV1770" s="1"/>
      <c r="HW1770" s="1"/>
      <c r="HX1770" s="1"/>
      <c r="HY1770" s="1"/>
      <c r="HZ1770" s="1"/>
      <c r="IA1770" s="1"/>
      <c r="IB1770" s="1"/>
      <c r="IC1770" s="1"/>
      <c r="ID1770" s="1"/>
      <c r="IE1770" s="1"/>
      <c r="IF1770" s="1"/>
      <c r="IG1770" s="1"/>
      <c r="IH1770" s="1"/>
      <c r="II1770" s="1"/>
      <c r="IJ1770" s="1"/>
      <c r="IK1770" s="1"/>
      <c r="IL1770" s="1"/>
      <c r="IM1770" s="1"/>
      <c r="IN1770" s="1"/>
      <c r="IO1770" s="1"/>
      <c r="IP1770" s="1"/>
      <c r="IQ1770" s="1"/>
      <c r="IR1770" s="1"/>
      <c r="IS1770" s="1"/>
      <c r="IT1770" s="1"/>
      <c r="IU1770" s="1"/>
      <c r="IV1770" s="1"/>
      <c r="IW1770" s="1"/>
      <c r="IX1770" s="1"/>
      <c r="IY1770" s="1"/>
      <c r="IZ1770" s="1"/>
      <c r="JA1770" s="1"/>
      <c r="JB1770" s="1"/>
      <c r="JC1770" s="1"/>
      <c r="JD1770" s="1"/>
      <c r="JE1770" s="1"/>
      <c r="JF1770" s="1"/>
      <c r="JG1770" s="1"/>
      <c r="JH1770" s="1"/>
      <c r="JI1770" s="1"/>
      <c r="JJ1770" s="1"/>
      <c r="JK1770" s="1"/>
      <c r="JL1770" s="1"/>
      <c r="JM1770" s="1"/>
      <c r="JN1770" s="1"/>
      <c r="JO1770" s="1"/>
      <c r="JP1770" s="1"/>
      <c r="JQ1770" s="1"/>
      <c r="JR1770" s="1"/>
      <c r="JS1770" s="1"/>
      <c r="JT1770" s="1"/>
      <c r="JU1770" s="1"/>
      <c r="JV1770" s="1"/>
      <c r="JW1770" s="1"/>
      <c r="JX1770" s="1"/>
      <c r="JY1770" s="1"/>
      <c r="JZ1770" s="1"/>
      <c r="KA1770" s="1"/>
      <c r="KB1770" s="1"/>
      <c r="KC1770" s="1"/>
      <c r="KD1770" s="1"/>
      <c r="KE1770" s="1"/>
      <c r="KF1770" s="1"/>
      <c r="KG1770" s="1"/>
      <c r="KH1770" s="1"/>
      <c r="KI1770" s="1"/>
      <c r="KJ1770" s="1"/>
      <c r="KK1770" s="1"/>
      <c r="KL1770" s="1"/>
      <c r="KM1770" s="1"/>
      <c r="KN1770" s="1"/>
      <c r="KO1770" s="1"/>
      <c r="KP1770" s="1"/>
      <c r="KQ1770" s="1"/>
      <c r="KR1770" s="1"/>
      <c r="KS1770" s="1"/>
      <c r="KT1770" s="1"/>
      <c r="KU1770" s="1"/>
      <c r="KV1770" s="1"/>
      <c r="KW1770" s="1"/>
      <c r="KX1770" s="1"/>
      <c r="KY1770" s="1"/>
      <c r="KZ1770" s="1"/>
      <c r="LA1770" s="1"/>
      <c r="LB1770" s="1"/>
      <c r="LC1770" s="1"/>
      <c r="LD1770" s="1"/>
      <c r="LE1770" s="1"/>
      <c r="LF1770" s="1"/>
      <c r="LG1770" s="1"/>
      <c r="LH1770" s="1"/>
      <c r="LI1770" s="1"/>
      <c r="LJ1770" s="1"/>
      <c r="LK1770" s="1"/>
      <c r="LL1770" s="1"/>
      <c r="LM1770" s="1"/>
      <c r="LN1770" s="1"/>
      <c r="LO1770" s="1"/>
      <c r="LP1770" s="1"/>
      <c r="LQ1770" s="1"/>
      <c r="LR1770" s="1"/>
      <c r="LS1770" s="1"/>
      <c r="LT1770" s="1"/>
      <c r="LU1770" s="1"/>
      <c r="LV1770" s="1"/>
      <c r="LW1770" s="1"/>
      <c r="LX1770" s="1"/>
      <c r="LY1770" s="1"/>
      <c r="LZ1770" s="1"/>
      <c r="MA1770" s="1"/>
      <c r="MB1770" s="1"/>
      <c r="MC1770" s="1"/>
      <c r="MD1770" s="1"/>
      <c r="ME1770" s="1"/>
      <c r="MF1770" s="1"/>
      <c r="MG1770" s="1"/>
      <c r="MH1770" s="1"/>
      <c r="MI1770" s="1"/>
      <c r="MJ1770" s="1"/>
      <c r="MK1770" s="1"/>
      <c r="ML1770" s="1"/>
      <c r="MM1770" s="1"/>
      <c r="MN1770" s="1"/>
      <c r="MO1770" s="1"/>
      <c r="MP1770" s="1"/>
      <c r="MQ1770" s="1"/>
      <c r="MR1770" s="1"/>
      <c r="MS1770" s="1"/>
      <c r="MT1770" s="1"/>
      <c r="MU1770" s="1"/>
      <c r="MV1770" s="1"/>
      <c r="MW1770" s="1"/>
      <c r="MX1770" s="1"/>
      <c r="MY1770" s="1"/>
      <c r="MZ1770" s="1"/>
      <c r="NA1770" s="1"/>
      <c r="NB1770" s="1"/>
      <c r="NC1770" s="1"/>
      <c r="ND1770" s="1"/>
      <c r="NE1770" s="1"/>
      <c r="NF1770" s="1"/>
      <c r="NG1770" s="1"/>
      <c r="NH1770" s="1"/>
      <c r="NI1770" s="1"/>
      <c r="NJ1770" s="1"/>
      <c r="NK1770" s="1"/>
      <c r="NL1770" s="1"/>
      <c r="NM1770" s="1"/>
      <c r="NN1770" s="1"/>
      <c r="NO1770" s="1"/>
      <c r="NP1770" s="1"/>
      <c r="NQ1770" s="1"/>
      <c r="NR1770" s="1"/>
      <c r="NS1770" s="1"/>
      <c r="NT1770" s="1"/>
      <c r="NU1770" s="1"/>
      <c r="NV1770" s="1"/>
      <c r="NW1770" s="1"/>
      <c r="NX1770" s="1"/>
      <c r="NY1770" s="1"/>
      <c r="NZ1770" s="1"/>
      <c r="OA1770" s="1"/>
      <c r="OB1770" s="1"/>
      <c r="OC1770" s="1"/>
      <c r="OD1770" s="1"/>
      <c r="OE1770" s="1"/>
      <c r="OF1770" s="1"/>
      <c r="OG1770" s="1"/>
      <c r="OH1770" s="1"/>
      <c r="OI1770" s="1"/>
      <c r="OJ1770" s="1"/>
      <c r="OK1770" s="1"/>
      <c r="OL1770" s="1"/>
      <c r="OM1770" s="1"/>
      <c r="ON1770" s="1"/>
      <c r="OO1770" s="1"/>
      <c r="OP1770" s="1"/>
      <c r="OQ1770" s="1"/>
      <c r="OR1770" s="1"/>
      <c r="OS1770" s="1"/>
      <c r="OT1770" s="1"/>
      <c r="OU1770" s="1"/>
      <c r="OV1770" s="1"/>
      <c r="OW1770" s="1"/>
      <c r="OX1770" s="1"/>
      <c r="OY1770" s="1"/>
      <c r="OZ1770" s="1"/>
      <c r="PA1770" s="1"/>
      <c r="PB1770" s="1"/>
      <c r="PC1770" s="1"/>
      <c r="PD1770" s="1"/>
      <c r="PE1770" s="1"/>
      <c r="PF1770" s="1"/>
      <c r="PG1770" s="1"/>
      <c r="PH1770" s="1"/>
      <c r="PI1770" s="1"/>
      <c r="PJ1770" s="1"/>
      <c r="PK1770" s="1"/>
      <c r="PL1770" s="1"/>
      <c r="PM1770" s="1"/>
      <c r="PN1770" s="1"/>
      <c r="PO1770" s="1"/>
      <c r="PP1770" s="1"/>
      <c r="PQ1770" s="1"/>
      <c r="PR1770" s="1"/>
      <c r="PS1770" s="1"/>
      <c r="PT1770" s="1"/>
      <c r="PU1770" s="1"/>
      <c r="PV1770" s="1"/>
      <c r="PW1770" s="1"/>
      <c r="PX1770" s="1"/>
      <c r="PY1770" s="1"/>
      <c r="PZ1770" s="1"/>
      <c r="QA1770" s="1"/>
      <c r="QB1770" s="1"/>
      <c r="QC1770" s="1"/>
      <c r="QD1770" s="1"/>
      <c r="QE1770" s="1"/>
      <c r="QF1770" s="1"/>
      <c r="QG1770" s="1"/>
      <c r="QH1770" s="1"/>
      <c r="QI1770" s="1"/>
      <c r="QJ1770" s="1"/>
      <c r="QK1770" s="1"/>
      <c r="QL1770" s="1"/>
      <c r="QM1770" s="1"/>
      <c r="QN1770" s="1"/>
    </row>
    <row r="1771" spans="1:456" s="74" customFormat="1" ht="19.5" customHeight="1" x14ac:dyDescent="0.3">
      <c r="A1771" s="45" t="s">
        <v>2863</v>
      </c>
      <c r="B1771" s="14">
        <v>7</v>
      </c>
      <c r="C1771" s="14">
        <v>2</v>
      </c>
      <c r="D1771" s="14">
        <v>0</v>
      </c>
      <c r="E1771" s="14">
        <v>1</v>
      </c>
      <c r="F1771" s="48"/>
      <c r="G1771" s="48"/>
      <c r="H1771" s="60">
        <f t="shared" si="91"/>
        <v>10</v>
      </c>
      <c r="I1771" s="20">
        <v>6</v>
      </c>
      <c r="J1771" s="22">
        <f t="shared" si="92"/>
        <v>0.18181818181818182</v>
      </c>
      <c r="K1771" s="20" t="s">
        <v>182</v>
      </c>
      <c r="L1771" s="15" t="s">
        <v>3322</v>
      </c>
      <c r="M1771" s="15" t="s">
        <v>237</v>
      </c>
      <c r="N1771" s="15" t="s">
        <v>252</v>
      </c>
      <c r="O1771" s="17" t="s">
        <v>2441</v>
      </c>
      <c r="P1771" s="20">
        <v>7</v>
      </c>
      <c r="Q1771" s="21" t="s">
        <v>223</v>
      </c>
      <c r="R1771" s="17" t="s">
        <v>2442</v>
      </c>
      <c r="S1771" s="17" t="s">
        <v>516</v>
      </c>
      <c r="T1771" s="17" t="s">
        <v>562</v>
      </c>
      <c r="U1771" s="26"/>
      <c r="V1771" s="67"/>
      <c r="W1771" s="67"/>
      <c r="X1771" s="67"/>
      <c r="Y1771" s="67"/>
      <c r="Z1771" s="67"/>
      <c r="AA1771" s="67"/>
      <c r="AB1771" s="67"/>
      <c r="AC1771" s="67"/>
      <c r="AD1771" s="67"/>
      <c r="AE1771" s="67"/>
      <c r="AF1771" s="67"/>
      <c r="AG1771" s="67"/>
      <c r="AH1771" s="67"/>
      <c r="AI1771" s="67"/>
      <c r="AJ1771" s="67"/>
      <c r="AK1771" s="67"/>
      <c r="AL1771" s="67"/>
      <c r="AM1771" s="67"/>
      <c r="AN1771" s="67"/>
      <c r="AO1771" s="67"/>
      <c r="AP1771" s="67"/>
      <c r="AQ1771" s="67"/>
      <c r="AR1771" s="67"/>
      <c r="AS1771" s="67"/>
      <c r="AT1771" s="67"/>
      <c r="AU1771" s="67"/>
      <c r="AV1771" s="67"/>
      <c r="AW1771" s="67"/>
      <c r="AX1771" s="67"/>
      <c r="AY1771" s="67"/>
      <c r="AZ1771" s="67"/>
      <c r="BA1771" s="67"/>
      <c r="BB1771" s="67"/>
      <c r="BC1771" s="67"/>
      <c r="BD1771" s="67"/>
      <c r="BE1771" s="67"/>
      <c r="BF1771" s="67"/>
      <c r="BG1771" s="67"/>
      <c r="BH1771" s="67"/>
      <c r="BI1771" s="67"/>
      <c r="BJ1771" s="67"/>
      <c r="BK1771" s="67"/>
      <c r="BL1771" s="67"/>
      <c r="BM1771" s="67"/>
      <c r="BN1771" s="67"/>
      <c r="BO1771" s="67"/>
      <c r="BP1771" s="67"/>
      <c r="BQ1771" s="67"/>
      <c r="BR1771" s="67"/>
      <c r="BS1771" s="67"/>
      <c r="BT1771" s="67"/>
      <c r="BU1771" s="67"/>
      <c r="BV1771" s="67"/>
      <c r="BW1771" s="67"/>
      <c r="BX1771" s="67"/>
      <c r="BY1771" s="67"/>
      <c r="BZ1771" s="67"/>
      <c r="CA1771" s="67"/>
      <c r="CB1771" s="67"/>
      <c r="CC1771" s="67"/>
      <c r="CD1771" s="67"/>
      <c r="CE1771" s="67"/>
      <c r="CF1771" s="67"/>
      <c r="CG1771" s="67"/>
      <c r="CH1771" s="67"/>
      <c r="CI1771" s="67"/>
      <c r="CJ1771" s="67"/>
      <c r="CK1771" s="67"/>
      <c r="CL1771" s="67"/>
      <c r="CM1771" s="67"/>
      <c r="CN1771" s="67"/>
      <c r="CO1771" s="67"/>
      <c r="CP1771" s="1"/>
      <c r="CQ1771" s="1"/>
      <c r="CR1771" s="1"/>
      <c r="CS1771" s="1"/>
      <c r="CT1771" s="1"/>
      <c r="CU1771" s="1"/>
      <c r="CV1771" s="1"/>
      <c r="CW1771" s="1"/>
      <c r="CX1771" s="1"/>
      <c r="CY1771" s="1"/>
      <c r="CZ1771" s="1"/>
      <c r="DA1771" s="1"/>
      <c r="DB1771" s="1"/>
      <c r="DC1771" s="1"/>
      <c r="DD1771" s="1"/>
      <c r="DE1771" s="1"/>
      <c r="DF1771" s="1"/>
      <c r="DG1771" s="1"/>
      <c r="DH1771" s="1"/>
      <c r="DI1771" s="1"/>
      <c r="DJ1771" s="1"/>
      <c r="DK1771" s="1"/>
      <c r="DL1771" s="1"/>
      <c r="DM1771" s="1"/>
      <c r="DN1771" s="1"/>
      <c r="DO1771" s="1"/>
      <c r="DP1771" s="1"/>
      <c r="DQ1771" s="1"/>
      <c r="DR1771" s="1"/>
      <c r="DS1771" s="1"/>
      <c r="DT1771" s="1"/>
      <c r="DU1771" s="1"/>
      <c r="DV1771" s="1"/>
      <c r="DW1771" s="1"/>
      <c r="DX1771" s="1"/>
      <c r="DY1771" s="1"/>
      <c r="DZ1771" s="1"/>
      <c r="EA1771" s="1"/>
      <c r="EB1771" s="1"/>
      <c r="EC1771" s="1"/>
      <c r="ED1771" s="1"/>
      <c r="EE1771" s="1"/>
      <c r="EF1771" s="1"/>
      <c r="EG1771" s="1"/>
      <c r="EH1771" s="1"/>
      <c r="EI1771" s="1"/>
      <c r="EJ1771" s="1"/>
      <c r="EK1771" s="1"/>
      <c r="EL1771" s="1"/>
      <c r="EM1771" s="1"/>
      <c r="EN1771" s="1"/>
      <c r="EO1771" s="1"/>
      <c r="EP1771" s="1"/>
      <c r="EQ1771" s="1"/>
      <c r="ER1771" s="1"/>
      <c r="ES1771" s="1"/>
      <c r="ET1771" s="1"/>
      <c r="EU1771" s="1"/>
      <c r="EV1771" s="1"/>
      <c r="EW1771" s="1"/>
      <c r="EX1771" s="1"/>
      <c r="EY1771" s="1"/>
      <c r="EZ1771" s="1"/>
      <c r="FA1771" s="1"/>
      <c r="FB1771" s="1"/>
      <c r="FC1771" s="1"/>
      <c r="FD1771" s="1"/>
      <c r="FE1771" s="1"/>
      <c r="FF1771" s="1"/>
      <c r="FG1771" s="1"/>
      <c r="FH1771" s="1"/>
      <c r="FI1771" s="1"/>
      <c r="FJ1771" s="1"/>
      <c r="FK1771" s="1"/>
      <c r="FL1771" s="1"/>
      <c r="FM1771" s="1"/>
      <c r="FN1771" s="1"/>
      <c r="FO1771" s="1"/>
      <c r="FP1771" s="1"/>
      <c r="FQ1771" s="1"/>
      <c r="FR1771" s="1"/>
      <c r="FS1771" s="1"/>
      <c r="FT1771" s="1"/>
      <c r="FU1771" s="1"/>
      <c r="FV1771" s="1"/>
      <c r="FW1771" s="1"/>
      <c r="FX1771" s="1"/>
      <c r="FY1771" s="1"/>
      <c r="FZ1771" s="1"/>
      <c r="GA1771" s="1"/>
      <c r="GB1771" s="1"/>
      <c r="GC1771" s="1"/>
      <c r="GD1771" s="1"/>
      <c r="GE1771" s="1"/>
      <c r="GF1771" s="1"/>
      <c r="GG1771" s="1"/>
      <c r="GH1771" s="1"/>
      <c r="GI1771" s="1"/>
      <c r="GJ1771" s="1"/>
      <c r="GK1771" s="1"/>
      <c r="GL1771" s="1"/>
      <c r="GM1771" s="1"/>
      <c r="GN1771" s="1"/>
      <c r="GO1771" s="1"/>
      <c r="GP1771" s="1"/>
      <c r="GQ1771" s="1"/>
      <c r="GR1771" s="1"/>
      <c r="GS1771" s="1"/>
      <c r="GT1771" s="1"/>
      <c r="GU1771" s="1"/>
      <c r="GV1771" s="1"/>
      <c r="GW1771" s="1"/>
      <c r="GX1771" s="1"/>
      <c r="GY1771" s="1"/>
      <c r="GZ1771" s="1"/>
      <c r="HA1771" s="1"/>
      <c r="HB1771" s="1"/>
      <c r="HC1771" s="1"/>
      <c r="HD1771" s="1"/>
      <c r="HE1771" s="1"/>
      <c r="HF1771" s="1"/>
      <c r="HG1771" s="1"/>
      <c r="HH1771" s="1"/>
      <c r="HI1771" s="1"/>
      <c r="HJ1771" s="1"/>
      <c r="HK1771" s="1"/>
      <c r="HL1771" s="1"/>
      <c r="HM1771" s="1"/>
      <c r="HN1771" s="1"/>
      <c r="HO1771" s="1"/>
      <c r="HP1771" s="1"/>
      <c r="HQ1771" s="1"/>
      <c r="HR1771" s="1"/>
      <c r="HS1771" s="1"/>
      <c r="HT1771" s="1"/>
      <c r="HU1771" s="1"/>
      <c r="HV1771" s="1"/>
      <c r="HW1771" s="1"/>
      <c r="HX1771" s="1"/>
      <c r="HY1771" s="1"/>
      <c r="HZ1771" s="1"/>
      <c r="IA1771" s="1"/>
      <c r="IB1771" s="1"/>
      <c r="IC1771" s="1"/>
      <c r="ID1771" s="1"/>
      <c r="IE1771" s="1"/>
      <c r="IF1771" s="1"/>
      <c r="IG1771" s="1"/>
      <c r="IH1771" s="1"/>
      <c r="II1771" s="1"/>
      <c r="IJ1771" s="1"/>
      <c r="IK1771" s="1"/>
      <c r="IL1771" s="1"/>
      <c r="IM1771" s="1"/>
      <c r="IN1771" s="1"/>
      <c r="IO1771" s="1"/>
      <c r="IP1771" s="1"/>
      <c r="IQ1771" s="1"/>
      <c r="IR1771" s="1"/>
      <c r="IS1771" s="1"/>
      <c r="IT1771" s="1"/>
      <c r="IU1771" s="1"/>
      <c r="IV1771" s="1"/>
      <c r="IW1771" s="1"/>
      <c r="IX1771" s="1"/>
      <c r="IY1771" s="1"/>
      <c r="IZ1771" s="1"/>
      <c r="JA1771" s="1"/>
      <c r="JB1771" s="1"/>
      <c r="JC1771" s="1"/>
      <c r="JD1771" s="1"/>
      <c r="JE1771" s="1"/>
      <c r="JF1771" s="1"/>
      <c r="JG1771" s="1"/>
      <c r="JH1771" s="1"/>
      <c r="JI1771" s="1"/>
      <c r="JJ1771" s="1"/>
      <c r="JK1771" s="1"/>
      <c r="JL1771" s="1"/>
      <c r="JM1771" s="1"/>
      <c r="JN1771" s="1"/>
      <c r="JO1771" s="1"/>
      <c r="JP1771" s="1"/>
      <c r="JQ1771" s="1"/>
      <c r="JR1771" s="1"/>
      <c r="JS1771" s="1"/>
      <c r="JT1771" s="1"/>
      <c r="JU1771" s="1"/>
      <c r="JV1771" s="1"/>
      <c r="JW1771" s="1"/>
      <c r="JX1771" s="1"/>
      <c r="JY1771" s="1"/>
      <c r="JZ1771" s="1"/>
      <c r="KA1771" s="1"/>
      <c r="KB1771" s="1"/>
      <c r="KC1771" s="1"/>
      <c r="KD1771" s="1"/>
      <c r="KE1771" s="1"/>
      <c r="KF1771" s="1"/>
      <c r="KG1771" s="1"/>
      <c r="KH1771" s="1"/>
      <c r="KI1771" s="1"/>
      <c r="KJ1771" s="1"/>
      <c r="KK1771" s="1"/>
      <c r="KL1771" s="1"/>
      <c r="KM1771" s="1"/>
      <c r="KN1771" s="1"/>
      <c r="KO1771" s="1"/>
      <c r="KP1771" s="1"/>
      <c r="KQ1771" s="1"/>
      <c r="KR1771" s="1"/>
      <c r="KS1771" s="1"/>
      <c r="KT1771" s="1"/>
      <c r="KU1771" s="1"/>
      <c r="KV1771" s="1"/>
      <c r="KW1771" s="1"/>
      <c r="KX1771" s="1"/>
      <c r="KY1771" s="1"/>
      <c r="KZ1771" s="1"/>
      <c r="LA1771" s="1"/>
      <c r="LB1771" s="1"/>
      <c r="LC1771" s="1"/>
      <c r="LD1771" s="1"/>
      <c r="LE1771" s="1"/>
      <c r="LF1771" s="1"/>
      <c r="LG1771" s="1"/>
      <c r="LH1771" s="1"/>
      <c r="LI1771" s="1"/>
      <c r="LJ1771" s="1"/>
      <c r="LK1771" s="1"/>
      <c r="LL1771" s="1"/>
      <c r="LM1771" s="1"/>
      <c r="LN1771" s="1"/>
      <c r="LO1771" s="1"/>
      <c r="LP1771" s="1"/>
      <c r="LQ1771" s="1"/>
      <c r="LR1771" s="1"/>
      <c r="LS1771" s="1"/>
      <c r="LT1771" s="1"/>
      <c r="LU1771" s="1"/>
      <c r="LV1771" s="1"/>
      <c r="LW1771" s="1"/>
      <c r="LX1771" s="1"/>
      <c r="LY1771" s="1"/>
      <c r="LZ1771" s="1"/>
      <c r="MA1771" s="1"/>
      <c r="MB1771" s="1"/>
      <c r="MC1771" s="1"/>
      <c r="MD1771" s="1"/>
      <c r="ME1771" s="1"/>
      <c r="MF1771" s="1"/>
      <c r="MG1771" s="1"/>
      <c r="MH1771" s="1"/>
      <c r="MI1771" s="1"/>
      <c r="MJ1771" s="1"/>
      <c r="MK1771" s="1"/>
      <c r="ML1771" s="1"/>
      <c r="MM1771" s="1"/>
      <c r="MN1771" s="1"/>
      <c r="MO1771" s="1"/>
      <c r="MP1771" s="1"/>
      <c r="MQ1771" s="1"/>
      <c r="MR1771" s="1"/>
      <c r="MS1771" s="1"/>
      <c r="MT1771" s="1"/>
      <c r="MU1771" s="1"/>
      <c r="MV1771" s="1"/>
      <c r="MW1771" s="1"/>
      <c r="MX1771" s="1"/>
      <c r="MY1771" s="1"/>
      <c r="MZ1771" s="1"/>
      <c r="NA1771" s="1"/>
      <c r="NB1771" s="1"/>
      <c r="NC1771" s="1"/>
      <c r="ND1771" s="1"/>
      <c r="NE1771" s="1"/>
      <c r="NF1771" s="1"/>
      <c r="NG1771" s="1"/>
      <c r="NH1771" s="1"/>
      <c r="NI1771" s="1"/>
      <c r="NJ1771" s="1"/>
      <c r="NK1771" s="1"/>
      <c r="NL1771" s="1"/>
      <c r="NM1771" s="1"/>
      <c r="NN1771" s="1"/>
      <c r="NO1771" s="1"/>
      <c r="NP1771" s="1"/>
      <c r="NQ1771" s="1"/>
      <c r="NR1771" s="1"/>
      <c r="NS1771" s="1"/>
      <c r="NT1771" s="1"/>
      <c r="NU1771" s="1"/>
      <c r="NV1771" s="1"/>
      <c r="NW1771" s="1"/>
      <c r="NX1771" s="1"/>
      <c r="NY1771" s="1"/>
      <c r="NZ1771" s="1"/>
      <c r="OA1771" s="1"/>
      <c r="OB1771" s="1"/>
      <c r="OC1771" s="1"/>
      <c r="OD1771" s="1"/>
      <c r="OE1771" s="1"/>
      <c r="OF1771" s="1"/>
      <c r="OG1771" s="1"/>
      <c r="OH1771" s="1"/>
      <c r="OI1771" s="1"/>
      <c r="OJ1771" s="1"/>
      <c r="OK1771" s="1"/>
      <c r="OL1771" s="1"/>
      <c r="OM1771" s="1"/>
      <c r="ON1771" s="1"/>
      <c r="OO1771" s="1"/>
      <c r="OP1771" s="1"/>
      <c r="OQ1771" s="1"/>
      <c r="OR1771" s="1"/>
      <c r="OS1771" s="1"/>
      <c r="OT1771" s="1"/>
      <c r="OU1771" s="1"/>
      <c r="OV1771" s="1"/>
      <c r="OW1771" s="1"/>
      <c r="OX1771" s="1"/>
      <c r="OY1771" s="1"/>
      <c r="OZ1771" s="1"/>
      <c r="PA1771" s="1"/>
      <c r="PB1771" s="1"/>
      <c r="PC1771" s="1"/>
      <c r="PD1771" s="1"/>
      <c r="PE1771" s="1"/>
      <c r="PF1771" s="1"/>
      <c r="PG1771" s="1"/>
      <c r="PH1771" s="1"/>
      <c r="PI1771" s="1"/>
      <c r="PJ1771" s="1"/>
      <c r="PK1771" s="1"/>
      <c r="PL1771" s="1"/>
      <c r="PM1771" s="1"/>
      <c r="PN1771" s="1"/>
      <c r="PO1771" s="1"/>
      <c r="PP1771" s="1"/>
      <c r="PQ1771" s="1"/>
      <c r="PR1771" s="1"/>
      <c r="PS1771" s="1"/>
      <c r="PT1771" s="1"/>
      <c r="PU1771" s="1"/>
      <c r="PV1771" s="1"/>
      <c r="PW1771" s="1"/>
      <c r="PX1771" s="1"/>
      <c r="PY1771" s="1"/>
      <c r="PZ1771" s="1"/>
      <c r="QA1771" s="1"/>
      <c r="QB1771" s="1"/>
      <c r="QC1771" s="1"/>
      <c r="QD1771" s="1"/>
      <c r="QE1771" s="1"/>
      <c r="QF1771" s="1"/>
      <c r="QG1771" s="1"/>
      <c r="QH1771" s="1"/>
      <c r="QI1771" s="1"/>
      <c r="QJ1771" s="1"/>
      <c r="QK1771" s="1"/>
      <c r="QL1771" s="1"/>
      <c r="QM1771" s="1"/>
      <c r="QN1771" s="1"/>
    </row>
    <row r="1772" spans="1:456" s="74" customFormat="1" ht="19.5" customHeight="1" x14ac:dyDescent="0.3">
      <c r="A1772" s="45" t="s">
        <v>2923</v>
      </c>
      <c r="B1772" s="14">
        <v>9</v>
      </c>
      <c r="C1772" s="14">
        <v>0</v>
      </c>
      <c r="D1772" s="14">
        <v>0</v>
      </c>
      <c r="E1772" s="14">
        <v>1</v>
      </c>
      <c r="F1772" s="48"/>
      <c r="G1772" s="48"/>
      <c r="H1772" s="59">
        <f t="shared" si="91"/>
        <v>10</v>
      </c>
      <c r="I1772" s="45">
        <v>9</v>
      </c>
      <c r="J1772" s="22">
        <f t="shared" si="92"/>
        <v>0.18181818181818182</v>
      </c>
      <c r="K1772" s="45" t="s">
        <v>182</v>
      </c>
      <c r="L1772" s="15" t="s">
        <v>1368</v>
      </c>
      <c r="M1772" s="15" t="s">
        <v>1112</v>
      </c>
      <c r="N1772" s="15" t="s">
        <v>201</v>
      </c>
      <c r="O1772" s="17" t="s">
        <v>2222</v>
      </c>
      <c r="P1772" s="20">
        <v>7</v>
      </c>
      <c r="Q1772" s="21" t="s">
        <v>240</v>
      </c>
      <c r="R1772" s="17" t="s">
        <v>2295</v>
      </c>
      <c r="S1772" s="17" t="s">
        <v>317</v>
      </c>
      <c r="T1772" s="17" t="s">
        <v>406</v>
      </c>
      <c r="U1772" s="26"/>
      <c r="V1772" s="67"/>
      <c r="W1772" s="67"/>
      <c r="X1772" s="67"/>
      <c r="Y1772" s="67"/>
      <c r="Z1772" s="67"/>
      <c r="AA1772" s="67"/>
      <c r="AB1772" s="67"/>
      <c r="AC1772" s="67"/>
      <c r="AD1772" s="67"/>
      <c r="AE1772" s="67"/>
      <c r="AF1772" s="67"/>
      <c r="AG1772" s="67"/>
      <c r="AH1772" s="67"/>
      <c r="AI1772" s="67"/>
      <c r="AJ1772" s="67"/>
      <c r="AK1772" s="67"/>
      <c r="AL1772" s="67"/>
      <c r="AM1772" s="67"/>
      <c r="AN1772" s="67"/>
      <c r="AO1772" s="67"/>
      <c r="AP1772" s="67"/>
      <c r="AQ1772" s="67"/>
      <c r="AR1772" s="67"/>
      <c r="AS1772" s="67"/>
      <c r="AT1772" s="67"/>
      <c r="AU1772" s="67"/>
      <c r="AV1772" s="67"/>
      <c r="AW1772" s="67"/>
      <c r="AX1772" s="67"/>
      <c r="AY1772" s="67"/>
      <c r="AZ1772" s="67"/>
      <c r="BA1772" s="67"/>
      <c r="BB1772" s="67"/>
      <c r="BC1772" s="67"/>
      <c r="BD1772" s="67"/>
      <c r="BE1772" s="67"/>
      <c r="BF1772" s="67"/>
      <c r="BG1772" s="67"/>
      <c r="BH1772" s="67"/>
      <c r="BI1772" s="67"/>
      <c r="BJ1772" s="67"/>
      <c r="BK1772" s="67"/>
      <c r="BL1772" s="67"/>
      <c r="BM1772" s="67"/>
      <c r="BN1772" s="67"/>
      <c r="BO1772" s="67"/>
      <c r="BP1772" s="67"/>
      <c r="BQ1772" s="67"/>
      <c r="BR1772" s="67"/>
      <c r="BS1772" s="67"/>
      <c r="BT1772" s="67"/>
      <c r="BU1772" s="67"/>
      <c r="BV1772" s="67"/>
      <c r="BW1772" s="67"/>
      <c r="BX1772" s="67"/>
      <c r="BY1772" s="67"/>
      <c r="BZ1772" s="67"/>
      <c r="CA1772" s="67"/>
      <c r="CB1772" s="67"/>
      <c r="CC1772" s="67"/>
      <c r="CD1772" s="67"/>
      <c r="CE1772" s="67"/>
      <c r="CF1772" s="67"/>
      <c r="CG1772" s="67"/>
      <c r="CH1772" s="67"/>
      <c r="CI1772" s="67"/>
      <c r="CJ1772" s="67"/>
      <c r="CK1772" s="67"/>
      <c r="CL1772" s="67"/>
      <c r="CM1772" s="67"/>
      <c r="CN1772" s="67"/>
      <c r="CO1772" s="67"/>
      <c r="CP1772" s="1"/>
      <c r="CQ1772" s="1"/>
      <c r="CR1772" s="1"/>
      <c r="CS1772" s="1"/>
      <c r="CT1772" s="1"/>
      <c r="CU1772" s="1"/>
      <c r="CV1772" s="1"/>
      <c r="CW1772" s="1"/>
      <c r="CX1772" s="1"/>
      <c r="CY1772" s="1"/>
      <c r="CZ1772" s="1"/>
      <c r="DA1772" s="1"/>
      <c r="DB1772" s="1"/>
      <c r="DC1772" s="1"/>
      <c r="DD1772" s="1"/>
      <c r="DE1772" s="1"/>
      <c r="DF1772" s="1"/>
      <c r="DG1772" s="1"/>
      <c r="DH1772" s="1"/>
      <c r="DI1772" s="1"/>
      <c r="DJ1772" s="1"/>
      <c r="DK1772" s="1"/>
      <c r="DL1772" s="1"/>
      <c r="DM1772" s="1"/>
      <c r="DN1772" s="1"/>
      <c r="DO1772" s="1"/>
      <c r="DP1772" s="1"/>
      <c r="DQ1772" s="1"/>
      <c r="DR1772" s="1"/>
      <c r="DS1772" s="1"/>
      <c r="DT1772" s="1"/>
      <c r="DU1772" s="1"/>
      <c r="DV1772" s="1"/>
      <c r="DW1772" s="1"/>
      <c r="DX1772" s="1"/>
      <c r="DY1772" s="1"/>
      <c r="DZ1772" s="1"/>
      <c r="EA1772" s="1"/>
      <c r="EB1772" s="1"/>
      <c r="EC1772" s="1"/>
      <c r="ED1772" s="1"/>
      <c r="EE1772" s="1"/>
      <c r="EF1772" s="1"/>
      <c r="EG1772" s="1"/>
      <c r="EH1772" s="1"/>
      <c r="EI1772" s="1"/>
      <c r="EJ1772" s="1"/>
      <c r="EK1772" s="1"/>
      <c r="EL1772" s="1"/>
      <c r="EM1772" s="1"/>
      <c r="EN1772" s="1"/>
      <c r="EO1772" s="1"/>
      <c r="EP1772" s="1"/>
      <c r="EQ1772" s="1"/>
      <c r="ER1772" s="1"/>
      <c r="ES1772" s="1"/>
      <c r="ET1772" s="1"/>
      <c r="EU1772" s="1"/>
      <c r="EV1772" s="1"/>
      <c r="EW1772" s="1"/>
      <c r="EX1772" s="1"/>
      <c r="EY1772" s="1"/>
      <c r="EZ1772" s="1"/>
      <c r="FA1772" s="1"/>
      <c r="FB1772" s="1"/>
      <c r="FC1772" s="1"/>
      <c r="FD1772" s="1"/>
      <c r="FE1772" s="1"/>
      <c r="FF1772" s="1"/>
      <c r="FG1772" s="1"/>
      <c r="FH1772" s="1"/>
      <c r="FI1772" s="1"/>
      <c r="FJ1772" s="1"/>
      <c r="FK1772" s="1"/>
      <c r="FL1772" s="1"/>
      <c r="FM1772" s="1"/>
      <c r="FN1772" s="1"/>
      <c r="FO1772" s="1"/>
      <c r="FP1772" s="1"/>
      <c r="FQ1772" s="1"/>
      <c r="FR1772" s="1"/>
      <c r="FS1772" s="1"/>
      <c r="FT1772" s="1"/>
      <c r="FU1772" s="1"/>
      <c r="FV1772" s="1"/>
      <c r="FW1772" s="1"/>
      <c r="FX1772" s="1"/>
      <c r="FY1772" s="1"/>
      <c r="FZ1772" s="1"/>
      <c r="GA1772" s="1"/>
      <c r="GB1772" s="1"/>
      <c r="GC1772" s="1"/>
      <c r="GD1772" s="1"/>
      <c r="GE1772" s="1"/>
      <c r="GF1772" s="1"/>
      <c r="GG1772" s="1"/>
      <c r="GH1772" s="1"/>
      <c r="GI1772" s="1"/>
      <c r="GJ1772" s="1"/>
      <c r="GK1772" s="1"/>
      <c r="GL1772" s="1"/>
      <c r="GM1772" s="1"/>
      <c r="GN1772" s="1"/>
      <c r="GO1772" s="1"/>
      <c r="GP1772" s="1"/>
      <c r="GQ1772" s="1"/>
      <c r="GR1772" s="1"/>
      <c r="GS1772" s="1"/>
      <c r="GT1772" s="1"/>
      <c r="GU1772" s="1"/>
      <c r="GV1772" s="1"/>
      <c r="GW1772" s="1"/>
      <c r="GX1772" s="1"/>
      <c r="GY1772" s="1"/>
      <c r="GZ1772" s="1"/>
      <c r="HA1772" s="1"/>
      <c r="HB1772" s="1"/>
      <c r="HC1772" s="1"/>
      <c r="HD1772" s="1"/>
      <c r="HE1772" s="1"/>
      <c r="HF1772" s="1"/>
      <c r="HG1772" s="1"/>
      <c r="HH1772" s="1"/>
      <c r="HI1772" s="1"/>
      <c r="HJ1772" s="1"/>
      <c r="HK1772" s="1"/>
      <c r="HL1772" s="1"/>
      <c r="HM1772" s="1"/>
      <c r="HN1772" s="1"/>
      <c r="HO1772" s="1"/>
      <c r="HP1772" s="1"/>
      <c r="HQ1772" s="1"/>
      <c r="HR1772" s="1"/>
      <c r="HS1772" s="1"/>
      <c r="HT1772" s="1"/>
      <c r="HU1772" s="1"/>
      <c r="HV1772" s="1"/>
      <c r="HW1772" s="1"/>
      <c r="HX1772" s="1"/>
      <c r="HY1772" s="1"/>
      <c r="HZ1772" s="1"/>
      <c r="IA1772" s="1"/>
      <c r="IB1772" s="1"/>
      <c r="IC1772" s="1"/>
      <c r="ID1772" s="1"/>
      <c r="IE1772" s="1"/>
      <c r="IF1772" s="1"/>
      <c r="IG1772" s="1"/>
      <c r="IH1772" s="1"/>
      <c r="II1772" s="1"/>
      <c r="IJ1772" s="1"/>
      <c r="IK1772" s="1"/>
      <c r="IL1772" s="1"/>
      <c r="IM1772" s="1"/>
      <c r="IN1772" s="1"/>
      <c r="IO1772" s="1"/>
      <c r="IP1772" s="1"/>
      <c r="IQ1772" s="1"/>
      <c r="IR1772" s="1"/>
      <c r="IS1772" s="1"/>
      <c r="IT1772" s="1"/>
      <c r="IU1772" s="1"/>
      <c r="IV1772" s="1"/>
      <c r="IW1772" s="1"/>
      <c r="IX1772" s="1"/>
      <c r="IY1772" s="1"/>
      <c r="IZ1772" s="1"/>
      <c r="JA1772" s="1"/>
      <c r="JB1772" s="1"/>
      <c r="JC1772" s="1"/>
      <c r="JD1772" s="1"/>
      <c r="JE1772" s="1"/>
      <c r="JF1772" s="1"/>
      <c r="JG1772" s="1"/>
      <c r="JH1772" s="1"/>
      <c r="JI1772" s="1"/>
      <c r="JJ1772" s="1"/>
      <c r="JK1772" s="1"/>
      <c r="JL1772" s="1"/>
      <c r="JM1772" s="1"/>
      <c r="JN1772" s="1"/>
      <c r="JO1772" s="1"/>
      <c r="JP1772" s="1"/>
      <c r="JQ1772" s="1"/>
      <c r="JR1772" s="1"/>
      <c r="JS1772" s="1"/>
      <c r="JT1772" s="1"/>
      <c r="JU1772" s="1"/>
      <c r="JV1772" s="1"/>
      <c r="JW1772" s="1"/>
      <c r="JX1772" s="1"/>
      <c r="JY1772" s="1"/>
      <c r="JZ1772" s="1"/>
      <c r="KA1772" s="1"/>
      <c r="KB1772" s="1"/>
      <c r="KC1772" s="1"/>
      <c r="KD1772" s="1"/>
      <c r="KE1772" s="1"/>
      <c r="KF1772" s="1"/>
      <c r="KG1772" s="1"/>
      <c r="KH1772" s="1"/>
      <c r="KI1772" s="1"/>
      <c r="KJ1772" s="1"/>
      <c r="KK1772" s="1"/>
      <c r="KL1772" s="1"/>
      <c r="KM1772" s="1"/>
      <c r="KN1772" s="1"/>
      <c r="KO1772" s="1"/>
      <c r="KP1772" s="1"/>
      <c r="KQ1772" s="1"/>
      <c r="KR1772" s="1"/>
      <c r="KS1772" s="1"/>
      <c r="KT1772" s="1"/>
      <c r="KU1772" s="1"/>
      <c r="KV1772" s="1"/>
      <c r="KW1772" s="1"/>
      <c r="KX1772" s="1"/>
      <c r="KY1772" s="1"/>
      <c r="KZ1772" s="1"/>
      <c r="LA1772" s="1"/>
      <c r="LB1772" s="1"/>
      <c r="LC1772" s="1"/>
      <c r="LD1772" s="1"/>
      <c r="LE1772" s="1"/>
      <c r="LF1772" s="1"/>
      <c r="LG1772" s="1"/>
      <c r="LH1772" s="1"/>
      <c r="LI1772" s="1"/>
      <c r="LJ1772" s="1"/>
      <c r="LK1772" s="1"/>
      <c r="LL1772" s="1"/>
      <c r="LM1772" s="1"/>
      <c r="LN1772" s="1"/>
      <c r="LO1772" s="1"/>
      <c r="LP1772" s="1"/>
      <c r="LQ1772" s="1"/>
      <c r="LR1772" s="1"/>
      <c r="LS1772" s="1"/>
      <c r="LT1772" s="1"/>
      <c r="LU1772" s="1"/>
      <c r="LV1772" s="1"/>
      <c r="LW1772" s="1"/>
      <c r="LX1772" s="1"/>
      <c r="LY1772" s="1"/>
      <c r="LZ1772" s="1"/>
      <c r="MA1772" s="1"/>
      <c r="MB1772" s="1"/>
      <c r="MC1772" s="1"/>
      <c r="MD1772" s="1"/>
      <c r="ME1772" s="1"/>
      <c r="MF1772" s="1"/>
      <c r="MG1772" s="1"/>
      <c r="MH1772" s="1"/>
      <c r="MI1772" s="1"/>
      <c r="MJ1772" s="1"/>
      <c r="MK1772" s="1"/>
      <c r="ML1772" s="1"/>
      <c r="MM1772" s="1"/>
      <c r="MN1772" s="1"/>
      <c r="MO1772" s="1"/>
      <c r="MP1772" s="1"/>
      <c r="MQ1772" s="1"/>
      <c r="MR1772" s="1"/>
      <c r="MS1772" s="1"/>
      <c r="MT1772" s="1"/>
      <c r="MU1772" s="1"/>
      <c r="MV1772" s="1"/>
      <c r="MW1772" s="1"/>
      <c r="MX1772" s="1"/>
      <c r="MY1772" s="1"/>
      <c r="MZ1772" s="1"/>
      <c r="NA1772" s="1"/>
      <c r="NB1772" s="1"/>
      <c r="NC1772" s="1"/>
      <c r="ND1772" s="1"/>
      <c r="NE1772" s="1"/>
      <c r="NF1772" s="1"/>
      <c r="NG1772" s="1"/>
      <c r="NH1772" s="1"/>
      <c r="NI1772" s="1"/>
      <c r="NJ1772" s="1"/>
      <c r="NK1772" s="1"/>
      <c r="NL1772" s="1"/>
      <c r="NM1772" s="1"/>
      <c r="NN1772" s="1"/>
      <c r="NO1772" s="1"/>
      <c r="NP1772" s="1"/>
      <c r="NQ1772" s="1"/>
      <c r="NR1772" s="1"/>
      <c r="NS1772" s="1"/>
      <c r="NT1772" s="1"/>
      <c r="NU1772" s="1"/>
      <c r="NV1772" s="1"/>
      <c r="NW1772" s="1"/>
      <c r="NX1772" s="1"/>
      <c r="NY1772" s="1"/>
      <c r="NZ1772" s="1"/>
      <c r="OA1772" s="1"/>
      <c r="OB1772" s="1"/>
      <c r="OC1772" s="1"/>
      <c r="OD1772" s="1"/>
      <c r="OE1772" s="1"/>
      <c r="OF1772" s="1"/>
      <c r="OG1772" s="1"/>
      <c r="OH1772" s="1"/>
      <c r="OI1772" s="1"/>
      <c r="OJ1772" s="1"/>
      <c r="OK1772" s="1"/>
      <c r="OL1772" s="1"/>
      <c r="OM1772" s="1"/>
      <c r="ON1772" s="1"/>
      <c r="OO1772" s="1"/>
      <c r="OP1772" s="1"/>
      <c r="OQ1772" s="1"/>
      <c r="OR1772" s="1"/>
      <c r="OS1772" s="1"/>
      <c r="OT1772" s="1"/>
      <c r="OU1772" s="1"/>
      <c r="OV1772" s="1"/>
      <c r="OW1772" s="1"/>
      <c r="OX1772" s="1"/>
      <c r="OY1772" s="1"/>
      <c r="OZ1772" s="1"/>
      <c r="PA1772" s="1"/>
      <c r="PB1772" s="1"/>
      <c r="PC1772" s="1"/>
      <c r="PD1772" s="1"/>
      <c r="PE1772" s="1"/>
      <c r="PF1772" s="1"/>
      <c r="PG1772" s="1"/>
      <c r="PH1772" s="1"/>
      <c r="PI1772" s="1"/>
      <c r="PJ1772" s="1"/>
      <c r="PK1772" s="1"/>
      <c r="PL1772" s="1"/>
      <c r="PM1772" s="1"/>
      <c r="PN1772" s="1"/>
      <c r="PO1772" s="1"/>
      <c r="PP1772" s="1"/>
      <c r="PQ1772" s="1"/>
      <c r="PR1772" s="1"/>
      <c r="PS1772" s="1"/>
      <c r="PT1772" s="1"/>
      <c r="PU1772" s="1"/>
      <c r="PV1772" s="1"/>
      <c r="PW1772" s="1"/>
      <c r="PX1772" s="1"/>
      <c r="PY1772" s="1"/>
      <c r="PZ1772" s="1"/>
      <c r="QA1772" s="1"/>
      <c r="QB1772" s="1"/>
      <c r="QC1772" s="1"/>
      <c r="QD1772" s="1"/>
      <c r="QE1772" s="1"/>
      <c r="QF1772" s="1"/>
      <c r="QG1772" s="1"/>
      <c r="QH1772" s="1"/>
      <c r="QI1772" s="1"/>
      <c r="QJ1772" s="1"/>
      <c r="QK1772" s="1"/>
      <c r="QL1772" s="1"/>
      <c r="QM1772" s="1"/>
      <c r="QN1772" s="1"/>
    </row>
    <row r="1773" spans="1:456" s="74" customFormat="1" ht="19.5" customHeight="1" x14ac:dyDescent="0.3">
      <c r="A1773" s="45" t="s">
        <v>2870</v>
      </c>
      <c r="B1773" s="14">
        <v>8</v>
      </c>
      <c r="C1773" s="14">
        <v>0</v>
      </c>
      <c r="D1773" s="14">
        <v>0</v>
      </c>
      <c r="E1773" s="14">
        <v>2</v>
      </c>
      <c r="F1773" s="48"/>
      <c r="G1773" s="48"/>
      <c r="H1773" s="59">
        <f t="shared" si="91"/>
        <v>10</v>
      </c>
      <c r="I1773" s="45">
        <v>9</v>
      </c>
      <c r="J1773" s="22">
        <f t="shared" si="92"/>
        <v>0.18181818181818182</v>
      </c>
      <c r="K1773" s="45" t="s">
        <v>182</v>
      </c>
      <c r="L1773" s="15" t="s">
        <v>3323</v>
      </c>
      <c r="M1773" s="15" t="s">
        <v>370</v>
      </c>
      <c r="N1773" s="15" t="s">
        <v>204</v>
      </c>
      <c r="O1773" s="17" t="s">
        <v>1975</v>
      </c>
      <c r="P1773" s="20">
        <v>7</v>
      </c>
      <c r="Q1773" s="21" t="s">
        <v>3285</v>
      </c>
      <c r="R1773" s="17" t="s">
        <v>2001</v>
      </c>
      <c r="S1773" s="17" t="s">
        <v>2002</v>
      </c>
      <c r="T1773" s="17" t="s">
        <v>662</v>
      </c>
      <c r="U1773" s="26"/>
      <c r="V1773" s="67"/>
      <c r="W1773" s="67"/>
      <c r="X1773" s="67"/>
      <c r="Y1773" s="67"/>
      <c r="Z1773" s="67"/>
      <c r="AA1773" s="67"/>
      <c r="AB1773" s="67"/>
      <c r="AC1773" s="67"/>
      <c r="AD1773" s="67"/>
      <c r="AE1773" s="67"/>
      <c r="AF1773" s="67"/>
      <c r="AG1773" s="67"/>
      <c r="AH1773" s="67"/>
      <c r="AI1773" s="67"/>
      <c r="AJ1773" s="67"/>
      <c r="AK1773" s="67"/>
      <c r="AL1773" s="67"/>
      <c r="AM1773" s="67"/>
      <c r="AN1773" s="67"/>
      <c r="AO1773" s="67"/>
      <c r="AP1773" s="67"/>
      <c r="AQ1773" s="67"/>
      <c r="AR1773" s="67"/>
      <c r="AS1773" s="67"/>
      <c r="AT1773" s="67"/>
      <c r="AU1773" s="67"/>
      <c r="AV1773" s="67"/>
      <c r="AW1773" s="67"/>
      <c r="AX1773" s="67"/>
      <c r="AY1773" s="67"/>
      <c r="AZ1773" s="67"/>
      <c r="BA1773" s="67"/>
      <c r="BB1773" s="67"/>
      <c r="BC1773" s="67"/>
      <c r="BD1773" s="67"/>
      <c r="BE1773" s="67"/>
      <c r="BF1773" s="67"/>
      <c r="BG1773" s="67"/>
      <c r="BH1773" s="67"/>
      <c r="BI1773" s="67"/>
      <c r="BJ1773" s="67"/>
      <c r="BK1773" s="67"/>
      <c r="BL1773" s="67"/>
      <c r="BM1773" s="67"/>
      <c r="BN1773" s="67"/>
      <c r="BO1773" s="67"/>
      <c r="BP1773" s="67"/>
      <c r="BQ1773" s="67"/>
      <c r="BR1773" s="67"/>
      <c r="BS1773" s="67"/>
      <c r="BT1773" s="67"/>
      <c r="BU1773" s="67"/>
      <c r="BV1773" s="67"/>
      <c r="BW1773" s="67"/>
      <c r="BX1773" s="67"/>
      <c r="BY1773" s="67"/>
      <c r="BZ1773" s="67"/>
      <c r="CA1773" s="67"/>
      <c r="CB1773" s="67"/>
      <c r="CC1773" s="67"/>
      <c r="CD1773" s="67"/>
      <c r="CE1773" s="67"/>
      <c r="CF1773" s="67"/>
      <c r="CG1773" s="67"/>
      <c r="CH1773" s="67"/>
      <c r="CI1773" s="67"/>
      <c r="CJ1773" s="67"/>
      <c r="CK1773" s="67"/>
      <c r="CL1773" s="67"/>
      <c r="CM1773" s="67"/>
      <c r="CN1773" s="67"/>
      <c r="CO1773" s="67"/>
      <c r="CP1773" s="1"/>
      <c r="CQ1773" s="1"/>
      <c r="CR1773" s="1"/>
      <c r="CS1773" s="1"/>
      <c r="CT1773" s="1"/>
      <c r="CU1773" s="1"/>
      <c r="CV1773" s="1"/>
      <c r="CW1773" s="1"/>
      <c r="CX1773" s="1"/>
      <c r="CY1773" s="1"/>
      <c r="CZ1773" s="1"/>
      <c r="DA1773" s="1"/>
      <c r="DB1773" s="1"/>
      <c r="DC1773" s="1"/>
      <c r="DD1773" s="1"/>
      <c r="DE1773" s="1"/>
      <c r="DF1773" s="1"/>
      <c r="DG1773" s="1"/>
      <c r="DH1773" s="1"/>
      <c r="DI1773" s="1"/>
      <c r="DJ1773" s="1"/>
      <c r="DK1773" s="1"/>
      <c r="DL1773" s="1"/>
      <c r="DM1773" s="1"/>
      <c r="DN1773" s="1"/>
      <c r="DO1773" s="1"/>
      <c r="DP1773" s="1"/>
      <c r="DQ1773" s="1"/>
      <c r="DR1773" s="1"/>
      <c r="DS1773" s="1"/>
      <c r="DT1773" s="1"/>
      <c r="DU1773" s="1"/>
      <c r="DV1773" s="1"/>
      <c r="DW1773" s="1"/>
      <c r="DX1773" s="1"/>
      <c r="DY1773" s="1"/>
      <c r="DZ1773" s="1"/>
      <c r="EA1773" s="1"/>
      <c r="EB1773" s="1"/>
      <c r="EC1773" s="1"/>
      <c r="ED1773" s="1"/>
      <c r="EE1773" s="1"/>
      <c r="EF1773" s="1"/>
      <c r="EG1773" s="1"/>
      <c r="EH1773" s="1"/>
      <c r="EI1773" s="1"/>
      <c r="EJ1773" s="1"/>
      <c r="EK1773" s="1"/>
      <c r="EL1773" s="1"/>
      <c r="EM1773" s="1"/>
      <c r="EN1773" s="1"/>
      <c r="EO1773" s="1"/>
      <c r="EP1773" s="1"/>
      <c r="EQ1773" s="1"/>
      <c r="ER1773" s="1"/>
      <c r="ES1773" s="1"/>
      <c r="ET1773" s="1"/>
      <c r="EU1773" s="1"/>
      <c r="EV1773" s="1"/>
      <c r="EW1773" s="1"/>
      <c r="EX1773" s="1"/>
      <c r="EY1773" s="1"/>
      <c r="EZ1773" s="1"/>
      <c r="FA1773" s="1"/>
      <c r="FB1773" s="1"/>
      <c r="FC1773" s="1"/>
      <c r="FD1773" s="1"/>
      <c r="FE1773" s="1"/>
      <c r="FF1773" s="1"/>
      <c r="FG1773" s="1"/>
      <c r="FH1773" s="1"/>
      <c r="FI1773" s="1"/>
      <c r="FJ1773" s="1"/>
      <c r="FK1773" s="1"/>
      <c r="FL1773" s="1"/>
      <c r="FM1773" s="1"/>
      <c r="FN1773" s="1"/>
      <c r="FO1773" s="1"/>
      <c r="FP1773" s="1"/>
      <c r="FQ1773" s="1"/>
      <c r="FR1773" s="1"/>
      <c r="FS1773" s="1"/>
      <c r="FT1773" s="1"/>
      <c r="FU1773" s="1"/>
      <c r="FV1773" s="1"/>
      <c r="FW1773" s="1"/>
      <c r="FX1773" s="1"/>
      <c r="FY1773" s="1"/>
      <c r="FZ1773" s="1"/>
      <c r="GA1773" s="1"/>
      <c r="GB1773" s="1"/>
      <c r="GC1773" s="1"/>
      <c r="GD1773" s="1"/>
      <c r="GE1773" s="1"/>
      <c r="GF1773" s="1"/>
      <c r="GG1773" s="1"/>
      <c r="GH1773" s="1"/>
      <c r="GI1773" s="1"/>
      <c r="GJ1773" s="1"/>
      <c r="GK1773" s="1"/>
      <c r="GL1773" s="1"/>
      <c r="GM1773" s="1"/>
      <c r="GN1773" s="1"/>
      <c r="GO1773" s="1"/>
      <c r="GP1773" s="1"/>
      <c r="GQ1773" s="1"/>
      <c r="GR1773" s="1"/>
      <c r="GS1773" s="1"/>
      <c r="GT1773" s="1"/>
      <c r="GU1773" s="1"/>
      <c r="GV1773" s="1"/>
      <c r="GW1773" s="1"/>
      <c r="GX1773" s="1"/>
      <c r="GY1773" s="1"/>
      <c r="GZ1773" s="1"/>
      <c r="HA1773" s="1"/>
      <c r="HB1773" s="1"/>
      <c r="HC1773" s="1"/>
      <c r="HD1773" s="1"/>
      <c r="HE1773" s="1"/>
      <c r="HF1773" s="1"/>
      <c r="HG1773" s="1"/>
      <c r="HH1773" s="1"/>
      <c r="HI1773" s="1"/>
      <c r="HJ1773" s="1"/>
      <c r="HK1773" s="1"/>
      <c r="HL1773" s="1"/>
      <c r="HM1773" s="1"/>
      <c r="HN1773" s="1"/>
      <c r="HO1773" s="1"/>
      <c r="HP1773" s="1"/>
      <c r="HQ1773" s="1"/>
      <c r="HR1773" s="1"/>
      <c r="HS1773" s="1"/>
      <c r="HT1773" s="1"/>
      <c r="HU1773" s="1"/>
      <c r="HV1773" s="1"/>
      <c r="HW1773" s="1"/>
      <c r="HX1773" s="1"/>
      <c r="HY1773" s="1"/>
      <c r="HZ1773" s="1"/>
      <c r="IA1773" s="1"/>
      <c r="IB1773" s="1"/>
      <c r="IC1773" s="1"/>
      <c r="ID1773" s="1"/>
      <c r="IE1773" s="1"/>
      <c r="IF1773" s="1"/>
      <c r="IG1773" s="1"/>
      <c r="IH1773" s="1"/>
      <c r="II1773" s="1"/>
      <c r="IJ1773" s="1"/>
      <c r="IK1773" s="1"/>
      <c r="IL1773" s="1"/>
      <c r="IM1773" s="1"/>
      <c r="IN1773" s="1"/>
      <c r="IO1773" s="1"/>
      <c r="IP1773" s="1"/>
      <c r="IQ1773" s="1"/>
      <c r="IR1773" s="1"/>
      <c r="IS1773" s="1"/>
      <c r="IT1773" s="1"/>
      <c r="IU1773" s="1"/>
      <c r="IV1773" s="1"/>
      <c r="IW1773" s="1"/>
      <c r="IX1773" s="1"/>
      <c r="IY1773" s="1"/>
      <c r="IZ1773" s="1"/>
      <c r="JA1773" s="1"/>
      <c r="JB1773" s="1"/>
      <c r="JC1773" s="1"/>
      <c r="JD1773" s="1"/>
      <c r="JE1773" s="1"/>
      <c r="JF1773" s="1"/>
      <c r="JG1773" s="1"/>
      <c r="JH1773" s="1"/>
      <c r="JI1773" s="1"/>
      <c r="JJ1773" s="1"/>
      <c r="JK1773" s="1"/>
      <c r="JL1773" s="1"/>
      <c r="JM1773" s="1"/>
      <c r="JN1773" s="1"/>
      <c r="JO1773" s="1"/>
      <c r="JP1773" s="1"/>
      <c r="JQ1773" s="1"/>
      <c r="JR1773" s="1"/>
      <c r="JS1773" s="1"/>
      <c r="JT1773" s="1"/>
      <c r="JU1773" s="1"/>
      <c r="JV1773" s="1"/>
      <c r="JW1773" s="1"/>
      <c r="JX1773" s="1"/>
      <c r="JY1773" s="1"/>
      <c r="JZ1773" s="1"/>
      <c r="KA1773" s="1"/>
      <c r="KB1773" s="1"/>
      <c r="KC1773" s="1"/>
      <c r="KD1773" s="1"/>
      <c r="KE1773" s="1"/>
      <c r="KF1773" s="1"/>
      <c r="KG1773" s="1"/>
      <c r="KH1773" s="1"/>
      <c r="KI1773" s="1"/>
      <c r="KJ1773" s="1"/>
      <c r="KK1773" s="1"/>
      <c r="KL1773" s="1"/>
      <c r="KM1773" s="1"/>
      <c r="KN1773" s="1"/>
      <c r="KO1773" s="1"/>
      <c r="KP1773" s="1"/>
      <c r="KQ1773" s="1"/>
      <c r="KR1773" s="1"/>
      <c r="KS1773" s="1"/>
      <c r="KT1773" s="1"/>
      <c r="KU1773" s="1"/>
      <c r="KV1773" s="1"/>
      <c r="KW1773" s="1"/>
      <c r="KX1773" s="1"/>
      <c r="KY1773" s="1"/>
      <c r="KZ1773" s="1"/>
      <c r="LA1773" s="1"/>
      <c r="LB1773" s="1"/>
      <c r="LC1773" s="1"/>
      <c r="LD1773" s="1"/>
      <c r="LE1773" s="1"/>
      <c r="LF1773" s="1"/>
      <c r="LG1773" s="1"/>
      <c r="LH1773" s="1"/>
      <c r="LI1773" s="1"/>
      <c r="LJ1773" s="1"/>
      <c r="LK1773" s="1"/>
      <c r="LL1773" s="1"/>
      <c r="LM1773" s="1"/>
      <c r="LN1773" s="1"/>
      <c r="LO1773" s="1"/>
      <c r="LP1773" s="1"/>
      <c r="LQ1773" s="1"/>
      <c r="LR1773" s="1"/>
      <c r="LS1773" s="1"/>
      <c r="LT1773" s="1"/>
      <c r="LU1773" s="1"/>
      <c r="LV1773" s="1"/>
      <c r="LW1773" s="1"/>
      <c r="LX1773" s="1"/>
      <c r="LY1773" s="1"/>
      <c r="LZ1773" s="1"/>
      <c r="MA1773" s="1"/>
      <c r="MB1773" s="1"/>
      <c r="MC1773" s="1"/>
      <c r="MD1773" s="1"/>
      <c r="ME1773" s="1"/>
      <c r="MF1773" s="1"/>
      <c r="MG1773" s="1"/>
      <c r="MH1773" s="1"/>
      <c r="MI1773" s="1"/>
      <c r="MJ1773" s="1"/>
      <c r="MK1773" s="1"/>
      <c r="ML1773" s="1"/>
      <c r="MM1773" s="1"/>
      <c r="MN1773" s="1"/>
      <c r="MO1773" s="1"/>
      <c r="MP1773" s="1"/>
      <c r="MQ1773" s="1"/>
      <c r="MR1773" s="1"/>
      <c r="MS1773" s="1"/>
      <c r="MT1773" s="1"/>
      <c r="MU1773" s="1"/>
      <c r="MV1773" s="1"/>
      <c r="MW1773" s="1"/>
      <c r="MX1773" s="1"/>
      <c r="MY1773" s="1"/>
      <c r="MZ1773" s="1"/>
      <c r="NA1773" s="1"/>
      <c r="NB1773" s="1"/>
      <c r="NC1773" s="1"/>
      <c r="ND1773" s="1"/>
      <c r="NE1773" s="1"/>
      <c r="NF1773" s="1"/>
      <c r="NG1773" s="1"/>
      <c r="NH1773" s="1"/>
      <c r="NI1773" s="1"/>
      <c r="NJ1773" s="1"/>
      <c r="NK1773" s="1"/>
      <c r="NL1773" s="1"/>
      <c r="NM1773" s="1"/>
      <c r="NN1773" s="1"/>
      <c r="NO1773" s="1"/>
      <c r="NP1773" s="1"/>
      <c r="NQ1773" s="1"/>
      <c r="NR1773" s="1"/>
      <c r="NS1773" s="1"/>
      <c r="NT1773" s="1"/>
      <c r="NU1773" s="1"/>
      <c r="NV1773" s="1"/>
      <c r="NW1773" s="1"/>
      <c r="NX1773" s="1"/>
      <c r="NY1773" s="1"/>
      <c r="NZ1773" s="1"/>
      <c r="OA1773" s="1"/>
      <c r="OB1773" s="1"/>
      <c r="OC1773" s="1"/>
      <c r="OD1773" s="1"/>
      <c r="OE1773" s="1"/>
      <c r="OF1773" s="1"/>
      <c r="OG1773" s="1"/>
      <c r="OH1773" s="1"/>
      <c r="OI1773" s="1"/>
      <c r="OJ1773" s="1"/>
      <c r="OK1773" s="1"/>
      <c r="OL1773" s="1"/>
      <c r="OM1773" s="1"/>
      <c r="ON1773" s="1"/>
      <c r="OO1773" s="1"/>
      <c r="OP1773" s="1"/>
      <c r="OQ1773" s="1"/>
      <c r="OR1773" s="1"/>
      <c r="OS1773" s="1"/>
      <c r="OT1773" s="1"/>
      <c r="OU1773" s="1"/>
      <c r="OV1773" s="1"/>
      <c r="OW1773" s="1"/>
      <c r="OX1773" s="1"/>
      <c r="OY1773" s="1"/>
      <c r="OZ1773" s="1"/>
      <c r="PA1773" s="1"/>
      <c r="PB1773" s="1"/>
      <c r="PC1773" s="1"/>
      <c r="PD1773" s="1"/>
      <c r="PE1773" s="1"/>
      <c r="PF1773" s="1"/>
      <c r="PG1773" s="1"/>
      <c r="PH1773" s="1"/>
      <c r="PI1773" s="1"/>
      <c r="PJ1773" s="1"/>
      <c r="PK1773" s="1"/>
      <c r="PL1773" s="1"/>
      <c r="PM1773" s="1"/>
      <c r="PN1773" s="1"/>
      <c r="PO1773" s="1"/>
      <c r="PP1773" s="1"/>
      <c r="PQ1773" s="1"/>
      <c r="PR1773" s="1"/>
      <c r="PS1773" s="1"/>
      <c r="PT1773" s="1"/>
      <c r="PU1773" s="1"/>
      <c r="PV1773" s="1"/>
      <c r="PW1773" s="1"/>
      <c r="PX1773" s="1"/>
      <c r="PY1773" s="1"/>
      <c r="PZ1773" s="1"/>
      <c r="QA1773" s="1"/>
      <c r="QB1773" s="1"/>
      <c r="QC1773" s="1"/>
      <c r="QD1773" s="1"/>
      <c r="QE1773" s="1"/>
      <c r="QF1773" s="1"/>
      <c r="QG1773" s="1"/>
      <c r="QH1773" s="1"/>
      <c r="QI1773" s="1"/>
      <c r="QJ1773" s="1"/>
      <c r="QK1773" s="1"/>
      <c r="QL1773" s="1"/>
      <c r="QM1773" s="1"/>
      <c r="QN1773" s="1"/>
    </row>
    <row r="1774" spans="1:456" s="74" customFormat="1" ht="19.5" customHeight="1" x14ac:dyDescent="0.3">
      <c r="A1774" s="45" t="s">
        <v>2861</v>
      </c>
      <c r="B1774" s="14">
        <v>6</v>
      </c>
      <c r="C1774" s="14">
        <v>3</v>
      </c>
      <c r="D1774" s="14">
        <v>0</v>
      </c>
      <c r="E1774" s="14">
        <v>1</v>
      </c>
      <c r="F1774" s="48"/>
      <c r="G1774" s="48"/>
      <c r="H1774" s="59">
        <f t="shared" si="91"/>
        <v>10</v>
      </c>
      <c r="I1774" s="45">
        <v>6</v>
      </c>
      <c r="J1774" s="22">
        <f t="shared" si="92"/>
        <v>0.18181818181818182</v>
      </c>
      <c r="K1774" s="45" t="s">
        <v>182</v>
      </c>
      <c r="L1774" s="15" t="s">
        <v>3324</v>
      </c>
      <c r="M1774" s="15" t="s">
        <v>3325</v>
      </c>
      <c r="N1774" s="15" t="s">
        <v>3326</v>
      </c>
      <c r="O1774" s="17" t="s">
        <v>2503</v>
      </c>
      <c r="P1774" s="20">
        <v>7</v>
      </c>
      <c r="Q1774" s="21" t="s">
        <v>224</v>
      </c>
      <c r="R1774" s="17" t="s">
        <v>2504</v>
      </c>
      <c r="S1774" s="17" t="s">
        <v>857</v>
      </c>
      <c r="T1774" s="17" t="s">
        <v>387</v>
      </c>
      <c r="U1774" s="26"/>
      <c r="V1774" s="67"/>
      <c r="W1774" s="67"/>
      <c r="X1774" s="67"/>
      <c r="Y1774" s="67"/>
      <c r="Z1774" s="67"/>
      <c r="AA1774" s="67"/>
      <c r="AB1774" s="67"/>
      <c r="AC1774" s="67"/>
      <c r="AD1774" s="67"/>
      <c r="AE1774" s="67"/>
      <c r="AF1774" s="67"/>
      <c r="AG1774" s="67"/>
      <c r="AH1774" s="67"/>
      <c r="AI1774" s="67"/>
      <c r="AJ1774" s="67"/>
      <c r="AK1774" s="67"/>
      <c r="AL1774" s="67"/>
      <c r="AM1774" s="67"/>
      <c r="AN1774" s="67"/>
      <c r="AO1774" s="67"/>
      <c r="AP1774" s="67"/>
      <c r="AQ1774" s="67"/>
      <c r="AR1774" s="67"/>
      <c r="AS1774" s="67"/>
      <c r="AT1774" s="67"/>
      <c r="AU1774" s="67"/>
      <c r="AV1774" s="67"/>
      <c r="AW1774" s="67"/>
      <c r="AX1774" s="67"/>
      <c r="AY1774" s="67"/>
      <c r="AZ1774" s="67"/>
      <c r="BA1774" s="67"/>
      <c r="BB1774" s="67"/>
      <c r="BC1774" s="67"/>
      <c r="BD1774" s="67"/>
      <c r="BE1774" s="67"/>
      <c r="BF1774" s="67"/>
      <c r="BG1774" s="67"/>
      <c r="BH1774" s="67"/>
      <c r="BI1774" s="67"/>
      <c r="BJ1774" s="67"/>
      <c r="BK1774" s="67"/>
      <c r="BL1774" s="67"/>
      <c r="BM1774" s="67"/>
      <c r="BN1774" s="67"/>
      <c r="BO1774" s="67"/>
      <c r="BP1774" s="67"/>
      <c r="BQ1774" s="67"/>
      <c r="BR1774" s="67"/>
      <c r="BS1774" s="67"/>
      <c r="BT1774" s="67"/>
      <c r="BU1774" s="67"/>
      <c r="BV1774" s="67"/>
      <c r="BW1774" s="67"/>
      <c r="BX1774" s="67"/>
      <c r="BY1774" s="67"/>
      <c r="BZ1774" s="67"/>
      <c r="CA1774" s="67"/>
      <c r="CB1774" s="67"/>
      <c r="CC1774" s="67"/>
      <c r="CD1774" s="67"/>
      <c r="CE1774" s="67"/>
      <c r="CF1774" s="67"/>
      <c r="CG1774" s="67"/>
      <c r="CH1774" s="67"/>
      <c r="CI1774" s="67"/>
      <c r="CJ1774" s="67"/>
      <c r="CK1774" s="67"/>
      <c r="CL1774" s="67"/>
      <c r="CM1774" s="67"/>
      <c r="CN1774" s="67"/>
      <c r="CO1774" s="67"/>
      <c r="CP1774" s="1"/>
      <c r="CQ1774" s="1"/>
      <c r="CR1774" s="1"/>
      <c r="CS1774" s="1"/>
      <c r="CT1774" s="1"/>
      <c r="CU1774" s="1"/>
      <c r="CV1774" s="1"/>
      <c r="CW1774" s="1"/>
      <c r="CX1774" s="1"/>
      <c r="CY1774" s="1"/>
      <c r="CZ1774" s="1"/>
      <c r="DA1774" s="1"/>
      <c r="DB1774" s="1"/>
      <c r="DC1774" s="1"/>
      <c r="DD1774" s="1"/>
      <c r="DE1774" s="1"/>
      <c r="DF1774" s="1"/>
      <c r="DG1774" s="1"/>
      <c r="DH1774" s="1"/>
      <c r="DI1774" s="1"/>
      <c r="DJ1774" s="1"/>
      <c r="DK1774" s="1"/>
      <c r="DL1774" s="1"/>
      <c r="DM1774" s="1"/>
      <c r="DN1774" s="1"/>
      <c r="DO1774" s="1"/>
      <c r="DP1774" s="1"/>
      <c r="DQ1774" s="1"/>
      <c r="DR1774" s="1"/>
      <c r="DS1774" s="1"/>
      <c r="DT1774" s="1"/>
      <c r="DU1774" s="1"/>
      <c r="DV1774" s="1"/>
      <c r="DW1774" s="1"/>
      <c r="DX1774" s="1"/>
      <c r="DY1774" s="1"/>
      <c r="DZ1774" s="1"/>
      <c r="EA1774" s="1"/>
      <c r="EB1774" s="1"/>
      <c r="EC1774" s="1"/>
      <c r="ED1774" s="1"/>
      <c r="EE1774" s="1"/>
      <c r="EF1774" s="1"/>
      <c r="EG1774" s="1"/>
      <c r="EH1774" s="1"/>
      <c r="EI1774" s="1"/>
      <c r="EJ1774" s="1"/>
      <c r="EK1774" s="1"/>
      <c r="EL1774" s="1"/>
      <c r="EM1774" s="1"/>
      <c r="EN1774" s="1"/>
      <c r="EO1774" s="1"/>
      <c r="EP1774" s="1"/>
      <c r="EQ1774" s="1"/>
      <c r="ER1774" s="1"/>
      <c r="ES1774" s="1"/>
      <c r="ET1774" s="1"/>
      <c r="EU1774" s="1"/>
      <c r="EV1774" s="1"/>
      <c r="EW1774" s="1"/>
      <c r="EX1774" s="1"/>
      <c r="EY1774" s="1"/>
      <c r="EZ1774" s="1"/>
      <c r="FA1774" s="1"/>
      <c r="FB1774" s="1"/>
      <c r="FC1774" s="1"/>
      <c r="FD1774" s="1"/>
      <c r="FE1774" s="1"/>
      <c r="FF1774" s="1"/>
      <c r="FG1774" s="1"/>
      <c r="FH1774" s="1"/>
      <c r="FI1774" s="1"/>
      <c r="FJ1774" s="1"/>
      <c r="FK1774" s="1"/>
      <c r="FL1774" s="1"/>
      <c r="FM1774" s="1"/>
      <c r="FN1774" s="1"/>
      <c r="FO1774" s="1"/>
      <c r="FP1774" s="1"/>
      <c r="FQ1774" s="1"/>
      <c r="FR1774" s="1"/>
      <c r="FS1774" s="1"/>
      <c r="FT1774" s="1"/>
      <c r="FU1774" s="1"/>
      <c r="FV1774" s="1"/>
      <c r="FW1774" s="1"/>
      <c r="FX1774" s="1"/>
      <c r="FY1774" s="1"/>
      <c r="FZ1774" s="1"/>
      <c r="GA1774" s="1"/>
      <c r="GB1774" s="1"/>
      <c r="GC1774" s="1"/>
      <c r="GD1774" s="1"/>
      <c r="GE1774" s="1"/>
      <c r="GF1774" s="1"/>
      <c r="GG1774" s="1"/>
      <c r="GH1774" s="1"/>
      <c r="GI1774" s="1"/>
      <c r="GJ1774" s="1"/>
      <c r="GK1774" s="1"/>
      <c r="GL1774" s="1"/>
      <c r="GM1774" s="1"/>
      <c r="GN1774" s="1"/>
      <c r="GO1774" s="1"/>
      <c r="GP1774" s="1"/>
      <c r="GQ1774" s="1"/>
      <c r="GR1774" s="1"/>
      <c r="GS1774" s="1"/>
      <c r="GT1774" s="1"/>
      <c r="GU1774" s="1"/>
      <c r="GV1774" s="1"/>
      <c r="GW1774" s="1"/>
      <c r="GX1774" s="1"/>
      <c r="GY1774" s="1"/>
      <c r="GZ1774" s="1"/>
      <c r="HA1774" s="1"/>
      <c r="HB1774" s="1"/>
      <c r="HC1774" s="1"/>
      <c r="HD1774" s="1"/>
      <c r="HE1774" s="1"/>
      <c r="HF1774" s="1"/>
      <c r="HG1774" s="1"/>
      <c r="HH1774" s="1"/>
      <c r="HI1774" s="1"/>
      <c r="HJ1774" s="1"/>
      <c r="HK1774" s="1"/>
      <c r="HL1774" s="1"/>
      <c r="HM1774" s="1"/>
      <c r="HN1774" s="1"/>
      <c r="HO1774" s="1"/>
      <c r="HP1774" s="1"/>
      <c r="HQ1774" s="1"/>
      <c r="HR1774" s="1"/>
      <c r="HS1774" s="1"/>
      <c r="HT1774" s="1"/>
      <c r="HU1774" s="1"/>
      <c r="HV1774" s="1"/>
      <c r="HW1774" s="1"/>
      <c r="HX1774" s="1"/>
      <c r="HY1774" s="1"/>
      <c r="HZ1774" s="1"/>
      <c r="IA1774" s="1"/>
      <c r="IB1774" s="1"/>
      <c r="IC1774" s="1"/>
      <c r="ID1774" s="1"/>
      <c r="IE1774" s="1"/>
      <c r="IF1774" s="1"/>
      <c r="IG1774" s="1"/>
      <c r="IH1774" s="1"/>
      <c r="II1774" s="1"/>
      <c r="IJ1774" s="1"/>
      <c r="IK1774" s="1"/>
      <c r="IL1774" s="1"/>
      <c r="IM1774" s="1"/>
      <c r="IN1774" s="1"/>
      <c r="IO1774" s="1"/>
      <c r="IP1774" s="1"/>
      <c r="IQ1774" s="1"/>
      <c r="IR1774" s="1"/>
      <c r="IS1774" s="1"/>
      <c r="IT1774" s="1"/>
      <c r="IU1774" s="1"/>
      <c r="IV1774" s="1"/>
      <c r="IW1774" s="1"/>
      <c r="IX1774" s="1"/>
      <c r="IY1774" s="1"/>
      <c r="IZ1774" s="1"/>
      <c r="JA1774" s="1"/>
      <c r="JB1774" s="1"/>
      <c r="JC1774" s="1"/>
      <c r="JD1774" s="1"/>
      <c r="JE1774" s="1"/>
      <c r="JF1774" s="1"/>
      <c r="JG1774" s="1"/>
      <c r="JH1774" s="1"/>
      <c r="JI1774" s="1"/>
      <c r="JJ1774" s="1"/>
      <c r="JK1774" s="1"/>
      <c r="JL1774" s="1"/>
      <c r="JM1774" s="1"/>
      <c r="JN1774" s="1"/>
      <c r="JO1774" s="1"/>
      <c r="JP1774" s="1"/>
      <c r="JQ1774" s="1"/>
      <c r="JR1774" s="1"/>
      <c r="JS1774" s="1"/>
      <c r="JT1774" s="1"/>
      <c r="JU1774" s="1"/>
      <c r="JV1774" s="1"/>
      <c r="JW1774" s="1"/>
      <c r="JX1774" s="1"/>
      <c r="JY1774" s="1"/>
      <c r="JZ1774" s="1"/>
      <c r="KA1774" s="1"/>
      <c r="KB1774" s="1"/>
      <c r="KC1774" s="1"/>
      <c r="KD1774" s="1"/>
      <c r="KE1774" s="1"/>
      <c r="KF1774" s="1"/>
      <c r="KG1774" s="1"/>
      <c r="KH1774" s="1"/>
      <c r="KI1774" s="1"/>
      <c r="KJ1774" s="1"/>
      <c r="KK1774" s="1"/>
      <c r="KL1774" s="1"/>
      <c r="KM1774" s="1"/>
      <c r="KN1774" s="1"/>
      <c r="KO1774" s="1"/>
      <c r="KP1774" s="1"/>
      <c r="KQ1774" s="1"/>
      <c r="KR1774" s="1"/>
      <c r="KS1774" s="1"/>
      <c r="KT1774" s="1"/>
      <c r="KU1774" s="1"/>
      <c r="KV1774" s="1"/>
      <c r="KW1774" s="1"/>
      <c r="KX1774" s="1"/>
      <c r="KY1774" s="1"/>
      <c r="KZ1774" s="1"/>
      <c r="LA1774" s="1"/>
      <c r="LB1774" s="1"/>
      <c r="LC1774" s="1"/>
      <c r="LD1774" s="1"/>
      <c r="LE1774" s="1"/>
      <c r="LF1774" s="1"/>
      <c r="LG1774" s="1"/>
      <c r="LH1774" s="1"/>
      <c r="LI1774" s="1"/>
      <c r="LJ1774" s="1"/>
      <c r="LK1774" s="1"/>
      <c r="LL1774" s="1"/>
      <c r="LM1774" s="1"/>
      <c r="LN1774" s="1"/>
      <c r="LO1774" s="1"/>
      <c r="LP1774" s="1"/>
      <c r="LQ1774" s="1"/>
      <c r="LR1774" s="1"/>
      <c r="LS1774" s="1"/>
      <c r="LT1774" s="1"/>
      <c r="LU1774" s="1"/>
      <c r="LV1774" s="1"/>
      <c r="LW1774" s="1"/>
      <c r="LX1774" s="1"/>
      <c r="LY1774" s="1"/>
      <c r="LZ1774" s="1"/>
      <c r="MA1774" s="1"/>
      <c r="MB1774" s="1"/>
      <c r="MC1774" s="1"/>
      <c r="MD1774" s="1"/>
      <c r="ME1774" s="1"/>
      <c r="MF1774" s="1"/>
      <c r="MG1774" s="1"/>
      <c r="MH1774" s="1"/>
      <c r="MI1774" s="1"/>
      <c r="MJ1774" s="1"/>
      <c r="MK1774" s="1"/>
      <c r="ML1774" s="1"/>
      <c r="MM1774" s="1"/>
      <c r="MN1774" s="1"/>
      <c r="MO1774" s="1"/>
      <c r="MP1774" s="1"/>
      <c r="MQ1774" s="1"/>
      <c r="MR1774" s="1"/>
      <c r="MS1774" s="1"/>
      <c r="MT1774" s="1"/>
      <c r="MU1774" s="1"/>
      <c r="MV1774" s="1"/>
      <c r="MW1774" s="1"/>
      <c r="MX1774" s="1"/>
      <c r="MY1774" s="1"/>
      <c r="MZ1774" s="1"/>
      <c r="NA1774" s="1"/>
      <c r="NB1774" s="1"/>
      <c r="NC1774" s="1"/>
      <c r="ND1774" s="1"/>
      <c r="NE1774" s="1"/>
      <c r="NF1774" s="1"/>
      <c r="NG1774" s="1"/>
      <c r="NH1774" s="1"/>
      <c r="NI1774" s="1"/>
      <c r="NJ1774" s="1"/>
      <c r="NK1774" s="1"/>
      <c r="NL1774" s="1"/>
      <c r="NM1774" s="1"/>
      <c r="NN1774" s="1"/>
      <c r="NO1774" s="1"/>
      <c r="NP1774" s="1"/>
      <c r="NQ1774" s="1"/>
      <c r="NR1774" s="1"/>
      <c r="NS1774" s="1"/>
      <c r="NT1774" s="1"/>
      <c r="NU1774" s="1"/>
      <c r="NV1774" s="1"/>
      <c r="NW1774" s="1"/>
      <c r="NX1774" s="1"/>
      <c r="NY1774" s="1"/>
      <c r="NZ1774" s="1"/>
      <c r="OA1774" s="1"/>
      <c r="OB1774" s="1"/>
      <c r="OC1774" s="1"/>
      <c r="OD1774" s="1"/>
      <c r="OE1774" s="1"/>
      <c r="OF1774" s="1"/>
      <c r="OG1774" s="1"/>
      <c r="OH1774" s="1"/>
      <c r="OI1774" s="1"/>
      <c r="OJ1774" s="1"/>
      <c r="OK1774" s="1"/>
      <c r="OL1774" s="1"/>
      <c r="OM1774" s="1"/>
      <c r="ON1774" s="1"/>
      <c r="OO1774" s="1"/>
      <c r="OP1774" s="1"/>
      <c r="OQ1774" s="1"/>
      <c r="OR1774" s="1"/>
      <c r="OS1774" s="1"/>
      <c r="OT1774" s="1"/>
      <c r="OU1774" s="1"/>
      <c r="OV1774" s="1"/>
      <c r="OW1774" s="1"/>
      <c r="OX1774" s="1"/>
      <c r="OY1774" s="1"/>
      <c r="OZ1774" s="1"/>
      <c r="PA1774" s="1"/>
      <c r="PB1774" s="1"/>
      <c r="PC1774" s="1"/>
      <c r="PD1774" s="1"/>
      <c r="PE1774" s="1"/>
      <c r="PF1774" s="1"/>
      <c r="PG1774" s="1"/>
      <c r="PH1774" s="1"/>
      <c r="PI1774" s="1"/>
      <c r="PJ1774" s="1"/>
      <c r="PK1774" s="1"/>
      <c r="PL1774" s="1"/>
      <c r="PM1774" s="1"/>
      <c r="PN1774" s="1"/>
      <c r="PO1774" s="1"/>
      <c r="PP1774" s="1"/>
      <c r="PQ1774" s="1"/>
      <c r="PR1774" s="1"/>
      <c r="PS1774" s="1"/>
      <c r="PT1774" s="1"/>
      <c r="PU1774" s="1"/>
      <c r="PV1774" s="1"/>
      <c r="PW1774" s="1"/>
      <c r="PX1774" s="1"/>
      <c r="PY1774" s="1"/>
      <c r="PZ1774" s="1"/>
      <c r="QA1774" s="1"/>
      <c r="QB1774" s="1"/>
      <c r="QC1774" s="1"/>
      <c r="QD1774" s="1"/>
      <c r="QE1774" s="1"/>
      <c r="QF1774" s="1"/>
      <c r="QG1774" s="1"/>
      <c r="QH1774" s="1"/>
      <c r="QI1774" s="1"/>
      <c r="QJ1774" s="1"/>
      <c r="QK1774" s="1"/>
      <c r="QL1774" s="1"/>
      <c r="QM1774" s="1"/>
      <c r="QN1774" s="1"/>
    </row>
    <row r="1775" spans="1:456" s="74" customFormat="1" ht="19.5" customHeight="1" x14ac:dyDescent="0.3">
      <c r="A1775" s="45" t="s">
        <v>2863</v>
      </c>
      <c r="B1775" s="14">
        <v>10</v>
      </c>
      <c r="C1775" s="14">
        <v>0</v>
      </c>
      <c r="D1775" s="14">
        <v>0</v>
      </c>
      <c r="E1775" s="14">
        <v>0</v>
      </c>
      <c r="F1775" s="61"/>
      <c r="G1775" s="61"/>
      <c r="H1775" s="59">
        <f t="shared" si="91"/>
        <v>10</v>
      </c>
      <c r="I1775" s="45">
        <v>4</v>
      </c>
      <c r="J1775" s="22">
        <f t="shared" si="92"/>
        <v>0.18181818181818182</v>
      </c>
      <c r="K1775" s="45" t="s">
        <v>182</v>
      </c>
      <c r="L1775" s="15" t="s">
        <v>3327</v>
      </c>
      <c r="M1775" s="15" t="s">
        <v>389</v>
      </c>
      <c r="N1775" s="15" t="s">
        <v>406</v>
      </c>
      <c r="O1775" s="17" t="s">
        <v>1071</v>
      </c>
      <c r="P1775" s="20">
        <v>7</v>
      </c>
      <c r="Q1775" s="21" t="s">
        <v>382</v>
      </c>
      <c r="R1775" s="17" t="s">
        <v>3144</v>
      </c>
      <c r="S1775" s="17" t="s">
        <v>998</v>
      </c>
      <c r="T1775" s="17" t="s">
        <v>318</v>
      </c>
      <c r="U1775" s="26"/>
      <c r="V1775" s="67"/>
      <c r="W1775" s="67"/>
      <c r="X1775" s="67"/>
      <c r="Y1775" s="67"/>
      <c r="Z1775" s="67"/>
      <c r="AA1775" s="67"/>
      <c r="AB1775" s="67"/>
      <c r="AC1775" s="67"/>
      <c r="AD1775" s="67"/>
      <c r="AE1775" s="67"/>
      <c r="AF1775" s="67"/>
      <c r="AG1775" s="67"/>
      <c r="AH1775" s="67"/>
      <c r="AI1775" s="67"/>
      <c r="AJ1775" s="67"/>
      <c r="AK1775" s="67"/>
      <c r="AL1775" s="67"/>
      <c r="AM1775" s="67"/>
      <c r="AN1775" s="67"/>
      <c r="AO1775" s="67"/>
      <c r="AP1775" s="67"/>
      <c r="AQ1775" s="67"/>
      <c r="AR1775" s="67"/>
      <c r="AS1775" s="67"/>
      <c r="AT1775" s="67"/>
      <c r="AU1775" s="67"/>
      <c r="AV1775" s="67"/>
      <c r="AW1775" s="67"/>
      <c r="AX1775" s="67"/>
      <c r="AY1775" s="67"/>
      <c r="AZ1775" s="67"/>
      <c r="BA1775" s="67"/>
      <c r="BB1775" s="67"/>
      <c r="BC1775" s="67"/>
      <c r="BD1775" s="67"/>
      <c r="BE1775" s="67"/>
      <c r="BF1775" s="67"/>
      <c r="BG1775" s="67"/>
      <c r="BH1775" s="67"/>
      <c r="BI1775" s="67"/>
      <c r="BJ1775" s="67"/>
      <c r="BK1775" s="67"/>
      <c r="BL1775" s="67"/>
      <c r="BM1775" s="67"/>
      <c r="BN1775" s="67"/>
      <c r="BO1775" s="67"/>
      <c r="BP1775" s="67"/>
      <c r="BQ1775" s="67"/>
      <c r="BR1775" s="67"/>
      <c r="BS1775" s="67"/>
      <c r="BT1775" s="67"/>
      <c r="BU1775" s="67"/>
      <c r="BV1775" s="67"/>
      <c r="BW1775" s="67"/>
      <c r="BX1775" s="67"/>
      <c r="BY1775" s="67"/>
      <c r="BZ1775" s="67"/>
      <c r="CA1775" s="67"/>
      <c r="CB1775" s="67"/>
      <c r="CC1775" s="67"/>
      <c r="CD1775" s="67"/>
      <c r="CE1775" s="67"/>
      <c r="CF1775" s="67"/>
      <c r="CG1775" s="67"/>
      <c r="CH1775" s="67"/>
      <c r="CI1775" s="67"/>
      <c r="CJ1775" s="67"/>
      <c r="CK1775" s="67"/>
      <c r="CL1775" s="67"/>
      <c r="CM1775" s="67"/>
      <c r="CN1775" s="67"/>
      <c r="CO1775" s="67"/>
      <c r="CP1775" s="1"/>
      <c r="CQ1775" s="1"/>
      <c r="CR1775" s="1"/>
      <c r="CS1775" s="1"/>
      <c r="CT1775" s="1"/>
      <c r="CU1775" s="1"/>
      <c r="CV1775" s="1"/>
      <c r="CW1775" s="1"/>
      <c r="CX1775" s="1"/>
      <c r="CY1775" s="1"/>
      <c r="CZ1775" s="1"/>
      <c r="DA1775" s="1"/>
      <c r="DB1775" s="1"/>
      <c r="DC1775" s="1"/>
      <c r="DD1775" s="1"/>
      <c r="DE1775" s="1"/>
      <c r="DF1775" s="1"/>
      <c r="DG1775" s="1"/>
      <c r="DH1775" s="1"/>
      <c r="DI1775" s="1"/>
      <c r="DJ1775" s="1"/>
      <c r="DK1775" s="1"/>
      <c r="DL1775" s="1"/>
      <c r="DM1775" s="1"/>
      <c r="DN1775" s="1"/>
      <c r="DO1775" s="1"/>
      <c r="DP1775" s="1"/>
      <c r="DQ1775" s="1"/>
      <c r="DR1775" s="1"/>
      <c r="DS1775" s="1"/>
      <c r="DT1775" s="1"/>
      <c r="DU1775" s="1"/>
      <c r="DV1775" s="1"/>
      <c r="DW1775" s="1"/>
      <c r="DX1775" s="1"/>
      <c r="DY1775" s="1"/>
      <c r="DZ1775" s="1"/>
      <c r="EA1775" s="1"/>
      <c r="EB1775" s="1"/>
      <c r="EC1775" s="1"/>
      <c r="ED1775" s="1"/>
      <c r="EE1775" s="1"/>
      <c r="EF1775" s="1"/>
      <c r="EG1775" s="1"/>
      <c r="EH1775" s="1"/>
      <c r="EI1775" s="1"/>
      <c r="EJ1775" s="1"/>
      <c r="EK1775" s="1"/>
      <c r="EL1775" s="1"/>
      <c r="EM1775" s="1"/>
      <c r="EN1775" s="1"/>
      <c r="EO1775" s="1"/>
      <c r="EP1775" s="1"/>
      <c r="EQ1775" s="1"/>
      <c r="ER1775" s="1"/>
      <c r="ES1775" s="1"/>
      <c r="ET1775" s="1"/>
      <c r="EU1775" s="1"/>
      <c r="EV1775" s="1"/>
      <c r="EW1775" s="1"/>
      <c r="EX1775" s="1"/>
      <c r="EY1775" s="1"/>
      <c r="EZ1775" s="1"/>
      <c r="FA1775" s="1"/>
      <c r="FB1775" s="1"/>
      <c r="FC1775" s="1"/>
      <c r="FD1775" s="1"/>
      <c r="FE1775" s="1"/>
      <c r="FF1775" s="1"/>
      <c r="FG1775" s="1"/>
      <c r="FH1775" s="1"/>
      <c r="FI1775" s="1"/>
      <c r="FJ1775" s="1"/>
      <c r="FK1775" s="1"/>
      <c r="FL1775" s="1"/>
      <c r="FM1775" s="1"/>
      <c r="FN1775" s="1"/>
      <c r="FO1775" s="1"/>
      <c r="FP1775" s="1"/>
      <c r="FQ1775" s="1"/>
      <c r="FR1775" s="1"/>
      <c r="FS1775" s="1"/>
      <c r="FT1775" s="1"/>
      <c r="FU1775" s="1"/>
      <c r="FV1775" s="1"/>
      <c r="FW1775" s="1"/>
      <c r="FX1775" s="1"/>
      <c r="FY1775" s="1"/>
      <c r="FZ1775" s="1"/>
      <c r="GA1775" s="1"/>
      <c r="GB1775" s="1"/>
      <c r="GC1775" s="1"/>
      <c r="GD1775" s="1"/>
      <c r="GE1775" s="1"/>
      <c r="GF1775" s="1"/>
      <c r="GG1775" s="1"/>
      <c r="GH1775" s="1"/>
      <c r="GI1775" s="1"/>
      <c r="GJ1775" s="1"/>
      <c r="GK1775" s="1"/>
      <c r="GL1775" s="1"/>
      <c r="GM1775" s="1"/>
      <c r="GN1775" s="1"/>
      <c r="GO1775" s="1"/>
      <c r="GP1775" s="1"/>
      <c r="GQ1775" s="1"/>
      <c r="GR1775" s="1"/>
      <c r="GS1775" s="1"/>
      <c r="GT1775" s="1"/>
      <c r="GU1775" s="1"/>
      <c r="GV1775" s="1"/>
      <c r="GW1775" s="1"/>
      <c r="GX1775" s="1"/>
      <c r="GY1775" s="1"/>
      <c r="GZ1775" s="1"/>
      <c r="HA1775" s="1"/>
      <c r="HB1775" s="1"/>
      <c r="HC1775" s="1"/>
      <c r="HD1775" s="1"/>
      <c r="HE1775" s="1"/>
      <c r="HF1775" s="1"/>
      <c r="HG1775" s="1"/>
      <c r="HH1775" s="1"/>
      <c r="HI1775" s="1"/>
      <c r="HJ1775" s="1"/>
      <c r="HK1775" s="1"/>
      <c r="HL1775" s="1"/>
      <c r="HM1775" s="1"/>
      <c r="HN1775" s="1"/>
      <c r="HO1775" s="1"/>
      <c r="HP1775" s="1"/>
      <c r="HQ1775" s="1"/>
      <c r="HR1775" s="1"/>
      <c r="HS1775" s="1"/>
      <c r="HT1775" s="1"/>
      <c r="HU1775" s="1"/>
      <c r="HV1775" s="1"/>
      <c r="HW1775" s="1"/>
      <c r="HX1775" s="1"/>
      <c r="HY1775" s="1"/>
      <c r="HZ1775" s="1"/>
      <c r="IA1775" s="1"/>
      <c r="IB1775" s="1"/>
      <c r="IC1775" s="1"/>
      <c r="ID1775" s="1"/>
      <c r="IE1775" s="1"/>
      <c r="IF1775" s="1"/>
      <c r="IG1775" s="1"/>
      <c r="IH1775" s="1"/>
      <c r="II1775" s="1"/>
      <c r="IJ1775" s="1"/>
      <c r="IK1775" s="1"/>
      <c r="IL1775" s="1"/>
      <c r="IM1775" s="1"/>
      <c r="IN1775" s="1"/>
      <c r="IO1775" s="1"/>
      <c r="IP1775" s="1"/>
      <c r="IQ1775" s="1"/>
      <c r="IR1775" s="1"/>
      <c r="IS1775" s="1"/>
      <c r="IT1775" s="1"/>
      <c r="IU1775" s="1"/>
      <c r="IV1775" s="1"/>
      <c r="IW1775" s="1"/>
      <c r="IX1775" s="1"/>
      <c r="IY1775" s="1"/>
      <c r="IZ1775" s="1"/>
      <c r="JA1775" s="1"/>
      <c r="JB1775" s="1"/>
      <c r="JC1775" s="1"/>
      <c r="JD1775" s="1"/>
      <c r="JE1775" s="1"/>
      <c r="JF1775" s="1"/>
      <c r="JG1775" s="1"/>
      <c r="JH1775" s="1"/>
      <c r="JI1775" s="1"/>
      <c r="JJ1775" s="1"/>
      <c r="JK1775" s="1"/>
      <c r="JL1775" s="1"/>
      <c r="JM1775" s="1"/>
      <c r="JN1775" s="1"/>
      <c r="JO1775" s="1"/>
      <c r="JP1775" s="1"/>
      <c r="JQ1775" s="1"/>
      <c r="JR1775" s="1"/>
      <c r="JS1775" s="1"/>
      <c r="JT1775" s="1"/>
      <c r="JU1775" s="1"/>
      <c r="JV1775" s="1"/>
      <c r="JW1775" s="1"/>
      <c r="JX1775" s="1"/>
      <c r="JY1775" s="1"/>
      <c r="JZ1775" s="1"/>
      <c r="KA1775" s="1"/>
      <c r="KB1775" s="1"/>
      <c r="KC1775" s="1"/>
      <c r="KD1775" s="1"/>
      <c r="KE1775" s="1"/>
      <c r="KF1775" s="1"/>
      <c r="KG1775" s="1"/>
      <c r="KH1775" s="1"/>
      <c r="KI1775" s="1"/>
      <c r="KJ1775" s="1"/>
      <c r="KK1775" s="1"/>
      <c r="KL1775" s="1"/>
      <c r="KM1775" s="1"/>
      <c r="KN1775" s="1"/>
      <c r="KO1775" s="1"/>
      <c r="KP1775" s="1"/>
      <c r="KQ1775" s="1"/>
      <c r="KR1775" s="1"/>
      <c r="KS1775" s="1"/>
      <c r="KT1775" s="1"/>
      <c r="KU1775" s="1"/>
      <c r="KV1775" s="1"/>
      <c r="KW1775" s="1"/>
      <c r="KX1775" s="1"/>
      <c r="KY1775" s="1"/>
      <c r="KZ1775" s="1"/>
      <c r="LA1775" s="1"/>
      <c r="LB1775" s="1"/>
      <c r="LC1775" s="1"/>
      <c r="LD1775" s="1"/>
      <c r="LE1775" s="1"/>
      <c r="LF1775" s="1"/>
      <c r="LG1775" s="1"/>
      <c r="LH1775" s="1"/>
      <c r="LI1775" s="1"/>
      <c r="LJ1775" s="1"/>
      <c r="LK1775" s="1"/>
      <c r="LL1775" s="1"/>
      <c r="LM1775" s="1"/>
      <c r="LN1775" s="1"/>
      <c r="LO1775" s="1"/>
      <c r="LP1775" s="1"/>
      <c r="LQ1775" s="1"/>
      <c r="LR1775" s="1"/>
      <c r="LS1775" s="1"/>
      <c r="LT1775" s="1"/>
      <c r="LU1775" s="1"/>
      <c r="LV1775" s="1"/>
      <c r="LW1775" s="1"/>
      <c r="LX1775" s="1"/>
      <c r="LY1775" s="1"/>
      <c r="LZ1775" s="1"/>
      <c r="MA1775" s="1"/>
      <c r="MB1775" s="1"/>
      <c r="MC1775" s="1"/>
      <c r="MD1775" s="1"/>
      <c r="ME1775" s="1"/>
      <c r="MF1775" s="1"/>
      <c r="MG1775" s="1"/>
      <c r="MH1775" s="1"/>
      <c r="MI1775" s="1"/>
      <c r="MJ1775" s="1"/>
      <c r="MK1775" s="1"/>
      <c r="ML1775" s="1"/>
      <c r="MM1775" s="1"/>
      <c r="MN1775" s="1"/>
      <c r="MO1775" s="1"/>
      <c r="MP1775" s="1"/>
      <c r="MQ1775" s="1"/>
      <c r="MR1775" s="1"/>
      <c r="MS1775" s="1"/>
      <c r="MT1775" s="1"/>
      <c r="MU1775" s="1"/>
      <c r="MV1775" s="1"/>
      <c r="MW1775" s="1"/>
      <c r="MX1775" s="1"/>
      <c r="MY1775" s="1"/>
      <c r="MZ1775" s="1"/>
      <c r="NA1775" s="1"/>
      <c r="NB1775" s="1"/>
      <c r="NC1775" s="1"/>
      <c r="ND1775" s="1"/>
      <c r="NE1775" s="1"/>
      <c r="NF1775" s="1"/>
      <c r="NG1775" s="1"/>
      <c r="NH1775" s="1"/>
      <c r="NI1775" s="1"/>
      <c r="NJ1775" s="1"/>
      <c r="NK1775" s="1"/>
      <c r="NL1775" s="1"/>
      <c r="NM1775" s="1"/>
      <c r="NN1775" s="1"/>
      <c r="NO1775" s="1"/>
      <c r="NP1775" s="1"/>
      <c r="NQ1775" s="1"/>
      <c r="NR1775" s="1"/>
      <c r="NS1775" s="1"/>
      <c r="NT1775" s="1"/>
      <c r="NU1775" s="1"/>
      <c r="NV1775" s="1"/>
      <c r="NW1775" s="1"/>
      <c r="NX1775" s="1"/>
      <c r="NY1775" s="1"/>
      <c r="NZ1775" s="1"/>
      <c r="OA1775" s="1"/>
      <c r="OB1775" s="1"/>
      <c r="OC1775" s="1"/>
      <c r="OD1775" s="1"/>
      <c r="OE1775" s="1"/>
      <c r="OF1775" s="1"/>
      <c r="OG1775" s="1"/>
      <c r="OH1775" s="1"/>
      <c r="OI1775" s="1"/>
      <c r="OJ1775" s="1"/>
      <c r="OK1775" s="1"/>
      <c r="OL1775" s="1"/>
      <c r="OM1775" s="1"/>
      <c r="ON1775" s="1"/>
      <c r="OO1775" s="1"/>
      <c r="OP1775" s="1"/>
      <c r="OQ1775" s="1"/>
      <c r="OR1775" s="1"/>
      <c r="OS1775" s="1"/>
      <c r="OT1775" s="1"/>
      <c r="OU1775" s="1"/>
      <c r="OV1775" s="1"/>
      <c r="OW1775" s="1"/>
      <c r="OX1775" s="1"/>
      <c r="OY1775" s="1"/>
      <c r="OZ1775" s="1"/>
      <c r="PA1775" s="1"/>
      <c r="PB1775" s="1"/>
      <c r="PC1775" s="1"/>
      <c r="PD1775" s="1"/>
      <c r="PE1775" s="1"/>
      <c r="PF1775" s="1"/>
      <c r="PG1775" s="1"/>
      <c r="PH1775" s="1"/>
      <c r="PI1775" s="1"/>
      <c r="PJ1775" s="1"/>
      <c r="PK1775" s="1"/>
      <c r="PL1775" s="1"/>
      <c r="PM1775" s="1"/>
      <c r="PN1775" s="1"/>
      <c r="PO1775" s="1"/>
      <c r="PP1775" s="1"/>
      <c r="PQ1775" s="1"/>
      <c r="PR1775" s="1"/>
      <c r="PS1775" s="1"/>
      <c r="PT1775" s="1"/>
      <c r="PU1775" s="1"/>
      <c r="PV1775" s="1"/>
      <c r="PW1775" s="1"/>
      <c r="PX1775" s="1"/>
      <c r="PY1775" s="1"/>
      <c r="PZ1775" s="1"/>
      <c r="QA1775" s="1"/>
      <c r="QB1775" s="1"/>
      <c r="QC1775" s="1"/>
      <c r="QD1775" s="1"/>
      <c r="QE1775" s="1"/>
      <c r="QF1775" s="1"/>
      <c r="QG1775" s="1"/>
      <c r="QH1775" s="1"/>
      <c r="QI1775" s="1"/>
      <c r="QJ1775" s="1"/>
      <c r="QK1775" s="1"/>
      <c r="QL1775" s="1"/>
      <c r="QM1775" s="1"/>
      <c r="QN1775" s="1"/>
    </row>
    <row r="1776" spans="1:456" s="74" customFormat="1" ht="19.5" customHeight="1" x14ac:dyDescent="0.3">
      <c r="A1776" s="45" t="s">
        <v>2843</v>
      </c>
      <c r="B1776" s="14">
        <v>9</v>
      </c>
      <c r="C1776" s="14">
        <v>0</v>
      </c>
      <c r="D1776" s="14">
        <v>0</v>
      </c>
      <c r="E1776" s="14">
        <v>1</v>
      </c>
      <c r="F1776" s="48"/>
      <c r="G1776" s="48"/>
      <c r="H1776" s="59">
        <f t="shared" si="91"/>
        <v>10</v>
      </c>
      <c r="I1776" s="45">
        <v>9</v>
      </c>
      <c r="J1776" s="22">
        <f t="shared" si="92"/>
        <v>0.18181818181818182</v>
      </c>
      <c r="K1776" s="45" t="s">
        <v>182</v>
      </c>
      <c r="L1776" s="15" t="s">
        <v>3328</v>
      </c>
      <c r="M1776" s="15" t="s">
        <v>245</v>
      </c>
      <c r="N1776" s="15" t="s">
        <v>210</v>
      </c>
      <c r="O1776" s="17" t="s">
        <v>636</v>
      </c>
      <c r="P1776" s="20">
        <v>7</v>
      </c>
      <c r="Q1776" s="21" t="s">
        <v>223</v>
      </c>
      <c r="R1776" s="17" t="s">
        <v>660</v>
      </c>
      <c r="S1776" s="17" t="s">
        <v>661</v>
      </c>
      <c r="T1776" s="17" t="s">
        <v>662</v>
      </c>
      <c r="U1776" s="26"/>
      <c r="V1776" s="67"/>
      <c r="W1776" s="67"/>
      <c r="X1776" s="67"/>
      <c r="Y1776" s="67"/>
      <c r="Z1776" s="67"/>
      <c r="AA1776" s="67"/>
      <c r="AB1776" s="67"/>
      <c r="AC1776" s="67"/>
      <c r="AD1776" s="67"/>
      <c r="AE1776" s="67"/>
      <c r="AF1776" s="67"/>
      <c r="AG1776" s="67"/>
      <c r="AH1776" s="67"/>
      <c r="AI1776" s="67"/>
      <c r="AJ1776" s="67"/>
      <c r="AK1776" s="67"/>
      <c r="AL1776" s="67"/>
      <c r="AM1776" s="67"/>
      <c r="AN1776" s="67"/>
      <c r="AO1776" s="67"/>
      <c r="AP1776" s="67"/>
      <c r="AQ1776" s="67"/>
      <c r="AR1776" s="67"/>
      <c r="AS1776" s="67"/>
      <c r="AT1776" s="67"/>
      <c r="AU1776" s="67"/>
      <c r="AV1776" s="67"/>
      <c r="AW1776" s="67"/>
      <c r="AX1776" s="67"/>
      <c r="AY1776" s="67"/>
      <c r="AZ1776" s="67"/>
      <c r="BA1776" s="67"/>
      <c r="BB1776" s="67"/>
      <c r="BC1776" s="67"/>
      <c r="BD1776" s="67"/>
      <c r="BE1776" s="67"/>
      <c r="BF1776" s="67"/>
      <c r="BG1776" s="67"/>
      <c r="BH1776" s="67"/>
      <c r="BI1776" s="67"/>
      <c r="BJ1776" s="67"/>
      <c r="BK1776" s="67"/>
      <c r="BL1776" s="67"/>
      <c r="BM1776" s="67"/>
      <c r="BN1776" s="67"/>
      <c r="BO1776" s="67"/>
      <c r="BP1776" s="67"/>
      <c r="BQ1776" s="67"/>
      <c r="BR1776" s="67"/>
      <c r="BS1776" s="67"/>
      <c r="BT1776" s="67"/>
      <c r="BU1776" s="67"/>
      <c r="BV1776" s="67"/>
      <c r="BW1776" s="67"/>
      <c r="BX1776" s="67"/>
      <c r="BY1776" s="67"/>
      <c r="BZ1776" s="67"/>
      <c r="CA1776" s="67"/>
      <c r="CB1776" s="67"/>
      <c r="CC1776" s="67"/>
      <c r="CD1776" s="67"/>
      <c r="CE1776" s="67"/>
      <c r="CF1776" s="67"/>
      <c r="CG1776" s="67"/>
      <c r="CH1776" s="67"/>
      <c r="CI1776" s="67"/>
      <c r="CJ1776" s="67"/>
      <c r="CK1776" s="67"/>
      <c r="CL1776" s="67"/>
      <c r="CM1776" s="67"/>
      <c r="CN1776" s="67"/>
      <c r="CO1776" s="67"/>
      <c r="CP1776" s="1"/>
      <c r="CQ1776" s="1"/>
      <c r="CR1776" s="1"/>
      <c r="CS1776" s="1"/>
      <c r="CT1776" s="1"/>
      <c r="CU1776" s="1"/>
      <c r="CV1776" s="1"/>
      <c r="CW1776" s="1"/>
      <c r="CX1776" s="1"/>
      <c r="CY1776" s="1"/>
      <c r="CZ1776" s="1"/>
      <c r="DA1776" s="1"/>
      <c r="DB1776" s="1"/>
      <c r="DC1776" s="1"/>
      <c r="DD1776" s="1"/>
      <c r="DE1776" s="1"/>
      <c r="DF1776" s="1"/>
      <c r="DG1776" s="1"/>
      <c r="DH1776" s="1"/>
      <c r="DI1776" s="1"/>
      <c r="DJ1776" s="1"/>
      <c r="DK1776" s="1"/>
      <c r="DL1776" s="1"/>
      <c r="DM1776" s="1"/>
      <c r="DN1776" s="1"/>
      <c r="DO1776" s="1"/>
      <c r="DP1776" s="1"/>
      <c r="DQ1776" s="1"/>
      <c r="DR1776" s="1"/>
      <c r="DS1776" s="1"/>
      <c r="DT1776" s="1"/>
      <c r="DU1776" s="1"/>
      <c r="DV1776" s="1"/>
      <c r="DW1776" s="1"/>
      <c r="DX1776" s="1"/>
      <c r="DY1776" s="1"/>
      <c r="DZ1776" s="1"/>
      <c r="EA1776" s="1"/>
      <c r="EB1776" s="1"/>
      <c r="EC1776" s="1"/>
      <c r="ED1776" s="1"/>
      <c r="EE1776" s="1"/>
      <c r="EF1776" s="1"/>
      <c r="EG1776" s="1"/>
      <c r="EH1776" s="1"/>
      <c r="EI1776" s="1"/>
      <c r="EJ1776" s="1"/>
      <c r="EK1776" s="1"/>
      <c r="EL1776" s="1"/>
      <c r="EM1776" s="1"/>
      <c r="EN1776" s="1"/>
      <c r="EO1776" s="1"/>
      <c r="EP1776" s="1"/>
      <c r="EQ1776" s="1"/>
      <c r="ER1776" s="1"/>
      <c r="ES1776" s="1"/>
      <c r="ET1776" s="1"/>
      <c r="EU1776" s="1"/>
      <c r="EV1776" s="1"/>
      <c r="EW1776" s="1"/>
      <c r="EX1776" s="1"/>
      <c r="EY1776" s="1"/>
      <c r="EZ1776" s="1"/>
      <c r="FA1776" s="1"/>
      <c r="FB1776" s="1"/>
      <c r="FC1776" s="1"/>
      <c r="FD1776" s="1"/>
      <c r="FE1776" s="1"/>
      <c r="FF1776" s="1"/>
      <c r="FG1776" s="1"/>
      <c r="FH1776" s="1"/>
      <c r="FI1776" s="1"/>
      <c r="FJ1776" s="1"/>
      <c r="FK1776" s="1"/>
      <c r="FL1776" s="1"/>
      <c r="FM1776" s="1"/>
      <c r="FN1776" s="1"/>
      <c r="FO1776" s="1"/>
      <c r="FP1776" s="1"/>
      <c r="FQ1776" s="1"/>
      <c r="FR1776" s="1"/>
      <c r="FS1776" s="1"/>
      <c r="FT1776" s="1"/>
      <c r="FU1776" s="1"/>
      <c r="FV1776" s="1"/>
      <c r="FW1776" s="1"/>
      <c r="FX1776" s="1"/>
      <c r="FY1776" s="1"/>
      <c r="FZ1776" s="1"/>
      <c r="GA1776" s="1"/>
      <c r="GB1776" s="1"/>
      <c r="GC1776" s="1"/>
      <c r="GD1776" s="1"/>
      <c r="GE1776" s="1"/>
      <c r="GF1776" s="1"/>
      <c r="GG1776" s="1"/>
      <c r="GH1776" s="1"/>
      <c r="GI1776" s="1"/>
      <c r="GJ1776" s="1"/>
      <c r="GK1776" s="1"/>
      <c r="GL1776" s="1"/>
      <c r="GM1776" s="1"/>
      <c r="GN1776" s="1"/>
      <c r="GO1776" s="1"/>
      <c r="GP1776" s="1"/>
      <c r="GQ1776" s="1"/>
      <c r="GR1776" s="1"/>
      <c r="GS1776" s="1"/>
      <c r="GT1776" s="1"/>
      <c r="GU1776" s="1"/>
      <c r="GV1776" s="1"/>
      <c r="GW1776" s="1"/>
      <c r="GX1776" s="1"/>
      <c r="GY1776" s="1"/>
      <c r="GZ1776" s="1"/>
      <c r="HA1776" s="1"/>
      <c r="HB1776" s="1"/>
      <c r="HC1776" s="1"/>
      <c r="HD1776" s="1"/>
      <c r="HE1776" s="1"/>
      <c r="HF1776" s="1"/>
      <c r="HG1776" s="1"/>
      <c r="HH1776" s="1"/>
      <c r="HI1776" s="1"/>
      <c r="HJ1776" s="1"/>
      <c r="HK1776" s="1"/>
      <c r="HL1776" s="1"/>
      <c r="HM1776" s="1"/>
      <c r="HN1776" s="1"/>
      <c r="HO1776" s="1"/>
      <c r="HP1776" s="1"/>
      <c r="HQ1776" s="1"/>
      <c r="HR1776" s="1"/>
      <c r="HS1776" s="1"/>
      <c r="HT1776" s="1"/>
      <c r="HU1776" s="1"/>
      <c r="HV1776" s="1"/>
      <c r="HW1776" s="1"/>
      <c r="HX1776" s="1"/>
      <c r="HY1776" s="1"/>
      <c r="HZ1776" s="1"/>
      <c r="IA1776" s="1"/>
      <c r="IB1776" s="1"/>
      <c r="IC1776" s="1"/>
      <c r="ID1776" s="1"/>
      <c r="IE1776" s="1"/>
      <c r="IF1776" s="1"/>
      <c r="IG1776" s="1"/>
      <c r="IH1776" s="1"/>
      <c r="II1776" s="1"/>
      <c r="IJ1776" s="1"/>
      <c r="IK1776" s="1"/>
      <c r="IL1776" s="1"/>
      <c r="IM1776" s="1"/>
      <c r="IN1776" s="1"/>
      <c r="IO1776" s="1"/>
      <c r="IP1776" s="1"/>
      <c r="IQ1776" s="1"/>
      <c r="IR1776" s="1"/>
      <c r="IS1776" s="1"/>
      <c r="IT1776" s="1"/>
      <c r="IU1776" s="1"/>
      <c r="IV1776" s="1"/>
      <c r="IW1776" s="1"/>
      <c r="IX1776" s="1"/>
      <c r="IY1776" s="1"/>
      <c r="IZ1776" s="1"/>
      <c r="JA1776" s="1"/>
      <c r="JB1776" s="1"/>
      <c r="JC1776" s="1"/>
      <c r="JD1776" s="1"/>
      <c r="JE1776" s="1"/>
      <c r="JF1776" s="1"/>
      <c r="JG1776" s="1"/>
      <c r="JH1776" s="1"/>
      <c r="JI1776" s="1"/>
      <c r="JJ1776" s="1"/>
      <c r="JK1776" s="1"/>
      <c r="JL1776" s="1"/>
      <c r="JM1776" s="1"/>
      <c r="JN1776" s="1"/>
      <c r="JO1776" s="1"/>
      <c r="JP1776" s="1"/>
      <c r="JQ1776" s="1"/>
      <c r="JR1776" s="1"/>
      <c r="JS1776" s="1"/>
      <c r="JT1776" s="1"/>
      <c r="JU1776" s="1"/>
      <c r="JV1776" s="1"/>
      <c r="JW1776" s="1"/>
      <c r="JX1776" s="1"/>
      <c r="JY1776" s="1"/>
      <c r="JZ1776" s="1"/>
      <c r="KA1776" s="1"/>
      <c r="KB1776" s="1"/>
      <c r="KC1776" s="1"/>
      <c r="KD1776" s="1"/>
      <c r="KE1776" s="1"/>
      <c r="KF1776" s="1"/>
      <c r="KG1776" s="1"/>
      <c r="KH1776" s="1"/>
      <c r="KI1776" s="1"/>
      <c r="KJ1776" s="1"/>
      <c r="KK1776" s="1"/>
      <c r="KL1776" s="1"/>
      <c r="KM1776" s="1"/>
      <c r="KN1776" s="1"/>
      <c r="KO1776" s="1"/>
      <c r="KP1776" s="1"/>
      <c r="KQ1776" s="1"/>
      <c r="KR1776" s="1"/>
      <c r="KS1776" s="1"/>
      <c r="KT1776" s="1"/>
      <c r="KU1776" s="1"/>
      <c r="KV1776" s="1"/>
      <c r="KW1776" s="1"/>
      <c r="KX1776" s="1"/>
      <c r="KY1776" s="1"/>
      <c r="KZ1776" s="1"/>
      <c r="LA1776" s="1"/>
      <c r="LB1776" s="1"/>
      <c r="LC1776" s="1"/>
      <c r="LD1776" s="1"/>
      <c r="LE1776" s="1"/>
      <c r="LF1776" s="1"/>
      <c r="LG1776" s="1"/>
      <c r="LH1776" s="1"/>
      <c r="LI1776" s="1"/>
      <c r="LJ1776" s="1"/>
      <c r="LK1776" s="1"/>
      <c r="LL1776" s="1"/>
      <c r="LM1776" s="1"/>
      <c r="LN1776" s="1"/>
      <c r="LO1776" s="1"/>
      <c r="LP1776" s="1"/>
      <c r="LQ1776" s="1"/>
      <c r="LR1776" s="1"/>
      <c r="LS1776" s="1"/>
      <c r="LT1776" s="1"/>
      <c r="LU1776" s="1"/>
      <c r="LV1776" s="1"/>
      <c r="LW1776" s="1"/>
      <c r="LX1776" s="1"/>
      <c r="LY1776" s="1"/>
      <c r="LZ1776" s="1"/>
      <c r="MA1776" s="1"/>
      <c r="MB1776" s="1"/>
      <c r="MC1776" s="1"/>
      <c r="MD1776" s="1"/>
      <c r="ME1776" s="1"/>
      <c r="MF1776" s="1"/>
      <c r="MG1776" s="1"/>
      <c r="MH1776" s="1"/>
      <c r="MI1776" s="1"/>
      <c r="MJ1776" s="1"/>
      <c r="MK1776" s="1"/>
      <c r="ML1776" s="1"/>
      <c r="MM1776" s="1"/>
      <c r="MN1776" s="1"/>
      <c r="MO1776" s="1"/>
      <c r="MP1776" s="1"/>
      <c r="MQ1776" s="1"/>
      <c r="MR1776" s="1"/>
      <c r="MS1776" s="1"/>
      <c r="MT1776" s="1"/>
      <c r="MU1776" s="1"/>
      <c r="MV1776" s="1"/>
      <c r="MW1776" s="1"/>
      <c r="MX1776" s="1"/>
      <c r="MY1776" s="1"/>
      <c r="MZ1776" s="1"/>
      <c r="NA1776" s="1"/>
      <c r="NB1776" s="1"/>
      <c r="NC1776" s="1"/>
      <c r="ND1776" s="1"/>
      <c r="NE1776" s="1"/>
      <c r="NF1776" s="1"/>
      <c r="NG1776" s="1"/>
      <c r="NH1776" s="1"/>
      <c r="NI1776" s="1"/>
      <c r="NJ1776" s="1"/>
      <c r="NK1776" s="1"/>
      <c r="NL1776" s="1"/>
      <c r="NM1776" s="1"/>
      <c r="NN1776" s="1"/>
      <c r="NO1776" s="1"/>
      <c r="NP1776" s="1"/>
      <c r="NQ1776" s="1"/>
      <c r="NR1776" s="1"/>
      <c r="NS1776" s="1"/>
      <c r="NT1776" s="1"/>
      <c r="NU1776" s="1"/>
      <c r="NV1776" s="1"/>
      <c r="NW1776" s="1"/>
      <c r="NX1776" s="1"/>
      <c r="NY1776" s="1"/>
      <c r="NZ1776" s="1"/>
      <c r="OA1776" s="1"/>
      <c r="OB1776" s="1"/>
      <c r="OC1776" s="1"/>
      <c r="OD1776" s="1"/>
      <c r="OE1776" s="1"/>
      <c r="OF1776" s="1"/>
      <c r="OG1776" s="1"/>
      <c r="OH1776" s="1"/>
      <c r="OI1776" s="1"/>
      <c r="OJ1776" s="1"/>
      <c r="OK1776" s="1"/>
      <c r="OL1776" s="1"/>
      <c r="OM1776" s="1"/>
      <c r="ON1776" s="1"/>
      <c r="OO1776" s="1"/>
      <c r="OP1776" s="1"/>
      <c r="OQ1776" s="1"/>
      <c r="OR1776" s="1"/>
      <c r="OS1776" s="1"/>
      <c r="OT1776" s="1"/>
      <c r="OU1776" s="1"/>
      <c r="OV1776" s="1"/>
      <c r="OW1776" s="1"/>
      <c r="OX1776" s="1"/>
      <c r="OY1776" s="1"/>
      <c r="OZ1776" s="1"/>
      <c r="PA1776" s="1"/>
      <c r="PB1776" s="1"/>
      <c r="PC1776" s="1"/>
      <c r="PD1776" s="1"/>
      <c r="PE1776" s="1"/>
      <c r="PF1776" s="1"/>
      <c r="PG1776" s="1"/>
      <c r="PH1776" s="1"/>
      <c r="PI1776" s="1"/>
      <c r="PJ1776" s="1"/>
      <c r="PK1776" s="1"/>
      <c r="PL1776" s="1"/>
      <c r="PM1776" s="1"/>
      <c r="PN1776" s="1"/>
      <c r="PO1776" s="1"/>
      <c r="PP1776" s="1"/>
      <c r="PQ1776" s="1"/>
      <c r="PR1776" s="1"/>
      <c r="PS1776" s="1"/>
      <c r="PT1776" s="1"/>
      <c r="PU1776" s="1"/>
      <c r="PV1776" s="1"/>
      <c r="PW1776" s="1"/>
      <c r="PX1776" s="1"/>
      <c r="PY1776" s="1"/>
      <c r="PZ1776" s="1"/>
      <c r="QA1776" s="1"/>
      <c r="QB1776" s="1"/>
      <c r="QC1776" s="1"/>
      <c r="QD1776" s="1"/>
      <c r="QE1776" s="1"/>
      <c r="QF1776" s="1"/>
      <c r="QG1776" s="1"/>
      <c r="QH1776" s="1"/>
      <c r="QI1776" s="1"/>
      <c r="QJ1776" s="1"/>
      <c r="QK1776" s="1"/>
      <c r="QL1776" s="1"/>
      <c r="QM1776" s="1"/>
      <c r="QN1776" s="1"/>
    </row>
    <row r="1777" spans="1:456" s="74" customFormat="1" ht="19.5" customHeight="1" x14ac:dyDescent="0.3">
      <c r="A1777" s="62" t="s">
        <v>2846</v>
      </c>
      <c r="B1777" s="63">
        <v>7</v>
      </c>
      <c r="C1777" s="63">
        <v>0</v>
      </c>
      <c r="D1777" s="63">
        <v>3</v>
      </c>
      <c r="E1777" s="63">
        <v>0</v>
      </c>
      <c r="F1777" s="64"/>
      <c r="G1777" s="64"/>
      <c r="H1777" s="65">
        <f t="shared" si="91"/>
        <v>10</v>
      </c>
      <c r="I1777" s="62">
        <v>1</v>
      </c>
      <c r="J1777" s="22">
        <f t="shared" si="92"/>
        <v>0.18181818181818182</v>
      </c>
      <c r="K1777" s="62" t="s">
        <v>182</v>
      </c>
      <c r="L1777" s="71" t="s">
        <v>820</v>
      </c>
      <c r="M1777" s="71" t="s">
        <v>386</v>
      </c>
      <c r="N1777" s="71" t="s">
        <v>520</v>
      </c>
      <c r="O1777" s="50" t="s">
        <v>1784</v>
      </c>
      <c r="P1777" s="62">
        <v>7</v>
      </c>
      <c r="Q1777" s="72" t="s">
        <v>223</v>
      </c>
      <c r="R1777" s="50" t="s">
        <v>1785</v>
      </c>
      <c r="S1777" s="50" t="s">
        <v>453</v>
      </c>
      <c r="T1777" s="50" t="s">
        <v>210</v>
      </c>
      <c r="U1777" s="26"/>
      <c r="V1777" s="67"/>
      <c r="W1777" s="67"/>
      <c r="X1777" s="67"/>
      <c r="Y1777" s="67"/>
      <c r="Z1777" s="67"/>
      <c r="AA1777" s="67"/>
      <c r="AB1777" s="67"/>
      <c r="AC1777" s="67"/>
      <c r="AD1777" s="67"/>
      <c r="AE1777" s="67"/>
      <c r="AF1777" s="67"/>
      <c r="AG1777" s="67"/>
      <c r="AH1777" s="67"/>
      <c r="AI1777" s="67"/>
      <c r="AJ1777" s="67"/>
      <c r="AK1777" s="67"/>
      <c r="AL1777" s="67"/>
      <c r="AM1777" s="67"/>
      <c r="AN1777" s="67"/>
      <c r="AO1777" s="67"/>
      <c r="AP1777" s="67"/>
      <c r="AQ1777" s="67"/>
      <c r="AR1777" s="67"/>
      <c r="AS1777" s="67"/>
      <c r="AT1777" s="67"/>
      <c r="AU1777" s="67"/>
      <c r="AV1777" s="67"/>
      <c r="AW1777" s="67"/>
      <c r="AX1777" s="67"/>
      <c r="AY1777" s="67"/>
      <c r="AZ1777" s="67"/>
      <c r="BA1777" s="67"/>
      <c r="BB1777" s="67"/>
      <c r="BC1777" s="67"/>
      <c r="BD1777" s="67"/>
      <c r="BE1777" s="67"/>
      <c r="BF1777" s="67"/>
      <c r="BG1777" s="67"/>
      <c r="BH1777" s="67"/>
      <c r="BI1777" s="67"/>
      <c r="BJ1777" s="67"/>
      <c r="BK1777" s="67"/>
      <c r="BL1777" s="67"/>
      <c r="BM1777" s="67"/>
      <c r="BN1777" s="67"/>
      <c r="BO1777" s="67"/>
      <c r="BP1777" s="67"/>
      <c r="BQ1777" s="67"/>
      <c r="BR1777" s="67"/>
      <c r="BS1777" s="67"/>
      <c r="BT1777" s="67"/>
      <c r="BU1777" s="67"/>
      <c r="BV1777" s="67"/>
      <c r="BW1777" s="67"/>
      <c r="BX1777" s="67"/>
      <c r="BY1777" s="67"/>
      <c r="BZ1777" s="67"/>
      <c r="CA1777" s="67"/>
      <c r="CB1777" s="67"/>
      <c r="CC1777" s="67"/>
      <c r="CD1777" s="67"/>
      <c r="CE1777" s="67"/>
      <c r="CF1777" s="67"/>
      <c r="CG1777" s="67"/>
      <c r="CH1777" s="67"/>
      <c r="CI1777" s="67"/>
      <c r="CJ1777" s="67"/>
      <c r="CK1777" s="67"/>
      <c r="CL1777" s="67"/>
      <c r="CM1777" s="67"/>
      <c r="CN1777" s="67"/>
      <c r="CO1777" s="67"/>
      <c r="CP1777" s="1"/>
      <c r="CQ1777" s="1"/>
      <c r="CR1777" s="1"/>
      <c r="CS1777" s="1"/>
      <c r="CT1777" s="1"/>
      <c r="CU1777" s="1"/>
      <c r="CV1777" s="1"/>
      <c r="CW1777" s="1"/>
      <c r="CX1777" s="1"/>
      <c r="CY1777" s="1"/>
      <c r="CZ1777" s="1"/>
      <c r="DA1777" s="1"/>
      <c r="DB1777" s="1"/>
      <c r="DC1777" s="1"/>
      <c r="DD1777" s="1"/>
      <c r="DE1777" s="1"/>
      <c r="DF1777" s="1"/>
      <c r="DG1777" s="1"/>
      <c r="DH1777" s="1"/>
      <c r="DI1777" s="1"/>
      <c r="DJ1777" s="1"/>
      <c r="DK1777" s="1"/>
      <c r="DL1777" s="1"/>
      <c r="DM1777" s="1"/>
      <c r="DN1777" s="1"/>
      <c r="DO1777" s="1"/>
      <c r="DP1777" s="1"/>
      <c r="DQ1777" s="1"/>
      <c r="DR1777" s="1"/>
      <c r="DS1777" s="1"/>
      <c r="DT1777" s="1"/>
      <c r="DU1777" s="1"/>
      <c r="DV1777" s="1"/>
      <c r="DW1777" s="1"/>
      <c r="DX1777" s="1"/>
      <c r="DY1777" s="1"/>
      <c r="DZ1777" s="1"/>
      <c r="EA1777" s="1"/>
      <c r="EB1777" s="1"/>
      <c r="EC1777" s="1"/>
      <c r="ED1777" s="1"/>
      <c r="EE1777" s="1"/>
      <c r="EF1777" s="1"/>
      <c r="EG1777" s="1"/>
      <c r="EH1777" s="1"/>
      <c r="EI1777" s="1"/>
      <c r="EJ1777" s="1"/>
      <c r="EK1777" s="1"/>
      <c r="EL1777" s="1"/>
      <c r="EM1777" s="1"/>
      <c r="EN1777" s="1"/>
      <c r="EO1777" s="1"/>
      <c r="EP1777" s="1"/>
      <c r="EQ1777" s="1"/>
      <c r="ER1777" s="1"/>
      <c r="ES1777" s="1"/>
      <c r="ET1777" s="1"/>
      <c r="EU1777" s="1"/>
      <c r="EV1777" s="1"/>
      <c r="EW1777" s="1"/>
      <c r="EX1777" s="1"/>
      <c r="EY1777" s="1"/>
      <c r="EZ1777" s="1"/>
      <c r="FA1777" s="1"/>
      <c r="FB1777" s="1"/>
      <c r="FC1777" s="1"/>
      <c r="FD1777" s="1"/>
      <c r="FE1777" s="1"/>
      <c r="FF1777" s="1"/>
      <c r="FG1777" s="1"/>
      <c r="FH1777" s="1"/>
      <c r="FI1777" s="1"/>
      <c r="FJ1777" s="1"/>
      <c r="FK1777" s="1"/>
      <c r="FL1777" s="1"/>
      <c r="FM1777" s="1"/>
      <c r="FN1777" s="1"/>
      <c r="FO1777" s="1"/>
      <c r="FP1777" s="1"/>
      <c r="FQ1777" s="1"/>
      <c r="FR1777" s="1"/>
      <c r="FS1777" s="1"/>
      <c r="FT1777" s="1"/>
      <c r="FU1777" s="1"/>
      <c r="FV1777" s="1"/>
      <c r="FW1777" s="1"/>
      <c r="FX1777" s="1"/>
      <c r="FY1777" s="1"/>
      <c r="FZ1777" s="1"/>
      <c r="GA1777" s="1"/>
      <c r="GB1777" s="1"/>
      <c r="GC1777" s="1"/>
      <c r="GD1777" s="1"/>
      <c r="GE1777" s="1"/>
      <c r="GF1777" s="1"/>
      <c r="GG1777" s="1"/>
      <c r="GH1777" s="1"/>
      <c r="GI1777" s="1"/>
      <c r="GJ1777" s="1"/>
      <c r="GK1777" s="1"/>
      <c r="GL1777" s="1"/>
      <c r="GM1777" s="1"/>
      <c r="GN1777" s="1"/>
      <c r="GO1777" s="1"/>
      <c r="GP1777" s="1"/>
      <c r="GQ1777" s="1"/>
      <c r="GR1777" s="1"/>
      <c r="GS1777" s="1"/>
      <c r="GT1777" s="1"/>
      <c r="GU1777" s="1"/>
      <c r="GV1777" s="1"/>
      <c r="GW1777" s="1"/>
      <c r="GX1777" s="1"/>
      <c r="GY1777" s="1"/>
      <c r="GZ1777" s="1"/>
      <c r="HA1777" s="1"/>
      <c r="HB1777" s="1"/>
      <c r="HC1777" s="1"/>
      <c r="HD1777" s="1"/>
      <c r="HE1777" s="1"/>
      <c r="HF1777" s="1"/>
      <c r="HG1777" s="1"/>
      <c r="HH1777" s="1"/>
      <c r="HI1777" s="1"/>
      <c r="HJ1777" s="1"/>
      <c r="HK1777" s="1"/>
      <c r="HL1777" s="1"/>
      <c r="HM1777" s="1"/>
      <c r="HN1777" s="1"/>
      <c r="HO1777" s="1"/>
      <c r="HP1777" s="1"/>
      <c r="HQ1777" s="1"/>
      <c r="HR1777" s="1"/>
      <c r="HS1777" s="1"/>
      <c r="HT1777" s="1"/>
      <c r="HU1777" s="1"/>
      <c r="HV1777" s="1"/>
      <c r="HW1777" s="1"/>
      <c r="HX1777" s="1"/>
      <c r="HY1777" s="1"/>
      <c r="HZ1777" s="1"/>
      <c r="IA1777" s="1"/>
      <c r="IB1777" s="1"/>
      <c r="IC1777" s="1"/>
      <c r="ID1777" s="1"/>
      <c r="IE1777" s="1"/>
      <c r="IF1777" s="1"/>
      <c r="IG1777" s="1"/>
      <c r="IH1777" s="1"/>
      <c r="II1777" s="1"/>
      <c r="IJ1777" s="1"/>
      <c r="IK1777" s="1"/>
      <c r="IL1777" s="1"/>
      <c r="IM1777" s="1"/>
      <c r="IN1777" s="1"/>
      <c r="IO1777" s="1"/>
      <c r="IP1777" s="1"/>
      <c r="IQ1777" s="1"/>
      <c r="IR1777" s="1"/>
      <c r="IS1777" s="1"/>
      <c r="IT1777" s="1"/>
      <c r="IU1777" s="1"/>
      <c r="IV1777" s="1"/>
      <c r="IW1777" s="1"/>
      <c r="IX1777" s="1"/>
      <c r="IY1777" s="1"/>
      <c r="IZ1777" s="1"/>
      <c r="JA1777" s="1"/>
      <c r="JB1777" s="1"/>
      <c r="JC1777" s="1"/>
      <c r="JD1777" s="1"/>
      <c r="JE1777" s="1"/>
      <c r="JF1777" s="1"/>
      <c r="JG1777" s="1"/>
      <c r="JH1777" s="1"/>
      <c r="JI1777" s="1"/>
      <c r="JJ1777" s="1"/>
      <c r="JK1777" s="1"/>
      <c r="JL1777" s="1"/>
      <c r="JM1777" s="1"/>
      <c r="JN1777" s="1"/>
      <c r="JO1777" s="1"/>
      <c r="JP1777" s="1"/>
      <c r="JQ1777" s="1"/>
      <c r="JR1777" s="1"/>
      <c r="JS1777" s="1"/>
      <c r="JT1777" s="1"/>
      <c r="JU1777" s="1"/>
      <c r="JV1777" s="1"/>
      <c r="JW1777" s="1"/>
      <c r="JX1777" s="1"/>
      <c r="JY1777" s="1"/>
      <c r="JZ1777" s="1"/>
      <c r="KA1777" s="1"/>
      <c r="KB1777" s="1"/>
      <c r="KC1777" s="1"/>
      <c r="KD1777" s="1"/>
      <c r="KE1777" s="1"/>
      <c r="KF1777" s="1"/>
      <c r="KG1777" s="1"/>
      <c r="KH1777" s="1"/>
      <c r="KI1777" s="1"/>
      <c r="KJ1777" s="1"/>
      <c r="KK1777" s="1"/>
      <c r="KL1777" s="1"/>
      <c r="KM1777" s="1"/>
      <c r="KN1777" s="1"/>
      <c r="KO1777" s="1"/>
      <c r="KP1777" s="1"/>
      <c r="KQ1777" s="1"/>
      <c r="KR1777" s="1"/>
      <c r="KS1777" s="1"/>
      <c r="KT1777" s="1"/>
      <c r="KU1777" s="1"/>
      <c r="KV1777" s="1"/>
      <c r="KW1777" s="1"/>
      <c r="KX1777" s="1"/>
      <c r="KY1777" s="1"/>
      <c r="KZ1777" s="1"/>
      <c r="LA1777" s="1"/>
      <c r="LB1777" s="1"/>
      <c r="LC1777" s="1"/>
      <c r="LD1777" s="1"/>
      <c r="LE1777" s="1"/>
      <c r="LF1777" s="1"/>
      <c r="LG1777" s="1"/>
      <c r="LH1777" s="1"/>
      <c r="LI1777" s="1"/>
      <c r="LJ1777" s="1"/>
      <c r="LK1777" s="1"/>
      <c r="LL1777" s="1"/>
      <c r="LM1777" s="1"/>
      <c r="LN1777" s="1"/>
      <c r="LO1777" s="1"/>
      <c r="LP1777" s="1"/>
      <c r="LQ1777" s="1"/>
      <c r="LR1777" s="1"/>
      <c r="LS1777" s="1"/>
      <c r="LT1777" s="1"/>
      <c r="LU1777" s="1"/>
      <c r="LV1777" s="1"/>
      <c r="LW1777" s="1"/>
      <c r="LX1777" s="1"/>
      <c r="LY1777" s="1"/>
      <c r="LZ1777" s="1"/>
      <c r="MA1777" s="1"/>
      <c r="MB1777" s="1"/>
      <c r="MC1777" s="1"/>
      <c r="MD1777" s="1"/>
      <c r="ME1777" s="1"/>
      <c r="MF1777" s="1"/>
      <c r="MG1777" s="1"/>
      <c r="MH1777" s="1"/>
      <c r="MI1777" s="1"/>
      <c r="MJ1777" s="1"/>
      <c r="MK1777" s="1"/>
      <c r="ML1777" s="1"/>
      <c r="MM1777" s="1"/>
      <c r="MN1777" s="1"/>
      <c r="MO1777" s="1"/>
      <c r="MP1777" s="1"/>
      <c r="MQ1777" s="1"/>
      <c r="MR1777" s="1"/>
      <c r="MS1777" s="1"/>
      <c r="MT1777" s="1"/>
      <c r="MU1777" s="1"/>
      <c r="MV1777" s="1"/>
      <c r="MW1777" s="1"/>
      <c r="MX1777" s="1"/>
      <c r="MY1777" s="1"/>
      <c r="MZ1777" s="1"/>
      <c r="NA1777" s="1"/>
      <c r="NB1777" s="1"/>
      <c r="NC1777" s="1"/>
      <c r="ND1777" s="1"/>
      <c r="NE1777" s="1"/>
      <c r="NF1777" s="1"/>
      <c r="NG1777" s="1"/>
      <c r="NH1777" s="1"/>
      <c r="NI1777" s="1"/>
      <c r="NJ1777" s="1"/>
      <c r="NK1777" s="1"/>
      <c r="NL1777" s="1"/>
      <c r="NM1777" s="1"/>
      <c r="NN1777" s="1"/>
      <c r="NO1777" s="1"/>
      <c r="NP1777" s="1"/>
      <c r="NQ1777" s="1"/>
      <c r="NR1777" s="1"/>
      <c r="NS1777" s="1"/>
      <c r="NT1777" s="1"/>
      <c r="NU1777" s="1"/>
      <c r="NV1777" s="1"/>
      <c r="NW1777" s="1"/>
      <c r="NX1777" s="1"/>
      <c r="NY1777" s="1"/>
      <c r="NZ1777" s="1"/>
      <c r="OA1777" s="1"/>
      <c r="OB1777" s="1"/>
      <c r="OC1777" s="1"/>
      <c r="OD1777" s="1"/>
      <c r="OE1777" s="1"/>
      <c r="OF1777" s="1"/>
      <c r="OG1777" s="1"/>
      <c r="OH1777" s="1"/>
      <c r="OI1777" s="1"/>
      <c r="OJ1777" s="1"/>
      <c r="OK1777" s="1"/>
      <c r="OL1777" s="1"/>
      <c r="OM1777" s="1"/>
      <c r="ON1777" s="1"/>
      <c r="OO1777" s="1"/>
      <c r="OP1777" s="1"/>
      <c r="OQ1777" s="1"/>
      <c r="OR1777" s="1"/>
      <c r="OS1777" s="1"/>
      <c r="OT1777" s="1"/>
      <c r="OU1777" s="1"/>
      <c r="OV1777" s="1"/>
      <c r="OW1777" s="1"/>
      <c r="OX1777" s="1"/>
      <c r="OY1777" s="1"/>
      <c r="OZ1777" s="1"/>
      <c r="PA1777" s="1"/>
      <c r="PB1777" s="1"/>
      <c r="PC1777" s="1"/>
      <c r="PD1777" s="1"/>
      <c r="PE1777" s="1"/>
      <c r="PF1777" s="1"/>
      <c r="PG1777" s="1"/>
      <c r="PH1777" s="1"/>
      <c r="PI1777" s="1"/>
      <c r="PJ1777" s="1"/>
      <c r="PK1777" s="1"/>
      <c r="PL1777" s="1"/>
      <c r="PM1777" s="1"/>
      <c r="PN1777" s="1"/>
      <c r="PO1777" s="1"/>
      <c r="PP1777" s="1"/>
      <c r="PQ1777" s="1"/>
      <c r="PR1777" s="1"/>
      <c r="PS1777" s="1"/>
      <c r="PT1777" s="1"/>
      <c r="PU1777" s="1"/>
      <c r="PV1777" s="1"/>
      <c r="PW1777" s="1"/>
      <c r="PX1777" s="1"/>
      <c r="PY1777" s="1"/>
      <c r="PZ1777" s="1"/>
      <c r="QA1777" s="1"/>
      <c r="QB1777" s="1"/>
      <c r="QC1777" s="1"/>
      <c r="QD1777" s="1"/>
      <c r="QE1777" s="1"/>
      <c r="QF1777" s="1"/>
      <c r="QG1777" s="1"/>
      <c r="QH1777" s="1"/>
      <c r="QI1777" s="1"/>
      <c r="QJ1777" s="1"/>
      <c r="QK1777" s="1"/>
      <c r="QL1777" s="1"/>
      <c r="QM1777" s="1"/>
      <c r="QN1777" s="1"/>
    </row>
    <row r="1778" spans="1:456" s="74" customFormat="1" ht="19.5" customHeight="1" x14ac:dyDescent="0.3">
      <c r="A1778" s="45" t="s">
        <v>2895</v>
      </c>
      <c r="B1778" s="14">
        <v>5</v>
      </c>
      <c r="C1778" s="14">
        <v>0</v>
      </c>
      <c r="D1778" s="14">
        <v>5</v>
      </c>
      <c r="E1778" s="14">
        <v>0</v>
      </c>
      <c r="F1778" s="48"/>
      <c r="G1778" s="48"/>
      <c r="H1778" s="59">
        <f t="shared" si="91"/>
        <v>10</v>
      </c>
      <c r="I1778" s="45">
        <v>15</v>
      </c>
      <c r="J1778" s="22">
        <f t="shared" si="92"/>
        <v>0.18181818181818182</v>
      </c>
      <c r="K1778" s="45" t="s">
        <v>182</v>
      </c>
      <c r="L1778" s="15" t="s">
        <v>3329</v>
      </c>
      <c r="M1778" s="15" t="s">
        <v>3330</v>
      </c>
      <c r="N1778" s="15" t="s">
        <v>414</v>
      </c>
      <c r="O1778" s="17" t="s">
        <v>1122</v>
      </c>
      <c r="P1778" s="20">
        <v>7</v>
      </c>
      <c r="Q1778" s="21" t="s">
        <v>223</v>
      </c>
      <c r="R1778" s="17" t="s">
        <v>2856</v>
      </c>
      <c r="S1778" s="17" t="s">
        <v>1164</v>
      </c>
      <c r="T1778" s="17" t="s">
        <v>210</v>
      </c>
      <c r="U1778" s="26"/>
      <c r="V1778" s="67"/>
      <c r="W1778" s="67"/>
      <c r="X1778" s="67"/>
      <c r="Y1778" s="67"/>
      <c r="Z1778" s="67"/>
      <c r="AA1778" s="67"/>
      <c r="AB1778" s="67"/>
      <c r="AC1778" s="67"/>
      <c r="AD1778" s="67"/>
      <c r="AE1778" s="67"/>
      <c r="AF1778" s="67"/>
      <c r="AG1778" s="67"/>
      <c r="AH1778" s="67"/>
      <c r="AI1778" s="67"/>
      <c r="AJ1778" s="67"/>
      <c r="AK1778" s="67"/>
      <c r="AL1778" s="67"/>
      <c r="AM1778" s="67"/>
      <c r="AN1778" s="67"/>
      <c r="AO1778" s="67"/>
      <c r="AP1778" s="67"/>
      <c r="AQ1778" s="67"/>
      <c r="AR1778" s="67"/>
      <c r="AS1778" s="67"/>
      <c r="AT1778" s="67"/>
      <c r="AU1778" s="67"/>
      <c r="AV1778" s="67"/>
      <c r="AW1778" s="67"/>
      <c r="AX1778" s="67"/>
      <c r="AY1778" s="67"/>
      <c r="AZ1778" s="67"/>
      <c r="BA1778" s="67"/>
      <c r="BB1778" s="67"/>
      <c r="BC1778" s="67"/>
      <c r="BD1778" s="67"/>
      <c r="BE1778" s="67"/>
      <c r="BF1778" s="67"/>
      <c r="BG1778" s="67"/>
      <c r="BH1778" s="67"/>
      <c r="BI1778" s="67"/>
      <c r="BJ1778" s="67"/>
      <c r="BK1778" s="67"/>
      <c r="BL1778" s="67"/>
      <c r="BM1778" s="67"/>
      <c r="BN1778" s="67"/>
      <c r="BO1778" s="67"/>
      <c r="BP1778" s="67"/>
      <c r="BQ1778" s="67"/>
      <c r="BR1778" s="67"/>
      <c r="BS1778" s="67"/>
      <c r="BT1778" s="67"/>
      <c r="BU1778" s="67"/>
      <c r="BV1778" s="67"/>
      <c r="BW1778" s="67"/>
      <c r="BX1778" s="67"/>
      <c r="BY1778" s="67"/>
      <c r="BZ1778" s="67"/>
      <c r="CA1778" s="67"/>
      <c r="CB1778" s="67"/>
      <c r="CC1778" s="67"/>
      <c r="CD1778" s="67"/>
      <c r="CE1778" s="67"/>
      <c r="CF1778" s="67"/>
      <c r="CG1778" s="67"/>
      <c r="CH1778" s="67"/>
      <c r="CI1778" s="67"/>
      <c r="CJ1778" s="67"/>
      <c r="CK1778" s="67"/>
      <c r="CL1778" s="67"/>
      <c r="CM1778" s="67"/>
      <c r="CN1778" s="67"/>
      <c r="CO1778" s="67"/>
      <c r="CP1778" s="1"/>
      <c r="CQ1778" s="1"/>
      <c r="CR1778" s="1"/>
      <c r="CS1778" s="1"/>
      <c r="CT1778" s="1"/>
      <c r="CU1778" s="1"/>
      <c r="CV1778" s="1"/>
      <c r="CW1778" s="1"/>
      <c r="CX1778" s="1"/>
      <c r="CY1778" s="1"/>
      <c r="CZ1778" s="1"/>
      <c r="DA1778" s="1"/>
      <c r="DB1778" s="1"/>
      <c r="DC1778" s="1"/>
      <c r="DD1778" s="1"/>
      <c r="DE1778" s="1"/>
      <c r="DF1778" s="1"/>
      <c r="DG1778" s="1"/>
      <c r="DH1778" s="1"/>
      <c r="DI1778" s="1"/>
      <c r="DJ1778" s="1"/>
      <c r="DK1778" s="1"/>
      <c r="DL1778" s="1"/>
      <c r="DM1778" s="1"/>
      <c r="DN1778" s="1"/>
      <c r="DO1778" s="1"/>
      <c r="DP1778" s="1"/>
      <c r="DQ1778" s="1"/>
      <c r="DR1778" s="1"/>
      <c r="DS1778" s="1"/>
      <c r="DT1778" s="1"/>
      <c r="DU1778" s="1"/>
      <c r="DV1778" s="1"/>
      <c r="DW1778" s="1"/>
      <c r="DX1778" s="1"/>
      <c r="DY1778" s="1"/>
      <c r="DZ1778" s="1"/>
      <c r="EA1778" s="1"/>
      <c r="EB1778" s="1"/>
      <c r="EC1778" s="1"/>
      <c r="ED1778" s="1"/>
      <c r="EE1778" s="1"/>
      <c r="EF1778" s="1"/>
      <c r="EG1778" s="1"/>
      <c r="EH1778" s="1"/>
      <c r="EI1778" s="1"/>
      <c r="EJ1778" s="1"/>
      <c r="EK1778" s="1"/>
      <c r="EL1778" s="1"/>
      <c r="EM1778" s="1"/>
      <c r="EN1778" s="1"/>
      <c r="EO1778" s="1"/>
      <c r="EP1778" s="1"/>
      <c r="EQ1778" s="1"/>
      <c r="ER1778" s="1"/>
      <c r="ES1778" s="1"/>
      <c r="ET1778" s="1"/>
      <c r="EU1778" s="1"/>
      <c r="EV1778" s="1"/>
      <c r="EW1778" s="1"/>
      <c r="EX1778" s="1"/>
      <c r="EY1778" s="1"/>
      <c r="EZ1778" s="1"/>
      <c r="FA1778" s="1"/>
      <c r="FB1778" s="1"/>
      <c r="FC1778" s="1"/>
      <c r="FD1778" s="1"/>
      <c r="FE1778" s="1"/>
      <c r="FF1778" s="1"/>
      <c r="FG1778" s="1"/>
      <c r="FH1778" s="1"/>
      <c r="FI1778" s="1"/>
      <c r="FJ1778" s="1"/>
      <c r="FK1778" s="1"/>
      <c r="FL1778" s="1"/>
      <c r="FM1778" s="1"/>
      <c r="FN1778" s="1"/>
      <c r="FO1778" s="1"/>
      <c r="FP1778" s="1"/>
      <c r="FQ1778" s="1"/>
      <c r="FR1778" s="1"/>
      <c r="FS1778" s="1"/>
      <c r="FT1778" s="1"/>
      <c r="FU1778" s="1"/>
      <c r="FV1778" s="1"/>
      <c r="FW1778" s="1"/>
      <c r="FX1778" s="1"/>
      <c r="FY1778" s="1"/>
      <c r="FZ1778" s="1"/>
      <c r="GA1778" s="1"/>
      <c r="GB1778" s="1"/>
      <c r="GC1778" s="1"/>
      <c r="GD1778" s="1"/>
      <c r="GE1778" s="1"/>
      <c r="GF1778" s="1"/>
      <c r="GG1778" s="1"/>
      <c r="GH1778" s="1"/>
      <c r="GI1778" s="1"/>
      <c r="GJ1778" s="1"/>
      <c r="GK1778" s="1"/>
      <c r="GL1778" s="1"/>
      <c r="GM1778" s="1"/>
      <c r="GN1778" s="1"/>
      <c r="GO1778" s="1"/>
      <c r="GP1778" s="1"/>
      <c r="GQ1778" s="1"/>
      <c r="GR1778" s="1"/>
      <c r="GS1778" s="1"/>
      <c r="GT1778" s="1"/>
      <c r="GU1778" s="1"/>
      <c r="GV1778" s="1"/>
      <c r="GW1778" s="1"/>
      <c r="GX1778" s="1"/>
      <c r="GY1778" s="1"/>
      <c r="GZ1778" s="1"/>
      <c r="HA1778" s="1"/>
      <c r="HB1778" s="1"/>
      <c r="HC1778" s="1"/>
      <c r="HD1778" s="1"/>
      <c r="HE1778" s="1"/>
      <c r="HF1778" s="1"/>
      <c r="HG1778" s="1"/>
      <c r="HH1778" s="1"/>
      <c r="HI1778" s="1"/>
      <c r="HJ1778" s="1"/>
      <c r="HK1778" s="1"/>
      <c r="HL1778" s="1"/>
      <c r="HM1778" s="1"/>
      <c r="HN1778" s="1"/>
      <c r="HO1778" s="1"/>
      <c r="HP1778" s="1"/>
      <c r="HQ1778" s="1"/>
      <c r="HR1778" s="1"/>
      <c r="HS1778" s="1"/>
      <c r="HT1778" s="1"/>
      <c r="HU1778" s="1"/>
      <c r="HV1778" s="1"/>
      <c r="HW1778" s="1"/>
      <c r="HX1778" s="1"/>
      <c r="HY1778" s="1"/>
      <c r="HZ1778" s="1"/>
      <c r="IA1778" s="1"/>
      <c r="IB1778" s="1"/>
      <c r="IC1778" s="1"/>
      <c r="ID1778" s="1"/>
      <c r="IE1778" s="1"/>
      <c r="IF1778" s="1"/>
      <c r="IG1778" s="1"/>
      <c r="IH1778" s="1"/>
      <c r="II1778" s="1"/>
      <c r="IJ1778" s="1"/>
      <c r="IK1778" s="1"/>
      <c r="IL1778" s="1"/>
      <c r="IM1778" s="1"/>
      <c r="IN1778" s="1"/>
      <c r="IO1778" s="1"/>
      <c r="IP1778" s="1"/>
      <c r="IQ1778" s="1"/>
      <c r="IR1778" s="1"/>
      <c r="IS1778" s="1"/>
      <c r="IT1778" s="1"/>
      <c r="IU1778" s="1"/>
      <c r="IV1778" s="1"/>
      <c r="IW1778" s="1"/>
      <c r="IX1778" s="1"/>
      <c r="IY1778" s="1"/>
      <c r="IZ1778" s="1"/>
      <c r="JA1778" s="1"/>
      <c r="JB1778" s="1"/>
      <c r="JC1778" s="1"/>
      <c r="JD1778" s="1"/>
      <c r="JE1778" s="1"/>
      <c r="JF1778" s="1"/>
      <c r="JG1778" s="1"/>
      <c r="JH1778" s="1"/>
      <c r="JI1778" s="1"/>
      <c r="JJ1778" s="1"/>
      <c r="JK1778" s="1"/>
      <c r="JL1778" s="1"/>
      <c r="JM1778" s="1"/>
      <c r="JN1778" s="1"/>
      <c r="JO1778" s="1"/>
      <c r="JP1778" s="1"/>
      <c r="JQ1778" s="1"/>
      <c r="JR1778" s="1"/>
      <c r="JS1778" s="1"/>
      <c r="JT1778" s="1"/>
      <c r="JU1778" s="1"/>
      <c r="JV1778" s="1"/>
      <c r="JW1778" s="1"/>
      <c r="JX1778" s="1"/>
      <c r="JY1778" s="1"/>
      <c r="JZ1778" s="1"/>
      <c r="KA1778" s="1"/>
      <c r="KB1778" s="1"/>
      <c r="KC1778" s="1"/>
      <c r="KD1778" s="1"/>
      <c r="KE1778" s="1"/>
      <c r="KF1778" s="1"/>
      <c r="KG1778" s="1"/>
      <c r="KH1778" s="1"/>
      <c r="KI1778" s="1"/>
      <c r="KJ1778" s="1"/>
      <c r="KK1778" s="1"/>
      <c r="KL1778" s="1"/>
      <c r="KM1778" s="1"/>
      <c r="KN1778" s="1"/>
      <c r="KO1778" s="1"/>
      <c r="KP1778" s="1"/>
      <c r="KQ1778" s="1"/>
      <c r="KR1778" s="1"/>
      <c r="KS1778" s="1"/>
      <c r="KT1778" s="1"/>
      <c r="KU1778" s="1"/>
      <c r="KV1778" s="1"/>
      <c r="KW1778" s="1"/>
      <c r="KX1778" s="1"/>
      <c r="KY1778" s="1"/>
      <c r="KZ1778" s="1"/>
      <c r="LA1778" s="1"/>
      <c r="LB1778" s="1"/>
      <c r="LC1778" s="1"/>
      <c r="LD1778" s="1"/>
      <c r="LE1778" s="1"/>
      <c r="LF1778" s="1"/>
      <c r="LG1778" s="1"/>
      <c r="LH1778" s="1"/>
      <c r="LI1778" s="1"/>
      <c r="LJ1778" s="1"/>
      <c r="LK1778" s="1"/>
      <c r="LL1778" s="1"/>
      <c r="LM1778" s="1"/>
      <c r="LN1778" s="1"/>
      <c r="LO1778" s="1"/>
      <c r="LP1778" s="1"/>
      <c r="LQ1778" s="1"/>
      <c r="LR1778" s="1"/>
      <c r="LS1778" s="1"/>
      <c r="LT1778" s="1"/>
      <c r="LU1778" s="1"/>
      <c r="LV1778" s="1"/>
      <c r="LW1778" s="1"/>
      <c r="LX1778" s="1"/>
      <c r="LY1778" s="1"/>
      <c r="LZ1778" s="1"/>
      <c r="MA1778" s="1"/>
      <c r="MB1778" s="1"/>
      <c r="MC1778" s="1"/>
      <c r="MD1778" s="1"/>
      <c r="ME1778" s="1"/>
      <c r="MF1778" s="1"/>
      <c r="MG1778" s="1"/>
      <c r="MH1778" s="1"/>
      <c r="MI1778" s="1"/>
      <c r="MJ1778" s="1"/>
      <c r="MK1778" s="1"/>
      <c r="ML1778" s="1"/>
      <c r="MM1778" s="1"/>
      <c r="MN1778" s="1"/>
      <c r="MO1778" s="1"/>
      <c r="MP1778" s="1"/>
      <c r="MQ1778" s="1"/>
      <c r="MR1778" s="1"/>
      <c r="MS1778" s="1"/>
      <c r="MT1778" s="1"/>
      <c r="MU1778" s="1"/>
      <c r="MV1778" s="1"/>
      <c r="MW1778" s="1"/>
      <c r="MX1778" s="1"/>
      <c r="MY1778" s="1"/>
      <c r="MZ1778" s="1"/>
      <c r="NA1778" s="1"/>
      <c r="NB1778" s="1"/>
      <c r="NC1778" s="1"/>
      <c r="ND1778" s="1"/>
      <c r="NE1778" s="1"/>
      <c r="NF1778" s="1"/>
      <c r="NG1778" s="1"/>
      <c r="NH1778" s="1"/>
      <c r="NI1778" s="1"/>
      <c r="NJ1778" s="1"/>
      <c r="NK1778" s="1"/>
      <c r="NL1778" s="1"/>
      <c r="NM1778" s="1"/>
      <c r="NN1778" s="1"/>
      <c r="NO1778" s="1"/>
      <c r="NP1778" s="1"/>
      <c r="NQ1778" s="1"/>
      <c r="NR1778" s="1"/>
      <c r="NS1778" s="1"/>
      <c r="NT1778" s="1"/>
      <c r="NU1778" s="1"/>
      <c r="NV1778" s="1"/>
      <c r="NW1778" s="1"/>
      <c r="NX1778" s="1"/>
      <c r="NY1778" s="1"/>
      <c r="NZ1778" s="1"/>
      <c r="OA1778" s="1"/>
      <c r="OB1778" s="1"/>
      <c r="OC1778" s="1"/>
      <c r="OD1778" s="1"/>
      <c r="OE1778" s="1"/>
      <c r="OF1778" s="1"/>
      <c r="OG1778" s="1"/>
      <c r="OH1778" s="1"/>
      <c r="OI1778" s="1"/>
      <c r="OJ1778" s="1"/>
      <c r="OK1778" s="1"/>
      <c r="OL1778" s="1"/>
      <c r="OM1778" s="1"/>
      <c r="ON1778" s="1"/>
      <c r="OO1778" s="1"/>
      <c r="OP1778" s="1"/>
      <c r="OQ1778" s="1"/>
      <c r="OR1778" s="1"/>
      <c r="OS1778" s="1"/>
      <c r="OT1778" s="1"/>
      <c r="OU1778" s="1"/>
      <c r="OV1778" s="1"/>
      <c r="OW1778" s="1"/>
      <c r="OX1778" s="1"/>
      <c r="OY1778" s="1"/>
      <c r="OZ1778" s="1"/>
      <c r="PA1778" s="1"/>
      <c r="PB1778" s="1"/>
      <c r="PC1778" s="1"/>
      <c r="PD1778" s="1"/>
      <c r="PE1778" s="1"/>
      <c r="PF1778" s="1"/>
      <c r="PG1778" s="1"/>
      <c r="PH1778" s="1"/>
      <c r="PI1778" s="1"/>
      <c r="PJ1778" s="1"/>
      <c r="PK1778" s="1"/>
      <c r="PL1778" s="1"/>
      <c r="PM1778" s="1"/>
      <c r="PN1778" s="1"/>
      <c r="PO1778" s="1"/>
      <c r="PP1778" s="1"/>
      <c r="PQ1778" s="1"/>
      <c r="PR1778" s="1"/>
      <c r="PS1778" s="1"/>
      <c r="PT1778" s="1"/>
      <c r="PU1778" s="1"/>
      <c r="PV1778" s="1"/>
      <c r="PW1778" s="1"/>
      <c r="PX1778" s="1"/>
      <c r="PY1778" s="1"/>
      <c r="PZ1778" s="1"/>
      <c r="QA1778" s="1"/>
      <c r="QB1778" s="1"/>
      <c r="QC1778" s="1"/>
      <c r="QD1778" s="1"/>
      <c r="QE1778" s="1"/>
      <c r="QF1778" s="1"/>
      <c r="QG1778" s="1"/>
      <c r="QH1778" s="1"/>
      <c r="QI1778" s="1"/>
      <c r="QJ1778" s="1"/>
      <c r="QK1778" s="1"/>
      <c r="QL1778" s="1"/>
      <c r="QM1778" s="1"/>
      <c r="QN1778" s="1"/>
    </row>
    <row r="1779" spans="1:456" s="74" customFormat="1" ht="19.5" customHeight="1" x14ac:dyDescent="0.3">
      <c r="A1779" s="45" t="s">
        <v>2870</v>
      </c>
      <c r="B1779" s="14">
        <v>9</v>
      </c>
      <c r="C1779" s="14">
        <v>0</v>
      </c>
      <c r="D1779" s="14">
        <v>0</v>
      </c>
      <c r="E1779" s="14">
        <v>1</v>
      </c>
      <c r="F1779" s="61"/>
      <c r="G1779" s="61"/>
      <c r="H1779" s="59">
        <f t="shared" si="91"/>
        <v>10</v>
      </c>
      <c r="I1779" s="45">
        <v>4</v>
      </c>
      <c r="J1779" s="22">
        <f t="shared" si="92"/>
        <v>0.18181818181818182</v>
      </c>
      <c r="K1779" s="45" t="s">
        <v>182</v>
      </c>
      <c r="L1779" s="15" t="s">
        <v>3331</v>
      </c>
      <c r="M1779" s="15" t="s">
        <v>3332</v>
      </c>
      <c r="N1779" s="15" t="s">
        <v>3333</v>
      </c>
      <c r="O1779" s="17" t="s">
        <v>1071</v>
      </c>
      <c r="P1779" s="20">
        <v>7</v>
      </c>
      <c r="Q1779" s="21" t="s">
        <v>382</v>
      </c>
      <c r="R1779" s="17" t="s">
        <v>3144</v>
      </c>
      <c r="S1779" s="17" t="s">
        <v>998</v>
      </c>
      <c r="T1779" s="17" t="s">
        <v>318</v>
      </c>
      <c r="U1779" s="26"/>
      <c r="V1779" s="67"/>
      <c r="W1779" s="67"/>
      <c r="X1779" s="67"/>
      <c r="Y1779" s="67"/>
      <c r="Z1779" s="67"/>
      <c r="AA1779" s="67"/>
      <c r="AB1779" s="67"/>
      <c r="AC1779" s="67"/>
      <c r="AD1779" s="67"/>
      <c r="AE1779" s="67"/>
      <c r="AF1779" s="67"/>
      <c r="AG1779" s="67"/>
      <c r="AH1779" s="67"/>
      <c r="AI1779" s="67"/>
      <c r="AJ1779" s="67"/>
      <c r="AK1779" s="67"/>
      <c r="AL1779" s="67"/>
      <c r="AM1779" s="67"/>
      <c r="AN1779" s="67"/>
      <c r="AO1779" s="67"/>
      <c r="AP1779" s="67"/>
      <c r="AQ1779" s="67"/>
      <c r="AR1779" s="67"/>
      <c r="AS1779" s="67"/>
      <c r="AT1779" s="67"/>
      <c r="AU1779" s="67"/>
      <c r="AV1779" s="67"/>
      <c r="AW1779" s="67"/>
      <c r="AX1779" s="67"/>
      <c r="AY1779" s="67"/>
      <c r="AZ1779" s="67"/>
      <c r="BA1779" s="67"/>
      <c r="BB1779" s="67"/>
      <c r="BC1779" s="67"/>
      <c r="BD1779" s="67"/>
      <c r="BE1779" s="67"/>
      <c r="BF1779" s="67"/>
      <c r="BG1779" s="67"/>
      <c r="BH1779" s="67"/>
      <c r="BI1779" s="67"/>
      <c r="BJ1779" s="67"/>
      <c r="BK1779" s="67"/>
      <c r="BL1779" s="67"/>
      <c r="BM1779" s="67"/>
      <c r="BN1779" s="67"/>
      <c r="BO1779" s="67"/>
      <c r="BP1779" s="67"/>
      <c r="BQ1779" s="67"/>
      <c r="BR1779" s="67"/>
      <c r="BS1779" s="67"/>
      <c r="BT1779" s="67"/>
      <c r="BU1779" s="67"/>
      <c r="BV1779" s="67"/>
      <c r="BW1779" s="67"/>
      <c r="BX1779" s="67"/>
      <c r="BY1779" s="67"/>
      <c r="BZ1779" s="67"/>
      <c r="CA1779" s="67"/>
      <c r="CB1779" s="67"/>
      <c r="CC1779" s="67"/>
      <c r="CD1779" s="67"/>
      <c r="CE1779" s="67"/>
      <c r="CF1779" s="67"/>
      <c r="CG1779" s="67"/>
      <c r="CH1779" s="67"/>
      <c r="CI1779" s="67"/>
      <c r="CJ1779" s="67"/>
      <c r="CK1779" s="67"/>
      <c r="CL1779" s="67"/>
      <c r="CM1779" s="67"/>
      <c r="CN1779" s="67"/>
      <c r="CO1779" s="67"/>
      <c r="CP1779" s="1"/>
      <c r="CQ1779" s="1"/>
      <c r="CR1779" s="1"/>
      <c r="CS1779" s="1"/>
      <c r="CT1779" s="1"/>
      <c r="CU1779" s="1"/>
      <c r="CV1779" s="1"/>
      <c r="CW1779" s="1"/>
      <c r="CX1779" s="1"/>
      <c r="CY1779" s="1"/>
      <c r="CZ1779" s="1"/>
      <c r="DA1779" s="1"/>
      <c r="DB1779" s="1"/>
      <c r="DC1779" s="1"/>
      <c r="DD1779" s="1"/>
      <c r="DE1779" s="1"/>
      <c r="DF1779" s="1"/>
      <c r="DG1779" s="1"/>
      <c r="DH1779" s="1"/>
      <c r="DI1779" s="1"/>
      <c r="DJ1779" s="1"/>
      <c r="DK1779" s="1"/>
      <c r="DL1779" s="1"/>
      <c r="DM1779" s="1"/>
      <c r="DN1779" s="1"/>
      <c r="DO1779" s="1"/>
      <c r="DP1779" s="1"/>
      <c r="DQ1779" s="1"/>
      <c r="DR1779" s="1"/>
      <c r="DS1779" s="1"/>
      <c r="DT1779" s="1"/>
      <c r="DU1779" s="1"/>
      <c r="DV1779" s="1"/>
      <c r="DW1779" s="1"/>
      <c r="DX1779" s="1"/>
      <c r="DY1779" s="1"/>
      <c r="DZ1779" s="1"/>
      <c r="EA1779" s="1"/>
      <c r="EB1779" s="1"/>
      <c r="EC1779" s="1"/>
      <c r="ED1779" s="1"/>
      <c r="EE1779" s="1"/>
      <c r="EF1779" s="1"/>
      <c r="EG1779" s="1"/>
      <c r="EH1779" s="1"/>
      <c r="EI1779" s="1"/>
      <c r="EJ1779" s="1"/>
      <c r="EK1779" s="1"/>
      <c r="EL1779" s="1"/>
      <c r="EM1779" s="1"/>
      <c r="EN1779" s="1"/>
      <c r="EO1779" s="1"/>
      <c r="EP1779" s="1"/>
      <c r="EQ1779" s="1"/>
      <c r="ER1779" s="1"/>
      <c r="ES1779" s="1"/>
      <c r="ET1779" s="1"/>
      <c r="EU1779" s="1"/>
      <c r="EV1779" s="1"/>
      <c r="EW1779" s="1"/>
      <c r="EX1779" s="1"/>
      <c r="EY1779" s="1"/>
      <c r="EZ1779" s="1"/>
      <c r="FA1779" s="1"/>
      <c r="FB1779" s="1"/>
      <c r="FC1779" s="1"/>
      <c r="FD1779" s="1"/>
      <c r="FE1779" s="1"/>
      <c r="FF1779" s="1"/>
      <c r="FG1779" s="1"/>
      <c r="FH1779" s="1"/>
      <c r="FI1779" s="1"/>
      <c r="FJ1779" s="1"/>
      <c r="FK1779" s="1"/>
      <c r="FL1779" s="1"/>
      <c r="FM1779" s="1"/>
      <c r="FN1779" s="1"/>
      <c r="FO1779" s="1"/>
      <c r="FP1779" s="1"/>
      <c r="FQ1779" s="1"/>
      <c r="FR1779" s="1"/>
      <c r="FS1779" s="1"/>
      <c r="FT1779" s="1"/>
      <c r="FU1779" s="1"/>
      <c r="FV1779" s="1"/>
      <c r="FW1779" s="1"/>
      <c r="FX1779" s="1"/>
      <c r="FY1779" s="1"/>
      <c r="FZ1779" s="1"/>
      <c r="GA1779" s="1"/>
      <c r="GB1779" s="1"/>
      <c r="GC1779" s="1"/>
      <c r="GD1779" s="1"/>
      <c r="GE1779" s="1"/>
      <c r="GF1779" s="1"/>
      <c r="GG1779" s="1"/>
      <c r="GH1779" s="1"/>
      <c r="GI1779" s="1"/>
      <c r="GJ1779" s="1"/>
      <c r="GK1779" s="1"/>
      <c r="GL1779" s="1"/>
      <c r="GM1779" s="1"/>
      <c r="GN1779" s="1"/>
      <c r="GO1779" s="1"/>
      <c r="GP1779" s="1"/>
      <c r="GQ1779" s="1"/>
      <c r="GR1779" s="1"/>
      <c r="GS1779" s="1"/>
      <c r="GT1779" s="1"/>
      <c r="GU1779" s="1"/>
      <c r="GV1779" s="1"/>
      <c r="GW1779" s="1"/>
      <c r="GX1779" s="1"/>
      <c r="GY1779" s="1"/>
      <c r="GZ1779" s="1"/>
      <c r="HA1779" s="1"/>
      <c r="HB1779" s="1"/>
      <c r="HC1779" s="1"/>
      <c r="HD1779" s="1"/>
      <c r="HE1779" s="1"/>
      <c r="HF1779" s="1"/>
      <c r="HG1779" s="1"/>
      <c r="HH1779" s="1"/>
      <c r="HI1779" s="1"/>
      <c r="HJ1779" s="1"/>
      <c r="HK1779" s="1"/>
      <c r="HL1779" s="1"/>
      <c r="HM1779" s="1"/>
      <c r="HN1779" s="1"/>
      <c r="HO1779" s="1"/>
      <c r="HP1779" s="1"/>
      <c r="HQ1779" s="1"/>
      <c r="HR1779" s="1"/>
      <c r="HS1779" s="1"/>
      <c r="HT1779" s="1"/>
      <c r="HU1779" s="1"/>
      <c r="HV1779" s="1"/>
      <c r="HW1779" s="1"/>
      <c r="HX1779" s="1"/>
      <c r="HY1779" s="1"/>
      <c r="HZ1779" s="1"/>
      <c r="IA1779" s="1"/>
      <c r="IB1779" s="1"/>
      <c r="IC1779" s="1"/>
      <c r="ID1779" s="1"/>
      <c r="IE1779" s="1"/>
      <c r="IF1779" s="1"/>
      <c r="IG1779" s="1"/>
      <c r="IH1779" s="1"/>
      <c r="II1779" s="1"/>
      <c r="IJ1779" s="1"/>
      <c r="IK1779" s="1"/>
      <c r="IL1779" s="1"/>
      <c r="IM1779" s="1"/>
      <c r="IN1779" s="1"/>
      <c r="IO1779" s="1"/>
      <c r="IP1779" s="1"/>
      <c r="IQ1779" s="1"/>
      <c r="IR1779" s="1"/>
      <c r="IS1779" s="1"/>
      <c r="IT1779" s="1"/>
      <c r="IU1779" s="1"/>
      <c r="IV1779" s="1"/>
      <c r="IW1779" s="1"/>
      <c r="IX1779" s="1"/>
      <c r="IY1779" s="1"/>
      <c r="IZ1779" s="1"/>
      <c r="JA1779" s="1"/>
      <c r="JB1779" s="1"/>
      <c r="JC1779" s="1"/>
      <c r="JD1779" s="1"/>
      <c r="JE1779" s="1"/>
      <c r="JF1779" s="1"/>
      <c r="JG1779" s="1"/>
      <c r="JH1779" s="1"/>
      <c r="JI1779" s="1"/>
      <c r="JJ1779" s="1"/>
      <c r="JK1779" s="1"/>
      <c r="JL1779" s="1"/>
      <c r="JM1779" s="1"/>
      <c r="JN1779" s="1"/>
      <c r="JO1779" s="1"/>
      <c r="JP1779" s="1"/>
      <c r="JQ1779" s="1"/>
      <c r="JR1779" s="1"/>
      <c r="JS1779" s="1"/>
      <c r="JT1779" s="1"/>
      <c r="JU1779" s="1"/>
      <c r="JV1779" s="1"/>
      <c r="JW1779" s="1"/>
      <c r="JX1779" s="1"/>
      <c r="JY1779" s="1"/>
      <c r="JZ1779" s="1"/>
      <c r="KA1779" s="1"/>
      <c r="KB1779" s="1"/>
      <c r="KC1779" s="1"/>
      <c r="KD1779" s="1"/>
      <c r="KE1779" s="1"/>
      <c r="KF1779" s="1"/>
      <c r="KG1779" s="1"/>
      <c r="KH1779" s="1"/>
      <c r="KI1779" s="1"/>
      <c r="KJ1779" s="1"/>
      <c r="KK1779" s="1"/>
      <c r="KL1779" s="1"/>
      <c r="KM1779" s="1"/>
      <c r="KN1779" s="1"/>
      <c r="KO1779" s="1"/>
      <c r="KP1779" s="1"/>
      <c r="KQ1779" s="1"/>
      <c r="KR1779" s="1"/>
      <c r="KS1779" s="1"/>
      <c r="KT1779" s="1"/>
      <c r="KU1779" s="1"/>
      <c r="KV1779" s="1"/>
      <c r="KW1779" s="1"/>
      <c r="KX1779" s="1"/>
      <c r="KY1779" s="1"/>
      <c r="KZ1779" s="1"/>
      <c r="LA1779" s="1"/>
      <c r="LB1779" s="1"/>
      <c r="LC1779" s="1"/>
      <c r="LD1779" s="1"/>
      <c r="LE1779" s="1"/>
      <c r="LF1779" s="1"/>
      <c r="LG1779" s="1"/>
      <c r="LH1779" s="1"/>
      <c r="LI1779" s="1"/>
      <c r="LJ1779" s="1"/>
      <c r="LK1779" s="1"/>
      <c r="LL1779" s="1"/>
      <c r="LM1779" s="1"/>
      <c r="LN1779" s="1"/>
      <c r="LO1779" s="1"/>
      <c r="LP1779" s="1"/>
      <c r="LQ1779" s="1"/>
      <c r="LR1779" s="1"/>
      <c r="LS1779" s="1"/>
      <c r="LT1779" s="1"/>
      <c r="LU1779" s="1"/>
      <c r="LV1779" s="1"/>
      <c r="LW1779" s="1"/>
      <c r="LX1779" s="1"/>
      <c r="LY1779" s="1"/>
      <c r="LZ1779" s="1"/>
      <c r="MA1779" s="1"/>
      <c r="MB1779" s="1"/>
      <c r="MC1779" s="1"/>
      <c r="MD1779" s="1"/>
      <c r="ME1779" s="1"/>
      <c r="MF1779" s="1"/>
      <c r="MG1779" s="1"/>
      <c r="MH1779" s="1"/>
      <c r="MI1779" s="1"/>
      <c r="MJ1779" s="1"/>
      <c r="MK1779" s="1"/>
      <c r="ML1779" s="1"/>
      <c r="MM1779" s="1"/>
      <c r="MN1779" s="1"/>
      <c r="MO1779" s="1"/>
      <c r="MP1779" s="1"/>
      <c r="MQ1779" s="1"/>
      <c r="MR1779" s="1"/>
      <c r="MS1779" s="1"/>
      <c r="MT1779" s="1"/>
      <c r="MU1779" s="1"/>
      <c r="MV1779" s="1"/>
      <c r="MW1779" s="1"/>
      <c r="MX1779" s="1"/>
      <c r="MY1779" s="1"/>
      <c r="MZ1779" s="1"/>
      <c r="NA1779" s="1"/>
      <c r="NB1779" s="1"/>
      <c r="NC1779" s="1"/>
      <c r="ND1779" s="1"/>
      <c r="NE1779" s="1"/>
      <c r="NF1779" s="1"/>
      <c r="NG1779" s="1"/>
      <c r="NH1779" s="1"/>
      <c r="NI1779" s="1"/>
      <c r="NJ1779" s="1"/>
      <c r="NK1779" s="1"/>
      <c r="NL1779" s="1"/>
      <c r="NM1779" s="1"/>
      <c r="NN1779" s="1"/>
      <c r="NO1779" s="1"/>
      <c r="NP1779" s="1"/>
      <c r="NQ1779" s="1"/>
      <c r="NR1779" s="1"/>
      <c r="NS1779" s="1"/>
      <c r="NT1779" s="1"/>
      <c r="NU1779" s="1"/>
      <c r="NV1779" s="1"/>
      <c r="NW1779" s="1"/>
      <c r="NX1779" s="1"/>
      <c r="NY1779" s="1"/>
      <c r="NZ1779" s="1"/>
      <c r="OA1779" s="1"/>
      <c r="OB1779" s="1"/>
      <c r="OC1779" s="1"/>
      <c r="OD1779" s="1"/>
      <c r="OE1779" s="1"/>
      <c r="OF1779" s="1"/>
      <c r="OG1779" s="1"/>
      <c r="OH1779" s="1"/>
      <c r="OI1779" s="1"/>
      <c r="OJ1779" s="1"/>
      <c r="OK1779" s="1"/>
      <c r="OL1779" s="1"/>
      <c r="OM1779" s="1"/>
      <c r="ON1779" s="1"/>
      <c r="OO1779" s="1"/>
      <c r="OP1779" s="1"/>
      <c r="OQ1779" s="1"/>
      <c r="OR1779" s="1"/>
      <c r="OS1779" s="1"/>
      <c r="OT1779" s="1"/>
      <c r="OU1779" s="1"/>
      <c r="OV1779" s="1"/>
      <c r="OW1779" s="1"/>
      <c r="OX1779" s="1"/>
      <c r="OY1779" s="1"/>
      <c r="OZ1779" s="1"/>
      <c r="PA1779" s="1"/>
      <c r="PB1779" s="1"/>
      <c r="PC1779" s="1"/>
      <c r="PD1779" s="1"/>
      <c r="PE1779" s="1"/>
      <c r="PF1779" s="1"/>
      <c r="PG1779" s="1"/>
      <c r="PH1779" s="1"/>
      <c r="PI1779" s="1"/>
      <c r="PJ1779" s="1"/>
      <c r="PK1779" s="1"/>
      <c r="PL1779" s="1"/>
      <c r="PM1779" s="1"/>
      <c r="PN1779" s="1"/>
      <c r="PO1779" s="1"/>
      <c r="PP1779" s="1"/>
      <c r="PQ1779" s="1"/>
      <c r="PR1779" s="1"/>
      <c r="PS1779" s="1"/>
      <c r="PT1779" s="1"/>
      <c r="PU1779" s="1"/>
      <c r="PV1779" s="1"/>
      <c r="PW1779" s="1"/>
      <c r="PX1779" s="1"/>
      <c r="PY1779" s="1"/>
      <c r="PZ1779" s="1"/>
      <c r="QA1779" s="1"/>
      <c r="QB1779" s="1"/>
      <c r="QC1779" s="1"/>
      <c r="QD1779" s="1"/>
      <c r="QE1779" s="1"/>
      <c r="QF1779" s="1"/>
      <c r="QG1779" s="1"/>
      <c r="QH1779" s="1"/>
      <c r="QI1779" s="1"/>
      <c r="QJ1779" s="1"/>
      <c r="QK1779" s="1"/>
      <c r="QL1779" s="1"/>
      <c r="QM1779" s="1"/>
      <c r="QN1779" s="1"/>
    </row>
    <row r="1780" spans="1:456" s="74" customFormat="1" ht="19.5" customHeight="1" x14ac:dyDescent="0.3">
      <c r="A1780" s="45" t="s">
        <v>2908</v>
      </c>
      <c r="B1780" s="14">
        <v>10</v>
      </c>
      <c r="C1780" s="14">
        <v>0</v>
      </c>
      <c r="D1780" s="14">
        <v>0</v>
      </c>
      <c r="E1780" s="14">
        <v>0</v>
      </c>
      <c r="F1780" s="48"/>
      <c r="G1780" s="48"/>
      <c r="H1780" s="59">
        <f t="shared" si="91"/>
        <v>10</v>
      </c>
      <c r="I1780" s="45">
        <v>8</v>
      </c>
      <c r="J1780" s="22">
        <f t="shared" si="92"/>
        <v>0.18181818181818182</v>
      </c>
      <c r="K1780" s="45" t="s">
        <v>182</v>
      </c>
      <c r="L1780" s="15" t="s">
        <v>3334</v>
      </c>
      <c r="M1780" s="15" t="s">
        <v>353</v>
      </c>
      <c r="N1780" s="15" t="s">
        <v>201</v>
      </c>
      <c r="O1780" s="17" t="s">
        <v>1418</v>
      </c>
      <c r="P1780" s="20">
        <v>7</v>
      </c>
      <c r="Q1780" s="20" t="s">
        <v>253</v>
      </c>
      <c r="R1780" s="17" t="s">
        <v>1439</v>
      </c>
      <c r="S1780" s="17" t="s">
        <v>968</v>
      </c>
      <c r="T1780" s="17" t="s">
        <v>1047</v>
      </c>
      <c r="U1780" s="26"/>
      <c r="V1780" s="1"/>
      <c r="W1780" s="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c r="BJ1780" s="1"/>
      <c r="BK1780" s="1"/>
      <c r="BL1780" s="1"/>
      <c r="BM1780" s="1"/>
      <c r="BN1780" s="1"/>
      <c r="BO1780" s="1"/>
      <c r="BP1780" s="1"/>
      <c r="BQ1780" s="1"/>
      <c r="BR1780" s="1"/>
      <c r="BS1780" s="1"/>
      <c r="BT1780" s="1"/>
      <c r="BU1780" s="1"/>
      <c r="BV1780" s="1"/>
      <c r="BW1780" s="1"/>
      <c r="BX1780" s="1"/>
      <c r="BY1780" s="1"/>
      <c r="BZ1780" s="1"/>
      <c r="CA1780" s="1"/>
      <c r="CB1780" s="1"/>
      <c r="CC1780" s="1"/>
      <c r="CD1780" s="1"/>
      <c r="CE1780" s="1"/>
      <c r="CF1780" s="1"/>
      <c r="CG1780" s="1"/>
      <c r="CH1780" s="1"/>
      <c r="CI1780" s="1"/>
      <c r="CJ1780" s="1"/>
      <c r="CK1780" s="1"/>
      <c r="CL1780" s="1"/>
      <c r="CM1780" s="1"/>
      <c r="CN1780" s="1"/>
      <c r="CO1780" s="1"/>
      <c r="CP1780" s="1"/>
      <c r="CQ1780" s="1"/>
      <c r="CR1780" s="1"/>
      <c r="CS1780" s="1"/>
      <c r="CT1780" s="1"/>
      <c r="CU1780" s="1"/>
      <c r="CV1780" s="1"/>
      <c r="CW1780" s="1"/>
      <c r="CX1780" s="1"/>
      <c r="CY1780" s="1"/>
      <c r="CZ1780" s="1"/>
      <c r="DA1780" s="1"/>
      <c r="DB1780" s="1"/>
      <c r="DC1780" s="1"/>
      <c r="DD1780" s="1"/>
      <c r="DE1780" s="1"/>
      <c r="DF1780" s="1"/>
      <c r="DG1780" s="1"/>
      <c r="DH1780" s="1"/>
      <c r="DI1780" s="1"/>
      <c r="DJ1780" s="1"/>
      <c r="DK1780" s="1"/>
      <c r="DL1780" s="1"/>
      <c r="DM1780" s="1"/>
      <c r="DN1780" s="1"/>
      <c r="DO1780" s="1"/>
      <c r="DP1780" s="1"/>
      <c r="DQ1780" s="1"/>
      <c r="DR1780" s="1"/>
      <c r="DS1780" s="1"/>
      <c r="DT1780" s="1"/>
      <c r="DU1780" s="1"/>
      <c r="DV1780" s="1"/>
      <c r="DW1780" s="1"/>
      <c r="DX1780" s="1"/>
      <c r="DY1780" s="1"/>
      <c r="DZ1780" s="1"/>
      <c r="EA1780" s="1"/>
      <c r="EB1780" s="1"/>
      <c r="EC1780" s="1"/>
      <c r="ED1780" s="1"/>
      <c r="EE1780" s="1"/>
      <c r="EF1780" s="1"/>
      <c r="EG1780" s="1"/>
      <c r="EH1780" s="1"/>
      <c r="EI1780" s="1"/>
      <c r="EJ1780" s="1"/>
      <c r="EK1780" s="1"/>
      <c r="EL1780" s="1"/>
      <c r="EM1780" s="1"/>
      <c r="EN1780" s="1"/>
      <c r="EO1780" s="1"/>
      <c r="EP1780" s="1"/>
      <c r="EQ1780" s="1"/>
      <c r="ER1780" s="1"/>
      <c r="ES1780" s="1"/>
      <c r="ET1780" s="1"/>
      <c r="EU1780" s="1"/>
      <c r="EV1780" s="1"/>
      <c r="EW1780" s="1"/>
      <c r="EX1780" s="1"/>
      <c r="EY1780" s="1"/>
      <c r="EZ1780" s="1"/>
      <c r="FA1780" s="1"/>
      <c r="FB1780" s="1"/>
      <c r="FC1780" s="1"/>
      <c r="FD1780" s="1"/>
      <c r="FE1780" s="1"/>
      <c r="FF1780" s="1"/>
      <c r="FG1780" s="1"/>
      <c r="FH1780" s="1"/>
      <c r="FI1780" s="1"/>
      <c r="FJ1780" s="1"/>
      <c r="FK1780" s="1"/>
      <c r="FL1780" s="1"/>
      <c r="FM1780" s="1"/>
      <c r="FN1780" s="1"/>
      <c r="FO1780" s="1"/>
      <c r="FP1780" s="1"/>
      <c r="FQ1780" s="1"/>
      <c r="FR1780" s="1"/>
      <c r="FS1780" s="1"/>
      <c r="FT1780" s="1"/>
      <c r="FU1780" s="1"/>
      <c r="FV1780" s="1"/>
      <c r="FW1780" s="1"/>
      <c r="FX1780" s="1"/>
      <c r="FY1780" s="1"/>
      <c r="FZ1780" s="1"/>
      <c r="GA1780" s="1"/>
      <c r="GB1780" s="1"/>
      <c r="GC1780" s="1"/>
      <c r="GD1780" s="1"/>
      <c r="GE1780" s="1"/>
      <c r="GF1780" s="1"/>
      <c r="GG1780" s="1"/>
      <c r="GH1780" s="1"/>
      <c r="GI1780" s="1"/>
      <c r="GJ1780" s="1"/>
      <c r="GK1780" s="1"/>
      <c r="GL1780" s="1"/>
      <c r="GM1780" s="1"/>
      <c r="GN1780" s="1"/>
      <c r="GO1780" s="1"/>
      <c r="GP1780" s="1"/>
      <c r="GQ1780" s="1"/>
      <c r="GR1780" s="1"/>
      <c r="GS1780" s="1"/>
      <c r="GT1780" s="1"/>
      <c r="GU1780" s="1"/>
      <c r="GV1780" s="1"/>
      <c r="GW1780" s="1"/>
      <c r="GX1780" s="1"/>
      <c r="GY1780" s="1"/>
      <c r="GZ1780" s="1"/>
      <c r="HA1780" s="1"/>
      <c r="HB1780" s="1"/>
      <c r="HC1780" s="1"/>
      <c r="HD1780" s="1"/>
      <c r="HE1780" s="1"/>
      <c r="HF1780" s="1"/>
      <c r="HG1780" s="1"/>
      <c r="HH1780" s="1"/>
      <c r="HI1780" s="1"/>
      <c r="HJ1780" s="1"/>
      <c r="HK1780" s="1"/>
      <c r="HL1780" s="1"/>
      <c r="HM1780" s="1"/>
      <c r="HN1780" s="1"/>
      <c r="HO1780" s="1"/>
      <c r="HP1780" s="1"/>
      <c r="HQ1780" s="1"/>
      <c r="HR1780" s="1"/>
      <c r="HS1780" s="1"/>
      <c r="HT1780" s="1"/>
      <c r="HU1780" s="1"/>
      <c r="HV1780" s="1"/>
      <c r="HW1780" s="1"/>
      <c r="HX1780" s="1"/>
      <c r="HY1780" s="1"/>
      <c r="HZ1780" s="1"/>
      <c r="IA1780" s="1"/>
      <c r="IB1780" s="1"/>
      <c r="IC1780" s="1"/>
      <c r="ID1780" s="1"/>
      <c r="IE1780" s="1"/>
      <c r="IF1780" s="1"/>
      <c r="IG1780" s="1"/>
      <c r="IH1780" s="1"/>
      <c r="II1780" s="1"/>
      <c r="IJ1780" s="1"/>
      <c r="IK1780" s="1"/>
      <c r="IL1780" s="1"/>
      <c r="IM1780" s="1"/>
      <c r="IN1780" s="1"/>
      <c r="IO1780" s="1"/>
      <c r="IP1780" s="1"/>
      <c r="IQ1780" s="1"/>
      <c r="IR1780" s="1"/>
      <c r="IS1780" s="1"/>
      <c r="IT1780" s="1"/>
      <c r="IU1780" s="1"/>
      <c r="IV1780" s="1"/>
      <c r="IW1780" s="1"/>
      <c r="IX1780" s="1"/>
      <c r="IY1780" s="1"/>
      <c r="IZ1780" s="1"/>
      <c r="JA1780" s="1"/>
      <c r="JB1780" s="1"/>
      <c r="JC1780" s="1"/>
      <c r="JD1780" s="1"/>
      <c r="JE1780" s="1"/>
      <c r="JF1780" s="1"/>
      <c r="JG1780" s="1"/>
      <c r="JH1780" s="1"/>
      <c r="JI1780" s="1"/>
      <c r="JJ1780" s="1"/>
      <c r="JK1780" s="1"/>
      <c r="JL1780" s="1"/>
      <c r="JM1780" s="1"/>
      <c r="JN1780" s="1"/>
      <c r="JO1780" s="1"/>
      <c r="JP1780" s="1"/>
      <c r="JQ1780" s="1"/>
      <c r="JR1780" s="1"/>
      <c r="JS1780" s="1"/>
      <c r="JT1780" s="1"/>
      <c r="JU1780" s="1"/>
      <c r="JV1780" s="1"/>
      <c r="JW1780" s="1"/>
      <c r="JX1780" s="1"/>
      <c r="JY1780" s="1"/>
      <c r="JZ1780" s="1"/>
      <c r="KA1780" s="1"/>
      <c r="KB1780" s="1"/>
      <c r="KC1780" s="1"/>
      <c r="KD1780" s="1"/>
      <c r="KE1780" s="1"/>
      <c r="KF1780" s="1"/>
      <c r="KG1780" s="1"/>
      <c r="KH1780" s="1"/>
      <c r="KI1780" s="1"/>
      <c r="KJ1780" s="1"/>
      <c r="KK1780" s="1"/>
      <c r="KL1780" s="1"/>
      <c r="KM1780" s="1"/>
      <c r="KN1780" s="1"/>
      <c r="KO1780" s="1"/>
      <c r="KP1780" s="1"/>
      <c r="KQ1780" s="1"/>
      <c r="KR1780" s="1"/>
      <c r="KS1780" s="1"/>
      <c r="KT1780" s="1"/>
      <c r="KU1780" s="1"/>
      <c r="KV1780" s="1"/>
      <c r="KW1780" s="1"/>
      <c r="KX1780" s="1"/>
      <c r="KY1780" s="1"/>
      <c r="KZ1780" s="1"/>
      <c r="LA1780" s="1"/>
      <c r="LB1780" s="1"/>
      <c r="LC1780" s="1"/>
      <c r="LD1780" s="1"/>
      <c r="LE1780" s="1"/>
      <c r="LF1780" s="1"/>
      <c r="LG1780" s="1"/>
      <c r="LH1780" s="1"/>
      <c r="LI1780" s="1"/>
      <c r="LJ1780" s="1"/>
      <c r="LK1780" s="1"/>
      <c r="LL1780" s="1"/>
      <c r="LM1780" s="1"/>
      <c r="LN1780" s="1"/>
      <c r="LO1780" s="1"/>
      <c r="LP1780" s="1"/>
      <c r="LQ1780" s="1"/>
      <c r="LR1780" s="1"/>
      <c r="LS1780" s="1"/>
      <c r="LT1780" s="1"/>
      <c r="LU1780" s="1"/>
      <c r="LV1780" s="1"/>
      <c r="LW1780" s="1"/>
      <c r="LX1780" s="1"/>
      <c r="LY1780" s="1"/>
      <c r="LZ1780" s="1"/>
      <c r="MA1780" s="1"/>
      <c r="MB1780" s="1"/>
      <c r="MC1780" s="1"/>
      <c r="MD1780" s="1"/>
      <c r="ME1780" s="1"/>
      <c r="MF1780" s="1"/>
      <c r="MG1780" s="1"/>
      <c r="MH1780" s="1"/>
      <c r="MI1780" s="1"/>
      <c r="MJ1780" s="1"/>
      <c r="MK1780" s="1"/>
      <c r="ML1780" s="1"/>
      <c r="MM1780" s="1"/>
      <c r="MN1780" s="1"/>
      <c r="MO1780" s="1"/>
      <c r="MP1780" s="1"/>
      <c r="MQ1780" s="1"/>
      <c r="MR1780" s="1"/>
      <c r="MS1780" s="1"/>
      <c r="MT1780" s="1"/>
      <c r="MU1780" s="1"/>
      <c r="MV1780" s="1"/>
      <c r="MW1780" s="1"/>
      <c r="MX1780" s="1"/>
      <c r="MY1780" s="1"/>
      <c r="MZ1780" s="1"/>
      <c r="NA1780" s="1"/>
      <c r="NB1780" s="1"/>
      <c r="NC1780" s="1"/>
      <c r="ND1780" s="1"/>
      <c r="NE1780" s="1"/>
      <c r="NF1780" s="1"/>
      <c r="NG1780" s="1"/>
      <c r="NH1780" s="1"/>
      <c r="NI1780" s="1"/>
      <c r="NJ1780" s="1"/>
      <c r="NK1780" s="1"/>
      <c r="NL1780" s="1"/>
      <c r="NM1780" s="1"/>
      <c r="NN1780" s="1"/>
      <c r="NO1780" s="1"/>
      <c r="NP1780" s="1"/>
      <c r="NQ1780" s="1"/>
      <c r="NR1780" s="1"/>
      <c r="NS1780" s="1"/>
      <c r="NT1780" s="1"/>
      <c r="NU1780" s="1"/>
      <c r="NV1780" s="1"/>
      <c r="NW1780" s="1"/>
      <c r="NX1780" s="1"/>
      <c r="NY1780" s="1"/>
      <c r="NZ1780" s="1"/>
      <c r="OA1780" s="1"/>
      <c r="OB1780" s="1"/>
      <c r="OC1780" s="1"/>
      <c r="OD1780" s="1"/>
      <c r="OE1780" s="1"/>
      <c r="OF1780" s="1"/>
      <c r="OG1780" s="1"/>
      <c r="OH1780" s="1"/>
      <c r="OI1780" s="1"/>
      <c r="OJ1780" s="1"/>
      <c r="OK1780" s="1"/>
      <c r="OL1780" s="1"/>
      <c r="OM1780" s="1"/>
      <c r="ON1780" s="1"/>
      <c r="OO1780" s="1"/>
      <c r="OP1780" s="1"/>
      <c r="OQ1780" s="1"/>
      <c r="OR1780" s="1"/>
      <c r="OS1780" s="1"/>
      <c r="OT1780" s="1"/>
      <c r="OU1780" s="1"/>
      <c r="OV1780" s="1"/>
      <c r="OW1780" s="1"/>
      <c r="OX1780" s="1"/>
      <c r="OY1780" s="1"/>
      <c r="OZ1780" s="1"/>
      <c r="PA1780" s="1"/>
      <c r="PB1780" s="1"/>
      <c r="PC1780" s="1"/>
      <c r="PD1780" s="1"/>
      <c r="PE1780" s="1"/>
      <c r="PF1780" s="1"/>
      <c r="PG1780" s="1"/>
      <c r="PH1780" s="1"/>
      <c r="PI1780" s="1"/>
      <c r="PJ1780" s="1"/>
      <c r="PK1780" s="1"/>
      <c r="PL1780" s="1"/>
      <c r="PM1780" s="1"/>
      <c r="PN1780" s="1"/>
      <c r="PO1780" s="1"/>
      <c r="PP1780" s="1"/>
      <c r="PQ1780" s="1"/>
      <c r="PR1780" s="1"/>
      <c r="PS1780" s="1"/>
      <c r="PT1780" s="1"/>
      <c r="PU1780" s="1"/>
      <c r="PV1780" s="1"/>
      <c r="PW1780" s="1"/>
      <c r="PX1780" s="1"/>
      <c r="PY1780" s="1"/>
      <c r="PZ1780" s="1"/>
      <c r="QA1780" s="1"/>
      <c r="QB1780" s="1"/>
      <c r="QC1780" s="1"/>
      <c r="QD1780" s="1"/>
      <c r="QE1780" s="1"/>
      <c r="QF1780" s="1"/>
      <c r="QG1780" s="1"/>
      <c r="QH1780" s="1"/>
      <c r="QI1780" s="1"/>
      <c r="QJ1780" s="1"/>
      <c r="QK1780" s="1"/>
      <c r="QL1780" s="1"/>
      <c r="QM1780" s="1"/>
      <c r="QN1780" s="1"/>
    </row>
    <row r="1781" spans="1:456" s="74" customFormat="1" ht="19.5" customHeight="1" x14ac:dyDescent="0.3">
      <c r="A1781" s="45" t="s">
        <v>2849</v>
      </c>
      <c r="B1781" s="14">
        <v>8</v>
      </c>
      <c r="C1781" s="14">
        <v>0</v>
      </c>
      <c r="D1781" s="14">
        <v>0</v>
      </c>
      <c r="E1781" s="14">
        <v>2</v>
      </c>
      <c r="F1781" s="48"/>
      <c r="G1781" s="48"/>
      <c r="H1781" s="59">
        <f t="shared" si="91"/>
        <v>10</v>
      </c>
      <c r="I1781" s="45">
        <v>7</v>
      </c>
      <c r="J1781" s="22">
        <f t="shared" si="92"/>
        <v>0.18181818181818182</v>
      </c>
      <c r="K1781" s="45" t="s">
        <v>182</v>
      </c>
      <c r="L1781" s="15" t="s">
        <v>3335</v>
      </c>
      <c r="M1781" s="15" t="s">
        <v>266</v>
      </c>
      <c r="N1781" s="15" t="s">
        <v>406</v>
      </c>
      <c r="O1781" s="17" t="s">
        <v>2586</v>
      </c>
      <c r="P1781" s="20">
        <v>7</v>
      </c>
      <c r="Q1781" s="21" t="s">
        <v>223</v>
      </c>
      <c r="R1781" s="17" t="s">
        <v>2860</v>
      </c>
      <c r="S1781" s="17" t="s">
        <v>1702</v>
      </c>
      <c r="T1781" s="17" t="s">
        <v>269</v>
      </c>
      <c r="U1781" s="26"/>
      <c r="V1781" s="67"/>
      <c r="W1781" s="67"/>
      <c r="X1781" s="67"/>
      <c r="Y1781" s="67"/>
      <c r="Z1781" s="67"/>
      <c r="AA1781" s="67"/>
      <c r="AB1781" s="67"/>
      <c r="AC1781" s="67"/>
      <c r="AD1781" s="67"/>
      <c r="AE1781" s="67"/>
      <c r="AF1781" s="67"/>
      <c r="AG1781" s="67"/>
      <c r="AH1781" s="67"/>
      <c r="AI1781" s="67"/>
      <c r="AJ1781" s="67"/>
      <c r="AK1781" s="67"/>
      <c r="AL1781" s="67"/>
      <c r="AM1781" s="67"/>
      <c r="AN1781" s="67"/>
      <c r="AO1781" s="67"/>
      <c r="AP1781" s="67"/>
      <c r="AQ1781" s="67"/>
      <c r="AR1781" s="67"/>
      <c r="AS1781" s="67"/>
      <c r="AT1781" s="67"/>
      <c r="AU1781" s="67"/>
      <c r="AV1781" s="67"/>
      <c r="AW1781" s="67"/>
      <c r="AX1781" s="67"/>
      <c r="AY1781" s="67"/>
      <c r="AZ1781" s="67"/>
      <c r="BA1781" s="67"/>
      <c r="BB1781" s="67"/>
      <c r="BC1781" s="67"/>
      <c r="BD1781" s="67"/>
      <c r="BE1781" s="67"/>
      <c r="BF1781" s="67"/>
      <c r="BG1781" s="67"/>
      <c r="BH1781" s="67"/>
      <c r="BI1781" s="67"/>
      <c r="BJ1781" s="67"/>
      <c r="BK1781" s="67"/>
      <c r="BL1781" s="67"/>
      <c r="BM1781" s="67"/>
      <c r="BN1781" s="67"/>
      <c r="BO1781" s="67"/>
      <c r="BP1781" s="67"/>
      <c r="BQ1781" s="67"/>
      <c r="BR1781" s="67"/>
      <c r="BS1781" s="67"/>
      <c r="BT1781" s="67"/>
      <c r="BU1781" s="67"/>
      <c r="BV1781" s="67"/>
      <c r="BW1781" s="67"/>
      <c r="BX1781" s="67"/>
      <c r="BY1781" s="67"/>
      <c r="BZ1781" s="67"/>
      <c r="CA1781" s="67"/>
      <c r="CB1781" s="67"/>
      <c r="CC1781" s="67"/>
      <c r="CD1781" s="67"/>
      <c r="CE1781" s="67"/>
      <c r="CF1781" s="67"/>
      <c r="CG1781" s="67"/>
      <c r="CH1781" s="67"/>
      <c r="CI1781" s="67"/>
      <c r="CJ1781" s="67"/>
      <c r="CK1781" s="67"/>
      <c r="CL1781" s="67"/>
      <c r="CM1781" s="67"/>
      <c r="CN1781" s="67"/>
      <c r="CO1781" s="67"/>
      <c r="CP1781" s="1"/>
      <c r="CQ1781" s="1"/>
      <c r="CR1781" s="1"/>
      <c r="CS1781" s="1"/>
      <c r="CT1781" s="1"/>
      <c r="CU1781" s="1"/>
      <c r="CV1781" s="1"/>
      <c r="CW1781" s="1"/>
      <c r="CX1781" s="1"/>
      <c r="CY1781" s="1"/>
      <c r="CZ1781" s="1"/>
      <c r="DA1781" s="1"/>
      <c r="DB1781" s="1"/>
      <c r="DC1781" s="1"/>
      <c r="DD1781" s="1"/>
      <c r="DE1781" s="1"/>
      <c r="DF1781" s="1"/>
      <c r="DG1781" s="1"/>
      <c r="DH1781" s="1"/>
      <c r="DI1781" s="1"/>
      <c r="DJ1781" s="1"/>
      <c r="DK1781" s="1"/>
      <c r="DL1781" s="1"/>
      <c r="DM1781" s="1"/>
      <c r="DN1781" s="1"/>
      <c r="DO1781" s="1"/>
      <c r="DP1781" s="1"/>
      <c r="DQ1781" s="1"/>
      <c r="DR1781" s="1"/>
      <c r="DS1781" s="1"/>
      <c r="DT1781" s="1"/>
      <c r="DU1781" s="1"/>
      <c r="DV1781" s="1"/>
      <c r="DW1781" s="1"/>
      <c r="DX1781" s="1"/>
      <c r="DY1781" s="1"/>
      <c r="DZ1781" s="1"/>
      <c r="EA1781" s="1"/>
      <c r="EB1781" s="1"/>
      <c r="EC1781" s="1"/>
      <c r="ED1781" s="1"/>
      <c r="EE1781" s="1"/>
      <c r="EF1781" s="1"/>
      <c r="EG1781" s="1"/>
      <c r="EH1781" s="1"/>
      <c r="EI1781" s="1"/>
      <c r="EJ1781" s="1"/>
      <c r="EK1781" s="1"/>
      <c r="EL1781" s="1"/>
      <c r="EM1781" s="1"/>
      <c r="EN1781" s="1"/>
      <c r="EO1781" s="1"/>
      <c r="EP1781" s="1"/>
      <c r="EQ1781" s="1"/>
      <c r="ER1781" s="1"/>
      <c r="ES1781" s="1"/>
      <c r="ET1781" s="1"/>
      <c r="EU1781" s="1"/>
      <c r="EV1781" s="1"/>
      <c r="EW1781" s="1"/>
      <c r="EX1781" s="1"/>
      <c r="EY1781" s="1"/>
      <c r="EZ1781" s="1"/>
      <c r="FA1781" s="1"/>
      <c r="FB1781" s="1"/>
      <c r="FC1781" s="1"/>
      <c r="FD1781" s="1"/>
      <c r="FE1781" s="1"/>
      <c r="FF1781" s="1"/>
      <c r="FG1781" s="1"/>
      <c r="FH1781" s="1"/>
      <c r="FI1781" s="1"/>
      <c r="FJ1781" s="1"/>
      <c r="FK1781" s="1"/>
      <c r="FL1781" s="1"/>
      <c r="FM1781" s="1"/>
      <c r="FN1781" s="1"/>
      <c r="FO1781" s="1"/>
      <c r="FP1781" s="1"/>
      <c r="FQ1781" s="1"/>
      <c r="FR1781" s="1"/>
      <c r="FS1781" s="1"/>
      <c r="FT1781" s="1"/>
      <c r="FU1781" s="1"/>
      <c r="FV1781" s="1"/>
      <c r="FW1781" s="1"/>
      <c r="FX1781" s="1"/>
      <c r="FY1781" s="1"/>
      <c r="FZ1781" s="1"/>
      <c r="GA1781" s="1"/>
      <c r="GB1781" s="1"/>
      <c r="GC1781" s="1"/>
      <c r="GD1781" s="1"/>
      <c r="GE1781" s="1"/>
      <c r="GF1781" s="1"/>
      <c r="GG1781" s="1"/>
      <c r="GH1781" s="1"/>
      <c r="GI1781" s="1"/>
      <c r="GJ1781" s="1"/>
      <c r="GK1781" s="1"/>
      <c r="GL1781" s="1"/>
      <c r="GM1781" s="1"/>
      <c r="GN1781" s="1"/>
      <c r="GO1781" s="1"/>
      <c r="GP1781" s="1"/>
      <c r="GQ1781" s="1"/>
      <c r="GR1781" s="1"/>
      <c r="GS1781" s="1"/>
      <c r="GT1781" s="1"/>
      <c r="GU1781" s="1"/>
      <c r="GV1781" s="1"/>
      <c r="GW1781" s="1"/>
      <c r="GX1781" s="1"/>
      <c r="GY1781" s="1"/>
      <c r="GZ1781" s="1"/>
      <c r="HA1781" s="1"/>
      <c r="HB1781" s="1"/>
      <c r="HC1781" s="1"/>
      <c r="HD1781" s="1"/>
      <c r="HE1781" s="1"/>
      <c r="HF1781" s="1"/>
      <c r="HG1781" s="1"/>
      <c r="HH1781" s="1"/>
      <c r="HI1781" s="1"/>
      <c r="HJ1781" s="1"/>
      <c r="HK1781" s="1"/>
      <c r="HL1781" s="1"/>
      <c r="HM1781" s="1"/>
      <c r="HN1781" s="1"/>
      <c r="HO1781" s="1"/>
      <c r="HP1781" s="1"/>
      <c r="HQ1781" s="1"/>
      <c r="HR1781" s="1"/>
      <c r="HS1781" s="1"/>
      <c r="HT1781" s="1"/>
      <c r="HU1781" s="1"/>
      <c r="HV1781" s="1"/>
      <c r="HW1781" s="1"/>
      <c r="HX1781" s="1"/>
      <c r="HY1781" s="1"/>
      <c r="HZ1781" s="1"/>
      <c r="IA1781" s="1"/>
      <c r="IB1781" s="1"/>
      <c r="IC1781" s="1"/>
      <c r="ID1781" s="1"/>
      <c r="IE1781" s="1"/>
      <c r="IF1781" s="1"/>
      <c r="IG1781" s="1"/>
      <c r="IH1781" s="1"/>
      <c r="II1781" s="1"/>
      <c r="IJ1781" s="1"/>
      <c r="IK1781" s="1"/>
      <c r="IL1781" s="1"/>
      <c r="IM1781" s="1"/>
      <c r="IN1781" s="1"/>
      <c r="IO1781" s="1"/>
      <c r="IP1781" s="1"/>
      <c r="IQ1781" s="1"/>
      <c r="IR1781" s="1"/>
      <c r="IS1781" s="1"/>
      <c r="IT1781" s="1"/>
      <c r="IU1781" s="1"/>
      <c r="IV1781" s="1"/>
      <c r="IW1781" s="1"/>
      <c r="IX1781" s="1"/>
      <c r="IY1781" s="1"/>
      <c r="IZ1781" s="1"/>
      <c r="JA1781" s="1"/>
      <c r="JB1781" s="1"/>
      <c r="JC1781" s="1"/>
      <c r="JD1781" s="1"/>
      <c r="JE1781" s="1"/>
      <c r="JF1781" s="1"/>
      <c r="JG1781" s="1"/>
      <c r="JH1781" s="1"/>
      <c r="JI1781" s="1"/>
      <c r="JJ1781" s="1"/>
      <c r="JK1781" s="1"/>
      <c r="JL1781" s="1"/>
      <c r="JM1781" s="1"/>
      <c r="JN1781" s="1"/>
      <c r="JO1781" s="1"/>
      <c r="JP1781" s="1"/>
      <c r="JQ1781" s="1"/>
      <c r="JR1781" s="1"/>
      <c r="JS1781" s="1"/>
      <c r="JT1781" s="1"/>
      <c r="JU1781" s="1"/>
      <c r="JV1781" s="1"/>
      <c r="JW1781" s="1"/>
      <c r="JX1781" s="1"/>
      <c r="JY1781" s="1"/>
      <c r="JZ1781" s="1"/>
      <c r="KA1781" s="1"/>
      <c r="KB1781" s="1"/>
      <c r="KC1781" s="1"/>
      <c r="KD1781" s="1"/>
      <c r="KE1781" s="1"/>
      <c r="KF1781" s="1"/>
      <c r="KG1781" s="1"/>
      <c r="KH1781" s="1"/>
      <c r="KI1781" s="1"/>
      <c r="KJ1781" s="1"/>
      <c r="KK1781" s="1"/>
      <c r="KL1781" s="1"/>
      <c r="KM1781" s="1"/>
      <c r="KN1781" s="1"/>
      <c r="KO1781" s="1"/>
      <c r="KP1781" s="1"/>
      <c r="KQ1781" s="1"/>
      <c r="KR1781" s="1"/>
      <c r="KS1781" s="1"/>
      <c r="KT1781" s="1"/>
      <c r="KU1781" s="1"/>
      <c r="KV1781" s="1"/>
      <c r="KW1781" s="1"/>
      <c r="KX1781" s="1"/>
      <c r="KY1781" s="1"/>
      <c r="KZ1781" s="1"/>
      <c r="LA1781" s="1"/>
      <c r="LB1781" s="1"/>
      <c r="LC1781" s="1"/>
      <c r="LD1781" s="1"/>
      <c r="LE1781" s="1"/>
      <c r="LF1781" s="1"/>
      <c r="LG1781" s="1"/>
      <c r="LH1781" s="1"/>
      <c r="LI1781" s="1"/>
      <c r="LJ1781" s="1"/>
      <c r="LK1781" s="1"/>
      <c r="LL1781" s="1"/>
      <c r="LM1781" s="1"/>
      <c r="LN1781" s="1"/>
      <c r="LO1781" s="1"/>
      <c r="LP1781" s="1"/>
      <c r="LQ1781" s="1"/>
      <c r="LR1781" s="1"/>
      <c r="LS1781" s="1"/>
      <c r="LT1781" s="1"/>
      <c r="LU1781" s="1"/>
      <c r="LV1781" s="1"/>
      <c r="LW1781" s="1"/>
      <c r="LX1781" s="1"/>
      <c r="LY1781" s="1"/>
      <c r="LZ1781" s="1"/>
      <c r="MA1781" s="1"/>
      <c r="MB1781" s="1"/>
      <c r="MC1781" s="1"/>
      <c r="MD1781" s="1"/>
      <c r="ME1781" s="1"/>
      <c r="MF1781" s="1"/>
      <c r="MG1781" s="1"/>
      <c r="MH1781" s="1"/>
      <c r="MI1781" s="1"/>
      <c r="MJ1781" s="1"/>
      <c r="MK1781" s="1"/>
      <c r="ML1781" s="1"/>
      <c r="MM1781" s="1"/>
      <c r="MN1781" s="1"/>
      <c r="MO1781" s="1"/>
      <c r="MP1781" s="1"/>
      <c r="MQ1781" s="1"/>
      <c r="MR1781" s="1"/>
      <c r="MS1781" s="1"/>
      <c r="MT1781" s="1"/>
      <c r="MU1781" s="1"/>
      <c r="MV1781" s="1"/>
      <c r="MW1781" s="1"/>
      <c r="MX1781" s="1"/>
      <c r="MY1781" s="1"/>
      <c r="MZ1781" s="1"/>
      <c r="NA1781" s="1"/>
      <c r="NB1781" s="1"/>
      <c r="NC1781" s="1"/>
      <c r="ND1781" s="1"/>
      <c r="NE1781" s="1"/>
      <c r="NF1781" s="1"/>
      <c r="NG1781" s="1"/>
      <c r="NH1781" s="1"/>
      <c r="NI1781" s="1"/>
      <c r="NJ1781" s="1"/>
      <c r="NK1781" s="1"/>
      <c r="NL1781" s="1"/>
      <c r="NM1781" s="1"/>
      <c r="NN1781" s="1"/>
      <c r="NO1781" s="1"/>
      <c r="NP1781" s="1"/>
      <c r="NQ1781" s="1"/>
      <c r="NR1781" s="1"/>
      <c r="NS1781" s="1"/>
      <c r="NT1781" s="1"/>
      <c r="NU1781" s="1"/>
      <c r="NV1781" s="1"/>
      <c r="NW1781" s="1"/>
      <c r="NX1781" s="1"/>
      <c r="NY1781" s="1"/>
      <c r="NZ1781" s="1"/>
      <c r="OA1781" s="1"/>
      <c r="OB1781" s="1"/>
      <c r="OC1781" s="1"/>
      <c r="OD1781" s="1"/>
      <c r="OE1781" s="1"/>
      <c r="OF1781" s="1"/>
      <c r="OG1781" s="1"/>
      <c r="OH1781" s="1"/>
      <c r="OI1781" s="1"/>
      <c r="OJ1781" s="1"/>
      <c r="OK1781" s="1"/>
      <c r="OL1781" s="1"/>
      <c r="OM1781" s="1"/>
      <c r="ON1781" s="1"/>
      <c r="OO1781" s="1"/>
      <c r="OP1781" s="1"/>
      <c r="OQ1781" s="1"/>
      <c r="OR1781" s="1"/>
      <c r="OS1781" s="1"/>
      <c r="OT1781" s="1"/>
      <c r="OU1781" s="1"/>
      <c r="OV1781" s="1"/>
      <c r="OW1781" s="1"/>
      <c r="OX1781" s="1"/>
      <c r="OY1781" s="1"/>
      <c r="OZ1781" s="1"/>
      <c r="PA1781" s="1"/>
      <c r="PB1781" s="1"/>
      <c r="PC1781" s="1"/>
      <c r="PD1781" s="1"/>
      <c r="PE1781" s="1"/>
      <c r="PF1781" s="1"/>
      <c r="PG1781" s="1"/>
      <c r="PH1781" s="1"/>
      <c r="PI1781" s="1"/>
      <c r="PJ1781" s="1"/>
      <c r="PK1781" s="1"/>
      <c r="PL1781" s="1"/>
      <c r="PM1781" s="1"/>
      <c r="PN1781" s="1"/>
      <c r="PO1781" s="1"/>
      <c r="PP1781" s="1"/>
      <c r="PQ1781" s="1"/>
      <c r="PR1781" s="1"/>
      <c r="PS1781" s="1"/>
      <c r="PT1781" s="1"/>
      <c r="PU1781" s="1"/>
      <c r="PV1781" s="1"/>
      <c r="PW1781" s="1"/>
      <c r="PX1781" s="1"/>
      <c r="PY1781" s="1"/>
      <c r="PZ1781" s="1"/>
      <c r="QA1781" s="1"/>
      <c r="QB1781" s="1"/>
      <c r="QC1781" s="1"/>
      <c r="QD1781" s="1"/>
      <c r="QE1781" s="1"/>
      <c r="QF1781" s="1"/>
      <c r="QG1781" s="1"/>
      <c r="QH1781" s="1"/>
      <c r="QI1781" s="1"/>
      <c r="QJ1781" s="1"/>
      <c r="QK1781" s="1"/>
      <c r="QL1781" s="1"/>
      <c r="QM1781" s="1"/>
      <c r="QN1781" s="1"/>
    </row>
    <row r="1782" spans="1:456" s="74" customFormat="1" ht="19.5" customHeight="1" x14ac:dyDescent="0.3">
      <c r="A1782" s="45" t="s">
        <v>2895</v>
      </c>
      <c r="B1782" s="14">
        <v>4</v>
      </c>
      <c r="C1782" s="14">
        <v>0</v>
      </c>
      <c r="D1782" s="14">
        <v>5</v>
      </c>
      <c r="E1782" s="14">
        <v>1</v>
      </c>
      <c r="F1782" s="48"/>
      <c r="G1782" s="48"/>
      <c r="H1782" s="59">
        <f t="shared" si="91"/>
        <v>10</v>
      </c>
      <c r="I1782" s="45">
        <v>9</v>
      </c>
      <c r="J1782" s="22">
        <f t="shared" si="92"/>
        <v>0.18181818181818182</v>
      </c>
      <c r="K1782" s="45" t="s">
        <v>182</v>
      </c>
      <c r="L1782" s="15" t="s">
        <v>3336</v>
      </c>
      <c r="M1782" s="15" t="s">
        <v>243</v>
      </c>
      <c r="N1782" s="15" t="s">
        <v>336</v>
      </c>
      <c r="O1782" s="17" t="s">
        <v>636</v>
      </c>
      <c r="P1782" s="20">
        <v>7</v>
      </c>
      <c r="Q1782" s="21" t="s">
        <v>224</v>
      </c>
      <c r="R1782" s="17" t="s">
        <v>660</v>
      </c>
      <c r="S1782" s="17" t="s">
        <v>661</v>
      </c>
      <c r="T1782" s="17" t="s">
        <v>662</v>
      </c>
      <c r="U1782" s="26"/>
      <c r="V1782" s="67"/>
      <c r="W1782" s="67"/>
      <c r="X1782" s="67"/>
      <c r="Y1782" s="67"/>
      <c r="Z1782" s="67"/>
      <c r="AA1782" s="67"/>
      <c r="AB1782" s="67"/>
      <c r="AC1782" s="67"/>
      <c r="AD1782" s="67"/>
      <c r="AE1782" s="67"/>
      <c r="AF1782" s="67"/>
      <c r="AG1782" s="67"/>
      <c r="AH1782" s="67"/>
      <c r="AI1782" s="67"/>
      <c r="AJ1782" s="67"/>
      <c r="AK1782" s="67"/>
      <c r="AL1782" s="67"/>
      <c r="AM1782" s="67"/>
      <c r="AN1782" s="67"/>
      <c r="AO1782" s="67"/>
      <c r="AP1782" s="67"/>
      <c r="AQ1782" s="67"/>
      <c r="AR1782" s="67"/>
      <c r="AS1782" s="67"/>
      <c r="AT1782" s="67"/>
      <c r="AU1782" s="67"/>
      <c r="AV1782" s="67"/>
      <c r="AW1782" s="67"/>
      <c r="AX1782" s="67"/>
      <c r="AY1782" s="67"/>
      <c r="AZ1782" s="67"/>
      <c r="BA1782" s="67"/>
      <c r="BB1782" s="67"/>
      <c r="BC1782" s="67"/>
      <c r="BD1782" s="67"/>
      <c r="BE1782" s="67"/>
      <c r="BF1782" s="67"/>
      <c r="BG1782" s="67"/>
      <c r="BH1782" s="67"/>
      <c r="BI1782" s="67"/>
      <c r="BJ1782" s="67"/>
      <c r="BK1782" s="67"/>
      <c r="BL1782" s="67"/>
      <c r="BM1782" s="67"/>
      <c r="BN1782" s="67"/>
      <c r="BO1782" s="67"/>
      <c r="BP1782" s="67"/>
      <c r="BQ1782" s="67"/>
      <c r="BR1782" s="67"/>
      <c r="BS1782" s="67"/>
      <c r="BT1782" s="67"/>
      <c r="BU1782" s="67"/>
      <c r="BV1782" s="67"/>
      <c r="BW1782" s="67"/>
      <c r="BX1782" s="67"/>
      <c r="BY1782" s="67"/>
      <c r="BZ1782" s="67"/>
      <c r="CA1782" s="67"/>
      <c r="CB1782" s="67"/>
      <c r="CC1782" s="67"/>
      <c r="CD1782" s="67"/>
      <c r="CE1782" s="67"/>
      <c r="CF1782" s="67"/>
      <c r="CG1782" s="67"/>
      <c r="CH1782" s="67"/>
      <c r="CI1782" s="67"/>
      <c r="CJ1782" s="67"/>
      <c r="CK1782" s="67"/>
      <c r="CL1782" s="67"/>
      <c r="CM1782" s="67"/>
      <c r="CN1782" s="67"/>
      <c r="CO1782" s="67"/>
      <c r="CP1782" s="1"/>
      <c r="CQ1782" s="1"/>
      <c r="CR1782" s="1"/>
      <c r="CS1782" s="1"/>
      <c r="CT1782" s="1"/>
      <c r="CU1782" s="1"/>
      <c r="CV1782" s="1"/>
      <c r="CW1782" s="1"/>
      <c r="CX1782" s="1"/>
      <c r="CY1782" s="1"/>
      <c r="CZ1782" s="1"/>
      <c r="DA1782" s="1"/>
      <c r="DB1782" s="1"/>
      <c r="DC1782" s="1"/>
      <c r="DD1782" s="1"/>
      <c r="DE1782" s="1"/>
      <c r="DF1782" s="1"/>
      <c r="DG1782" s="1"/>
      <c r="DH1782" s="1"/>
      <c r="DI1782" s="1"/>
      <c r="DJ1782" s="1"/>
      <c r="DK1782" s="1"/>
      <c r="DL1782" s="1"/>
      <c r="DM1782" s="1"/>
      <c r="DN1782" s="1"/>
      <c r="DO1782" s="1"/>
      <c r="DP1782" s="1"/>
      <c r="DQ1782" s="1"/>
      <c r="DR1782" s="1"/>
      <c r="DS1782" s="1"/>
      <c r="DT1782" s="1"/>
      <c r="DU1782" s="1"/>
      <c r="DV1782" s="1"/>
      <c r="DW1782" s="1"/>
      <c r="DX1782" s="1"/>
      <c r="DY1782" s="1"/>
      <c r="DZ1782" s="1"/>
      <c r="EA1782" s="1"/>
      <c r="EB1782" s="1"/>
      <c r="EC1782" s="1"/>
      <c r="ED1782" s="1"/>
      <c r="EE1782" s="1"/>
      <c r="EF1782" s="1"/>
      <c r="EG1782" s="1"/>
      <c r="EH1782" s="1"/>
      <c r="EI1782" s="1"/>
      <c r="EJ1782" s="1"/>
      <c r="EK1782" s="1"/>
      <c r="EL1782" s="1"/>
      <c r="EM1782" s="1"/>
      <c r="EN1782" s="1"/>
      <c r="EO1782" s="1"/>
      <c r="EP1782" s="1"/>
      <c r="EQ1782" s="1"/>
      <c r="ER1782" s="1"/>
      <c r="ES1782" s="1"/>
      <c r="ET1782" s="1"/>
      <c r="EU1782" s="1"/>
      <c r="EV1782" s="1"/>
      <c r="EW1782" s="1"/>
      <c r="EX1782" s="1"/>
      <c r="EY1782" s="1"/>
      <c r="EZ1782" s="1"/>
      <c r="FA1782" s="1"/>
      <c r="FB1782" s="1"/>
      <c r="FC1782" s="1"/>
      <c r="FD1782" s="1"/>
      <c r="FE1782" s="1"/>
      <c r="FF1782" s="1"/>
      <c r="FG1782" s="1"/>
      <c r="FH1782" s="1"/>
      <c r="FI1782" s="1"/>
      <c r="FJ1782" s="1"/>
      <c r="FK1782" s="1"/>
      <c r="FL1782" s="1"/>
      <c r="FM1782" s="1"/>
      <c r="FN1782" s="1"/>
      <c r="FO1782" s="1"/>
      <c r="FP1782" s="1"/>
      <c r="FQ1782" s="1"/>
      <c r="FR1782" s="1"/>
      <c r="FS1782" s="1"/>
      <c r="FT1782" s="1"/>
      <c r="FU1782" s="1"/>
      <c r="FV1782" s="1"/>
      <c r="FW1782" s="1"/>
      <c r="FX1782" s="1"/>
      <c r="FY1782" s="1"/>
      <c r="FZ1782" s="1"/>
      <c r="GA1782" s="1"/>
      <c r="GB1782" s="1"/>
      <c r="GC1782" s="1"/>
      <c r="GD1782" s="1"/>
      <c r="GE1782" s="1"/>
      <c r="GF1782" s="1"/>
      <c r="GG1782" s="1"/>
      <c r="GH1782" s="1"/>
      <c r="GI1782" s="1"/>
      <c r="GJ1782" s="1"/>
      <c r="GK1782" s="1"/>
      <c r="GL1782" s="1"/>
      <c r="GM1782" s="1"/>
      <c r="GN1782" s="1"/>
      <c r="GO1782" s="1"/>
      <c r="GP1782" s="1"/>
      <c r="GQ1782" s="1"/>
      <c r="GR1782" s="1"/>
      <c r="GS1782" s="1"/>
      <c r="GT1782" s="1"/>
      <c r="GU1782" s="1"/>
      <c r="GV1782" s="1"/>
      <c r="GW1782" s="1"/>
      <c r="GX1782" s="1"/>
      <c r="GY1782" s="1"/>
      <c r="GZ1782" s="1"/>
      <c r="HA1782" s="1"/>
      <c r="HB1782" s="1"/>
      <c r="HC1782" s="1"/>
      <c r="HD1782" s="1"/>
      <c r="HE1782" s="1"/>
      <c r="HF1782" s="1"/>
      <c r="HG1782" s="1"/>
      <c r="HH1782" s="1"/>
      <c r="HI1782" s="1"/>
      <c r="HJ1782" s="1"/>
      <c r="HK1782" s="1"/>
      <c r="HL1782" s="1"/>
      <c r="HM1782" s="1"/>
      <c r="HN1782" s="1"/>
      <c r="HO1782" s="1"/>
      <c r="HP1782" s="1"/>
      <c r="HQ1782" s="1"/>
      <c r="HR1782" s="1"/>
      <c r="HS1782" s="1"/>
      <c r="HT1782" s="1"/>
      <c r="HU1782" s="1"/>
      <c r="HV1782" s="1"/>
      <c r="HW1782" s="1"/>
      <c r="HX1782" s="1"/>
      <c r="HY1782" s="1"/>
      <c r="HZ1782" s="1"/>
      <c r="IA1782" s="1"/>
      <c r="IB1782" s="1"/>
      <c r="IC1782" s="1"/>
      <c r="ID1782" s="1"/>
      <c r="IE1782" s="1"/>
      <c r="IF1782" s="1"/>
      <c r="IG1782" s="1"/>
      <c r="IH1782" s="1"/>
      <c r="II1782" s="1"/>
      <c r="IJ1782" s="1"/>
      <c r="IK1782" s="1"/>
      <c r="IL1782" s="1"/>
      <c r="IM1782" s="1"/>
      <c r="IN1782" s="1"/>
      <c r="IO1782" s="1"/>
      <c r="IP1782" s="1"/>
      <c r="IQ1782" s="1"/>
      <c r="IR1782" s="1"/>
      <c r="IS1782" s="1"/>
      <c r="IT1782" s="1"/>
      <c r="IU1782" s="1"/>
      <c r="IV1782" s="1"/>
      <c r="IW1782" s="1"/>
      <c r="IX1782" s="1"/>
      <c r="IY1782" s="1"/>
      <c r="IZ1782" s="1"/>
      <c r="JA1782" s="1"/>
      <c r="JB1782" s="1"/>
      <c r="JC1782" s="1"/>
      <c r="JD1782" s="1"/>
      <c r="JE1782" s="1"/>
      <c r="JF1782" s="1"/>
      <c r="JG1782" s="1"/>
      <c r="JH1782" s="1"/>
      <c r="JI1782" s="1"/>
      <c r="JJ1782" s="1"/>
      <c r="JK1782" s="1"/>
      <c r="JL1782" s="1"/>
      <c r="JM1782" s="1"/>
      <c r="JN1782" s="1"/>
      <c r="JO1782" s="1"/>
      <c r="JP1782" s="1"/>
      <c r="JQ1782" s="1"/>
      <c r="JR1782" s="1"/>
      <c r="JS1782" s="1"/>
      <c r="JT1782" s="1"/>
      <c r="JU1782" s="1"/>
      <c r="JV1782" s="1"/>
      <c r="JW1782" s="1"/>
      <c r="JX1782" s="1"/>
      <c r="JY1782" s="1"/>
      <c r="JZ1782" s="1"/>
      <c r="KA1782" s="1"/>
      <c r="KB1782" s="1"/>
      <c r="KC1782" s="1"/>
      <c r="KD1782" s="1"/>
      <c r="KE1782" s="1"/>
      <c r="KF1782" s="1"/>
      <c r="KG1782" s="1"/>
      <c r="KH1782" s="1"/>
      <c r="KI1782" s="1"/>
      <c r="KJ1782" s="1"/>
      <c r="KK1782" s="1"/>
      <c r="KL1782" s="1"/>
      <c r="KM1782" s="1"/>
      <c r="KN1782" s="1"/>
      <c r="KO1782" s="1"/>
      <c r="KP1782" s="1"/>
      <c r="KQ1782" s="1"/>
      <c r="KR1782" s="1"/>
      <c r="KS1782" s="1"/>
      <c r="KT1782" s="1"/>
      <c r="KU1782" s="1"/>
      <c r="KV1782" s="1"/>
      <c r="KW1782" s="1"/>
      <c r="KX1782" s="1"/>
      <c r="KY1782" s="1"/>
      <c r="KZ1782" s="1"/>
      <c r="LA1782" s="1"/>
      <c r="LB1782" s="1"/>
      <c r="LC1782" s="1"/>
      <c r="LD1782" s="1"/>
      <c r="LE1782" s="1"/>
      <c r="LF1782" s="1"/>
      <c r="LG1782" s="1"/>
      <c r="LH1782" s="1"/>
      <c r="LI1782" s="1"/>
      <c r="LJ1782" s="1"/>
      <c r="LK1782" s="1"/>
      <c r="LL1782" s="1"/>
      <c r="LM1782" s="1"/>
      <c r="LN1782" s="1"/>
      <c r="LO1782" s="1"/>
      <c r="LP1782" s="1"/>
      <c r="LQ1782" s="1"/>
      <c r="LR1782" s="1"/>
      <c r="LS1782" s="1"/>
      <c r="LT1782" s="1"/>
      <c r="LU1782" s="1"/>
      <c r="LV1782" s="1"/>
      <c r="LW1782" s="1"/>
      <c r="LX1782" s="1"/>
      <c r="LY1782" s="1"/>
      <c r="LZ1782" s="1"/>
      <c r="MA1782" s="1"/>
      <c r="MB1782" s="1"/>
      <c r="MC1782" s="1"/>
      <c r="MD1782" s="1"/>
      <c r="ME1782" s="1"/>
      <c r="MF1782" s="1"/>
      <c r="MG1782" s="1"/>
      <c r="MH1782" s="1"/>
      <c r="MI1782" s="1"/>
      <c r="MJ1782" s="1"/>
      <c r="MK1782" s="1"/>
      <c r="ML1782" s="1"/>
      <c r="MM1782" s="1"/>
      <c r="MN1782" s="1"/>
      <c r="MO1782" s="1"/>
      <c r="MP1782" s="1"/>
      <c r="MQ1782" s="1"/>
      <c r="MR1782" s="1"/>
      <c r="MS1782" s="1"/>
      <c r="MT1782" s="1"/>
      <c r="MU1782" s="1"/>
      <c r="MV1782" s="1"/>
      <c r="MW1782" s="1"/>
      <c r="MX1782" s="1"/>
      <c r="MY1782" s="1"/>
      <c r="MZ1782" s="1"/>
      <c r="NA1782" s="1"/>
      <c r="NB1782" s="1"/>
      <c r="NC1782" s="1"/>
      <c r="ND1782" s="1"/>
      <c r="NE1782" s="1"/>
      <c r="NF1782" s="1"/>
      <c r="NG1782" s="1"/>
      <c r="NH1782" s="1"/>
      <c r="NI1782" s="1"/>
      <c r="NJ1782" s="1"/>
      <c r="NK1782" s="1"/>
      <c r="NL1782" s="1"/>
      <c r="NM1782" s="1"/>
      <c r="NN1782" s="1"/>
      <c r="NO1782" s="1"/>
      <c r="NP1782" s="1"/>
      <c r="NQ1782" s="1"/>
      <c r="NR1782" s="1"/>
      <c r="NS1782" s="1"/>
      <c r="NT1782" s="1"/>
      <c r="NU1782" s="1"/>
      <c r="NV1782" s="1"/>
      <c r="NW1782" s="1"/>
      <c r="NX1782" s="1"/>
      <c r="NY1782" s="1"/>
      <c r="NZ1782" s="1"/>
      <c r="OA1782" s="1"/>
      <c r="OB1782" s="1"/>
      <c r="OC1782" s="1"/>
      <c r="OD1782" s="1"/>
      <c r="OE1782" s="1"/>
      <c r="OF1782" s="1"/>
      <c r="OG1782" s="1"/>
      <c r="OH1782" s="1"/>
      <c r="OI1782" s="1"/>
      <c r="OJ1782" s="1"/>
      <c r="OK1782" s="1"/>
      <c r="OL1782" s="1"/>
      <c r="OM1782" s="1"/>
      <c r="ON1782" s="1"/>
      <c r="OO1782" s="1"/>
      <c r="OP1782" s="1"/>
      <c r="OQ1782" s="1"/>
      <c r="OR1782" s="1"/>
      <c r="OS1782" s="1"/>
      <c r="OT1782" s="1"/>
      <c r="OU1782" s="1"/>
      <c r="OV1782" s="1"/>
      <c r="OW1782" s="1"/>
      <c r="OX1782" s="1"/>
      <c r="OY1782" s="1"/>
      <c r="OZ1782" s="1"/>
      <c r="PA1782" s="1"/>
      <c r="PB1782" s="1"/>
      <c r="PC1782" s="1"/>
      <c r="PD1782" s="1"/>
      <c r="PE1782" s="1"/>
      <c r="PF1782" s="1"/>
      <c r="PG1782" s="1"/>
      <c r="PH1782" s="1"/>
      <c r="PI1782" s="1"/>
      <c r="PJ1782" s="1"/>
      <c r="PK1782" s="1"/>
      <c r="PL1782" s="1"/>
      <c r="PM1782" s="1"/>
      <c r="PN1782" s="1"/>
      <c r="PO1782" s="1"/>
      <c r="PP1782" s="1"/>
      <c r="PQ1782" s="1"/>
      <c r="PR1782" s="1"/>
      <c r="PS1782" s="1"/>
      <c r="PT1782" s="1"/>
      <c r="PU1782" s="1"/>
      <c r="PV1782" s="1"/>
      <c r="PW1782" s="1"/>
      <c r="PX1782" s="1"/>
      <c r="PY1782" s="1"/>
      <c r="PZ1782" s="1"/>
      <c r="QA1782" s="1"/>
      <c r="QB1782" s="1"/>
      <c r="QC1782" s="1"/>
      <c r="QD1782" s="1"/>
      <c r="QE1782" s="1"/>
      <c r="QF1782" s="1"/>
      <c r="QG1782" s="1"/>
      <c r="QH1782" s="1"/>
      <c r="QI1782" s="1"/>
      <c r="QJ1782" s="1"/>
      <c r="QK1782" s="1"/>
      <c r="QL1782" s="1"/>
      <c r="QM1782" s="1"/>
      <c r="QN1782" s="1"/>
    </row>
    <row r="1783" spans="1:456" s="74" customFormat="1" ht="19.5" customHeight="1" x14ac:dyDescent="0.3">
      <c r="A1783" s="45" t="s">
        <v>2854</v>
      </c>
      <c r="B1783" s="14">
        <v>9</v>
      </c>
      <c r="C1783" s="14">
        <v>0</v>
      </c>
      <c r="D1783" s="14">
        <v>0</v>
      </c>
      <c r="E1783" s="14">
        <v>1</v>
      </c>
      <c r="F1783" s="48"/>
      <c r="G1783" s="48"/>
      <c r="H1783" s="59">
        <f t="shared" si="91"/>
        <v>10</v>
      </c>
      <c r="I1783" s="45">
        <v>19</v>
      </c>
      <c r="J1783" s="22">
        <f t="shared" si="92"/>
        <v>0.18181818181818182</v>
      </c>
      <c r="K1783" s="45" t="s">
        <v>182</v>
      </c>
      <c r="L1783" s="15" t="s">
        <v>563</v>
      </c>
      <c r="M1783" s="15" t="s">
        <v>431</v>
      </c>
      <c r="N1783" s="15" t="s">
        <v>564</v>
      </c>
      <c r="O1783" s="17" t="s">
        <v>2866</v>
      </c>
      <c r="P1783" s="20">
        <v>7</v>
      </c>
      <c r="Q1783" s="21" t="s">
        <v>1700</v>
      </c>
      <c r="R1783" s="17" t="s">
        <v>2958</v>
      </c>
      <c r="S1783" s="17" t="s">
        <v>283</v>
      </c>
      <c r="T1783" s="17" t="s">
        <v>269</v>
      </c>
      <c r="U1783" s="26"/>
      <c r="V1783" s="67"/>
      <c r="W1783" s="67"/>
      <c r="X1783" s="67"/>
      <c r="Y1783" s="67"/>
      <c r="Z1783" s="67"/>
      <c r="AA1783" s="67"/>
      <c r="AB1783" s="67"/>
      <c r="AC1783" s="67"/>
      <c r="AD1783" s="67"/>
      <c r="AE1783" s="67"/>
      <c r="AF1783" s="67"/>
      <c r="AG1783" s="67"/>
      <c r="AH1783" s="67"/>
      <c r="AI1783" s="67"/>
      <c r="AJ1783" s="67"/>
      <c r="AK1783" s="67"/>
      <c r="AL1783" s="67"/>
      <c r="AM1783" s="67"/>
      <c r="AN1783" s="67"/>
      <c r="AO1783" s="67"/>
      <c r="AP1783" s="67"/>
      <c r="AQ1783" s="67"/>
      <c r="AR1783" s="67"/>
      <c r="AS1783" s="67"/>
      <c r="AT1783" s="67"/>
      <c r="AU1783" s="67"/>
      <c r="AV1783" s="67"/>
      <c r="AW1783" s="67"/>
      <c r="AX1783" s="67"/>
      <c r="AY1783" s="67"/>
      <c r="AZ1783" s="67"/>
      <c r="BA1783" s="67"/>
      <c r="BB1783" s="67"/>
      <c r="BC1783" s="67"/>
      <c r="BD1783" s="67"/>
      <c r="BE1783" s="67"/>
      <c r="BF1783" s="67"/>
      <c r="BG1783" s="67"/>
      <c r="BH1783" s="67"/>
      <c r="BI1783" s="67"/>
      <c r="BJ1783" s="67"/>
      <c r="BK1783" s="67"/>
      <c r="BL1783" s="67"/>
      <c r="BM1783" s="67"/>
      <c r="BN1783" s="67"/>
      <c r="BO1783" s="67"/>
      <c r="BP1783" s="67"/>
      <c r="BQ1783" s="67"/>
      <c r="BR1783" s="67"/>
      <c r="BS1783" s="67"/>
      <c r="BT1783" s="67"/>
      <c r="BU1783" s="67"/>
      <c r="BV1783" s="67"/>
      <c r="BW1783" s="67"/>
      <c r="BX1783" s="67"/>
      <c r="BY1783" s="67"/>
      <c r="BZ1783" s="67"/>
      <c r="CA1783" s="67"/>
      <c r="CB1783" s="67"/>
      <c r="CC1783" s="67"/>
      <c r="CD1783" s="67"/>
      <c r="CE1783" s="67"/>
      <c r="CF1783" s="67"/>
      <c r="CG1783" s="67"/>
      <c r="CH1783" s="67"/>
      <c r="CI1783" s="67"/>
      <c r="CJ1783" s="67"/>
      <c r="CK1783" s="67"/>
      <c r="CL1783" s="67"/>
      <c r="CM1783" s="67"/>
      <c r="CN1783" s="67"/>
      <c r="CO1783" s="67"/>
      <c r="CP1783" s="1"/>
      <c r="CQ1783" s="1"/>
      <c r="CR1783" s="1"/>
      <c r="CS1783" s="1"/>
      <c r="CT1783" s="1"/>
      <c r="CU1783" s="1"/>
      <c r="CV1783" s="1"/>
      <c r="CW1783" s="1"/>
      <c r="CX1783" s="1"/>
      <c r="CY1783" s="1"/>
      <c r="CZ1783" s="1"/>
      <c r="DA1783" s="1"/>
      <c r="DB1783" s="1"/>
      <c r="DC1783" s="1"/>
      <c r="DD1783" s="1"/>
      <c r="DE1783" s="1"/>
      <c r="DF1783" s="1"/>
      <c r="DG1783" s="1"/>
      <c r="DH1783" s="1"/>
      <c r="DI1783" s="1"/>
      <c r="DJ1783" s="1"/>
      <c r="DK1783" s="1"/>
      <c r="DL1783" s="1"/>
      <c r="DM1783" s="1"/>
      <c r="DN1783" s="1"/>
      <c r="DO1783" s="1"/>
      <c r="DP1783" s="1"/>
      <c r="DQ1783" s="1"/>
      <c r="DR1783" s="1"/>
      <c r="DS1783" s="1"/>
      <c r="DT1783" s="1"/>
      <c r="DU1783" s="1"/>
      <c r="DV1783" s="1"/>
      <c r="DW1783" s="1"/>
      <c r="DX1783" s="1"/>
      <c r="DY1783" s="1"/>
      <c r="DZ1783" s="1"/>
      <c r="EA1783" s="1"/>
      <c r="EB1783" s="1"/>
      <c r="EC1783" s="1"/>
      <c r="ED1783" s="1"/>
      <c r="EE1783" s="1"/>
      <c r="EF1783" s="1"/>
      <c r="EG1783" s="1"/>
      <c r="EH1783" s="1"/>
      <c r="EI1783" s="1"/>
      <c r="EJ1783" s="1"/>
      <c r="EK1783" s="1"/>
      <c r="EL1783" s="1"/>
      <c r="EM1783" s="1"/>
      <c r="EN1783" s="1"/>
      <c r="EO1783" s="1"/>
      <c r="EP1783" s="1"/>
      <c r="EQ1783" s="1"/>
      <c r="ER1783" s="1"/>
      <c r="ES1783" s="1"/>
      <c r="ET1783" s="1"/>
      <c r="EU1783" s="1"/>
      <c r="EV1783" s="1"/>
      <c r="EW1783" s="1"/>
      <c r="EX1783" s="1"/>
      <c r="EY1783" s="1"/>
      <c r="EZ1783" s="1"/>
      <c r="FA1783" s="1"/>
      <c r="FB1783" s="1"/>
      <c r="FC1783" s="1"/>
      <c r="FD1783" s="1"/>
      <c r="FE1783" s="1"/>
      <c r="FF1783" s="1"/>
      <c r="FG1783" s="1"/>
      <c r="FH1783" s="1"/>
      <c r="FI1783" s="1"/>
      <c r="FJ1783" s="1"/>
      <c r="FK1783" s="1"/>
      <c r="FL1783" s="1"/>
      <c r="FM1783" s="1"/>
      <c r="FN1783" s="1"/>
      <c r="FO1783" s="1"/>
      <c r="FP1783" s="1"/>
      <c r="FQ1783" s="1"/>
      <c r="FR1783" s="1"/>
      <c r="FS1783" s="1"/>
      <c r="FT1783" s="1"/>
      <c r="FU1783" s="1"/>
      <c r="FV1783" s="1"/>
      <c r="FW1783" s="1"/>
      <c r="FX1783" s="1"/>
      <c r="FY1783" s="1"/>
      <c r="FZ1783" s="1"/>
      <c r="GA1783" s="1"/>
      <c r="GB1783" s="1"/>
      <c r="GC1783" s="1"/>
      <c r="GD1783" s="1"/>
      <c r="GE1783" s="1"/>
      <c r="GF1783" s="1"/>
      <c r="GG1783" s="1"/>
      <c r="GH1783" s="1"/>
      <c r="GI1783" s="1"/>
      <c r="GJ1783" s="1"/>
      <c r="GK1783" s="1"/>
      <c r="GL1783" s="1"/>
      <c r="GM1783" s="1"/>
      <c r="GN1783" s="1"/>
      <c r="GO1783" s="1"/>
      <c r="GP1783" s="1"/>
      <c r="GQ1783" s="1"/>
      <c r="GR1783" s="1"/>
      <c r="GS1783" s="1"/>
      <c r="GT1783" s="1"/>
      <c r="GU1783" s="1"/>
      <c r="GV1783" s="1"/>
      <c r="GW1783" s="1"/>
      <c r="GX1783" s="1"/>
      <c r="GY1783" s="1"/>
      <c r="GZ1783" s="1"/>
      <c r="HA1783" s="1"/>
      <c r="HB1783" s="1"/>
      <c r="HC1783" s="1"/>
      <c r="HD1783" s="1"/>
      <c r="HE1783" s="1"/>
      <c r="HF1783" s="1"/>
      <c r="HG1783" s="1"/>
      <c r="HH1783" s="1"/>
      <c r="HI1783" s="1"/>
      <c r="HJ1783" s="1"/>
      <c r="HK1783" s="1"/>
      <c r="HL1783" s="1"/>
      <c r="HM1783" s="1"/>
      <c r="HN1783" s="1"/>
      <c r="HO1783" s="1"/>
      <c r="HP1783" s="1"/>
      <c r="HQ1783" s="1"/>
      <c r="HR1783" s="1"/>
      <c r="HS1783" s="1"/>
      <c r="HT1783" s="1"/>
      <c r="HU1783" s="1"/>
      <c r="HV1783" s="1"/>
      <c r="HW1783" s="1"/>
      <c r="HX1783" s="1"/>
      <c r="HY1783" s="1"/>
      <c r="HZ1783" s="1"/>
      <c r="IA1783" s="1"/>
      <c r="IB1783" s="1"/>
      <c r="IC1783" s="1"/>
      <c r="ID1783" s="1"/>
      <c r="IE1783" s="1"/>
      <c r="IF1783" s="1"/>
      <c r="IG1783" s="1"/>
      <c r="IH1783" s="1"/>
      <c r="II1783" s="1"/>
      <c r="IJ1783" s="1"/>
      <c r="IK1783" s="1"/>
      <c r="IL1783" s="1"/>
      <c r="IM1783" s="1"/>
      <c r="IN1783" s="1"/>
      <c r="IO1783" s="1"/>
      <c r="IP1783" s="1"/>
      <c r="IQ1783" s="1"/>
      <c r="IR1783" s="1"/>
      <c r="IS1783" s="1"/>
      <c r="IT1783" s="1"/>
      <c r="IU1783" s="1"/>
      <c r="IV1783" s="1"/>
      <c r="IW1783" s="1"/>
      <c r="IX1783" s="1"/>
      <c r="IY1783" s="1"/>
      <c r="IZ1783" s="1"/>
      <c r="JA1783" s="1"/>
      <c r="JB1783" s="1"/>
      <c r="JC1783" s="1"/>
      <c r="JD1783" s="1"/>
      <c r="JE1783" s="1"/>
      <c r="JF1783" s="1"/>
      <c r="JG1783" s="1"/>
      <c r="JH1783" s="1"/>
      <c r="JI1783" s="1"/>
      <c r="JJ1783" s="1"/>
      <c r="JK1783" s="1"/>
      <c r="JL1783" s="1"/>
      <c r="JM1783" s="1"/>
      <c r="JN1783" s="1"/>
      <c r="JO1783" s="1"/>
      <c r="JP1783" s="1"/>
      <c r="JQ1783" s="1"/>
      <c r="JR1783" s="1"/>
      <c r="JS1783" s="1"/>
      <c r="JT1783" s="1"/>
      <c r="JU1783" s="1"/>
      <c r="JV1783" s="1"/>
      <c r="JW1783" s="1"/>
      <c r="JX1783" s="1"/>
      <c r="JY1783" s="1"/>
      <c r="JZ1783" s="1"/>
      <c r="KA1783" s="1"/>
      <c r="KB1783" s="1"/>
      <c r="KC1783" s="1"/>
      <c r="KD1783" s="1"/>
      <c r="KE1783" s="1"/>
      <c r="KF1783" s="1"/>
      <c r="KG1783" s="1"/>
      <c r="KH1783" s="1"/>
      <c r="KI1783" s="1"/>
      <c r="KJ1783" s="1"/>
      <c r="KK1783" s="1"/>
      <c r="KL1783" s="1"/>
      <c r="KM1783" s="1"/>
      <c r="KN1783" s="1"/>
      <c r="KO1783" s="1"/>
      <c r="KP1783" s="1"/>
      <c r="KQ1783" s="1"/>
      <c r="KR1783" s="1"/>
      <c r="KS1783" s="1"/>
      <c r="KT1783" s="1"/>
      <c r="KU1783" s="1"/>
      <c r="KV1783" s="1"/>
      <c r="KW1783" s="1"/>
      <c r="KX1783" s="1"/>
      <c r="KY1783" s="1"/>
      <c r="KZ1783" s="1"/>
      <c r="LA1783" s="1"/>
      <c r="LB1783" s="1"/>
      <c r="LC1783" s="1"/>
      <c r="LD1783" s="1"/>
      <c r="LE1783" s="1"/>
      <c r="LF1783" s="1"/>
      <c r="LG1783" s="1"/>
      <c r="LH1783" s="1"/>
      <c r="LI1783" s="1"/>
      <c r="LJ1783" s="1"/>
      <c r="LK1783" s="1"/>
      <c r="LL1783" s="1"/>
      <c r="LM1783" s="1"/>
      <c r="LN1783" s="1"/>
      <c r="LO1783" s="1"/>
      <c r="LP1783" s="1"/>
      <c r="LQ1783" s="1"/>
      <c r="LR1783" s="1"/>
      <c r="LS1783" s="1"/>
      <c r="LT1783" s="1"/>
      <c r="LU1783" s="1"/>
      <c r="LV1783" s="1"/>
      <c r="LW1783" s="1"/>
      <c r="LX1783" s="1"/>
      <c r="LY1783" s="1"/>
      <c r="LZ1783" s="1"/>
      <c r="MA1783" s="1"/>
      <c r="MB1783" s="1"/>
      <c r="MC1783" s="1"/>
      <c r="MD1783" s="1"/>
      <c r="ME1783" s="1"/>
      <c r="MF1783" s="1"/>
      <c r="MG1783" s="1"/>
      <c r="MH1783" s="1"/>
      <c r="MI1783" s="1"/>
      <c r="MJ1783" s="1"/>
      <c r="MK1783" s="1"/>
      <c r="ML1783" s="1"/>
      <c r="MM1783" s="1"/>
      <c r="MN1783" s="1"/>
      <c r="MO1783" s="1"/>
      <c r="MP1783" s="1"/>
      <c r="MQ1783" s="1"/>
      <c r="MR1783" s="1"/>
      <c r="MS1783" s="1"/>
      <c r="MT1783" s="1"/>
      <c r="MU1783" s="1"/>
      <c r="MV1783" s="1"/>
      <c r="MW1783" s="1"/>
      <c r="MX1783" s="1"/>
      <c r="MY1783" s="1"/>
      <c r="MZ1783" s="1"/>
      <c r="NA1783" s="1"/>
      <c r="NB1783" s="1"/>
      <c r="NC1783" s="1"/>
      <c r="ND1783" s="1"/>
      <c r="NE1783" s="1"/>
      <c r="NF1783" s="1"/>
      <c r="NG1783" s="1"/>
      <c r="NH1783" s="1"/>
      <c r="NI1783" s="1"/>
      <c r="NJ1783" s="1"/>
      <c r="NK1783" s="1"/>
      <c r="NL1783" s="1"/>
      <c r="NM1783" s="1"/>
      <c r="NN1783" s="1"/>
      <c r="NO1783" s="1"/>
      <c r="NP1783" s="1"/>
      <c r="NQ1783" s="1"/>
      <c r="NR1783" s="1"/>
      <c r="NS1783" s="1"/>
      <c r="NT1783" s="1"/>
      <c r="NU1783" s="1"/>
      <c r="NV1783" s="1"/>
      <c r="NW1783" s="1"/>
      <c r="NX1783" s="1"/>
      <c r="NY1783" s="1"/>
      <c r="NZ1783" s="1"/>
      <c r="OA1783" s="1"/>
      <c r="OB1783" s="1"/>
      <c r="OC1783" s="1"/>
      <c r="OD1783" s="1"/>
      <c r="OE1783" s="1"/>
      <c r="OF1783" s="1"/>
      <c r="OG1783" s="1"/>
      <c r="OH1783" s="1"/>
      <c r="OI1783" s="1"/>
      <c r="OJ1783" s="1"/>
      <c r="OK1783" s="1"/>
      <c r="OL1783" s="1"/>
      <c r="OM1783" s="1"/>
      <c r="ON1783" s="1"/>
      <c r="OO1783" s="1"/>
      <c r="OP1783" s="1"/>
      <c r="OQ1783" s="1"/>
      <c r="OR1783" s="1"/>
      <c r="OS1783" s="1"/>
      <c r="OT1783" s="1"/>
      <c r="OU1783" s="1"/>
      <c r="OV1783" s="1"/>
      <c r="OW1783" s="1"/>
      <c r="OX1783" s="1"/>
      <c r="OY1783" s="1"/>
      <c r="OZ1783" s="1"/>
      <c r="PA1783" s="1"/>
      <c r="PB1783" s="1"/>
      <c r="PC1783" s="1"/>
      <c r="PD1783" s="1"/>
      <c r="PE1783" s="1"/>
      <c r="PF1783" s="1"/>
      <c r="PG1783" s="1"/>
      <c r="PH1783" s="1"/>
      <c r="PI1783" s="1"/>
      <c r="PJ1783" s="1"/>
      <c r="PK1783" s="1"/>
      <c r="PL1783" s="1"/>
      <c r="PM1783" s="1"/>
      <c r="PN1783" s="1"/>
      <c r="PO1783" s="1"/>
      <c r="PP1783" s="1"/>
      <c r="PQ1783" s="1"/>
      <c r="PR1783" s="1"/>
      <c r="PS1783" s="1"/>
      <c r="PT1783" s="1"/>
      <c r="PU1783" s="1"/>
      <c r="PV1783" s="1"/>
      <c r="PW1783" s="1"/>
      <c r="PX1783" s="1"/>
      <c r="PY1783" s="1"/>
      <c r="PZ1783" s="1"/>
      <c r="QA1783" s="1"/>
      <c r="QB1783" s="1"/>
      <c r="QC1783" s="1"/>
      <c r="QD1783" s="1"/>
      <c r="QE1783" s="1"/>
      <c r="QF1783" s="1"/>
      <c r="QG1783" s="1"/>
      <c r="QH1783" s="1"/>
      <c r="QI1783" s="1"/>
      <c r="QJ1783" s="1"/>
      <c r="QK1783" s="1"/>
      <c r="QL1783" s="1"/>
      <c r="QM1783" s="1"/>
      <c r="QN1783" s="1"/>
    </row>
    <row r="1784" spans="1:456" s="74" customFormat="1" ht="19.5" customHeight="1" x14ac:dyDescent="0.3">
      <c r="A1784" s="45" t="s">
        <v>2843</v>
      </c>
      <c r="B1784" s="14">
        <v>5</v>
      </c>
      <c r="C1784" s="14">
        <v>0</v>
      </c>
      <c r="D1784" s="14">
        <v>4</v>
      </c>
      <c r="E1784" s="14">
        <v>1</v>
      </c>
      <c r="F1784" s="48"/>
      <c r="G1784" s="48"/>
      <c r="H1784" s="59">
        <f t="shared" si="91"/>
        <v>10</v>
      </c>
      <c r="I1784" s="45">
        <v>1</v>
      </c>
      <c r="J1784" s="22">
        <f t="shared" si="92"/>
        <v>0.18181818181818182</v>
      </c>
      <c r="K1784" s="45" t="s">
        <v>182</v>
      </c>
      <c r="L1784" s="15" t="s">
        <v>3337</v>
      </c>
      <c r="M1784" s="15" t="s">
        <v>222</v>
      </c>
      <c r="N1784" s="15" t="s">
        <v>204</v>
      </c>
      <c r="O1784" s="17" t="s">
        <v>966</v>
      </c>
      <c r="P1784" s="20">
        <v>7</v>
      </c>
      <c r="Q1784" s="21" t="s">
        <v>959</v>
      </c>
      <c r="R1784" s="17" t="s">
        <v>983</v>
      </c>
      <c r="S1784" s="17" t="s">
        <v>317</v>
      </c>
      <c r="T1784" s="17" t="s">
        <v>445</v>
      </c>
      <c r="U1784" s="26"/>
      <c r="V1784" s="67"/>
      <c r="W1784" s="67"/>
      <c r="X1784" s="67"/>
      <c r="Y1784" s="67"/>
      <c r="Z1784" s="67"/>
      <c r="AA1784" s="67"/>
      <c r="AB1784" s="67"/>
      <c r="AC1784" s="67"/>
      <c r="AD1784" s="67"/>
      <c r="AE1784" s="67"/>
      <c r="AF1784" s="67"/>
      <c r="AG1784" s="67"/>
      <c r="AH1784" s="67"/>
      <c r="AI1784" s="67"/>
      <c r="AJ1784" s="67"/>
      <c r="AK1784" s="67"/>
      <c r="AL1784" s="67"/>
      <c r="AM1784" s="67"/>
      <c r="AN1784" s="67"/>
      <c r="AO1784" s="67"/>
      <c r="AP1784" s="67"/>
      <c r="AQ1784" s="67"/>
      <c r="AR1784" s="67"/>
      <c r="AS1784" s="67"/>
      <c r="AT1784" s="67"/>
      <c r="AU1784" s="67"/>
      <c r="AV1784" s="67"/>
      <c r="AW1784" s="67"/>
      <c r="AX1784" s="67"/>
      <c r="AY1784" s="67"/>
      <c r="AZ1784" s="67"/>
      <c r="BA1784" s="67"/>
      <c r="BB1784" s="67"/>
      <c r="BC1784" s="67"/>
      <c r="BD1784" s="67"/>
      <c r="BE1784" s="67"/>
      <c r="BF1784" s="67"/>
      <c r="BG1784" s="67"/>
      <c r="BH1784" s="67"/>
      <c r="BI1784" s="67"/>
      <c r="BJ1784" s="67"/>
      <c r="BK1784" s="67"/>
      <c r="BL1784" s="67"/>
      <c r="BM1784" s="67"/>
      <c r="BN1784" s="67"/>
      <c r="BO1784" s="67"/>
      <c r="BP1784" s="67"/>
      <c r="BQ1784" s="67"/>
      <c r="BR1784" s="67"/>
      <c r="BS1784" s="67"/>
      <c r="BT1784" s="67"/>
      <c r="BU1784" s="67"/>
      <c r="BV1784" s="67"/>
      <c r="BW1784" s="67"/>
      <c r="BX1784" s="67"/>
      <c r="BY1784" s="67"/>
      <c r="BZ1784" s="67"/>
      <c r="CA1784" s="67"/>
      <c r="CB1784" s="67"/>
      <c r="CC1784" s="67"/>
      <c r="CD1784" s="67"/>
      <c r="CE1784" s="67"/>
      <c r="CF1784" s="67"/>
      <c r="CG1784" s="67"/>
      <c r="CH1784" s="67"/>
      <c r="CI1784" s="67"/>
      <c r="CJ1784" s="67"/>
      <c r="CK1784" s="67"/>
      <c r="CL1784" s="67"/>
      <c r="CM1784" s="67"/>
      <c r="CN1784" s="67"/>
      <c r="CO1784" s="67"/>
      <c r="CP1784" s="1"/>
      <c r="CQ1784" s="1"/>
      <c r="CR1784" s="1"/>
      <c r="CS1784" s="1"/>
      <c r="CT1784" s="1"/>
      <c r="CU1784" s="1"/>
      <c r="CV1784" s="1"/>
      <c r="CW1784" s="1"/>
      <c r="CX1784" s="1"/>
      <c r="CY1784" s="1"/>
      <c r="CZ1784" s="1"/>
      <c r="DA1784" s="1"/>
      <c r="DB1784" s="1"/>
      <c r="DC1784" s="1"/>
      <c r="DD1784" s="1"/>
      <c r="DE1784" s="1"/>
      <c r="DF1784" s="1"/>
      <c r="DG1784" s="1"/>
      <c r="DH1784" s="1"/>
      <c r="DI1784" s="1"/>
      <c r="DJ1784" s="1"/>
      <c r="DK1784" s="1"/>
      <c r="DL1784" s="1"/>
      <c r="DM1784" s="1"/>
      <c r="DN1784" s="1"/>
      <c r="DO1784" s="1"/>
      <c r="DP1784" s="1"/>
      <c r="DQ1784" s="1"/>
      <c r="DR1784" s="1"/>
      <c r="DS1784" s="1"/>
      <c r="DT1784" s="1"/>
      <c r="DU1784" s="1"/>
      <c r="DV1784" s="1"/>
      <c r="DW1784" s="1"/>
      <c r="DX1784" s="1"/>
      <c r="DY1784" s="1"/>
      <c r="DZ1784" s="1"/>
      <c r="EA1784" s="1"/>
      <c r="EB1784" s="1"/>
      <c r="EC1784" s="1"/>
      <c r="ED1784" s="1"/>
      <c r="EE1784" s="1"/>
      <c r="EF1784" s="1"/>
      <c r="EG1784" s="1"/>
      <c r="EH1784" s="1"/>
      <c r="EI1784" s="1"/>
      <c r="EJ1784" s="1"/>
      <c r="EK1784" s="1"/>
      <c r="EL1784" s="1"/>
      <c r="EM1784" s="1"/>
      <c r="EN1784" s="1"/>
      <c r="EO1784" s="1"/>
      <c r="EP1784" s="1"/>
      <c r="EQ1784" s="1"/>
      <c r="ER1784" s="1"/>
      <c r="ES1784" s="1"/>
      <c r="ET1784" s="1"/>
      <c r="EU1784" s="1"/>
      <c r="EV1784" s="1"/>
      <c r="EW1784" s="1"/>
      <c r="EX1784" s="1"/>
      <c r="EY1784" s="1"/>
      <c r="EZ1784" s="1"/>
      <c r="FA1784" s="1"/>
      <c r="FB1784" s="1"/>
      <c r="FC1784" s="1"/>
      <c r="FD1784" s="1"/>
      <c r="FE1784" s="1"/>
      <c r="FF1784" s="1"/>
      <c r="FG1784" s="1"/>
      <c r="FH1784" s="1"/>
      <c r="FI1784" s="1"/>
      <c r="FJ1784" s="1"/>
      <c r="FK1784" s="1"/>
      <c r="FL1784" s="1"/>
      <c r="FM1784" s="1"/>
      <c r="FN1784" s="1"/>
      <c r="FO1784" s="1"/>
      <c r="FP1784" s="1"/>
      <c r="FQ1784" s="1"/>
      <c r="FR1784" s="1"/>
      <c r="FS1784" s="1"/>
      <c r="FT1784" s="1"/>
      <c r="FU1784" s="1"/>
      <c r="FV1784" s="1"/>
      <c r="FW1784" s="1"/>
      <c r="FX1784" s="1"/>
      <c r="FY1784" s="1"/>
      <c r="FZ1784" s="1"/>
      <c r="GA1784" s="1"/>
      <c r="GB1784" s="1"/>
      <c r="GC1784" s="1"/>
      <c r="GD1784" s="1"/>
      <c r="GE1784" s="1"/>
      <c r="GF1784" s="1"/>
      <c r="GG1784" s="1"/>
      <c r="GH1784" s="1"/>
      <c r="GI1784" s="1"/>
      <c r="GJ1784" s="1"/>
      <c r="GK1784" s="1"/>
      <c r="GL1784" s="1"/>
      <c r="GM1784" s="1"/>
      <c r="GN1784" s="1"/>
      <c r="GO1784" s="1"/>
      <c r="GP1784" s="1"/>
      <c r="GQ1784" s="1"/>
      <c r="GR1784" s="1"/>
      <c r="GS1784" s="1"/>
      <c r="GT1784" s="1"/>
      <c r="GU1784" s="1"/>
      <c r="GV1784" s="1"/>
      <c r="GW1784" s="1"/>
      <c r="GX1784" s="1"/>
      <c r="GY1784" s="1"/>
      <c r="GZ1784" s="1"/>
      <c r="HA1784" s="1"/>
      <c r="HB1784" s="1"/>
      <c r="HC1784" s="1"/>
      <c r="HD1784" s="1"/>
      <c r="HE1784" s="1"/>
      <c r="HF1784" s="1"/>
      <c r="HG1784" s="1"/>
      <c r="HH1784" s="1"/>
      <c r="HI1784" s="1"/>
      <c r="HJ1784" s="1"/>
      <c r="HK1784" s="1"/>
      <c r="HL1784" s="1"/>
      <c r="HM1784" s="1"/>
      <c r="HN1784" s="1"/>
      <c r="HO1784" s="1"/>
      <c r="HP1784" s="1"/>
      <c r="HQ1784" s="1"/>
      <c r="HR1784" s="1"/>
      <c r="HS1784" s="1"/>
      <c r="HT1784" s="1"/>
      <c r="HU1784" s="1"/>
      <c r="HV1784" s="1"/>
      <c r="HW1784" s="1"/>
      <c r="HX1784" s="1"/>
      <c r="HY1784" s="1"/>
      <c r="HZ1784" s="1"/>
      <c r="IA1784" s="1"/>
      <c r="IB1784" s="1"/>
      <c r="IC1784" s="1"/>
      <c r="ID1784" s="1"/>
      <c r="IE1784" s="1"/>
      <c r="IF1784" s="1"/>
      <c r="IG1784" s="1"/>
      <c r="IH1784" s="1"/>
      <c r="II1784" s="1"/>
      <c r="IJ1784" s="1"/>
      <c r="IK1784" s="1"/>
      <c r="IL1784" s="1"/>
      <c r="IM1784" s="1"/>
      <c r="IN1784" s="1"/>
      <c r="IO1784" s="1"/>
      <c r="IP1784" s="1"/>
      <c r="IQ1784" s="1"/>
      <c r="IR1784" s="1"/>
      <c r="IS1784" s="1"/>
      <c r="IT1784" s="1"/>
      <c r="IU1784" s="1"/>
      <c r="IV1784" s="1"/>
      <c r="IW1784" s="1"/>
      <c r="IX1784" s="1"/>
      <c r="IY1784" s="1"/>
      <c r="IZ1784" s="1"/>
      <c r="JA1784" s="1"/>
      <c r="JB1784" s="1"/>
      <c r="JC1784" s="1"/>
      <c r="JD1784" s="1"/>
      <c r="JE1784" s="1"/>
      <c r="JF1784" s="1"/>
      <c r="JG1784" s="1"/>
      <c r="JH1784" s="1"/>
      <c r="JI1784" s="1"/>
      <c r="JJ1784" s="1"/>
      <c r="JK1784" s="1"/>
      <c r="JL1784" s="1"/>
      <c r="JM1784" s="1"/>
      <c r="JN1784" s="1"/>
      <c r="JO1784" s="1"/>
      <c r="JP1784" s="1"/>
      <c r="JQ1784" s="1"/>
      <c r="JR1784" s="1"/>
      <c r="JS1784" s="1"/>
      <c r="JT1784" s="1"/>
      <c r="JU1784" s="1"/>
      <c r="JV1784" s="1"/>
      <c r="JW1784" s="1"/>
      <c r="JX1784" s="1"/>
      <c r="JY1784" s="1"/>
      <c r="JZ1784" s="1"/>
      <c r="KA1784" s="1"/>
      <c r="KB1784" s="1"/>
      <c r="KC1784" s="1"/>
      <c r="KD1784" s="1"/>
      <c r="KE1784" s="1"/>
      <c r="KF1784" s="1"/>
      <c r="KG1784" s="1"/>
      <c r="KH1784" s="1"/>
      <c r="KI1784" s="1"/>
      <c r="KJ1784" s="1"/>
      <c r="KK1784" s="1"/>
      <c r="KL1784" s="1"/>
      <c r="KM1784" s="1"/>
      <c r="KN1784" s="1"/>
      <c r="KO1784" s="1"/>
      <c r="KP1784" s="1"/>
      <c r="KQ1784" s="1"/>
      <c r="KR1784" s="1"/>
      <c r="KS1784" s="1"/>
      <c r="KT1784" s="1"/>
      <c r="KU1784" s="1"/>
      <c r="KV1784" s="1"/>
      <c r="KW1784" s="1"/>
      <c r="KX1784" s="1"/>
      <c r="KY1784" s="1"/>
      <c r="KZ1784" s="1"/>
      <c r="LA1784" s="1"/>
      <c r="LB1784" s="1"/>
      <c r="LC1784" s="1"/>
      <c r="LD1784" s="1"/>
      <c r="LE1784" s="1"/>
      <c r="LF1784" s="1"/>
      <c r="LG1784" s="1"/>
      <c r="LH1784" s="1"/>
      <c r="LI1784" s="1"/>
      <c r="LJ1784" s="1"/>
      <c r="LK1784" s="1"/>
      <c r="LL1784" s="1"/>
      <c r="LM1784" s="1"/>
      <c r="LN1784" s="1"/>
      <c r="LO1784" s="1"/>
      <c r="LP1784" s="1"/>
      <c r="LQ1784" s="1"/>
      <c r="LR1784" s="1"/>
      <c r="LS1784" s="1"/>
      <c r="LT1784" s="1"/>
      <c r="LU1784" s="1"/>
      <c r="LV1784" s="1"/>
      <c r="LW1784" s="1"/>
      <c r="LX1784" s="1"/>
      <c r="LY1784" s="1"/>
      <c r="LZ1784" s="1"/>
      <c r="MA1784" s="1"/>
      <c r="MB1784" s="1"/>
      <c r="MC1784" s="1"/>
      <c r="MD1784" s="1"/>
      <c r="ME1784" s="1"/>
      <c r="MF1784" s="1"/>
      <c r="MG1784" s="1"/>
      <c r="MH1784" s="1"/>
      <c r="MI1784" s="1"/>
      <c r="MJ1784" s="1"/>
      <c r="MK1784" s="1"/>
      <c r="ML1784" s="1"/>
      <c r="MM1784" s="1"/>
      <c r="MN1784" s="1"/>
      <c r="MO1784" s="1"/>
      <c r="MP1784" s="1"/>
      <c r="MQ1784" s="1"/>
      <c r="MR1784" s="1"/>
      <c r="MS1784" s="1"/>
      <c r="MT1784" s="1"/>
      <c r="MU1784" s="1"/>
      <c r="MV1784" s="1"/>
      <c r="MW1784" s="1"/>
      <c r="MX1784" s="1"/>
      <c r="MY1784" s="1"/>
      <c r="MZ1784" s="1"/>
      <c r="NA1784" s="1"/>
      <c r="NB1784" s="1"/>
      <c r="NC1784" s="1"/>
      <c r="ND1784" s="1"/>
      <c r="NE1784" s="1"/>
      <c r="NF1784" s="1"/>
      <c r="NG1784" s="1"/>
      <c r="NH1784" s="1"/>
      <c r="NI1784" s="1"/>
      <c r="NJ1784" s="1"/>
      <c r="NK1784" s="1"/>
      <c r="NL1784" s="1"/>
      <c r="NM1784" s="1"/>
      <c r="NN1784" s="1"/>
      <c r="NO1784" s="1"/>
      <c r="NP1784" s="1"/>
      <c r="NQ1784" s="1"/>
      <c r="NR1784" s="1"/>
      <c r="NS1784" s="1"/>
      <c r="NT1784" s="1"/>
      <c r="NU1784" s="1"/>
      <c r="NV1784" s="1"/>
      <c r="NW1784" s="1"/>
      <c r="NX1784" s="1"/>
      <c r="NY1784" s="1"/>
      <c r="NZ1784" s="1"/>
      <c r="OA1784" s="1"/>
      <c r="OB1784" s="1"/>
      <c r="OC1784" s="1"/>
      <c r="OD1784" s="1"/>
      <c r="OE1784" s="1"/>
      <c r="OF1784" s="1"/>
      <c r="OG1784" s="1"/>
      <c r="OH1784" s="1"/>
      <c r="OI1784" s="1"/>
      <c r="OJ1784" s="1"/>
      <c r="OK1784" s="1"/>
      <c r="OL1784" s="1"/>
      <c r="OM1784" s="1"/>
      <c r="ON1784" s="1"/>
      <c r="OO1784" s="1"/>
      <c r="OP1784" s="1"/>
      <c r="OQ1784" s="1"/>
      <c r="OR1784" s="1"/>
      <c r="OS1784" s="1"/>
      <c r="OT1784" s="1"/>
      <c r="OU1784" s="1"/>
      <c r="OV1784" s="1"/>
      <c r="OW1784" s="1"/>
      <c r="OX1784" s="1"/>
      <c r="OY1784" s="1"/>
      <c r="OZ1784" s="1"/>
      <c r="PA1784" s="1"/>
      <c r="PB1784" s="1"/>
      <c r="PC1784" s="1"/>
      <c r="PD1784" s="1"/>
      <c r="PE1784" s="1"/>
      <c r="PF1784" s="1"/>
      <c r="PG1784" s="1"/>
      <c r="PH1784" s="1"/>
      <c r="PI1784" s="1"/>
      <c r="PJ1784" s="1"/>
      <c r="PK1784" s="1"/>
      <c r="PL1784" s="1"/>
      <c r="PM1784" s="1"/>
      <c r="PN1784" s="1"/>
      <c r="PO1784" s="1"/>
      <c r="PP1784" s="1"/>
      <c r="PQ1784" s="1"/>
      <c r="PR1784" s="1"/>
      <c r="PS1784" s="1"/>
      <c r="PT1784" s="1"/>
      <c r="PU1784" s="1"/>
      <c r="PV1784" s="1"/>
      <c r="PW1784" s="1"/>
      <c r="PX1784" s="1"/>
      <c r="PY1784" s="1"/>
      <c r="PZ1784" s="1"/>
      <c r="QA1784" s="1"/>
      <c r="QB1784" s="1"/>
      <c r="QC1784" s="1"/>
      <c r="QD1784" s="1"/>
      <c r="QE1784" s="1"/>
      <c r="QF1784" s="1"/>
      <c r="QG1784" s="1"/>
      <c r="QH1784" s="1"/>
      <c r="QI1784" s="1"/>
      <c r="QJ1784" s="1"/>
      <c r="QK1784" s="1"/>
      <c r="QL1784" s="1"/>
      <c r="QM1784" s="1"/>
      <c r="QN1784" s="1"/>
    </row>
    <row r="1785" spans="1:456" s="74" customFormat="1" ht="19.5" customHeight="1" x14ac:dyDescent="0.3">
      <c r="A1785" s="45" t="s">
        <v>2908</v>
      </c>
      <c r="B1785" s="14">
        <v>10</v>
      </c>
      <c r="C1785" s="14">
        <v>0</v>
      </c>
      <c r="D1785" s="14">
        <v>0</v>
      </c>
      <c r="E1785" s="14">
        <v>0</v>
      </c>
      <c r="F1785" s="61"/>
      <c r="G1785" s="61"/>
      <c r="H1785" s="59">
        <f t="shared" si="91"/>
        <v>10</v>
      </c>
      <c r="I1785" s="45">
        <v>4</v>
      </c>
      <c r="J1785" s="22">
        <f t="shared" si="92"/>
        <v>0.18181818181818182</v>
      </c>
      <c r="K1785" s="45" t="s">
        <v>182</v>
      </c>
      <c r="L1785" s="15" t="s">
        <v>3338</v>
      </c>
      <c r="M1785" s="15" t="s">
        <v>351</v>
      </c>
      <c r="N1785" s="15" t="s">
        <v>406</v>
      </c>
      <c r="O1785" s="17" t="s">
        <v>1071</v>
      </c>
      <c r="P1785" s="20">
        <v>7</v>
      </c>
      <c r="Q1785" s="21" t="s">
        <v>382</v>
      </c>
      <c r="R1785" s="17" t="s">
        <v>3144</v>
      </c>
      <c r="S1785" s="17" t="s">
        <v>998</v>
      </c>
      <c r="T1785" s="17" t="s">
        <v>318</v>
      </c>
      <c r="U1785" s="26"/>
      <c r="V1785" s="67"/>
      <c r="W1785" s="67"/>
      <c r="X1785" s="67"/>
      <c r="Y1785" s="67"/>
      <c r="Z1785" s="67"/>
      <c r="AA1785" s="67"/>
      <c r="AB1785" s="67"/>
      <c r="AC1785" s="67"/>
      <c r="AD1785" s="67"/>
      <c r="AE1785" s="67"/>
      <c r="AF1785" s="67"/>
      <c r="AG1785" s="67"/>
      <c r="AH1785" s="67"/>
      <c r="AI1785" s="67"/>
      <c r="AJ1785" s="67"/>
      <c r="AK1785" s="67"/>
      <c r="AL1785" s="67"/>
      <c r="AM1785" s="67"/>
      <c r="AN1785" s="67"/>
      <c r="AO1785" s="67"/>
      <c r="AP1785" s="67"/>
      <c r="AQ1785" s="67"/>
      <c r="AR1785" s="67"/>
      <c r="AS1785" s="67"/>
      <c r="AT1785" s="67"/>
      <c r="AU1785" s="67"/>
      <c r="AV1785" s="67"/>
      <c r="AW1785" s="67"/>
      <c r="AX1785" s="67"/>
      <c r="AY1785" s="67"/>
      <c r="AZ1785" s="67"/>
      <c r="BA1785" s="67"/>
      <c r="BB1785" s="67"/>
      <c r="BC1785" s="67"/>
      <c r="BD1785" s="67"/>
      <c r="BE1785" s="67"/>
      <c r="BF1785" s="67"/>
      <c r="BG1785" s="67"/>
      <c r="BH1785" s="67"/>
      <c r="BI1785" s="67"/>
      <c r="BJ1785" s="67"/>
      <c r="BK1785" s="67"/>
      <c r="BL1785" s="67"/>
      <c r="BM1785" s="67"/>
      <c r="BN1785" s="67"/>
      <c r="BO1785" s="67"/>
      <c r="BP1785" s="67"/>
      <c r="BQ1785" s="67"/>
      <c r="BR1785" s="67"/>
      <c r="BS1785" s="67"/>
      <c r="BT1785" s="67"/>
      <c r="BU1785" s="67"/>
      <c r="BV1785" s="67"/>
      <c r="BW1785" s="67"/>
      <c r="BX1785" s="67"/>
      <c r="BY1785" s="67"/>
      <c r="BZ1785" s="67"/>
      <c r="CA1785" s="67"/>
      <c r="CB1785" s="67"/>
      <c r="CC1785" s="67"/>
      <c r="CD1785" s="67"/>
      <c r="CE1785" s="67"/>
      <c r="CF1785" s="67"/>
      <c r="CG1785" s="67"/>
      <c r="CH1785" s="67"/>
      <c r="CI1785" s="67"/>
      <c r="CJ1785" s="67"/>
      <c r="CK1785" s="67"/>
      <c r="CL1785" s="67"/>
      <c r="CM1785" s="67"/>
      <c r="CN1785" s="67"/>
      <c r="CO1785" s="67"/>
      <c r="CP1785" s="1"/>
      <c r="CQ1785" s="1"/>
      <c r="CR1785" s="1"/>
      <c r="CS1785" s="1"/>
      <c r="CT1785" s="1"/>
      <c r="CU1785" s="1"/>
      <c r="CV1785" s="1"/>
      <c r="CW1785" s="1"/>
      <c r="CX1785" s="1"/>
      <c r="CY1785" s="1"/>
      <c r="CZ1785" s="1"/>
      <c r="DA1785" s="1"/>
      <c r="DB1785" s="1"/>
      <c r="DC1785" s="1"/>
      <c r="DD1785" s="1"/>
      <c r="DE1785" s="1"/>
      <c r="DF1785" s="1"/>
      <c r="DG1785" s="1"/>
      <c r="DH1785" s="1"/>
      <c r="DI1785" s="1"/>
      <c r="DJ1785" s="1"/>
      <c r="DK1785" s="1"/>
      <c r="DL1785" s="1"/>
      <c r="DM1785" s="1"/>
      <c r="DN1785" s="1"/>
      <c r="DO1785" s="1"/>
      <c r="DP1785" s="1"/>
      <c r="DQ1785" s="1"/>
      <c r="DR1785" s="1"/>
      <c r="DS1785" s="1"/>
      <c r="DT1785" s="1"/>
      <c r="DU1785" s="1"/>
      <c r="DV1785" s="1"/>
      <c r="DW1785" s="1"/>
      <c r="DX1785" s="1"/>
      <c r="DY1785" s="1"/>
      <c r="DZ1785" s="1"/>
      <c r="EA1785" s="1"/>
      <c r="EB1785" s="1"/>
      <c r="EC1785" s="1"/>
      <c r="ED1785" s="1"/>
      <c r="EE1785" s="1"/>
      <c r="EF1785" s="1"/>
      <c r="EG1785" s="1"/>
      <c r="EH1785" s="1"/>
      <c r="EI1785" s="1"/>
      <c r="EJ1785" s="1"/>
      <c r="EK1785" s="1"/>
      <c r="EL1785" s="1"/>
      <c r="EM1785" s="1"/>
      <c r="EN1785" s="1"/>
      <c r="EO1785" s="1"/>
      <c r="EP1785" s="1"/>
      <c r="EQ1785" s="1"/>
      <c r="ER1785" s="1"/>
      <c r="ES1785" s="1"/>
      <c r="ET1785" s="1"/>
      <c r="EU1785" s="1"/>
      <c r="EV1785" s="1"/>
      <c r="EW1785" s="1"/>
      <c r="EX1785" s="1"/>
      <c r="EY1785" s="1"/>
      <c r="EZ1785" s="1"/>
      <c r="FA1785" s="1"/>
      <c r="FB1785" s="1"/>
      <c r="FC1785" s="1"/>
      <c r="FD1785" s="1"/>
      <c r="FE1785" s="1"/>
      <c r="FF1785" s="1"/>
      <c r="FG1785" s="1"/>
      <c r="FH1785" s="1"/>
      <c r="FI1785" s="1"/>
      <c r="FJ1785" s="1"/>
      <c r="FK1785" s="1"/>
      <c r="FL1785" s="1"/>
      <c r="FM1785" s="1"/>
      <c r="FN1785" s="1"/>
      <c r="FO1785" s="1"/>
      <c r="FP1785" s="1"/>
      <c r="FQ1785" s="1"/>
      <c r="FR1785" s="1"/>
      <c r="FS1785" s="1"/>
      <c r="FT1785" s="1"/>
      <c r="FU1785" s="1"/>
      <c r="FV1785" s="1"/>
      <c r="FW1785" s="1"/>
      <c r="FX1785" s="1"/>
      <c r="FY1785" s="1"/>
      <c r="FZ1785" s="1"/>
      <c r="GA1785" s="1"/>
      <c r="GB1785" s="1"/>
      <c r="GC1785" s="1"/>
      <c r="GD1785" s="1"/>
      <c r="GE1785" s="1"/>
      <c r="GF1785" s="1"/>
      <c r="GG1785" s="1"/>
      <c r="GH1785" s="1"/>
      <c r="GI1785" s="1"/>
      <c r="GJ1785" s="1"/>
      <c r="GK1785" s="1"/>
      <c r="GL1785" s="1"/>
      <c r="GM1785" s="1"/>
      <c r="GN1785" s="1"/>
      <c r="GO1785" s="1"/>
      <c r="GP1785" s="1"/>
      <c r="GQ1785" s="1"/>
      <c r="GR1785" s="1"/>
      <c r="GS1785" s="1"/>
      <c r="GT1785" s="1"/>
      <c r="GU1785" s="1"/>
      <c r="GV1785" s="1"/>
      <c r="GW1785" s="1"/>
      <c r="GX1785" s="1"/>
      <c r="GY1785" s="1"/>
      <c r="GZ1785" s="1"/>
      <c r="HA1785" s="1"/>
      <c r="HB1785" s="1"/>
      <c r="HC1785" s="1"/>
      <c r="HD1785" s="1"/>
      <c r="HE1785" s="1"/>
      <c r="HF1785" s="1"/>
      <c r="HG1785" s="1"/>
      <c r="HH1785" s="1"/>
      <c r="HI1785" s="1"/>
      <c r="HJ1785" s="1"/>
      <c r="HK1785" s="1"/>
      <c r="HL1785" s="1"/>
      <c r="HM1785" s="1"/>
      <c r="HN1785" s="1"/>
      <c r="HO1785" s="1"/>
      <c r="HP1785" s="1"/>
      <c r="HQ1785" s="1"/>
      <c r="HR1785" s="1"/>
      <c r="HS1785" s="1"/>
      <c r="HT1785" s="1"/>
      <c r="HU1785" s="1"/>
      <c r="HV1785" s="1"/>
      <c r="HW1785" s="1"/>
      <c r="HX1785" s="1"/>
      <c r="HY1785" s="1"/>
      <c r="HZ1785" s="1"/>
      <c r="IA1785" s="1"/>
      <c r="IB1785" s="1"/>
      <c r="IC1785" s="1"/>
      <c r="ID1785" s="1"/>
      <c r="IE1785" s="1"/>
      <c r="IF1785" s="1"/>
      <c r="IG1785" s="1"/>
      <c r="IH1785" s="1"/>
      <c r="II1785" s="1"/>
      <c r="IJ1785" s="1"/>
      <c r="IK1785" s="1"/>
      <c r="IL1785" s="1"/>
      <c r="IM1785" s="1"/>
      <c r="IN1785" s="1"/>
      <c r="IO1785" s="1"/>
      <c r="IP1785" s="1"/>
      <c r="IQ1785" s="1"/>
      <c r="IR1785" s="1"/>
      <c r="IS1785" s="1"/>
      <c r="IT1785" s="1"/>
      <c r="IU1785" s="1"/>
      <c r="IV1785" s="1"/>
      <c r="IW1785" s="1"/>
      <c r="IX1785" s="1"/>
      <c r="IY1785" s="1"/>
      <c r="IZ1785" s="1"/>
      <c r="JA1785" s="1"/>
      <c r="JB1785" s="1"/>
      <c r="JC1785" s="1"/>
      <c r="JD1785" s="1"/>
      <c r="JE1785" s="1"/>
      <c r="JF1785" s="1"/>
      <c r="JG1785" s="1"/>
      <c r="JH1785" s="1"/>
      <c r="JI1785" s="1"/>
      <c r="JJ1785" s="1"/>
      <c r="JK1785" s="1"/>
      <c r="JL1785" s="1"/>
      <c r="JM1785" s="1"/>
      <c r="JN1785" s="1"/>
      <c r="JO1785" s="1"/>
      <c r="JP1785" s="1"/>
      <c r="JQ1785" s="1"/>
      <c r="JR1785" s="1"/>
      <c r="JS1785" s="1"/>
      <c r="JT1785" s="1"/>
      <c r="JU1785" s="1"/>
      <c r="JV1785" s="1"/>
      <c r="JW1785" s="1"/>
      <c r="JX1785" s="1"/>
      <c r="JY1785" s="1"/>
      <c r="JZ1785" s="1"/>
      <c r="KA1785" s="1"/>
      <c r="KB1785" s="1"/>
      <c r="KC1785" s="1"/>
      <c r="KD1785" s="1"/>
      <c r="KE1785" s="1"/>
      <c r="KF1785" s="1"/>
      <c r="KG1785" s="1"/>
      <c r="KH1785" s="1"/>
      <c r="KI1785" s="1"/>
      <c r="KJ1785" s="1"/>
      <c r="KK1785" s="1"/>
      <c r="KL1785" s="1"/>
      <c r="KM1785" s="1"/>
      <c r="KN1785" s="1"/>
      <c r="KO1785" s="1"/>
      <c r="KP1785" s="1"/>
      <c r="KQ1785" s="1"/>
      <c r="KR1785" s="1"/>
      <c r="KS1785" s="1"/>
      <c r="KT1785" s="1"/>
      <c r="KU1785" s="1"/>
      <c r="KV1785" s="1"/>
      <c r="KW1785" s="1"/>
      <c r="KX1785" s="1"/>
      <c r="KY1785" s="1"/>
      <c r="KZ1785" s="1"/>
      <c r="LA1785" s="1"/>
      <c r="LB1785" s="1"/>
      <c r="LC1785" s="1"/>
      <c r="LD1785" s="1"/>
      <c r="LE1785" s="1"/>
      <c r="LF1785" s="1"/>
      <c r="LG1785" s="1"/>
      <c r="LH1785" s="1"/>
      <c r="LI1785" s="1"/>
      <c r="LJ1785" s="1"/>
      <c r="LK1785" s="1"/>
      <c r="LL1785" s="1"/>
      <c r="LM1785" s="1"/>
      <c r="LN1785" s="1"/>
      <c r="LO1785" s="1"/>
      <c r="LP1785" s="1"/>
      <c r="LQ1785" s="1"/>
      <c r="LR1785" s="1"/>
      <c r="LS1785" s="1"/>
      <c r="LT1785" s="1"/>
      <c r="LU1785" s="1"/>
      <c r="LV1785" s="1"/>
      <c r="LW1785" s="1"/>
      <c r="LX1785" s="1"/>
      <c r="LY1785" s="1"/>
      <c r="LZ1785" s="1"/>
      <c r="MA1785" s="1"/>
      <c r="MB1785" s="1"/>
      <c r="MC1785" s="1"/>
      <c r="MD1785" s="1"/>
      <c r="ME1785" s="1"/>
      <c r="MF1785" s="1"/>
      <c r="MG1785" s="1"/>
      <c r="MH1785" s="1"/>
      <c r="MI1785" s="1"/>
      <c r="MJ1785" s="1"/>
      <c r="MK1785" s="1"/>
      <c r="ML1785" s="1"/>
      <c r="MM1785" s="1"/>
      <c r="MN1785" s="1"/>
      <c r="MO1785" s="1"/>
      <c r="MP1785" s="1"/>
      <c r="MQ1785" s="1"/>
      <c r="MR1785" s="1"/>
      <c r="MS1785" s="1"/>
      <c r="MT1785" s="1"/>
      <c r="MU1785" s="1"/>
      <c r="MV1785" s="1"/>
      <c r="MW1785" s="1"/>
      <c r="MX1785" s="1"/>
      <c r="MY1785" s="1"/>
      <c r="MZ1785" s="1"/>
      <c r="NA1785" s="1"/>
      <c r="NB1785" s="1"/>
      <c r="NC1785" s="1"/>
      <c r="ND1785" s="1"/>
      <c r="NE1785" s="1"/>
      <c r="NF1785" s="1"/>
      <c r="NG1785" s="1"/>
      <c r="NH1785" s="1"/>
      <c r="NI1785" s="1"/>
      <c r="NJ1785" s="1"/>
      <c r="NK1785" s="1"/>
      <c r="NL1785" s="1"/>
      <c r="NM1785" s="1"/>
      <c r="NN1785" s="1"/>
      <c r="NO1785" s="1"/>
      <c r="NP1785" s="1"/>
      <c r="NQ1785" s="1"/>
      <c r="NR1785" s="1"/>
      <c r="NS1785" s="1"/>
      <c r="NT1785" s="1"/>
      <c r="NU1785" s="1"/>
      <c r="NV1785" s="1"/>
      <c r="NW1785" s="1"/>
      <c r="NX1785" s="1"/>
      <c r="NY1785" s="1"/>
      <c r="NZ1785" s="1"/>
      <c r="OA1785" s="1"/>
      <c r="OB1785" s="1"/>
      <c r="OC1785" s="1"/>
      <c r="OD1785" s="1"/>
      <c r="OE1785" s="1"/>
      <c r="OF1785" s="1"/>
      <c r="OG1785" s="1"/>
      <c r="OH1785" s="1"/>
      <c r="OI1785" s="1"/>
      <c r="OJ1785" s="1"/>
      <c r="OK1785" s="1"/>
      <c r="OL1785" s="1"/>
      <c r="OM1785" s="1"/>
      <c r="ON1785" s="1"/>
      <c r="OO1785" s="1"/>
      <c r="OP1785" s="1"/>
      <c r="OQ1785" s="1"/>
      <c r="OR1785" s="1"/>
      <c r="OS1785" s="1"/>
      <c r="OT1785" s="1"/>
      <c r="OU1785" s="1"/>
      <c r="OV1785" s="1"/>
      <c r="OW1785" s="1"/>
      <c r="OX1785" s="1"/>
      <c r="OY1785" s="1"/>
      <c r="OZ1785" s="1"/>
      <c r="PA1785" s="1"/>
      <c r="PB1785" s="1"/>
      <c r="PC1785" s="1"/>
      <c r="PD1785" s="1"/>
      <c r="PE1785" s="1"/>
      <c r="PF1785" s="1"/>
      <c r="PG1785" s="1"/>
      <c r="PH1785" s="1"/>
      <c r="PI1785" s="1"/>
      <c r="PJ1785" s="1"/>
      <c r="PK1785" s="1"/>
      <c r="PL1785" s="1"/>
      <c r="PM1785" s="1"/>
      <c r="PN1785" s="1"/>
      <c r="PO1785" s="1"/>
      <c r="PP1785" s="1"/>
      <c r="PQ1785" s="1"/>
      <c r="PR1785" s="1"/>
      <c r="PS1785" s="1"/>
      <c r="PT1785" s="1"/>
      <c r="PU1785" s="1"/>
      <c r="PV1785" s="1"/>
      <c r="PW1785" s="1"/>
      <c r="PX1785" s="1"/>
      <c r="PY1785" s="1"/>
      <c r="PZ1785" s="1"/>
      <c r="QA1785" s="1"/>
      <c r="QB1785" s="1"/>
      <c r="QC1785" s="1"/>
      <c r="QD1785" s="1"/>
      <c r="QE1785" s="1"/>
      <c r="QF1785" s="1"/>
      <c r="QG1785" s="1"/>
      <c r="QH1785" s="1"/>
      <c r="QI1785" s="1"/>
      <c r="QJ1785" s="1"/>
      <c r="QK1785" s="1"/>
      <c r="QL1785" s="1"/>
      <c r="QM1785" s="1"/>
      <c r="QN1785" s="1"/>
    </row>
    <row r="1786" spans="1:456" s="74" customFormat="1" ht="19.5" customHeight="1" x14ac:dyDescent="0.3">
      <c r="A1786" s="45" t="s">
        <v>2895</v>
      </c>
      <c r="B1786" s="14">
        <v>9</v>
      </c>
      <c r="C1786" s="14">
        <v>0</v>
      </c>
      <c r="D1786" s="14">
        <v>0</v>
      </c>
      <c r="E1786" s="14">
        <v>1</v>
      </c>
      <c r="F1786" s="48"/>
      <c r="G1786" s="48"/>
      <c r="H1786" s="59">
        <f t="shared" si="91"/>
        <v>10</v>
      </c>
      <c r="I1786" s="45">
        <v>16</v>
      </c>
      <c r="J1786" s="22">
        <f t="shared" si="92"/>
        <v>0.18181818181818182</v>
      </c>
      <c r="K1786" s="45" t="s">
        <v>182</v>
      </c>
      <c r="L1786" s="15" t="s">
        <v>3339</v>
      </c>
      <c r="M1786" s="15" t="s">
        <v>295</v>
      </c>
      <c r="N1786" s="15" t="s">
        <v>1542</v>
      </c>
      <c r="O1786" s="17" t="s">
        <v>937</v>
      </c>
      <c r="P1786" s="20">
        <v>7</v>
      </c>
      <c r="Q1786" s="21" t="s">
        <v>240</v>
      </c>
      <c r="R1786" s="17" t="s">
        <v>2901</v>
      </c>
      <c r="S1786" s="17" t="s">
        <v>857</v>
      </c>
      <c r="T1786" s="17" t="s">
        <v>336</v>
      </c>
      <c r="U1786" s="26"/>
      <c r="V1786" s="67"/>
      <c r="W1786" s="67"/>
      <c r="X1786" s="67"/>
      <c r="Y1786" s="67"/>
      <c r="Z1786" s="67"/>
      <c r="AA1786" s="67"/>
      <c r="AB1786" s="67"/>
      <c r="AC1786" s="67"/>
      <c r="AD1786" s="67"/>
      <c r="AE1786" s="67"/>
      <c r="AF1786" s="67"/>
      <c r="AG1786" s="67"/>
      <c r="AH1786" s="67"/>
      <c r="AI1786" s="67"/>
      <c r="AJ1786" s="67"/>
      <c r="AK1786" s="67"/>
      <c r="AL1786" s="67"/>
      <c r="AM1786" s="67"/>
      <c r="AN1786" s="67"/>
      <c r="AO1786" s="67"/>
      <c r="AP1786" s="67"/>
      <c r="AQ1786" s="67"/>
      <c r="AR1786" s="67"/>
      <c r="AS1786" s="67"/>
      <c r="AT1786" s="67"/>
      <c r="AU1786" s="67"/>
      <c r="AV1786" s="67"/>
      <c r="AW1786" s="67"/>
      <c r="AX1786" s="67"/>
      <c r="AY1786" s="67"/>
      <c r="AZ1786" s="67"/>
      <c r="BA1786" s="67"/>
      <c r="BB1786" s="67"/>
      <c r="BC1786" s="67"/>
      <c r="BD1786" s="67"/>
      <c r="BE1786" s="67"/>
      <c r="BF1786" s="67"/>
      <c r="BG1786" s="67"/>
      <c r="BH1786" s="67"/>
      <c r="BI1786" s="67"/>
      <c r="BJ1786" s="67"/>
      <c r="BK1786" s="67"/>
      <c r="BL1786" s="67"/>
      <c r="BM1786" s="67"/>
      <c r="BN1786" s="67"/>
      <c r="BO1786" s="67"/>
      <c r="BP1786" s="67"/>
      <c r="BQ1786" s="67"/>
      <c r="BR1786" s="67"/>
      <c r="BS1786" s="67"/>
      <c r="BT1786" s="67"/>
      <c r="BU1786" s="67"/>
      <c r="BV1786" s="67"/>
      <c r="BW1786" s="67"/>
      <c r="BX1786" s="67"/>
      <c r="BY1786" s="67"/>
      <c r="BZ1786" s="67"/>
      <c r="CA1786" s="67"/>
      <c r="CB1786" s="67"/>
      <c r="CC1786" s="67"/>
      <c r="CD1786" s="67"/>
      <c r="CE1786" s="67"/>
      <c r="CF1786" s="67"/>
      <c r="CG1786" s="67"/>
      <c r="CH1786" s="67"/>
      <c r="CI1786" s="67"/>
      <c r="CJ1786" s="67"/>
      <c r="CK1786" s="67"/>
      <c r="CL1786" s="67"/>
      <c r="CM1786" s="67"/>
      <c r="CN1786" s="67"/>
      <c r="CO1786" s="67"/>
      <c r="CP1786" s="1"/>
      <c r="CQ1786" s="1"/>
      <c r="CR1786" s="1"/>
      <c r="CS1786" s="1"/>
      <c r="CT1786" s="1"/>
      <c r="CU1786" s="1"/>
      <c r="CV1786" s="1"/>
      <c r="CW1786" s="1"/>
      <c r="CX1786" s="1"/>
      <c r="CY1786" s="1"/>
      <c r="CZ1786" s="1"/>
      <c r="DA1786" s="1"/>
      <c r="DB1786" s="1"/>
      <c r="DC1786" s="1"/>
      <c r="DD1786" s="1"/>
      <c r="DE1786" s="1"/>
      <c r="DF1786" s="1"/>
      <c r="DG1786" s="1"/>
      <c r="DH1786" s="1"/>
      <c r="DI1786" s="1"/>
      <c r="DJ1786" s="1"/>
      <c r="DK1786" s="1"/>
      <c r="DL1786" s="1"/>
      <c r="DM1786" s="1"/>
      <c r="DN1786" s="1"/>
      <c r="DO1786" s="1"/>
      <c r="DP1786" s="1"/>
      <c r="DQ1786" s="1"/>
      <c r="DR1786" s="1"/>
      <c r="DS1786" s="1"/>
      <c r="DT1786" s="1"/>
      <c r="DU1786" s="1"/>
      <c r="DV1786" s="1"/>
      <c r="DW1786" s="1"/>
      <c r="DX1786" s="1"/>
      <c r="DY1786" s="1"/>
      <c r="DZ1786" s="1"/>
      <c r="EA1786" s="1"/>
      <c r="EB1786" s="1"/>
      <c r="EC1786" s="1"/>
      <c r="ED1786" s="1"/>
      <c r="EE1786" s="1"/>
      <c r="EF1786" s="1"/>
      <c r="EG1786" s="1"/>
      <c r="EH1786" s="1"/>
      <c r="EI1786" s="1"/>
      <c r="EJ1786" s="1"/>
      <c r="EK1786" s="1"/>
      <c r="EL1786" s="1"/>
      <c r="EM1786" s="1"/>
      <c r="EN1786" s="1"/>
      <c r="EO1786" s="1"/>
      <c r="EP1786" s="1"/>
      <c r="EQ1786" s="1"/>
      <c r="ER1786" s="1"/>
      <c r="ES1786" s="1"/>
      <c r="ET1786" s="1"/>
      <c r="EU1786" s="1"/>
      <c r="EV1786" s="1"/>
      <c r="EW1786" s="1"/>
      <c r="EX1786" s="1"/>
      <c r="EY1786" s="1"/>
      <c r="EZ1786" s="1"/>
      <c r="FA1786" s="1"/>
      <c r="FB1786" s="1"/>
      <c r="FC1786" s="1"/>
      <c r="FD1786" s="1"/>
      <c r="FE1786" s="1"/>
      <c r="FF1786" s="1"/>
      <c r="FG1786" s="1"/>
      <c r="FH1786" s="1"/>
      <c r="FI1786" s="1"/>
      <c r="FJ1786" s="1"/>
      <c r="FK1786" s="1"/>
      <c r="FL1786" s="1"/>
      <c r="FM1786" s="1"/>
      <c r="FN1786" s="1"/>
      <c r="FO1786" s="1"/>
      <c r="FP1786" s="1"/>
      <c r="FQ1786" s="1"/>
      <c r="FR1786" s="1"/>
      <c r="FS1786" s="1"/>
      <c r="FT1786" s="1"/>
      <c r="FU1786" s="1"/>
      <c r="FV1786" s="1"/>
      <c r="FW1786" s="1"/>
      <c r="FX1786" s="1"/>
      <c r="FY1786" s="1"/>
      <c r="FZ1786" s="1"/>
      <c r="GA1786" s="1"/>
      <c r="GB1786" s="1"/>
      <c r="GC1786" s="1"/>
      <c r="GD1786" s="1"/>
      <c r="GE1786" s="1"/>
      <c r="GF1786" s="1"/>
      <c r="GG1786" s="1"/>
      <c r="GH1786" s="1"/>
      <c r="GI1786" s="1"/>
      <c r="GJ1786" s="1"/>
      <c r="GK1786" s="1"/>
      <c r="GL1786" s="1"/>
      <c r="GM1786" s="1"/>
      <c r="GN1786" s="1"/>
      <c r="GO1786" s="1"/>
      <c r="GP1786" s="1"/>
      <c r="GQ1786" s="1"/>
      <c r="GR1786" s="1"/>
      <c r="GS1786" s="1"/>
      <c r="GT1786" s="1"/>
      <c r="GU1786" s="1"/>
      <c r="GV1786" s="1"/>
      <c r="GW1786" s="1"/>
      <c r="GX1786" s="1"/>
      <c r="GY1786" s="1"/>
      <c r="GZ1786" s="1"/>
      <c r="HA1786" s="1"/>
      <c r="HB1786" s="1"/>
      <c r="HC1786" s="1"/>
      <c r="HD1786" s="1"/>
      <c r="HE1786" s="1"/>
      <c r="HF1786" s="1"/>
      <c r="HG1786" s="1"/>
      <c r="HH1786" s="1"/>
      <c r="HI1786" s="1"/>
      <c r="HJ1786" s="1"/>
      <c r="HK1786" s="1"/>
      <c r="HL1786" s="1"/>
      <c r="HM1786" s="1"/>
      <c r="HN1786" s="1"/>
      <c r="HO1786" s="1"/>
      <c r="HP1786" s="1"/>
      <c r="HQ1786" s="1"/>
      <c r="HR1786" s="1"/>
      <c r="HS1786" s="1"/>
      <c r="HT1786" s="1"/>
      <c r="HU1786" s="1"/>
      <c r="HV1786" s="1"/>
      <c r="HW1786" s="1"/>
      <c r="HX1786" s="1"/>
      <c r="HY1786" s="1"/>
      <c r="HZ1786" s="1"/>
      <c r="IA1786" s="1"/>
      <c r="IB1786" s="1"/>
      <c r="IC1786" s="1"/>
      <c r="ID1786" s="1"/>
      <c r="IE1786" s="1"/>
      <c r="IF1786" s="1"/>
      <c r="IG1786" s="1"/>
      <c r="IH1786" s="1"/>
      <c r="II1786" s="1"/>
      <c r="IJ1786" s="1"/>
      <c r="IK1786" s="1"/>
      <c r="IL1786" s="1"/>
      <c r="IM1786" s="1"/>
      <c r="IN1786" s="1"/>
      <c r="IO1786" s="1"/>
      <c r="IP1786" s="1"/>
      <c r="IQ1786" s="1"/>
      <c r="IR1786" s="1"/>
      <c r="IS1786" s="1"/>
      <c r="IT1786" s="1"/>
      <c r="IU1786" s="1"/>
      <c r="IV1786" s="1"/>
      <c r="IW1786" s="1"/>
      <c r="IX1786" s="1"/>
      <c r="IY1786" s="1"/>
      <c r="IZ1786" s="1"/>
      <c r="JA1786" s="1"/>
      <c r="JB1786" s="1"/>
      <c r="JC1786" s="1"/>
      <c r="JD1786" s="1"/>
      <c r="JE1786" s="1"/>
      <c r="JF1786" s="1"/>
      <c r="JG1786" s="1"/>
      <c r="JH1786" s="1"/>
      <c r="JI1786" s="1"/>
      <c r="JJ1786" s="1"/>
      <c r="JK1786" s="1"/>
      <c r="JL1786" s="1"/>
      <c r="JM1786" s="1"/>
      <c r="JN1786" s="1"/>
      <c r="JO1786" s="1"/>
      <c r="JP1786" s="1"/>
      <c r="JQ1786" s="1"/>
      <c r="JR1786" s="1"/>
      <c r="JS1786" s="1"/>
      <c r="JT1786" s="1"/>
      <c r="JU1786" s="1"/>
      <c r="JV1786" s="1"/>
      <c r="JW1786" s="1"/>
      <c r="JX1786" s="1"/>
      <c r="JY1786" s="1"/>
      <c r="JZ1786" s="1"/>
      <c r="KA1786" s="1"/>
      <c r="KB1786" s="1"/>
      <c r="KC1786" s="1"/>
      <c r="KD1786" s="1"/>
      <c r="KE1786" s="1"/>
      <c r="KF1786" s="1"/>
      <c r="KG1786" s="1"/>
      <c r="KH1786" s="1"/>
      <c r="KI1786" s="1"/>
      <c r="KJ1786" s="1"/>
      <c r="KK1786" s="1"/>
      <c r="KL1786" s="1"/>
      <c r="KM1786" s="1"/>
      <c r="KN1786" s="1"/>
      <c r="KO1786" s="1"/>
      <c r="KP1786" s="1"/>
      <c r="KQ1786" s="1"/>
      <c r="KR1786" s="1"/>
      <c r="KS1786" s="1"/>
      <c r="KT1786" s="1"/>
      <c r="KU1786" s="1"/>
      <c r="KV1786" s="1"/>
      <c r="KW1786" s="1"/>
      <c r="KX1786" s="1"/>
      <c r="KY1786" s="1"/>
      <c r="KZ1786" s="1"/>
      <c r="LA1786" s="1"/>
      <c r="LB1786" s="1"/>
      <c r="LC1786" s="1"/>
      <c r="LD1786" s="1"/>
      <c r="LE1786" s="1"/>
      <c r="LF1786" s="1"/>
      <c r="LG1786" s="1"/>
      <c r="LH1786" s="1"/>
      <c r="LI1786" s="1"/>
      <c r="LJ1786" s="1"/>
      <c r="LK1786" s="1"/>
      <c r="LL1786" s="1"/>
      <c r="LM1786" s="1"/>
      <c r="LN1786" s="1"/>
      <c r="LO1786" s="1"/>
      <c r="LP1786" s="1"/>
      <c r="LQ1786" s="1"/>
      <c r="LR1786" s="1"/>
      <c r="LS1786" s="1"/>
      <c r="LT1786" s="1"/>
      <c r="LU1786" s="1"/>
      <c r="LV1786" s="1"/>
      <c r="LW1786" s="1"/>
      <c r="LX1786" s="1"/>
      <c r="LY1786" s="1"/>
      <c r="LZ1786" s="1"/>
      <c r="MA1786" s="1"/>
      <c r="MB1786" s="1"/>
      <c r="MC1786" s="1"/>
      <c r="MD1786" s="1"/>
      <c r="ME1786" s="1"/>
      <c r="MF1786" s="1"/>
      <c r="MG1786" s="1"/>
      <c r="MH1786" s="1"/>
      <c r="MI1786" s="1"/>
      <c r="MJ1786" s="1"/>
      <c r="MK1786" s="1"/>
      <c r="ML1786" s="1"/>
      <c r="MM1786" s="1"/>
      <c r="MN1786" s="1"/>
      <c r="MO1786" s="1"/>
      <c r="MP1786" s="1"/>
      <c r="MQ1786" s="1"/>
      <c r="MR1786" s="1"/>
      <c r="MS1786" s="1"/>
      <c r="MT1786" s="1"/>
      <c r="MU1786" s="1"/>
      <c r="MV1786" s="1"/>
      <c r="MW1786" s="1"/>
      <c r="MX1786" s="1"/>
      <c r="MY1786" s="1"/>
      <c r="MZ1786" s="1"/>
      <c r="NA1786" s="1"/>
      <c r="NB1786" s="1"/>
      <c r="NC1786" s="1"/>
      <c r="ND1786" s="1"/>
      <c r="NE1786" s="1"/>
      <c r="NF1786" s="1"/>
      <c r="NG1786" s="1"/>
      <c r="NH1786" s="1"/>
      <c r="NI1786" s="1"/>
      <c r="NJ1786" s="1"/>
      <c r="NK1786" s="1"/>
      <c r="NL1786" s="1"/>
      <c r="NM1786" s="1"/>
      <c r="NN1786" s="1"/>
      <c r="NO1786" s="1"/>
      <c r="NP1786" s="1"/>
      <c r="NQ1786" s="1"/>
      <c r="NR1786" s="1"/>
      <c r="NS1786" s="1"/>
      <c r="NT1786" s="1"/>
      <c r="NU1786" s="1"/>
      <c r="NV1786" s="1"/>
      <c r="NW1786" s="1"/>
      <c r="NX1786" s="1"/>
      <c r="NY1786" s="1"/>
      <c r="NZ1786" s="1"/>
      <c r="OA1786" s="1"/>
      <c r="OB1786" s="1"/>
      <c r="OC1786" s="1"/>
      <c r="OD1786" s="1"/>
      <c r="OE1786" s="1"/>
      <c r="OF1786" s="1"/>
      <c r="OG1786" s="1"/>
      <c r="OH1786" s="1"/>
      <c r="OI1786" s="1"/>
      <c r="OJ1786" s="1"/>
      <c r="OK1786" s="1"/>
      <c r="OL1786" s="1"/>
      <c r="OM1786" s="1"/>
      <c r="ON1786" s="1"/>
      <c r="OO1786" s="1"/>
      <c r="OP1786" s="1"/>
      <c r="OQ1786" s="1"/>
      <c r="OR1786" s="1"/>
      <c r="OS1786" s="1"/>
      <c r="OT1786" s="1"/>
      <c r="OU1786" s="1"/>
      <c r="OV1786" s="1"/>
      <c r="OW1786" s="1"/>
      <c r="OX1786" s="1"/>
      <c r="OY1786" s="1"/>
      <c r="OZ1786" s="1"/>
      <c r="PA1786" s="1"/>
      <c r="PB1786" s="1"/>
      <c r="PC1786" s="1"/>
      <c r="PD1786" s="1"/>
      <c r="PE1786" s="1"/>
      <c r="PF1786" s="1"/>
      <c r="PG1786" s="1"/>
      <c r="PH1786" s="1"/>
      <c r="PI1786" s="1"/>
      <c r="PJ1786" s="1"/>
      <c r="PK1786" s="1"/>
      <c r="PL1786" s="1"/>
      <c r="PM1786" s="1"/>
      <c r="PN1786" s="1"/>
      <c r="PO1786" s="1"/>
      <c r="PP1786" s="1"/>
      <c r="PQ1786" s="1"/>
      <c r="PR1786" s="1"/>
      <c r="PS1786" s="1"/>
      <c r="PT1786" s="1"/>
      <c r="PU1786" s="1"/>
      <c r="PV1786" s="1"/>
      <c r="PW1786" s="1"/>
      <c r="PX1786" s="1"/>
      <c r="PY1786" s="1"/>
      <c r="PZ1786" s="1"/>
      <c r="QA1786" s="1"/>
      <c r="QB1786" s="1"/>
      <c r="QC1786" s="1"/>
      <c r="QD1786" s="1"/>
      <c r="QE1786" s="1"/>
      <c r="QF1786" s="1"/>
      <c r="QG1786" s="1"/>
      <c r="QH1786" s="1"/>
      <c r="QI1786" s="1"/>
      <c r="QJ1786" s="1"/>
      <c r="QK1786" s="1"/>
      <c r="QL1786" s="1"/>
      <c r="QM1786" s="1"/>
      <c r="QN1786" s="1"/>
    </row>
    <row r="1787" spans="1:456" s="74" customFormat="1" ht="19.5" customHeight="1" x14ac:dyDescent="0.3">
      <c r="A1787" s="45" t="s">
        <v>2857</v>
      </c>
      <c r="B1787" s="14">
        <v>9</v>
      </c>
      <c r="C1787" s="14">
        <v>1</v>
      </c>
      <c r="D1787" s="14">
        <v>0</v>
      </c>
      <c r="E1787" s="14">
        <v>0</v>
      </c>
      <c r="F1787" s="48"/>
      <c r="G1787" s="48"/>
      <c r="H1787" s="60">
        <f t="shared" si="91"/>
        <v>10</v>
      </c>
      <c r="I1787" s="20">
        <v>6</v>
      </c>
      <c r="J1787" s="22">
        <f t="shared" si="92"/>
        <v>0.18181818181818182</v>
      </c>
      <c r="K1787" s="20" t="s">
        <v>182</v>
      </c>
      <c r="L1787" s="15" t="s">
        <v>3340</v>
      </c>
      <c r="M1787" s="15" t="s">
        <v>232</v>
      </c>
      <c r="N1787" s="15" t="s">
        <v>336</v>
      </c>
      <c r="O1787" s="17" t="s">
        <v>2441</v>
      </c>
      <c r="P1787" s="20">
        <v>7</v>
      </c>
      <c r="Q1787" s="21" t="s">
        <v>223</v>
      </c>
      <c r="R1787" s="17" t="s">
        <v>2442</v>
      </c>
      <c r="S1787" s="17" t="s">
        <v>516</v>
      </c>
      <c r="T1787" s="17" t="s">
        <v>562</v>
      </c>
      <c r="U1787" s="26"/>
      <c r="V1787" s="67"/>
      <c r="W1787" s="67"/>
      <c r="X1787" s="67"/>
      <c r="Y1787" s="67"/>
      <c r="Z1787" s="67"/>
      <c r="AA1787" s="67"/>
      <c r="AB1787" s="67"/>
      <c r="AC1787" s="67"/>
      <c r="AD1787" s="67"/>
      <c r="AE1787" s="67"/>
      <c r="AF1787" s="67"/>
      <c r="AG1787" s="67"/>
      <c r="AH1787" s="67"/>
      <c r="AI1787" s="67"/>
      <c r="AJ1787" s="67"/>
      <c r="AK1787" s="67"/>
      <c r="AL1787" s="67"/>
      <c r="AM1787" s="67"/>
      <c r="AN1787" s="67"/>
      <c r="AO1787" s="67"/>
      <c r="AP1787" s="67"/>
      <c r="AQ1787" s="67"/>
      <c r="AR1787" s="67"/>
      <c r="AS1787" s="67"/>
      <c r="AT1787" s="67"/>
      <c r="AU1787" s="67"/>
      <c r="AV1787" s="67"/>
      <c r="AW1787" s="67"/>
      <c r="AX1787" s="67"/>
      <c r="AY1787" s="67"/>
      <c r="AZ1787" s="67"/>
      <c r="BA1787" s="67"/>
      <c r="BB1787" s="67"/>
      <c r="BC1787" s="67"/>
      <c r="BD1787" s="67"/>
      <c r="BE1787" s="67"/>
      <c r="BF1787" s="67"/>
      <c r="BG1787" s="67"/>
      <c r="BH1787" s="67"/>
      <c r="BI1787" s="67"/>
      <c r="BJ1787" s="67"/>
      <c r="BK1787" s="67"/>
      <c r="BL1787" s="67"/>
      <c r="BM1787" s="67"/>
      <c r="BN1787" s="67"/>
      <c r="BO1787" s="67"/>
      <c r="BP1787" s="67"/>
      <c r="BQ1787" s="67"/>
      <c r="BR1787" s="67"/>
      <c r="BS1787" s="67"/>
      <c r="BT1787" s="67"/>
      <c r="BU1787" s="67"/>
      <c r="BV1787" s="67"/>
      <c r="BW1787" s="67"/>
      <c r="BX1787" s="67"/>
      <c r="BY1787" s="67"/>
      <c r="BZ1787" s="67"/>
      <c r="CA1787" s="67"/>
      <c r="CB1787" s="67"/>
      <c r="CC1787" s="67"/>
      <c r="CD1787" s="67"/>
      <c r="CE1787" s="67"/>
      <c r="CF1787" s="67"/>
      <c r="CG1787" s="67"/>
      <c r="CH1787" s="67"/>
      <c r="CI1787" s="67"/>
      <c r="CJ1787" s="67"/>
      <c r="CK1787" s="67"/>
      <c r="CL1787" s="67"/>
      <c r="CM1787" s="67"/>
      <c r="CN1787" s="67"/>
      <c r="CO1787" s="67"/>
      <c r="CP1787" s="1"/>
      <c r="CQ1787" s="1"/>
      <c r="CR1787" s="1"/>
      <c r="CS1787" s="1"/>
      <c r="CT1787" s="1"/>
      <c r="CU1787" s="1"/>
      <c r="CV1787" s="1"/>
      <c r="CW1787" s="1"/>
      <c r="CX1787" s="1"/>
      <c r="CY1787" s="1"/>
      <c r="CZ1787" s="1"/>
      <c r="DA1787" s="1"/>
      <c r="DB1787" s="1"/>
      <c r="DC1787" s="1"/>
      <c r="DD1787" s="1"/>
      <c r="DE1787" s="1"/>
      <c r="DF1787" s="1"/>
      <c r="DG1787" s="1"/>
      <c r="DH1787" s="1"/>
      <c r="DI1787" s="1"/>
      <c r="DJ1787" s="1"/>
      <c r="DK1787" s="1"/>
      <c r="DL1787" s="1"/>
      <c r="DM1787" s="1"/>
      <c r="DN1787" s="1"/>
      <c r="DO1787" s="1"/>
      <c r="DP1787" s="1"/>
      <c r="DQ1787" s="1"/>
      <c r="DR1787" s="1"/>
      <c r="DS1787" s="1"/>
      <c r="DT1787" s="1"/>
      <c r="DU1787" s="1"/>
      <c r="DV1787" s="1"/>
      <c r="DW1787" s="1"/>
      <c r="DX1787" s="1"/>
      <c r="DY1787" s="1"/>
      <c r="DZ1787" s="1"/>
      <c r="EA1787" s="1"/>
      <c r="EB1787" s="1"/>
      <c r="EC1787" s="1"/>
      <c r="ED1787" s="1"/>
      <c r="EE1787" s="1"/>
      <c r="EF1787" s="1"/>
      <c r="EG1787" s="1"/>
      <c r="EH1787" s="1"/>
      <c r="EI1787" s="1"/>
      <c r="EJ1787" s="1"/>
      <c r="EK1787" s="1"/>
      <c r="EL1787" s="1"/>
      <c r="EM1787" s="1"/>
      <c r="EN1787" s="1"/>
      <c r="EO1787" s="1"/>
      <c r="EP1787" s="1"/>
      <c r="EQ1787" s="1"/>
      <c r="ER1787" s="1"/>
      <c r="ES1787" s="1"/>
      <c r="ET1787" s="1"/>
      <c r="EU1787" s="1"/>
      <c r="EV1787" s="1"/>
      <c r="EW1787" s="1"/>
      <c r="EX1787" s="1"/>
      <c r="EY1787" s="1"/>
      <c r="EZ1787" s="1"/>
      <c r="FA1787" s="1"/>
      <c r="FB1787" s="1"/>
      <c r="FC1787" s="1"/>
      <c r="FD1787" s="1"/>
      <c r="FE1787" s="1"/>
      <c r="FF1787" s="1"/>
      <c r="FG1787" s="1"/>
      <c r="FH1787" s="1"/>
      <c r="FI1787" s="1"/>
      <c r="FJ1787" s="1"/>
      <c r="FK1787" s="1"/>
      <c r="FL1787" s="1"/>
      <c r="FM1787" s="1"/>
      <c r="FN1787" s="1"/>
      <c r="FO1787" s="1"/>
      <c r="FP1787" s="1"/>
      <c r="FQ1787" s="1"/>
      <c r="FR1787" s="1"/>
      <c r="FS1787" s="1"/>
      <c r="FT1787" s="1"/>
      <c r="FU1787" s="1"/>
      <c r="FV1787" s="1"/>
      <c r="FW1787" s="1"/>
      <c r="FX1787" s="1"/>
      <c r="FY1787" s="1"/>
      <c r="FZ1787" s="1"/>
      <c r="GA1787" s="1"/>
      <c r="GB1787" s="1"/>
      <c r="GC1787" s="1"/>
      <c r="GD1787" s="1"/>
      <c r="GE1787" s="1"/>
      <c r="GF1787" s="1"/>
      <c r="GG1787" s="1"/>
      <c r="GH1787" s="1"/>
      <c r="GI1787" s="1"/>
      <c r="GJ1787" s="1"/>
      <c r="GK1787" s="1"/>
      <c r="GL1787" s="1"/>
      <c r="GM1787" s="1"/>
      <c r="GN1787" s="1"/>
      <c r="GO1787" s="1"/>
      <c r="GP1787" s="1"/>
      <c r="GQ1787" s="1"/>
      <c r="GR1787" s="1"/>
      <c r="GS1787" s="1"/>
      <c r="GT1787" s="1"/>
      <c r="GU1787" s="1"/>
      <c r="GV1787" s="1"/>
      <c r="GW1787" s="1"/>
      <c r="GX1787" s="1"/>
      <c r="GY1787" s="1"/>
      <c r="GZ1787" s="1"/>
      <c r="HA1787" s="1"/>
      <c r="HB1787" s="1"/>
      <c r="HC1787" s="1"/>
      <c r="HD1787" s="1"/>
      <c r="HE1787" s="1"/>
      <c r="HF1787" s="1"/>
      <c r="HG1787" s="1"/>
      <c r="HH1787" s="1"/>
      <c r="HI1787" s="1"/>
      <c r="HJ1787" s="1"/>
      <c r="HK1787" s="1"/>
      <c r="HL1787" s="1"/>
      <c r="HM1787" s="1"/>
      <c r="HN1787" s="1"/>
      <c r="HO1787" s="1"/>
      <c r="HP1787" s="1"/>
      <c r="HQ1787" s="1"/>
      <c r="HR1787" s="1"/>
      <c r="HS1787" s="1"/>
      <c r="HT1787" s="1"/>
      <c r="HU1787" s="1"/>
      <c r="HV1787" s="1"/>
      <c r="HW1787" s="1"/>
      <c r="HX1787" s="1"/>
      <c r="HY1787" s="1"/>
      <c r="HZ1787" s="1"/>
      <c r="IA1787" s="1"/>
      <c r="IB1787" s="1"/>
      <c r="IC1787" s="1"/>
      <c r="ID1787" s="1"/>
      <c r="IE1787" s="1"/>
      <c r="IF1787" s="1"/>
      <c r="IG1787" s="1"/>
      <c r="IH1787" s="1"/>
      <c r="II1787" s="1"/>
      <c r="IJ1787" s="1"/>
      <c r="IK1787" s="1"/>
      <c r="IL1787" s="1"/>
      <c r="IM1787" s="1"/>
      <c r="IN1787" s="1"/>
      <c r="IO1787" s="1"/>
      <c r="IP1787" s="1"/>
      <c r="IQ1787" s="1"/>
      <c r="IR1787" s="1"/>
      <c r="IS1787" s="1"/>
      <c r="IT1787" s="1"/>
      <c r="IU1787" s="1"/>
      <c r="IV1787" s="1"/>
      <c r="IW1787" s="1"/>
      <c r="IX1787" s="1"/>
      <c r="IY1787" s="1"/>
      <c r="IZ1787" s="1"/>
      <c r="JA1787" s="1"/>
      <c r="JB1787" s="1"/>
      <c r="JC1787" s="1"/>
      <c r="JD1787" s="1"/>
      <c r="JE1787" s="1"/>
      <c r="JF1787" s="1"/>
      <c r="JG1787" s="1"/>
      <c r="JH1787" s="1"/>
      <c r="JI1787" s="1"/>
      <c r="JJ1787" s="1"/>
      <c r="JK1787" s="1"/>
      <c r="JL1787" s="1"/>
      <c r="JM1787" s="1"/>
      <c r="JN1787" s="1"/>
      <c r="JO1787" s="1"/>
      <c r="JP1787" s="1"/>
      <c r="JQ1787" s="1"/>
      <c r="JR1787" s="1"/>
      <c r="JS1787" s="1"/>
      <c r="JT1787" s="1"/>
      <c r="JU1787" s="1"/>
      <c r="JV1787" s="1"/>
      <c r="JW1787" s="1"/>
      <c r="JX1787" s="1"/>
      <c r="JY1787" s="1"/>
      <c r="JZ1787" s="1"/>
      <c r="KA1787" s="1"/>
      <c r="KB1787" s="1"/>
      <c r="KC1787" s="1"/>
      <c r="KD1787" s="1"/>
      <c r="KE1787" s="1"/>
      <c r="KF1787" s="1"/>
      <c r="KG1787" s="1"/>
      <c r="KH1787" s="1"/>
      <c r="KI1787" s="1"/>
      <c r="KJ1787" s="1"/>
      <c r="KK1787" s="1"/>
      <c r="KL1787" s="1"/>
      <c r="KM1787" s="1"/>
      <c r="KN1787" s="1"/>
      <c r="KO1787" s="1"/>
      <c r="KP1787" s="1"/>
      <c r="KQ1787" s="1"/>
      <c r="KR1787" s="1"/>
      <c r="KS1787" s="1"/>
      <c r="KT1787" s="1"/>
      <c r="KU1787" s="1"/>
      <c r="KV1787" s="1"/>
      <c r="KW1787" s="1"/>
      <c r="KX1787" s="1"/>
      <c r="KY1787" s="1"/>
      <c r="KZ1787" s="1"/>
      <c r="LA1787" s="1"/>
      <c r="LB1787" s="1"/>
      <c r="LC1787" s="1"/>
      <c r="LD1787" s="1"/>
      <c r="LE1787" s="1"/>
      <c r="LF1787" s="1"/>
      <c r="LG1787" s="1"/>
      <c r="LH1787" s="1"/>
      <c r="LI1787" s="1"/>
      <c r="LJ1787" s="1"/>
      <c r="LK1787" s="1"/>
      <c r="LL1787" s="1"/>
      <c r="LM1787" s="1"/>
      <c r="LN1787" s="1"/>
      <c r="LO1787" s="1"/>
      <c r="LP1787" s="1"/>
      <c r="LQ1787" s="1"/>
      <c r="LR1787" s="1"/>
      <c r="LS1787" s="1"/>
      <c r="LT1787" s="1"/>
      <c r="LU1787" s="1"/>
      <c r="LV1787" s="1"/>
      <c r="LW1787" s="1"/>
      <c r="LX1787" s="1"/>
      <c r="LY1787" s="1"/>
      <c r="LZ1787" s="1"/>
      <c r="MA1787" s="1"/>
      <c r="MB1787" s="1"/>
      <c r="MC1787" s="1"/>
      <c r="MD1787" s="1"/>
      <c r="ME1787" s="1"/>
      <c r="MF1787" s="1"/>
      <c r="MG1787" s="1"/>
      <c r="MH1787" s="1"/>
      <c r="MI1787" s="1"/>
      <c r="MJ1787" s="1"/>
      <c r="MK1787" s="1"/>
      <c r="ML1787" s="1"/>
      <c r="MM1787" s="1"/>
      <c r="MN1787" s="1"/>
      <c r="MO1787" s="1"/>
      <c r="MP1787" s="1"/>
      <c r="MQ1787" s="1"/>
      <c r="MR1787" s="1"/>
      <c r="MS1787" s="1"/>
      <c r="MT1787" s="1"/>
      <c r="MU1787" s="1"/>
      <c r="MV1787" s="1"/>
      <c r="MW1787" s="1"/>
      <c r="MX1787" s="1"/>
      <c r="MY1787" s="1"/>
      <c r="MZ1787" s="1"/>
      <c r="NA1787" s="1"/>
      <c r="NB1787" s="1"/>
      <c r="NC1787" s="1"/>
      <c r="ND1787" s="1"/>
      <c r="NE1787" s="1"/>
      <c r="NF1787" s="1"/>
      <c r="NG1787" s="1"/>
      <c r="NH1787" s="1"/>
      <c r="NI1787" s="1"/>
      <c r="NJ1787" s="1"/>
      <c r="NK1787" s="1"/>
      <c r="NL1787" s="1"/>
      <c r="NM1787" s="1"/>
      <c r="NN1787" s="1"/>
      <c r="NO1787" s="1"/>
      <c r="NP1787" s="1"/>
      <c r="NQ1787" s="1"/>
      <c r="NR1787" s="1"/>
      <c r="NS1787" s="1"/>
      <c r="NT1787" s="1"/>
      <c r="NU1787" s="1"/>
      <c r="NV1787" s="1"/>
      <c r="NW1787" s="1"/>
      <c r="NX1787" s="1"/>
      <c r="NY1787" s="1"/>
      <c r="NZ1787" s="1"/>
      <c r="OA1787" s="1"/>
      <c r="OB1787" s="1"/>
      <c r="OC1787" s="1"/>
      <c r="OD1787" s="1"/>
      <c r="OE1787" s="1"/>
      <c r="OF1787" s="1"/>
      <c r="OG1787" s="1"/>
      <c r="OH1787" s="1"/>
      <c r="OI1787" s="1"/>
      <c r="OJ1787" s="1"/>
      <c r="OK1787" s="1"/>
      <c r="OL1787" s="1"/>
      <c r="OM1787" s="1"/>
      <c r="ON1787" s="1"/>
      <c r="OO1787" s="1"/>
      <c r="OP1787" s="1"/>
      <c r="OQ1787" s="1"/>
      <c r="OR1787" s="1"/>
      <c r="OS1787" s="1"/>
      <c r="OT1787" s="1"/>
      <c r="OU1787" s="1"/>
      <c r="OV1787" s="1"/>
      <c r="OW1787" s="1"/>
      <c r="OX1787" s="1"/>
      <c r="OY1787" s="1"/>
      <c r="OZ1787" s="1"/>
      <c r="PA1787" s="1"/>
      <c r="PB1787" s="1"/>
      <c r="PC1787" s="1"/>
      <c r="PD1787" s="1"/>
      <c r="PE1787" s="1"/>
      <c r="PF1787" s="1"/>
      <c r="PG1787" s="1"/>
      <c r="PH1787" s="1"/>
      <c r="PI1787" s="1"/>
      <c r="PJ1787" s="1"/>
      <c r="PK1787" s="1"/>
      <c r="PL1787" s="1"/>
      <c r="PM1787" s="1"/>
      <c r="PN1787" s="1"/>
      <c r="PO1787" s="1"/>
      <c r="PP1787" s="1"/>
      <c r="PQ1787" s="1"/>
      <c r="PR1787" s="1"/>
      <c r="PS1787" s="1"/>
      <c r="PT1787" s="1"/>
      <c r="PU1787" s="1"/>
      <c r="PV1787" s="1"/>
      <c r="PW1787" s="1"/>
      <c r="PX1787" s="1"/>
      <c r="PY1787" s="1"/>
      <c r="PZ1787" s="1"/>
      <c r="QA1787" s="1"/>
      <c r="QB1787" s="1"/>
      <c r="QC1787" s="1"/>
      <c r="QD1787" s="1"/>
      <c r="QE1787" s="1"/>
      <c r="QF1787" s="1"/>
      <c r="QG1787" s="1"/>
      <c r="QH1787" s="1"/>
      <c r="QI1787" s="1"/>
      <c r="QJ1787" s="1"/>
      <c r="QK1787" s="1"/>
      <c r="QL1787" s="1"/>
      <c r="QM1787" s="1"/>
      <c r="QN1787" s="1"/>
    </row>
    <row r="1788" spans="1:456" s="74" customFormat="1" ht="19.5" customHeight="1" x14ac:dyDescent="0.3">
      <c r="A1788" s="45" t="s">
        <v>2870</v>
      </c>
      <c r="B1788" s="14">
        <v>7</v>
      </c>
      <c r="C1788" s="14">
        <v>1</v>
      </c>
      <c r="D1788" s="14">
        <v>0</v>
      </c>
      <c r="E1788" s="14">
        <v>2</v>
      </c>
      <c r="F1788" s="48"/>
      <c r="G1788" s="48"/>
      <c r="H1788" s="59">
        <f t="shared" si="91"/>
        <v>10</v>
      </c>
      <c r="I1788" s="45">
        <v>16</v>
      </c>
      <c r="J1788" s="22">
        <f t="shared" si="92"/>
        <v>0.18181818181818182</v>
      </c>
      <c r="K1788" s="45" t="s">
        <v>182</v>
      </c>
      <c r="L1788" s="15" t="s">
        <v>3341</v>
      </c>
      <c r="M1788" s="15" t="s">
        <v>272</v>
      </c>
      <c r="N1788" s="15" t="s">
        <v>201</v>
      </c>
      <c r="O1788" s="17" t="s">
        <v>937</v>
      </c>
      <c r="P1788" s="20">
        <v>7</v>
      </c>
      <c r="Q1788" s="21" t="s">
        <v>240</v>
      </c>
      <c r="R1788" s="17" t="s">
        <v>2901</v>
      </c>
      <c r="S1788" s="17" t="s">
        <v>857</v>
      </c>
      <c r="T1788" s="17" t="s">
        <v>336</v>
      </c>
      <c r="U1788" s="26"/>
      <c r="V1788" s="67"/>
      <c r="W1788" s="67"/>
      <c r="X1788" s="67"/>
      <c r="Y1788" s="67"/>
      <c r="Z1788" s="67"/>
      <c r="AA1788" s="67"/>
      <c r="AB1788" s="67"/>
      <c r="AC1788" s="67"/>
      <c r="AD1788" s="67"/>
      <c r="AE1788" s="67"/>
      <c r="AF1788" s="67"/>
      <c r="AG1788" s="67"/>
      <c r="AH1788" s="67"/>
      <c r="AI1788" s="67"/>
      <c r="AJ1788" s="67"/>
      <c r="AK1788" s="67"/>
      <c r="AL1788" s="67"/>
      <c r="AM1788" s="67"/>
      <c r="AN1788" s="67"/>
      <c r="AO1788" s="67"/>
      <c r="AP1788" s="67"/>
      <c r="AQ1788" s="67"/>
      <c r="AR1788" s="67"/>
      <c r="AS1788" s="67"/>
      <c r="AT1788" s="67"/>
      <c r="AU1788" s="67"/>
      <c r="AV1788" s="67"/>
      <c r="AW1788" s="67"/>
      <c r="AX1788" s="67"/>
      <c r="AY1788" s="67"/>
      <c r="AZ1788" s="67"/>
      <c r="BA1788" s="67"/>
      <c r="BB1788" s="67"/>
      <c r="BC1788" s="67"/>
      <c r="BD1788" s="67"/>
      <c r="BE1788" s="67"/>
      <c r="BF1788" s="67"/>
      <c r="BG1788" s="67"/>
      <c r="BH1788" s="67"/>
      <c r="BI1788" s="67"/>
      <c r="BJ1788" s="67"/>
      <c r="BK1788" s="67"/>
      <c r="BL1788" s="67"/>
      <c r="BM1788" s="67"/>
      <c r="BN1788" s="67"/>
      <c r="BO1788" s="67"/>
      <c r="BP1788" s="67"/>
      <c r="BQ1788" s="67"/>
      <c r="BR1788" s="67"/>
      <c r="BS1788" s="67"/>
      <c r="BT1788" s="67"/>
      <c r="BU1788" s="67"/>
      <c r="BV1788" s="67"/>
      <c r="BW1788" s="67"/>
      <c r="BX1788" s="67"/>
      <c r="BY1788" s="67"/>
      <c r="BZ1788" s="67"/>
      <c r="CA1788" s="67"/>
      <c r="CB1788" s="67"/>
      <c r="CC1788" s="67"/>
      <c r="CD1788" s="67"/>
      <c r="CE1788" s="67"/>
      <c r="CF1788" s="67"/>
      <c r="CG1788" s="67"/>
      <c r="CH1788" s="67"/>
      <c r="CI1788" s="67"/>
      <c r="CJ1788" s="67"/>
      <c r="CK1788" s="67"/>
      <c r="CL1788" s="67"/>
      <c r="CM1788" s="67"/>
      <c r="CN1788" s="67"/>
      <c r="CO1788" s="67"/>
      <c r="CP1788" s="1"/>
      <c r="CQ1788" s="1"/>
      <c r="CR1788" s="1"/>
      <c r="CS1788" s="1"/>
      <c r="CT1788" s="1"/>
      <c r="CU1788" s="1"/>
      <c r="CV1788" s="1"/>
      <c r="CW1788" s="1"/>
      <c r="CX1788" s="1"/>
      <c r="CY1788" s="1"/>
      <c r="CZ1788" s="1"/>
      <c r="DA1788" s="1"/>
      <c r="DB1788" s="1"/>
      <c r="DC1788" s="1"/>
      <c r="DD1788" s="1"/>
      <c r="DE1788" s="1"/>
      <c r="DF1788" s="1"/>
      <c r="DG1788" s="1"/>
      <c r="DH1788" s="1"/>
      <c r="DI1788" s="1"/>
      <c r="DJ1788" s="1"/>
      <c r="DK1788" s="1"/>
      <c r="DL1788" s="1"/>
      <c r="DM1788" s="1"/>
      <c r="DN1788" s="1"/>
      <c r="DO1788" s="1"/>
      <c r="DP1788" s="1"/>
      <c r="DQ1788" s="1"/>
      <c r="DR1788" s="1"/>
      <c r="DS1788" s="1"/>
      <c r="DT1788" s="1"/>
      <c r="DU1788" s="1"/>
      <c r="DV1788" s="1"/>
      <c r="DW1788" s="1"/>
      <c r="DX1788" s="1"/>
      <c r="DY1788" s="1"/>
      <c r="DZ1788" s="1"/>
      <c r="EA1788" s="1"/>
      <c r="EB1788" s="1"/>
      <c r="EC1788" s="1"/>
      <c r="ED1788" s="1"/>
      <c r="EE1788" s="1"/>
      <c r="EF1788" s="1"/>
      <c r="EG1788" s="1"/>
      <c r="EH1788" s="1"/>
      <c r="EI1788" s="1"/>
      <c r="EJ1788" s="1"/>
      <c r="EK1788" s="1"/>
      <c r="EL1788" s="1"/>
      <c r="EM1788" s="1"/>
      <c r="EN1788" s="1"/>
      <c r="EO1788" s="1"/>
      <c r="EP1788" s="1"/>
      <c r="EQ1788" s="1"/>
      <c r="ER1788" s="1"/>
      <c r="ES1788" s="1"/>
      <c r="ET1788" s="1"/>
      <c r="EU1788" s="1"/>
      <c r="EV1788" s="1"/>
      <c r="EW1788" s="1"/>
      <c r="EX1788" s="1"/>
      <c r="EY1788" s="1"/>
      <c r="EZ1788" s="1"/>
      <c r="FA1788" s="1"/>
      <c r="FB1788" s="1"/>
      <c r="FC1788" s="1"/>
      <c r="FD1788" s="1"/>
      <c r="FE1788" s="1"/>
      <c r="FF1788" s="1"/>
      <c r="FG1788" s="1"/>
      <c r="FH1788" s="1"/>
      <c r="FI1788" s="1"/>
      <c r="FJ1788" s="1"/>
      <c r="FK1788" s="1"/>
      <c r="FL1788" s="1"/>
      <c r="FM1788" s="1"/>
      <c r="FN1788" s="1"/>
      <c r="FO1788" s="1"/>
      <c r="FP1788" s="1"/>
      <c r="FQ1788" s="1"/>
      <c r="FR1788" s="1"/>
      <c r="FS1788" s="1"/>
      <c r="FT1788" s="1"/>
      <c r="FU1788" s="1"/>
      <c r="FV1788" s="1"/>
      <c r="FW1788" s="1"/>
      <c r="FX1788" s="1"/>
      <c r="FY1788" s="1"/>
      <c r="FZ1788" s="1"/>
      <c r="GA1788" s="1"/>
      <c r="GB1788" s="1"/>
      <c r="GC1788" s="1"/>
      <c r="GD1788" s="1"/>
      <c r="GE1788" s="1"/>
      <c r="GF1788" s="1"/>
      <c r="GG1788" s="1"/>
      <c r="GH1788" s="1"/>
      <c r="GI1788" s="1"/>
      <c r="GJ1788" s="1"/>
      <c r="GK1788" s="1"/>
      <c r="GL1788" s="1"/>
      <c r="GM1788" s="1"/>
      <c r="GN1788" s="1"/>
      <c r="GO1788" s="1"/>
      <c r="GP1788" s="1"/>
      <c r="GQ1788" s="1"/>
      <c r="GR1788" s="1"/>
      <c r="GS1788" s="1"/>
      <c r="GT1788" s="1"/>
      <c r="GU1788" s="1"/>
      <c r="GV1788" s="1"/>
      <c r="GW1788" s="1"/>
      <c r="GX1788" s="1"/>
      <c r="GY1788" s="1"/>
      <c r="GZ1788" s="1"/>
      <c r="HA1788" s="1"/>
      <c r="HB1788" s="1"/>
      <c r="HC1788" s="1"/>
      <c r="HD1788" s="1"/>
      <c r="HE1788" s="1"/>
      <c r="HF1788" s="1"/>
      <c r="HG1788" s="1"/>
      <c r="HH1788" s="1"/>
      <c r="HI1788" s="1"/>
      <c r="HJ1788" s="1"/>
      <c r="HK1788" s="1"/>
      <c r="HL1788" s="1"/>
      <c r="HM1788" s="1"/>
      <c r="HN1788" s="1"/>
      <c r="HO1788" s="1"/>
      <c r="HP1788" s="1"/>
      <c r="HQ1788" s="1"/>
      <c r="HR1788" s="1"/>
      <c r="HS1788" s="1"/>
      <c r="HT1788" s="1"/>
      <c r="HU1788" s="1"/>
      <c r="HV1788" s="1"/>
      <c r="HW1788" s="1"/>
      <c r="HX1788" s="1"/>
      <c r="HY1788" s="1"/>
      <c r="HZ1788" s="1"/>
      <c r="IA1788" s="1"/>
      <c r="IB1788" s="1"/>
      <c r="IC1788" s="1"/>
      <c r="ID1788" s="1"/>
      <c r="IE1788" s="1"/>
      <c r="IF1788" s="1"/>
      <c r="IG1788" s="1"/>
      <c r="IH1788" s="1"/>
      <c r="II1788" s="1"/>
      <c r="IJ1788" s="1"/>
      <c r="IK1788" s="1"/>
      <c r="IL1788" s="1"/>
      <c r="IM1788" s="1"/>
      <c r="IN1788" s="1"/>
      <c r="IO1788" s="1"/>
      <c r="IP1788" s="1"/>
      <c r="IQ1788" s="1"/>
      <c r="IR1788" s="1"/>
      <c r="IS1788" s="1"/>
      <c r="IT1788" s="1"/>
      <c r="IU1788" s="1"/>
      <c r="IV1788" s="1"/>
      <c r="IW1788" s="1"/>
      <c r="IX1788" s="1"/>
      <c r="IY1788" s="1"/>
      <c r="IZ1788" s="1"/>
      <c r="JA1788" s="1"/>
      <c r="JB1788" s="1"/>
      <c r="JC1788" s="1"/>
      <c r="JD1788" s="1"/>
      <c r="JE1788" s="1"/>
      <c r="JF1788" s="1"/>
      <c r="JG1788" s="1"/>
      <c r="JH1788" s="1"/>
      <c r="JI1788" s="1"/>
      <c r="JJ1788" s="1"/>
      <c r="JK1788" s="1"/>
      <c r="JL1788" s="1"/>
      <c r="JM1788" s="1"/>
      <c r="JN1788" s="1"/>
      <c r="JO1788" s="1"/>
      <c r="JP1788" s="1"/>
      <c r="JQ1788" s="1"/>
      <c r="JR1788" s="1"/>
      <c r="JS1788" s="1"/>
      <c r="JT1788" s="1"/>
      <c r="JU1788" s="1"/>
      <c r="JV1788" s="1"/>
      <c r="JW1788" s="1"/>
      <c r="JX1788" s="1"/>
      <c r="JY1788" s="1"/>
      <c r="JZ1788" s="1"/>
      <c r="KA1788" s="1"/>
      <c r="KB1788" s="1"/>
      <c r="KC1788" s="1"/>
      <c r="KD1788" s="1"/>
      <c r="KE1788" s="1"/>
      <c r="KF1788" s="1"/>
      <c r="KG1788" s="1"/>
      <c r="KH1788" s="1"/>
      <c r="KI1788" s="1"/>
      <c r="KJ1788" s="1"/>
      <c r="KK1788" s="1"/>
      <c r="KL1788" s="1"/>
      <c r="KM1788" s="1"/>
      <c r="KN1788" s="1"/>
      <c r="KO1788" s="1"/>
      <c r="KP1788" s="1"/>
      <c r="KQ1788" s="1"/>
      <c r="KR1788" s="1"/>
      <c r="KS1788" s="1"/>
      <c r="KT1788" s="1"/>
      <c r="KU1788" s="1"/>
      <c r="KV1788" s="1"/>
      <c r="KW1788" s="1"/>
      <c r="KX1788" s="1"/>
      <c r="KY1788" s="1"/>
      <c r="KZ1788" s="1"/>
      <c r="LA1788" s="1"/>
      <c r="LB1788" s="1"/>
      <c r="LC1788" s="1"/>
      <c r="LD1788" s="1"/>
      <c r="LE1788" s="1"/>
      <c r="LF1788" s="1"/>
      <c r="LG1788" s="1"/>
      <c r="LH1788" s="1"/>
      <c r="LI1788" s="1"/>
      <c r="LJ1788" s="1"/>
      <c r="LK1788" s="1"/>
      <c r="LL1788" s="1"/>
      <c r="LM1788" s="1"/>
      <c r="LN1788" s="1"/>
      <c r="LO1788" s="1"/>
      <c r="LP1788" s="1"/>
      <c r="LQ1788" s="1"/>
      <c r="LR1788" s="1"/>
      <c r="LS1788" s="1"/>
      <c r="LT1788" s="1"/>
      <c r="LU1788" s="1"/>
      <c r="LV1788" s="1"/>
      <c r="LW1788" s="1"/>
      <c r="LX1788" s="1"/>
      <c r="LY1788" s="1"/>
      <c r="LZ1788" s="1"/>
      <c r="MA1788" s="1"/>
      <c r="MB1788" s="1"/>
      <c r="MC1788" s="1"/>
      <c r="MD1788" s="1"/>
      <c r="ME1788" s="1"/>
      <c r="MF1788" s="1"/>
      <c r="MG1788" s="1"/>
      <c r="MH1788" s="1"/>
      <c r="MI1788" s="1"/>
      <c r="MJ1788" s="1"/>
      <c r="MK1788" s="1"/>
      <c r="ML1788" s="1"/>
      <c r="MM1788" s="1"/>
      <c r="MN1788" s="1"/>
      <c r="MO1788" s="1"/>
      <c r="MP1788" s="1"/>
      <c r="MQ1788" s="1"/>
      <c r="MR1788" s="1"/>
      <c r="MS1788" s="1"/>
      <c r="MT1788" s="1"/>
      <c r="MU1788" s="1"/>
      <c r="MV1788" s="1"/>
      <c r="MW1788" s="1"/>
      <c r="MX1788" s="1"/>
      <c r="MY1788" s="1"/>
      <c r="MZ1788" s="1"/>
      <c r="NA1788" s="1"/>
      <c r="NB1788" s="1"/>
      <c r="NC1788" s="1"/>
      <c r="ND1788" s="1"/>
      <c r="NE1788" s="1"/>
      <c r="NF1788" s="1"/>
      <c r="NG1788" s="1"/>
      <c r="NH1788" s="1"/>
      <c r="NI1788" s="1"/>
      <c r="NJ1788" s="1"/>
      <c r="NK1788" s="1"/>
      <c r="NL1788" s="1"/>
      <c r="NM1788" s="1"/>
      <c r="NN1788" s="1"/>
      <c r="NO1788" s="1"/>
      <c r="NP1788" s="1"/>
      <c r="NQ1788" s="1"/>
      <c r="NR1788" s="1"/>
      <c r="NS1788" s="1"/>
      <c r="NT1788" s="1"/>
      <c r="NU1788" s="1"/>
      <c r="NV1788" s="1"/>
      <c r="NW1788" s="1"/>
      <c r="NX1788" s="1"/>
      <c r="NY1788" s="1"/>
      <c r="NZ1788" s="1"/>
      <c r="OA1788" s="1"/>
      <c r="OB1788" s="1"/>
      <c r="OC1788" s="1"/>
      <c r="OD1788" s="1"/>
      <c r="OE1788" s="1"/>
      <c r="OF1788" s="1"/>
      <c r="OG1788" s="1"/>
      <c r="OH1788" s="1"/>
      <c r="OI1788" s="1"/>
      <c r="OJ1788" s="1"/>
      <c r="OK1788" s="1"/>
      <c r="OL1788" s="1"/>
      <c r="OM1788" s="1"/>
      <c r="ON1788" s="1"/>
      <c r="OO1788" s="1"/>
      <c r="OP1788" s="1"/>
      <c r="OQ1788" s="1"/>
      <c r="OR1788" s="1"/>
      <c r="OS1788" s="1"/>
      <c r="OT1788" s="1"/>
      <c r="OU1788" s="1"/>
      <c r="OV1788" s="1"/>
      <c r="OW1788" s="1"/>
      <c r="OX1788" s="1"/>
      <c r="OY1788" s="1"/>
      <c r="OZ1788" s="1"/>
      <c r="PA1788" s="1"/>
      <c r="PB1788" s="1"/>
      <c r="PC1788" s="1"/>
      <c r="PD1788" s="1"/>
      <c r="PE1788" s="1"/>
      <c r="PF1788" s="1"/>
      <c r="PG1788" s="1"/>
      <c r="PH1788" s="1"/>
      <c r="PI1788" s="1"/>
      <c r="PJ1788" s="1"/>
      <c r="PK1788" s="1"/>
      <c r="PL1788" s="1"/>
      <c r="PM1788" s="1"/>
      <c r="PN1788" s="1"/>
      <c r="PO1788" s="1"/>
      <c r="PP1788" s="1"/>
      <c r="PQ1788" s="1"/>
      <c r="PR1788" s="1"/>
      <c r="PS1788" s="1"/>
      <c r="PT1788" s="1"/>
      <c r="PU1788" s="1"/>
      <c r="PV1788" s="1"/>
      <c r="PW1788" s="1"/>
      <c r="PX1788" s="1"/>
      <c r="PY1788" s="1"/>
      <c r="PZ1788" s="1"/>
      <c r="QA1788" s="1"/>
      <c r="QB1788" s="1"/>
      <c r="QC1788" s="1"/>
      <c r="QD1788" s="1"/>
      <c r="QE1788" s="1"/>
      <c r="QF1788" s="1"/>
      <c r="QG1788" s="1"/>
      <c r="QH1788" s="1"/>
      <c r="QI1788" s="1"/>
      <c r="QJ1788" s="1"/>
      <c r="QK1788" s="1"/>
      <c r="QL1788" s="1"/>
      <c r="QM1788" s="1"/>
      <c r="QN1788" s="1"/>
    </row>
    <row r="1789" spans="1:456" s="74" customFormat="1" ht="19.5" customHeight="1" x14ac:dyDescent="0.3">
      <c r="A1789" s="45" t="s">
        <v>3059</v>
      </c>
      <c r="B1789" s="14">
        <v>8</v>
      </c>
      <c r="C1789" s="14">
        <v>0</v>
      </c>
      <c r="D1789" s="14">
        <v>0</v>
      </c>
      <c r="E1789" s="14">
        <v>2</v>
      </c>
      <c r="F1789" s="48"/>
      <c r="G1789" s="48"/>
      <c r="H1789" s="59">
        <f t="shared" si="91"/>
        <v>10</v>
      </c>
      <c r="I1789" s="45">
        <v>18</v>
      </c>
      <c r="J1789" s="22">
        <f t="shared" si="92"/>
        <v>0.18181818181818182</v>
      </c>
      <c r="K1789" s="45" t="s">
        <v>182</v>
      </c>
      <c r="L1789" s="15" t="s">
        <v>3342</v>
      </c>
      <c r="M1789" s="15" t="s">
        <v>3343</v>
      </c>
      <c r="N1789" s="15" t="s">
        <v>3344</v>
      </c>
      <c r="O1789" s="17" t="s">
        <v>1896</v>
      </c>
      <c r="P1789" s="20">
        <v>7</v>
      </c>
      <c r="Q1789" s="21" t="s">
        <v>1705</v>
      </c>
      <c r="R1789" s="17" t="s">
        <v>1897</v>
      </c>
      <c r="S1789" s="17" t="s">
        <v>340</v>
      </c>
      <c r="T1789" s="17" t="s">
        <v>1898</v>
      </c>
      <c r="U1789" s="26"/>
      <c r="V1789" s="67"/>
      <c r="W1789" s="67"/>
      <c r="X1789" s="67"/>
      <c r="Y1789" s="67"/>
      <c r="Z1789" s="67"/>
      <c r="AA1789" s="67"/>
      <c r="AB1789" s="67"/>
      <c r="AC1789" s="67"/>
      <c r="AD1789" s="67"/>
      <c r="AE1789" s="67"/>
      <c r="AF1789" s="67"/>
      <c r="AG1789" s="67"/>
      <c r="AH1789" s="67"/>
      <c r="AI1789" s="67"/>
      <c r="AJ1789" s="67"/>
      <c r="AK1789" s="67"/>
      <c r="AL1789" s="67"/>
      <c r="AM1789" s="67"/>
      <c r="AN1789" s="67"/>
      <c r="AO1789" s="67"/>
      <c r="AP1789" s="67"/>
      <c r="AQ1789" s="67"/>
      <c r="AR1789" s="67"/>
      <c r="AS1789" s="67"/>
      <c r="AT1789" s="67"/>
      <c r="AU1789" s="67"/>
      <c r="AV1789" s="67"/>
      <c r="AW1789" s="67"/>
      <c r="AX1789" s="67"/>
      <c r="AY1789" s="67"/>
      <c r="AZ1789" s="67"/>
      <c r="BA1789" s="67"/>
      <c r="BB1789" s="67"/>
      <c r="BC1789" s="67"/>
      <c r="BD1789" s="67"/>
      <c r="BE1789" s="67"/>
      <c r="BF1789" s="67"/>
      <c r="BG1789" s="67"/>
      <c r="BH1789" s="67"/>
      <c r="BI1789" s="67"/>
      <c r="BJ1789" s="67"/>
      <c r="BK1789" s="67"/>
      <c r="BL1789" s="67"/>
      <c r="BM1789" s="67"/>
      <c r="BN1789" s="67"/>
      <c r="BO1789" s="67"/>
      <c r="BP1789" s="67"/>
      <c r="BQ1789" s="67"/>
      <c r="BR1789" s="67"/>
      <c r="BS1789" s="67"/>
      <c r="BT1789" s="67"/>
      <c r="BU1789" s="67"/>
      <c r="BV1789" s="67"/>
      <c r="BW1789" s="67"/>
      <c r="BX1789" s="67"/>
      <c r="BY1789" s="67"/>
      <c r="BZ1789" s="67"/>
      <c r="CA1789" s="67"/>
      <c r="CB1789" s="67"/>
      <c r="CC1789" s="67"/>
      <c r="CD1789" s="67"/>
      <c r="CE1789" s="67"/>
      <c r="CF1789" s="67"/>
      <c r="CG1789" s="67"/>
      <c r="CH1789" s="67"/>
      <c r="CI1789" s="67"/>
      <c r="CJ1789" s="67"/>
      <c r="CK1789" s="67"/>
      <c r="CL1789" s="67"/>
      <c r="CM1789" s="67"/>
      <c r="CN1789" s="67"/>
      <c r="CO1789" s="67"/>
      <c r="CP1789" s="1"/>
      <c r="CQ1789" s="1"/>
      <c r="CR1789" s="1"/>
      <c r="CS1789" s="1"/>
      <c r="CT1789" s="1"/>
      <c r="CU1789" s="1"/>
      <c r="CV1789" s="1"/>
      <c r="CW1789" s="1"/>
      <c r="CX1789" s="1"/>
      <c r="CY1789" s="1"/>
      <c r="CZ1789" s="1"/>
      <c r="DA1789" s="1"/>
      <c r="DB1789" s="1"/>
      <c r="DC1789" s="1"/>
      <c r="DD1789" s="1"/>
      <c r="DE1789" s="1"/>
      <c r="DF1789" s="1"/>
      <c r="DG1789" s="1"/>
      <c r="DH1789" s="1"/>
      <c r="DI1789" s="1"/>
      <c r="DJ1789" s="1"/>
      <c r="DK1789" s="1"/>
      <c r="DL1789" s="1"/>
      <c r="DM1789" s="1"/>
      <c r="DN1789" s="1"/>
      <c r="DO1789" s="1"/>
      <c r="DP1789" s="1"/>
      <c r="DQ1789" s="1"/>
      <c r="DR1789" s="1"/>
      <c r="DS1789" s="1"/>
      <c r="DT1789" s="1"/>
      <c r="DU1789" s="1"/>
      <c r="DV1789" s="1"/>
      <c r="DW1789" s="1"/>
      <c r="DX1789" s="1"/>
      <c r="DY1789" s="1"/>
      <c r="DZ1789" s="1"/>
      <c r="EA1789" s="1"/>
      <c r="EB1789" s="1"/>
      <c r="EC1789" s="1"/>
      <c r="ED1789" s="1"/>
      <c r="EE1789" s="1"/>
      <c r="EF1789" s="1"/>
      <c r="EG1789" s="1"/>
      <c r="EH1789" s="1"/>
      <c r="EI1789" s="1"/>
      <c r="EJ1789" s="1"/>
      <c r="EK1789" s="1"/>
      <c r="EL1789" s="1"/>
      <c r="EM1789" s="1"/>
      <c r="EN1789" s="1"/>
      <c r="EO1789" s="1"/>
      <c r="EP1789" s="1"/>
      <c r="EQ1789" s="1"/>
      <c r="ER1789" s="1"/>
      <c r="ES1789" s="1"/>
      <c r="ET1789" s="1"/>
      <c r="EU1789" s="1"/>
      <c r="EV1789" s="1"/>
      <c r="EW1789" s="1"/>
      <c r="EX1789" s="1"/>
      <c r="EY1789" s="1"/>
      <c r="EZ1789" s="1"/>
      <c r="FA1789" s="1"/>
      <c r="FB1789" s="1"/>
      <c r="FC1789" s="1"/>
      <c r="FD1789" s="1"/>
      <c r="FE1789" s="1"/>
      <c r="FF1789" s="1"/>
      <c r="FG1789" s="1"/>
      <c r="FH1789" s="1"/>
      <c r="FI1789" s="1"/>
      <c r="FJ1789" s="1"/>
      <c r="FK1789" s="1"/>
      <c r="FL1789" s="1"/>
      <c r="FM1789" s="1"/>
      <c r="FN1789" s="1"/>
      <c r="FO1789" s="1"/>
      <c r="FP1789" s="1"/>
      <c r="FQ1789" s="1"/>
      <c r="FR1789" s="1"/>
      <c r="FS1789" s="1"/>
      <c r="FT1789" s="1"/>
      <c r="FU1789" s="1"/>
      <c r="FV1789" s="1"/>
      <c r="FW1789" s="1"/>
      <c r="FX1789" s="1"/>
      <c r="FY1789" s="1"/>
      <c r="FZ1789" s="1"/>
      <c r="GA1789" s="1"/>
      <c r="GB1789" s="1"/>
      <c r="GC1789" s="1"/>
      <c r="GD1789" s="1"/>
      <c r="GE1789" s="1"/>
      <c r="GF1789" s="1"/>
      <c r="GG1789" s="1"/>
      <c r="GH1789" s="1"/>
      <c r="GI1789" s="1"/>
      <c r="GJ1789" s="1"/>
      <c r="GK1789" s="1"/>
      <c r="GL1789" s="1"/>
      <c r="GM1789" s="1"/>
      <c r="GN1789" s="1"/>
      <c r="GO1789" s="1"/>
      <c r="GP1789" s="1"/>
      <c r="GQ1789" s="1"/>
      <c r="GR1789" s="1"/>
      <c r="GS1789" s="1"/>
      <c r="GT1789" s="1"/>
      <c r="GU1789" s="1"/>
      <c r="GV1789" s="1"/>
      <c r="GW1789" s="1"/>
      <c r="GX1789" s="1"/>
      <c r="GY1789" s="1"/>
      <c r="GZ1789" s="1"/>
      <c r="HA1789" s="1"/>
      <c r="HB1789" s="1"/>
      <c r="HC1789" s="1"/>
      <c r="HD1789" s="1"/>
      <c r="HE1789" s="1"/>
      <c r="HF1789" s="1"/>
      <c r="HG1789" s="1"/>
      <c r="HH1789" s="1"/>
      <c r="HI1789" s="1"/>
      <c r="HJ1789" s="1"/>
      <c r="HK1789" s="1"/>
      <c r="HL1789" s="1"/>
      <c r="HM1789" s="1"/>
      <c r="HN1789" s="1"/>
      <c r="HO1789" s="1"/>
      <c r="HP1789" s="1"/>
      <c r="HQ1789" s="1"/>
      <c r="HR1789" s="1"/>
      <c r="HS1789" s="1"/>
      <c r="HT1789" s="1"/>
      <c r="HU1789" s="1"/>
      <c r="HV1789" s="1"/>
      <c r="HW1789" s="1"/>
      <c r="HX1789" s="1"/>
      <c r="HY1789" s="1"/>
      <c r="HZ1789" s="1"/>
      <c r="IA1789" s="1"/>
      <c r="IB1789" s="1"/>
      <c r="IC1789" s="1"/>
      <c r="ID1789" s="1"/>
      <c r="IE1789" s="1"/>
      <c r="IF1789" s="1"/>
      <c r="IG1789" s="1"/>
      <c r="IH1789" s="1"/>
      <c r="II1789" s="1"/>
      <c r="IJ1789" s="1"/>
      <c r="IK1789" s="1"/>
      <c r="IL1789" s="1"/>
      <c r="IM1789" s="1"/>
      <c r="IN1789" s="1"/>
      <c r="IO1789" s="1"/>
      <c r="IP1789" s="1"/>
      <c r="IQ1789" s="1"/>
      <c r="IR1789" s="1"/>
      <c r="IS1789" s="1"/>
      <c r="IT1789" s="1"/>
      <c r="IU1789" s="1"/>
      <c r="IV1789" s="1"/>
      <c r="IW1789" s="1"/>
      <c r="IX1789" s="1"/>
      <c r="IY1789" s="1"/>
      <c r="IZ1789" s="1"/>
      <c r="JA1789" s="1"/>
      <c r="JB1789" s="1"/>
      <c r="JC1789" s="1"/>
      <c r="JD1789" s="1"/>
      <c r="JE1789" s="1"/>
      <c r="JF1789" s="1"/>
      <c r="JG1789" s="1"/>
      <c r="JH1789" s="1"/>
      <c r="JI1789" s="1"/>
      <c r="JJ1789" s="1"/>
      <c r="JK1789" s="1"/>
      <c r="JL1789" s="1"/>
      <c r="JM1789" s="1"/>
      <c r="JN1789" s="1"/>
      <c r="JO1789" s="1"/>
      <c r="JP1789" s="1"/>
      <c r="JQ1789" s="1"/>
      <c r="JR1789" s="1"/>
      <c r="JS1789" s="1"/>
      <c r="JT1789" s="1"/>
      <c r="JU1789" s="1"/>
      <c r="JV1789" s="1"/>
      <c r="JW1789" s="1"/>
      <c r="JX1789" s="1"/>
      <c r="JY1789" s="1"/>
      <c r="JZ1789" s="1"/>
      <c r="KA1789" s="1"/>
      <c r="KB1789" s="1"/>
      <c r="KC1789" s="1"/>
      <c r="KD1789" s="1"/>
      <c r="KE1789" s="1"/>
      <c r="KF1789" s="1"/>
      <c r="KG1789" s="1"/>
      <c r="KH1789" s="1"/>
      <c r="KI1789" s="1"/>
      <c r="KJ1789" s="1"/>
      <c r="KK1789" s="1"/>
      <c r="KL1789" s="1"/>
      <c r="KM1789" s="1"/>
      <c r="KN1789" s="1"/>
      <c r="KO1789" s="1"/>
      <c r="KP1789" s="1"/>
      <c r="KQ1789" s="1"/>
      <c r="KR1789" s="1"/>
      <c r="KS1789" s="1"/>
      <c r="KT1789" s="1"/>
      <c r="KU1789" s="1"/>
      <c r="KV1789" s="1"/>
      <c r="KW1789" s="1"/>
      <c r="KX1789" s="1"/>
      <c r="KY1789" s="1"/>
      <c r="KZ1789" s="1"/>
      <c r="LA1789" s="1"/>
      <c r="LB1789" s="1"/>
      <c r="LC1789" s="1"/>
      <c r="LD1789" s="1"/>
      <c r="LE1789" s="1"/>
      <c r="LF1789" s="1"/>
      <c r="LG1789" s="1"/>
      <c r="LH1789" s="1"/>
      <c r="LI1789" s="1"/>
      <c r="LJ1789" s="1"/>
      <c r="LK1789" s="1"/>
      <c r="LL1789" s="1"/>
      <c r="LM1789" s="1"/>
      <c r="LN1789" s="1"/>
      <c r="LO1789" s="1"/>
      <c r="LP1789" s="1"/>
      <c r="LQ1789" s="1"/>
      <c r="LR1789" s="1"/>
      <c r="LS1789" s="1"/>
      <c r="LT1789" s="1"/>
      <c r="LU1789" s="1"/>
      <c r="LV1789" s="1"/>
      <c r="LW1789" s="1"/>
      <c r="LX1789" s="1"/>
      <c r="LY1789" s="1"/>
      <c r="LZ1789" s="1"/>
      <c r="MA1789" s="1"/>
      <c r="MB1789" s="1"/>
      <c r="MC1789" s="1"/>
      <c r="MD1789" s="1"/>
      <c r="ME1789" s="1"/>
      <c r="MF1789" s="1"/>
      <c r="MG1789" s="1"/>
      <c r="MH1789" s="1"/>
      <c r="MI1789" s="1"/>
      <c r="MJ1789" s="1"/>
      <c r="MK1789" s="1"/>
      <c r="ML1789" s="1"/>
      <c r="MM1789" s="1"/>
      <c r="MN1789" s="1"/>
      <c r="MO1789" s="1"/>
      <c r="MP1789" s="1"/>
      <c r="MQ1789" s="1"/>
      <c r="MR1789" s="1"/>
      <c r="MS1789" s="1"/>
      <c r="MT1789" s="1"/>
      <c r="MU1789" s="1"/>
      <c r="MV1789" s="1"/>
      <c r="MW1789" s="1"/>
      <c r="MX1789" s="1"/>
      <c r="MY1789" s="1"/>
      <c r="MZ1789" s="1"/>
      <c r="NA1789" s="1"/>
      <c r="NB1789" s="1"/>
      <c r="NC1789" s="1"/>
      <c r="ND1789" s="1"/>
      <c r="NE1789" s="1"/>
      <c r="NF1789" s="1"/>
      <c r="NG1789" s="1"/>
      <c r="NH1789" s="1"/>
      <c r="NI1789" s="1"/>
      <c r="NJ1789" s="1"/>
      <c r="NK1789" s="1"/>
      <c r="NL1789" s="1"/>
      <c r="NM1789" s="1"/>
      <c r="NN1789" s="1"/>
      <c r="NO1789" s="1"/>
      <c r="NP1789" s="1"/>
      <c r="NQ1789" s="1"/>
      <c r="NR1789" s="1"/>
      <c r="NS1789" s="1"/>
      <c r="NT1789" s="1"/>
      <c r="NU1789" s="1"/>
      <c r="NV1789" s="1"/>
      <c r="NW1789" s="1"/>
      <c r="NX1789" s="1"/>
      <c r="NY1789" s="1"/>
      <c r="NZ1789" s="1"/>
      <c r="OA1789" s="1"/>
      <c r="OB1789" s="1"/>
      <c r="OC1789" s="1"/>
      <c r="OD1789" s="1"/>
      <c r="OE1789" s="1"/>
      <c r="OF1789" s="1"/>
      <c r="OG1789" s="1"/>
      <c r="OH1789" s="1"/>
      <c r="OI1789" s="1"/>
      <c r="OJ1789" s="1"/>
      <c r="OK1789" s="1"/>
      <c r="OL1789" s="1"/>
      <c r="OM1789" s="1"/>
      <c r="ON1789" s="1"/>
      <c r="OO1789" s="1"/>
      <c r="OP1789" s="1"/>
      <c r="OQ1789" s="1"/>
      <c r="OR1789" s="1"/>
      <c r="OS1789" s="1"/>
      <c r="OT1789" s="1"/>
      <c r="OU1789" s="1"/>
      <c r="OV1789" s="1"/>
      <c r="OW1789" s="1"/>
      <c r="OX1789" s="1"/>
      <c r="OY1789" s="1"/>
      <c r="OZ1789" s="1"/>
      <c r="PA1789" s="1"/>
      <c r="PB1789" s="1"/>
      <c r="PC1789" s="1"/>
      <c r="PD1789" s="1"/>
      <c r="PE1789" s="1"/>
      <c r="PF1789" s="1"/>
      <c r="PG1789" s="1"/>
      <c r="PH1789" s="1"/>
      <c r="PI1789" s="1"/>
      <c r="PJ1789" s="1"/>
      <c r="PK1789" s="1"/>
      <c r="PL1789" s="1"/>
      <c r="PM1789" s="1"/>
      <c r="PN1789" s="1"/>
      <c r="PO1789" s="1"/>
      <c r="PP1789" s="1"/>
      <c r="PQ1789" s="1"/>
      <c r="PR1789" s="1"/>
      <c r="PS1789" s="1"/>
      <c r="PT1789" s="1"/>
      <c r="PU1789" s="1"/>
      <c r="PV1789" s="1"/>
      <c r="PW1789" s="1"/>
      <c r="PX1789" s="1"/>
      <c r="PY1789" s="1"/>
      <c r="PZ1789" s="1"/>
      <c r="QA1789" s="1"/>
      <c r="QB1789" s="1"/>
      <c r="QC1789" s="1"/>
      <c r="QD1789" s="1"/>
      <c r="QE1789" s="1"/>
      <c r="QF1789" s="1"/>
      <c r="QG1789" s="1"/>
      <c r="QH1789" s="1"/>
      <c r="QI1789" s="1"/>
      <c r="QJ1789" s="1"/>
      <c r="QK1789" s="1"/>
      <c r="QL1789" s="1"/>
      <c r="QM1789" s="1"/>
      <c r="QN1789" s="1"/>
    </row>
    <row r="1790" spans="1:456" s="74" customFormat="1" ht="19.5" customHeight="1" x14ac:dyDescent="0.3">
      <c r="A1790" s="45" t="s">
        <v>2895</v>
      </c>
      <c r="B1790" s="14">
        <v>6</v>
      </c>
      <c r="C1790" s="14">
        <v>2</v>
      </c>
      <c r="D1790" s="14">
        <v>0</v>
      </c>
      <c r="E1790" s="14">
        <v>2</v>
      </c>
      <c r="F1790" s="48"/>
      <c r="G1790" s="48"/>
      <c r="H1790" s="59">
        <f t="shared" si="91"/>
        <v>10</v>
      </c>
      <c r="I1790" s="45">
        <v>6</v>
      </c>
      <c r="J1790" s="22">
        <f t="shared" si="92"/>
        <v>0.18181818181818182</v>
      </c>
      <c r="K1790" s="45" t="s">
        <v>182</v>
      </c>
      <c r="L1790" s="15" t="s">
        <v>1852</v>
      </c>
      <c r="M1790" s="15" t="s">
        <v>2709</v>
      </c>
      <c r="N1790" s="15" t="s">
        <v>628</v>
      </c>
      <c r="O1790" s="17" t="s">
        <v>896</v>
      </c>
      <c r="P1790" s="20">
        <v>7</v>
      </c>
      <c r="Q1790" s="21" t="s">
        <v>253</v>
      </c>
      <c r="R1790" s="15" t="s">
        <v>899</v>
      </c>
      <c r="S1790" s="15" t="s">
        <v>1197</v>
      </c>
      <c r="T1790" s="15" t="s">
        <v>204</v>
      </c>
      <c r="U1790" s="26"/>
      <c r="V1790" s="67"/>
      <c r="W1790" s="67"/>
      <c r="X1790" s="67"/>
      <c r="Y1790" s="67"/>
      <c r="Z1790" s="67"/>
      <c r="AA1790" s="67"/>
      <c r="AB1790" s="67"/>
      <c r="AC1790" s="67"/>
      <c r="AD1790" s="67"/>
      <c r="AE1790" s="67"/>
      <c r="AF1790" s="67"/>
      <c r="AG1790" s="67"/>
      <c r="AH1790" s="67"/>
      <c r="AI1790" s="67"/>
      <c r="AJ1790" s="67"/>
      <c r="AK1790" s="67"/>
      <c r="AL1790" s="67"/>
      <c r="AM1790" s="67"/>
      <c r="AN1790" s="67"/>
      <c r="AO1790" s="67"/>
      <c r="AP1790" s="67"/>
      <c r="AQ1790" s="67"/>
      <c r="AR1790" s="67"/>
      <c r="AS1790" s="67"/>
      <c r="AT1790" s="67"/>
      <c r="AU1790" s="67"/>
      <c r="AV1790" s="67"/>
      <c r="AW1790" s="67"/>
      <c r="AX1790" s="67"/>
      <c r="AY1790" s="67"/>
      <c r="AZ1790" s="67"/>
      <c r="BA1790" s="67"/>
      <c r="BB1790" s="67"/>
      <c r="BC1790" s="67"/>
      <c r="BD1790" s="67"/>
      <c r="BE1790" s="67"/>
      <c r="BF1790" s="67"/>
      <c r="BG1790" s="67"/>
      <c r="BH1790" s="67"/>
      <c r="BI1790" s="67"/>
      <c r="BJ1790" s="67"/>
      <c r="BK1790" s="67"/>
      <c r="BL1790" s="67"/>
      <c r="BM1790" s="67"/>
      <c r="BN1790" s="67"/>
      <c r="BO1790" s="67"/>
      <c r="BP1790" s="67"/>
      <c r="BQ1790" s="67"/>
      <c r="BR1790" s="67"/>
      <c r="BS1790" s="67"/>
      <c r="BT1790" s="67"/>
      <c r="BU1790" s="67"/>
      <c r="BV1790" s="67"/>
      <c r="BW1790" s="67"/>
      <c r="BX1790" s="67"/>
      <c r="BY1790" s="67"/>
      <c r="BZ1790" s="67"/>
      <c r="CA1790" s="67"/>
      <c r="CB1790" s="67"/>
      <c r="CC1790" s="67"/>
      <c r="CD1790" s="67"/>
      <c r="CE1790" s="67"/>
      <c r="CF1790" s="67"/>
      <c r="CG1790" s="67"/>
      <c r="CH1790" s="67"/>
      <c r="CI1790" s="67"/>
      <c r="CJ1790" s="67"/>
      <c r="CK1790" s="67"/>
      <c r="CL1790" s="67"/>
      <c r="CM1790" s="67"/>
      <c r="CN1790" s="67"/>
      <c r="CO1790" s="67"/>
      <c r="CP1790" s="1"/>
      <c r="CQ1790" s="1"/>
      <c r="CR1790" s="1"/>
      <c r="CS1790" s="1"/>
      <c r="CT1790" s="1"/>
      <c r="CU1790" s="1"/>
      <c r="CV1790" s="1"/>
      <c r="CW1790" s="1"/>
      <c r="CX1790" s="1"/>
      <c r="CY1790" s="1"/>
      <c r="CZ1790" s="1"/>
      <c r="DA1790" s="1"/>
      <c r="DB1790" s="1"/>
      <c r="DC1790" s="1"/>
      <c r="DD1790" s="1"/>
      <c r="DE1790" s="1"/>
      <c r="DF1790" s="1"/>
      <c r="DG1790" s="1"/>
      <c r="DH1790" s="1"/>
      <c r="DI1790" s="1"/>
      <c r="DJ1790" s="1"/>
      <c r="DK1790" s="1"/>
      <c r="DL1790" s="1"/>
      <c r="DM1790" s="1"/>
      <c r="DN1790" s="1"/>
      <c r="DO1790" s="1"/>
      <c r="DP1790" s="1"/>
      <c r="DQ1790" s="1"/>
      <c r="DR1790" s="1"/>
      <c r="DS1790" s="1"/>
      <c r="DT1790" s="1"/>
      <c r="DU1790" s="1"/>
      <c r="DV1790" s="1"/>
      <c r="DW1790" s="1"/>
      <c r="DX1790" s="1"/>
      <c r="DY1790" s="1"/>
      <c r="DZ1790" s="1"/>
      <c r="EA1790" s="1"/>
      <c r="EB1790" s="1"/>
      <c r="EC1790" s="1"/>
      <c r="ED1790" s="1"/>
      <c r="EE1790" s="1"/>
      <c r="EF1790" s="1"/>
      <c r="EG1790" s="1"/>
      <c r="EH1790" s="1"/>
      <c r="EI1790" s="1"/>
      <c r="EJ1790" s="1"/>
      <c r="EK1790" s="1"/>
      <c r="EL1790" s="1"/>
      <c r="EM1790" s="1"/>
      <c r="EN1790" s="1"/>
      <c r="EO1790" s="1"/>
      <c r="EP1790" s="1"/>
      <c r="EQ1790" s="1"/>
      <c r="ER1790" s="1"/>
      <c r="ES1790" s="1"/>
      <c r="ET1790" s="1"/>
      <c r="EU1790" s="1"/>
      <c r="EV1790" s="1"/>
      <c r="EW1790" s="1"/>
      <c r="EX1790" s="1"/>
      <c r="EY1790" s="1"/>
      <c r="EZ1790" s="1"/>
      <c r="FA1790" s="1"/>
      <c r="FB1790" s="1"/>
      <c r="FC1790" s="1"/>
      <c r="FD1790" s="1"/>
      <c r="FE1790" s="1"/>
      <c r="FF1790" s="1"/>
      <c r="FG1790" s="1"/>
      <c r="FH1790" s="1"/>
      <c r="FI1790" s="1"/>
      <c r="FJ1790" s="1"/>
      <c r="FK1790" s="1"/>
      <c r="FL1790" s="1"/>
      <c r="FM1790" s="1"/>
      <c r="FN1790" s="1"/>
      <c r="FO1790" s="1"/>
      <c r="FP1790" s="1"/>
      <c r="FQ1790" s="1"/>
      <c r="FR1790" s="1"/>
      <c r="FS1790" s="1"/>
      <c r="FT1790" s="1"/>
      <c r="FU1790" s="1"/>
      <c r="FV1790" s="1"/>
      <c r="FW1790" s="1"/>
      <c r="FX1790" s="1"/>
      <c r="FY1790" s="1"/>
      <c r="FZ1790" s="1"/>
      <c r="GA1790" s="1"/>
      <c r="GB1790" s="1"/>
      <c r="GC1790" s="1"/>
      <c r="GD1790" s="1"/>
      <c r="GE1790" s="1"/>
      <c r="GF1790" s="1"/>
      <c r="GG1790" s="1"/>
      <c r="GH1790" s="1"/>
      <c r="GI1790" s="1"/>
      <c r="GJ1790" s="1"/>
      <c r="GK1790" s="1"/>
      <c r="GL1790" s="1"/>
      <c r="GM1790" s="1"/>
      <c r="GN1790" s="1"/>
      <c r="GO1790" s="1"/>
      <c r="GP1790" s="1"/>
      <c r="GQ1790" s="1"/>
      <c r="GR1790" s="1"/>
      <c r="GS1790" s="1"/>
      <c r="GT1790" s="1"/>
      <c r="GU1790" s="1"/>
      <c r="GV1790" s="1"/>
      <c r="GW1790" s="1"/>
      <c r="GX1790" s="1"/>
      <c r="GY1790" s="1"/>
      <c r="GZ1790" s="1"/>
      <c r="HA1790" s="1"/>
      <c r="HB1790" s="1"/>
      <c r="HC1790" s="1"/>
      <c r="HD1790" s="1"/>
      <c r="HE1790" s="1"/>
      <c r="HF1790" s="1"/>
      <c r="HG1790" s="1"/>
      <c r="HH1790" s="1"/>
      <c r="HI1790" s="1"/>
      <c r="HJ1790" s="1"/>
      <c r="HK1790" s="1"/>
      <c r="HL1790" s="1"/>
      <c r="HM1790" s="1"/>
      <c r="HN1790" s="1"/>
      <c r="HO1790" s="1"/>
      <c r="HP1790" s="1"/>
      <c r="HQ1790" s="1"/>
      <c r="HR1790" s="1"/>
      <c r="HS1790" s="1"/>
      <c r="HT1790" s="1"/>
      <c r="HU1790" s="1"/>
      <c r="HV1790" s="1"/>
      <c r="HW1790" s="1"/>
      <c r="HX1790" s="1"/>
      <c r="HY1790" s="1"/>
      <c r="HZ1790" s="1"/>
      <c r="IA1790" s="1"/>
      <c r="IB1790" s="1"/>
      <c r="IC1790" s="1"/>
      <c r="ID1790" s="1"/>
      <c r="IE1790" s="1"/>
      <c r="IF1790" s="1"/>
      <c r="IG1790" s="1"/>
      <c r="IH1790" s="1"/>
      <c r="II1790" s="1"/>
      <c r="IJ1790" s="1"/>
      <c r="IK1790" s="1"/>
      <c r="IL1790" s="1"/>
      <c r="IM1790" s="1"/>
      <c r="IN1790" s="1"/>
      <c r="IO1790" s="1"/>
      <c r="IP1790" s="1"/>
      <c r="IQ1790" s="1"/>
      <c r="IR1790" s="1"/>
      <c r="IS1790" s="1"/>
      <c r="IT1790" s="1"/>
      <c r="IU1790" s="1"/>
      <c r="IV1790" s="1"/>
      <c r="IW1790" s="1"/>
      <c r="IX1790" s="1"/>
      <c r="IY1790" s="1"/>
      <c r="IZ1790" s="1"/>
      <c r="JA1790" s="1"/>
      <c r="JB1790" s="1"/>
      <c r="JC1790" s="1"/>
      <c r="JD1790" s="1"/>
      <c r="JE1790" s="1"/>
      <c r="JF1790" s="1"/>
      <c r="JG1790" s="1"/>
      <c r="JH1790" s="1"/>
      <c r="JI1790" s="1"/>
      <c r="JJ1790" s="1"/>
      <c r="JK1790" s="1"/>
      <c r="JL1790" s="1"/>
      <c r="JM1790" s="1"/>
      <c r="JN1790" s="1"/>
      <c r="JO1790" s="1"/>
      <c r="JP1790" s="1"/>
      <c r="JQ1790" s="1"/>
      <c r="JR1790" s="1"/>
      <c r="JS1790" s="1"/>
      <c r="JT1790" s="1"/>
      <c r="JU1790" s="1"/>
      <c r="JV1790" s="1"/>
      <c r="JW1790" s="1"/>
      <c r="JX1790" s="1"/>
      <c r="JY1790" s="1"/>
      <c r="JZ1790" s="1"/>
      <c r="KA1790" s="1"/>
      <c r="KB1790" s="1"/>
      <c r="KC1790" s="1"/>
      <c r="KD1790" s="1"/>
      <c r="KE1790" s="1"/>
      <c r="KF1790" s="1"/>
      <c r="KG1790" s="1"/>
      <c r="KH1790" s="1"/>
      <c r="KI1790" s="1"/>
      <c r="KJ1790" s="1"/>
      <c r="KK1790" s="1"/>
      <c r="KL1790" s="1"/>
      <c r="KM1790" s="1"/>
      <c r="KN1790" s="1"/>
      <c r="KO1790" s="1"/>
      <c r="KP1790" s="1"/>
      <c r="KQ1790" s="1"/>
      <c r="KR1790" s="1"/>
      <c r="KS1790" s="1"/>
      <c r="KT1790" s="1"/>
      <c r="KU1790" s="1"/>
      <c r="KV1790" s="1"/>
      <c r="KW1790" s="1"/>
      <c r="KX1790" s="1"/>
      <c r="KY1790" s="1"/>
      <c r="KZ1790" s="1"/>
      <c r="LA1790" s="1"/>
      <c r="LB1790" s="1"/>
      <c r="LC1790" s="1"/>
      <c r="LD1790" s="1"/>
      <c r="LE1790" s="1"/>
      <c r="LF1790" s="1"/>
      <c r="LG1790" s="1"/>
      <c r="LH1790" s="1"/>
      <c r="LI1790" s="1"/>
      <c r="LJ1790" s="1"/>
      <c r="LK1790" s="1"/>
      <c r="LL1790" s="1"/>
      <c r="LM1790" s="1"/>
      <c r="LN1790" s="1"/>
      <c r="LO1790" s="1"/>
      <c r="LP1790" s="1"/>
      <c r="LQ1790" s="1"/>
      <c r="LR1790" s="1"/>
      <c r="LS1790" s="1"/>
      <c r="LT1790" s="1"/>
      <c r="LU1790" s="1"/>
      <c r="LV1790" s="1"/>
      <c r="LW1790" s="1"/>
      <c r="LX1790" s="1"/>
      <c r="LY1790" s="1"/>
      <c r="LZ1790" s="1"/>
      <c r="MA1790" s="1"/>
      <c r="MB1790" s="1"/>
      <c r="MC1790" s="1"/>
      <c r="MD1790" s="1"/>
      <c r="ME1790" s="1"/>
      <c r="MF1790" s="1"/>
      <c r="MG1790" s="1"/>
      <c r="MH1790" s="1"/>
      <c r="MI1790" s="1"/>
      <c r="MJ1790" s="1"/>
      <c r="MK1790" s="1"/>
      <c r="ML1790" s="1"/>
      <c r="MM1790" s="1"/>
      <c r="MN1790" s="1"/>
      <c r="MO1790" s="1"/>
      <c r="MP1790" s="1"/>
      <c r="MQ1790" s="1"/>
      <c r="MR1790" s="1"/>
      <c r="MS1790" s="1"/>
      <c r="MT1790" s="1"/>
      <c r="MU1790" s="1"/>
      <c r="MV1790" s="1"/>
      <c r="MW1790" s="1"/>
      <c r="MX1790" s="1"/>
      <c r="MY1790" s="1"/>
      <c r="MZ1790" s="1"/>
      <c r="NA1790" s="1"/>
      <c r="NB1790" s="1"/>
      <c r="NC1790" s="1"/>
      <c r="ND1790" s="1"/>
      <c r="NE1790" s="1"/>
      <c r="NF1790" s="1"/>
      <c r="NG1790" s="1"/>
      <c r="NH1790" s="1"/>
      <c r="NI1790" s="1"/>
      <c r="NJ1790" s="1"/>
      <c r="NK1790" s="1"/>
      <c r="NL1790" s="1"/>
      <c r="NM1790" s="1"/>
      <c r="NN1790" s="1"/>
      <c r="NO1790" s="1"/>
      <c r="NP1790" s="1"/>
      <c r="NQ1790" s="1"/>
      <c r="NR1790" s="1"/>
      <c r="NS1790" s="1"/>
      <c r="NT1790" s="1"/>
      <c r="NU1790" s="1"/>
      <c r="NV1790" s="1"/>
      <c r="NW1790" s="1"/>
      <c r="NX1790" s="1"/>
      <c r="NY1790" s="1"/>
      <c r="NZ1790" s="1"/>
      <c r="OA1790" s="1"/>
      <c r="OB1790" s="1"/>
      <c r="OC1790" s="1"/>
      <c r="OD1790" s="1"/>
      <c r="OE1790" s="1"/>
      <c r="OF1790" s="1"/>
      <c r="OG1790" s="1"/>
      <c r="OH1790" s="1"/>
      <c r="OI1790" s="1"/>
      <c r="OJ1790" s="1"/>
      <c r="OK1790" s="1"/>
      <c r="OL1790" s="1"/>
      <c r="OM1790" s="1"/>
      <c r="ON1790" s="1"/>
      <c r="OO1790" s="1"/>
      <c r="OP1790" s="1"/>
      <c r="OQ1790" s="1"/>
      <c r="OR1790" s="1"/>
      <c r="OS1790" s="1"/>
      <c r="OT1790" s="1"/>
      <c r="OU1790" s="1"/>
      <c r="OV1790" s="1"/>
      <c r="OW1790" s="1"/>
      <c r="OX1790" s="1"/>
      <c r="OY1790" s="1"/>
      <c r="OZ1790" s="1"/>
      <c r="PA1790" s="1"/>
      <c r="PB1790" s="1"/>
      <c r="PC1790" s="1"/>
      <c r="PD1790" s="1"/>
      <c r="PE1790" s="1"/>
      <c r="PF1790" s="1"/>
      <c r="PG1790" s="1"/>
      <c r="PH1790" s="1"/>
      <c r="PI1790" s="1"/>
      <c r="PJ1790" s="1"/>
      <c r="PK1790" s="1"/>
      <c r="PL1790" s="1"/>
      <c r="PM1790" s="1"/>
      <c r="PN1790" s="1"/>
      <c r="PO1790" s="1"/>
      <c r="PP1790" s="1"/>
      <c r="PQ1790" s="1"/>
      <c r="PR1790" s="1"/>
      <c r="PS1790" s="1"/>
      <c r="PT1790" s="1"/>
      <c r="PU1790" s="1"/>
      <c r="PV1790" s="1"/>
      <c r="PW1790" s="1"/>
      <c r="PX1790" s="1"/>
      <c r="PY1790" s="1"/>
      <c r="PZ1790" s="1"/>
      <c r="QA1790" s="1"/>
      <c r="QB1790" s="1"/>
      <c r="QC1790" s="1"/>
      <c r="QD1790" s="1"/>
      <c r="QE1790" s="1"/>
      <c r="QF1790" s="1"/>
      <c r="QG1790" s="1"/>
      <c r="QH1790" s="1"/>
      <c r="QI1790" s="1"/>
      <c r="QJ1790" s="1"/>
      <c r="QK1790" s="1"/>
      <c r="QL1790" s="1"/>
      <c r="QM1790" s="1"/>
      <c r="QN1790" s="1"/>
    </row>
    <row r="1791" spans="1:456" s="74" customFormat="1" ht="19.5" customHeight="1" x14ac:dyDescent="0.3">
      <c r="A1791" s="45" t="s">
        <v>2899</v>
      </c>
      <c r="B1791" s="14">
        <v>8</v>
      </c>
      <c r="C1791" s="14">
        <v>0</v>
      </c>
      <c r="D1791" s="14">
        <v>2</v>
      </c>
      <c r="E1791" s="14">
        <v>0</v>
      </c>
      <c r="F1791" s="48"/>
      <c r="G1791" s="48"/>
      <c r="H1791" s="59">
        <f t="shared" ref="H1791:H1854" si="93">B1791+C1791+D1791+E1791</f>
        <v>10</v>
      </c>
      <c r="I1791" s="45">
        <v>9</v>
      </c>
      <c r="J1791" s="22">
        <f t="shared" ref="J1791:J1854" si="94">H1791/55</f>
        <v>0.18181818181818182</v>
      </c>
      <c r="K1791" s="45" t="s">
        <v>182</v>
      </c>
      <c r="L1791" s="15" t="s">
        <v>3345</v>
      </c>
      <c r="M1791" s="15" t="s">
        <v>619</v>
      </c>
      <c r="N1791" s="15" t="s">
        <v>406</v>
      </c>
      <c r="O1791" s="17" t="s">
        <v>636</v>
      </c>
      <c r="P1791" s="20">
        <v>7</v>
      </c>
      <c r="Q1791" s="21" t="s">
        <v>223</v>
      </c>
      <c r="R1791" s="17" t="s">
        <v>660</v>
      </c>
      <c r="S1791" s="17" t="s">
        <v>661</v>
      </c>
      <c r="T1791" s="17" t="s">
        <v>662</v>
      </c>
      <c r="U1791" s="26"/>
      <c r="V1791" s="67"/>
      <c r="W1791" s="67"/>
      <c r="X1791" s="67"/>
      <c r="Y1791" s="67"/>
      <c r="Z1791" s="67"/>
      <c r="AA1791" s="67"/>
      <c r="AB1791" s="67"/>
      <c r="AC1791" s="67"/>
      <c r="AD1791" s="67"/>
      <c r="AE1791" s="67"/>
      <c r="AF1791" s="67"/>
      <c r="AG1791" s="67"/>
      <c r="AH1791" s="67"/>
      <c r="AI1791" s="67"/>
      <c r="AJ1791" s="67"/>
      <c r="AK1791" s="67"/>
      <c r="AL1791" s="67"/>
      <c r="AM1791" s="67"/>
      <c r="AN1791" s="67"/>
      <c r="AO1791" s="67"/>
      <c r="AP1791" s="67"/>
      <c r="AQ1791" s="67"/>
      <c r="AR1791" s="67"/>
      <c r="AS1791" s="67"/>
      <c r="AT1791" s="67"/>
      <c r="AU1791" s="67"/>
      <c r="AV1791" s="67"/>
      <c r="AW1791" s="67"/>
      <c r="AX1791" s="67"/>
      <c r="AY1791" s="67"/>
      <c r="AZ1791" s="67"/>
      <c r="BA1791" s="67"/>
      <c r="BB1791" s="67"/>
      <c r="BC1791" s="67"/>
      <c r="BD1791" s="67"/>
      <c r="BE1791" s="67"/>
      <c r="BF1791" s="67"/>
      <c r="BG1791" s="67"/>
      <c r="BH1791" s="67"/>
      <c r="BI1791" s="67"/>
      <c r="BJ1791" s="67"/>
      <c r="BK1791" s="67"/>
      <c r="BL1791" s="67"/>
      <c r="BM1791" s="67"/>
      <c r="BN1791" s="67"/>
      <c r="BO1791" s="67"/>
      <c r="BP1791" s="67"/>
      <c r="BQ1791" s="67"/>
      <c r="BR1791" s="67"/>
      <c r="BS1791" s="67"/>
      <c r="BT1791" s="67"/>
      <c r="BU1791" s="67"/>
      <c r="BV1791" s="67"/>
      <c r="BW1791" s="67"/>
      <c r="BX1791" s="67"/>
      <c r="BY1791" s="67"/>
      <c r="BZ1791" s="67"/>
      <c r="CA1791" s="67"/>
      <c r="CB1791" s="67"/>
      <c r="CC1791" s="67"/>
      <c r="CD1791" s="67"/>
      <c r="CE1791" s="67"/>
      <c r="CF1791" s="67"/>
      <c r="CG1791" s="67"/>
      <c r="CH1791" s="67"/>
      <c r="CI1791" s="67"/>
      <c r="CJ1791" s="67"/>
      <c r="CK1791" s="67"/>
      <c r="CL1791" s="67"/>
      <c r="CM1791" s="67"/>
      <c r="CN1791" s="67"/>
      <c r="CO1791" s="67"/>
      <c r="CP1791" s="1"/>
      <c r="CQ1791" s="1"/>
      <c r="CR1791" s="1"/>
      <c r="CS1791" s="1"/>
      <c r="CT1791" s="1"/>
      <c r="CU1791" s="1"/>
      <c r="CV1791" s="1"/>
      <c r="CW1791" s="1"/>
      <c r="CX1791" s="1"/>
      <c r="CY1791" s="1"/>
      <c r="CZ1791" s="1"/>
      <c r="DA1791" s="1"/>
      <c r="DB1791" s="1"/>
      <c r="DC1791" s="1"/>
      <c r="DD1791" s="1"/>
      <c r="DE1791" s="1"/>
      <c r="DF1791" s="1"/>
      <c r="DG1791" s="1"/>
      <c r="DH1791" s="1"/>
      <c r="DI1791" s="1"/>
      <c r="DJ1791" s="1"/>
      <c r="DK1791" s="1"/>
      <c r="DL1791" s="1"/>
      <c r="DM1791" s="1"/>
      <c r="DN1791" s="1"/>
      <c r="DO1791" s="1"/>
      <c r="DP1791" s="1"/>
      <c r="DQ1791" s="1"/>
      <c r="DR1791" s="1"/>
      <c r="DS1791" s="1"/>
      <c r="DT1791" s="1"/>
      <c r="DU1791" s="1"/>
      <c r="DV1791" s="1"/>
      <c r="DW1791" s="1"/>
      <c r="DX1791" s="1"/>
      <c r="DY1791" s="1"/>
      <c r="DZ1791" s="1"/>
      <c r="EA1791" s="1"/>
      <c r="EB1791" s="1"/>
      <c r="EC1791" s="1"/>
      <c r="ED1791" s="1"/>
      <c r="EE1791" s="1"/>
      <c r="EF1791" s="1"/>
      <c r="EG1791" s="1"/>
      <c r="EH1791" s="1"/>
      <c r="EI1791" s="1"/>
      <c r="EJ1791" s="1"/>
      <c r="EK1791" s="1"/>
      <c r="EL1791" s="1"/>
      <c r="EM1791" s="1"/>
      <c r="EN1791" s="1"/>
      <c r="EO1791" s="1"/>
      <c r="EP1791" s="1"/>
      <c r="EQ1791" s="1"/>
      <c r="ER1791" s="1"/>
      <c r="ES1791" s="1"/>
      <c r="ET1791" s="1"/>
      <c r="EU1791" s="1"/>
      <c r="EV1791" s="1"/>
      <c r="EW1791" s="1"/>
      <c r="EX1791" s="1"/>
      <c r="EY1791" s="1"/>
      <c r="EZ1791" s="1"/>
      <c r="FA1791" s="1"/>
      <c r="FB1791" s="1"/>
      <c r="FC1791" s="1"/>
      <c r="FD1791" s="1"/>
      <c r="FE1791" s="1"/>
      <c r="FF1791" s="1"/>
      <c r="FG1791" s="1"/>
      <c r="FH1791" s="1"/>
      <c r="FI1791" s="1"/>
      <c r="FJ1791" s="1"/>
      <c r="FK1791" s="1"/>
      <c r="FL1791" s="1"/>
      <c r="FM1791" s="1"/>
      <c r="FN1791" s="1"/>
      <c r="FO1791" s="1"/>
      <c r="FP1791" s="1"/>
      <c r="FQ1791" s="1"/>
      <c r="FR1791" s="1"/>
      <c r="FS1791" s="1"/>
      <c r="FT1791" s="1"/>
      <c r="FU1791" s="1"/>
      <c r="FV1791" s="1"/>
      <c r="FW1791" s="1"/>
      <c r="FX1791" s="1"/>
      <c r="FY1791" s="1"/>
      <c r="FZ1791" s="1"/>
      <c r="GA1791" s="1"/>
      <c r="GB1791" s="1"/>
      <c r="GC1791" s="1"/>
      <c r="GD1791" s="1"/>
      <c r="GE1791" s="1"/>
      <c r="GF1791" s="1"/>
      <c r="GG1791" s="1"/>
      <c r="GH1791" s="1"/>
      <c r="GI1791" s="1"/>
      <c r="GJ1791" s="1"/>
      <c r="GK1791" s="1"/>
      <c r="GL1791" s="1"/>
      <c r="GM1791" s="1"/>
      <c r="GN1791" s="1"/>
      <c r="GO1791" s="1"/>
      <c r="GP1791" s="1"/>
      <c r="GQ1791" s="1"/>
      <c r="GR1791" s="1"/>
      <c r="GS1791" s="1"/>
      <c r="GT1791" s="1"/>
      <c r="GU1791" s="1"/>
      <c r="GV1791" s="1"/>
      <c r="GW1791" s="1"/>
      <c r="GX1791" s="1"/>
      <c r="GY1791" s="1"/>
      <c r="GZ1791" s="1"/>
      <c r="HA1791" s="1"/>
      <c r="HB1791" s="1"/>
      <c r="HC1791" s="1"/>
      <c r="HD1791" s="1"/>
      <c r="HE1791" s="1"/>
      <c r="HF1791" s="1"/>
      <c r="HG1791" s="1"/>
      <c r="HH1791" s="1"/>
      <c r="HI1791" s="1"/>
      <c r="HJ1791" s="1"/>
      <c r="HK1791" s="1"/>
      <c r="HL1791" s="1"/>
      <c r="HM1791" s="1"/>
      <c r="HN1791" s="1"/>
      <c r="HO1791" s="1"/>
      <c r="HP1791" s="1"/>
      <c r="HQ1791" s="1"/>
      <c r="HR1791" s="1"/>
      <c r="HS1791" s="1"/>
      <c r="HT1791" s="1"/>
      <c r="HU1791" s="1"/>
      <c r="HV1791" s="1"/>
      <c r="HW1791" s="1"/>
      <c r="HX1791" s="1"/>
      <c r="HY1791" s="1"/>
      <c r="HZ1791" s="1"/>
      <c r="IA1791" s="1"/>
      <c r="IB1791" s="1"/>
      <c r="IC1791" s="1"/>
      <c r="ID1791" s="1"/>
      <c r="IE1791" s="1"/>
      <c r="IF1791" s="1"/>
      <c r="IG1791" s="1"/>
      <c r="IH1791" s="1"/>
      <c r="II1791" s="1"/>
      <c r="IJ1791" s="1"/>
      <c r="IK1791" s="1"/>
      <c r="IL1791" s="1"/>
      <c r="IM1791" s="1"/>
      <c r="IN1791" s="1"/>
      <c r="IO1791" s="1"/>
      <c r="IP1791" s="1"/>
      <c r="IQ1791" s="1"/>
      <c r="IR1791" s="1"/>
      <c r="IS1791" s="1"/>
      <c r="IT1791" s="1"/>
      <c r="IU1791" s="1"/>
      <c r="IV1791" s="1"/>
      <c r="IW1791" s="1"/>
      <c r="IX1791" s="1"/>
      <c r="IY1791" s="1"/>
      <c r="IZ1791" s="1"/>
      <c r="JA1791" s="1"/>
      <c r="JB1791" s="1"/>
      <c r="JC1791" s="1"/>
      <c r="JD1791" s="1"/>
      <c r="JE1791" s="1"/>
      <c r="JF1791" s="1"/>
      <c r="JG1791" s="1"/>
      <c r="JH1791" s="1"/>
      <c r="JI1791" s="1"/>
      <c r="JJ1791" s="1"/>
      <c r="JK1791" s="1"/>
      <c r="JL1791" s="1"/>
      <c r="JM1791" s="1"/>
      <c r="JN1791" s="1"/>
      <c r="JO1791" s="1"/>
      <c r="JP1791" s="1"/>
      <c r="JQ1791" s="1"/>
      <c r="JR1791" s="1"/>
      <c r="JS1791" s="1"/>
      <c r="JT1791" s="1"/>
      <c r="JU1791" s="1"/>
      <c r="JV1791" s="1"/>
      <c r="JW1791" s="1"/>
      <c r="JX1791" s="1"/>
      <c r="JY1791" s="1"/>
      <c r="JZ1791" s="1"/>
      <c r="KA1791" s="1"/>
      <c r="KB1791" s="1"/>
      <c r="KC1791" s="1"/>
      <c r="KD1791" s="1"/>
      <c r="KE1791" s="1"/>
      <c r="KF1791" s="1"/>
      <c r="KG1791" s="1"/>
      <c r="KH1791" s="1"/>
      <c r="KI1791" s="1"/>
      <c r="KJ1791" s="1"/>
      <c r="KK1791" s="1"/>
      <c r="KL1791" s="1"/>
      <c r="KM1791" s="1"/>
      <c r="KN1791" s="1"/>
      <c r="KO1791" s="1"/>
      <c r="KP1791" s="1"/>
      <c r="KQ1791" s="1"/>
      <c r="KR1791" s="1"/>
      <c r="KS1791" s="1"/>
      <c r="KT1791" s="1"/>
      <c r="KU1791" s="1"/>
      <c r="KV1791" s="1"/>
      <c r="KW1791" s="1"/>
      <c r="KX1791" s="1"/>
      <c r="KY1791" s="1"/>
      <c r="KZ1791" s="1"/>
      <c r="LA1791" s="1"/>
      <c r="LB1791" s="1"/>
      <c r="LC1791" s="1"/>
      <c r="LD1791" s="1"/>
      <c r="LE1791" s="1"/>
      <c r="LF1791" s="1"/>
      <c r="LG1791" s="1"/>
      <c r="LH1791" s="1"/>
      <c r="LI1791" s="1"/>
      <c r="LJ1791" s="1"/>
      <c r="LK1791" s="1"/>
      <c r="LL1791" s="1"/>
      <c r="LM1791" s="1"/>
      <c r="LN1791" s="1"/>
      <c r="LO1791" s="1"/>
      <c r="LP1791" s="1"/>
      <c r="LQ1791" s="1"/>
      <c r="LR1791" s="1"/>
      <c r="LS1791" s="1"/>
      <c r="LT1791" s="1"/>
      <c r="LU1791" s="1"/>
      <c r="LV1791" s="1"/>
      <c r="LW1791" s="1"/>
      <c r="LX1791" s="1"/>
      <c r="LY1791" s="1"/>
      <c r="LZ1791" s="1"/>
      <c r="MA1791" s="1"/>
      <c r="MB1791" s="1"/>
      <c r="MC1791" s="1"/>
      <c r="MD1791" s="1"/>
      <c r="ME1791" s="1"/>
      <c r="MF1791" s="1"/>
      <c r="MG1791" s="1"/>
      <c r="MH1791" s="1"/>
      <c r="MI1791" s="1"/>
      <c r="MJ1791" s="1"/>
      <c r="MK1791" s="1"/>
      <c r="ML1791" s="1"/>
      <c r="MM1791" s="1"/>
      <c r="MN1791" s="1"/>
      <c r="MO1791" s="1"/>
      <c r="MP1791" s="1"/>
      <c r="MQ1791" s="1"/>
      <c r="MR1791" s="1"/>
      <c r="MS1791" s="1"/>
      <c r="MT1791" s="1"/>
      <c r="MU1791" s="1"/>
      <c r="MV1791" s="1"/>
      <c r="MW1791" s="1"/>
      <c r="MX1791" s="1"/>
      <c r="MY1791" s="1"/>
      <c r="MZ1791" s="1"/>
      <c r="NA1791" s="1"/>
      <c r="NB1791" s="1"/>
      <c r="NC1791" s="1"/>
      <c r="ND1791" s="1"/>
      <c r="NE1791" s="1"/>
      <c r="NF1791" s="1"/>
      <c r="NG1791" s="1"/>
      <c r="NH1791" s="1"/>
      <c r="NI1791" s="1"/>
      <c r="NJ1791" s="1"/>
      <c r="NK1791" s="1"/>
      <c r="NL1791" s="1"/>
      <c r="NM1791" s="1"/>
      <c r="NN1791" s="1"/>
      <c r="NO1791" s="1"/>
      <c r="NP1791" s="1"/>
      <c r="NQ1791" s="1"/>
      <c r="NR1791" s="1"/>
      <c r="NS1791" s="1"/>
      <c r="NT1791" s="1"/>
      <c r="NU1791" s="1"/>
      <c r="NV1791" s="1"/>
      <c r="NW1791" s="1"/>
      <c r="NX1791" s="1"/>
      <c r="NY1791" s="1"/>
      <c r="NZ1791" s="1"/>
      <c r="OA1791" s="1"/>
      <c r="OB1791" s="1"/>
      <c r="OC1791" s="1"/>
      <c r="OD1791" s="1"/>
      <c r="OE1791" s="1"/>
      <c r="OF1791" s="1"/>
      <c r="OG1791" s="1"/>
      <c r="OH1791" s="1"/>
      <c r="OI1791" s="1"/>
      <c r="OJ1791" s="1"/>
      <c r="OK1791" s="1"/>
      <c r="OL1791" s="1"/>
      <c r="OM1791" s="1"/>
      <c r="ON1791" s="1"/>
      <c r="OO1791" s="1"/>
      <c r="OP1791" s="1"/>
      <c r="OQ1791" s="1"/>
      <c r="OR1791" s="1"/>
      <c r="OS1791" s="1"/>
      <c r="OT1791" s="1"/>
      <c r="OU1791" s="1"/>
      <c r="OV1791" s="1"/>
      <c r="OW1791" s="1"/>
      <c r="OX1791" s="1"/>
      <c r="OY1791" s="1"/>
      <c r="OZ1791" s="1"/>
      <c r="PA1791" s="1"/>
      <c r="PB1791" s="1"/>
      <c r="PC1791" s="1"/>
      <c r="PD1791" s="1"/>
      <c r="PE1791" s="1"/>
      <c r="PF1791" s="1"/>
      <c r="PG1791" s="1"/>
      <c r="PH1791" s="1"/>
      <c r="PI1791" s="1"/>
      <c r="PJ1791" s="1"/>
      <c r="PK1791" s="1"/>
      <c r="PL1791" s="1"/>
      <c r="PM1791" s="1"/>
      <c r="PN1791" s="1"/>
      <c r="PO1791" s="1"/>
      <c r="PP1791" s="1"/>
      <c r="PQ1791" s="1"/>
      <c r="PR1791" s="1"/>
      <c r="PS1791" s="1"/>
      <c r="PT1791" s="1"/>
      <c r="PU1791" s="1"/>
      <c r="PV1791" s="1"/>
      <c r="PW1791" s="1"/>
      <c r="PX1791" s="1"/>
      <c r="PY1791" s="1"/>
      <c r="PZ1791" s="1"/>
      <c r="QA1791" s="1"/>
      <c r="QB1791" s="1"/>
      <c r="QC1791" s="1"/>
      <c r="QD1791" s="1"/>
      <c r="QE1791" s="1"/>
      <c r="QF1791" s="1"/>
      <c r="QG1791" s="1"/>
      <c r="QH1791" s="1"/>
      <c r="QI1791" s="1"/>
      <c r="QJ1791" s="1"/>
      <c r="QK1791" s="1"/>
      <c r="QL1791" s="1"/>
      <c r="QM1791" s="1"/>
      <c r="QN1791" s="1"/>
    </row>
    <row r="1792" spans="1:456" s="74" customFormat="1" ht="19.5" customHeight="1" x14ac:dyDescent="0.3">
      <c r="A1792" s="45" t="s">
        <v>2885</v>
      </c>
      <c r="B1792" s="14">
        <v>7</v>
      </c>
      <c r="C1792" s="14">
        <v>0</v>
      </c>
      <c r="D1792" s="14">
        <v>0</v>
      </c>
      <c r="E1792" s="14">
        <v>3</v>
      </c>
      <c r="F1792" s="48"/>
      <c r="G1792" s="48"/>
      <c r="H1792" s="59">
        <f t="shared" si="93"/>
        <v>10</v>
      </c>
      <c r="I1792" s="45">
        <v>7</v>
      </c>
      <c r="J1792" s="22">
        <f t="shared" si="94"/>
        <v>0.18181818181818182</v>
      </c>
      <c r="K1792" s="45" t="s">
        <v>182</v>
      </c>
      <c r="L1792" s="15" t="s">
        <v>3346</v>
      </c>
      <c r="M1792" s="15" t="s">
        <v>237</v>
      </c>
      <c r="N1792" s="15" t="s">
        <v>267</v>
      </c>
      <c r="O1792" s="17" t="s">
        <v>2586</v>
      </c>
      <c r="P1792" s="20">
        <v>7</v>
      </c>
      <c r="Q1792" s="21" t="s">
        <v>253</v>
      </c>
      <c r="R1792" s="17" t="s">
        <v>2860</v>
      </c>
      <c r="S1792" s="17" t="s">
        <v>1702</v>
      </c>
      <c r="T1792" s="17" t="s">
        <v>269</v>
      </c>
      <c r="U1792" s="26"/>
      <c r="V1792" s="67"/>
      <c r="W1792" s="67"/>
      <c r="X1792" s="67"/>
      <c r="Y1792" s="67"/>
      <c r="Z1792" s="67"/>
      <c r="AA1792" s="67"/>
      <c r="AB1792" s="67"/>
      <c r="AC1792" s="67"/>
      <c r="AD1792" s="67"/>
      <c r="AE1792" s="67"/>
      <c r="AF1792" s="67"/>
      <c r="AG1792" s="67"/>
      <c r="AH1792" s="67"/>
      <c r="AI1792" s="67"/>
      <c r="AJ1792" s="67"/>
      <c r="AK1792" s="67"/>
      <c r="AL1792" s="67"/>
      <c r="AM1792" s="67"/>
      <c r="AN1792" s="67"/>
      <c r="AO1792" s="67"/>
      <c r="AP1792" s="67"/>
      <c r="AQ1792" s="67"/>
      <c r="AR1792" s="67"/>
      <c r="AS1792" s="67"/>
      <c r="AT1792" s="67"/>
      <c r="AU1792" s="67"/>
      <c r="AV1792" s="67"/>
      <c r="AW1792" s="67"/>
      <c r="AX1792" s="67"/>
      <c r="AY1792" s="67"/>
      <c r="AZ1792" s="67"/>
      <c r="BA1792" s="67"/>
      <c r="BB1792" s="67"/>
      <c r="BC1792" s="67"/>
      <c r="BD1792" s="67"/>
      <c r="BE1792" s="67"/>
      <c r="BF1792" s="67"/>
      <c r="BG1792" s="67"/>
      <c r="BH1792" s="67"/>
      <c r="BI1792" s="67"/>
      <c r="BJ1792" s="67"/>
      <c r="BK1792" s="67"/>
      <c r="BL1792" s="67"/>
      <c r="BM1792" s="67"/>
      <c r="BN1792" s="67"/>
      <c r="BO1792" s="67"/>
      <c r="BP1792" s="67"/>
      <c r="BQ1792" s="67"/>
      <c r="BR1792" s="67"/>
      <c r="BS1792" s="67"/>
      <c r="BT1792" s="67"/>
      <c r="BU1792" s="67"/>
      <c r="BV1792" s="67"/>
      <c r="BW1792" s="67"/>
      <c r="BX1792" s="67"/>
      <c r="BY1792" s="67"/>
      <c r="BZ1792" s="67"/>
      <c r="CA1792" s="67"/>
      <c r="CB1792" s="67"/>
      <c r="CC1792" s="67"/>
      <c r="CD1792" s="67"/>
      <c r="CE1792" s="67"/>
      <c r="CF1792" s="67"/>
      <c r="CG1792" s="67"/>
      <c r="CH1792" s="67"/>
      <c r="CI1792" s="67"/>
      <c r="CJ1792" s="67"/>
      <c r="CK1792" s="67"/>
      <c r="CL1792" s="67"/>
      <c r="CM1792" s="67"/>
      <c r="CN1792" s="67"/>
      <c r="CO1792" s="67"/>
      <c r="CP1792" s="1"/>
      <c r="CQ1792" s="1"/>
      <c r="CR1792" s="1"/>
      <c r="CS1792" s="1"/>
      <c r="CT1792" s="1"/>
      <c r="CU1792" s="1"/>
      <c r="CV1792" s="1"/>
      <c r="CW1792" s="1"/>
      <c r="CX1792" s="1"/>
      <c r="CY1792" s="1"/>
      <c r="CZ1792" s="1"/>
      <c r="DA1792" s="1"/>
      <c r="DB1792" s="1"/>
      <c r="DC1792" s="1"/>
      <c r="DD1792" s="1"/>
      <c r="DE1792" s="1"/>
      <c r="DF1792" s="1"/>
      <c r="DG1792" s="1"/>
      <c r="DH1792" s="1"/>
      <c r="DI1792" s="1"/>
      <c r="DJ1792" s="1"/>
      <c r="DK1792" s="1"/>
      <c r="DL1792" s="1"/>
      <c r="DM1792" s="1"/>
      <c r="DN1792" s="1"/>
      <c r="DO1792" s="1"/>
      <c r="DP1792" s="1"/>
      <c r="DQ1792" s="1"/>
      <c r="DR1792" s="1"/>
      <c r="DS1792" s="1"/>
      <c r="DT1792" s="1"/>
      <c r="DU1792" s="1"/>
      <c r="DV1792" s="1"/>
      <c r="DW1792" s="1"/>
      <c r="DX1792" s="1"/>
      <c r="DY1792" s="1"/>
      <c r="DZ1792" s="1"/>
      <c r="EA1792" s="1"/>
      <c r="EB1792" s="1"/>
      <c r="EC1792" s="1"/>
      <c r="ED1792" s="1"/>
      <c r="EE1792" s="1"/>
      <c r="EF1792" s="1"/>
      <c r="EG1792" s="1"/>
      <c r="EH1792" s="1"/>
      <c r="EI1792" s="1"/>
      <c r="EJ1792" s="1"/>
      <c r="EK1792" s="1"/>
      <c r="EL1792" s="1"/>
      <c r="EM1792" s="1"/>
      <c r="EN1792" s="1"/>
      <c r="EO1792" s="1"/>
      <c r="EP1792" s="1"/>
      <c r="EQ1792" s="1"/>
      <c r="ER1792" s="1"/>
      <c r="ES1792" s="1"/>
      <c r="ET1792" s="1"/>
      <c r="EU1792" s="1"/>
      <c r="EV1792" s="1"/>
      <c r="EW1792" s="1"/>
      <c r="EX1792" s="1"/>
      <c r="EY1792" s="1"/>
      <c r="EZ1792" s="1"/>
      <c r="FA1792" s="1"/>
      <c r="FB1792" s="1"/>
      <c r="FC1792" s="1"/>
      <c r="FD1792" s="1"/>
      <c r="FE1792" s="1"/>
      <c r="FF1792" s="1"/>
      <c r="FG1792" s="1"/>
      <c r="FH1792" s="1"/>
      <c r="FI1792" s="1"/>
      <c r="FJ1792" s="1"/>
      <c r="FK1792" s="1"/>
      <c r="FL1792" s="1"/>
      <c r="FM1792" s="1"/>
      <c r="FN1792" s="1"/>
      <c r="FO1792" s="1"/>
      <c r="FP1792" s="1"/>
      <c r="FQ1792" s="1"/>
      <c r="FR1792" s="1"/>
      <c r="FS1792" s="1"/>
      <c r="FT1792" s="1"/>
      <c r="FU1792" s="1"/>
      <c r="FV1792" s="1"/>
      <c r="FW1792" s="1"/>
      <c r="FX1792" s="1"/>
      <c r="FY1792" s="1"/>
      <c r="FZ1792" s="1"/>
      <c r="GA1792" s="1"/>
      <c r="GB1792" s="1"/>
      <c r="GC1792" s="1"/>
      <c r="GD1792" s="1"/>
      <c r="GE1792" s="1"/>
      <c r="GF1792" s="1"/>
      <c r="GG1792" s="1"/>
      <c r="GH1792" s="1"/>
      <c r="GI1792" s="1"/>
      <c r="GJ1792" s="1"/>
      <c r="GK1792" s="1"/>
      <c r="GL1792" s="1"/>
      <c r="GM1792" s="1"/>
      <c r="GN1792" s="1"/>
      <c r="GO1792" s="1"/>
      <c r="GP1792" s="1"/>
      <c r="GQ1792" s="1"/>
      <c r="GR1792" s="1"/>
      <c r="GS1792" s="1"/>
      <c r="GT1792" s="1"/>
      <c r="GU1792" s="1"/>
      <c r="GV1792" s="1"/>
      <c r="GW1792" s="1"/>
      <c r="GX1792" s="1"/>
      <c r="GY1792" s="1"/>
      <c r="GZ1792" s="1"/>
      <c r="HA1792" s="1"/>
      <c r="HB1792" s="1"/>
      <c r="HC1792" s="1"/>
      <c r="HD1792" s="1"/>
      <c r="HE1792" s="1"/>
      <c r="HF1792" s="1"/>
      <c r="HG1792" s="1"/>
      <c r="HH1792" s="1"/>
      <c r="HI1792" s="1"/>
      <c r="HJ1792" s="1"/>
      <c r="HK1792" s="1"/>
      <c r="HL1792" s="1"/>
      <c r="HM1792" s="1"/>
      <c r="HN1792" s="1"/>
      <c r="HO1792" s="1"/>
      <c r="HP1792" s="1"/>
      <c r="HQ1792" s="1"/>
      <c r="HR1792" s="1"/>
      <c r="HS1792" s="1"/>
      <c r="HT1792" s="1"/>
      <c r="HU1792" s="1"/>
      <c r="HV1792" s="1"/>
      <c r="HW1792" s="1"/>
      <c r="HX1792" s="1"/>
      <c r="HY1792" s="1"/>
      <c r="HZ1792" s="1"/>
      <c r="IA1792" s="1"/>
      <c r="IB1792" s="1"/>
      <c r="IC1792" s="1"/>
      <c r="ID1792" s="1"/>
      <c r="IE1792" s="1"/>
      <c r="IF1792" s="1"/>
      <c r="IG1792" s="1"/>
      <c r="IH1792" s="1"/>
      <c r="II1792" s="1"/>
      <c r="IJ1792" s="1"/>
      <c r="IK1792" s="1"/>
      <c r="IL1792" s="1"/>
      <c r="IM1792" s="1"/>
      <c r="IN1792" s="1"/>
      <c r="IO1792" s="1"/>
      <c r="IP1792" s="1"/>
      <c r="IQ1792" s="1"/>
      <c r="IR1792" s="1"/>
      <c r="IS1792" s="1"/>
      <c r="IT1792" s="1"/>
      <c r="IU1792" s="1"/>
      <c r="IV1792" s="1"/>
      <c r="IW1792" s="1"/>
      <c r="IX1792" s="1"/>
      <c r="IY1792" s="1"/>
      <c r="IZ1792" s="1"/>
      <c r="JA1792" s="1"/>
      <c r="JB1792" s="1"/>
      <c r="JC1792" s="1"/>
      <c r="JD1792" s="1"/>
      <c r="JE1792" s="1"/>
      <c r="JF1792" s="1"/>
      <c r="JG1792" s="1"/>
      <c r="JH1792" s="1"/>
      <c r="JI1792" s="1"/>
      <c r="JJ1792" s="1"/>
      <c r="JK1792" s="1"/>
      <c r="JL1792" s="1"/>
      <c r="JM1792" s="1"/>
      <c r="JN1792" s="1"/>
      <c r="JO1792" s="1"/>
      <c r="JP1792" s="1"/>
      <c r="JQ1792" s="1"/>
      <c r="JR1792" s="1"/>
      <c r="JS1792" s="1"/>
      <c r="JT1792" s="1"/>
      <c r="JU1792" s="1"/>
      <c r="JV1792" s="1"/>
      <c r="JW1792" s="1"/>
      <c r="JX1792" s="1"/>
      <c r="JY1792" s="1"/>
      <c r="JZ1792" s="1"/>
      <c r="KA1792" s="1"/>
      <c r="KB1792" s="1"/>
      <c r="KC1792" s="1"/>
      <c r="KD1792" s="1"/>
      <c r="KE1792" s="1"/>
      <c r="KF1792" s="1"/>
      <c r="KG1792" s="1"/>
      <c r="KH1792" s="1"/>
      <c r="KI1792" s="1"/>
      <c r="KJ1792" s="1"/>
      <c r="KK1792" s="1"/>
      <c r="KL1792" s="1"/>
      <c r="KM1792" s="1"/>
      <c r="KN1792" s="1"/>
      <c r="KO1792" s="1"/>
      <c r="KP1792" s="1"/>
      <c r="KQ1792" s="1"/>
      <c r="KR1792" s="1"/>
      <c r="KS1792" s="1"/>
      <c r="KT1792" s="1"/>
      <c r="KU1792" s="1"/>
      <c r="KV1792" s="1"/>
      <c r="KW1792" s="1"/>
      <c r="KX1792" s="1"/>
      <c r="KY1792" s="1"/>
      <c r="KZ1792" s="1"/>
      <c r="LA1792" s="1"/>
      <c r="LB1792" s="1"/>
      <c r="LC1792" s="1"/>
      <c r="LD1792" s="1"/>
      <c r="LE1792" s="1"/>
      <c r="LF1792" s="1"/>
      <c r="LG1792" s="1"/>
      <c r="LH1792" s="1"/>
      <c r="LI1792" s="1"/>
      <c r="LJ1792" s="1"/>
      <c r="LK1792" s="1"/>
      <c r="LL1792" s="1"/>
      <c r="LM1792" s="1"/>
      <c r="LN1792" s="1"/>
      <c r="LO1792" s="1"/>
      <c r="LP1792" s="1"/>
      <c r="LQ1792" s="1"/>
      <c r="LR1792" s="1"/>
      <c r="LS1792" s="1"/>
      <c r="LT1792" s="1"/>
      <c r="LU1792" s="1"/>
      <c r="LV1792" s="1"/>
      <c r="LW1792" s="1"/>
      <c r="LX1792" s="1"/>
      <c r="LY1792" s="1"/>
      <c r="LZ1792" s="1"/>
      <c r="MA1792" s="1"/>
      <c r="MB1792" s="1"/>
      <c r="MC1792" s="1"/>
      <c r="MD1792" s="1"/>
      <c r="ME1792" s="1"/>
      <c r="MF1792" s="1"/>
      <c r="MG1792" s="1"/>
      <c r="MH1792" s="1"/>
      <c r="MI1792" s="1"/>
      <c r="MJ1792" s="1"/>
      <c r="MK1792" s="1"/>
      <c r="ML1792" s="1"/>
      <c r="MM1792" s="1"/>
      <c r="MN1792" s="1"/>
      <c r="MO1792" s="1"/>
      <c r="MP1792" s="1"/>
      <c r="MQ1792" s="1"/>
      <c r="MR1792" s="1"/>
      <c r="MS1792" s="1"/>
      <c r="MT1792" s="1"/>
      <c r="MU1792" s="1"/>
      <c r="MV1792" s="1"/>
      <c r="MW1792" s="1"/>
      <c r="MX1792" s="1"/>
      <c r="MY1792" s="1"/>
      <c r="MZ1792" s="1"/>
      <c r="NA1792" s="1"/>
      <c r="NB1792" s="1"/>
      <c r="NC1792" s="1"/>
      <c r="ND1792" s="1"/>
      <c r="NE1792" s="1"/>
      <c r="NF1792" s="1"/>
      <c r="NG1792" s="1"/>
      <c r="NH1792" s="1"/>
      <c r="NI1792" s="1"/>
      <c r="NJ1792" s="1"/>
      <c r="NK1792" s="1"/>
      <c r="NL1792" s="1"/>
      <c r="NM1792" s="1"/>
      <c r="NN1792" s="1"/>
      <c r="NO1792" s="1"/>
      <c r="NP1792" s="1"/>
      <c r="NQ1792" s="1"/>
      <c r="NR1792" s="1"/>
      <c r="NS1792" s="1"/>
      <c r="NT1792" s="1"/>
      <c r="NU1792" s="1"/>
      <c r="NV1792" s="1"/>
      <c r="NW1792" s="1"/>
      <c r="NX1792" s="1"/>
      <c r="NY1792" s="1"/>
      <c r="NZ1792" s="1"/>
      <c r="OA1792" s="1"/>
      <c r="OB1792" s="1"/>
      <c r="OC1792" s="1"/>
      <c r="OD1792" s="1"/>
      <c r="OE1792" s="1"/>
      <c r="OF1792" s="1"/>
      <c r="OG1792" s="1"/>
      <c r="OH1792" s="1"/>
      <c r="OI1792" s="1"/>
      <c r="OJ1792" s="1"/>
      <c r="OK1792" s="1"/>
      <c r="OL1792" s="1"/>
      <c r="OM1792" s="1"/>
      <c r="ON1792" s="1"/>
      <c r="OO1792" s="1"/>
      <c r="OP1792" s="1"/>
      <c r="OQ1792" s="1"/>
      <c r="OR1792" s="1"/>
      <c r="OS1792" s="1"/>
      <c r="OT1792" s="1"/>
      <c r="OU1792" s="1"/>
      <c r="OV1792" s="1"/>
      <c r="OW1792" s="1"/>
      <c r="OX1792" s="1"/>
      <c r="OY1792" s="1"/>
      <c r="OZ1792" s="1"/>
      <c r="PA1792" s="1"/>
      <c r="PB1792" s="1"/>
      <c r="PC1792" s="1"/>
      <c r="PD1792" s="1"/>
      <c r="PE1792" s="1"/>
      <c r="PF1792" s="1"/>
      <c r="PG1792" s="1"/>
      <c r="PH1792" s="1"/>
      <c r="PI1792" s="1"/>
      <c r="PJ1792" s="1"/>
      <c r="PK1792" s="1"/>
      <c r="PL1792" s="1"/>
      <c r="PM1792" s="1"/>
      <c r="PN1792" s="1"/>
      <c r="PO1792" s="1"/>
      <c r="PP1792" s="1"/>
      <c r="PQ1792" s="1"/>
      <c r="PR1792" s="1"/>
      <c r="PS1792" s="1"/>
      <c r="PT1792" s="1"/>
      <c r="PU1792" s="1"/>
      <c r="PV1792" s="1"/>
      <c r="PW1792" s="1"/>
      <c r="PX1792" s="1"/>
      <c r="PY1792" s="1"/>
      <c r="PZ1792" s="1"/>
      <c r="QA1792" s="1"/>
      <c r="QB1792" s="1"/>
      <c r="QC1792" s="1"/>
      <c r="QD1792" s="1"/>
      <c r="QE1792" s="1"/>
      <c r="QF1792" s="1"/>
      <c r="QG1792" s="1"/>
      <c r="QH1792" s="1"/>
      <c r="QI1792" s="1"/>
      <c r="QJ1792" s="1"/>
      <c r="QK1792" s="1"/>
      <c r="QL1792" s="1"/>
      <c r="QM1792" s="1"/>
      <c r="QN1792" s="1"/>
    </row>
    <row r="1793" spans="1:456" s="74" customFormat="1" ht="19.5" customHeight="1" x14ac:dyDescent="0.3">
      <c r="A1793" s="45" t="s">
        <v>2861</v>
      </c>
      <c r="B1793" s="14">
        <v>9</v>
      </c>
      <c r="C1793" s="14">
        <v>0</v>
      </c>
      <c r="D1793" s="14">
        <v>0</v>
      </c>
      <c r="E1793" s="14">
        <v>1</v>
      </c>
      <c r="F1793" s="61"/>
      <c r="G1793" s="61"/>
      <c r="H1793" s="59">
        <f t="shared" si="93"/>
        <v>10</v>
      </c>
      <c r="I1793" s="45">
        <v>4</v>
      </c>
      <c r="J1793" s="22">
        <f t="shared" si="94"/>
        <v>0.18181818181818182</v>
      </c>
      <c r="K1793" s="45" t="s">
        <v>182</v>
      </c>
      <c r="L1793" s="15" t="s">
        <v>2063</v>
      </c>
      <c r="M1793" s="15" t="s">
        <v>209</v>
      </c>
      <c r="N1793" s="15" t="s">
        <v>336</v>
      </c>
      <c r="O1793" s="17" t="s">
        <v>1071</v>
      </c>
      <c r="P1793" s="20">
        <v>7</v>
      </c>
      <c r="Q1793" s="21" t="s">
        <v>1705</v>
      </c>
      <c r="R1793" s="17" t="s">
        <v>3144</v>
      </c>
      <c r="S1793" s="17" t="s">
        <v>998</v>
      </c>
      <c r="T1793" s="17" t="s">
        <v>318</v>
      </c>
      <c r="U1793" s="26"/>
      <c r="V1793" s="67"/>
      <c r="W1793" s="67"/>
      <c r="X1793" s="67"/>
      <c r="Y1793" s="67"/>
      <c r="Z1793" s="67"/>
      <c r="AA1793" s="67"/>
      <c r="AB1793" s="67"/>
      <c r="AC1793" s="67"/>
      <c r="AD1793" s="67"/>
      <c r="AE1793" s="67"/>
      <c r="AF1793" s="67"/>
      <c r="AG1793" s="67"/>
      <c r="AH1793" s="67"/>
      <c r="AI1793" s="67"/>
      <c r="AJ1793" s="67"/>
      <c r="AK1793" s="67"/>
      <c r="AL1793" s="67"/>
      <c r="AM1793" s="67"/>
      <c r="AN1793" s="67"/>
      <c r="AO1793" s="67"/>
      <c r="AP1793" s="67"/>
      <c r="AQ1793" s="67"/>
      <c r="AR1793" s="67"/>
      <c r="AS1793" s="67"/>
      <c r="AT1793" s="67"/>
      <c r="AU1793" s="67"/>
      <c r="AV1793" s="67"/>
      <c r="AW1793" s="67"/>
      <c r="AX1793" s="67"/>
      <c r="AY1793" s="67"/>
      <c r="AZ1793" s="67"/>
      <c r="BA1793" s="67"/>
      <c r="BB1793" s="67"/>
      <c r="BC1793" s="67"/>
      <c r="BD1793" s="67"/>
      <c r="BE1793" s="67"/>
      <c r="BF1793" s="67"/>
      <c r="BG1793" s="67"/>
      <c r="BH1793" s="67"/>
      <c r="BI1793" s="67"/>
      <c r="BJ1793" s="67"/>
      <c r="BK1793" s="67"/>
      <c r="BL1793" s="67"/>
      <c r="BM1793" s="67"/>
      <c r="BN1793" s="67"/>
      <c r="BO1793" s="67"/>
      <c r="BP1793" s="67"/>
      <c r="BQ1793" s="67"/>
      <c r="BR1793" s="67"/>
      <c r="BS1793" s="67"/>
      <c r="BT1793" s="67"/>
      <c r="BU1793" s="67"/>
      <c r="BV1793" s="67"/>
      <c r="BW1793" s="67"/>
      <c r="BX1793" s="67"/>
      <c r="BY1793" s="67"/>
      <c r="BZ1793" s="67"/>
      <c r="CA1793" s="67"/>
      <c r="CB1793" s="67"/>
      <c r="CC1793" s="67"/>
      <c r="CD1793" s="67"/>
      <c r="CE1793" s="67"/>
      <c r="CF1793" s="67"/>
      <c r="CG1793" s="67"/>
      <c r="CH1793" s="67"/>
      <c r="CI1793" s="67"/>
      <c r="CJ1793" s="67"/>
      <c r="CK1793" s="67"/>
      <c r="CL1793" s="67"/>
      <c r="CM1793" s="67"/>
      <c r="CN1793" s="67"/>
      <c r="CO1793" s="67"/>
      <c r="CP1793" s="1"/>
      <c r="CQ1793" s="1"/>
      <c r="CR1793" s="1"/>
      <c r="CS1793" s="1"/>
      <c r="CT1793" s="1"/>
      <c r="CU1793" s="1"/>
      <c r="CV1793" s="1"/>
      <c r="CW1793" s="1"/>
      <c r="CX1793" s="1"/>
      <c r="CY1793" s="1"/>
      <c r="CZ1793" s="1"/>
      <c r="DA1793" s="1"/>
      <c r="DB1793" s="1"/>
      <c r="DC1793" s="1"/>
      <c r="DD1793" s="1"/>
      <c r="DE1793" s="1"/>
      <c r="DF1793" s="1"/>
      <c r="DG1793" s="1"/>
      <c r="DH1793" s="1"/>
      <c r="DI1793" s="1"/>
      <c r="DJ1793" s="1"/>
      <c r="DK1793" s="1"/>
      <c r="DL1793" s="1"/>
      <c r="DM1793" s="1"/>
      <c r="DN1793" s="1"/>
      <c r="DO1793" s="1"/>
      <c r="DP1793" s="1"/>
      <c r="DQ1793" s="1"/>
      <c r="DR1793" s="1"/>
      <c r="DS1793" s="1"/>
      <c r="DT1793" s="1"/>
      <c r="DU1793" s="1"/>
      <c r="DV1793" s="1"/>
      <c r="DW1793" s="1"/>
      <c r="DX1793" s="1"/>
      <c r="DY1793" s="1"/>
      <c r="DZ1793" s="1"/>
      <c r="EA1793" s="1"/>
      <c r="EB1793" s="1"/>
      <c r="EC1793" s="1"/>
      <c r="ED1793" s="1"/>
      <c r="EE1793" s="1"/>
      <c r="EF1793" s="1"/>
      <c r="EG1793" s="1"/>
      <c r="EH1793" s="1"/>
      <c r="EI1793" s="1"/>
      <c r="EJ1793" s="1"/>
      <c r="EK1793" s="1"/>
      <c r="EL1793" s="1"/>
      <c r="EM1793" s="1"/>
      <c r="EN1793" s="1"/>
      <c r="EO1793" s="1"/>
      <c r="EP1793" s="1"/>
      <c r="EQ1793" s="1"/>
      <c r="ER1793" s="1"/>
      <c r="ES1793" s="1"/>
      <c r="ET1793" s="1"/>
      <c r="EU1793" s="1"/>
      <c r="EV1793" s="1"/>
      <c r="EW1793" s="1"/>
      <c r="EX1793" s="1"/>
      <c r="EY1793" s="1"/>
      <c r="EZ1793" s="1"/>
      <c r="FA1793" s="1"/>
      <c r="FB1793" s="1"/>
      <c r="FC1793" s="1"/>
      <c r="FD1793" s="1"/>
      <c r="FE1793" s="1"/>
      <c r="FF1793" s="1"/>
      <c r="FG1793" s="1"/>
      <c r="FH1793" s="1"/>
      <c r="FI1793" s="1"/>
      <c r="FJ1793" s="1"/>
      <c r="FK1793" s="1"/>
      <c r="FL1793" s="1"/>
      <c r="FM1793" s="1"/>
      <c r="FN1793" s="1"/>
      <c r="FO1793" s="1"/>
      <c r="FP1793" s="1"/>
      <c r="FQ1793" s="1"/>
      <c r="FR1793" s="1"/>
      <c r="FS1793" s="1"/>
      <c r="FT1793" s="1"/>
      <c r="FU1793" s="1"/>
      <c r="FV1793" s="1"/>
      <c r="FW1793" s="1"/>
      <c r="FX1793" s="1"/>
      <c r="FY1793" s="1"/>
      <c r="FZ1793" s="1"/>
      <c r="GA1793" s="1"/>
      <c r="GB1793" s="1"/>
      <c r="GC1793" s="1"/>
      <c r="GD1793" s="1"/>
      <c r="GE1793" s="1"/>
      <c r="GF1793" s="1"/>
      <c r="GG1793" s="1"/>
      <c r="GH1793" s="1"/>
      <c r="GI1793" s="1"/>
      <c r="GJ1793" s="1"/>
      <c r="GK1793" s="1"/>
      <c r="GL1793" s="1"/>
      <c r="GM1793" s="1"/>
      <c r="GN1793" s="1"/>
      <c r="GO1793" s="1"/>
      <c r="GP1793" s="1"/>
      <c r="GQ1793" s="1"/>
      <c r="GR1793" s="1"/>
      <c r="GS1793" s="1"/>
      <c r="GT1793" s="1"/>
      <c r="GU1793" s="1"/>
      <c r="GV1793" s="1"/>
      <c r="GW1793" s="1"/>
      <c r="GX1793" s="1"/>
      <c r="GY1793" s="1"/>
      <c r="GZ1793" s="1"/>
      <c r="HA1793" s="1"/>
      <c r="HB1793" s="1"/>
      <c r="HC1793" s="1"/>
      <c r="HD1793" s="1"/>
      <c r="HE1793" s="1"/>
      <c r="HF1793" s="1"/>
      <c r="HG1793" s="1"/>
      <c r="HH1793" s="1"/>
      <c r="HI1793" s="1"/>
      <c r="HJ1793" s="1"/>
      <c r="HK1793" s="1"/>
      <c r="HL1793" s="1"/>
      <c r="HM1793" s="1"/>
      <c r="HN1793" s="1"/>
      <c r="HO1793" s="1"/>
      <c r="HP1793" s="1"/>
      <c r="HQ1793" s="1"/>
      <c r="HR1793" s="1"/>
      <c r="HS1793" s="1"/>
      <c r="HT1793" s="1"/>
      <c r="HU1793" s="1"/>
      <c r="HV1793" s="1"/>
      <c r="HW1793" s="1"/>
      <c r="HX1793" s="1"/>
      <c r="HY1793" s="1"/>
      <c r="HZ1793" s="1"/>
      <c r="IA1793" s="1"/>
      <c r="IB1793" s="1"/>
      <c r="IC1793" s="1"/>
      <c r="ID1793" s="1"/>
      <c r="IE1793" s="1"/>
      <c r="IF1793" s="1"/>
      <c r="IG1793" s="1"/>
      <c r="IH1793" s="1"/>
      <c r="II1793" s="1"/>
      <c r="IJ1793" s="1"/>
      <c r="IK1793" s="1"/>
      <c r="IL1793" s="1"/>
      <c r="IM1793" s="1"/>
      <c r="IN1793" s="1"/>
      <c r="IO1793" s="1"/>
      <c r="IP1793" s="1"/>
      <c r="IQ1793" s="1"/>
      <c r="IR1793" s="1"/>
      <c r="IS1793" s="1"/>
      <c r="IT1793" s="1"/>
      <c r="IU1793" s="1"/>
      <c r="IV1793" s="1"/>
      <c r="IW1793" s="1"/>
      <c r="IX1793" s="1"/>
      <c r="IY1793" s="1"/>
      <c r="IZ1793" s="1"/>
      <c r="JA1793" s="1"/>
      <c r="JB1793" s="1"/>
      <c r="JC1793" s="1"/>
      <c r="JD1793" s="1"/>
      <c r="JE1793" s="1"/>
      <c r="JF1793" s="1"/>
      <c r="JG1793" s="1"/>
      <c r="JH1793" s="1"/>
      <c r="JI1793" s="1"/>
      <c r="JJ1793" s="1"/>
      <c r="JK1793" s="1"/>
      <c r="JL1793" s="1"/>
      <c r="JM1793" s="1"/>
      <c r="JN1793" s="1"/>
      <c r="JO1793" s="1"/>
      <c r="JP1793" s="1"/>
      <c r="JQ1793" s="1"/>
      <c r="JR1793" s="1"/>
      <c r="JS1793" s="1"/>
      <c r="JT1793" s="1"/>
      <c r="JU1793" s="1"/>
      <c r="JV1793" s="1"/>
      <c r="JW1793" s="1"/>
      <c r="JX1793" s="1"/>
      <c r="JY1793" s="1"/>
      <c r="JZ1793" s="1"/>
      <c r="KA1793" s="1"/>
      <c r="KB1793" s="1"/>
      <c r="KC1793" s="1"/>
      <c r="KD1793" s="1"/>
      <c r="KE1793" s="1"/>
      <c r="KF1793" s="1"/>
      <c r="KG1793" s="1"/>
      <c r="KH1793" s="1"/>
      <c r="KI1793" s="1"/>
      <c r="KJ1793" s="1"/>
      <c r="KK1793" s="1"/>
      <c r="KL1793" s="1"/>
      <c r="KM1793" s="1"/>
      <c r="KN1793" s="1"/>
      <c r="KO1793" s="1"/>
      <c r="KP1793" s="1"/>
      <c r="KQ1793" s="1"/>
      <c r="KR1793" s="1"/>
      <c r="KS1793" s="1"/>
      <c r="KT1793" s="1"/>
      <c r="KU1793" s="1"/>
      <c r="KV1793" s="1"/>
      <c r="KW1793" s="1"/>
      <c r="KX1793" s="1"/>
      <c r="KY1793" s="1"/>
      <c r="KZ1793" s="1"/>
      <c r="LA1793" s="1"/>
      <c r="LB1793" s="1"/>
      <c r="LC1793" s="1"/>
      <c r="LD1793" s="1"/>
      <c r="LE1793" s="1"/>
      <c r="LF1793" s="1"/>
      <c r="LG1793" s="1"/>
      <c r="LH1793" s="1"/>
      <c r="LI1793" s="1"/>
      <c r="LJ1793" s="1"/>
      <c r="LK1793" s="1"/>
      <c r="LL1793" s="1"/>
      <c r="LM1793" s="1"/>
      <c r="LN1793" s="1"/>
      <c r="LO1793" s="1"/>
      <c r="LP1793" s="1"/>
      <c r="LQ1793" s="1"/>
      <c r="LR1793" s="1"/>
      <c r="LS1793" s="1"/>
      <c r="LT1793" s="1"/>
      <c r="LU1793" s="1"/>
      <c r="LV1793" s="1"/>
      <c r="LW1793" s="1"/>
      <c r="LX1793" s="1"/>
      <c r="LY1793" s="1"/>
      <c r="LZ1793" s="1"/>
      <c r="MA1793" s="1"/>
      <c r="MB1793" s="1"/>
      <c r="MC1793" s="1"/>
      <c r="MD1793" s="1"/>
      <c r="ME1793" s="1"/>
      <c r="MF1793" s="1"/>
      <c r="MG1793" s="1"/>
      <c r="MH1793" s="1"/>
      <c r="MI1793" s="1"/>
      <c r="MJ1793" s="1"/>
      <c r="MK1793" s="1"/>
      <c r="ML1793" s="1"/>
      <c r="MM1793" s="1"/>
      <c r="MN1793" s="1"/>
      <c r="MO1793" s="1"/>
      <c r="MP1793" s="1"/>
      <c r="MQ1793" s="1"/>
      <c r="MR1793" s="1"/>
      <c r="MS1793" s="1"/>
      <c r="MT1793" s="1"/>
      <c r="MU1793" s="1"/>
      <c r="MV1793" s="1"/>
      <c r="MW1793" s="1"/>
      <c r="MX1793" s="1"/>
      <c r="MY1793" s="1"/>
      <c r="MZ1793" s="1"/>
      <c r="NA1793" s="1"/>
      <c r="NB1793" s="1"/>
      <c r="NC1793" s="1"/>
      <c r="ND1793" s="1"/>
      <c r="NE1793" s="1"/>
      <c r="NF1793" s="1"/>
      <c r="NG1793" s="1"/>
      <c r="NH1793" s="1"/>
      <c r="NI1793" s="1"/>
      <c r="NJ1793" s="1"/>
      <c r="NK1793" s="1"/>
      <c r="NL1793" s="1"/>
      <c r="NM1793" s="1"/>
      <c r="NN1793" s="1"/>
      <c r="NO1793" s="1"/>
      <c r="NP1793" s="1"/>
      <c r="NQ1793" s="1"/>
      <c r="NR1793" s="1"/>
      <c r="NS1793" s="1"/>
      <c r="NT1793" s="1"/>
      <c r="NU1793" s="1"/>
      <c r="NV1793" s="1"/>
      <c r="NW1793" s="1"/>
      <c r="NX1793" s="1"/>
      <c r="NY1793" s="1"/>
      <c r="NZ1793" s="1"/>
      <c r="OA1793" s="1"/>
      <c r="OB1793" s="1"/>
      <c r="OC1793" s="1"/>
      <c r="OD1793" s="1"/>
      <c r="OE1793" s="1"/>
      <c r="OF1793" s="1"/>
      <c r="OG1793" s="1"/>
      <c r="OH1793" s="1"/>
      <c r="OI1793" s="1"/>
      <c r="OJ1793" s="1"/>
      <c r="OK1793" s="1"/>
      <c r="OL1793" s="1"/>
      <c r="OM1793" s="1"/>
      <c r="ON1793" s="1"/>
      <c r="OO1793" s="1"/>
      <c r="OP1793" s="1"/>
      <c r="OQ1793" s="1"/>
      <c r="OR1793" s="1"/>
      <c r="OS1793" s="1"/>
      <c r="OT1793" s="1"/>
      <c r="OU1793" s="1"/>
      <c r="OV1793" s="1"/>
      <c r="OW1793" s="1"/>
      <c r="OX1793" s="1"/>
      <c r="OY1793" s="1"/>
      <c r="OZ1793" s="1"/>
      <c r="PA1793" s="1"/>
      <c r="PB1793" s="1"/>
      <c r="PC1793" s="1"/>
      <c r="PD1793" s="1"/>
      <c r="PE1793" s="1"/>
      <c r="PF1793" s="1"/>
      <c r="PG1793" s="1"/>
      <c r="PH1793" s="1"/>
      <c r="PI1793" s="1"/>
      <c r="PJ1793" s="1"/>
      <c r="PK1793" s="1"/>
      <c r="PL1793" s="1"/>
      <c r="PM1793" s="1"/>
      <c r="PN1793" s="1"/>
      <c r="PO1793" s="1"/>
      <c r="PP1793" s="1"/>
      <c r="PQ1793" s="1"/>
      <c r="PR1793" s="1"/>
      <c r="PS1793" s="1"/>
      <c r="PT1793" s="1"/>
      <c r="PU1793" s="1"/>
      <c r="PV1793" s="1"/>
      <c r="PW1793" s="1"/>
      <c r="PX1793" s="1"/>
      <c r="PY1793" s="1"/>
      <c r="PZ1793" s="1"/>
      <c r="QA1793" s="1"/>
      <c r="QB1793" s="1"/>
      <c r="QC1793" s="1"/>
      <c r="QD1793" s="1"/>
      <c r="QE1793" s="1"/>
      <c r="QF1793" s="1"/>
      <c r="QG1793" s="1"/>
      <c r="QH1793" s="1"/>
      <c r="QI1793" s="1"/>
      <c r="QJ1793" s="1"/>
      <c r="QK1793" s="1"/>
      <c r="QL1793" s="1"/>
      <c r="QM1793" s="1"/>
      <c r="QN1793" s="1"/>
    </row>
    <row r="1794" spans="1:456" s="74" customFormat="1" ht="19.5" customHeight="1" x14ac:dyDescent="0.3">
      <c r="A1794" s="45" t="s">
        <v>2846</v>
      </c>
      <c r="B1794" s="14">
        <v>4</v>
      </c>
      <c r="C1794" s="14">
        <v>0</v>
      </c>
      <c r="D1794" s="14">
        <v>5</v>
      </c>
      <c r="E1794" s="14">
        <v>1</v>
      </c>
      <c r="F1794" s="48"/>
      <c r="G1794" s="48"/>
      <c r="H1794" s="59">
        <f t="shared" si="93"/>
        <v>10</v>
      </c>
      <c r="I1794" s="45">
        <v>1</v>
      </c>
      <c r="J1794" s="22">
        <f t="shared" si="94"/>
        <v>0.18181818181818182</v>
      </c>
      <c r="K1794" s="45" t="s">
        <v>182</v>
      </c>
      <c r="L1794" s="15" t="s">
        <v>3347</v>
      </c>
      <c r="M1794" s="15" t="s">
        <v>312</v>
      </c>
      <c r="N1794" s="15" t="s">
        <v>280</v>
      </c>
      <c r="O1794" s="17" t="s">
        <v>966</v>
      </c>
      <c r="P1794" s="20">
        <v>7</v>
      </c>
      <c r="Q1794" s="21" t="s">
        <v>224</v>
      </c>
      <c r="R1794" s="17" t="s">
        <v>983</v>
      </c>
      <c r="S1794" s="17" t="s">
        <v>317</v>
      </c>
      <c r="T1794" s="17" t="s">
        <v>445</v>
      </c>
      <c r="U1794" s="26"/>
      <c r="V1794" s="67"/>
      <c r="W1794" s="67"/>
      <c r="X1794" s="67"/>
      <c r="Y1794" s="67"/>
      <c r="Z1794" s="67"/>
      <c r="AA1794" s="67"/>
      <c r="AB1794" s="67"/>
      <c r="AC1794" s="67"/>
      <c r="AD1794" s="67"/>
      <c r="AE1794" s="67"/>
      <c r="AF1794" s="67"/>
      <c r="AG1794" s="67"/>
      <c r="AH1794" s="67"/>
      <c r="AI1794" s="67"/>
      <c r="AJ1794" s="67"/>
      <c r="AK1794" s="67"/>
      <c r="AL1794" s="67"/>
      <c r="AM1794" s="67"/>
      <c r="AN1794" s="67"/>
      <c r="AO1794" s="67"/>
      <c r="AP1794" s="67"/>
      <c r="AQ1794" s="67"/>
      <c r="AR1794" s="67"/>
      <c r="AS1794" s="67"/>
      <c r="AT1794" s="67"/>
      <c r="AU1794" s="67"/>
      <c r="AV1794" s="67"/>
      <c r="AW1794" s="67"/>
      <c r="AX1794" s="67"/>
      <c r="AY1794" s="67"/>
      <c r="AZ1794" s="67"/>
      <c r="BA1794" s="67"/>
      <c r="BB1794" s="67"/>
      <c r="BC1794" s="67"/>
      <c r="BD1794" s="67"/>
      <c r="BE1794" s="67"/>
      <c r="BF1794" s="67"/>
      <c r="BG1794" s="67"/>
      <c r="BH1794" s="67"/>
      <c r="BI1794" s="67"/>
      <c r="BJ1794" s="67"/>
      <c r="BK1794" s="67"/>
      <c r="BL1794" s="67"/>
      <c r="BM1794" s="67"/>
      <c r="BN1794" s="67"/>
      <c r="BO1794" s="67"/>
      <c r="BP1794" s="67"/>
      <c r="BQ1794" s="67"/>
      <c r="BR1794" s="67"/>
      <c r="BS1794" s="67"/>
      <c r="BT1794" s="67"/>
      <c r="BU1794" s="67"/>
      <c r="BV1794" s="67"/>
      <c r="BW1794" s="67"/>
      <c r="BX1794" s="67"/>
      <c r="BY1794" s="67"/>
      <c r="BZ1794" s="67"/>
      <c r="CA1794" s="67"/>
      <c r="CB1794" s="67"/>
      <c r="CC1794" s="67"/>
      <c r="CD1794" s="67"/>
      <c r="CE1794" s="67"/>
      <c r="CF1794" s="67"/>
      <c r="CG1794" s="67"/>
      <c r="CH1794" s="67"/>
      <c r="CI1794" s="67"/>
      <c r="CJ1794" s="67"/>
      <c r="CK1794" s="67"/>
      <c r="CL1794" s="67"/>
      <c r="CM1794" s="67"/>
      <c r="CN1794" s="67"/>
      <c r="CO1794" s="67"/>
      <c r="CP1794" s="1"/>
      <c r="CQ1794" s="1"/>
      <c r="CR1794" s="1"/>
      <c r="CS1794" s="1"/>
      <c r="CT1794" s="1"/>
      <c r="CU1794" s="1"/>
      <c r="CV1794" s="1"/>
      <c r="CW1794" s="1"/>
      <c r="CX1794" s="1"/>
      <c r="CY1794" s="1"/>
      <c r="CZ1794" s="1"/>
      <c r="DA1794" s="1"/>
      <c r="DB1794" s="1"/>
      <c r="DC1794" s="1"/>
      <c r="DD1794" s="1"/>
      <c r="DE1794" s="1"/>
      <c r="DF1794" s="1"/>
      <c r="DG1794" s="1"/>
      <c r="DH1794" s="1"/>
      <c r="DI1794" s="1"/>
      <c r="DJ1794" s="1"/>
      <c r="DK1794" s="1"/>
      <c r="DL1794" s="1"/>
      <c r="DM1794" s="1"/>
      <c r="DN1794" s="1"/>
      <c r="DO1794" s="1"/>
      <c r="DP1794" s="1"/>
      <c r="DQ1794" s="1"/>
      <c r="DR1794" s="1"/>
      <c r="DS1794" s="1"/>
      <c r="DT1794" s="1"/>
      <c r="DU1794" s="1"/>
      <c r="DV1794" s="1"/>
      <c r="DW1794" s="1"/>
      <c r="DX1794" s="1"/>
      <c r="DY1794" s="1"/>
      <c r="DZ1794" s="1"/>
      <c r="EA1794" s="1"/>
      <c r="EB1794" s="1"/>
      <c r="EC1794" s="1"/>
      <c r="ED1794" s="1"/>
      <c r="EE1794" s="1"/>
      <c r="EF1794" s="1"/>
      <c r="EG1794" s="1"/>
      <c r="EH1794" s="1"/>
      <c r="EI1794" s="1"/>
      <c r="EJ1794" s="1"/>
      <c r="EK1794" s="1"/>
      <c r="EL1794" s="1"/>
      <c r="EM1794" s="1"/>
      <c r="EN1794" s="1"/>
      <c r="EO1794" s="1"/>
      <c r="EP1794" s="1"/>
      <c r="EQ1794" s="1"/>
      <c r="ER1794" s="1"/>
      <c r="ES1794" s="1"/>
      <c r="ET1794" s="1"/>
      <c r="EU1794" s="1"/>
      <c r="EV1794" s="1"/>
      <c r="EW1794" s="1"/>
      <c r="EX1794" s="1"/>
      <c r="EY1794" s="1"/>
      <c r="EZ1794" s="1"/>
      <c r="FA1794" s="1"/>
      <c r="FB1794" s="1"/>
      <c r="FC1794" s="1"/>
      <c r="FD1794" s="1"/>
      <c r="FE1794" s="1"/>
      <c r="FF1794" s="1"/>
      <c r="FG1794" s="1"/>
      <c r="FH1794" s="1"/>
      <c r="FI1794" s="1"/>
      <c r="FJ1794" s="1"/>
      <c r="FK1794" s="1"/>
      <c r="FL1794" s="1"/>
      <c r="FM1794" s="1"/>
      <c r="FN1794" s="1"/>
      <c r="FO1794" s="1"/>
      <c r="FP1794" s="1"/>
      <c r="FQ1794" s="1"/>
      <c r="FR1794" s="1"/>
      <c r="FS1794" s="1"/>
      <c r="FT1794" s="1"/>
      <c r="FU1794" s="1"/>
      <c r="FV1794" s="1"/>
      <c r="FW1794" s="1"/>
      <c r="FX1794" s="1"/>
      <c r="FY1794" s="1"/>
      <c r="FZ1794" s="1"/>
      <c r="GA1794" s="1"/>
      <c r="GB1794" s="1"/>
      <c r="GC1794" s="1"/>
      <c r="GD1794" s="1"/>
      <c r="GE1794" s="1"/>
      <c r="GF1794" s="1"/>
      <c r="GG1794" s="1"/>
      <c r="GH1794" s="1"/>
      <c r="GI1794" s="1"/>
      <c r="GJ1794" s="1"/>
      <c r="GK1794" s="1"/>
      <c r="GL1794" s="1"/>
      <c r="GM1794" s="1"/>
      <c r="GN1794" s="1"/>
      <c r="GO1794" s="1"/>
      <c r="GP1794" s="1"/>
      <c r="GQ1794" s="1"/>
      <c r="GR1794" s="1"/>
      <c r="GS1794" s="1"/>
      <c r="GT1794" s="1"/>
      <c r="GU1794" s="1"/>
      <c r="GV1794" s="1"/>
      <c r="GW1794" s="1"/>
      <c r="GX1794" s="1"/>
      <c r="GY1794" s="1"/>
      <c r="GZ1794" s="1"/>
      <c r="HA1794" s="1"/>
      <c r="HB1794" s="1"/>
      <c r="HC1794" s="1"/>
      <c r="HD1794" s="1"/>
      <c r="HE1794" s="1"/>
      <c r="HF1794" s="1"/>
      <c r="HG1794" s="1"/>
      <c r="HH1794" s="1"/>
      <c r="HI1794" s="1"/>
      <c r="HJ1794" s="1"/>
      <c r="HK1794" s="1"/>
      <c r="HL1794" s="1"/>
      <c r="HM1794" s="1"/>
      <c r="HN1794" s="1"/>
      <c r="HO1794" s="1"/>
      <c r="HP1794" s="1"/>
      <c r="HQ1794" s="1"/>
      <c r="HR1794" s="1"/>
      <c r="HS1794" s="1"/>
      <c r="HT1794" s="1"/>
      <c r="HU1794" s="1"/>
      <c r="HV1794" s="1"/>
      <c r="HW1794" s="1"/>
      <c r="HX1794" s="1"/>
      <c r="HY1794" s="1"/>
      <c r="HZ1794" s="1"/>
      <c r="IA1794" s="1"/>
      <c r="IB1794" s="1"/>
      <c r="IC1794" s="1"/>
      <c r="ID1794" s="1"/>
      <c r="IE1794" s="1"/>
      <c r="IF1794" s="1"/>
      <c r="IG1794" s="1"/>
      <c r="IH1794" s="1"/>
      <c r="II1794" s="1"/>
      <c r="IJ1794" s="1"/>
      <c r="IK1794" s="1"/>
      <c r="IL1794" s="1"/>
      <c r="IM1794" s="1"/>
      <c r="IN1794" s="1"/>
      <c r="IO1794" s="1"/>
      <c r="IP1794" s="1"/>
      <c r="IQ1794" s="1"/>
      <c r="IR1794" s="1"/>
      <c r="IS1794" s="1"/>
      <c r="IT1794" s="1"/>
      <c r="IU1794" s="1"/>
      <c r="IV1794" s="1"/>
      <c r="IW1794" s="1"/>
      <c r="IX1794" s="1"/>
      <c r="IY1794" s="1"/>
      <c r="IZ1794" s="1"/>
      <c r="JA1794" s="1"/>
      <c r="JB1794" s="1"/>
      <c r="JC1794" s="1"/>
      <c r="JD1794" s="1"/>
      <c r="JE1794" s="1"/>
      <c r="JF1794" s="1"/>
      <c r="JG1794" s="1"/>
      <c r="JH1794" s="1"/>
      <c r="JI1794" s="1"/>
      <c r="JJ1794" s="1"/>
      <c r="JK1794" s="1"/>
      <c r="JL1794" s="1"/>
      <c r="JM1794" s="1"/>
      <c r="JN1794" s="1"/>
      <c r="JO1794" s="1"/>
      <c r="JP1794" s="1"/>
      <c r="JQ1794" s="1"/>
      <c r="JR1794" s="1"/>
      <c r="JS1794" s="1"/>
      <c r="JT1794" s="1"/>
      <c r="JU1794" s="1"/>
      <c r="JV1794" s="1"/>
      <c r="JW1794" s="1"/>
      <c r="JX1794" s="1"/>
      <c r="JY1794" s="1"/>
      <c r="JZ1794" s="1"/>
      <c r="KA1794" s="1"/>
      <c r="KB1794" s="1"/>
      <c r="KC1794" s="1"/>
      <c r="KD1794" s="1"/>
      <c r="KE1794" s="1"/>
      <c r="KF1794" s="1"/>
      <c r="KG1794" s="1"/>
      <c r="KH1794" s="1"/>
      <c r="KI1794" s="1"/>
      <c r="KJ1794" s="1"/>
      <c r="KK1794" s="1"/>
      <c r="KL1794" s="1"/>
      <c r="KM1794" s="1"/>
      <c r="KN1794" s="1"/>
      <c r="KO1794" s="1"/>
      <c r="KP1794" s="1"/>
      <c r="KQ1794" s="1"/>
      <c r="KR1794" s="1"/>
      <c r="KS1794" s="1"/>
      <c r="KT1794" s="1"/>
      <c r="KU1794" s="1"/>
      <c r="KV1794" s="1"/>
      <c r="KW1794" s="1"/>
      <c r="KX1794" s="1"/>
      <c r="KY1794" s="1"/>
      <c r="KZ1794" s="1"/>
      <c r="LA1794" s="1"/>
      <c r="LB1794" s="1"/>
      <c r="LC1794" s="1"/>
      <c r="LD1794" s="1"/>
      <c r="LE1794" s="1"/>
      <c r="LF1794" s="1"/>
      <c r="LG1794" s="1"/>
      <c r="LH1794" s="1"/>
      <c r="LI1794" s="1"/>
      <c r="LJ1794" s="1"/>
      <c r="LK1794" s="1"/>
      <c r="LL1794" s="1"/>
      <c r="LM1794" s="1"/>
      <c r="LN1794" s="1"/>
      <c r="LO1794" s="1"/>
      <c r="LP1794" s="1"/>
      <c r="LQ1794" s="1"/>
      <c r="LR1794" s="1"/>
      <c r="LS1794" s="1"/>
      <c r="LT1794" s="1"/>
      <c r="LU1794" s="1"/>
      <c r="LV1794" s="1"/>
      <c r="LW1794" s="1"/>
      <c r="LX1794" s="1"/>
      <c r="LY1794" s="1"/>
      <c r="LZ1794" s="1"/>
      <c r="MA1794" s="1"/>
      <c r="MB1794" s="1"/>
      <c r="MC1794" s="1"/>
      <c r="MD1794" s="1"/>
      <c r="ME1794" s="1"/>
      <c r="MF1794" s="1"/>
      <c r="MG1794" s="1"/>
      <c r="MH1794" s="1"/>
      <c r="MI1794" s="1"/>
      <c r="MJ1794" s="1"/>
      <c r="MK1794" s="1"/>
      <c r="ML1794" s="1"/>
      <c r="MM1794" s="1"/>
      <c r="MN1794" s="1"/>
      <c r="MO1794" s="1"/>
      <c r="MP1794" s="1"/>
      <c r="MQ1794" s="1"/>
      <c r="MR1794" s="1"/>
      <c r="MS1794" s="1"/>
      <c r="MT1794" s="1"/>
      <c r="MU1794" s="1"/>
      <c r="MV1794" s="1"/>
      <c r="MW1794" s="1"/>
      <c r="MX1794" s="1"/>
      <c r="MY1794" s="1"/>
      <c r="MZ1794" s="1"/>
      <c r="NA1794" s="1"/>
      <c r="NB1794" s="1"/>
      <c r="NC1794" s="1"/>
      <c r="ND1794" s="1"/>
      <c r="NE1794" s="1"/>
      <c r="NF1794" s="1"/>
      <c r="NG1794" s="1"/>
      <c r="NH1794" s="1"/>
      <c r="NI1794" s="1"/>
      <c r="NJ1794" s="1"/>
      <c r="NK1794" s="1"/>
      <c r="NL1794" s="1"/>
      <c r="NM1794" s="1"/>
      <c r="NN1794" s="1"/>
      <c r="NO1794" s="1"/>
      <c r="NP1794" s="1"/>
      <c r="NQ1794" s="1"/>
      <c r="NR1794" s="1"/>
      <c r="NS1794" s="1"/>
      <c r="NT1794" s="1"/>
      <c r="NU1794" s="1"/>
      <c r="NV1794" s="1"/>
      <c r="NW1794" s="1"/>
      <c r="NX1794" s="1"/>
      <c r="NY1794" s="1"/>
      <c r="NZ1794" s="1"/>
      <c r="OA1794" s="1"/>
      <c r="OB1794" s="1"/>
      <c r="OC1794" s="1"/>
      <c r="OD1794" s="1"/>
      <c r="OE1794" s="1"/>
      <c r="OF1794" s="1"/>
      <c r="OG1794" s="1"/>
      <c r="OH1794" s="1"/>
      <c r="OI1794" s="1"/>
      <c r="OJ1794" s="1"/>
      <c r="OK1794" s="1"/>
      <c r="OL1794" s="1"/>
      <c r="OM1794" s="1"/>
      <c r="ON1794" s="1"/>
      <c r="OO1794" s="1"/>
      <c r="OP1794" s="1"/>
      <c r="OQ1794" s="1"/>
      <c r="OR1794" s="1"/>
      <c r="OS1794" s="1"/>
      <c r="OT1794" s="1"/>
      <c r="OU1794" s="1"/>
      <c r="OV1794" s="1"/>
      <c r="OW1794" s="1"/>
      <c r="OX1794" s="1"/>
      <c r="OY1794" s="1"/>
      <c r="OZ1794" s="1"/>
      <c r="PA1794" s="1"/>
      <c r="PB1794" s="1"/>
      <c r="PC1794" s="1"/>
      <c r="PD1794" s="1"/>
      <c r="PE1794" s="1"/>
      <c r="PF1794" s="1"/>
      <c r="PG1794" s="1"/>
      <c r="PH1794" s="1"/>
      <c r="PI1794" s="1"/>
      <c r="PJ1794" s="1"/>
      <c r="PK1794" s="1"/>
      <c r="PL1794" s="1"/>
      <c r="PM1794" s="1"/>
      <c r="PN1794" s="1"/>
      <c r="PO1794" s="1"/>
      <c r="PP1794" s="1"/>
      <c r="PQ1794" s="1"/>
      <c r="PR1794" s="1"/>
      <c r="PS1794" s="1"/>
      <c r="PT1794" s="1"/>
      <c r="PU1794" s="1"/>
      <c r="PV1794" s="1"/>
      <c r="PW1794" s="1"/>
      <c r="PX1794" s="1"/>
      <c r="PY1794" s="1"/>
      <c r="PZ1794" s="1"/>
      <c r="QA1794" s="1"/>
      <c r="QB1794" s="1"/>
      <c r="QC1794" s="1"/>
      <c r="QD1794" s="1"/>
      <c r="QE1794" s="1"/>
      <c r="QF1794" s="1"/>
      <c r="QG1794" s="1"/>
      <c r="QH1794" s="1"/>
      <c r="QI1794" s="1"/>
      <c r="QJ1794" s="1"/>
      <c r="QK1794" s="1"/>
      <c r="QL1794" s="1"/>
      <c r="QM1794" s="1"/>
      <c r="QN1794" s="1"/>
    </row>
    <row r="1795" spans="1:456" s="74" customFormat="1" ht="19.5" customHeight="1" x14ac:dyDescent="0.3">
      <c r="A1795" s="45" t="s">
        <v>2902</v>
      </c>
      <c r="B1795" s="14">
        <v>8</v>
      </c>
      <c r="C1795" s="14">
        <v>1</v>
      </c>
      <c r="D1795" s="14">
        <v>0</v>
      </c>
      <c r="E1795" s="14">
        <v>1</v>
      </c>
      <c r="F1795" s="48"/>
      <c r="G1795" s="48"/>
      <c r="H1795" s="59">
        <f t="shared" si="93"/>
        <v>10</v>
      </c>
      <c r="I1795" s="45">
        <v>5</v>
      </c>
      <c r="J1795" s="22">
        <f t="shared" si="94"/>
        <v>0.18181818181818182</v>
      </c>
      <c r="K1795" s="20" t="s">
        <v>182</v>
      </c>
      <c r="L1795" s="15" t="s">
        <v>3348</v>
      </c>
      <c r="M1795" s="15" t="s">
        <v>212</v>
      </c>
      <c r="N1795" s="15" t="s">
        <v>3349</v>
      </c>
      <c r="O1795" s="17" t="s">
        <v>2986</v>
      </c>
      <c r="P1795" s="20">
        <v>7</v>
      </c>
      <c r="Q1795" s="21" t="s">
        <v>253</v>
      </c>
      <c r="R1795" s="17" t="s">
        <v>1615</v>
      </c>
      <c r="S1795" s="17" t="s">
        <v>272</v>
      </c>
      <c r="T1795" s="17" t="s">
        <v>218</v>
      </c>
      <c r="U1795" s="26"/>
      <c r="V1795" s="67"/>
      <c r="W1795" s="67"/>
      <c r="X1795" s="67"/>
      <c r="Y1795" s="67"/>
      <c r="Z1795" s="67"/>
      <c r="AA1795" s="67"/>
      <c r="AB1795" s="67"/>
      <c r="AC1795" s="67"/>
      <c r="AD1795" s="67"/>
      <c r="AE1795" s="67"/>
      <c r="AF1795" s="67"/>
      <c r="AG1795" s="67"/>
      <c r="AH1795" s="67"/>
      <c r="AI1795" s="67"/>
      <c r="AJ1795" s="67"/>
      <c r="AK1795" s="67"/>
      <c r="AL1795" s="67"/>
      <c r="AM1795" s="67"/>
      <c r="AN1795" s="67"/>
      <c r="AO1795" s="67"/>
      <c r="AP1795" s="67"/>
      <c r="AQ1795" s="67"/>
      <c r="AR1795" s="67"/>
      <c r="AS1795" s="67"/>
      <c r="AT1795" s="67"/>
      <c r="AU1795" s="67"/>
      <c r="AV1795" s="67"/>
      <c r="AW1795" s="67"/>
      <c r="AX1795" s="67"/>
      <c r="AY1795" s="67"/>
      <c r="AZ1795" s="67"/>
      <c r="BA1795" s="67"/>
      <c r="BB1795" s="67"/>
      <c r="BC1795" s="67"/>
      <c r="BD1795" s="67"/>
      <c r="BE1795" s="67"/>
      <c r="BF1795" s="67"/>
      <c r="BG1795" s="67"/>
      <c r="BH1795" s="67"/>
      <c r="BI1795" s="67"/>
      <c r="BJ1795" s="67"/>
      <c r="BK1795" s="67"/>
      <c r="BL1795" s="67"/>
      <c r="BM1795" s="67"/>
      <c r="BN1795" s="67"/>
      <c r="BO1795" s="67"/>
      <c r="BP1795" s="67"/>
      <c r="BQ1795" s="67"/>
      <c r="BR1795" s="67"/>
      <c r="BS1795" s="67"/>
      <c r="BT1795" s="67"/>
      <c r="BU1795" s="67"/>
      <c r="BV1795" s="67"/>
      <c r="BW1795" s="67"/>
      <c r="BX1795" s="67"/>
      <c r="BY1795" s="67"/>
      <c r="BZ1795" s="67"/>
      <c r="CA1795" s="67"/>
      <c r="CB1795" s="67"/>
      <c r="CC1795" s="67"/>
      <c r="CD1795" s="67"/>
      <c r="CE1795" s="67"/>
      <c r="CF1795" s="67"/>
      <c r="CG1795" s="67"/>
      <c r="CH1795" s="67"/>
      <c r="CI1795" s="67"/>
      <c r="CJ1795" s="67"/>
      <c r="CK1795" s="67"/>
      <c r="CL1795" s="67"/>
      <c r="CM1795" s="67"/>
      <c r="CN1795" s="67"/>
      <c r="CO1795" s="67"/>
      <c r="CP1795" s="1"/>
      <c r="CQ1795" s="1"/>
      <c r="CR1795" s="1"/>
      <c r="CS1795" s="1"/>
      <c r="CT1795" s="1"/>
      <c r="CU1795" s="1"/>
      <c r="CV1795" s="1"/>
      <c r="CW1795" s="1"/>
      <c r="CX1795" s="1"/>
      <c r="CY1795" s="1"/>
      <c r="CZ1795" s="1"/>
      <c r="DA1795" s="1"/>
      <c r="DB1795" s="1"/>
      <c r="DC1795" s="1"/>
      <c r="DD1795" s="1"/>
      <c r="DE1795" s="1"/>
      <c r="DF1795" s="1"/>
      <c r="DG1795" s="1"/>
      <c r="DH1795" s="1"/>
      <c r="DI1795" s="1"/>
      <c r="DJ1795" s="1"/>
      <c r="DK1795" s="1"/>
      <c r="DL1795" s="1"/>
      <c r="DM1795" s="1"/>
      <c r="DN1795" s="1"/>
      <c r="DO1795" s="1"/>
      <c r="DP1795" s="1"/>
      <c r="DQ1795" s="1"/>
      <c r="DR1795" s="1"/>
      <c r="DS1795" s="1"/>
      <c r="DT1795" s="1"/>
      <c r="DU1795" s="1"/>
      <c r="DV1795" s="1"/>
      <c r="DW1795" s="1"/>
      <c r="DX1795" s="1"/>
      <c r="DY1795" s="1"/>
      <c r="DZ1795" s="1"/>
      <c r="EA1795" s="1"/>
      <c r="EB1795" s="1"/>
      <c r="EC1795" s="1"/>
      <c r="ED1795" s="1"/>
      <c r="EE1795" s="1"/>
      <c r="EF1795" s="1"/>
      <c r="EG1795" s="1"/>
      <c r="EH1795" s="1"/>
      <c r="EI1795" s="1"/>
      <c r="EJ1795" s="1"/>
      <c r="EK1795" s="1"/>
      <c r="EL1795" s="1"/>
      <c r="EM1795" s="1"/>
      <c r="EN1795" s="1"/>
      <c r="EO1795" s="1"/>
      <c r="EP1795" s="1"/>
      <c r="EQ1795" s="1"/>
      <c r="ER1795" s="1"/>
      <c r="ES1795" s="1"/>
      <c r="ET1795" s="1"/>
      <c r="EU1795" s="1"/>
      <c r="EV1795" s="1"/>
      <c r="EW1795" s="1"/>
      <c r="EX1795" s="1"/>
      <c r="EY1795" s="1"/>
      <c r="EZ1795" s="1"/>
      <c r="FA1795" s="1"/>
      <c r="FB1795" s="1"/>
      <c r="FC1795" s="1"/>
      <c r="FD1795" s="1"/>
      <c r="FE1795" s="1"/>
      <c r="FF1795" s="1"/>
      <c r="FG1795" s="1"/>
      <c r="FH1795" s="1"/>
      <c r="FI1795" s="1"/>
      <c r="FJ1795" s="1"/>
      <c r="FK1795" s="1"/>
      <c r="FL1795" s="1"/>
      <c r="FM1795" s="1"/>
      <c r="FN1795" s="1"/>
      <c r="FO1795" s="1"/>
      <c r="FP1795" s="1"/>
      <c r="FQ1795" s="1"/>
      <c r="FR1795" s="1"/>
      <c r="FS1795" s="1"/>
      <c r="FT1795" s="1"/>
      <c r="FU1795" s="1"/>
      <c r="FV1795" s="1"/>
      <c r="FW1795" s="1"/>
      <c r="FX1795" s="1"/>
      <c r="FY1795" s="1"/>
      <c r="FZ1795" s="1"/>
      <c r="GA1795" s="1"/>
      <c r="GB1795" s="1"/>
      <c r="GC1795" s="1"/>
      <c r="GD1795" s="1"/>
      <c r="GE1795" s="1"/>
      <c r="GF1795" s="1"/>
      <c r="GG1795" s="1"/>
      <c r="GH1795" s="1"/>
      <c r="GI1795" s="1"/>
      <c r="GJ1795" s="1"/>
      <c r="GK1795" s="1"/>
      <c r="GL1795" s="1"/>
      <c r="GM1795" s="1"/>
      <c r="GN1795" s="1"/>
      <c r="GO1795" s="1"/>
      <c r="GP1795" s="1"/>
      <c r="GQ1795" s="1"/>
      <c r="GR1795" s="1"/>
      <c r="GS1795" s="1"/>
      <c r="GT1795" s="1"/>
      <c r="GU1795" s="1"/>
      <c r="GV1795" s="1"/>
      <c r="GW1795" s="1"/>
      <c r="GX1795" s="1"/>
      <c r="GY1795" s="1"/>
      <c r="GZ1795" s="1"/>
      <c r="HA1795" s="1"/>
      <c r="HB1795" s="1"/>
      <c r="HC1795" s="1"/>
      <c r="HD1795" s="1"/>
      <c r="HE1795" s="1"/>
      <c r="HF1795" s="1"/>
      <c r="HG1795" s="1"/>
      <c r="HH1795" s="1"/>
      <c r="HI1795" s="1"/>
      <c r="HJ1795" s="1"/>
      <c r="HK1795" s="1"/>
      <c r="HL1795" s="1"/>
      <c r="HM1795" s="1"/>
      <c r="HN1795" s="1"/>
      <c r="HO1795" s="1"/>
      <c r="HP1795" s="1"/>
      <c r="HQ1795" s="1"/>
      <c r="HR1795" s="1"/>
      <c r="HS1795" s="1"/>
      <c r="HT1795" s="1"/>
      <c r="HU1795" s="1"/>
      <c r="HV1795" s="1"/>
      <c r="HW1795" s="1"/>
      <c r="HX1795" s="1"/>
      <c r="HY1795" s="1"/>
      <c r="HZ1795" s="1"/>
      <c r="IA1795" s="1"/>
      <c r="IB1795" s="1"/>
      <c r="IC1795" s="1"/>
      <c r="ID1795" s="1"/>
      <c r="IE1795" s="1"/>
      <c r="IF1795" s="1"/>
      <c r="IG1795" s="1"/>
      <c r="IH1795" s="1"/>
      <c r="II1795" s="1"/>
      <c r="IJ1795" s="1"/>
      <c r="IK1795" s="1"/>
      <c r="IL1795" s="1"/>
      <c r="IM1795" s="1"/>
      <c r="IN1795" s="1"/>
      <c r="IO1795" s="1"/>
      <c r="IP1795" s="1"/>
      <c r="IQ1795" s="1"/>
      <c r="IR1795" s="1"/>
      <c r="IS1795" s="1"/>
      <c r="IT1795" s="1"/>
      <c r="IU1795" s="1"/>
      <c r="IV1795" s="1"/>
      <c r="IW1795" s="1"/>
      <c r="IX1795" s="1"/>
      <c r="IY1795" s="1"/>
      <c r="IZ1795" s="1"/>
      <c r="JA1795" s="1"/>
      <c r="JB1795" s="1"/>
      <c r="JC1795" s="1"/>
      <c r="JD1795" s="1"/>
      <c r="JE1795" s="1"/>
      <c r="JF1795" s="1"/>
      <c r="JG1795" s="1"/>
      <c r="JH1795" s="1"/>
      <c r="JI1795" s="1"/>
      <c r="JJ1795" s="1"/>
      <c r="JK1795" s="1"/>
      <c r="JL1795" s="1"/>
      <c r="JM1795" s="1"/>
      <c r="JN1795" s="1"/>
      <c r="JO1795" s="1"/>
      <c r="JP1795" s="1"/>
      <c r="JQ1795" s="1"/>
      <c r="JR1795" s="1"/>
      <c r="JS1795" s="1"/>
      <c r="JT1795" s="1"/>
      <c r="JU1795" s="1"/>
      <c r="JV1795" s="1"/>
      <c r="JW1795" s="1"/>
      <c r="JX1795" s="1"/>
      <c r="JY1795" s="1"/>
      <c r="JZ1795" s="1"/>
      <c r="KA1795" s="1"/>
      <c r="KB1795" s="1"/>
      <c r="KC1795" s="1"/>
      <c r="KD1795" s="1"/>
      <c r="KE1795" s="1"/>
      <c r="KF1795" s="1"/>
      <c r="KG1795" s="1"/>
      <c r="KH1795" s="1"/>
      <c r="KI1795" s="1"/>
      <c r="KJ1795" s="1"/>
      <c r="KK1795" s="1"/>
      <c r="KL1795" s="1"/>
      <c r="KM1795" s="1"/>
      <c r="KN1795" s="1"/>
      <c r="KO1795" s="1"/>
      <c r="KP1795" s="1"/>
      <c r="KQ1795" s="1"/>
      <c r="KR1795" s="1"/>
      <c r="KS1795" s="1"/>
      <c r="KT1795" s="1"/>
      <c r="KU1795" s="1"/>
      <c r="KV1795" s="1"/>
      <c r="KW1795" s="1"/>
      <c r="KX1795" s="1"/>
      <c r="KY1795" s="1"/>
      <c r="KZ1795" s="1"/>
      <c r="LA1795" s="1"/>
      <c r="LB1795" s="1"/>
      <c r="LC1795" s="1"/>
      <c r="LD1795" s="1"/>
      <c r="LE1795" s="1"/>
      <c r="LF1795" s="1"/>
      <c r="LG1795" s="1"/>
      <c r="LH1795" s="1"/>
      <c r="LI1795" s="1"/>
      <c r="LJ1795" s="1"/>
      <c r="LK1795" s="1"/>
      <c r="LL1795" s="1"/>
      <c r="LM1795" s="1"/>
      <c r="LN1795" s="1"/>
      <c r="LO1795" s="1"/>
      <c r="LP1795" s="1"/>
      <c r="LQ1795" s="1"/>
      <c r="LR1795" s="1"/>
      <c r="LS1795" s="1"/>
      <c r="LT1795" s="1"/>
      <c r="LU1795" s="1"/>
      <c r="LV1795" s="1"/>
      <c r="LW1795" s="1"/>
      <c r="LX1795" s="1"/>
      <c r="LY1795" s="1"/>
      <c r="LZ1795" s="1"/>
      <c r="MA1795" s="1"/>
      <c r="MB1795" s="1"/>
      <c r="MC1795" s="1"/>
      <c r="MD1795" s="1"/>
      <c r="ME1795" s="1"/>
      <c r="MF1795" s="1"/>
      <c r="MG1795" s="1"/>
      <c r="MH1795" s="1"/>
      <c r="MI1795" s="1"/>
      <c r="MJ1795" s="1"/>
      <c r="MK1795" s="1"/>
      <c r="ML1795" s="1"/>
      <c r="MM1795" s="1"/>
      <c r="MN1795" s="1"/>
      <c r="MO1795" s="1"/>
      <c r="MP1795" s="1"/>
      <c r="MQ1795" s="1"/>
      <c r="MR1795" s="1"/>
      <c r="MS1795" s="1"/>
      <c r="MT1795" s="1"/>
      <c r="MU1795" s="1"/>
      <c r="MV1795" s="1"/>
      <c r="MW1795" s="1"/>
      <c r="MX1795" s="1"/>
      <c r="MY1795" s="1"/>
      <c r="MZ1795" s="1"/>
      <c r="NA1795" s="1"/>
      <c r="NB1795" s="1"/>
      <c r="NC1795" s="1"/>
      <c r="ND1795" s="1"/>
      <c r="NE1795" s="1"/>
      <c r="NF1795" s="1"/>
      <c r="NG1795" s="1"/>
      <c r="NH1795" s="1"/>
      <c r="NI1795" s="1"/>
      <c r="NJ1795" s="1"/>
      <c r="NK1795" s="1"/>
      <c r="NL1795" s="1"/>
      <c r="NM1795" s="1"/>
      <c r="NN1795" s="1"/>
      <c r="NO1795" s="1"/>
      <c r="NP1795" s="1"/>
      <c r="NQ1795" s="1"/>
      <c r="NR1795" s="1"/>
      <c r="NS1795" s="1"/>
      <c r="NT1795" s="1"/>
      <c r="NU1795" s="1"/>
      <c r="NV1795" s="1"/>
      <c r="NW1795" s="1"/>
      <c r="NX1795" s="1"/>
      <c r="NY1795" s="1"/>
      <c r="NZ1795" s="1"/>
      <c r="OA1795" s="1"/>
      <c r="OB1795" s="1"/>
      <c r="OC1795" s="1"/>
      <c r="OD1795" s="1"/>
      <c r="OE1795" s="1"/>
      <c r="OF1795" s="1"/>
      <c r="OG1795" s="1"/>
      <c r="OH1795" s="1"/>
      <c r="OI1795" s="1"/>
      <c r="OJ1795" s="1"/>
      <c r="OK1795" s="1"/>
      <c r="OL1795" s="1"/>
      <c r="OM1795" s="1"/>
      <c r="ON1795" s="1"/>
      <c r="OO1795" s="1"/>
      <c r="OP1795" s="1"/>
      <c r="OQ1795" s="1"/>
      <c r="OR1795" s="1"/>
      <c r="OS1795" s="1"/>
      <c r="OT1795" s="1"/>
      <c r="OU1795" s="1"/>
      <c r="OV1795" s="1"/>
      <c r="OW1795" s="1"/>
      <c r="OX1795" s="1"/>
      <c r="OY1795" s="1"/>
      <c r="OZ1795" s="1"/>
      <c r="PA1795" s="1"/>
      <c r="PB1795" s="1"/>
      <c r="PC1795" s="1"/>
      <c r="PD1795" s="1"/>
      <c r="PE1795" s="1"/>
      <c r="PF1795" s="1"/>
      <c r="PG1795" s="1"/>
      <c r="PH1795" s="1"/>
      <c r="PI1795" s="1"/>
      <c r="PJ1795" s="1"/>
      <c r="PK1795" s="1"/>
      <c r="PL1795" s="1"/>
      <c r="PM1795" s="1"/>
      <c r="PN1795" s="1"/>
      <c r="PO1795" s="1"/>
      <c r="PP1795" s="1"/>
      <c r="PQ1795" s="1"/>
      <c r="PR1795" s="1"/>
      <c r="PS1795" s="1"/>
      <c r="PT1795" s="1"/>
      <c r="PU1795" s="1"/>
      <c r="PV1795" s="1"/>
      <c r="PW1795" s="1"/>
      <c r="PX1795" s="1"/>
      <c r="PY1795" s="1"/>
      <c r="PZ1795" s="1"/>
      <c r="QA1795" s="1"/>
      <c r="QB1795" s="1"/>
      <c r="QC1795" s="1"/>
      <c r="QD1795" s="1"/>
      <c r="QE1795" s="1"/>
      <c r="QF1795" s="1"/>
      <c r="QG1795" s="1"/>
      <c r="QH1795" s="1"/>
      <c r="QI1795" s="1"/>
      <c r="QJ1795" s="1"/>
      <c r="QK1795" s="1"/>
      <c r="QL1795" s="1"/>
      <c r="QM1795" s="1"/>
      <c r="QN1795" s="1"/>
    </row>
    <row r="1796" spans="1:456" s="74" customFormat="1" ht="19.5" customHeight="1" x14ac:dyDescent="0.3">
      <c r="A1796" s="45" t="s">
        <v>2872</v>
      </c>
      <c r="B1796" s="14">
        <v>8</v>
      </c>
      <c r="C1796" s="14">
        <v>0</v>
      </c>
      <c r="D1796" s="14">
        <v>0</v>
      </c>
      <c r="E1796" s="14">
        <v>2</v>
      </c>
      <c r="F1796" s="48"/>
      <c r="G1796" s="48"/>
      <c r="H1796" s="59">
        <f t="shared" si="93"/>
        <v>10</v>
      </c>
      <c r="I1796" s="45">
        <v>16</v>
      </c>
      <c r="J1796" s="22">
        <f t="shared" si="94"/>
        <v>0.18181818181818182</v>
      </c>
      <c r="K1796" s="45" t="s">
        <v>182</v>
      </c>
      <c r="L1796" s="15" t="s">
        <v>3350</v>
      </c>
      <c r="M1796" s="15" t="s">
        <v>535</v>
      </c>
      <c r="N1796" s="15" t="s">
        <v>3351</v>
      </c>
      <c r="O1796" s="17" t="s">
        <v>937</v>
      </c>
      <c r="P1796" s="20">
        <v>7</v>
      </c>
      <c r="Q1796" s="21" t="s">
        <v>240</v>
      </c>
      <c r="R1796" s="17" t="s">
        <v>2901</v>
      </c>
      <c r="S1796" s="17" t="s">
        <v>857</v>
      </c>
      <c r="T1796" s="17" t="s">
        <v>336</v>
      </c>
      <c r="U1796" s="26"/>
      <c r="V1796" s="67"/>
      <c r="W1796" s="67"/>
      <c r="X1796" s="67"/>
      <c r="Y1796" s="67"/>
      <c r="Z1796" s="67"/>
      <c r="AA1796" s="67"/>
      <c r="AB1796" s="67"/>
      <c r="AC1796" s="67"/>
      <c r="AD1796" s="67"/>
      <c r="AE1796" s="67"/>
      <c r="AF1796" s="67"/>
      <c r="AG1796" s="67"/>
      <c r="AH1796" s="67"/>
      <c r="AI1796" s="67"/>
      <c r="AJ1796" s="67"/>
      <c r="AK1796" s="67"/>
      <c r="AL1796" s="67"/>
      <c r="AM1796" s="67"/>
      <c r="AN1796" s="67"/>
      <c r="AO1796" s="67"/>
      <c r="AP1796" s="67"/>
      <c r="AQ1796" s="67"/>
      <c r="AR1796" s="67"/>
      <c r="AS1796" s="67"/>
      <c r="AT1796" s="67"/>
      <c r="AU1796" s="67"/>
      <c r="AV1796" s="67"/>
      <c r="AW1796" s="67"/>
      <c r="AX1796" s="67"/>
      <c r="AY1796" s="67"/>
      <c r="AZ1796" s="67"/>
      <c r="BA1796" s="67"/>
      <c r="BB1796" s="67"/>
      <c r="BC1796" s="67"/>
      <c r="BD1796" s="67"/>
      <c r="BE1796" s="67"/>
      <c r="BF1796" s="67"/>
      <c r="BG1796" s="67"/>
      <c r="BH1796" s="67"/>
      <c r="BI1796" s="67"/>
      <c r="BJ1796" s="67"/>
      <c r="BK1796" s="67"/>
      <c r="BL1796" s="67"/>
      <c r="BM1796" s="67"/>
      <c r="BN1796" s="67"/>
      <c r="BO1796" s="67"/>
      <c r="BP1796" s="67"/>
      <c r="BQ1796" s="67"/>
      <c r="BR1796" s="67"/>
      <c r="BS1796" s="67"/>
      <c r="BT1796" s="67"/>
      <c r="BU1796" s="67"/>
      <c r="BV1796" s="67"/>
      <c r="BW1796" s="67"/>
      <c r="BX1796" s="67"/>
      <c r="BY1796" s="67"/>
      <c r="BZ1796" s="67"/>
      <c r="CA1796" s="67"/>
      <c r="CB1796" s="67"/>
      <c r="CC1796" s="67"/>
      <c r="CD1796" s="67"/>
      <c r="CE1796" s="67"/>
      <c r="CF1796" s="67"/>
      <c r="CG1796" s="67"/>
      <c r="CH1796" s="67"/>
      <c r="CI1796" s="67"/>
      <c r="CJ1796" s="67"/>
      <c r="CK1796" s="67"/>
      <c r="CL1796" s="67"/>
      <c r="CM1796" s="67"/>
      <c r="CN1796" s="67"/>
      <c r="CO1796" s="67"/>
      <c r="CP1796" s="1"/>
      <c r="CQ1796" s="1"/>
      <c r="CR1796" s="1"/>
      <c r="CS1796" s="1"/>
      <c r="CT1796" s="1"/>
      <c r="CU1796" s="1"/>
      <c r="CV1796" s="1"/>
      <c r="CW1796" s="1"/>
      <c r="CX1796" s="1"/>
      <c r="CY1796" s="1"/>
      <c r="CZ1796" s="1"/>
      <c r="DA1796" s="1"/>
      <c r="DB1796" s="1"/>
      <c r="DC1796" s="1"/>
      <c r="DD1796" s="1"/>
      <c r="DE1796" s="1"/>
      <c r="DF1796" s="1"/>
      <c r="DG1796" s="1"/>
      <c r="DH1796" s="1"/>
      <c r="DI1796" s="1"/>
      <c r="DJ1796" s="1"/>
      <c r="DK1796" s="1"/>
      <c r="DL1796" s="1"/>
      <c r="DM1796" s="1"/>
      <c r="DN1796" s="1"/>
      <c r="DO1796" s="1"/>
      <c r="DP1796" s="1"/>
      <c r="DQ1796" s="1"/>
      <c r="DR1796" s="1"/>
      <c r="DS1796" s="1"/>
      <c r="DT1796" s="1"/>
      <c r="DU1796" s="1"/>
      <c r="DV1796" s="1"/>
      <c r="DW1796" s="1"/>
      <c r="DX1796" s="1"/>
      <c r="DY1796" s="1"/>
      <c r="DZ1796" s="1"/>
      <c r="EA1796" s="1"/>
      <c r="EB1796" s="1"/>
      <c r="EC1796" s="1"/>
      <c r="ED1796" s="1"/>
      <c r="EE1796" s="1"/>
      <c r="EF1796" s="1"/>
      <c r="EG1796" s="1"/>
      <c r="EH1796" s="1"/>
      <c r="EI1796" s="1"/>
      <c r="EJ1796" s="1"/>
      <c r="EK1796" s="1"/>
      <c r="EL1796" s="1"/>
      <c r="EM1796" s="1"/>
      <c r="EN1796" s="1"/>
      <c r="EO1796" s="1"/>
      <c r="EP1796" s="1"/>
      <c r="EQ1796" s="1"/>
      <c r="ER1796" s="1"/>
      <c r="ES1796" s="1"/>
      <c r="ET1796" s="1"/>
      <c r="EU1796" s="1"/>
      <c r="EV1796" s="1"/>
      <c r="EW1796" s="1"/>
      <c r="EX1796" s="1"/>
      <c r="EY1796" s="1"/>
      <c r="EZ1796" s="1"/>
      <c r="FA1796" s="1"/>
      <c r="FB1796" s="1"/>
      <c r="FC1796" s="1"/>
      <c r="FD1796" s="1"/>
      <c r="FE1796" s="1"/>
      <c r="FF1796" s="1"/>
      <c r="FG1796" s="1"/>
      <c r="FH1796" s="1"/>
      <c r="FI1796" s="1"/>
      <c r="FJ1796" s="1"/>
      <c r="FK1796" s="1"/>
      <c r="FL1796" s="1"/>
      <c r="FM1796" s="1"/>
      <c r="FN1796" s="1"/>
      <c r="FO1796" s="1"/>
      <c r="FP1796" s="1"/>
      <c r="FQ1796" s="1"/>
      <c r="FR1796" s="1"/>
      <c r="FS1796" s="1"/>
      <c r="FT1796" s="1"/>
      <c r="FU1796" s="1"/>
      <c r="FV1796" s="1"/>
      <c r="FW1796" s="1"/>
      <c r="FX1796" s="1"/>
      <c r="FY1796" s="1"/>
      <c r="FZ1796" s="1"/>
      <c r="GA1796" s="1"/>
      <c r="GB1796" s="1"/>
      <c r="GC1796" s="1"/>
      <c r="GD1796" s="1"/>
      <c r="GE1796" s="1"/>
      <c r="GF1796" s="1"/>
      <c r="GG1796" s="1"/>
      <c r="GH1796" s="1"/>
      <c r="GI1796" s="1"/>
      <c r="GJ1796" s="1"/>
      <c r="GK1796" s="1"/>
      <c r="GL1796" s="1"/>
      <c r="GM1796" s="1"/>
      <c r="GN1796" s="1"/>
      <c r="GO1796" s="1"/>
      <c r="GP1796" s="1"/>
      <c r="GQ1796" s="1"/>
      <c r="GR1796" s="1"/>
      <c r="GS1796" s="1"/>
      <c r="GT1796" s="1"/>
      <c r="GU1796" s="1"/>
      <c r="GV1796" s="1"/>
      <c r="GW1796" s="1"/>
      <c r="GX1796" s="1"/>
      <c r="GY1796" s="1"/>
      <c r="GZ1796" s="1"/>
      <c r="HA1796" s="1"/>
      <c r="HB1796" s="1"/>
      <c r="HC1796" s="1"/>
      <c r="HD1796" s="1"/>
      <c r="HE1796" s="1"/>
      <c r="HF1796" s="1"/>
      <c r="HG1796" s="1"/>
      <c r="HH1796" s="1"/>
      <c r="HI1796" s="1"/>
      <c r="HJ1796" s="1"/>
      <c r="HK1796" s="1"/>
      <c r="HL1796" s="1"/>
      <c r="HM1796" s="1"/>
      <c r="HN1796" s="1"/>
      <c r="HO1796" s="1"/>
      <c r="HP1796" s="1"/>
      <c r="HQ1796" s="1"/>
      <c r="HR1796" s="1"/>
      <c r="HS1796" s="1"/>
      <c r="HT1796" s="1"/>
      <c r="HU1796" s="1"/>
      <c r="HV1796" s="1"/>
      <c r="HW1796" s="1"/>
      <c r="HX1796" s="1"/>
      <c r="HY1796" s="1"/>
      <c r="HZ1796" s="1"/>
      <c r="IA1796" s="1"/>
      <c r="IB1796" s="1"/>
      <c r="IC1796" s="1"/>
      <c r="ID1796" s="1"/>
      <c r="IE1796" s="1"/>
      <c r="IF1796" s="1"/>
      <c r="IG1796" s="1"/>
      <c r="IH1796" s="1"/>
      <c r="II1796" s="1"/>
      <c r="IJ1796" s="1"/>
      <c r="IK1796" s="1"/>
      <c r="IL1796" s="1"/>
      <c r="IM1796" s="1"/>
      <c r="IN1796" s="1"/>
      <c r="IO1796" s="1"/>
      <c r="IP1796" s="1"/>
      <c r="IQ1796" s="1"/>
      <c r="IR1796" s="1"/>
      <c r="IS1796" s="1"/>
      <c r="IT1796" s="1"/>
      <c r="IU1796" s="1"/>
      <c r="IV1796" s="1"/>
      <c r="IW1796" s="1"/>
      <c r="IX1796" s="1"/>
      <c r="IY1796" s="1"/>
      <c r="IZ1796" s="1"/>
      <c r="JA1796" s="1"/>
      <c r="JB1796" s="1"/>
      <c r="JC1796" s="1"/>
      <c r="JD1796" s="1"/>
      <c r="JE1796" s="1"/>
      <c r="JF1796" s="1"/>
      <c r="JG1796" s="1"/>
      <c r="JH1796" s="1"/>
      <c r="JI1796" s="1"/>
      <c r="JJ1796" s="1"/>
      <c r="JK1796" s="1"/>
      <c r="JL1796" s="1"/>
      <c r="JM1796" s="1"/>
      <c r="JN1796" s="1"/>
      <c r="JO1796" s="1"/>
      <c r="JP1796" s="1"/>
      <c r="JQ1796" s="1"/>
      <c r="JR1796" s="1"/>
      <c r="JS1796" s="1"/>
      <c r="JT1796" s="1"/>
      <c r="JU1796" s="1"/>
      <c r="JV1796" s="1"/>
      <c r="JW1796" s="1"/>
      <c r="JX1796" s="1"/>
      <c r="JY1796" s="1"/>
      <c r="JZ1796" s="1"/>
      <c r="KA1796" s="1"/>
      <c r="KB1796" s="1"/>
      <c r="KC1796" s="1"/>
      <c r="KD1796" s="1"/>
      <c r="KE1796" s="1"/>
      <c r="KF1796" s="1"/>
      <c r="KG1796" s="1"/>
      <c r="KH1796" s="1"/>
      <c r="KI1796" s="1"/>
      <c r="KJ1796" s="1"/>
      <c r="KK1796" s="1"/>
      <c r="KL1796" s="1"/>
      <c r="KM1796" s="1"/>
      <c r="KN1796" s="1"/>
      <c r="KO1796" s="1"/>
      <c r="KP1796" s="1"/>
      <c r="KQ1796" s="1"/>
      <c r="KR1796" s="1"/>
      <c r="KS1796" s="1"/>
      <c r="KT1796" s="1"/>
      <c r="KU1796" s="1"/>
      <c r="KV1796" s="1"/>
      <c r="KW1796" s="1"/>
      <c r="KX1796" s="1"/>
      <c r="KY1796" s="1"/>
      <c r="KZ1796" s="1"/>
      <c r="LA1796" s="1"/>
      <c r="LB1796" s="1"/>
      <c r="LC1796" s="1"/>
      <c r="LD1796" s="1"/>
      <c r="LE1796" s="1"/>
      <c r="LF1796" s="1"/>
      <c r="LG1796" s="1"/>
      <c r="LH1796" s="1"/>
      <c r="LI1796" s="1"/>
      <c r="LJ1796" s="1"/>
      <c r="LK1796" s="1"/>
      <c r="LL1796" s="1"/>
      <c r="LM1796" s="1"/>
      <c r="LN1796" s="1"/>
      <c r="LO1796" s="1"/>
      <c r="LP1796" s="1"/>
      <c r="LQ1796" s="1"/>
      <c r="LR1796" s="1"/>
      <c r="LS1796" s="1"/>
      <c r="LT1796" s="1"/>
      <c r="LU1796" s="1"/>
      <c r="LV1796" s="1"/>
      <c r="LW1796" s="1"/>
      <c r="LX1796" s="1"/>
      <c r="LY1796" s="1"/>
      <c r="LZ1796" s="1"/>
      <c r="MA1796" s="1"/>
      <c r="MB1796" s="1"/>
      <c r="MC1796" s="1"/>
      <c r="MD1796" s="1"/>
      <c r="ME1796" s="1"/>
      <c r="MF1796" s="1"/>
      <c r="MG1796" s="1"/>
      <c r="MH1796" s="1"/>
      <c r="MI1796" s="1"/>
      <c r="MJ1796" s="1"/>
      <c r="MK1796" s="1"/>
      <c r="ML1796" s="1"/>
      <c r="MM1796" s="1"/>
      <c r="MN1796" s="1"/>
      <c r="MO1796" s="1"/>
      <c r="MP1796" s="1"/>
      <c r="MQ1796" s="1"/>
      <c r="MR1796" s="1"/>
      <c r="MS1796" s="1"/>
      <c r="MT1796" s="1"/>
      <c r="MU1796" s="1"/>
      <c r="MV1796" s="1"/>
      <c r="MW1796" s="1"/>
      <c r="MX1796" s="1"/>
      <c r="MY1796" s="1"/>
      <c r="MZ1796" s="1"/>
      <c r="NA1796" s="1"/>
      <c r="NB1796" s="1"/>
      <c r="NC1796" s="1"/>
      <c r="ND1796" s="1"/>
      <c r="NE1796" s="1"/>
      <c r="NF1796" s="1"/>
      <c r="NG1796" s="1"/>
      <c r="NH1796" s="1"/>
      <c r="NI1796" s="1"/>
      <c r="NJ1796" s="1"/>
      <c r="NK1796" s="1"/>
      <c r="NL1796" s="1"/>
      <c r="NM1796" s="1"/>
      <c r="NN1796" s="1"/>
      <c r="NO1796" s="1"/>
      <c r="NP1796" s="1"/>
      <c r="NQ1796" s="1"/>
      <c r="NR1796" s="1"/>
      <c r="NS1796" s="1"/>
      <c r="NT1796" s="1"/>
      <c r="NU1796" s="1"/>
      <c r="NV1796" s="1"/>
      <c r="NW1796" s="1"/>
      <c r="NX1796" s="1"/>
      <c r="NY1796" s="1"/>
      <c r="NZ1796" s="1"/>
      <c r="OA1796" s="1"/>
      <c r="OB1796" s="1"/>
      <c r="OC1796" s="1"/>
      <c r="OD1796" s="1"/>
      <c r="OE1796" s="1"/>
      <c r="OF1796" s="1"/>
      <c r="OG1796" s="1"/>
      <c r="OH1796" s="1"/>
      <c r="OI1796" s="1"/>
      <c r="OJ1796" s="1"/>
      <c r="OK1796" s="1"/>
      <c r="OL1796" s="1"/>
      <c r="OM1796" s="1"/>
      <c r="ON1796" s="1"/>
      <c r="OO1796" s="1"/>
      <c r="OP1796" s="1"/>
      <c r="OQ1796" s="1"/>
      <c r="OR1796" s="1"/>
      <c r="OS1796" s="1"/>
      <c r="OT1796" s="1"/>
      <c r="OU1796" s="1"/>
      <c r="OV1796" s="1"/>
      <c r="OW1796" s="1"/>
      <c r="OX1796" s="1"/>
      <c r="OY1796" s="1"/>
      <c r="OZ1796" s="1"/>
      <c r="PA1796" s="1"/>
      <c r="PB1796" s="1"/>
      <c r="PC1796" s="1"/>
      <c r="PD1796" s="1"/>
      <c r="PE1796" s="1"/>
      <c r="PF1796" s="1"/>
      <c r="PG1796" s="1"/>
      <c r="PH1796" s="1"/>
      <c r="PI1796" s="1"/>
      <c r="PJ1796" s="1"/>
      <c r="PK1796" s="1"/>
      <c r="PL1796" s="1"/>
      <c r="PM1796" s="1"/>
      <c r="PN1796" s="1"/>
      <c r="PO1796" s="1"/>
      <c r="PP1796" s="1"/>
      <c r="PQ1796" s="1"/>
      <c r="PR1796" s="1"/>
      <c r="PS1796" s="1"/>
      <c r="PT1796" s="1"/>
      <c r="PU1796" s="1"/>
      <c r="PV1796" s="1"/>
      <c r="PW1796" s="1"/>
      <c r="PX1796" s="1"/>
      <c r="PY1796" s="1"/>
      <c r="PZ1796" s="1"/>
      <c r="QA1796" s="1"/>
      <c r="QB1796" s="1"/>
      <c r="QC1796" s="1"/>
      <c r="QD1796" s="1"/>
      <c r="QE1796" s="1"/>
      <c r="QF1796" s="1"/>
      <c r="QG1796" s="1"/>
      <c r="QH1796" s="1"/>
      <c r="QI1796" s="1"/>
      <c r="QJ1796" s="1"/>
      <c r="QK1796" s="1"/>
      <c r="QL1796" s="1"/>
      <c r="QM1796" s="1"/>
      <c r="QN1796" s="1"/>
    </row>
    <row r="1797" spans="1:456" s="74" customFormat="1" ht="19.5" customHeight="1" x14ac:dyDescent="0.3">
      <c r="A1797" s="45" t="s">
        <v>2843</v>
      </c>
      <c r="B1797" s="14">
        <v>4</v>
      </c>
      <c r="C1797" s="14">
        <v>0</v>
      </c>
      <c r="D1797" s="14">
        <v>4</v>
      </c>
      <c r="E1797" s="14">
        <v>2</v>
      </c>
      <c r="F1797" s="48"/>
      <c r="G1797" s="48"/>
      <c r="H1797" s="59">
        <f t="shared" si="93"/>
        <v>10</v>
      </c>
      <c r="I1797" s="45">
        <v>7</v>
      </c>
      <c r="J1797" s="22">
        <f t="shared" si="94"/>
        <v>0.18181818181818182</v>
      </c>
      <c r="K1797" s="45" t="s">
        <v>182</v>
      </c>
      <c r="L1797" s="15" t="s">
        <v>3352</v>
      </c>
      <c r="M1797" s="15" t="s">
        <v>784</v>
      </c>
      <c r="N1797" s="15" t="s">
        <v>192</v>
      </c>
      <c r="O1797" s="17" t="s">
        <v>1231</v>
      </c>
      <c r="P1797" s="20">
        <v>7</v>
      </c>
      <c r="Q1797" s="21" t="s">
        <v>253</v>
      </c>
      <c r="R1797" s="17" t="s">
        <v>1245</v>
      </c>
      <c r="S1797" s="17" t="s">
        <v>317</v>
      </c>
      <c r="T1797" s="17" t="s">
        <v>299</v>
      </c>
      <c r="U1797" s="26"/>
      <c r="V1797" s="67"/>
      <c r="W1797" s="67"/>
      <c r="X1797" s="67"/>
      <c r="Y1797" s="67"/>
      <c r="Z1797" s="67"/>
      <c r="AA1797" s="67"/>
      <c r="AB1797" s="67"/>
      <c r="AC1797" s="67"/>
      <c r="AD1797" s="67"/>
      <c r="AE1797" s="67"/>
      <c r="AF1797" s="67"/>
      <c r="AG1797" s="67"/>
      <c r="AH1797" s="67"/>
      <c r="AI1797" s="67"/>
      <c r="AJ1797" s="67"/>
      <c r="AK1797" s="67"/>
      <c r="AL1797" s="67"/>
      <c r="AM1797" s="67"/>
      <c r="AN1797" s="67"/>
      <c r="AO1797" s="67"/>
      <c r="AP1797" s="67"/>
      <c r="AQ1797" s="67"/>
      <c r="AR1797" s="67"/>
      <c r="AS1797" s="67"/>
      <c r="AT1797" s="67"/>
      <c r="AU1797" s="67"/>
      <c r="AV1797" s="67"/>
      <c r="AW1797" s="67"/>
      <c r="AX1797" s="67"/>
      <c r="AY1797" s="67"/>
      <c r="AZ1797" s="67"/>
      <c r="BA1797" s="67"/>
      <c r="BB1797" s="67"/>
      <c r="BC1797" s="67"/>
      <c r="BD1797" s="67"/>
      <c r="BE1797" s="67"/>
      <c r="BF1797" s="67"/>
      <c r="BG1797" s="67"/>
      <c r="BH1797" s="67"/>
      <c r="BI1797" s="67"/>
      <c r="BJ1797" s="67"/>
      <c r="BK1797" s="67"/>
      <c r="BL1797" s="67"/>
      <c r="BM1797" s="67"/>
      <c r="BN1797" s="67"/>
      <c r="BO1797" s="67"/>
      <c r="BP1797" s="67"/>
      <c r="BQ1797" s="67"/>
      <c r="BR1797" s="67"/>
      <c r="BS1797" s="67"/>
      <c r="BT1797" s="67"/>
      <c r="BU1797" s="67"/>
      <c r="BV1797" s="67"/>
      <c r="BW1797" s="67"/>
      <c r="BX1797" s="67"/>
      <c r="BY1797" s="67"/>
      <c r="BZ1797" s="67"/>
      <c r="CA1797" s="67"/>
      <c r="CB1797" s="67"/>
      <c r="CC1797" s="67"/>
      <c r="CD1797" s="67"/>
      <c r="CE1797" s="67"/>
      <c r="CF1797" s="67"/>
      <c r="CG1797" s="67"/>
      <c r="CH1797" s="67"/>
      <c r="CI1797" s="67"/>
      <c r="CJ1797" s="67"/>
      <c r="CK1797" s="67"/>
      <c r="CL1797" s="67"/>
      <c r="CM1797" s="67"/>
      <c r="CN1797" s="67"/>
      <c r="CO1797" s="67"/>
      <c r="CP1797" s="1"/>
      <c r="CQ1797" s="1"/>
      <c r="CR1797" s="1"/>
      <c r="CS1797" s="1"/>
      <c r="CT1797" s="1"/>
      <c r="CU1797" s="1"/>
      <c r="CV1797" s="1"/>
      <c r="CW1797" s="1"/>
      <c r="CX1797" s="1"/>
      <c r="CY1797" s="1"/>
      <c r="CZ1797" s="1"/>
      <c r="DA1797" s="1"/>
      <c r="DB1797" s="1"/>
      <c r="DC1797" s="1"/>
      <c r="DD1797" s="1"/>
      <c r="DE1797" s="1"/>
      <c r="DF1797" s="1"/>
      <c r="DG1797" s="1"/>
      <c r="DH1797" s="1"/>
      <c r="DI1797" s="1"/>
      <c r="DJ1797" s="1"/>
      <c r="DK1797" s="1"/>
      <c r="DL1797" s="1"/>
      <c r="DM1797" s="1"/>
      <c r="DN1797" s="1"/>
      <c r="DO1797" s="1"/>
      <c r="DP1797" s="1"/>
      <c r="DQ1797" s="1"/>
      <c r="DR1797" s="1"/>
      <c r="DS1797" s="1"/>
      <c r="DT1797" s="1"/>
      <c r="DU1797" s="1"/>
      <c r="DV1797" s="1"/>
      <c r="DW1797" s="1"/>
      <c r="DX1797" s="1"/>
      <c r="DY1797" s="1"/>
      <c r="DZ1797" s="1"/>
      <c r="EA1797" s="1"/>
      <c r="EB1797" s="1"/>
      <c r="EC1797" s="1"/>
      <c r="ED1797" s="1"/>
      <c r="EE1797" s="1"/>
      <c r="EF1797" s="1"/>
      <c r="EG1797" s="1"/>
      <c r="EH1797" s="1"/>
      <c r="EI1797" s="1"/>
      <c r="EJ1797" s="1"/>
      <c r="EK1797" s="1"/>
      <c r="EL1797" s="1"/>
      <c r="EM1797" s="1"/>
      <c r="EN1797" s="1"/>
      <c r="EO1797" s="1"/>
      <c r="EP1797" s="1"/>
      <c r="EQ1797" s="1"/>
      <c r="ER1797" s="1"/>
      <c r="ES1797" s="1"/>
      <c r="ET1797" s="1"/>
      <c r="EU1797" s="1"/>
      <c r="EV1797" s="1"/>
      <c r="EW1797" s="1"/>
      <c r="EX1797" s="1"/>
      <c r="EY1797" s="1"/>
      <c r="EZ1797" s="1"/>
      <c r="FA1797" s="1"/>
      <c r="FB1797" s="1"/>
      <c r="FC1797" s="1"/>
      <c r="FD1797" s="1"/>
      <c r="FE1797" s="1"/>
      <c r="FF1797" s="1"/>
      <c r="FG1797" s="1"/>
      <c r="FH1797" s="1"/>
      <c r="FI1797" s="1"/>
      <c r="FJ1797" s="1"/>
      <c r="FK1797" s="1"/>
      <c r="FL1797" s="1"/>
      <c r="FM1797" s="1"/>
      <c r="FN1797" s="1"/>
      <c r="FO1797" s="1"/>
      <c r="FP1797" s="1"/>
      <c r="FQ1797" s="1"/>
      <c r="FR1797" s="1"/>
      <c r="FS1797" s="1"/>
      <c r="FT1797" s="1"/>
      <c r="FU1797" s="1"/>
      <c r="FV1797" s="1"/>
      <c r="FW1797" s="1"/>
      <c r="FX1797" s="1"/>
      <c r="FY1797" s="1"/>
      <c r="FZ1797" s="1"/>
      <c r="GA1797" s="1"/>
      <c r="GB1797" s="1"/>
      <c r="GC1797" s="1"/>
      <c r="GD1797" s="1"/>
      <c r="GE1797" s="1"/>
      <c r="GF1797" s="1"/>
      <c r="GG1797" s="1"/>
      <c r="GH1797" s="1"/>
      <c r="GI1797" s="1"/>
      <c r="GJ1797" s="1"/>
      <c r="GK1797" s="1"/>
      <c r="GL1797" s="1"/>
      <c r="GM1797" s="1"/>
      <c r="GN1797" s="1"/>
      <c r="GO1797" s="1"/>
      <c r="GP1797" s="1"/>
      <c r="GQ1797" s="1"/>
      <c r="GR1797" s="1"/>
      <c r="GS1797" s="1"/>
      <c r="GT1797" s="1"/>
      <c r="GU1797" s="1"/>
      <c r="GV1797" s="1"/>
      <c r="GW1797" s="1"/>
      <c r="GX1797" s="1"/>
      <c r="GY1797" s="1"/>
      <c r="GZ1797" s="1"/>
      <c r="HA1797" s="1"/>
      <c r="HB1797" s="1"/>
      <c r="HC1797" s="1"/>
      <c r="HD1797" s="1"/>
      <c r="HE1797" s="1"/>
      <c r="HF1797" s="1"/>
      <c r="HG1797" s="1"/>
      <c r="HH1797" s="1"/>
      <c r="HI1797" s="1"/>
      <c r="HJ1797" s="1"/>
      <c r="HK1797" s="1"/>
      <c r="HL1797" s="1"/>
      <c r="HM1797" s="1"/>
      <c r="HN1797" s="1"/>
      <c r="HO1797" s="1"/>
      <c r="HP1797" s="1"/>
      <c r="HQ1797" s="1"/>
      <c r="HR1797" s="1"/>
      <c r="HS1797" s="1"/>
      <c r="HT1797" s="1"/>
      <c r="HU1797" s="1"/>
      <c r="HV1797" s="1"/>
      <c r="HW1797" s="1"/>
      <c r="HX1797" s="1"/>
      <c r="HY1797" s="1"/>
      <c r="HZ1797" s="1"/>
      <c r="IA1797" s="1"/>
      <c r="IB1797" s="1"/>
      <c r="IC1797" s="1"/>
      <c r="ID1797" s="1"/>
      <c r="IE1797" s="1"/>
      <c r="IF1797" s="1"/>
      <c r="IG1797" s="1"/>
      <c r="IH1797" s="1"/>
      <c r="II1797" s="1"/>
      <c r="IJ1797" s="1"/>
      <c r="IK1797" s="1"/>
      <c r="IL1797" s="1"/>
      <c r="IM1797" s="1"/>
      <c r="IN1797" s="1"/>
      <c r="IO1797" s="1"/>
      <c r="IP1797" s="1"/>
      <c r="IQ1797" s="1"/>
      <c r="IR1797" s="1"/>
      <c r="IS1797" s="1"/>
      <c r="IT1797" s="1"/>
      <c r="IU1797" s="1"/>
      <c r="IV1797" s="1"/>
      <c r="IW1797" s="1"/>
      <c r="IX1797" s="1"/>
      <c r="IY1797" s="1"/>
      <c r="IZ1797" s="1"/>
      <c r="JA1797" s="1"/>
      <c r="JB1797" s="1"/>
      <c r="JC1797" s="1"/>
      <c r="JD1797" s="1"/>
      <c r="JE1797" s="1"/>
      <c r="JF1797" s="1"/>
      <c r="JG1797" s="1"/>
      <c r="JH1797" s="1"/>
      <c r="JI1797" s="1"/>
      <c r="JJ1797" s="1"/>
      <c r="JK1797" s="1"/>
      <c r="JL1797" s="1"/>
      <c r="JM1797" s="1"/>
      <c r="JN1797" s="1"/>
      <c r="JO1797" s="1"/>
      <c r="JP1797" s="1"/>
      <c r="JQ1797" s="1"/>
      <c r="JR1797" s="1"/>
      <c r="JS1797" s="1"/>
      <c r="JT1797" s="1"/>
      <c r="JU1797" s="1"/>
      <c r="JV1797" s="1"/>
      <c r="JW1797" s="1"/>
      <c r="JX1797" s="1"/>
      <c r="JY1797" s="1"/>
      <c r="JZ1797" s="1"/>
      <c r="KA1797" s="1"/>
      <c r="KB1797" s="1"/>
      <c r="KC1797" s="1"/>
      <c r="KD1797" s="1"/>
      <c r="KE1797" s="1"/>
      <c r="KF1797" s="1"/>
      <c r="KG1797" s="1"/>
      <c r="KH1797" s="1"/>
      <c r="KI1797" s="1"/>
      <c r="KJ1797" s="1"/>
      <c r="KK1797" s="1"/>
      <c r="KL1797" s="1"/>
      <c r="KM1797" s="1"/>
      <c r="KN1797" s="1"/>
      <c r="KO1797" s="1"/>
      <c r="KP1797" s="1"/>
      <c r="KQ1797" s="1"/>
      <c r="KR1797" s="1"/>
      <c r="KS1797" s="1"/>
      <c r="KT1797" s="1"/>
      <c r="KU1797" s="1"/>
      <c r="KV1797" s="1"/>
      <c r="KW1797" s="1"/>
      <c r="KX1797" s="1"/>
      <c r="KY1797" s="1"/>
      <c r="KZ1797" s="1"/>
      <c r="LA1797" s="1"/>
      <c r="LB1797" s="1"/>
      <c r="LC1797" s="1"/>
      <c r="LD1797" s="1"/>
      <c r="LE1797" s="1"/>
      <c r="LF1797" s="1"/>
      <c r="LG1797" s="1"/>
      <c r="LH1797" s="1"/>
      <c r="LI1797" s="1"/>
      <c r="LJ1797" s="1"/>
      <c r="LK1797" s="1"/>
      <c r="LL1797" s="1"/>
      <c r="LM1797" s="1"/>
      <c r="LN1797" s="1"/>
      <c r="LO1797" s="1"/>
      <c r="LP1797" s="1"/>
      <c r="LQ1797" s="1"/>
      <c r="LR1797" s="1"/>
      <c r="LS1797" s="1"/>
      <c r="LT1797" s="1"/>
      <c r="LU1797" s="1"/>
      <c r="LV1797" s="1"/>
      <c r="LW1797" s="1"/>
      <c r="LX1797" s="1"/>
      <c r="LY1797" s="1"/>
      <c r="LZ1797" s="1"/>
      <c r="MA1797" s="1"/>
      <c r="MB1797" s="1"/>
      <c r="MC1797" s="1"/>
      <c r="MD1797" s="1"/>
      <c r="ME1797" s="1"/>
      <c r="MF1797" s="1"/>
      <c r="MG1797" s="1"/>
      <c r="MH1797" s="1"/>
      <c r="MI1797" s="1"/>
      <c r="MJ1797" s="1"/>
      <c r="MK1797" s="1"/>
      <c r="ML1797" s="1"/>
      <c r="MM1797" s="1"/>
      <c r="MN1797" s="1"/>
      <c r="MO1797" s="1"/>
      <c r="MP1797" s="1"/>
      <c r="MQ1797" s="1"/>
      <c r="MR1797" s="1"/>
      <c r="MS1797" s="1"/>
      <c r="MT1797" s="1"/>
      <c r="MU1797" s="1"/>
      <c r="MV1797" s="1"/>
      <c r="MW1797" s="1"/>
      <c r="MX1797" s="1"/>
      <c r="MY1797" s="1"/>
      <c r="MZ1797" s="1"/>
      <c r="NA1797" s="1"/>
      <c r="NB1797" s="1"/>
      <c r="NC1797" s="1"/>
      <c r="ND1797" s="1"/>
      <c r="NE1797" s="1"/>
      <c r="NF1797" s="1"/>
      <c r="NG1797" s="1"/>
      <c r="NH1797" s="1"/>
      <c r="NI1797" s="1"/>
      <c r="NJ1797" s="1"/>
      <c r="NK1797" s="1"/>
      <c r="NL1797" s="1"/>
      <c r="NM1797" s="1"/>
      <c r="NN1797" s="1"/>
      <c r="NO1797" s="1"/>
      <c r="NP1797" s="1"/>
      <c r="NQ1797" s="1"/>
      <c r="NR1797" s="1"/>
      <c r="NS1797" s="1"/>
      <c r="NT1797" s="1"/>
      <c r="NU1797" s="1"/>
      <c r="NV1797" s="1"/>
      <c r="NW1797" s="1"/>
      <c r="NX1797" s="1"/>
      <c r="NY1797" s="1"/>
      <c r="NZ1797" s="1"/>
      <c r="OA1797" s="1"/>
      <c r="OB1797" s="1"/>
      <c r="OC1797" s="1"/>
      <c r="OD1797" s="1"/>
      <c r="OE1797" s="1"/>
      <c r="OF1797" s="1"/>
      <c r="OG1797" s="1"/>
      <c r="OH1797" s="1"/>
      <c r="OI1797" s="1"/>
      <c r="OJ1797" s="1"/>
      <c r="OK1797" s="1"/>
      <c r="OL1797" s="1"/>
      <c r="OM1797" s="1"/>
      <c r="ON1797" s="1"/>
      <c r="OO1797" s="1"/>
      <c r="OP1797" s="1"/>
      <c r="OQ1797" s="1"/>
      <c r="OR1797" s="1"/>
      <c r="OS1797" s="1"/>
      <c r="OT1797" s="1"/>
      <c r="OU1797" s="1"/>
      <c r="OV1797" s="1"/>
      <c r="OW1797" s="1"/>
      <c r="OX1797" s="1"/>
      <c r="OY1797" s="1"/>
      <c r="OZ1797" s="1"/>
      <c r="PA1797" s="1"/>
      <c r="PB1797" s="1"/>
      <c r="PC1797" s="1"/>
      <c r="PD1797" s="1"/>
      <c r="PE1797" s="1"/>
      <c r="PF1797" s="1"/>
      <c r="PG1797" s="1"/>
      <c r="PH1797" s="1"/>
      <c r="PI1797" s="1"/>
      <c r="PJ1797" s="1"/>
      <c r="PK1797" s="1"/>
      <c r="PL1797" s="1"/>
      <c r="PM1797" s="1"/>
      <c r="PN1797" s="1"/>
      <c r="PO1797" s="1"/>
      <c r="PP1797" s="1"/>
      <c r="PQ1797" s="1"/>
      <c r="PR1797" s="1"/>
      <c r="PS1797" s="1"/>
      <c r="PT1797" s="1"/>
      <c r="PU1797" s="1"/>
      <c r="PV1797" s="1"/>
      <c r="PW1797" s="1"/>
      <c r="PX1797" s="1"/>
      <c r="PY1797" s="1"/>
      <c r="PZ1797" s="1"/>
      <c r="QA1797" s="1"/>
      <c r="QB1797" s="1"/>
      <c r="QC1797" s="1"/>
      <c r="QD1797" s="1"/>
      <c r="QE1797" s="1"/>
      <c r="QF1797" s="1"/>
      <c r="QG1797" s="1"/>
      <c r="QH1797" s="1"/>
      <c r="QI1797" s="1"/>
      <c r="QJ1797" s="1"/>
      <c r="QK1797" s="1"/>
      <c r="QL1797" s="1"/>
      <c r="QM1797" s="1"/>
      <c r="QN1797" s="1"/>
    </row>
    <row r="1798" spans="1:456" s="74" customFormat="1" ht="19.5" customHeight="1" x14ac:dyDescent="0.3">
      <c r="A1798" s="45" t="s">
        <v>2916</v>
      </c>
      <c r="B1798" s="14">
        <v>6</v>
      </c>
      <c r="C1798" s="14">
        <v>2</v>
      </c>
      <c r="D1798" s="14">
        <v>0</v>
      </c>
      <c r="E1798" s="14">
        <v>2</v>
      </c>
      <c r="F1798" s="48"/>
      <c r="G1798" s="48"/>
      <c r="H1798" s="59">
        <f t="shared" si="93"/>
        <v>10</v>
      </c>
      <c r="I1798" s="45">
        <v>18</v>
      </c>
      <c r="J1798" s="22">
        <f t="shared" si="94"/>
        <v>0.18181818181818182</v>
      </c>
      <c r="K1798" s="45" t="s">
        <v>182</v>
      </c>
      <c r="L1798" s="15" t="s">
        <v>3353</v>
      </c>
      <c r="M1798" s="15" t="s">
        <v>351</v>
      </c>
      <c r="N1798" s="15" t="s">
        <v>249</v>
      </c>
      <c r="O1798" s="17" t="s">
        <v>1896</v>
      </c>
      <c r="P1798" s="20">
        <v>7</v>
      </c>
      <c r="Q1798" s="21" t="s">
        <v>1705</v>
      </c>
      <c r="R1798" s="17" t="s">
        <v>1897</v>
      </c>
      <c r="S1798" s="17" t="s">
        <v>340</v>
      </c>
      <c r="T1798" s="17" t="s">
        <v>1898</v>
      </c>
      <c r="U1798" s="26"/>
      <c r="V1798" s="67"/>
      <c r="W1798" s="67"/>
      <c r="X1798" s="67"/>
      <c r="Y1798" s="67"/>
      <c r="Z1798" s="67"/>
      <c r="AA1798" s="67"/>
      <c r="AB1798" s="67"/>
      <c r="AC1798" s="67"/>
      <c r="AD1798" s="67"/>
      <c r="AE1798" s="67"/>
      <c r="AF1798" s="67"/>
      <c r="AG1798" s="67"/>
      <c r="AH1798" s="67"/>
      <c r="AI1798" s="67"/>
      <c r="AJ1798" s="67"/>
      <c r="AK1798" s="67"/>
      <c r="AL1798" s="67"/>
      <c r="AM1798" s="67"/>
      <c r="AN1798" s="67"/>
      <c r="AO1798" s="67"/>
      <c r="AP1798" s="67"/>
      <c r="AQ1798" s="67"/>
      <c r="AR1798" s="67"/>
      <c r="AS1798" s="67"/>
      <c r="AT1798" s="67"/>
      <c r="AU1798" s="67"/>
      <c r="AV1798" s="67"/>
      <c r="AW1798" s="67"/>
      <c r="AX1798" s="67"/>
      <c r="AY1798" s="67"/>
      <c r="AZ1798" s="67"/>
      <c r="BA1798" s="67"/>
      <c r="BB1798" s="67"/>
      <c r="BC1798" s="67"/>
      <c r="BD1798" s="67"/>
      <c r="BE1798" s="67"/>
      <c r="BF1798" s="67"/>
      <c r="BG1798" s="67"/>
      <c r="BH1798" s="67"/>
      <c r="BI1798" s="67"/>
      <c r="BJ1798" s="67"/>
      <c r="BK1798" s="67"/>
      <c r="BL1798" s="67"/>
      <c r="BM1798" s="67"/>
      <c r="BN1798" s="67"/>
      <c r="BO1798" s="67"/>
      <c r="BP1798" s="67"/>
      <c r="BQ1798" s="67"/>
      <c r="BR1798" s="67"/>
      <c r="BS1798" s="67"/>
      <c r="BT1798" s="67"/>
      <c r="BU1798" s="67"/>
      <c r="BV1798" s="67"/>
      <c r="BW1798" s="67"/>
      <c r="BX1798" s="67"/>
      <c r="BY1798" s="67"/>
      <c r="BZ1798" s="67"/>
      <c r="CA1798" s="67"/>
      <c r="CB1798" s="67"/>
      <c r="CC1798" s="67"/>
      <c r="CD1798" s="67"/>
      <c r="CE1798" s="67"/>
      <c r="CF1798" s="67"/>
      <c r="CG1798" s="67"/>
      <c r="CH1798" s="67"/>
      <c r="CI1798" s="67"/>
      <c r="CJ1798" s="67"/>
      <c r="CK1798" s="67"/>
      <c r="CL1798" s="67"/>
      <c r="CM1798" s="67"/>
      <c r="CN1798" s="67"/>
      <c r="CO1798" s="67"/>
      <c r="CP1798" s="1"/>
      <c r="CQ1798" s="1"/>
      <c r="CR1798" s="1"/>
      <c r="CS1798" s="1"/>
      <c r="CT1798" s="1"/>
      <c r="CU1798" s="1"/>
      <c r="CV1798" s="1"/>
      <c r="CW1798" s="1"/>
      <c r="CX1798" s="1"/>
      <c r="CY1798" s="1"/>
      <c r="CZ1798" s="1"/>
      <c r="DA1798" s="1"/>
      <c r="DB1798" s="1"/>
      <c r="DC1798" s="1"/>
      <c r="DD1798" s="1"/>
      <c r="DE1798" s="1"/>
      <c r="DF1798" s="1"/>
      <c r="DG1798" s="1"/>
      <c r="DH1798" s="1"/>
      <c r="DI1798" s="1"/>
      <c r="DJ1798" s="1"/>
      <c r="DK1798" s="1"/>
      <c r="DL1798" s="1"/>
      <c r="DM1798" s="1"/>
      <c r="DN1798" s="1"/>
      <c r="DO1798" s="1"/>
      <c r="DP1798" s="1"/>
      <c r="DQ1798" s="1"/>
      <c r="DR1798" s="1"/>
      <c r="DS1798" s="1"/>
      <c r="DT1798" s="1"/>
      <c r="DU1798" s="1"/>
      <c r="DV1798" s="1"/>
      <c r="DW1798" s="1"/>
      <c r="DX1798" s="1"/>
      <c r="DY1798" s="1"/>
      <c r="DZ1798" s="1"/>
      <c r="EA1798" s="1"/>
      <c r="EB1798" s="1"/>
      <c r="EC1798" s="1"/>
      <c r="ED1798" s="1"/>
      <c r="EE1798" s="1"/>
      <c r="EF1798" s="1"/>
      <c r="EG1798" s="1"/>
      <c r="EH1798" s="1"/>
      <c r="EI1798" s="1"/>
      <c r="EJ1798" s="1"/>
      <c r="EK1798" s="1"/>
      <c r="EL1798" s="1"/>
      <c r="EM1798" s="1"/>
      <c r="EN1798" s="1"/>
      <c r="EO1798" s="1"/>
      <c r="EP1798" s="1"/>
      <c r="EQ1798" s="1"/>
      <c r="ER1798" s="1"/>
      <c r="ES1798" s="1"/>
      <c r="ET1798" s="1"/>
      <c r="EU1798" s="1"/>
      <c r="EV1798" s="1"/>
      <c r="EW1798" s="1"/>
      <c r="EX1798" s="1"/>
      <c r="EY1798" s="1"/>
      <c r="EZ1798" s="1"/>
      <c r="FA1798" s="1"/>
      <c r="FB1798" s="1"/>
      <c r="FC1798" s="1"/>
      <c r="FD1798" s="1"/>
      <c r="FE1798" s="1"/>
      <c r="FF1798" s="1"/>
      <c r="FG1798" s="1"/>
      <c r="FH1798" s="1"/>
      <c r="FI1798" s="1"/>
      <c r="FJ1798" s="1"/>
      <c r="FK1798" s="1"/>
      <c r="FL1798" s="1"/>
      <c r="FM1798" s="1"/>
      <c r="FN1798" s="1"/>
      <c r="FO1798" s="1"/>
      <c r="FP1798" s="1"/>
      <c r="FQ1798" s="1"/>
      <c r="FR1798" s="1"/>
      <c r="FS1798" s="1"/>
      <c r="FT1798" s="1"/>
      <c r="FU1798" s="1"/>
      <c r="FV1798" s="1"/>
      <c r="FW1798" s="1"/>
      <c r="FX1798" s="1"/>
      <c r="FY1798" s="1"/>
      <c r="FZ1798" s="1"/>
      <c r="GA1798" s="1"/>
      <c r="GB1798" s="1"/>
      <c r="GC1798" s="1"/>
      <c r="GD1798" s="1"/>
      <c r="GE1798" s="1"/>
      <c r="GF1798" s="1"/>
      <c r="GG1798" s="1"/>
      <c r="GH1798" s="1"/>
      <c r="GI1798" s="1"/>
      <c r="GJ1798" s="1"/>
      <c r="GK1798" s="1"/>
      <c r="GL1798" s="1"/>
      <c r="GM1798" s="1"/>
      <c r="GN1798" s="1"/>
      <c r="GO1798" s="1"/>
      <c r="GP1798" s="1"/>
      <c r="GQ1798" s="1"/>
      <c r="GR1798" s="1"/>
      <c r="GS1798" s="1"/>
      <c r="GT1798" s="1"/>
      <c r="GU1798" s="1"/>
      <c r="GV1798" s="1"/>
      <c r="GW1798" s="1"/>
      <c r="GX1798" s="1"/>
      <c r="GY1798" s="1"/>
      <c r="GZ1798" s="1"/>
      <c r="HA1798" s="1"/>
      <c r="HB1798" s="1"/>
      <c r="HC1798" s="1"/>
      <c r="HD1798" s="1"/>
      <c r="HE1798" s="1"/>
      <c r="HF1798" s="1"/>
      <c r="HG1798" s="1"/>
      <c r="HH1798" s="1"/>
      <c r="HI1798" s="1"/>
      <c r="HJ1798" s="1"/>
      <c r="HK1798" s="1"/>
      <c r="HL1798" s="1"/>
      <c r="HM1798" s="1"/>
      <c r="HN1798" s="1"/>
      <c r="HO1798" s="1"/>
      <c r="HP1798" s="1"/>
      <c r="HQ1798" s="1"/>
      <c r="HR1798" s="1"/>
      <c r="HS1798" s="1"/>
      <c r="HT1798" s="1"/>
      <c r="HU1798" s="1"/>
      <c r="HV1798" s="1"/>
      <c r="HW1798" s="1"/>
      <c r="HX1798" s="1"/>
      <c r="HY1798" s="1"/>
      <c r="HZ1798" s="1"/>
      <c r="IA1798" s="1"/>
      <c r="IB1798" s="1"/>
      <c r="IC1798" s="1"/>
      <c r="ID1798" s="1"/>
      <c r="IE1798" s="1"/>
      <c r="IF1798" s="1"/>
      <c r="IG1798" s="1"/>
      <c r="IH1798" s="1"/>
      <c r="II1798" s="1"/>
      <c r="IJ1798" s="1"/>
      <c r="IK1798" s="1"/>
      <c r="IL1798" s="1"/>
      <c r="IM1798" s="1"/>
      <c r="IN1798" s="1"/>
      <c r="IO1798" s="1"/>
      <c r="IP1798" s="1"/>
      <c r="IQ1798" s="1"/>
      <c r="IR1798" s="1"/>
      <c r="IS1798" s="1"/>
      <c r="IT1798" s="1"/>
      <c r="IU1798" s="1"/>
      <c r="IV1798" s="1"/>
      <c r="IW1798" s="1"/>
      <c r="IX1798" s="1"/>
      <c r="IY1798" s="1"/>
      <c r="IZ1798" s="1"/>
      <c r="JA1798" s="1"/>
      <c r="JB1798" s="1"/>
      <c r="JC1798" s="1"/>
      <c r="JD1798" s="1"/>
      <c r="JE1798" s="1"/>
      <c r="JF1798" s="1"/>
      <c r="JG1798" s="1"/>
      <c r="JH1798" s="1"/>
      <c r="JI1798" s="1"/>
      <c r="JJ1798" s="1"/>
      <c r="JK1798" s="1"/>
      <c r="JL1798" s="1"/>
      <c r="JM1798" s="1"/>
      <c r="JN1798" s="1"/>
      <c r="JO1798" s="1"/>
      <c r="JP1798" s="1"/>
      <c r="JQ1798" s="1"/>
      <c r="JR1798" s="1"/>
      <c r="JS1798" s="1"/>
      <c r="JT1798" s="1"/>
      <c r="JU1798" s="1"/>
      <c r="JV1798" s="1"/>
      <c r="JW1798" s="1"/>
      <c r="JX1798" s="1"/>
      <c r="JY1798" s="1"/>
      <c r="JZ1798" s="1"/>
      <c r="KA1798" s="1"/>
      <c r="KB1798" s="1"/>
      <c r="KC1798" s="1"/>
      <c r="KD1798" s="1"/>
      <c r="KE1798" s="1"/>
      <c r="KF1798" s="1"/>
      <c r="KG1798" s="1"/>
      <c r="KH1798" s="1"/>
      <c r="KI1798" s="1"/>
      <c r="KJ1798" s="1"/>
      <c r="KK1798" s="1"/>
      <c r="KL1798" s="1"/>
      <c r="KM1798" s="1"/>
      <c r="KN1798" s="1"/>
      <c r="KO1798" s="1"/>
      <c r="KP1798" s="1"/>
      <c r="KQ1798" s="1"/>
      <c r="KR1798" s="1"/>
      <c r="KS1798" s="1"/>
      <c r="KT1798" s="1"/>
      <c r="KU1798" s="1"/>
      <c r="KV1798" s="1"/>
      <c r="KW1798" s="1"/>
      <c r="KX1798" s="1"/>
      <c r="KY1798" s="1"/>
      <c r="KZ1798" s="1"/>
      <c r="LA1798" s="1"/>
      <c r="LB1798" s="1"/>
      <c r="LC1798" s="1"/>
      <c r="LD1798" s="1"/>
      <c r="LE1798" s="1"/>
      <c r="LF1798" s="1"/>
      <c r="LG1798" s="1"/>
      <c r="LH1798" s="1"/>
      <c r="LI1798" s="1"/>
      <c r="LJ1798" s="1"/>
      <c r="LK1798" s="1"/>
      <c r="LL1798" s="1"/>
      <c r="LM1798" s="1"/>
      <c r="LN1798" s="1"/>
      <c r="LO1798" s="1"/>
      <c r="LP1798" s="1"/>
      <c r="LQ1798" s="1"/>
      <c r="LR1798" s="1"/>
      <c r="LS1798" s="1"/>
      <c r="LT1798" s="1"/>
      <c r="LU1798" s="1"/>
      <c r="LV1798" s="1"/>
      <c r="LW1798" s="1"/>
      <c r="LX1798" s="1"/>
      <c r="LY1798" s="1"/>
      <c r="LZ1798" s="1"/>
      <c r="MA1798" s="1"/>
      <c r="MB1798" s="1"/>
      <c r="MC1798" s="1"/>
      <c r="MD1798" s="1"/>
      <c r="ME1798" s="1"/>
      <c r="MF1798" s="1"/>
      <c r="MG1798" s="1"/>
      <c r="MH1798" s="1"/>
      <c r="MI1798" s="1"/>
      <c r="MJ1798" s="1"/>
      <c r="MK1798" s="1"/>
      <c r="ML1798" s="1"/>
      <c r="MM1798" s="1"/>
      <c r="MN1798" s="1"/>
      <c r="MO1798" s="1"/>
      <c r="MP1798" s="1"/>
      <c r="MQ1798" s="1"/>
      <c r="MR1798" s="1"/>
      <c r="MS1798" s="1"/>
      <c r="MT1798" s="1"/>
      <c r="MU1798" s="1"/>
      <c r="MV1798" s="1"/>
      <c r="MW1798" s="1"/>
      <c r="MX1798" s="1"/>
      <c r="MY1798" s="1"/>
      <c r="MZ1798" s="1"/>
      <c r="NA1798" s="1"/>
      <c r="NB1798" s="1"/>
      <c r="NC1798" s="1"/>
      <c r="ND1798" s="1"/>
      <c r="NE1798" s="1"/>
      <c r="NF1798" s="1"/>
      <c r="NG1798" s="1"/>
      <c r="NH1798" s="1"/>
      <c r="NI1798" s="1"/>
      <c r="NJ1798" s="1"/>
      <c r="NK1798" s="1"/>
      <c r="NL1798" s="1"/>
      <c r="NM1798" s="1"/>
      <c r="NN1798" s="1"/>
      <c r="NO1798" s="1"/>
      <c r="NP1798" s="1"/>
      <c r="NQ1798" s="1"/>
      <c r="NR1798" s="1"/>
      <c r="NS1798" s="1"/>
      <c r="NT1798" s="1"/>
      <c r="NU1798" s="1"/>
      <c r="NV1798" s="1"/>
      <c r="NW1798" s="1"/>
      <c r="NX1798" s="1"/>
      <c r="NY1798" s="1"/>
      <c r="NZ1798" s="1"/>
      <c r="OA1798" s="1"/>
      <c r="OB1798" s="1"/>
      <c r="OC1798" s="1"/>
      <c r="OD1798" s="1"/>
      <c r="OE1798" s="1"/>
      <c r="OF1798" s="1"/>
      <c r="OG1798" s="1"/>
      <c r="OH1798" s="1"/>
      <c r="OI1798" s="1"/>
      <c r="OJ1798" s="1"/>
      <c r="OK1798" s="1"/>
      <c r="OL1798" s="1"/>
      <c r="OM1798" s="1"/>
      <c r="ON1798" s="1"/>
      <c r="OO1798" s="1"/>
      <c r="OP1798" s="1"/>
      <c r="OQ1798" s="1"/>
      <c r="OR1798" s="1"/>
      <c r="OS1798" s="1"/>
      <c r="OT1798" s="1"/>
      <c r="OU1798" s="1"/>
      <c r="OV1798" s="1"/>
      <c r="OW1798" s="1"/>
      <c r="OX1798" s="1"/>
      <c r="OY1798" s="1"/>
      <c r="OZ1798" s="1"/>
      <c r="PA1798" s="1"/>
      <c r="PB1798" s="1"/>
      <c r="PC1798" s="1"/>
      <c r="PD1798" s="1"/>
      <c r="PE1798" s="1"/>
      <c r="PF1798" s="1"/>
      <c r="PG1798" s="1"/>
      <c r="PH1798" s="1"/>
      <c r="PI1798" s="1"/>
      <c r="PJ1798" s="1"/>
      <c r="PK1798" s="1"/>
      <c r="PL1798" s="1"/>
      <c r="PM1798" s="1"/>
      <c r="PN1798" s="1"/>
      <c r="PO1798" s="1"/>
      <c r="PP1798" s="1"/>
      <c r="PQ1798" s="1"/>
      <c r="PR1798" s="1"/>
      <c r="PS1798" s="1"/>
      <c r="PT1798" s="1"/>
      <c r="PU1798" s="1"/>
      <c r="PV1798" s="1"/>
      <c r="PW1798" s="1"/>
      <c r="PX1798" s="1"/>
      <c r="PY1798" s="1"/>
      <c r="PZ1798" s="1"/>
      <c r="QA1798" s="1"/>
      <c r="QB1798" s="1"/>
      <c r="QC1798" s="1"/>
      <c r="QD1798" s="1"/>
      <c r="QE1798" s="1"/>
      <c r="QF1798" s="1"/>
      <c r="QG1798" s="1"/>
      <c r="QH1798" s="1"/>
      <c r="QI1798" s="1"/>
      <c r="QJ1798" s="1"/>
      <c r="QK1798" s="1"/>
      <c r="QL1798" s="1"/>
      <c r="QM1798" s="1"/>
      <c r="QN1798" s="1"/>
    </row>
    <row r="1799" spans="1:456" s="74" customFormat="1" ht="19.5" customHeight="1" x14ac:dyDescent="0.3">
      <c r="A1799" s="45" t="s">
        <v>2863</v>
      </c>
      <c r="B1799" s="14">
        <v>9</v>
      </c>
      <c r="C1799" s="14">
        <v>0</v>
      </c>
      <c r="D1799" s="14">
        <v>0</v>
      </c>
      <c r="E1799" s="14">
        <v>1</v>
      </c>
      <c r="F1799" s="48"/>
      <c r="G1799" s="48"/>
      <c r="H1799" s="59">
        <f t="shared" si="93"/>
        <v>10</v>
      </c>
      <c r="I1799" s="45">
        <v>9</v>
      </c>
      <c r="J1799" s="22">
        <f t="shared" si="94"/>
        <v>0.18181818181818182</v>
      </c>
      <c r="K1799" s="45" t="s">
        <v>182</v>
      </c>
      <c r="L1799" s="15" t="s">
        <v>3354</v>
      </c>
      <c r="M1799" s="15" t="s">
        <v>3355</v>
      </c>
      <c r="N1799" s="15" t="s">
        <v>531</v>
      </c>
      <c r="O1799" s="17" t="s">
        <v>636</v>
      </c>
      <c r="P1799" s="20">
        <v>7</v>
      </c>
      <c r="Q1799" s="21" t="s">
        <v>223</v>
      </c>
      <c r="R1799" s="17" t="s">
        <v>660</v>
      </c>
      <c r="S1799" s="17" t="s">
        <v>661</v>
      </c>
      <c r="T1799" s="17" t="s">
        <v>662</v>
      </c>
      <c r="U1799" s="26"/>
      <c r="V1799" s="67"/>
      <c r="W1799" s="67"/>
      <c r="X1799" s="67"/>
      <c r="Y1799" s="67"/>
      <c r="Z1799" s="67"/>
      <c r="AA1799" s="67"/>
      <c r="AB1799" s="67"/>
      <c r="AC1799" s="67"/>
      <c r="AD1799" s="67"/>
      <c r="AE1799" s="67"/>
      <c r="AF1799" s="67"/>
      <c r="AG1799" s="67"/>
      <c r="AH1799" s="67"/>
      <c r="AI1799" s="67"/>
      <c r="AJ1799" s="67"/>
      <c r="AK1799" s="67"/>
      <c r="AL1799" s="67"/>
      <c r="AM1799" s="67"/>
      <c r="AN1799" s="67"/>
      <c r="AO1799" s="67"/>
      <c r="AP1799" s="67"/>
      <c r="AQ1799" s="67"/>
      <c r="AR1799" s="67"/>
      <c r="AS1799" s="67"/>
      <c r="AT1799" s="67"/>
      <c r="AU1799" s="67"/>
      <c r="AV1799" s="67"/>
      <c r="AW1799" s="67"/>
      <c r="AX1799" s="67"/>
      <c r="AY1799" s="67"/>
      <c r="AZ1799" s="67"/>
      <c r="BA1799" s="67"/>
      <c r="BB1799" s="67"/>
      <c r="BC1799" s="67"/>
      <c r="BD1799" s="67"/>
      <c r="BE1799" s="67"/>
      <c r="BF1799" s="67"/>
      <c r="BG1799" s="67"/>
      <c r="BH1799" s="67"/>
      <c r="BI1799" s="67"/>
      <c r="BJ1799" s="67"/>
      <c r="BK1799" s="67"/>
      <c r="BL1799" s="67"/>
      <c r="BM1799" s="67"/>
      <c r="BN1799" s="67"/>
      <c r="BO1799" s="67"/>
      <c r="BP1799" s="67"/>
      <c r="BQ1799" s="67"/>
      <c r="BR1799" s="67"/>
      <c r="BS1799" s="67"/>
      <c r="BT1799" s="67"/>
      <c r="BU1799" s="67"/>
      <c r="BV1799" s="67"/>
      <c r="BW1799" s="67"/>
      <c r="BX1799" s="67"/>
      <c r="BY1799" s="67"/>
      <c r="BZ1799" s="67"/>
      <c r="CA1799" s="67"/>
      <c r="CB1799" s="67"/>
      <c r="CC1799" s="67"/>
      <c r="CD1799" s="67"/>
      <c r="CE1799" s="67"/>
      <c r="CF1799" s="67"/>
      <c r="CG1799" s="67"/>
      <c r="CH1799" s="67"/>
      <c r="CI1799" s="67"/>
      <c r="CJ1799" s="67"/>
      <c r="CK1799" s="67"/>
      <c r="CL1799" s="67"/>
      <c r="CM1799" s="67"/>
      <c r="CN1799" s="67"/>
      <c r="CO1799" s="67"/>
      <c r="CP1799" s="1"/>
      <c r="CQ1799" s="1"/>
      <c r="CR1799" s="1"/>
      <c r="CS1799" s="1"/>
      <c r="CT1799" s="1"/>
      <c r="CU1799" s="1"/>
      <c r="CV1799" s="1"/>
      <c r="CW1799" s="1"/>
      <c r="CX1799" s="1"/>
      <c r="CY1799" s="1"/>
      <c r="CZ1799" s="1"/>
      <c r="DA1799" s="1"/>
      <c r="DB1799" s="1"/>
      <c r="DC1799" s="1"/>
      <c r="DD1799" s="1"/>
      <c r="DE1799" s="1"/>
      <c r="DF1799" s="1"/>
      <c r="DG1799" s="1"/>
      <c r="DH1799" s="1"/>
      <c r="DI1799" s="1"/>
      <c r="DJ1799" s="1"/>
      <c r="DK1799" s="1"/>
      <c r="DL1799" s="1"/>
      <c r="DM1799" s="1"/>
      <c r="DN1799" s="1"/>
      <c r="DO1799" s="1"/>
      <c r="DP1799" s="1"/>
      <c r="DQ1799" s="1"/>
      <c r="DR1799" s="1"/>
      <c r="DS1799" s="1"/>
      <c r="DT1799" s="1"/>
      <c r="DU1799" s="1"/>
      <c r="DV1799" s="1"/>
      <c r="DW1799" s="1"/>
      <c r="DX1799" s="1"/>
      <c r="DY1799" s="1"/>
      <c r="DZ1799" s="1"/>
      <c r="EA1799" s="1"/>
      <c r="EB1799" s="1"/>
      <c r="EC1799" s="1"/>
      <c r="ED1799" s="1"/>
      <c r="EE1799" s="1"/>
      <c r="EF1799" s="1"/>
      <c r="EG1799" s="1"/>
      <c r="EH1799" s="1"/>
      <c r="EI1799" s="1"/>
      <c r="EJ1799" s="1"/>
      <c r="EK1799" s="1"/>
      <c r="EL1799" s="1"/>
      <c r="EM1799" s="1"/>
      <c r="EN1799" s="1"/>
      <c r="EO1799" s="1"/>
      <c r="EP1799" s="1"/>
      <c r="EQ1799" s="1"/>
      <c r="ER1799" s="1"/>
      <c r="ES1799" s="1"/>
      <c r="ET1799" s="1"/>
      <c r="EU1799" s="1"/>
      <c r="EV1799" s="1"/>
      <c r="EW1799" s="1"/>
      <c r="EX1799" s="1"/>
      <c r="EY1799" s="1"/>
      <c r="EZ1799" s="1"/>
      <c r="FA1799" s="1"/>
      <c r="FB1799" s="1"/>
      <c r="FC1799" s="1"/>
      <c r="FD1799" s="1"/>
      <c r="FE1799" s="1"/>
      <c r="FF1799" s="1"/>
      <c r="FG1799" s="1"/>
      <c r="FH1799" s="1"/>
      <c r="FI1799" s="1"/>
      <c r="FJ1799" s="1"/>
      <c r="FK1799" s="1"/>
      <c r="FL1799" s="1"/>
      <c r="FM1799" s="1"/>
      <c r="FN1799" s="1"/>
      <c r="FO1799" s="1"/>
      <c r="FP1799" s="1"/>
      <c r="FQ1799" s="1"/>
      <c r="FR1799" s="1"/>
      <c r="FS1799" s="1"/>
      <c r="FT1799" s="1"/>
      <c r="FU1799" s="1"/>
      <c r="FV1799" s="1"/>
      <c r="FW1799" s="1"/>
      <c r="FX1799" s="1"/>
      <c r="FY1799" s="1"/>
      <c r="FZ1799" s="1"/>
      <c r="GA1799" s="1"/>
      <c r="GB1799" s="1"/>
      <c r="GC1799" s="1"/>
      <c r="GD1799" s="1"/>
      <c r="GE1799" s="1"/>
      <c r="GF1799" s="1"/>
      <c r="GG1799" s="1"/>
      <c r="GH1799" s="1"/>
      <c r="GI1799" s="1"/>
      <c r="GJ1799" s="1"/>
      <c r="GK1799" s="1"/>
      <c r="GL1799" s="1"/>
      <c r="GM1799" s="1"/>
      <c r="GN1799" s="1"/>
      <c r="GO1799" s="1"/>
      <c r="GP1799" s="1"/>
      <c r="GQ1799" s="1"/>
      <c r="GR1799" s="1"/>
      <c r="GS1799" s="1"/>
      <c r="GT1799" s="1"/>
      <c r="GU1799" s="1"/>
      <c r="GV1799" s="1"/>
      <c r="GW1799" s="1"/>
      <c r="GX1799" s="1"/>
      <c r="GY1799" s="1"/>
      <c r="GZ1799" s="1"/>
      <c r="HA1799" s="1"/>
      <c r="HB1799" s="1"/>
      <c r="HC1799" s="1"/>
      <c r="HD1799" s="1"/>
      <c r="HE1799" s="1"/>
      <c r="HF1799" s="1"/>
      <c r="HG1799" s="1"/>
      <c r="HH1799" s="1"/>
      <c r="HI1799" s="1"/>
      <c r="HJ1799" s="1"/>
      <c r="HK1799" s="1"/>
      <c r="HL1799" s="1"/>
      <c r="HM1799" s="1"/>
      <c r="HN1799" s="1"/>
      <c r="HO1799" s="1"/>
      <c r="HP1799" s="1"/>
      <c r="HQ1799" s="1"/>
      <c r="HR1799" s="1"/>
      <c r="HS1799" s="1"/>
      <c r="HT1799" s="1"/>
      <c r="HU1799" s="1"/>
      <c r="HV1799" s="1"/>
      <c r="HW1799" s="1"/>
      <c r="HX1799" s="1"/>
      <c r="HY1799" s="1"/>
      <c r="HZ1799" s="1"/>
      <c r="IA1799" s="1"/>
      <c r="IB1799" s="1"/>
      <c r="IC1799" s="1"/>
      <c r="ID1799" s="1"/>
      <c r="IE1799" s="1"/>
      <c r="IF1799" s="1"/>
      <c r="IG1799" s="1"/>
      <c r="IH1799" s="1"/>
      <c r="II1799" s="1"/>
      <c r="IJ1799" s="1"/>
      <c r="IK1799" s="1"/>
      <c r="IL1799" s="1"/>
      <c r="IM1799" s="1"/>
      <c r="IN1799" s="1"/>
      <c r="IO1799" s="1"/>
      <c r="IP1799" s="1"/>
      <c r="IQ1799" s="1"/>
      <c r="IR1799" s="1"/>
      <c r="IS1799" s="1"/>
      <c r="IT1799" s="1"/>
      <c r="IU1799" s="1"/>
      <c r="IV1799" s="1"/>
      <c r="IW1799" s="1"/>
      <c r="IX1799" s="1"/>
      <c r="IY1799" s="1"/>
      <c r="IZ1799" s="1"/>
      <c r="JA1799" s="1"/>
      <c r="JB1799" s="1"/>
      <c r="JC1799" s="1"/>
      <c r="JD1799" s="1"/>
      <c r="JE1799" s="1"/>
      <c r="JF1799" s="1"/>
      <c r="JG1799" s="1"/>
      <c r="JH1799" s="1"/>
      <c r="JI1799" s="1"/>
      <c r="JJ1799" s="1"/>
      <c r="JK1799" s="1"/>
      <c r="JL1799" s="1"/>
      <c r="JM1799" s="1"/>
      <c r="JN1799" s="1"/>
      <c r="JO1799" s="1"/>
      <c r="JP1799" s="1"/>
      <c r="JQ1799" s="1"/>
      <c r="JR1799" s="1"/>
      <c r="JS1799" s="1"/>
      <c r="JT1799" s="1"/>
      <c r="JU1799" s="1"/>
      <c r="JV1799" s="1"/>
      <c r="JW1799" s="1"/>
      <c r="JX1799" s="1"/>
      <c r="JY1799" s="1"/>
      <c r="JZ1799" s="1"/>
      <c r="KA1799" s="1"/>
      <c r="KB1799" s="1"/>
      <c r="KC1799" s="1"/>
      <c r="KD1799" s="1"/>
      <c r="KE1799" s="1"/>
      <c r="KF1799" s="1"/>
      <c r="KG1799" s="1"/>
      <c r="KH1799" s="1"/>
      <c r="KI1799" s="1"/>
      <c r="KJ1799" s="1"/>
      <c r="KK1799" s="1"/>
      <c r="KL1799" s="1"/>
      <c r="KM1799" s="1"/>
      <c r="KN1799" s="1"/>
      <c r="KO1799" s="1"/>
      <c r="KP1799" s="1"/>
      <c r="KQ1799" s="1"/>
      <c r="KR1799" s="1"/>
      <c r="KS1799" s="1"/>
      <c r="KT1799" s="1"/>
      <c r="KU1799" s="1"/>
      <c r="KV1799" s="1"/>
      <c r="KW1799" s="1"/>
      <c r="KX1799" s="1"/>
      <c r="KY1799" s="1"/>
      <c r="KZ1799" s="1"/>
      <c r="LA1799" s="1"/>
      <c r="LB1799" s="1"/>
      <c r="LC1799" s="1"/>
      <c r="LD1799" s="1"/>
      <c r="LE1799" s="1"/>
      <c r="LF1799" s="1"/>
      <c r="LG1799" s="1"/>
      <c r="LH1799" s="1"/>
      <c r="LI1799" s="1"/>
      <c r="LJ1799" s="1"/>
      <c r="LK1799" s="1"/>
      <c r="LL1799" s="1"/>
      <c r="LM1799" s="1"/>
      <c r="LN1799" s="1"/>
      <c r="LO1799" s="1"/>
      <c r="LP1799" s="1"/>
      <c r="LQ1799" s="1"/>
      <c r="LR1799" s="1"/>
      <c r="LS1799" s="1"/>
      <c r="LT1799" s="1"/>
      <c r="LU1799" s="1"/>
      <c r="LV1799" s="1"/>
      <c r="LW1799" s="1"/>
      <c r="LX1799" s="1"/>
      <c r="LY1799" s="1"/>
      <c r="LZ1799" s="1"/>
      <c r="MA1799" s="1"/>
      <c r="MB1799" s="1"/>
      <c r="MC1799" s="1"/>
      <c r="MD1799" s="1"/>
      <c r="ME1799" s="1"/>
      <c r="MF1799" s="1"/>
      <c r="MG1799" s="1"/>
      <c r="MH1799" s="1"/>
      <c r="MI1799" s="1"/>
      <c r="MJ1799" s="1"/>
      <c r="MK1799" s="1"/>
      <c r="ML1799" s="1"/>
      <c r="MM1799" s="1"/>
      <c r="MN1799" s="1"/>
      <c r="MO1799" s="1"/>
      <c r="MP1799" s="1"/>
      <c r="MQ1799" s="1"/>
      <c r="MR1799" s="1"/>
      <c r="MS1799" s="1"/>
      <c r="MT1799" s="1"/>
      <c r="MU1799" s="1"/>
      <c r="MV1799" s="1"/>
      <c r="MW1799" s="1"/>
      <c r="MX1799" s="1"/>
      <c r="MY1799" s="1"/>
      <c r="MZ1799" s="1"/>
      <c r="NA1799" s="1"/>
      <c r="NB1799" s="1"/>
      <c r="NC1799" s="1"/>
      <c r="ND1799" s="1"/>
      <c r="NE1799" s="1"/>
      <c r="NF1799" s="1"/>
      <c r="NG1799" s="1"/>
      <c r="NH1799" s="1"/>
      <c r="NI1799" s="1"/>
      <c r="NJ1799" s="1"/>
      <c r="NK1799" s="1"/>
      <c r="NL1799" s="1"/>
      <c r="NM1799" s="1"/>
      <c r="NN1799" s="1"/>
      <c r="NO1799" s="1"/>
      <c r="NP1799" s="1"/>
      <c r="NQ1799" s="1"/>
      <c r="NR1799" s="1"/>
      <c r="NS1799" s="1"/>
      <c r="NT1799" s="1"/>
      <c r="NU1799" s="1"/>
      <c r="NV1799" s="1"/>
      <c r="NW1799" s="1"/>
      <c r="NX1799" s="1"/>
      <c r="NY1799" s="1"/>
      <c r="NZ1799" s="1"/>
      <c r="OA1799" s="1"/>
      <c r="OB1799" s="1"/>
      <c r="OC1799" s="1"/>
      <c r="OD1799" s="1"/>
      <c r="OE1799" s="1"/>
      <c r="OF1799" s="1"/>
      <c r="OG1799" s="1"/>
      <c r="OH1799" s="1"/>
      <c r="OI1799" s="1"/>
      <c r="OJ1799" s="1"/>
      <c r="OK1799" s="1"/>
      <c r="OL1799" s="1"/>
      <c r="OM1799" s="1"/>
      <c r="ON1799" s="1"/>
      <c r="OO1799" s="1"/>
      <c r="OP1799" s="1"/>
      <c r="OQ1799" s="1"/>
      <c r="OR1799" s="1"/>
      <c r="OS1799" s="1"/>
      <c r="OT1799" s="1"/>
      <c r="OU1799" s="1"/>
      <c r="OV1799" s="1"/>
      <c r="OW1799" s="1"/>
      <c r="OX1799" s="1"/>
      <c r="OY1799" s="1"/>
      <c r="OZ1799" s="1"/>
      <c r="PA1799" s="1"/>
      <c r="PB1799" s="1"/>
      <c r="PC1799" s="1"/>
      <c r="PD1799" s="1"/>
      <c r="PE1799" s="1"/>
      <c r="PF1799" s="1"/>
      <c r="PG1799" s="1"/>
      <c r="PH1799" s="1"/>
      <c r="PI1799" s="1"/>
      <c r="PJ1799" s="1"/>
      <c r="PK1799" s="1"/>
      <c r="PL1799" s="1"/>
      <c r="PM1799" s="1"/>
      <c r="PN1799" s="1"/>
      <c r="PO1799" s="1"/>
      <c r="PP1799" s="1"/>
      <c r="PQ1799" s="1"/>
      <c r="PR1799" s="1"/>
      <c r="PS1799" s="1"/>
      <c r="PT1799" s="1"/>
      <c r="PU1799" s="1"/>
      <c r="PV1799" s="1"/>
      <c r="PW1799" s="1"/>
      <c r="PX1799" s="1"/>
      <c r="PY1799" s="1"/>
      <c r="PZ1799" s="1"/>
      <c r="QA1799" s="1"/>
      <c r="QB1799" s="1"/>
      <c r="QC1799" s="1"/>
      <c r="QD1799" s="1"/>
      <c r="QE1799" s="1"/>
      <c r="QF1799" s="1"/>
      <c r="QG1799" s="1"/>
      <c r="QH1799" s="1"/>
      <c r="QI1799" s="1"/>
      <c r="QJ1799" s="1"/>
      <c r="QK1799" s="1"/>
      <c r="QL1799" s="1"/>
      <c r="QM1799" s="1"/>
      <c r="QN1799" s="1"/>
    </row>
    <row r="1800" spans="1:456" s="74" customFormat="1" ht="19.5" customHeight="1" x14ac:dyDescent="0.3">
      <c r="A1800" s="45" t="s">
        <v>2885</v>
      </c>
      <c r="B1800" s="14">
        <v>9</v>
      </c>
      <c r="C1800" s="14">
        <v>0</v>
      </c>
      <c r="D1800" s="14">
        <v>0</v>
      </c>
      <c r="E1800" s="14">
        <v>1</v>
      </c>
      <c r="F1800" s="48"/>
      <c r="G1800" s="48"/>
      <c r="H1800" s="59">
        <f t="shared" si="93"/>
        <v>10</v>
      </c>
      <c r="I1800" s="45">
        <v>6</v>
      </c>
      <c r="J1800" s="22">
        <f t="shared" si="94"/>
        <v>0.18181818181818182</v>
      </c>
      <c r="K1800" s="45" t="s">
        <v>182</v>
      </c>
      <c r="L1800" s="15" t="s">
        <v>3356</v>
      </c>
      <c r="M1800" s="15" t="s">
        <v>544</v>
      </c>
      <c r="N1800" s="15" t="s">
        <v>227</v>
      </c>
      <c r="O1800" s="17" t="s">
        <v>2141</v>
      </c>
      <c r="P1800" s="20">
        <v>7</v>
      </c>
      <c r="Q1800" s="21" t="s">
        <v>253</v>
      </c>
      <c r="R1800" s="17" t="s">
        <v>2142</v>
      </c>
      <c r="S1800" s="17" t="s">
        <v>521</v>
      </c>
      <c r="T1800" s="17" t="s">
        <v>1265</v>
      </c>
      <c r="U1800" s="26"/>
      <c r="V1800" s="67"/>
      <c r="W1800" s="67"/>
      <c r="X1800" s="67"/>
      <c r="Y1800" s="67"/>
      <c r="Z1800" s="67"/>
      <c r="AA1800" s="67"/>
      <c r="AB1800" s="67"/>
      <c r="AC1800" s="67"/>
      <c r="AD1800" s="67"/>
      <c r="AE1800" s="67"/>
      <c r="AF1800" s="67"/>
      <c r="AG1800" s="67"/>
      <c r="AH1800" s="67"/>
      <c r="AI1800" s="67"/>
      <c r="AJ1800" s="67"/>
      <c r="AK1800" s="67"/>
      <c r="AL1800" s="67"/>
      <c r="AM1800" s="67"/>
      <c r="AN1800" s="67"/>
      <c r="AO1800" s="67"/>
      <c r="AP1800" s="67"/>
      <c r="AQ1800" s="67"/>
      <c r="AR1800" s="67"/>
      <c r="AS1800" s="67"/>
      <c r="AT1800" s="67"/>
      <c r="AU1800" s="67"/>
      <c r="AV1800" s="67"/>
      <c r="AW1800" s="67"/>
      <c r="AX1800" s="67"/>
      <c r="AY1800" s="67"/>
      <c r="AZ1800" s="67"/>
      <c r="BA1800" s="67"/>
      <c r="BB1800" s="67"/>
      <c r="BC1800" s="67"/>
      <c r="BD1800" s="67"/>
      <c r="BE1800" s="67"/>
      <c r="BF1800" s="67"/>
      <c r="BG1800" s="67"/>
      <c r="BH1800" s="67"/>
      <c r="BI1800" s="67"/>
      <c r="BJ1800" s="67"/>
      <c r="BK1800" s="67"/>
      <c r="BL1800" s="67"/>
      <c r="BM1800" s="67"/>
      <c r="BN1800" s="67"/>
      <c r="BO1800" s="67"/>
      <c r="BP1800" s="67"/>
      <c r="BQ1800" s="67"/>
      <c r="BR1800" s="67"/>
      <c r="BS1800" s="67"/>
      <c r="BT1800" s="67"/>
      <c r="BU1800" s="67"/>
      <c r="BV1800" s="67"/>
      <c r="BW1800" s="67"/>
      <c r="BX1800" s="67"/>
      <c r="BY1800" s="67"/>
      <c r="BZ1800" s="67"/>
      <c r="CA1800" s="67"/>
      <c r="CB1800" s="67"/>
      <c r="CC1800" s="67"/>
      <c r="CD1800" s="67"/>
      <c r="CE1800" s="67"/>
      <c r="CF1800" s="67"/>
      <c r="CG1800" s="67"/>
      <c r="CH1800" s="67"/>
      <c r="CI1800" s="67"/>
      <c r="CJ1800" s="67"/>
      <c r="CK1800" s="67"/>
      <c r="CL1800" s="67"/>
      <c r="CM1800" s="67"/>
      <c r="CN1800" s="67"/>
      <c r="CO1800" s="67"/>
      <c r="CP1800" s="1"/>
      <c r="CQ1800" s="1"/>
      <c r="CR1800" s="1"/>
      <c r="CS1800" s="1"/>
      <c r="CT1800" s="1"/>
      <c r="CU1800" s="1"/>
      <c r="CV1800" s="1"/>
      <c r="CW1800" s="1"/>
      <c r="CX1800" s="1"/>
      <c r="CY1800" s="1"/>
      <c r="CZ1800" s="1"/>
      <c r="DA1800" s="1"/>
      <c r="DB1800" s="1"/>
      <c r="DC1800" s="1"/>
      <c r="DD1800" s="1"/>
      <c r="DE1800" s="1"/>
      <c r="DF1800" s="1"/>
      <c r="DG1800" s="1"/>
      <c r="DH1800" s="1"/>
      <c r="DI1800" s="1"/>
      <c r="DJ1800" s="1"/>
      <c r="DK1800" s="1"/>
      <c r="DL1800" s="1"/>
      <c r="DM1800" s="1"/>
      <c r="DN1800" s="1"/>
      <c r="DO1800" s="1"/>
      <c r="DP1800" s="1"/>
      <c r="DQ1800" s="1"/>
      <c r="DR1800" s="1"/>
      <c r="DS1800" s="1"/>
      <c r="DT1800" s="1"/>
      <c r="DU1800" s="1"/>
      <c r="DV1800" s="1"/>
      <c r="DW1800" s="1"/>
      <c r="DX1800" s="1"/>
      <c r="DY1800" s="1"/>
      <c r="DZ1800" s="1"/>
      <c r="EA1800" s="1"/>
      <c r="EB1800" s="1"/>
      <c r="EC1800" s="1"/>
      <c r="ED1800" s="1"/>
      <c r="EE1800" s="1"/>
      <c r="EF1800" s="1"/>
      <c r="EG1800" s="1"/>
      <c r="EH1800" s="1"/>
      <c r="EI1800" s="1"/>
      <c r="EJ1800" s="1"/>
      <c r="EK1800" s="1"/>
      <c r="EL1800" s="1"/>
      <c r="EM1800" s="1"/>
      <c r="EN1800" s="1"/>
      <c r="EO1800" s="1"/>
      <c r="EP1800" s="1"/>
      <c r="EQ1800" s="1"/>
      <c r="ER1800" s="1"/>
      <c r="ES1800" s="1"/>
      <c r="ET1800" s="1"/>
      <c r="EU1800" s="1"/>
      <c r="EV1800" s="1"/>
      <c r="EW1800" s="1"/>
      <c r="EX1800" s="1"/>
      <c r="EY1800" s="1"/>
      <c r="EZ1800" s="1"/>
      <c r="FA1800" s="1"/>
      <c r="FB1800" s="1"/>
      <c r="FC1800" s="1"/>
      <c r="FD1800" s="1"/>
      <c r="FE1800" s="1"/>
      <c r="FF1800" s="1"/>
      <c r="FG1800" s="1"/>
      <c r="FH1800" s="1"/>
      <c r="FI1800" s="1"/>
      <c r="FJ1800" s="1"/>
      <c r="FK1800" s="1"/>
      <c r="FL1800" s="1"/>
      <c r="FM1800" s="1"/>
      <c r="FN1800" s="1"/>
      <c r="FO1800" s="1"/>
      <c r="FP1800" s="1"/>
      <c r="FQ1800" s="1"/>
      <c r="FR1800" s="1"/>
      <c r="FS1800" s="1"/>
      <c r="FT1800" s="1"/>
      <c r="FU1800" s="1"/>
      <c r="FV1800" s="1"/>
      <c r="FW1800" s="1"/>
      <c r="FX1800" s="1"/>
      <c r="FY1800" s="1"/>
      <c r="FZ1800" s="1"/>
      <c r="GA1800" s="1"/>
      <c r="GB1800" s="1"/>
      <c r="GC1800" s="1"/>
      <c r="GD1800" s="1"/>
      <c r="GE1800" s="1"/>
      <c r="GF1800" s="1"/>
      <c r="GG1800" s="1"/>
      <c r="GH1800" s="1"/>
      <c r="GI1800" s="1"/>
      <c r="GJ1800" s="1"/>
      <c r="GK1800" s="1"/>
      <c r="GL1800" s="1"/>
      <c r="GM1800" s="1"/>
      <c r="GN1800" s="1"/>
      <c r="GO1800" s="1"/>
      <c r="GP1800" s="1"/>
      <c r="GQ1800" s="1"/>
      <c r="GR1800" s="1"/>
      <c r="GS1800" s="1"/>
      <c r="GT1800" s="1"/>
      <c r="GU1800" s="1"/>
      <c r="GV1800" s="1"/>
      <c r="GW1800" s="1"/>
      <c r="GX1800" s="1"/>
      <c r="GY1800" s="1"/>
      <c r="GZ1800" s="1"/>
      <c r="HA1800" s="1"/>
      <c r="HB1800" s="1"/>
      <c r="HC1800" s="1"/>
      <c r="HD1800" s="1"/>
      <c r="HE1800" s="1"/>
      <c r="HF1800" s="1"/>
      <c r="HG1800" s="1"/>
      <c r="HH1800" s="1"/>
      <c r="HI1800" s="1"/>
      <c r="HJ1800" s="1"/>
      <c r="HK1800" s="1"/>
      <c r="HL1800" s="1"/>
      <c r="HM1800" s="1"/>
      <c r="HN1800" s="1"/>
      <c r="HO1800" s="1"/>
      <c r="HP1800" s="1"/>
      <c r="HQ1800" s="1"/>
      <c r="HR1800" s="1"/>
      <c r="HS1800" s="1"/>
      <c r="HT1800" s="1"/>
      <c r="HU1800" s="1"/>
      <c r="HV1800" s="1"/>
      <c r="HW1800" s="1"/>
      <c r="HX1800" s="1"/>
      <c r="HY1800" s="1"/>
      <c r="HZ1800" s="1"/>
      <c r="IA1800" s="1"/>
      <c r="IB1800" s="1"/>
      <c r="IC1800" s="1"/>
      <c r="ID1800" s="1"/>
      <c r="IE1800" s="1"/>
      <c r="IF1800" s="1"/>
      <c r="IG1800" s="1"/>
      <c r="IH1800" s="1"/>
      <c r="II1800" s="1"/>
      <c r="IJ1800" s="1"/>
      <c r="IK1800" s="1"/>
      <c r="IL1800" s="1"/>
      <c r="IM1800" s="1"/>
      <c r="IN1800" s="1"/>
      <c r="IO1800" s="1"/>
      <c r="IP1800" s="1"/>
      <c r="IQ1800" s="1"/>
      <c r="IR1800" s="1"/>
      <c r="IS1800" s="1"/>
      <c r="IT1800" s="1"/>
      <c r="IU1800" s="1"/>
      <c r="IV1800" s="1"/>
      <c r="IW1800" s="1"/>
      <c r="IX1800" s="1"/>
      <c r="IY1800" s="1"/>
      <c r="IZ1800" s="1"/>
      <c r="JA1800" s="1"/>
      <c r="JB1800" s="1"/>
      <c r="JC1800" s="1"/>
      <c r="JD1800" s="1"/>
      <c r="JE1800" s="1"/>
      <c r="JF1800" s="1"/>
      <c r="JG1800" s="1"/>
      <c r="JH1800" s="1"/>
      <c r="JI1800" s="1"/>
      <c r="JJ1800" s="1"/>
      <c r="JK1800" s="1"/>
      <c r="JL1800" s="1"/>
      <c r="JM1800" s="1"/>
      <c r="JN1800" s="1"/>
      <c r="JO1800" s="1"/>
      <c r="JP1800" s="1"/>
      <c r="JQ1800" s="1"/>
      <c r="JR1800" s="1"/>
      <c r="JS1800" s="1"/>
      <c r="JT1800" s="1"/>
      <c r="JU1800" s="1"/>
      <c r="JV1800" s="1"/>
      <c r="JW1800" s="1"/>
      <c r="JX1800" s="1"/>
      <c r="JY1800" s="1"/>
      <c r="JZ1800" s="1"/>
      <c r="KA1800" s="1"/>
      <c r="KB1800" s="1"/>
      <c r="KC1800" s="1"/>
      <c r="KD1800" s="1"/>
      <c r="KE1800" s="1"/>
      <c r="KF1800" s="1"/>
      <c r="KG1800" s="1"/>
      <c r="KH1800" s="1"/>
      <c r="KI1800" s="1"/>
      <c r="KJ1800" s="1"/>
      <c r="KK1800" s="1"/>
      <c r="KL1800" s="1"/>
      <c r="KM1800" s="1"/>
      <c r="KN1800" s="1"/>
      <c r="KO1800" s="1"/>
      <c r="KP1800" s="1"/>
      <c r="KQ1800" s="1"/>
      <c r="KR1800" s="1"/>
      <c r="KS1800" s="1"/>
      <c r="KT1800" s="1"/>
      <c r="KU1800" s="1"/>
      <c r="KV1800" s="1"/>
      <c r="KW1800" s="1"/>
      <c r="KX1800" s="1"/>
      <c r="KY1800" s="1"/>
      <c r="KZ1800" s="1"/>
      <c r="LA1800" s="1"/>
      <c r="LB1800" s="1"/>
      <c r="LC1800" s="1"/>
      <c r="LD1800" s="1"/>
      <c r="LE1800" s="1"/>
      <c r="LF1800" s="1"/>
      <c r="LG1800" s="1"/>
      <c r="LH1800" s="1"/>
      <c r="LI1800" s="1"/>
      <c r="LJ1800" s="1"/>
      <c r="LK1800" s="1"/>
      <c r="LL1800" s="1"/>
      <c r="LM1800" s="1"/>
      <c r="LN1800" s="1"/>
      <c r="LO1800" s="1"/>
      <c r="LP1800" s="1"/>
      <c r="LQ1800" s="1"/>
      <c r="LR1800" s="1"/>
      <c r="LS1800" s="1"/>
      <c r="LT1800" s="1"/>
      <c r="LU1800" s="1"/>
      <c r="LV1800" s="1"/>
      <c r="LW1800" s="1"/>
      <c r="LX1800" s="1"/>
      <c r="LY1800" s="1"/>
      <c r="LZ1800" s="1"/>
      <c r="MA1800" s="1"/>
      <c r="MB1800" s="1"/>
      <c r="MC1800" s="1"/>
      <c r="MD1800" s="1"/>
      <c r="ME1800" s="1"/>
      <c r="MF1800" s="1"/>
      <c r="MG1800" s="1"/>
      <c r="MH1800" s="1"/>
      <c r="MI1800" s="1"/>
      <c r="MJ1800" s="1"/>
      <c r="MK1800" s="1"/>
      <c r="ML1800" s="1"/>
      <c r="MM1800" s="1"/>
      <c r="MN1800" s="1"/>
      <c r="MO1800" s="1"/>
      <c r="MP1800" s="1"/>
      <c r="MQ1800" s="1"/>
      <c r="MR1800" s="1"/>
      <c r="MS1800" s="1"/>
      <c r="MT1800" s="1"/>
      <c r="MU1800" s="1"/>
      <c r="MV1800" s="1"/>
      <c r="MW1800" s="1"/>
      <c r="MX1800" s="1"/>
      <c r="MY1800" s="1"/>
      <c r="MZ1800" s="1"/>
      <c r="NA1800" s="1"/>
      <c r="NB1800" s="1"/>
      <c r="NC1800" s="1"/>
      <c r="ND1800" s="1"/>
      <c r="NE1800" s="1"/>
      <c r="NF1800" s="1"/>
      <c r="NG1800" s="1"/>
      <c r="NH1800" s="1"/>
      <c r="NI1800" s="1"/>
      <c r="NJ1800" s="1"/>
      <c r="NK1800" s="1"/>
      <c r="NL1800" s="1"/>
      <c r="NM1800" s="1"/>
      <c r="NN1800" s="1"/>
      <c r="NO1800" s="1"/>
      <c r="NP1800" s="1"/>
      <c r="NQ1800" s="1"/>
      <c r="NR1800" s="1"/>
      <c r="NS1800" s="1"/>
      <c r="NT1800" s="1"/>
      <c r="NU1800" s="1"/>
      <c r="NV1800" s="1"/>
      <c r="NW1800" s="1"/>
      <c r="NX1800" s="1"/>
      <c r="NY1800" s="1"/>
      <c r="NZ1800" s="1"/>
      <c r="OA1800" s="1"/>
      <c r="OB1800" s="1"/>
      <c r="OC1800" s="1"/>
      <c r="OD1800" s="1"/>
      <c r="OE1800" s="1"/>
      <c r="OF1800" s="1"/>
      <c r="OG1800" s="1"/>
      <c r="OH1800" s="1"/>
      <c r="OI1800" s="1"/>
      <c r="OJ1800" s="1"/>
      <c r="OK1800" s="1"/>
      <c r="OL1800" s="1"/>
      <c r="OM1800" s="1"/>
      <c r="ON1800" s="1"/>
      <c r="OO1800" s="1"/>
      <c r="OP1800" s="1"/>
      <c r="OQ1800" s="1"/>
      <c r="OR1800" s="1"/>
      <c r="OS1800" s="1"/>
      <c r="OT1800" s="1"/>
      <c r="OU1800" s="1"/>
      <c r="OV1800" s="1"/>
      <c r="OW1800" s="1"/>
      <c r="OX1800" s="1"/>
      <c r="OY1800" s="1"/>
      <c r="OZ1800" s="1"/>
      <c r="PA1800" s="1"/>
      <c r="PB1800" s="1"/>
      <c r="PC1800" s="1"/>
      <c r="PD1800" s="1"/>
      <c r="PE1800" s="1"/>
      <c r="PF1800" s="1"/>
      <c r="PG1800" s="1"/>
      <c r="PH1800" s="1"/>
      <c r="PI1800" s="1"/>
      <c r="PJ1800" s="1"/>
      <c r="PK1800" s="1"/>
      <c r="PL1800" s="1"/>
      <c r="PM1800" s="1"/>
      <c r="PN1800" s="1"/>
      <c r="PO1800" s="1"/>
      <c r="PP1800" s="1"/>
      <c r="PQ1800" s="1"/>
      <c r="PR1800" s="1"/>
      <c r="PS1800" s="1"/>
      <c r="PT1800" s="1"/>
      <c r="PU1800" s="1"/>
      <c r="PV1800" s="1"/>
      <c r="PW1800" s="1"/>
      <c r="PX1800" s="1"/>
      <c r="PY1800" s="1"/>
      <c r="PZ1800" s="1"/>
      <c r="QA1800" s="1"/>
      <c r="QB1800" s="1"/>
      <c r="QC1800" s="1"/>
      <c r="QD1800" s="1"/>
      <c r="QE1800" s="1"/>
      <c r="QF1800" s="1"/>
      <c r="QG1800" s="1"/>
      <c r="QH1800" s="1"/>
      <c r="QI1800" s="1"/>
      <c r="QJ1800" s="1"/>
      <c r="QK1800" s="1"/>
      <c r="QL1800" s="1"/>
      <c r="QM1800" s="1"/>
      <c r="QN1800" s="1"/>
    </row>
    <row r="1801" spans="1:456" s="74" customFormat="1" ht="19.5" customHeight="1" x14ac:dyDescent="0.3">
      <c r="A1801" s="45" t="s">
        <v>2885</v>
      </c>
      <c r="B1801" s="14">
        <v>8</v>
      </c>
      <c r="C1801" s="14">
        <v>0</v>
      </c>
      <c r="D1801" s="14">
        <v>0</v>
      </c>
      <c r="E1801" s="14">
        <v>2</v>
      </c>
      <c r="F1801" s="48"/>
      <c r="G1801" s="48"/>
      <c r="H1801" s="59">
        <f t="shared" si="93"/>
        <v>10</v>
      </c>
      <c r="I1801" s="45">
        <v>7</v>
      </c>
      <c r="J1801" s="22">
        <f t="shared" si="94"/>
        <v>0.18181818181818182</v>
      </c>
      <c r="K1801" s="45" t="s">
        <v>182</v>
      </c>
      <c r="L1801" s="15" t="s">
        <v>3357</v>
      </c>
      <c r="M1801" s="15" t="s">
        <v>453</v>
      </c>
      <c r="N1801" s="15" t="s">
        <v>662</v>
      </c>
      <c r="O1801" s="17" t="s">
        <v>1231</v>
      </c>
      <c r="P1801" s="20">
        <v>7</v>
      </c>
      <c r="Q1801" s="21" t="s">
        <v>224</v>
      </c>
      <c r="R1801" s="17" t="s">
        <v>1245</v>
      </c>
      <c r="S1801" s="17" t="s">
        <v>317</v>
      </c>
      <c r="T1801" s="17" t="s">
        <v>299</v>
      </c>
      <c r="U1801" s="26"/>
      <c r="V1801" s="67"/>
      <c r="W1801" s="67"/>
      <c r="X1801" s="67"/>
      <c r="Y1801" s="67"/>
      <c r="Z1801" s="67"/>
      <c r="AA1801" s="67"/>
      <c r="AB1801" s="67"/>
      <c r="AC1801" s="67"/>
      <c r="AD1801" s="67"/>
      <c r="AE1801" s="67"/>
      <c r="AF1801" s="67"/>
      <c r="AG1801" s="67"/>
      <c r="AH1801" s="67"/>
      <c r="AI1801" s="67"/>
      <c r="AJ1801" s="67"/>
      <c r="AK1801" s="67"/>
      <c r="AL1801" s="67"/>
      <c r="AM1801" s="67"/>
      <c r="AN1801" s="67"/>
      <c r="AO1801" s="67"/>
      <c r="AP1801" s="67"/>
      <c r="AQ1801" s="67"/>
      <c r="AR1801" s="67"/>
      <c r="AS1801" s="67"/>
      <c r="AT1801" s="67"/>
      <c r="AU1801" s="67"/>
      <c r="AV1801" s="67"/>
      <c r="AW1801" s="67"/>
      <c r="AX1801" s="67"/>
      <c r="AY1801" s="67"/>
      <c r="AZ1801" s="67"/>
      <c r="BA1801" s="67"/>
      <c r="BB1801" s="67"/>
      <c r="BC1801" s="67"/>
      <c r="BD1801" s="67"/>
      <c r="BE1801" s="67"/>
      <c r="BF1801" s="67"/>
      <c r="BG1801" s="67"/>
      <c r="BH1801" s="67"/>
      <c r="BI1801" s="67"/>
      <c r="BJ1801" s="67"/>
      <c r="BK1801" s="67"/>
      <c r="BL1801" s="67"/>
      <c r="BM1801" s="67"/>
      <c r="BN1801" s="67"/>
      <c r="BO1801" s="67"/>
      <c r="BP1801" s="67"/>
      <c r="BQ1801" s="67"/>
      <c r="BR1801" s="67"/>
      <c r="BS1801" s="67"/>
      <c r="BT1801" s="67"/>
      <c r="BU1801" s="67"/>
      <c r="BV1801" s="67"/>
      <c r="BW1801" s="67"/>
      <c r="BX1801" s="67"/>
      <c r="BY1801" s="67"/>
      <c r="BZ1801" s="67"/>
      <c r="CA1801" s="67"/>
      <c r="CB1801" s="67"/>
      <c r="CC1801" s="67"/>
      <c r="CD1801" s="67"/>
      <c r="CE1801" s="67"/>
      <c r="CF1801" s="67"/>
      <c r="CG1801" s="67"/>
      <c r="CH1801" s="67"/>
      <c r="CI1801" s="67"/>
      <c r="CJ1801" s="67"/>
      <c r="CK1801" s="67"/>
      <c r="CL1801" s="67"/>
      <c r="CM1801" s="67"/>
      <c r="CN1801" s="67"/>
      <c r="CO1801" s="67"/>
      <c r="CP1801" s="1"/>
      <c r="CQ1801" s="1"/>
      <c r="CR1801" s="1"/>
      <c r="CS1801" s="1"/>
      <c r="CT1801" s="1"/>
      <c r="CU1801" s="1"/>
      <c r="CV1801" s="1"/>
      <c r="CW1801" s="1"/>
      <c r="CX1801" s="1"/>
      <c r="CY1801" s="1"/>
      <c r="CZ1801" s="1"/>
      <c r="DA1801" s="1"/>
      <c r="DB1801" s="1"/>
      <c r="DC1801" s="1"/>
      <c r="DD1801" s="1"/>
      <c r="DE1801" s="1"/>
      <c r="DF1801" s="1"/>
      <c r="DG1801" s="1"/>
      <c r="DH1801" s="1"/>
      <c r="DI1801" s="1"/>
      <c r="DJ1801" s="1"/>
      <c r="DK1801" s="1"/>
      <c r="DL1801" s="1"/>
      <c r="DM1801" s="1"/>
      <c r="DN1801" s="1"/>
      <c r="DO1801" s="1"/>
      <c r="DP1801" s="1"/>
      <c r="DQ1801" s="1"/>
      <c r="DR1801" s="1"/>
      <c r="DS1801" s="1"/>
      <c r="DT1801" s="1"/>
      <c r="DU1801" s="1"/>
      <c r="DV1801" s="1"/>
      <c r="DW1801" s="1"/>
      <c r="DX1801" s="1"/>
      <c r="DY1801" s="1"/>
      <c r="DZ1801" s="1"/>
      <c r="EA1801" s="1"/>
      <c r="EB1801" s="1"/>
      <c r="EC1801" s="1"/>
      <c r="ED1801" s="1"/>
      <c r="EE1801" s="1"/>
      <c r="EF1801" s="1"/>
      <c r="EG1801" s="1"/>
      <c r="EH1801" s="1"/>
      <c r="EI1801" s="1"/>
      <c r="EJ1801" s="1"/>
      <c r="EK1801" s="1"/>
      <c r="EL1801" s="1"/>
      <c r="EM1801" s="1"/>
      <c r="EN1801" s="1"/>
      <c r="EO1801" s="1"/>
      <c r="EP1801" s="1"/>
      <c r="EQ1801" s="1"/>
      <c r="ER1801" s="1"/>
      <c r="ES1801" s="1"/>
      <c r="ET1801" s="1"/>
      <c r="EU1801" s="1"/>
      <c r="EV1801" s="1"/>
      <c r="EW1801" s="1"/>
      <c r="EX1801" s="1"/>
      <c r="EY1801" s="1"/>
      <c r="EZ1801" s="1"/>
      <c r="FA1801" s="1"/>
      <c r="FB1801" s="1"/>
      <c r="FC1801" s="1"/>
      <c r="FD1801" s="1"/>
      <c r="FE1801" s="1"/>
      <c r="FF1801" s="1"/>
      <c r="FG1801" s="1"/>
      <c r="FH1801" s="1"/>
      <c r="FI1801" s="1"/>
      <c r="FJ1801" s="1"/>
      <c r="FK1801" s="1"/>
      <c r="FL1801" s="1"/>
      <c r="FM1801" s="1"/>
      <c r="FN1801" s="1"/>
      <c r="FO1801" s="1"/>
      <c r="FP1801" s="1"/>
      <c r="FQ1801" s="1"/>
      <c r="FR1801" s="1"/>
      <c r="FS1801" s="1"/>
      <c r="FT1801" s="1"/>
      <c r="FU1801" s="1"/>
      <c r="FV1801" s="1"/>
      <c r="FW1801" s="1"/>
      <c r="FX1801" s="1"/>
      <c r="FY1801" s="1"/>
      <c r="FZ1801" s="1"/>
      <c r="GA1801" s="1"/>
      <c r="GB1801" s="1"/>
      <c r="GC1801" s="1"/>
      <c r="GD1801" s="1"/>
      <c r="GE1801" s="1"/>
      <c r="GF1801" s="1"/>
      <c r="GG1801" s="1"/>
      <c r="GH1801" s="1"/>
      <c r="GI1801" s="1"/>
      <c r="GJ1801" s="1"/>
      <c r="GK1801" s="1"/>
      <c r="GL1801" s="1"/>
      <c r="GM1801" s="1"/>
      <c r="GN1801" s="1"/>
      <c r="GO1801" s="1"/>
      <c r="GP1801" s="1"/>
      <c r="GQ1801" s="1"/>
      <c r="GR1801" s="1"/>
      <c r="GS1801" s="1"/>
      <c r="GT1801" s="1"/>
      <c r="GU1801" s="1"/>
      <c r="GV1801" s="1"/>
      <c r="GW1801" s="1"/>
      <c r="GX1801" s="1"/>
      <c r="GY1801" s="1"/>
      <c r="GZ1801" s="1"/>
      <c r="HA1801" s="1"/>
      <c r="HB1801" s="1"/>
      <c r="HC1801" s="1"/>
      <c r="HD1801" s="1"/>
      <c r="HE1801" s="1"/>
      <c r="HF1801" s="1"/>
      <c r="HG1801" s="1"/>
      <c r="HH1801" s="1"/>
      <c r="HI1801" s="1"/>
      <c r="HJ1801" s="1"/>
      <c r="HK1801" s="1"/>
      <c r="HL1801" s="1"/>
      <c r="HM1801" s="1"/>
      <c r="HN1801" s="1"/>
      <c r="HO1801" s="1"/>
      <c r="HP1801" s="1"/>
      <c r="HQ1801" s="1"/>
      <c r="HR1801" s="1"/>
      <c r="HS1801" s="1"/>
      <c r="HT1801" s="1"/>
      <c r="HU1801" s="1"/>
      <c r="HV1801" s="1"/>
      <c r="HW1801" s="1"/>
      <c r="HX1801" s="1"/>
      <c r="HY1801" s="1"/>
      <c r="HZ1801" s="1"/>
      <c r="IA1801" s="1"/>
      <c r="IB1801" s="1"/>
      <c r="IC1801" s="1"/>
      <c r="ID1801" s="1"/>
      <c r="IE1801" s="1"/>
      <c r="IF1801" s="1"/>
      <c r="IG1801" s="1"/>
      <c r="IH1801" s="1"/>
      <c r="II1801" s="1"/>
      <c r="IJ1801" s="1"/>
      <c r="IK1801" s="1"/>
      <c r="IL1801" s="1"/>
      <c r="IM1801" s="1"/>
      <c r="IN1801" s="1"/>
      <c r="IO1801" s="1"/>
      <c r="IP1801" s="1"/>
      <c r="IQ1801" s="1"/>
      <c r="IR1801" s="1"/>
      <c r="IS1801" s="1"/>
      <c r="IT1801" s="1"/>
      <c r="IU1801" s="1"/>
      <c r="IV1801" s="1"/>
      <c r="IW1801" s="1"/>
      <c r="IX1801" s="1"/>
      <c r="IY1801" s="1"/>
      <c r="IZ1801" s="1"/>
      <c r="JA1801" s="1"/>
      <c r="JB1801" s="1"/>
      <c r="JC1801" s="1"/>
      <c r="JD1801" s="1"/>
      <c r="JE1801" s="1"/>
      <c r="JF1801" s="1"/>
      <c r="JG1801" s="1"/>
      <c r="JH1801" s="1"/>
      <c r="JI1801" s="1"/>
      <c r="JJ1801" s="1"/>
      <c r="JK1801" s="1"/>
      <c r="JL1801" s="1"/>
      <c r="JM1801" s="1"/>
      <c r="JN1801" s="1"/>
      <c r="JO1801" s="1"/>
      <c r="JP1801" s="1"/>
      <c r="JQ1801" s="1"/>
      <c r="JR1801" s="1"/>
      <c r="JS1801" s="1"/>
      <c r="JT1801" s="1"/>
      <c r="JU1801" s="1"/>
      <c r="JV1801" s="1"/>
      <c r="JW1801" s="1"/>
      <c r="JX1801" s="1"/>
      <c r="JY1801" s="1"/>
      <c r="JZ1801" s="1"/>
      <c r="KA1801" s="1"/>
      <c r="KB1801" s="1"/>
      <c r="KC1801" s="1"/>
      <c r="KD1801" s="1"/>
      <c r="KE1801" s="1"/>
      <c r="KF1801" s="1"/>
      <c r="KG1801" s="1"/>
      <c r="KH1801" s="1"/>
      <c r="KI1801" s="1"/>
      <c r="KJ1801" s="1"/>
      <c r="KK1801" s="1"/>
      <c r="KL1801" s="1"/>
      <c r="KM1801" s="1"/>
      <c r="KN1801" s="1"/>
      <c r="KO1801" s="1"/>
      <c r="KP1801" s="1"/>
      <c r="KQ1801" s="1"/>
      <c r="KR1801" s="1"/>
      <c r="KS1801" s="1"/>
      <c r="KT1801" s="1"/>
      <c r="KU1801" s="1"/>
      <c r="KV1801" s="1"/>
      <c r="KW1801" s="1"/>
      <c r="KX1801" s="1"/>
      <c r="KY1801" s="1"/>
      <c r="KZ1801" s="1"/>
      <c r="LA1801" s="1"/>
      <c r="LB1801" s="1"/>
      <c r="LC1801" s="1"/>
      <c r="LD1801" s="1"/>
      <c r="LE1801" s="1"/>
      <c r="LF1801" s="1"/>
      <c r="LG1801" s="1"/>
      <c r="LH1801" s="1"/>
      <c r="LI1801" s="1"/>
      <c r="LJ1801" s="1"/>
      <c r="LK1801" s="1"/>
      <c r="LL1801" s="1"/>
      <c r="LM1801" s="1"/>
      <c r="LN1801" s="1"/>
      <c r="LO1801" s="1"/>
      <c r="LP1801" s="1"/>
      <c r="LQ1801" s="1"/>
      <c r="LR1801" s="1"/>
      <c r="LS1801" s="1"/>
      <c r="LT1801" s="1"/>
      <c r="LU1801" s="1"/>
      <c r="LV1801" s="1"/>
      <c r="LW1801" s="1"/>
      <c r="LX1801" s="1"/>
      <c r="LY1801" s="1"/>
      <c r="LZ1801" s="1"/>
      <c r="MA1801" s="1"/>
      <c r="MB1801" s="1"/>
      <c r="MC1801" s="1"/>
      <c r="MD1801" s="1"/>
      <c r="ME1801" s="1"/>
      <c r="MF1801" s="1"/>
      <c r="MG1801" s="1"/>
      <c r="MH1801" s="1"/>
      <c r="MI1801" s="1"/>
      <c r="MJ1801" s="1"/>
      <c r="MK1801" s="1"/>
      <c r="ML1801" s="1"/>
      <c r="MM1801" s="1"/>
      <c r="MN1801" s="1"/>
      <c r="MO1801" s="1"/>
      <c r="MP1801" s="1"/>
      <c r="MQ1801" s="1"/>
      <c r="MR1801" s="1"/>
      <c r="MS1801" s="1"/>
      <c r="MT1801" s="1"/>
      <c r="MU1801" s="1"/>
      <c r="MV1801" s="1"/>
      <c r="MW1801" s="1"/>
      <c r="MX1801" s="1"/>
      <c r="MY1801" s="1"/>
      <c r="MZ1801" s="1"/>
      <c r="NA1801" s="1"/>
      <c r="NB1801" s="1"/>
      <c r="NC1801" s="1"/>
      <c r="ND1801" s="1"/>
      <c r="NE1801" s="1"/>
      <c r="NF1801" s="1"/>
      <c r="NG1801" s="1"/>
      <c r="NH1801" s="1"/>
      <c r="NI1801" s="1"/>
      <c r="NJ1801" s="1"/>
      <c r="NK1801" s="1"/>
      <c r="NL1801" s="1"/>
      <c r="NM1801" s="1"/>
      <c r="NN1801" s="1"/>
      <c r="NO1801" s="1"/>
      <c r="NP1801" s="1"/>
      <c r="NQ1801" s="1"/>
      <c r="NR1801" s="1"/>
      <c r="NS1801" s="1"/>
      <c r="NT1801" s="1"/>
      <c r="NU1801" s="1"/>
      <c r="NV1801" s="1"/>
      <c r="NW1801" s="1"/>
      <c r="NX1801" s="1"/>
      <c r="NY1801" s="1"/>
      <c r="NZ1801" s="1"/>
      <c r="OA1801" s="1"/>
      <c r="OB1801" s="1"/>
      <c r="OC1801" s="1"/>
      <c r="OD1801" s="1"/>
      <c r="OE1801" s="1"/>
      <c r="OF1801" s="1"/>
      <c r="OG1801" s="1"/>
      <c r="OH1801" s="1"/>
      <c r="OI1801" s="1"/>
      <c r="OJ1801" s="1"/>
      <c r="OK1801" s="1"/>
      <c r="OL1801" s="1"/>
      <c r="OM1801" s="1"/>
      <c r="ON1801" s="1"/>
      <c r="OO1801" s="1"/>
      <c r="OP1801" s="1"/>
      <c r="OQ1801" s="1"/>
      <c r="OR1801" s="1"/>
      <c r="OS1801" s="1"/>
      <c r="OT1801" s="1"/>
      <c r="OU1801" s="1"/>
      <c r="OV1801" s="1"/>
      <c r="OW1801" s="1"/>
      <c r="OX1801" s="1"/>
      <c r="OY1801" s="1"/>
      <c r="OZ1801" s="1"/>
      <c r="PA1801" s="1"/>
      <c r="PB1801" s="1"/>
      <c r="PC1801" s="1"/>
      <c r="PD1801" s="1"/>
      <c r="PE1801" s="1"/>
      <c r="PF1801" s="1"/>
      <c r="PG1801" s="1"/>
      <c r="PH1801" s="1"/>
      <c r="PI1801" s="1"/>
      <c r="PJ1801" s="1"/>
      <c r="PK1801" s="1"/>
      <c r="PL1801" s="1"/>
      <c r="PM1801" s="1"/>
      <c r="PN1801" s="1"/>
      <c r="PO1801" s="1"/>
      <c r="PP1801" s="1"/>
      <c r="PQ1801" s="1"/>
      <c r="PR1801" s="1"/>
      <c r="PS1801" s="1"/>
      <c r="PT1801" s="1"/>
      <c r="PU1801" s="1"/>
      <c r="PV1801" s="1"/>
      <c r="PW1801" s="1"/>
      <c r="PX1801" s="1"/>
      <c r="PY1801" s="1"/>
      <c r="PZ1801" s="1"/>
      <c r="QA1801" s="1"/>
      <c r="QB1801" s="1"/>
      <c r="QC1801" s="1"/>
      <c r="QD1801" s="1"/>
      <c r="QE1801" s="1"/>
      <c r="QF1801" s="1"/>
      <c r="QG1801" s="1"/>
      <c r="QH1801" s="1"/>
      <c r="QI1801" s="1"/>
      <c r="QJ1801" s="1"/>
      <c r="QK1801" s="1"/>
      <c r="QL1801" s="1"/>
      <c r="QM1801" s="1"/>
      <c r="QN1801" s="1"/>
    </row>
    <row r="1802" spans="1:456" s="74" customFormat="1" ht="19.5" customHeight="1" x14ac:dyDescent="0.3">
      <c r="A1802" s="45" t="s">
        <v>2885</v>
      </c>
      <c r="B1802" s="14">
        <v>7</v>
      </c>
      <c r="C1802" s="14">
        <v>2</v>
      </c>
      <c r="D1802" s="14">
        <v>1</v>
      </c>
      <c r="E1802" s="14">
        <v>0</v>
      </c>
      <c r="F1802" s="48"/>
      <c r="G1802" s="48"/>
      <c r="H1802" s="59">
        <f t="shared" si="93"/>
        <v>10</v>
      </c>
      <c r="I1802" s="45">
        <v>2</v>
      </c>
      <c r="J1802" s="22">
        <f t="shared" si="94"/>
        <v>0.18181818181818182</v>
      </c>
      <c r="K1802" s="45" t="s">
        <v>182</v>
      </c>
      <c r="L1802" s="15" t="s">
        <v>3358</v>
      </c>
      <c r="M1802" s="15" t="s">
        <v>977</v>
      </c>
      <c r="N1802" s="15" t="s">
        <v>296</v>
      </c>
      <c r="O1802" s="17" t="s">
        <v>1061</v>
      </c>
      <c r="P1802" s="20">
        <v>7</v>
      </c>
      <c r="Q1802" s="21" t="s">
        <v>253</v>
      </c>
      <c r="R1802" s="17" t="s">
        <v>1065</v>
      </c>
      <c r="S1802" s="17" t="s">
        <v>857</v>
      </c>
      <c r="T1802" s="17" t="s">
        <v>249</v>
      </c>
      <c r="U1802" s="26"/>
      <c r="V1802" s="67"/>
      <c r="W1802" s="67"/>
      <c r="X1802" s="67"/>
      <c r="Y1802" s="67"/>
      <c r="Z1802" s="67"/>
      <c r="AA1802" s="67"/>
      <c r="AB1802" s="67"/>
      <c r="AC1802" s="67"/>
      <c r="AD1802" s="67"/>
      <c r="AE1802" s="67"/>
      <c r="AF1802" s="67"/>
      <c r="AG1802" s="67"/>
      <c r="AH1802" s="67"/>
      <c r="AI1802" s="67"/>
      <c r="AJ1802" s="67"/>
      <c r="AK1802" s="67"/>
      <c r="AL1802" s="67"/>
      <c r="AM1802" s="67"/>
      <c r="AN1802" s="67"/>
      <c r="AO1802" s="67"/>
      <c r="AP1802" s="67"/>
      <c r="AQ1802" s="67"/>
      <c r="AR1802" s="67"/>
      <c r="AS1802" s="67"/>
      <c r="AT1802" s="67"/>
      <c r="AU1802" s="67"/>
      <c r="AV1802" s="67"/>
      <c r="AW1802" s="67"/>
      <c r="AX1802" s="67"/>
      <c r="AY1802" s="67"/>
      <c r="AZ1802" s="67"/>
      <c r="BA1802" s="67"/>
      <c r="BB1802" s="67"/>
      <c r="BC1802" s="67"/>
      <c r="BD1802" s="67"/>
      <c r="BE1802" s="67"/>
      <c r="BF1802" s="67"/>
      <c r="BG1802" s="67"/>
      <c r="BH1802" s="67"/>
      <c r="BI1802" s="67"/>
      <c r="BJ1802" s="67"/>
      <c r="BK1802" s="67"/>
      <c r="BL1802" s="67"/>
      <c r="BM1802" s="67"/>
      <c r="BN1802" s="67"/>
      <c r="BO1802" s="67"/>
      <c r="BP1802" s="67"/>
      <c r="BQ1802" s="67"/>
      <c r="BR1802" s="67"/>
      <c r="BS1802" s="67"/>
      <c r="BT1802" s="67"/>
      <c r="BU1802" s="67"/>
      <c r="BV1802" s="67"/>
      <c r="BW1802" s="67"/>
      <c r="BX1802" s="67"/>
      <c r="BY1802" s="67"/>
      <c r="BZ1802" s="67"/>
      <c r="CA1802" s="67"/>
      <c r="CB1802" s="67"/>
      <c r="CC1802" s="67"/>
      <c r="CD1802" s="67"/>
      <c r="CE1802" s="67"/>
      <c r="CF1802" s="67"/>
      <c r="CG1802" s="67"/>
      <c r="CH1802" s="67"/>
      <c r="CI1802" s="67"/>
      <c r="CJ1802" s="67"/>
      <c r="CK1802" s="67"/>
      <c r="CL1802" s="67"/>
      <c r="CM1802" s="67"/>
      <c r="CN1802" s="67"/>
      <c r="CO1802" s="67"/>
      <c r="CP1802" s="1"/>
      <c r="CQ1802" s="1"/>
      <c r="CR1802" s="1"/>
      <c r="CS1802" s="1"/>
      <c r="CT1802" s="1"/>
      <c r="CU1802" s="1"/>
      <c r="CV1802" s="1"/>
      <c r="CW1802" s="1"/>
      <c r="CX1802" s="1"/>
      <c r="CY1802" s="1"/>
      <c r="CZ1802" s="1"/>
      <c r="DA1802" s="1"/>
      <c r="DB1802" s="1"/>
      <c r="DC1802" s="1"/>
      <c r="DD1802" s="1"/>
      <c r="DE1802" s="1"/>
      <c r="DF1802" s="1"/>
      <c r="DG1802" s="1"/>
      <c r="DH1802" s="1"/>
      <c r="DI1802" s="1"/>
      <c r="DJ1802" s="1"/>
      <c r="DK1802" s="1"/>
      <c r="DL1802" s="1"/>
      <c r="DM1802" s="1"/>
      <c r="DN1802" s="1"/>
      <c r="DO1802" s="1"/>
      <c r="DP1802" s="1"/>
      <c r="DQ1802" s="1"/>
      <c r="DR1802" s="1"/>
      <c r="DS1802" s="1"/>
      <c r="DT1802" s="1"/>
      <c r="DU1802" s="1"/>
      <c r="DV1802" s="1"/>
      <c r="DW1802" s="1"/>
      <c r="DX1802" s="1"/>
      <c r="DY1802" s="1"/>
      <c r="DZ1802" s="1"/>
      <c r="EA1802" s="1"/>
      <c r="EB1802" s="1"/>
      <c r="EC1802" s="1"/>
      <c r="ED1802" s="1"/>
      <c r="EE1802" s="1"/>
      <c r="EF1802" s="1"/>
      <c r="EG1802" s="1"/>
      <c r="EH1802" s="1"/>
      <c r="EI1802" s="1"/>
      <c r="EJ1802" s="1"/>
      <c r="EK1802" s="1"/>
      <c r="EL1802" s="1"/>
      <c r="EM1802" s="1"/>
      <c r="EN1802" s="1"/>
      <c r="EO1802" s="1"/>
      <c r="EP1802" s="1"/>
      <c r="EQ1802" s="1"/>
      <c r="ER1802" s="1"/>
      <c r="ES1802" s="1"/>
      <c r="ET1802" s="1"/>
      <c r="EU1802" s="1"/>
      <c r="EV1802" s="1"/>
      <c r="EW1802" s="1"/>
      <c r="EX1802" s="1"/>
      <c r="EY1802" s="1"/>
      <c r="EZ1802" s="1"/>
      <c r="FA1802" s="1"/>
      <c r="FB1802" s="1"/>
      <c r="FC1802" s="1"/>
      <c r="FD1802" s="1"/>
      <c r="FE1802" s="1"/>
      <c r="FF1802" s="1"/>
      <c r="FG1802" s="1"/>
      <c r="FH1802" s="1"/>
      <c r="FI1802" s="1"/>
      <c r="FJ1802" s="1"/>
      <c r="FK1802" s="1"/>
      <c r="FL1802" s="1"/>
      <c r="FM1802" s="1"/>
      <c r="FN1802" s="1"/>
      <c r="FO1802" s="1"/>
      <c r="FP1802" s="1"/>
      <c r="FQ1802" s="1"/>
      <c r="FR1802" s="1"/>
      <c r="FS1802" s="1"/>
      <c r="FT1802" s="1"/>
      <c r="FU1802" s="1"/>
      <c r="FV1802" s="1"/>
      <c r="FW1802" s="1"/>
      <c r="FX1802" s="1"/>
      <c r="FY1802" s="1"/>
      <c r="FZ1802" s="1"/>
      <c r="GA1802" s="1"/>
      <c r="GB1802" s="1"/>
      <c r="GC1802" s="1"/>
      <c r="GD1802" s="1"/>
      <c r="GE1802" s="1"/>
      <c r="GF1802" s="1"/>
      <c r="GG1802" s="1"/>
      <c r="GH1802" s="1"/>
      <c r="GI1802" s="1"/>
      <c r="GJ1802" s="1"/>
      <c r="GK1802" s="1"/>
      <c r="GL1802" s="1"/>
      <c r="GM1802" s="1"/>
      <c r="GN1802" s="1"/>
      <c r="GO1802" s="1"/>
      <c r="GP1802" s="1"/>
      <c r="GQ1802" s="1"/>
      <c r="GR1802" s="1"/>
      <c r="GS1802" s="1"/>
      <c r="GT1802" s="1"/>
      <c r="GU1802" s="1"/>
      <c r="GV1802" s="1"/>
      <c r="GW1802" s="1"/>
      <c r="GX1802" s="1"/>
      <c r="GY1802" s="1"/>
      <c r="GZ1802" s="1"/>
      <c r="HA1802" s="1"/>
      <c r="HB1802" s="1"/>
      <c r="HC1802" s="1"/>
      <c r="HD1802" s="1"/>
      <c r="HE1802" s="1"/>
      <c r="HF1802" s="1"/>
      <c r="HG1802" s="1"/>
      <c r="HH1802" s="1"/>
      <c r="HI1802" s="1"/>
      <c r="HJ1802" s="1"/>
      <c r="HK1802" s="1"/>
      <c r="HL1802" s="1"/>
      <c r="HM1802" s="1"/>
      <c r="HN1802" s="1"/>
      <c r="HO1802" s="1"/>
      <c r="HP1802" s="1"/>
      <c r="HQ1802" s="1"/>
      <c r="HR1802" s="1"/>
      <c r="HS1802" s="1"/>
      <c r="HT1802" s="1"/>
      <c r="HU1802" s="1"/>
      <c r="HV1802" s="1"/>
      <c r="HW1802" s="1"/>
      <c r="HX1802" s="1"/>
      <c r="HY1802" s="1"/>
      <c r="HZ1802" s="1"/>
      <c r="IA1802" s="1"/>
      <c r="IB1802" s="1"/>
      <c r="IC1802" s="1"/>
      <c r="ID1802" s="1"/>
      <c r="IE1802" s="1"/>
      <c r="IF1802" s="1"/>
      <c r="IG1802" s="1"/>
      <c r="IH1802" s="1"/>
      <c r="II1802" s="1"/>
      <c r="IJ1802" s="1"/>
      <c r="IK1802" s="1"/>
      <c r="IL1802" s="1"/>
      <c r="IM1802" s="1"/>
      <c r="IN1802" s="1"/>
      <c r="IO1802" s="1"/>
      <c r="IP1802" s="1"/>
      <c r="IQ1802" s="1"/>
      <c r="IR1802" s="1"/>
      <c r="IS1802" s="1"/>
      <c r="IT1802" s="1"/>
      <c r="IU1802" s="1"/>
      <c r="IV1802" s="1"/>
      <c r="IW1802" s="1"/>
      <c r="IX1802" s="1"/>
      <c r="IY1802" s="1"/>
      <c r="IZ1802" s="1"/>
      <c r="JA1802" s="1"/>
      <c r="JB1802" s="1"/>
      <c r="JC1802" s="1"/>
      <c r="JD1802" s="1"/>
      <c r="JE1802" s="1"/>
      <c r="JF1802" s="1"/>
      <c r="JG1802" s="1"/>
      <c r="JH1802" s="1"/>
      <c r="JI1802" s="1"/>
      <c r="JJ1802" s="1"/>
      <c r="JK1802" s="1"/>
      <c r="JL1802" s="1"/>
      <c r="JM1802" s="1"/>
      <c r="JN1802" s="1"/>
      <c r="JO1802" s="1"/>
      <c r="JP1802" s="1"/>
      <c r="JQ1802" s="1"/>
      <c r="JR1802" s="1"/>
      <c r="JS1802" s="1"/>
      <c r="JT1802" s="1"/>
      <c r="JU1802" s="1"/>
      <c r="JV1802" s="1"/>
      <c r="JW1802" s="1"/>
      <c r="JX1802" s="1"/>
      <c r="JY1802" s="1"/>
      <c r="JZ1802" s="1"/>
      <c r="KA1802" s="1"/>
      <c r="KB1802" s="1"/>
      <c r="KC1802" s="1"/>
      <c r="KD1802" s="1"/>
      <c r="KE1802" s="1"/>
      <c r="KF1802" s="1"/>
      <c r="KG1802" s="1"/>
      <c r="KH1802" s="1"/>
      <c r="KI1802" s="1"/>
      <c r="KJ1802" s="1"/>
      <c r="KK1802" s="1"/>
      <c r="KL1802" s="1"/>
      <c r="KM1802" s="1"/>
      <c r="KN1802" s="1"/>
      <c r="KO1802" s="1"/>
      <c r="KP1802" s="1"/>
      <c r="KQ1802" s="1"/>
      <c r="KR1802" s="1"/>
      <c r="KS1802" s="1"/>
      <c r="KT1802" s="1"/>
      <c r="KU1802" s="1"/>
      <c r="KV1802" s="1"/>
      <c r="KW1802" s="1"/>
      <c r="KX1802" s="1"/>
      <c r="KY1802" s="1"/>
      <c r="KZ1802" s="1"/>
      <c r="LA1802" s="1"/>
      <c r="LB1802" s="1"/>
      <c r="LC1802" s="1"/>
      <c r="LD1802" s="1"/>
      <c r="LE1802" s="1"/>
      <c r="LF1802" s="1"/>
      <c r="LG1802" s="1"/>
      <c r="LH1802" s="1"/>
      <c r="LI1802" s="1"/>
      <c r="LJ1802" s="1"/>
      <c r="LK1802" s="1"/>
      <c r="LL1802" s="1"/>
      <c r="LM1802" s="1"/>
      <c r="LN1802" s="1"/>
      <c r="LO1802" s="1"/>
      <c r="LP1802" s="1"/>
      <c r="LQ1802" s="1"/>
      <c r="LR1802" s="1"/>
      <c r="LS1802" s="1"/>
      <c r="LT1802" s="1"/>
      <c r="LU1802" s="1"/>
      <c r="LV1802" s="1"/>
      <c r="LW1802" s="1"/>
      <c r="LX1802" s="1"/>
      <c r="LY1802" s="1"/>
      <c r="LZ1802" s="1"/>
      <c r="MA1802" s="1"/>
      <c r="MB1802" s="1"/>
      <c r="MC1802" s="1"/>
      <c r="MD1802" s="1"/>
      <c r="ME1802" s="1"/>
      <c r="MF1802" s="1"/>
      <c r="MG1802" s="1"/>
      <c r="MH1802" s="1"/>
      <c r="MI1802" s="1"/>
      <c r="MJ1802" s="1"/>
      <c r="MK1802" s="1"/>
      <c r="ML1802" s="1"/>
      <c r="MM1802" s="1"/>
      <c r="MN1802" s="1"/>
      <c r="MO1802" s="1"/>
      <c r="MP1802" s="1"/>
      <c r="MQ1802" s="1"/>
      <c r="MR1802" s="1"/>
      <c r="MS1802" s="1"/>
      <c r="MT1802" s="1"/>
      <c r="MU1802" s="1"/>
      <c r="MV1802" s="1"/>
      <c r="MW1802" s="1"/>
      <c r="MX1802" s="1"/>
      <c r="MY1802" s="1"/>
      <c r="MZ1802" s="1"/>
      <c r="NA1802" s="1"/>
      <c r="NB1802" s="1"/>
      <c r="NC1802" s="1"/>
      <c r="ND1802" s="1"/>
      <c r="NE1802" s="1"/>
      <c r="NF1802" s="1"/>
      <c r="NG1802" s="1"/>
      <c r="NH1802" s="1"/>
      <c r="NI1802" s="1"/>
      <c r="NJ1802" s="1"/>
      <c r="NK1802" s="1"/>
      <c r="NL1802" s="1"/>
      <c r="NM1802" s="1"/>
      <c r="NN1802" s="1"/>
      <c r="NO1802" s="1"/>
      <c r="NP1802" s="1"/>
      <c r="NQ1802" s="1"/>
      <c r="NR1802" s="1"/>
      <c r="NS1802" s="1"/>
      <c r="NT1802" s="1"/>
      <c r="NU1802" s="1"/>
      <c r="NV1802" s="1"/>
      <c r="NW1802" s="1"/>
      <c r="NX1802" s="1"/>
      <c r="NY1802" s="1"/>
      <c r="NZ1802" s="1"/>
      <c r="OA1802" s="1"/>
      <c r="OB1802" s="1"/>
      <c r="OC1802" s="1"/>
      <c r="OD1802" s="1"/>
      <c r="OE1802" s="1"/>
      <c r="OF1802" s="1"/>
      <c r="OG1802" s="1"/>
      <c r="OH1802" s="1"/>
      <c r="OI1802" s="1"/>
      <c r="OJ1802" s="1"/>
      <c r="OK1802" s="1"/>
      <c r="OL1802" s="1"/>
      <c r="OM1802" s="1"/>
      <c r="ON1802" s="1"/>
      <c r="OO1802" s="1"/>
      <c r="OP1802" s="1"/>
      <c r="OQ1802" s="1"/>
      <c r="OR1802" s="1"/>
      <c r="OS1802" s="1"/>
      <c r="OT1802" s="1"/>
      <c r="OU1802" s="1"/>
      <c r="OV1802" s="1"/>
      <c r="OW1802" s="1"/>
      <c r="OX1802" s="1"/>
      <c r="OY1802" s="1"/>
      <c r="OZ1802" s="1"/>
      <c r="PA1802" s="1"/>
      <c r="PB1802" s="1"/>
      <c r="PC1802" s="1"/>
      <c r="PD1802" s="1"/>
      <c r="PE1802" s="1"/>
      <c r="PF1802" s="1"/>
      <c r="PG1802" s="1"/>
      <c r="PH1802" s="1"/>
      <c r="PI1802" s="1"/>
      <c r="PJ1802" s="1"/>
      <c r="PK1802" s="1"/>
      <c r="PL1802" s="1"/>
      <c r="PM1802" s="1"/>
      <c r="PN1802" s="1"/>
      <c r="PO1802" s="1"/>
      <c r="PP1802" s="1"/>
      <c r="PQ1802" s="1"/>
      <c r="PR1802" s="1"/>
      <c r="PS1802" s="1"/>
      <c r="PT1802" s="1"/>
      <c r="PU1802" s="1"/>
      <c r="PV1802" s="1"/>
      <c r="PW1802" s="1"/>
      <c r="PX1802" s="1"/>
      <c r="PY1802" s="1"/>
      <c r="PZ1802" s="1"/>
      <c r="QA1802" s="1"/>
      <c r="QB1802" s="1"/>
      <c r="QC1802" s="1"/>
      <c r="QD1802" s="1"/>
      <c r="QE1802" s="1"/>
      <c r="QF1802" s="1"/>
      <c r="QG1802" s="1"/>
      <c r="QH1802" s="1"/>
      <c r="QI1802" s="1"/>
      <c r="QJ1802" s="1"/>
      <c r="QK1802" s="1"/>
      <c r="QL1802" s="1"/>
      <c r="QM1802" s="1"/>
      <c r="QN1802" s="1"/>
    </row>
    <row r="1803" spans="1:456" s="74" customFormat="1" ht="19.5" customHeight="1" x14ac:dyDescent="0.3">
      <c r="A1803" s="45" t="s">
        <v>2846</v>
      </c>
      <c r="B1803" s="14">
        <v>10</v>
      </c>
      <c r="C1803" s="14">
        <v>0</v>
      </c>
      <c r="D1803" s="14">
        <v>0</v>
      </c>
      <c r="E1803" s="14">
        <v>0</v>
      </c>
      <c r="F1803" s="48"/>
      <c r="G1803" s="48"/>
      <c r="H1803" s="59">
        <f t="shared" si="93"/>
        <v>10</v>
      </c>
      <c r="I1803" s="45">
        <v>3</v>
      </c>
      <c r="J1803" s="22">
        <f t="shared" si="94"/>
        <v>0.18181818181818182</v>
      </c>
      <c r="K1803" s="45" t="s">
        <v>182</v>
      </c>
      <c r="L1803" s="66" t="s">
        <v>3359</v>
      </c>
      <c r="M1803" s="15" t="s">
        <v>787</v>
      </c>
      <c r="N1803" s="15" t="s">
        <v>280</v>
      </c>
      <c r="O1803" s="17" t="s">
        <v>2679</v>
      </c>
      <c r="P1803" s="20">
        <v>7</v>
      </c>
      <c r="Q1803" s="21" t="s">
        <v>3156</v>
      </c>
      <c r="R1803" s="17" t="s">
        <v>2680</v>
      </c>
      <c r="S1803" s="17" t="s">
        <v>317</v>
      </c>
      <c r="T1803" s="17" t="s">
        <v>249</v>
      </c>
      <c r="U1803" s="26"/>
      <c r="V1803" s="67"/>
      <c r="W1803" s="67"/>
      <c r="X1803" s="67"/>
      <c r="Y1803" s="67"/>
      <c r="Z1803" s="67"/>
      <c r="AA1803" s="67"/>
      <c r="AB1803" s="67"/>
      <c r="AC1803" s="67"/>
      <c r="AD1803" s="67"/>
      <c r="AE1803" s="67"/>
      <c r="AF1803" s="67"/>
      <c r="AG1803" s="67"/>
      <c r="AH1803" s="67"/>
      <c r="AI1803" s="67"/>
      <c r="AJ1803" s="67"/>
      <c r="AK1803" s="67"/>
      <c r="AL1803" s="67"/>
      <c r="AM1803" s="67"/>
      <c r="AN1803" s="67"/>
      <c r="AO1803" s="67"/>
      <c r="AP1803" s="67"/>
      <c r="AQ1803" s="67"/>
      <c r="AR1803" s="67"/>
      <c r="AS1803" s="67"/>
      <c r="AT1803" s="67"/>
      <c r="AU1803" s="67"/>
      <c r="AV1803" s="67"/>
      <c r="AW1803" s="67"/>
      <c r="AX1803" s="67"/>
      <c r="AY1803" s="67"/>
      <c r="AZ1803" s="67"/>
      <c r="BA1803" s="67"/>
      <c r="BB1803" s="67"/>
      <c r="BC1803" s="67"/>
      <c r="BD1803" s="67"/>
      <c r="BE1803" s="67"/>
      <c r="BF1803" s="67"/>
      <c r="BG1803" s="67"/>
      <c r="BH1803" s="67"/>
      <c r="BI1803" s="67"/>
      <c r="BJ1803" s="67"/>
      <c r="BK1803" s="67"/>
      <c r="BL1803" s="67"/>
      <c r="BM1803" s="67"/>
      <c r="BN1803" s="67"/>
      <c r="BO1803" s="67"/>
      <c r="BP1803" s="67"/>
      <c r="BQ1803" s="67"/>
      <c r="BR1803" s="67"/>
      <c r="BS1803" s="67"/>
      <c r="BT1803" s="67"/>
      <c r="BU1803" s="67"/>
      <c r="BV1803" s="67"/>
      <c r="BW1803" s="67"/>
      <c r="BX1803" s="67"/>
      <c r="BY1803" s="67"/>
      <c r="BZ1803" s="67"/>
      <c r="CA1803" s="67"/>
      <c r="CB1803" s="67"/>
      <c r="CC1803" s="67"/>
      <c r="CD1803" s="67"/>
      <c r="CE1803" s="67"/>
      <c r="CF1803" s="67"/>
      <c r="CG1803" s="67"/>
      <c r="CH1803" s="67"/>
      <c r="CI1803" s="67"/>
      <c r="CJ1803" s="67"/>
      <c r="CK1803" s="67"/>
      <c r="CL1803" s="67"/>
      <c r="CM1803" s="67"/>
      <c r="CN1803" s="67"/>
      <c r="CO1803" s="67"/>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c r="IW1803" s="1"/>
      <c r="IX1803" s="1"/>
      <c r="IY1803" s="1"/>
      <c r="IZ1803" s="1"/>
      <c r="JA1803" s="1"/>
      <c r="JB1803" s="1"/>
      <c r="JC1803" s="1"/>
      <c r="JD1803" s="1"/>
      <c r="JE1803" s="1"/>
      <c r="JF1803" s="1"/>
      <c r="JG1803" s="1"/>
      <c r="JH1803" s="1"/>
      <c r="JI1803" s="1"/>
      <c r="JJ1803" s="1"/>
      <c r="JK1803" s="1"/>
      <c r="JL1803" s="1"/>
      <c r="JM1803" s="1"/>
      <c r="JN1803" s="1"/>
      <c r="JO1803" s="1"/>
      <c r="JP1803" s="1"/>
      <c r="JQ1803" s="1"/>
      <c r="JR1803" s="1"/>
      <c r="JS1803" s="1"/>
      <c r="JT1803" s="1"/>
      <c r="JU1803" s="1"/>
      <c r="JV1803" s="1"/>
      <c r="JW1803" s="1"/>
      <c r="JX1803" s="1"/>
      <c r="JY1803" s="1"/>
      <c r="JZ1803" s="1"/>
      <c r="KA1803" s="1"/>
      <c r="KB1803" s="1"/>
      <c r="KC1803" s="1"/>
      <c r="KD1803" s="1"/>
      <c r="KE1803" s="1"/>
      <c r="KF1803" s="1"/>
      <c r="KG1803" s="1"/>
      <c r="KH1803" s="1"/>
      <c r="KI1803" s="1"/>
      <c r="KJ1803" s="1"/>
      <c r="KK1803" s="1"/>
      <c r="KL1803" s="1"/>
      <c r="KM1803" s="1"/>
      <c r="KN1803" s="1"/>
      <c r="KO1803" s="1"/>
      <c r="KP1803" s="1"/>
      <c r="KQ1803" s="1"/>
      <c r="KR1803" s="1"/>
      <c r="KS1803" s="1"/>
      <c r="KT1803" s="1"/>
      <c r="KU1803" s="1"/>
      <c r="KV1803" s="1"/>
      <c r="KW1803" s="1"/>
      <c r="KX1803" s="1"/>
      <c r="KY1803" s="1"/>
      <c r="KZ1803" s="1"/>
      <c r="LA1803" s="1"/>
      <c r="LB1803" s="1"/>
      <c r="LC1803" s="1"/>
      <c r="LD1803" s="1"/>
      <c r="LE1803" s="1"/>
      <c r="LF1803" s="1"/>
      <c r="LG1803" s="1"/>
      <c r="LH1803" s="1"/>
      <c r="LI1803" s="1"/>
      <c r="LJ1803" s="1"/>
      <c r="LK1803" s="1"/>
      <c r="LL1803" s="1"/>
      <c r="LM1803" s="1"/>
      <c r="LN1803" s="1"/>
      <c r="LO1803" s="1"/>
      <c r="LP1803" s="1"/>
      <c r="LQ1803" s="1"/>
      <c r="LR1803" s="1"/>
      <c r="LS1803" s="1"/>
      <c r="LT1803" s="1"/>
      <c r="LU1803" s="1"/>
      <c r="LV1803" s="1"/>
      <c r="LW1803" s="1"/>
      <c r="LX1803" s="1"/>
      <c r="LY1803" s="1"/>
      <c r="LZ1803" s="1"/>
      <c r="MA1803" s="1"/>
      <c r="MB1803" s="1"/>
      <c r="MC1803" s="1"/>
      <c r="MD1803" s="1"/>
      <c r="ME1803" s="1"/>
      <c r="MF1803" s="1"/>
      <c r="MG1803" s="1"/>
      <c r="MH1803" s="1"/>
      <c r="MI1803" s="1"/>
      <c r="MJ1803" s="1"/>
      <c r="MK1803" s="1"/>
      <c r="ML1803" s="1"/>
      <c r="MM1803" s="1"/>
      <c r="MN1803" s="1"/>
      <c r="MO1803" s="1"/>
      <c r="MP1803" s="1"/>
      <c r="MQ1803" s="1"/>
      <c r="MR1803" s="1"/>
      <c r="MS1803" s="1"/>
      <c r="MT1803" s="1"/>
      <c r="MU1803" s="1"/>
      <c r="MV1803" s="1"/>
      <c r="MW1803" s="1"/>
      <c r="MX1803" s="1"/>
      <c r="MY1803" s="1"/>
      <c r="MZ1803" s="1"/>
      <c r="NA1803" s="1"/>
      <c r="NB1803" s="1"/>
      <c r="NC1803" s="1"/>
      <c r="ND1803" s="1"/>
      <c r="NE1803" s="1"/>
      <c r="NF1803" s="1"/>
      <c r="NG1803" s="1"/>
      <c r="NH1803" s="1"/>
      <c r="NI1803" s="1"/>
      <c r="NJ1803" s="1"/>
      <c r="NK1803" s="1"/>
      <c r="NL1803" s="1"/>
      <c r="NM1803" s="1"/>
      <c r="NN1803" s="1"/>
      <c r="NO1803" s="1"/>
      <c r="NP1803" s="1"/>
      <c r="NQ1803" s="1"/>
      <c r="NR1803" s="1"/>
      <c r="NS1803" s="1"/>
      <c r="NT1803" s="1"/>
      <c r="NU1803" s="1"/>
      <c r="NV1803" s="1"/>
      <c r="NW1803" s="1"/>
      <c r="NX1803" s="1"/>
      <c r="NY1803" s="1"/>
      <c r="NZ1803" s="1"/>
      <c r="OA1803" s="1"/>
      <c r="OB1803" s="1"/>
      <c r="OC1803" s="1"/>
      <c r="OD1803" s="1"/>
      <c r="OE1803" s="1"/>
      <c r="OF1803" s="1"/>
      <c r="OG1803" s="1"/>
      <c r="OH1803" s="1"/>
      <c r="OI1803" s="1"/>
      <c r="OJ1803" s="1"/>
      <c r="OK1803" s="1"/>
      <c r="OL1803" s="1"/>
      <c r="OM1803" s="1"/>
      <c r="ON1803" s="1"/>
      <c r="OO1803" s="1"/>
      <c r="OP1803" s="1"/>
      <c r="OQ1803" s="1"/>
      <c r="OR1803" s="1"/>
      <c r="OS1803" s="1"/>
      <c r="OT1803" s="1"/>
      <c r="OU1803" s="1"/>
      <c r="OV1803" s="1"/>
      <c r="OW1803" s="1"/>
      <c r="OX1803" s="1"/>
      <c r="OY1803" s="1"/>
      <c r="OZ1803" s="1"/>
      <c r="PA1803" s="1"/>
      <c r="PB1803" s="1"/>
      <c r="PC1803" s="1"/>
      <c r="PD1803" s="1"/>
      <c r="PE1803" s="1"/>
      <c r="PF1803" s="1"/>
      <c r="PG1803" s="1"/>
      <c r="PH1803" s="1"/>
      <c r="PI1803" s="1"/>
      <c r="PJ1803" s="1"/>
      <c r="PK1803" s="1"/>
      <c r="PL1803" s="1"/>
      <c r="PM1803" s="1"/>
      <c r="PN1803" s="1"/>
      <c r="PO1803" s="1"/>
      <c r="PP1803" s="1"/>
      <c r="PQ1803" s="1"/>
      <c r="PR1803" s="1"/>
      <c r="PS1803" s="1"/>
      <c r="PT1803" s="1"/>
      <c r="PU1803" s="1"/>
      <c r="PV1803" s="1"/>
      <c r="PW1803" s="1"/>
      <c r="PX1803" s="1"/>
      <c r="PY1803" s="1"/>
      <c r="PZ1803" s="1"/>
      <c r="QA1803" s="1"/>
      <c r="QB1803" s="1"/>
      <c r="QC1803" s="1"/>
      <c r="QD1803" s="1"/>
      <c r="QE1803" s="1"/>
      <c r="QF1803" s="1"/>
      <c r="QG1803" s="1"/>
      <c r="QH1803" s="1"/>
      <c r="QI1803" s="1"/>
      <c r="QJ1803" s="1"/>
      <c r="QK1803" s="1"/>
      <c r="QL1803" s="1"/>
      <c r="QM1803" s="1"/>
      <c r="QN1803" s="1"/>
    </row>
    <row r="1804" spans="1:456" s="74" customFormat="1" ht="19.5" customHeight="1" x14ac:dyDescent="0.3">
      <c r="A1804" s="45" t="s">
        <v>2857</v>
      </c>
      <c r="B1804" s="14">
        <v>8</v>
      </c>
      <c r="C1804" s="14">
        <v>0</v>
      </c>
      <c r="D1804" s="14">
        <v>0</v>
      </c>
      <c r="E1804" s="14">
        <v>2</v>
      </c>
      <c r="F1804" s="48"/>
      <c r="G1804" s="48"/>
      <c r="H1804" s="59">
        <f t="shared" si="93"/>
        <v>10</v>
      </c>
      <c r="I1804" s="45">
        <v>7</v>
      </c>
      <c r="J1804" s="22">
        <f t="shared" si="94"/>
        <v>0.18181818181818182</v>
      </c>
      <c r="K1804" s="45" t="s">
        <v>182</v>
      </c>
      <c r="L1804" s="15" t="s">
        <v>3360</v>
      </c>
      <c r="M1804" s="15" t="s">
        <v>237</v>
      </c>
      <c r="N1804" s="15" t="s">
        <v>420</v>
      </c>
      <c r="O1804" s="17" t="s">
        <v>1231</v>
      </c>
      <c r="P1804" s="20">
        <v>7</v>
      </c>
      <c r="Q1804" s="21" t="s">
        <v>224</v>
      </c>
      <c r="R1804" s="17" t="s">
        <v>1245</v>
      </c>
      <c r="S1804" s="17" t="s">
        <v>317</v>
      </c>
      <c r="T1804" s="17" t="s">
        <v>299</v>
      </c>
      <c r="U1804" s="26"/>
      <c r="V1804" s="67"/>
      <c r="W1804" s="67"/>
      <c r="X1804" s="67"/>
      <c r="Y1804" s="67"/>
      <c r="Z1804" s="67"/>
      <c r="AA1804" s="67"/>
      <c r="AB1804" s="67"/>
      <c r="AC1804" s="67"/>
      <c r="AD1804" s="67"/>
      <c r="AE1804" s="67"/>
      <c r="AF1804" s="67"/>
      <c r="AG1804" s="67"/>
      <c r="AH1804" s="67"/>
      <c r="AI1804" s="67"/>
      <c r="AJ1804" s="67"/>
      <c r="AK1804" s="67"/>
      <c r="AL1804" s="67"/>
      <c r="AM1804" s="67"/>
      <c r="AN1804" s="67"/>
      <c r="AO1804" s="67"/>
      <c r="AP1804" s="67"/>
      <c r="AQ1804" s="67"/>
      <c r="AR1804" s="67"/>
      <c r="AS1804" s="67"/>
      <c r="AT1804" s="67"/>
      <c r="AU1804" s="67"/>
      <c r="AV1804" s="67"/>
      <c r="AW1804" s="67"/>
      <c r="AX1804" s="67"/>
      <c r="AY1804" s="67"/>
      <c r="AZ1804" s="67"/>
      <c r="BA1804" s="67"/>
      <c r="BB1804" s="67"/>
      <c r="BC1804" s="67"/>
      <c r="BD1804" s="67"/>
      <c r="BE1804" s="67"/>
      <c r="BF1804" s="67"/>
      <c r="BG1804" s="67"/>
      <c r="BH1804" s="67"/>
      <c r="BI1804" s="67"/>
      <c r="BJ1804" s="67"/>
      <c r="BK1804" s="67"/>
      <c r="BL1804" s="67"/>
      <c r="BM1804" s="67"/>
      <c r="BN1804" s="67"/>
      <c r="BO1804" s="67"/>
      <c r="BP1804" s="67"/>
      <c r="BQ1804" s="67"/>
      <c r="BR1804" s="67"/>
      <c r="BS1804" s="67"/>
      <c r="BT1804" s="67"/>
      <c r="BU1804" s="67"/>
      <c r="BV1804" s="67"/>
      <c r="BW1804" s="67"/>
      <c r="BX1804" s="67"/>
      <c r="BY1804" s="67"/>
      <c r="BZ1804" s="67"/>
      <c r="CA1804" s="67"/>
      <c r="CB1804" s="67"/>
      <c r="CC1804" s="67"/>
      <c r="CD1804" s="67"/>
      <c r="CE1804" s="67"/>
      <c r="CF1804" s="67"/>
      <c r="CG1804" s="67"/>
      <c r="CH1804" s="67"/>
      <c r="CI1804" s="67"/>
      <c r="CJ1804" s="67"/>
      <c r="CK1804" s="67"/>
      <c r="CL1804" s="67"/>
      <c r="CM1804" s="67"/>
      <c r="CN1804" s="67"/>
      <c r="CO1804" s="67"/>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c r="HF1804" s="1"/>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c r="IW1804" s="1"/>
      <c r="IX1804" s="1"/>
      <c r="IY1804" s="1"/>
      <c r="IZ1804" s="1"/>
      <c r="JA1804" s="1"/>
      <c r="JB1804" s="1"/>
      <c r="JC1804" s="1"/>
      <c r="JD1804" s="1"/>
      <c r="JE1804" s="1"/>
      <c r="JF1804" s="1"/>
      <c r="JG1804" s="1"/>
      <c r="JH1804" s="1"/>
      <c r="JI1804" s="1"/>
      <c r="JJ1804" s="1"/>
      <c r="JK1804" s="1"/>
      <c r="JL1804" s="1"/>
      <c r="JM1804" s="1"/>
      <c r="JN1804" s="1"/>
      <c r="JO1804" s="1"/>
      <c r="JP1804" s="1"/>
      <c r="JQ1804" s="1"/>
      <c r="JR1804" s="1"/>
      <c r="JS1804" s="1"/>
      <c r="JT1804" s="1"/>
      <c r="JU1804" s="1"/>
      <c r="JV1804" s="1"/>
      <c r="JW1804" s="1"/>
      <c r="JX1804" s="1"/>
      <c r="JY1804" s="1"/>
      <c r="JZ1804" s="1"/>
      <c r="KA1804" s="1"/>
      <c r="KB1804" s="1"/>
      <c r="KC1804" s="1"/>
      <c r="KD1804" s="1"/>
      <c r="KE1804" s="1"/>
      <c r="KF1804" s="1"/>
      <c r="KG1804" s="1"/>
      <c r="KH1804" s="1"/>
      <c r="KI1804" s="1"/>
      <c r="KJ1804" s="1"/>
      <c r="KK1804" s="1"/>
      <c r="KL1804" s="1"/>
      <c r="KM1804" s="1"/>
      <c r="KN1804" s="1"/>
      <c r="KO1804" s="1"/>
      <c r="KP1804" s="1"/>
      <c r="KQ1804" s="1"/>
      <c r="KR1804" s="1"/>
      <c r="KS1804" s="1"/>
      <c r="KT1804" s="1"/>
      <c r="KU1804" s="1"/>
      <c r="KV1804" s="1"/>
      <c r="KW1804" s="1"/>
      <c r="KX1804" s="1"/>
      <c r="KY1804" s="1"/>
      <c r="KZ1804" s="1"/>
      <c r="LA1804" s="1"/>
      <c r="LB1804" s="1"/>
      <c r="LC1804" s="1"/>
      <c r="LD1804" s="1"/>
      <c r="LE1804" s="1"/>
      <c r="LF1804" s="1"/>
      <c r="LG1804" s="1"/>
      <c r="LH1804" s="1"/>
      <c r="LI1804" s="1"/>
      <c r="LJ1804" s="1"/>
      <c r="LK1804" s="1"/>
      <c r="LL1804" s="1"/>
      <c r="LM1804" s="1"/>
      <c r="LN1804" s="1"/>
      <c r="LO1804" s="1"/>
      <c r="LP1804" s="1"/>
      <c r="LQ1804" s="1"/>
      <c r="LR1804" s="1"/>
      <c r="LS1804" s="1"/>
      <c r="LT1804" s="1"/>
      <c r="LU1804" s="1"/>
      <c r="LV1804" s="1"/>
      <c r="LW1804" s="1"/>
      <c r="LX1804" s="1"/>
      <c r="LY1804" s="1"/>
      <c r="LZ1804" s="1"/>
      <c r="MA1804" s="1"/>
      <c r="MB1804" s="1"/>
      <c r="MC1804" s="1"/>
      <c r="MD1804" s="1"/>
      <c r="ME1804" s="1"/>
      <c r="MF1804" s="1"/>
      <c r="MG1804" s="1"/>
      <c r="MH1804" s="1"/>
      <c r="MI1804" s="1"/>
      <c r="MJ1804" s="1"/>
      <c r="MK1804" s="1"/>
      <c r="ML1804" s="1"/>
      <c r="MM1804" s="1"/>
      <c r="MN1804" s="1"/>
      <c r="MO1804" s="1"/>
      <c r="MP1804" s="1"/>
      <c r="MQ1804" s="1"/>
      <c r="MR1804" s="1"/>
      <c r="MS1804" s="1"/>
      <c r="MT1804" s="1"/>
      <c r="MU1804" s="1"/>
      <c r="MV1804" s="1"/>
      <c r="MW1804" s="1"/>
      <c r="MX1804" s="1"/>
      <c r="MY1804" s="1"/>
      <c r="MZ1804" s="1"/>
      <c r="NA1804" s="1"/>
      <c r="NB1804" s="1"/>
      <c r="NC1804" s="1"/>
      <c r="ND1804" s="1"/>
      <c r="NE1804" s="1"/>
      <c r="NF1804" s="1"/>
      <c r="NG1804" s="1"/>
      <c r="NH1804" s="1"/>
      <c r="NI1804" s="1"/>
      <c r="NJ1804" s="1"/>
      <c r="NK1804" s="1"/>
      <c r="NL1804" s="1"/>
      <c r="NM1804" s="1"/>
      <c r="NN1804" s="1"/>
      <c r="NO1804" s="1"/>
      <c r="NP1804" s="1"/>
      <c r="NQ1804" s="1"/>
      <c r="NR1804" s="1"/>
      <c r="NS1804" s="1"/>
      <c r="NT1804" s="1"/>
      <c r="NU1804" s="1"/>
      <c r="NV1804" s="1"/>
      <c r="NW1804" s="1"/>
      <c r="NX1804" s="1"/>
      <c r="NY1804" s="1"/>
      <c r="NZ1804" s="1"/>
      <c r="OA1804" s="1"/>
      <c r="OB1804" s="1"/>
      <c r="OC1804" s="1"/>
      <c r="OD1804" s="1"/>
      <c r="OE1804" s="1"/>
      <c r="OF1804" s="1"/>
      <c r="OG1804" s="1"/>
      <c r="OH1804" s="1"/>
      <c r="OI1804" s="1"/>
      <c r="OJ1804" s="1"/>
      <c r="OK1804" s="1"/>
      <c r="OL1804" s="1"/>
      <c r="OM1804" s="1"/>
      <c r="ON1804" s="1"/>
      <c r="OO1804" s="1"/>
      <c r="OP1804" s="1"/>
      <c r="OQ1804" s="1"/>
      <c r="OR1804" s="1"/>
      <c r="OS1804" s="1"/>
      <c r="OT1804" s="1"/>
      <c r="OU1804" s="1"/>
      <c r="OV1804" s="1"/>
      <c r="OW1804" s="1"/>
      <c r="OX1804" s="1"/>
      <c r="OY1804" s="1"/>
      <c r="OZ1804" s="1"/>
      <c r="PA1804" s="1"/>
      <c r="PB1804" s="1"/>
      <c r="PC1804" s="1"/>
      <c r="PD1804" s="1"/>
      <c r="PE1804" s="1"/>
      <c r="PF1804" s="1"/>
      <c r="PG1804" s="1"/>
      <c r="PH1804" s="1"/>
      <c r="PI1804" s="1"/>
      <c r="PJ1804" s="1"/>
      <c r="PK1804" s="1"/>
      <c r="PL1804" s="1"/>
      <c r="PM1804" s="1"/>
      <c r="PN1804" s="1"/>
      <c r="PO1804" s="1"/>
      <c r="PP1804" s="1"/>
      <c r="PQ1804" s="1"/>
      <c r="PR1804" s="1"/>
      <c r="PS1804" s="1"/>
      <c r="PT1804" s="1"/>
      <c r="PU1804" s="1"/>
      <c r="PV1804" s="1"/>
      <c r="PW1804" s="1"/>
      <c r="PX1804" s="1"/>
      <c r="PY1804" s="1"/>
      <c r="PZ1804" s="1"/>
      <c r="QA1804" s="1"/>
      <c r="QB1804" s="1"/>
      <c r="QC1804" s="1"/>
      <c r="QD1804" s="1"/>
      <c r="QE1804" s="1"/>
      <c r="QF1804" s="1"/>
      <c r="QG1804" s="1"/>
      <c r="QH1804" s="1"/>
      <c r="QI1804" s="1"/>
      <c r="QJ1804" s="1"/>
      <c r="QK1804" s="1"/>
      <c r="QL1804" s="1"/>
      <c r="QM1804" s="1"/>
      <c r="QN1804" s="1"/>
    </row>
    <row r="1805" spans="1:456" s="74" customFormat="1" ht="19.5" customHeight="1" x14ac:dyDescent="0.3">
      <c r="A1805" s="45" t="s">
        <v>2846</v>
      </c>
      <c r="B1805" s="14">
        <v>10</v>
      </c>
      <c r="C1805" s="14">
        <v>0</v>
      </c>
      <c r="D1805" s="14">
        <v>0</v>
      </c>
      <c r="E1805" s="14">
        <v>0</v>
      </c>
      <c r="F1805" s="48"/>
      <c r="G1805" s="48"/>
      <c r="H1805" s="59">
        <f t="shared" si="93"/>
        <v>10</v>
      </c>
      <c r="I1805" s="45">
        <v>1</v>
      </c>
      <c r="J1805" s="22">
        <f t="shared" si="94"/>
        <v>0.18181818181818182</v>
      </c>
      <c r="K1805" s="20" t="s">
        <v>182</v>
      </c>
      <c r="L1805" s="15" t="s">
        <v>3361</v>
      </c>
      <c r="M1805" s="15" t="s">
        <v>309</v>
      </c>
      <c r="N1805" s="15" t="s">
        <v>310</v>
      </c>
      <c r="O1805" s="17" t="s">
        <v>996</v>
      </c>
      <c r="P1805" s="20">
        <v>7</v>
      </c>
      <c r="Q1805" s="21" t="s">
        <v>253</v>
      </c>
      <c r="R1805" s="17" t="s">
        <v>1040</v>
      </c>
      <c r="S1805" s="17" t="s">
        <v>681</v>
      </c>
      <c r="T1805" s="17" t="s">
        <v>269</v>
      </c>
      <c r="U1805" s="26"/>
      <c r="V1805" s="67"/>
      <c r="W1805" s="67"/>
      <c r="X1805" s="67"/>
      <c r="Y1805" s="67"/>
      <c r="Z1805" s="67"/>
      <c r="AA1805" s="67"/>
      <c r="AB1805" s="67"/>
      <c r="AC1805" s="67"/>
      <c r="AD1805" s="67"/>
      <c r="AE1805" s="67"/>
      <c r="AF1805" s="67"/>
      <c r="AG1805" s="67"/>
      <c r="AH1805" s="67"/>
      <c r="AI1805" s="67"/>
      <c r="AJ1805" s="67"/>
      <c r="AK1805" s="67"/>
      <c r="AL1805" s="67"/>
      <c r="AM1805" s="67"/>
      <c r="AN1805" s="67"/>
      <c r="AO1805" s="67"/>
      <c r="AP1805" s="67"/>
      <c r="AQ1805" s="67"/>
      <c r="AR1805" s="67"/>
      <c r="AS1805" s="67"/>
      <c r="AT1805" s="67"/>
      <c r="AU1805" s="67"/>
      <c r="AV1805" s="67"/>
      <c r="AW1805" s="67"/>
      <c r="AX1805" s="67"/>
      <c r="AY1805" s="67"/>
      <c r="AZ1805" s="67"/>
      <c r="BA1805" s="67"/>
      <c r="BB1805" s="67"/>
      <c r="BC1805" s="67"/>
      <c r="BD1805" s="67"/>
      <c r="BE1805" s="67"/>
      <c r="BF1805" s="67"/>
      <c r="BG1805" s="67"/>
      <c r="BH1805" s="67"/>
      <c r="BI1805" s="67"/>
      <c r="BJ1805" s="67"/>
      <c r="BK1805" s="67"/>
      <c r="BL1805" s="67"/>
      <c r="BM1805" s="67"/>
      <c r="BN1805" s="67"/>
      <c r="BO1805" s="67"/>
      <c r="BP1805" s="67"/>
      <c r="BQ1805" s="67"/>
      <c r="BR1805" s="67"/>
      <c r="BS1805" s="67"/>
      <c r="BT1805" s="67"/>
      <c r="BU1805" s="67"/>
      <c r="BV1805" s="67"/>
      <c r="BW1805" s="67"/>
      <c r="BX1805" s="67"/>
      <c r="BY1805" s="67"/>
      <c r="BZ1805" s="67"/>
      <c r="CA1805" s="67"/>
      <c r="CB1805" s="67"/>
      <c r="CC1805" s="67"/>
      <c r="CD1805" s="67"/>
      <c r="CE1805" s="67"/>
      <c r="CF1805" s="67"/>
      <c r="CG1805" s="67"/>
      <c r="CH1805" s="67"/>
      <c r="CI1805" s="67"/>
      <c r="CJ1805" s="67"/>
      <c r="CK1805" s="67"/>
      <c r="CL1805" s="67"/>
      <c r="CM1805" s="67"/>
      <c r="CN1805" s="67"/>
      <c r="CO1805" s="67"/>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c r="HF1805" s="1"/>
      <c r="HG1805" s="1"/>
      <c r="HH1805" s="1"/>
      <c r="HI1805" s="1"/>
      <c r="HJ1805" s="1"/>
      <c r="HK1805" s="1"/>
      <c r="HL1805" s="1"/>
      <c r="HM1805" s="1"/>
      <c r="HN1805" s="1"/>
      <c r="HO1805" s="1"/>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c r="IW1805" s="1"/>
      <c r="IX1805" s="1"/>
      <c r="IY1805" s="1"/>
      <c r="IZ1805" s="1"/>
      <c r="JA1805" s="1"/>
      <c r="JB1805" s="1"/>
      <c r="JC1805" s="1"/>
      <c r="JD1805" s="1"/>
      <c r="JE1805" s="1"/>
      <c r="JF1805" s="1"/>
      <c r="JG1805" s="1"/>
      <c r="JH1805" s="1"/>
      <c r="JI1805" s="1"/>
      <c r="JJ1805" s="1"/>
      <c r="JK1805" s="1"/>
      <c r="JL1805" s="1"/>
      <c r="JM1805" s="1"/>
      <c r="JN1805" s="1"/>
      <c r="JO1805" s="1"/>
      <c r="JP1805" s="1"/>
      <c r="JQ1805" s="1"/>
      <c r="JR1805" s="1"/>
      <c r="JS1805" s="1"/>
      <c r="JT1805" s="1"/>
      <c r="JU1805" s="1"/>
      <c r="JV1805" s="1"/>
      <c r="JW1805" s="1"/>
      <c r="JX1805" s="1"/>
      <c r="JY1805" s="1"/>
      <c r="JZ1805" s="1"/>
      <c r="KA1805" s="1"/>
      <c r="KB1805" s="1"/>
      <c r="KC1805" s="1"/>
      <c r="KD1805" s="1"/>
      <c r="KE1805" s="1"/>
      <c r="KF1805" s="1"/>
      <c r="KG1805" s="1"/>
      <c r="KH1805" s="1"/>
      <c r="KI1805" s="1"/>
      <c r="KJ1805" s="1"/>
      <c r="KK1805" s="1"/>
      <c r="KL1805" s="1"/>
      <c r="KM1805" s="1"/>
      <c r="KN1805" s="1"/>
      <c r="KO1805" s="1"/>
      <c r="KP1805" s="1"/>
      <c r="KQ1805" s="1"/>
      <c r="KR1805" s="1"/>
      <c r="KS1805" s="1"/>
      <c r="KT1805" s="1"/>
      <c r="KU1805" s="1"/>
      <c r="KV1805" s="1"/>
      <c r="KW1805" s="1"/>
      <c r="KX1805" s="1"/>
      <c r="KY1805" s="1"/>
      <c r="KZ1805" s="1"/>
      <c r="LA1805" s="1"/>
      <c r="LB1805" s="1"/>
      <c r="LC1805" s="1"/>
      <c r="LD1805" s="1"/>
      <c r="LE1805" s="1"/>
      <c r="LF1805" s="1"/>
      <c r="LG1805" s="1"/>
      <c r="LH1805" s="1"/>
      <c r="LI1805" s="1"/>
      <c r="LJ1805" s="1"/>
      <c r="LK1805" s="1"/>
      <c r="LL1805" s="1"/>
      <c r="LM1805" s="1"/>
      <c r="LN1805" s="1"/>
      <c r="LO1805" s="1"/>
      <c r="LP1805" s="1"/>
      <c r="LQ1805" s="1"/>
      <c r="LR1805" s="1"/>
      <c r="LS1805" s="1"/>
      <c r="LT1805" s="1"/>
      <c r="LU1805" s="1"/>
      <c r="LV1805" s="1"/>
      <c r="LW1805" s="1"/>
      <c r="LX1805" s="1"/>
      <c r="LY1805" s="1"/>
      <c r="LZ1805" s="1"/>
      <c r="MA1805" s="1"/>
      <c r="MB1805" s="1"/>
      <c r="MC1805" s="1"/>
      <c r="MD1805" s="1"/>
      <c r="ME1805" s="1"/>
      <c r="MF1805" s="1"/>
      <c r="MG1805" s="1"/>
      <c r="MH1805" s="1"/>
      <c r="MI1805" s="1"/>
      <c r="MJ1805" s="1"/>
      <c r="MK1805" s="1"/>
      <c r="ML1805" s="1"/>
      <c r="MM1805" s="1"/>
      <c r="MN1805" s="1"/>
      <c r="MO1805" s="1"/>
      <c r="MP1805" s="1"/>
      <c r="MQ1805" s="1"/>
      <c r="MR1805" s="1"/>
      <c r="MS1805" s="1"/>
      <c r="MT1805" s="1"/>
      <c r="MU1805" s="1"/>
      <c r="MV1805" s="1"/>
      <c r="MW1805" s="1"/>
      <c r="MX1805" s="1"/>
      <c r="MY1805" s="1"/>
      <c r="MZ1805" s="1"/>
      <c r="NA1805" s="1"/>
      <c r="NB1805" s="1"/>
      <c r="NC1805" s="1"/>
      <c r="ND1805" s="1"/>
      <c r="NE1805" s="1"/>
      <c r="NF1805" s="1"/>
      <c r="NG1805" s="1"/>
      <c r="NH1805" s="1"/>
      <c r="NI1805" s="1"/>
      <c r="NJ1805" s="1"/>
      <c r="NK1805" s="1"/>
      <c r="NL1805" s="1"/>
      <c r="NM1805" s="1"/>
      <c r="NN1805" s="1"/>
      <c r="NO1805" s="1"/>
      <c r="NP1805" s="1"/>
      <c r="NQ1805" s="1"/>
      <c r="NR1805" s="1"/>
      <c r="NS1805" s="1"/>
      <c r="NT1805" s="1"/>
      <c r="NU1805" s="1"/>
      <c r="NV1805" s="1"/>
      <c r="NW1805" s="1"/>
      <c r="NX1805" s="1"/>
      <c r="NY1805" s="1"/>
      <c r="NZ1805" s="1"/>
      <c r="OA1805" s="1"/>
      <c r="OB1805" s="1"/>
      <c r="OC1805" s="1"/>
      <c r="OD1805" s="1"/>
      <c r="OE1805" s="1"/>
      <c r="OF1805" s="1"/>
      <c r="OG1805" s="1"/>
      <c r="OH1805" s="1"/>
      <c r="OI1805" s="1"/>
      <c r="OJ1805" s="1"/>
      <c r="OK1805" s="1"/>
      <c r="OL1805" s="1"/>
      <c r="OM1805" s="1"/>
      <c r="ON1805" s="1"/>
      <c r="OO1805" s="1"/>
      <c r="OP1805" s="1"/>
      <c r="OQ1805" s="1"/>
      <c r="OR1805" s="1"/>
      <c r="OS1805" s="1"/>
      <c r="OT1805" s="1"/>
      <c r="OU1805" s="1"/>
      <c r="OV1805" s="1"/>
      <c r="OW1805" s="1"/>
      <c r="OX1805" s="1"/>
      <c r="OY1805" s="1"/>
      <c r="OZ1805" s="1"/>
      <c r="PA1805" s="1"/>
      <c r="PB1805" s="1"/>
      <c r="PC1805" s="1"/>
      <c r="PD1805" s="1"/>
      <c r="PE1805" s="1"/>
      <c r="PF1805" s="1"/>
      <c r="PG1805" s="1"/>
      <c r="PH1805" s="1"/>
      <c r="PI1805" s="1"/>
      <c r="PJ1805" s="1"/>
      <c r="PK1805" s="1"/>
      <c r="PL1805" s="1"/>
      <c r="PM1805" s="1"/>
      <c r="PN1805" s="1"/>
      <c r="PO1805" s="1"/>
      <c r="PP1805" s="1"/>
      <c r="PQ1805" s="1"/>
      <c r="PR1805" s="1"/>
      <c r="PS1805" s="1"/>
      <c r="PT1805" s="1"/>
      <c r="PU1805" s="1"/>
      <c r="PV1805" s="1"/>
      <c r="PW1805" s="1"/>
      <c r="PX1805" s="1"/>
      <c r="PY1805" s="1"/>
      <c r="PZ1805" s="1"/>
      <c r="QA1805" s="1"/>
      <c r="QB1805" s="1"/>
      <c r="QC1805" s="1"/>
      <c r="QD1805" s="1"/>
      <c r="QE1805" s="1"/>
      <c r="QF1805" s="1"/>
      <c r="QG1805" s="1"/>
      <c r="QH1805" s="1"/>
      <c r="QI1805" s="1"/>
      <c r="QJ1805" s="1"/>
      <c r="QK1805" s="1"/>
      <c r="QL1805" s="1"/>
      <c r="QM1805" s="1"/>
      <c r="QN1805" s="1"/>
    </row>
    <row r="1806" spans="1:456" s="74" customFormat="1" ht="19.5" customHeight="1" x14ac:dyDescent="0.3">
      <c r="A1806" s="45" t="s">
        <v>2870</v>
      </c>
      <c r="B1806" s="14">
        <v>9</v>
      </c>
      <c r="C1806" s="14">
        <v>0</v>
      </c>
      <c r="D1806" s="14">
        <v>0</v>
      </c>
      <c r="E1806" s="14">
        <v>1</v>
      </c>
      <c r="F1806" s="48"/>
      <c r="G1806" s="48"/>
      <c r="H1806" s="59">
        <f t="shared" si="93"/>
        <v>10</v>
      </c>
      <c r="I1806" s="45">
        <v>7</v>
      </c>
      <c r="J1806" s="22">
        <f t="shared" si="94"/>
        <v>0.18181818181818182</v>
      </c>
      <c r="K1806" s="45" t="s">
        <v>182</v>
      </c>
      <c r="L1806" s="15" t="s">
        <v>3362</v>
      </c>
      <c r="M1806" s="15" t="s">
        <v>619</v>
      </c>
      <c r="N1806" s="15" t="s">
        <v>406</v>
      </c>
      <c r="O1806" s="17" t="s">
        <v>1231</v>
      </c>
      <c r="P1806" s="20">
        <v>7</v>
      </c>
      <c r="Q1806" s="21" t="s">
        <v>223</v>
      </c>
      <c r="R1806" s="17" t="s">
        <v>1245</v>
      </c>
      <c r="S1806" s="17" t="s">
        <v>317</v>
      </c>
      <c r="T1806" s="17" t="s">
        <v>299</v>
      </c>
      <c r="U1806" s="26"/>
      <c r="V1806" s="67"/>
      <c r="W1806" s="67"/>
      <c r="X1806" s="67"/>
      <c r="Y1806" s="67"/>
      <c r="Z1806" s="67"/>
      <c r="AA1806" s="67"/>
      <c r="AB1806" s="67"/>
      <c r="AC1806" s="67"/>
      <c r="AD1806" s="67"/>
      <c r="AE1806" s="67"/>
      <c r="AF1806" s="67"/>
      <c r="AG1806" s="67"/>
      <c r="AH1806" s="67"/>
      <c r="AI1806" s="67"/>
      <c r="AJ1806" s="67"/>
      <c r="AK1806" s="67"/>
      <c r="AL1806" s="67"/>
      <c r="AM1806" s="67"/>
      <c r="AN1806" s="67"/>
      <c r="AO1806" s="67"/>
      <c r="AP1806" s="67"/>
      <c r="AQ1806" s="67"/>
      <c r="AR1806" s="67"/>
      <c r="AS1806" s="67"/>
      <c r="AT1806" s="67"/>
      <c r="AU1806" s="67"/>
      <c r="AV1806" s="67"/>
      <c r="AW1806" s="67"/>
      <c r="AX1806" s="67"/>
      <c r="AY1806" s="67"/>
      <c r="AZ1806" s="67"/>
      <c r="BA1806" s="67"/>
      <c r="BB1806" s="67"/>
      <c r="BC1806" s="67"/>
      <c r="BD1806" s="67"/>
      <c r="BE1806" s="67"/>
      <c r="BF1806" s="67"/>
      <c r="BG1806" s="67"/>
      <c r="BH1806" s="67"/>
      <c r="BI1806" s="67"/>
      <c r="BJ1806" s="67"/>
      <c r="BK1806" s="67"/>
      <c r="BL1806" s="67"/>
      <c r="BM1806" s="67"/>
      <c r="BN1806" s="67"/>
      <c r="BO1806" s="67"/>
      <c r="BP1806" s="67"/>
      <c r="BQ1806" s="67"/>
      <c r="BR1806" s="67"/>
      <c r="BS1806" s="67"/>
      <c r="BT1806" s="67"/>
      <c r="BU1806" s="67"/>
      <c r="BV1806" s="67"/>
      <c r="BW1806" s="67"/>
      <c r="BX1806" s="67"/>
      <c r="BY1806" s="67"/>
      <c r="BZ1806" s="67"/>
      <c r="CA1806" s="67"/>
      <c r="CB1806" s="67"/>
      <c r="CC1806" s="67"/>
      <c r="CD1806" s="67"/>
      <c r="CE1806" s="67"/>
      <c r="CF1806" s="67"/>
      <c r="CG1806" s="67"/>
      <c r="CH1806" s="67"/>
      <c r="CI1806" s="67"/>
      <c r="CJ1806" s="67"/>
      <c r="CK1806" s="67"/>
      <c r="CL1806" s="67"/>
      <c r="CM1806" s="67"/>
      <c r="CN1806" s="67"/>
      <c r="CO1806" s="67"/>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c r="IW1806" s="1"/>
      <c r="IX1806" s="1"/>
      <c r="IY1806" s="1"/>
      <c r="IZ1806" s="1"/>
      <c r="JA1806" s="1"/>
      <c r="JB1806" s="1"/>
      <c r="JC1806" s="1"/>
      <c r="JD1806" s="1"/>
      <c r="JE1806" s="1"/>
      <c r="JF1806" s="1"/>
      <c r="JG1806" s="1"/>
      <c r="JH1806" s="1"/>
      <c r="JI1806" s="1"/>
      <c r="JJ1806" s="1"/>
      <c r="JK1806" s="1"/>
      <c r="JL1806" s="1"/>
      <c r="JM1806" s="1"/>
      <c r="JN1806" s="1"/>
      <c r="JO1806" s="1"/>
      <c r="JP1806" s="1"/>
      <c r="JQ1806" s="1"/>
      <c r="JR1806" s="1"/>
      <c r="JS1806" s="1"/>
      <c r="JT1806" s="1"/>
      <c r="JU1806" s="1"/>
      <c r="JV1806" s="1"/>
      <c r="JW1806" s="1"/>
      <c r="JX1806" s="1"/>
      <c r="JY1806" s="1"/>
      <c r="JZ1806" s="1"/>
      <c r="KA1806" s="1"/>
      <c r="KB1806" s="1"/>
      <c r="KC1806" s="1"/>
      <c r="KD1806" s="1"/>
      <c r="KE1806" s="1"/>
      <c r="KF1806" s="1"/>
      <c r="KG1806" s="1"/>
      <c r="KH1806" s="1"/>
      <c r="KI1806" s="1"/>
      <c r="KJ1806" s="1"/>
      <c r="KK1806" s="1"/>
      <c r="KL1806" s="1"/>
      <c r="KM1806" s="1"/>
      <c r="KN1806" s="1"/>
      <c r="KO1806" s="1"/>
      <c r="KP1806" s="1"/>
      <c r="KQ1806" s="1"/>
      <c r="KR1806" s="1"/>
      <c r="KS1806" s="1"/>
      <c r="KT1806" s="1"/>
      <c r="KU1806" s="1"/>
      <c r="KV1806" s="1"/>
      <c r="KW1806" s="1"/>
      <c r="KX1806" s="1"/>
      <c r="KY1806" s="1"/>
      <c r="KZ1806" s="1"/>
      <c r="LA1806" s="1"/>
      <c r="LB1806" s="1"/>
      <c r="LC1806" s="1"/>
      <c r="LD1806" s="1"/>
      <c r="LE1806" s="1"/>
      <c r="LF1806" s="1"/>
      <c r="LG1806" s="1"/>
      <c r="LH1806" s="1"/>
      <c r="LI1806" s="1"/>
      <c r="LJ1806" s="1"/>
      <c r="LK1806" s="1"/>
      <c r="LL1806" s="1"/>
      <c r="LM1806" s="1"/>
      <c r="LN1806" s="1"/>
      <c r="LO1806" s="1"/>
      <c r="LP1806" s="1"/>
      <c r="LQ1806" s="1"/>
      <c r="LR1806" s="1"/>
      <c r="LS1806" s="1"/>
      <c r="LT1806" s="1"/>
      <c r="LU1806" s="1"/>
      <c r="LV1806" s="1"/>
      <c r="LW1806" s="1"/>
      <c r="LX1806" s="1"/>
      <c r="LY1806" s="1"/>
      <c r="LZ1806" s="1"/>
      <c r="MA1806" s="1"/>
      <c r="MB1806" s="1"/>
      <c r="MC1806" s="1"/>
      <c r="MD1806" s="1"/>
      <c r="ME1806" s="1"/>
      <c r="MF1806" s="1"/>
      <c r="MG1806" s="1"/>
      <c r="MH1806" s="1"/>
      <c r="MI1806" s="1"/>
      <c r="MJ1806" s="1"/>
      <c r="MK1806" s="1"/>
      <c r="ML1806" s="1"/>
      <c r="MM1806" s="1"/>
      <c r="MN1806" s="1"/>
      <c r="MO1806" s="1"/>
      <c r="MP1806" s="1"/>
      <c r="MQ1806" s="1"/>
      <c r="MR1806" s="1"/>
      <c r="MS1806" s="1"/>
      <c r="MT1806" s="1"/>
      <c r="MU1806" s="1"/>
      <c r="MV1806" s="1"/>
      <c r="MW1806" s="1"/>
      <c r="MX1806" s="1"/>
      <c r="MY1806" s="1"/>
      <c r="MZ1806" s="1"/>
      <c r="NA1806" s="1"/>
      <c r="NB1806" s="1"/>
      <c r="NC1806" s="1"/>
      <c r="ND1806" s="1"/>
      <c r="NE1806" s="1"/>
      <c r="NF1806" s="1"/>
      <c r="NG1806" s="1"/>
      <c r="NH1806" s="1"/>
      <c r="NI1806" s="1"/>
      <c r="NJ1806" s="1"/>
      <c r="NK1806" s="1"/>
      <c r="NL1806" s="1"/>
      <c r="NM1806" s="1"/>
      <c r="NN1806" s="1"/>
      <c r="NO1806" s="1"/>
      <c r="NP1806" s="1"/>
      <c r="NQ1806" s="1"/>
      <c r="NR1806" s="1"/>
      <c r="NS1806" s="1"/>
      <c r="NT1806" s="1"/>
      <c r="NU1806" s="1"/>
      <c r="NV1806" s="1"/>
      <c r="NW1806" s="1"/>
      <c r="NX1806" s="1"/>
      <c r="NY1806" s="1"/>
      <c r="NZ1806" s="1"/>
      <c r="OA1806" s="1"/>
      <c r="OB1806" s="1"/>
      <c r="OC1806" s="1"/>
      <c r="OD1806" s="1"/>
      <c r="OE1806" s="1"/>
      <c r="OF1806" s="1"/>
      <c r="OG1806" s="1"/>
      <c r="OH1806" s="1"/>
      <c r="OI1806" s="1"/>
      <c r="OJ1806" s="1"/>
      <c r="OK1806" s="1"/>
      <c r="OL1806" s="1"/>
      <c r="OM1806" s="1"/>
      <c r="ON1806" s="1"/>
      <c r="OO1806" s="1"/>
      <c r="OP1806" s="1"/>
      <c r="OQ1806" s="1"/>
      <c r="OR1806" s="1"/>
      <c r="OS1806" s="1"/>
      <c r="OT1806" s="1"/>
      <c r="OU1806" s="1"/>
      <c r="OV1806" s="1"/>
      <c r="OW1806" s="1"/>
      <c r="OX1806" s="1"/>
      <c r="OY1806" s="1"/>
      <c r="OZ1806" s="1"/>
      <c r="PA1806" s="1"/>
      <c r="PB1806" s="1"/>
      <c r="PC1806" s="1"/>
      <c r="PD1806" s="1"/>
      <c r="PE1806" s="1"/>
      <c r="PF1806" s="1"/>
      <c r="PG1806" s="1"/>
      <c r="PH1806" s="1"/>
      <c r="PI1806" s="1"/>
      <c r="PJ1806" s="1"/>
      <c r="PK1806" s="1"/>
      <c r="PL1806" s="1"/>
      <c r="PM1806" s="1"/>
      <c r="PN1806" s="1"/>
      <c r="PO1806" s="1"/>
      <c r="PP1806" s="1"/>
      <c r="PQ1806" s="1"/>
      <c r="PR1806" s="1"/>
      <c r="PS1806" s="1"/>
      <c r="PT1806" s="1"/>
      <c r="PU1806" s="1"/>
      <c r="PV1806" s="1"/>
      <c r="PW1806" s="1"/>
      <c r="PX1806" s="1"/>
      <c r="PY1806" s="1"/>
      <c r="PZ1806" s="1"/>
      <c r="QA1806" s="1"/>
      <c r="QB1806" s="1"/>
      <c r="QC1806" s="1"/>
      <c r="QD1806" s="1"/>
      <c r="QE1806" s="1"/>
      <c r="QF1806" s="1"/>
      <c r="QG1806" s="1"/>
      <c r="QH1806" s="1"/>
      <c r="QI1806" s="1"/>
      <c r="QJ1806" s="1"/>
      <c r="QK1806" s="1"/>
      <c r="QL1806" s="1"/>
      <c r="QM1806" s="1"/>
      <c r="QN1806" s="1"/>
    </row>
    <row r="1807" spans="1:456" s="74" customFormat="1" ht="19.5" customHeight="1" x14ac:dyDescent="0.3">
      <c r="A1807" s="45" t="s">
        <v>2908</v>
      </c>
      <c r="B1807" s="14">
        <v>8</v>
      </c>
      <c r="C1807" s="14">
        <v>0</v>
      </c>
      <c r="D1807" s="14">
        <v>0</v>
      </c>
      <c r="E1807" s="14">
        <v>2</v>
      </c>
      <c r="F1807" s="48"/>
      <c r="G1807" s="48"/>
      <c r="H1807" s="59">
        <f t="shared" si="93"/>
        <v>10</v>
      </c>
      <c r="I1807" s="45">
        <v>18</v>
      </c>
      <c r="J1807" s="22">
        <f t="shared" si="94"/>
        <v>0.18181818181818182</v>
      </c>
      <c r="K1807" s="45" t="s">
        <v>182</v>
      </c>
      <c r="L1807" s="15" t="s">
        <v>3095</v>
      </c>
      <c r="M1807" s="15" t="s">
        <v>203</v>
      </c>
      <c r="N1807" s="15" t="s">
        <v>334</v>
      </c>
      <c r="O1807" s="17" t="s">
        <v>1896</v>
      </c>
      <c r="P1807" s="20">
        <v>7</v>
      </c>
      <c r="Q1807" s="21" t="s">
        <v>2209</v>
      </c>
      <c r="R1807" s="17" t="s">
        <v>1897</v>
      </c>
      <c r="S1807" s="17" t="s">
        <v>340</v>
      </c>
      <c r="T1807" s="17" t="s">
        <v>1898</v>
      </c>
      <c r="U1807" s="26"/>
      <c r="V1807" s="67"/>
      <c r="W1807" s="67"/>
      <c r="X1807" s="67"/>
      <c r="Y1807" s="67"/>
      <c r="Z1807" s="67"/>
      <c r="AA1807" s="67"/>
      <c r="AB1807" s="67"/>
      <c r="AC1807" s="67"/>
      <c r="AD1807" s="67"/>
      <c r="AE1807" s="67"/>
      <c r="AF1807" s="67"/>
      <c r="AG1807" s="67"/>
      <c r="AH1807" s="67"/>
      <c r="AI1807" s="67"/>
      <c r="AJ1807" s="67"/>
      <c r="AK1807" s="67"/>
      <c r="AL1807" s="67"/>
      <c r="AM1807" s="67"/>
      <c r="AN1807" s="67"/>
      <c r="AO1807" s="67"/>
      <c r="AP1807" s="67"/>
      <c r="AQ1807" s="67"/>
      <c r="AR1807" s="67"/>
      <c r="AS1807" s="67"/>
      <c r="AT1807" s="67"/>
      <c r="AU1807" s="67"/>
      <c r="AV1807" s="67"/>
      <c r="AW1807" s="67"/>
      <c r="AX1807" s="67"/>
      <c r="AY1807" s="67"/>
      <c r="AZ1807" s="67"/>
      <c r="BA1807" s="67"/>
      <c r="BB1807" s="67"/>
      <c r="BC1807" s="67"/>
      <c r="BD1807" s="67"/>
      <c r="BE1807" s="67"/>
      <c r="BF1807" s="67"/>
      <c r="BG1807" s="67"/>
      <c r="BH1807" s="67"/>
      <c r="BI1807" s="67"/>
      <c r="BJ1807" s="67"/>
      <c r="BK1807" s="67"/>
      <c r="BL1807" s="67"/>
      <c r="BM1807" s="67"/>
      <c r="BN1807" s="67"/>
      <c r="BO1807" s="67"/>
      <c r="BP1807" s="67"/>
      <c r="BQ1807" s="67"/>
      <c r="BR1807" s="67"/>
      <c r="BS1807" s="67"/>
      <c r="BT1807" s="67"/>
      <c r="BU1807" s="67"/>
      <c r="BV1807" s="67"/>
      <c r="BW1807" s="67"/>
      <c r="BX1807" s="67"/>
      <c r="BY1807" s="67"/>
      <c r="BZ1807" s="67"/>
      <c r="CA1807" s="67"/>
      <c r="CB1807" s="67"/>
      <c r="CC1807" s="67"/>
      <c r="CD1807" s="67"/>
      <c r="CE1807" s="67"/>
      <c r="CF1807" s="67"/>
      <c r="CG1807" s="67"/>
      <c r="CH1807" s="67"/>
      <c r="CI1807" s="67"/>
      <c r="CJ1807" s="67"/>
      <c r="CK1807" s="67"/>
      <c r="CL1807" s="67"/>
      <c r="CM1807" s="67"/>
      <c r="CN1807" s="67"/>
      <c r="CO1807" s="67"/>
      <c r="CP1807" s="1"/>
      <c r="CQ1807" s="1"/>
      <c r="CR1807" s="1"/>
      <c r="CS1807" s="1"/>
      <c r="CT1807" s="1"/>
      <c r="CU1807" s="1"/>
      <c r="CV1807" s="1"/>
      <c r="CW1807" s="1"/>
      <c r="CX1807" s="1"/>
      <c r="CY1807" s="1"/>
      <c r="CZ1807" s="1"/>
      <c r="DA1807" s="1"/>
      <c r="DB1807" s="1"/>
      <c r="DC1807" s="1"/>
      <c r="DD1807" s="1"/>
      <c r="DE1807" s="1"/>
      <c r="DF1807" s="1"/>
      <c r="DG1807" s="1"/>
      <c r="DH1807" s="1"/>
      <c r="DI1807" s="1"/>
      <c r="DJ1807" s="1"/>
      <c r="DK1807" s="1"/>
      <c r="DL1807" s="1"/>
      <c r="DM1807" s="1"/>
      <c r="DN1807" s="1"/>
      <c r="DO1807" s="1"/>
      <c r="DP1807" s="1"/>
      <c r="DQ1807" s="1"/>
      <c r="DR1807" s="1"/>
      <c r="DS1807" s="1"/>
      <c r="DT1807" s="1"/>
      <c r="DU1807" s="1"/>
      <c r="DV1807" s="1"/>
      <c r="DW1807" s="1"/>
      <c r="DX1807" s="1"/>
      <c r="DY1807" s="1"/>
      <c r="DZ1807" s="1"/>
      <c r="EA1807" s="1"/>
      <c r="EB1807" s="1"/>
      <c r="EC1807" s="1"/>
      <c r="ED1807" s="1"/>
      <c r="EE1807" s="1"/>
      <c r="EF1807" s="1"/>
      <c r="EG1807" s="1"/>
      <c r="EH1807" s="1"/>
      <c r="EI1807" s="1"/>
      <c r="EJ1807" s="1"/>
      <c r="EK1807" s="1"/>
      <c r="EL1807" s="1"/>
      <c r="EM1807" s="1"/>
      <c r="EN1807" s="1"/>
      <c r="EO1807" s="1"/>
      <c r="EP1807" s="1"/>
      <c r="EQ1807" s="1"/>
      <c r="ER1807" s="1"/>
      <c r="ES1807" s="1"/>
      <c r="ET1807" s="1"/>
      <c r="EU1807" s="1"/>
      <c r="EV1807" s="1"/>
      <c r="EW1807" s="1"/>
      <c r="EX1807" s="1"/>
      <c r="EY1807" s="1"/>
      <c r="EZ1807" s="1"/>
      <c r="FA1807" s="1"/>
      <c r="FB1807" s="1"/>
      <c r="FC1807" s="1"/>
      <c r="FD1807" s="1"/>
      <c r="FE1807" s="1"/>
      <c r="FF1807" s="1"/>
      <c r="FG1807" s="1"/>
      <c r="FH1807" s="1"/>
      <c r="FI1807" s="1"/>
      <c r="FJ1807" s="1"/>
      <c r="FK1807" s="1"/>
      <c r="FL1807" s="1"/>
      <c r="FM1807" s="1"/>
      <c r="FN1807" s="1"/>
      <c r="FO1807" s="1"/>
      <c r="FP1807" s="1"/>
      <c r="FQ1807" s="1"/>
      <c r="FR1807" s="1"/>
      <c r="FS1807" s="1"/>
      <c r="FT1807" s="1"/>
      <c r="FU1807" s="1"/>
      <c r="FV1807" s="1"/>
      <c r="FW1807" s="1"/>
      <c r="FX1807" s="1"/>
      <c r="FY1807" s="1"/>
      <c r="FZ1807" s="1"/>
      <c r="GA1807" s="1"/>
      <c r="GB1807" s="1"/>
      <c r="GC1807" s="1"/>
      <c r="GD1807" s="1"/>
      <c r="GE1807" s="1"/>
      <c r="GF1807" s="1"/>
      <c r="GG1807" s="1"/>
      <c r="GH1807" s="1"/>
      <c r="GI1807" s="1"/>
      <c r="GJ1807" s="1"/>
      <c r="GK1807" s="1"/>
      <c r="GL1807" s="1"/>
      <c r="GM1807" s="1"/>
      <c r="GN1807" s="1"/>
      <c r="GO1807" s="1"/>
      <c r="GP1807" s="1"/>
      <c r="GQ1807" s="1"/>
      <c r="GR1807" s="1"/>
      <c r="GS1807" s="1"/>
      <c r="GT1807" s="1"/>
      <c r="GU1807" s="1"/>
      <c r="GV1807" s="1"/>
      <c r="GW1807" s="1"/>
      <c r="GX1807" s="1"/>
      <c r="GY1807" s="1"/>
      <c r="GZ1807" s="1"/>
      <c r="HA1807" s="1"/>
      <c r="HB1807" s="1"/>
      <c r="HC1807" s="1"/>
      <c r="HD1807" s="1"/>
      <c r="HE1807" s="1"/>
      <c r="HF1807" s="1"/>
      <c r="HG1807" s="1"/>
      <c r="HH1807" s="1"/>
      <c r="HI1807" s="1"/>
      <c r="HJ1807" s="1"/>
      <c r="HK1807" s="1"/>
      <c r="HL1807" s="1"/>
      <c r="HM1807" s="1"/>
      <c r="HN1807" s="1"/>
      <c r="HO1807" s="1"/>
      <c r="HP1807" s="1"/>
      <c r="HQ1807" s="1"/>
      <c r="HR1807" s="1"/>
      <c r="HS1807" s="1"/>
      <c r="HT1807" s="1"/>
      <c r="HU1807" s="1"/>
      <c r="HV1807" s="1"/>
      <c r="HW1807" s="1"/>
      <c r="HX1807" s="1"/>
      <c r="HY1807" s="1"/>
      <c r="HZ1807" s="1"/>
      <c r="IA1807" s="1"/>
      <c r="IB1807" s="1"/>
      <c r="IC1807" s="1"/>
      <c r="ID1807" s="1"/>
      <c r="IE1807" s="1"/>
      <c r="IF1807" s="1"/>
      <c r="IG1807" s="1"/>
      <c r="IH1807" s="1"/>
      <c r="II1807" s="1"/>
      <c r="IJ1807" s="1"/>
      <c r="IK1807" s="1"/>
      <c r="IL1807" s="1"/>
      <c r="IM1807" s="1"/>
      <c r="IN1807" s="1"/>
      <c r="IO1807" s="1"/>
      <c r="IP1807" s="1"/>
      <c r="IQ1807" s="1"/>
      <c r="IR1807" s="1"/>
      <c r="IS1807" s="1"/>
      <c r="IT1807" s="1"/>
      <c r="IU1807" s="1"/>
      <c r="IV1807" s="1"/>
      <c r="IW1807" s="1"/>
      <c r="IX1807" s="1"/>
      <c r="IY1807" s="1"/>
      <c r="IZ1807" s="1"/>
      <c r="JA1807" s="1"/>
      <c r="JB1807" s="1"/>
      <c r="JC1807" s="1"/>
      <c r="JD1807" s="1"/>
      <c r="JE1807" s="1"/>
      <c r="JF1807" s="1"/>
      <c r="JG1807" s="1"/>
      <c r="JH1807" s="1"/>
      <c r="JI1807" s="1"/>
      <c r="JJ1807" s="1"/>
      <c r="JK1807" s="1"/>
      <c r="JL1807" s="1"/>
      <c r="JM1807" s="1"/>
      <c r="JN1807" s="1"/>
      <c r="JO1807" s="1"/>
      <c r="JP1807" s="1"/>
      <c r="JQ1807" s="1"/>
      <c r="JR1807" s="1"/>
      <c r="JS1807" s="1"/>
      <c r="JT1807" s="1"/>
      <c r="JU1807" s="1"/>
      <c r="JV1807" s="1"/>
      <c r="JW1807" s="1"/>
      <c r="JX1807" s="1"/>
      <c r="JY1807" s="1"/>
      <c r="JZ1807" s="1"/>
      <c r="KA1807" s="1"/>
      <c r="KB1807" s="1"/>
      <c r="KC1807" s="1"/>
      <c r="KD1807" s="1"/>
      <c r="KE1807" s="1"/>
      <c r="KF1807" s="1"/>
      <c r="KG1807" s="1"/>
      <c r="KH1807" s="1"/>
      <c r="KI1807" s="1"/>
      <c r="KJ1807" s="1"/>
      <c r="KK1807" s="1"/>
      <c r="KL1807" s="1"/>
      <c r="KM1807" s="1"/>
      <c r="KN1807" s="1"/>
      <c r="KO1807" s="1"/>
      <c r="KP1807" s="1"/>
      <c r="KQ1807" s="1"/>
      <c r="KR1807" s="1"/>
      <c r="KS1807" s="1"/>
      <c r="KT1807" s="1"/>
      <c r="KU1807" s="1"/>
      <c r="KV1807" s="1"/>
      <c r="KW1807" s="1"/>
      <c r="KX1807" s="1"/>
      <c r="KY1807" s="1"/>
      <c r="KZ1807" s="1"/>
      <c r="LA1807" s="1"/>
      <c r="LB1807" s="1"/>
      <c r="LC1807" s="1"/>
      <c r="LD1807" s="1"/>
      <c r="LE1807" s="1"/>
      <c r="LF1807" s="1"/>
      <c r="LG1807" s="1"/>
      <c r="LH1807" s="1"/>
      <c r="LI1807" s="1"/>
      <c r="LJ1807" s="1"/>
      <c r="LK1807" s="1"/>
      <c r="LL1807" s="1"/>
      <c r="LM1807" s="1"/>
      <c r="LN1807" s="1"/>
      <c r="LO1807" s="1"/>
      <c r="LP1807" s="1"/>
      <c r="LQ1807" s="1"/>
      <c r="LR1807" s="1"/>
      <c r="LS1807" s="1"/>
      <c r="LT1807" s="1"/>
      <c r="LU1807" s="1"/>
      <c r="LV1807" s="1"/>
      <c r="LW1807" s="1"/>
      <c r="LX1807" s="1"/>
      <c r="LY1807" s="1"/>
      <c r="LZ1807" s="1"/>
      <c r="MA1807" s="1"/>
      <c r="MB1807" s="1"/>
      <c r="MC1807" s="1"/>
      <c r="MD1807" s="1"/>
      <c r="ME1807" s="1"/>
      <c r="MF1807" s="1"/>
      <c r="MG1807" s="1"/>
      <c r="MH1807" s="1"/>
      <c r="MI1807" s="1"/>
      <c r="MJ1807" s="1"/>
      <c r="MK1807" s="1"/>
      <c r="ML1807" s="1"/>
      <c r="MM1807" s="1"/>
      <c r="MN1807" s="1"/>
      <c r="MO1807" s="1"/>
      <c r="MP1807" s="1"/>
      <c r="MQ1807" s="1"/>
      <c r="MR1807" s="1"/>
      <c r="MS1807" s="1"/>
      <c r="MT1807" s="1"/>
      <c r="MU1807" s="1"/>
      <c r="MV1807" s="1"/>
      <c r="MW1807" s="1"/>
      <c r="MX1807" s="1"/>
      <c r="MY1807" s="1"/>
      <c r="MZ1807" s="1"/>
      <c r="NA1807" s="1"/>
      <c r="NB1807" s="1"/>
      <c r="NC1807" s="1"/>
      <c r="ND1807" s="1"/>
      <c r="NE1807" s="1"/>
      <c r="NF1807" s="1"/>
      <c r="NG1807" s="1"/>
      <c r="NH1807" s="1"/>
      <c r="NI1807" s="1"/>
      <c r="NJ1807" s="1"/>
      <c r="NK1807" s="1"/>
      <c r="NL1807" s="1"/>
      <c r="NM1807" s="1"/>
      <c r="NN1807" s="1"/>
      <c r="NO1807" s="1"/>
      <c r="NP1807" s="1"/>
      <c r="NQ1807" s="1"/>
      <c r="NR1807" s="1"/>
      <c r="NS1807" s="1"/>
      <c r="NT1807" s="1"/>
      <c r="NU1807" s="1"/>
      <c r="NV1807" s="1"/>
      <c r="NW1807" s="1"/>
      <c r="NX1807" s="1"/>
      <c r="NY1807" s="1"/>
      <c r="NZ1807" s="1"/>
      <c r="OA1807" s="1"/>
      <c r="OB1807" s="1"/>
      <c r="OC1807" s="1"/>
      <c r="OD1807" s="1"/>
      <c r="OE1807" s="1"/>
      <c r="OF1807" s="1"/>
      <c r="OG1807" s="1"/>
      <c r="OH1807" s="1"/>
      <c r="OI1807" s="1"/>
      <c r="OJ1807" s="1"/>
      <c r="OK1807" s="1"/>
      <c r="OL1807" s="1"/>
      <c r="OM1807" s="1"/>
      <c r="ON1807" s="1"/>
      <c r="OO1807" s="1"/>
      <c r="OP1807" s="1"/>
      <c r="OQ1807" s="1"/>
      <c r="OR1807" s="1"/>
      <c r="OS1807" s="1"/>
      <c r="OT1807" s="1"/>
      <c r="OU1807" s="1"/>
      <c r="OV1807" s="1"/>
      <c r="OW1807" s="1"/>
      <c r="OX1807" s="1"/>
      <c r="OY1807" s="1"/>
      <c r="OZ1807" s="1"/>
      <c r="PA1807" s="1"/>
      <c r="PB1807" s="1"/>
      <c r="PC1807" s="1"/>
      <c r="PD1807" s="1"/>
      <c r="PE1807" s="1"/>
      <c r="PF1807" s="1"/>
      <c r="PG1807" s="1"/>
      <c r="PH1807" s="1"/>
      <c r="PI1807" s="1"/>
      <c r="PJ1807" s="1"/>
      <c r="PK1807" s="1"/>
      <c r="PL1807" s="1"/>
      <c r="PM1807" s="1"/>
      <c r="PN1807" s="1"/>
      <c r="PO1807" s="1"/>
      <c r="PP1807" s="1"/>
      <c r="PQ1807" s="1"/>
      <c r="PR1807" s="1"/>
      <c r="PS1807" s="1"/>
      <c r="PT1807" s="1"/>
      <c r="PU1807" s="1"/>
      <c r="PV1807" s="1"/>
      <c r="PW1807" s="1"/>
      <c r="PX1807" s="1"/>
      <c r="PY1807" s="1"/>
      <c r="PZ1807" s="1"/>
      <c r="QA1807" s="1"/>
      <c r="QB1807" s="1"/>
      <c r="QC1807" s="1"/>
      <c r="QD1807" s="1"/>
      <c r="QE1807" s="1"/>
      <c r="QF1807" s="1"/>
      <c r="QG1807" s="1"/>
      <c r="QH1807" s="1"/>
      <c r="QI1807" s="1"/>
      <c r="QJ1807" s="1"/>
      <c r="QK1807" s="1"/>
      <c r="QL1807" s="1"/>
      <c r="QM1807" s="1"/>
      <c r="QN1807" s="1"/>
    </row>
    <row r="1808" spans="1:456" s="74" customFormat="1" ht="19.5" customHeight="1" x14ac:dyDescent="0.3">
      <c r="A1808" s="45" t="s">
        <v>2870</v>
      </c>
      <c r="B1808" s="14">
        <v>6</v>
      </c>
      <c r="C1808" s="14">
        <v>1</v>
      </c>
      <c r="D1808" s="14">
        <v>3</v>
      </c>
      <c r="E1808" s="14">
        <v>0</v>
      </c>
      <c r="F1808" s="48"/>
      <c r="G1808" s="48"/>
      <c r="H1808" s="59">
        <f t="shared" si="93"/>
        <v>10</v>
      </c>
      <c r="I1808" s="45">
        <v>10</v>
      </c>
      <c r="J1808" s="22">
        <f t="shared" si="94"/>
        <v>0.18181818181818182</v>
      </c>
      <c r="K1808" s="45" t="s">
        <v>182</v>
      </c>
      <c r="L1808" s="15" t="s">
        <v>3363</v>
      </c>
      <c r="M1808" s="15" t="s">
        <v>571</v>
      </c>
      <c r="N1808" s="15" t="s">
        <v>257</v>
      </c>
      <c r="O1808" s="17" t="s">
        <v>1045</v>
      </c>
      <c r="P1808" s="20">
        <v>7</v>
      </c>
      <c r="Q1808" s="21" t="s">
        <v>223</v>
      </c>
      <c r="R1808" s="17" t="s">
        <v>2964</v>
      </c>
      <c r="S1808" s="17" t="s">
        <v>795</v>
      </c>
      <c r="T1808" s="17" t="s">
        <v>1047</v>
      </c>
      <c r="U1808" s="26"/>
      <c r="V1808" s="67"/>
      <c r="W1808" s="67"/>
      <c r="X1808" s="67"/>
      <c r="Y1808" s="67"/>
      <c r="Z1808" s="67"/>
      <c r="AA1808" s="67"/>
      <c r="AB1808" s="67"/>
      <c r="AC1808" s="67"/>
      <c r="AD1808" s="67"/>
      <c r="AE1808" s="67"/>
      <c r="AF1808" s="67"/>
      <c r="AG1808" s="67"/>
      <c r="AH1808" s="67"/>
      <c r="AI1808" s="67"/>
      <c r="AJ1808" s="67"/>
      <c r="AK1808" s="67"/>
      <c r="AL1808" s="67"/>
      <c r="AM1808" s="67"/>
      <c r="AN1808" s="67"/>
      <c r="AO1808" s="67"/>
      <c r="AP1808" s="67"/>
      <c r="AQ1808" s="67"/>
      <c r="AR1808" s="67"/>
      <c r="AS1808" s="67"/>
      <c r="AT1808" s="67"/>
      <c r="AU1808" s="67"/>
      <c r="AV1808" s="67"/>
      <c r="AW1808" s="67"/>
      <c r="AX1808" s="67"/>
      <c r="AY1808" s="67"/>
      <c r="AZ1808" s="67"/>
      <c r="BA1808" s="67"/>
      <c r="BB1808" s="67"/>
      <c r="BC1808" s="67"/>
      <c r="BD1808" s="67"/>
      <c r="BE1808" s="67"/>
      <c r="BF1808" s="67"/>
      <c r="BG1808" s="67"/>
      <c r="BH1808" s="67"/>
      <c r="BI1808" s="67"/>
      <c r="BJ1808" s="67"/>
      <c r="BK1808" s="67"/>
      <c r="BL1808" s="67"/>
      <c r="BM1808" s="67"/>
      <c r="BN1808" s="67"/>
      <c r="BO1808" s="67"/>
      <c r="BP1808" s="67"/>
      <c r="BQ1808" s="67"/>
      <c r="BR1808" s="67"/>
      <c r="BS1808" s="67"/>
      <c r="BT1808" s="67"/>
      <c r="BU1808" s="67"/>
      <c r="BV1808" s="67"/>
      <c r="BW1808" s="67"/>
      <c r="BX1808" s="67"/>
      <c r="BY1808" s="67"/>
      <c r="BZ1808" s="67"/>
      <c r="CA1808" s="67"/>
      <c r="CB1808" s="67"/>
      <c r="CC1808" s="67"/>
      <c r="CD1808" s="67"/>
      <c r="CE1808" s="67"/>
      <c r="CF1808" s="67"/>
      <c r="CG1808" s="67"/>
      <c r="CH1808" s="67"/>
      <c r="CI1808" s="67"/>
      <c r="CJ1808" s="67"/>
      <c r="CK1808" s="67"/>
      <c r="CL1808" s="67"/>
      <c r="CM1808" s="67"/>
      <c r="CN1808" s="67"/>
      <c r="CO1808" s="67"/>
      <c r="CP1808" s="1"/>
      <c r="CQ1808" s="1"/>
      <c r="CR1808" s="1"/>
      <c r="CS1808" s="1"/>
      <c r="CT1808" s="1"/>
      <c r="CU1808" s="1"/>
      <c r="CV1808" s="1"/>
      <c r="CW1808" s="1"/>
      <c r="CX1808" s="1"/>
      <c r="CY1808" s="1"/>
      <c r="CZ1808" s="1"/>
      <c r="DA1808" s="1"/>
      <c r="DB1808" s="1"/>
      <c r="DC1808" s="1"/>
      <c r="DD1808" s="1"/>
      <c r="DE1808" s="1"/>
      <c r="DF1808" s="1"/>
      <c r="DG1808" s="1"/>
      <c r="DH1808" s="1"/>
      <c r="DI1808" s="1"/>
      <c r="DJ1808" s="1"/>
      <c r="DK1808" s="1"/>
      <c r="DL1808" s="1"/>
      <c r="DM1808" s="1"/>
      <c r="DN1808" s="1"/>
      <c r="DO1808" s="1"/>
      <c r="DP1808" s="1"/>
      <c r="DQ1808" s="1"/>
      <c r="DR1808" s="1"/>
      <c r="DS1808" s="1"/>
      <c r="DT1808" s="1"/>
      <c r="DU1808" s="1"/>
      <c r="DV1808" s="1"/>
      <c r="DW1808" s="1"/>
      <c r="DX1808" s="1"/>
      <c r="DY1808" s="1"/>
      <c r="DZ1808" s="1"/>
      <c r="EA1808" s="1"/>
      <c r="EB1808" s="1"/>
      <c r="EC1808" s="1"/>
      <c r="ED1808" s="1"/>
      <c r="EE1808" s="1"/>
      <c r="EF1808" s="1"/>
      <c r="EG1808" s="1"/>
      <c r="EH1808" s="1"/>
      <c r="EI1808" s="1"/>
      <c r="EJ1808" s="1"/>
      <c r="EK1808" s="1"/>
      <c r="EL1808" s="1"/>
      <c r="EM1808" s="1"/>
      <c r="EN1808" s="1"/>
      <c r="EO1808" s="1"/>
      <c r="EP1808" s="1"/>
      <c r="EQ1808" s="1"/>
      <c r="ER1808" s="1"/>
      <c r="ES1808" s="1"/>
      <c r="ET1808" s="1"/>
      <c r="EU1808" s="1"/>
      <c r="EV1808" s="1"/>
      <c r="EW1808" s="1"/>
      <c r="EX1808" s="1"/>
      <c r="EY1808" s="1"/>
      <c r="EZ1808" s="1"/>
      <c r="FA1808" s="1"/>
      <c r="FB1808" s="1"/>
      <c r="FC1808" s="1"/>
      <c r="FD1808" s="1"/>
      <c r="FE1808" s="1"/>
      <c r="FF1808" s="1"/>
      <c r="FG1808" s="1"/>
      <c r="FH1808" s="1"/>
      <c r="FI1808" s="1"/>
      <c r="FJ1808" s="1"/>
      <c r="FK1808" s="1"/>
      <c r="FL1808" s="1"/>
      <c r="FM1808" s="1"/>
      <c r="FN1808" s="1"/>
      <c r="FO1808" s="1"/>
      <c r="FP1808" s="1"/>
      <c r="FQ1808" s="1"/>
      <c r="FR1808" s="1"/>
      <c r="FS1808" s="1"/>
      <c r="FT1808" s="1"/>
      <c r="FU1808" s="1"/>
      <c r="FV1808" s="1"/>
      <c r="FW1808" s="1"/>
      <c r="FX1808" s="1"/>
      <c r="FY1808" s="1"/>
      <c r="FZ1808" s="1"/>
      <c r="GA1808" s="1"/>
      <c r="GB1808" s="1"/>
      <c r="GC1808" s="1"/>
      <c r="GD1808" s="1"/>
      <c r="GE1808" s="1"/>
      <c r="GF1808" s="1"/>
      <c r="GG1808" s="1"/>
      <c r="GH1808" s="1"/>
      <c r="GI1808" s="1"/>
      <c r="GJ1808" s="1"/>
      <c r="GK1808" s="1"/>
      <c r="GL1808" s="1"/>
      <c r="GM1808" s="1"/>
      <c r="GN1808" s="1"/>
      <c r="GO1808" s="1"/>
      <c r="GP1808" s="1"/>
      <c r="GQ1808" s="1"/>
      <c r="GR1808" s="1"/>
      <c r="GS1808" s="1"/>
      <c r="GT1808" s="1"/>
      <c r="GU1808" s="1"/>
      <c r="GV1808" s="1"/>
      <c r="GW1808" s="1"/>
      <c r="GX1808" s="1"/>
      <c r="GY1808" s="1"/>
      <c r="GZ1808" s="1"/>
      <c r="HA1808" s="1"/>
      <c r="HB1808" s="1"/>
      <c r="HC1808" s="1"/>
      <c r="HD1808" s="1"/>
      <c r="HE1808" s="1"/>
      <c r="HF1808" s="1"/>
      <c r="HG1808" s="1"/>
      <c r="HH1808" s="1"/>
      <c r="HI1808" s="1"/>
      <c r="HJ1808" s="1"/>
      <c r="HK1808" s="1"/>
      <c r="HL1808" s="1"/>
      <c r="HM1808" s="1"/>
      <c r="HN1808" s="1"/>
      <c r="HO1808" s="1"/>
      <c r="HP1808" s="1"/>
      <c r="HQ1808" s="1"/>
      <c r="HR1808" s="1"/>
      <c r="HS1808" s="1"/>
      <c r="HT1808" s="1"/>
      <c r="HU1808" s="1"/>
      <c r="HV1808" s="1"/>
      <c r="HW1808" s="1"/>
      <c r="HX1808" s="1"/>
      <c r="HY1808" s="1"/>
      <c r="HZ1808" s="1"/>
      <c r="IA1808" s="1"/>
      <c r="IB1808" s="1"/>
      <c r="IC1808" s="1"/>
      <c r="ID1808" s="1"/>
      <c r="IE1808" s="1"/>
      <c r="IF1808" s="1"/>
      <c r="IG1808" s="1"/>
      <c r="IH1808" s="1"/>
      <c r="II1808" s="1"/>
      <c r="IJ1808" s="1"/>
      <c r="IK1808" s="1"/>
      <c r="IL1808" s="1"/>
      <c r="IM1808" s="1"/>
      <c r="IN1808" s="1"/>
      <c r="IO1808" s="1"/>
      <c r="IP1808" s="1"/>
      <c r="IQ1808" s="1"/>
      <c r="IR1808" s="1"/>
      <c r="IS1808" s="1"/>
      <c r="IT1808" s="1"/>
      <c r="IU1808" s="1"/>
      <c r="IV1808" s="1"/>
      <c r="IW1808" s="1"/>
      <c r="IX1808" s="1"/>
      <c r="IY1808" s="1"/>
      <c r="IZ1808" s="1"/>
      <c r="JA1808" s="1"/>
      <c r="JB1808" s="1"/>
      <c r="JC1808" s="1"/>
      <c r="JD1808" s="1"/>
      <c r="JE1808" s="1"/>
      <c r="JF1808" s="1"/>
      <c r="JG1808" s="1"/>
      <c r="JH1808" s="1"/>
      <c r="JI1808" s="1"/>
      <c r="JJ1808" s="1"/>
      <c r="JK1808" s="1"/>
      <c r="JL1808" s="1"/>
      <c r="JM1808" s="1"/>
      <c r="JN1808" s="1"/>
      <c r="JO1808" s="1"/>
      <c r="JP1808" s="1"/>
      <c r="JQ1808" s="1"/>
      <c r="JR1808" s="1"/>
      <c r="JS1808" s="1"/>
      <c r="JT1808" s="1"/>
      <c r="JU1808" s="1"/>
      <c r="JV1808" s="1"/>
      <c r="JW1808" s="1"/>
      <c r="JX1808" s="1"/>
      <c r="JY1808" s="1"/>
      <c r="JZ1808" s="1"/>
      <c r="KA1808" s="1"/>
      <c r="KB1808" s="1"/>
      <c r="KC1808" s="1"/>
      <c r="KD1808" s="1"/>
      <c r="KE1808" s="1"/>
      <c r="KF1808" s="1"/>
      <c r="KG1808" s="1"/>
      <c r="KH1808" s="1"/>
      <c r="KI1808" s="1"/>
      <c r="KJ1808" s="1"/>
      <c r="KK1808" s="1"/>
      <c r="KL1808" s="1"/>
      <c r="KM1808" s="1"/>
      <c r="KN1808" s="1"/>
      <c r="KO1808" s="1"/>
      <c r="KP1808" s="1"/>
      <c r="KQ1808" s="1"/>
      <c r="KR1808" s="1"/>
      <c r="KS1808" s="1"/>
      <c r="KT1808" s="1"/>
      <c r="KU1808" s="1"/>
      <c r="KV1808" s="1"/>
      <c r="KW1808" s="1"/>
      <c r="KX1808" s="1"/>
      <c r="KY1808" s="1"/>
      <c r="KZ1808" s="1"/>
      <c r="LA1808" s="1"/>
      <c r="LB1808" s="1"/>
      <c r="LC1808" s="1"/>
      <c r="LD1808" s="1"/>
      <c r="LE1808" s="1"/>
      <c r="LF1808" s="1"/>
      <c r="LG1808" s="1"/>
      <c r="LH1808" s="1"/>
      <c r="LI1808" s="1"/>
      <c r="LJ1808" s="1"/>
      <c r="LK1808" s="1"/>
      <c r="LL1808" s="1"/>
      <c r="LM1808" s="1"/>
      <c r="LN1808" s="1"/>
      <c r="LO1808" s="1"/>
      <c r="LP1808" s="1"/>
      <c r="LQ1808" s="1"/>
      <c r="LR1808" s="1"/>
      <c r="LS1808" s="1"/>
      <c r="LT1808" s="1"/>
      <c r="LU1808" s="1"/>
      <c r="LV1808" s="1"/>
      <c r="LW1808" s="1"/>
      <c r="LX1808" s="1"/>
      <c r="LY1808" s="1"/>
      <c r="LZ1808" s="1"/>
      <c r="MA1808" s="1"/>
      <c r="MB1808" s="1"/>
      <c r="MC1808" s="1"/>
      <c r="MD1808" s="1"/>
      <c r="ME1808" s="1"/>
      <c r="MF1808" s="1"/>
      <c r="MG1808" s="1"/>
      <c r="MH1808" s="1"/>
      <c r="MI1808" s="1"/>
      <c r="MJ1808" s="1"/>
      <c r="MK1808" s="1"/>
      <c r="ML1808" s="1"/>
      <c r="MM1808" s="1"/>
      <c r="MN1808" s="1"/>
      <c r="MO1808" s="1"/>
      <c r="MP1808" s="1"/>
      <c r="MQ1808" s="1"/>
      <c r="MR1808" s="1"/>
      <c r="MS1808" s="1"/>
      <c r="MT1808" s="1"/>
      <c r="MU1808" s="1"/>
      <c r="MV1808" s="1"/>
      <c r="MW1808" s="1"/>
      <c r="MX1808" s="1"/>
      <c r="MY1808" s="1"/>
      <c r="MZ1808" s="1"/>
      <c r="NA1808" s="1"/>
      <c r="NB1808" s="1"/>
      <c r="NC1808" s="1"/>
      <c r="ND1808" s="1"/>
      <c r="NE1808" s="1"/>
      <c r="NF1808" s="1"/>
      <c r="NG1808" s="1"/>
      <c r="NH1808" s="1"/>
      <c r="NI1808" s="1"/>
      <c r="NJ1808" s="1"/>
      <c r="NK1808" s="1"/>
      <c r="NL1808" s="1"/>
      <c r="NM1808" s="1"/>
      <c r="NN1808" s="1"/>
      <c r="NO1808" s="1"/>
      <c r="NP1808" s="1"/>
      <c r="NQ1808" s="1"/>
      <c r="NR1808" s="1"/>
      <c r="NS1808" s="1"/>
      <c r="NT1808" s="1"/>
      <c r="NU1808" s="1"/>
      <c r="NV1808" s="1"/>
      <c r="NW1808" s="1"/>
      <c r="NX1808" s="1"/>
      <c r="NY1808" s="1"/>
      <c r="NZ1808" s="1"/>
      <c r="OA1808" s="1"/>
      <c r="OB1808" s="1"/>
      <c r="OC1808" s="1"/>
      <c r="OD1808" s="1"/>
      <c r="OE1808" s="1"/>
      <c r="OF1808" s="1"/>
      <c r="OG1808" s="1"/>
      <c r="OH1808" s="1"/>
      <c r="OI1808" s="1"/>
      <c r="OJ1808" s="1"/>
      <c r="OK1808" s="1"/>
      <c r="OL1808" s="1"/>
      <c r="OM1808" s="1"/>
      <c r="ON1808" s="1"/>
      <c r="OO1808" s="1"/>
      <c r="OP1808" s="1"/>
      <c r="OQ1808" s="1"/>
      <c r="OR1808" s="1"/>
      <c r="OS1808" s="1"/>
      <c r="OT1808" s="1"/>
      <c r="OU1808" s="1"/>
      <c r="OV1808" s="1"/>
      <c r="OW1808" s="1"/>
      <c r="OX1808" s="1"/>
      <c r="OY1808" s="1"/>
      <c r="OZ1808" s="1"/>
      <c r="PA1808" s="1"/>
      <c r="PB1808" s="1"/>
      <c r="PC1808" s="1"/>
      <c r="PD1808" s="1"/>
      <c r="PE1808" s="1"/>
      <c r="PF1808" s="1"/>
      <c r="PG1808" s="1"/>
      <c r="PH1808" s="1"/>
      <c r="PI1808" s="1"/>
      <c r="PJ1808" s="1"/>
      <c r="PK1808" s="1"/>
      <c r="PL1808" s="1"/>
      <c r="PM1808" s="1"/>
      <c r="PN1808" s="1"/>
      <c r="PO1808" s="1"/>
      <c r="PP1808" s="1"/>
      <c r="PQ1808" s="1"/>
      <c r="PR1808" s="1"/>
      <c r="PS1808" s="1"/>
      <c r="PT1808" s="1"/>
      <c r="PU1808" s="1"/>
      <c r="PV1808" s="1"/>
      <c r="PW1808" s="1"/>
      <c r="PX1808" s="1"/>
      <c r="PY1808" s="1"/>
      <c r="PZ1808" s="1"/>
      <c r="QA1808" s="1"/>
      <c r="QB1808" s="1"/>
      <c r="QC1808" s="1"/>
      <c r="QD1808" s="1"/>
      <c r="QE1808" s="1"/>
      <c r="QF1808" s="1"/>
      <c r="QG1808" s="1"/>
      <c r="QH1808" s="1"/>
      <c r="QI1808" s="1"/>
      <c r="QJ1808" s="1"/>
      <c r="QK1808" s="1"/>
      <c r="QL1808" s="1"/>
      <c r="QM1808" s="1"/>
      <c r="QN1808" s="1"/>
    </row>
    <row r="1809" spans="1:456" s="74" customFormat="1" ht="19.5" customHeight="1" x14ac:dyDescent="0.3">
      <c r="A1809" s="45" t="s">
        <v>2846</v>
      </c>
      <c r="B1809" s="14">
        <v>9</v>
      </c>
      <c r="C1809" s="14">
        <v>0</v>
      </c>
      <c r="D1809" s="14">
        <v>0</v>
      </c>
      <c r="E1809" s="14">
        <v>1</v>
      </c>
      <c r="F1809" s="61"/>
      <c r="G1809" s="61"/>
      <c r="H1809" s="59">
        <f t="shared" si="93"/>
        <v>10</v>
      </c>
      <c r="I1809" s="45">
        <v>4</v>
      </c>
      <c r="J1809" s="22">
        <f t="shared" si="94"/>
        <v>0.18181818181818182</v>
      </c>
      <c r="K1809" s="45" t="s">
        <v>182</v>
      </c>
      <c r="L1809" s="15" t="s">
        <v>3169</v>
      </c>
      <c r="M1809" s="15" t="s">
        <v>214</v>
      </c>
      <c r="N1809" s="15" t="s">
        <v>593</v>
      </c>
      <c r="O1809" s="17" t="s">
        <v>1071</v>
      </c>
      <c r="P1809" s="20">
        <v>7</v>
      </c>
      <c r="Q1809" s="21" t="s">
        <v>897</v>
      </c>
      <c r="R1809" s="17" t="s">
        <v>3144</v>
      </c>
      <c r="S1809" s="17" t="s">
        <v>998</v>
      </c>
      <c r="T1809" s="17" t="s">
        <v>318</v>
      </c>
      <c r="U1809" s="26"/>
      <c r="V1809" s="67"/>
      <c r="W1809" s="67"/>
      <c r="X1809" s="67"/>
      <c r="Y1809" s="67"/>
      <c r="Z1809" s="67"/>
      <c r="AA1809" s="67"/>
      <c r="AB1809" s="67"/>
      <c r="AC1809" s="67"/>
      <c r="AD1809" s="67"/>
      <c r="AE1809" s="67"/>
      <c r="AF1809" s="67"/>
      <c r="AG1809" s="67"/>
      <c r="AH1809" s="67"/>
      <c r="AI1809" s="67"/>
      <c r="AJ1809" s="67"/>
      <c r="AK1809" s="67"/>
      <c r="AL1809" s="67"/>
      <c r="AM1809" s="67"/>
      <c r="AN1809" s="67"/>
      <c r="AO1809" s="67"/>
      <c r="AP1809" s="67"/>
      <c r="AQ1809" s="67"/>
      <c r="AR1809" s="67"/>
      <c r="AS1809" s="67"/>
      <c r="AT1809" s="67"/>
      <c r="AU1809" s="67"/>
      <c r="AV1809" s="67"/>
      <c r="AW1809" s="67"/>
      <c r="AX1809" s="67"/>
      <c r="AY1809" s="67"/>
      <c r="AZ1809" s="67"/>
      <c r="BA1809" s="67"/>
      <c r="BB1809" s="67"/>
      <c r="BC1809" s="67"/>
      <c r="BD1809" s="67"/>
      <c r="BE1809" s="67"/>
      <c r="BF1809" s="67"/>
      <c r="BG1809" s="67"/>
      <c r="BH1809" s="67"/>
      <c r="BI1809" s="67"/>
      <c r="BJ1809" s="67"/>
      <c r="BK1809" s="67"/>
      <c r="BL1809" s="67"/>
      <c r="BM1809" s="67"/>
      <c r="BN1809" s="67"/>
      <c r="BO1809" s="67"/>
      <c r="BP1809" s="67"/>
      <c r="BQ1809" s="67"/>
      <c r="BR1809" s="67"/>
      <c r="BS1809" s="67"/>
      <c r="BT1809" s="67"/>
      <c r="BU1809" s="67"/>
      <c r="BV1809" s="67"/>
      <c r="BW1809" s="67"/>
      <c r="BX1809" s="67"/>
      <c r="BY1809" s="67"/>
      <c r="BZ1809" s="67"/>
      <c r="CA1809" s="67"/>
      <c r="CB1809" s="67"/>
      <c r="CC1809" s="67"/>
      <c r="CD1809" s="67"/>
      <c r="CE1809" s="67"/>
      <c r="CF1809" s="67"/>
      <c r="CG1809" s="67"/>
      <c r="CH1809" s="67"/>
      <c r="CI1809" s="67"/>
      <c r="CJ1809" s="67"/>
      <c r="CK1809" s="67"/>
      <c r="CL1809" s="67"/>
      <c r="CM1809" s="67"/>
      <c r="CN1809" s="67"/>
      <c r="CO1809" s="67"/>
      <c r="CP1809" s="1"/>
      <c r="CQ1809" s="1"/>
      <c r="CR1809" s="1"/>
      <c r="CS1809" s="1"/>
      <c r="CT1809" s="1"/>
      <c r="CU1809" s="1"/>
      <c r="CV1809" s="1"/>
      <c r="CW1809" s="1"/>
      <c r="CX1809" s="1"/>
      <c r="CY1809" s="1"/>
      <c r="CZ1809" s="1"/>
      <c r="DA1809" s="1"/>
      <c r="DB1809" s="1"/>
      <c r="DC1809" s="1"/>
      <c r="DD1809" s="1"/>
      <c r="DE1809" s="1"/>
      <c r="DF1809" s="1"/>
      <c r="DG1809" s="1"/>
      <c r="DH1809" s="1"/>
      <c r="DI1809" s="1"/>
      <c r="DJ1809" s="1"/>
      <c r="DK1809" s="1"/>
      <c r="DL1809" s="1"/>
      <c r="DM1809" s="1"/>
      <c r="DN1809" s="1"/>
      <c r="DO1809" s="1"/>
      <c r="DP1809" s="1"/>
      <c r="DQ1809" s="1"/>
      <c r="DR1809" s="1"/>
      <c r="DS1809" s="1"/>
      <c r="DT1809" s="1"/>
      <c r="DU1809" s="1"/>
      <c r="DV1809" s="1"/>
      <c r="DW1809" s="1"/>
      <c r="DX1809" s="1"/>
      <c r="DY1809" s="1"/>
      <c r="DZ1809" s="1"/>
      <c r="EA1809" s="1"/>
      <c r="EB1809" s="1"/>
      <c r="EC1809" s="1"/>
      <c r="ED1809" s="1"/>
      <c r="EE1809" s="1"/>
      <c r="EF1809" s="1"/>
      <c r="EG1809" s="1"/>
      <c r="EH1809" s="1"/>
      <c r="EI1809" s="1"/>
      <c r="EJ1809" s="1"/>
      <c r="EK1809" s="1"/>
      <c r="EL1809" s="1"/>
      <c r="EM1809" s="1"/>
      <c r="EN1809" s="1"/>
      <c r="EO1809" s="1"/>
      <c r="EP1809" s="1"/>
      <c r="EQ1809" s="1"/>
      <c r="ER1809" s="1"/>
      <c r="ES1809" s="1"/>
      <c r="ET1809" s="1"/>
      <c r="EU1809" s="1"/>
      <c r="EV1809" s="1"/>
      <c r="EW1809" s="1"/>
      <c r="EX1809" s="1"/>
      <c r="EY1809" s="1"/>
      <c r="EZ1809" s="1"/>
      <c r="FA1809" s="1"/>
      <c r="FB1809" s="1"/>
      <c r="FC1809" s="1"/>
      <c r="FD1809" s="1"/>
      <c r="FE1809" s="1"/>
      <c r="FF1809" s="1"/>
      <c r="FG1809" s="1"/>
      <c r="FH1809" s="1"/>
      <c r="FI1809" s="1"/>
      <c r="FJ1809" s="1"/>
      <c r="FK1809" s="1"/>
      <c r="FL1809" s="1"/>
      <c r="FM1809" s="1"/>
      <c r="FN1809" s="1"/>
      <c r="FO1809" s="1"/>
      <c r="FP1809" s="1"/>
      <c r="FQ1809" s="1"/>
      <c r="FR1809" s="1"/>
      <c r="FS1809" s="1"/>
      <c r="FT1809" s="1"/>
      <c r="FU1809" s="1"/>
      <c r="FV1809" s="1"/>
      <c r="FW1809" s="1"/>
      <c r="FX1809" s="1"/>
      <c r="FY1809" s="1"/>
      <c r="FZ1809" s="1"/>
      <c r="GA1809" s="1"/>
      <c r="GB1809" s="1"/>
      <c r="GC1809" s="1"/>
      <c r="GD1809" s="1"/>
      <c r="GE1809" s="1"/>
      <c r="GF1809" s="1"/>
      <c r="GG1809" s="1"/>
      <c r="GH1809" s="1"/>
      <c r="GI1809" s="1"/>
      <c r="GJ1809" s="1"/>
      <c r="GK1809" s="1"/>
      <c r="GL1809" s="1"/>
      <c r="GM1809" s="1"/>
      <c r="GN1809" s="1"/>
      <c r="GO1809" s="1"/>
      <c r="GP1809" s="1"/>
      <c r="GQ1809" s="1"/>
      <c r="GR1809" s="1"/>
      <c r="GS1809" s="1"/>
      <c r="GT1809" s="1"/>
      <c r="GU1809" s="1"/>
      <c r="GV1809" s="1"/>
      <c r="GW1809" s="1"/>
      <c r="GX1809" s="1"/>
      <c r="GY1809" s="1"/>
      <c r="GZ1809" s="1"/>
      <c r="HA1809" s="1"/>
      <c r="HB1809" s="1"/>
      <c r="HC1809" s="1"/>
      <c r="HD1809" s="1"/>
      <c r="HE1809" s="1"/>
      <c r="HF1809" s="1"/>
      <c r="HG1809" s="1"/>
      <c r="HH1809" s="1"/>
      <c r="HI1809" s="1"/>
      <c r="HJ1809" s="1"/>
      <c r="HK1809" s="1"/>
      <c r="HL1809" s="1"/>
      <c r="HM1809" s="1"/>
      <c r="HN1809" s="1"/>
      <c r="HO1809" s="1"/>
      <c r="HP1809" s="1"/>
      <c r="HQ1809" s="1"/>
      <c r="HR1809" s="1"/>
      <c r="HS1809" s="1"/>
      <c r="HT1809" s="1"/>
      <c r="HU1809" s="1"/>
      <c r="HV1809" s="1"/>
      <c r="HW1809" s="1"/>
      <c r="HX1809" s="1"/>
      <c r="HY1809" s="1"/>
      <c r="HZ1809" s="1"/>
      <c r="IA1809" s="1"/>
      <c r="IB1809" s="1"/>
      <c r="IC1809" s="1"/>
      <c r="ID1809" s="1"/>
      <c r="IE1809" s="1"/>
      <c r="IF1809" s="1"/>
      <c r="IG1809" s="1"/>
      <c r="IH1809" s="1"/>
      <c r="II1809" s="1"/>
      <c r="IJ1809" s="1"/>
      <c r="IK1809" s="1"/>
      <c r="IL1809" s="1"/>
      <c r="IM1809" s="1"/>
      <c r="IN1809" s="1"/>
      <c r="IO1809" s="1"/>
      <c r="IP1809" s="1"/>
      <c r="IQ1809" s="1"/>
      <c r="IR1809" s="1"/>
      <c r="IS1809" s="1"/>
      <c r="IT1809" s="1"/>
      <c r="IU1809" s="1"/>
      <c r="IV1809" s="1"/>
      <c r="IW1809" s="1"/>
      <c r="IX1809" s="1"/>
      <c r="IY1809" s="1"/>
      <c r="IZ1809" s="1"/>
      <c r="JA1809" s="1"/>
      <c r="JB1809" s="1"/>
      <c r="JC1809" s="1"/>
      <c r="JD1809" s="1"/>
      <c r="JE1809" s="1"/>
      <c r="JF1809" s="1"/>
      <c r="JG1809" s="1"/>
      <c r="JH1809" s="1"/>
      <c r="JI1809" s="1"/>
      <c r="JJ1809" s="1"/>
      <c r="JK1809" s="1"/>
      <c r="JL1809" s="1"/>
      <c r="JM1809" s="1"/>
      <c r="JN1809" s="1"/>
      <c r="JO1809" s="1"/>
      <c r="JP1809" s="1"/>
      <c r="JQ1809" s="1"/>
      <c r="JR1809" s="1"/>
      <c r="JS1809" s="1"/>
      <c r="JT1809" s="1"/>
      <c r="JU1809" s="1"/>
      <c r="JV1809" s="1"/>
      <c r="JW1809" s="1"/>
      <c r="JX1809" s="1"/>
      <c r="JY1809" s="1"/>
      <c r="JZ1809" s="1"/>
      <c r="KA1809" s="1"/>
      <c r="KB1809" s="1"/>
      <c r="KC1809" s="1"/>
      <c r="KD1809" s="1"/>
      <c r="KE1809" s="1"/>
      <c r="KF1809" s="1"/>
      <c r="KG1809" s="1"/>
      <c r="KH1809" s="1"/>
      <c r="KI1809" s="1"/>
      <c r="KJ1809" s="1"/>
      <c r="KK1809" s="1"/>
      <c r="KL1809" s="1"/>
      <c r="KM1809" s="1"/>
      <c r="KN1809" s="1"/>
      <c r="KO1809" s="1"/>
      <c r="KP1809" s="1"/>
      <c r="KQ1809" s="1"/>
      <c r="KR1809" s="1"/>
      <c r="KS1809" s="1"/>
      <c r="KT1809" s="1"/>
      <c r="KU1809" s="1"/>
      <c r="KV1809" s="1"/>
      <c r="KW1809" s="1"/>
      <c r="KX1809" s="1"/>
      <c r="KY1809" s="1"/>
      <c r="KZ1809" s="1"/>
      <c r="LA1809" s="1"/>
      <c r="LB1809" s="1"/>
      <c r="LC1809" s="1"/>
      <c r="LD1809" s="1"/>
      <c r="LE1809" s="1"/>
      <c r="LF1809" s="1"/>
      <c r="LG1809" s="1"/>
      <c r="LH1809" s="1"/>
      <c r="LI1809" s="1"/>
      <c r="LJ1809" s="1"/>
      <c r="LK1809" s="1"/>
      <c r="LL1809" s="1"/>
      <c r="LM1809" s="1"/>
      <c r="LN1809" s="1"/>
      <c r="LO1809" s="1"/>
      <c r="LP1809" s="1"/>
      <c r="LQ1809" s="1"/>
      <c r="LR1809" s="1"/>
      <c r="LS1809" s="1"/>
      <c r="LT1809" s="1"/>
      <c r="LU1809" s="1"/>
      <c r="LV1809" s="1"/>
      <c r="LW1809" s="1"/>
      <c r="LX1809" s="1"/>
      <c r="LY1809" s="1"/>
      <c r="LZ1809" s="1"/>
      <c r="MA1809" s="1"/>
      <c r="MB1809" s="1"/>
      <c r="MC1809" s="1"/>
      <c r="MD1809" s="1"/>
      <c r="ME1809" s="1"/>
      <c r="MF1809" s="1"/>
      <c r="MG1809" s="1"/>
      <c r="MH1809" s="1"/>
      <c r="MI1809" s="1"/>
      <c r="MJ1809" s="1"/>
      <c r="MK1809" s="1"/>
      <c r="ML1809" s="1"/>
      <c r="MM1809" s="1"/>
      <c r="MN1809" s="1"/>
      <c r="MO1809" s="1"/>
      <c r="MP1809" s="1"/>
      <c r="MQ1809" s="1"/>
      <c r="MR1809" s="1"/>
      <c r="MS1809" s="1"/>
      <c r="MT1809" s="1"/>
      <c r="MU1809" s="1"/>
      <c r="MV1809" s="1"/>
      <c r="MW1809" s="1"/>
      <c r="MX1809" s="1"/>
      <c r="MY1809" s="1"/>
      <c r="MZ1809" s="1"/>
      <c r="NA1809" s="1"/>
      <c r="NB1809" s="1"/>
      <c r="NC1809" s="1"/>
      <c r="ND1809" s="1"/>
      <c r="NE1809" s="1"/>
      <c r="NF1809" s="1"/>
      <c r="NG1809" s="1"/>
      <c r="NH1809" s="1"/>
      <c r="NI1809" s="1"/>
      <c r="NJ1809" s="1"/>
      <c r="NK1809" s="1"/>
      <c r="NL1809" s="1"/>
      <c r="NM1809" s="1"/>
      <c r="NN1809" s="1"/>
      <c r="NO1809" s="1"/>
      <c r="NP1809" s="1"/>
      <c r="NQ1809" s="1"/>
      <c r="NR1809" s="1"/>
      <c r="NS1809" s="1"/>
      <c r="NT1809" s="1"/>
      <c r="NU1809" s="1"/>
      <c r="NV1809" s="1"/>
      <c r="NW1809" s="1"/>
      <c r="NX1809" s="1"/>
      <c r="NY1809" s="1"/>
      <c r="NZ1809" s="1"/>
      <c r="OA1809" s="1"/>
      <c r="OB1809" s="1"/>
      <c r="OC1809" s="1"/>
      <c r="OD1809" s="1"/>
      <c r="OE1809" s="1"/>
      <c r="OF1809" s="1"/>
      <c r="OG1809" s="1"/>
      <c r="OH1809" s="1"/>
      <c r="OI1809" s="1"/>
      <c r="OJ1809" s="1"/>
      <c r="OK1809" s="1"/>
      <c r="OL1809" s="1"/>
      <c r="OM1809" s="1"/>
      <c r="ON1809" s="1"/>
      <c r="OO1809" s="1"/>
      <c r="OP1809" s="1"/>
      <c r="OQ1809" s="1"/>
      <c r="OR1809" s="1"/>
      <c r="OS1809" s="1"/>
      <c r="OT1809" s="1"/>
      <c r="OU1809" s="1"/>
      <c r="OV1809" s="1"/>
      <c r="OW1809" s="1"/>
      <c r="OX1809" s="1"/>
      <c r="OY1809" s="1"/>
      <c r="OZ1809" s="1"/>
      <c r="PA1809" s="1"/>
      <c r="PB1809" s="1"/>
      <c r="PC1809" s="1"/>
      <c r="PD1809" s="1"/>
      <c r="PE1809" s="1"/>
      <c r="PF1809" s="1"/>
      <c r="PG1809" s="1"/>
      <c r="PH1809" s="1"/>
      <c r="PI1809" s="1"/>
      <c r="PJ1809" s="1"/>
      <c r="PK1809" s="1"/>
      <c r="PL1809" s="1"/>
      <c r="PM1809" s="1"/>
      <c r="PN1809" s="1"/>
      <c r="PO1809" s="1"/>
      <c r="PP1809" s="1"/>
      <c r="PQ1809" s="1"/>
      <c r="PR1809" s="1"/>
      <c r="PS1809" s="1"/>
      <c r="PT1809" s="1"/>
      <c r="PU1809" s="1"/>
      <c r="PV1809" s="1"/>
      <c r="PW1809" s="1"/>
      <c r="PX1809" s="1"/>
      <c r="PY1809" s="1"/>
      <c r="PZ1809" s="1"/>
      <c r="QA1809" s="1"/>
      <c r="QB1809" s="1"/>
      <c r="QC1809" s="1"/>
      <c r="QD1809" s="1"/>
      <c r="QE1809" s="1"/>
      <c r="QF1809" s="1"/>
      <c r="QG1809" s="1"/>
      <c r="QH1809" s="1"/>
      <c r="QI1809" s="1"/>
      <c r="QJ1809" s="1"/>
      <c r="QK1809" s="1"/>
      <c r="QL1809" s="1"/>
      <c r="QM1809" s="1"/>
      <c r="QN1809" s="1"/>
    </row>
    <row r="1810" spans="1:456" s="74" customFormat="1" ht="19.5" customHeight="1" x14ac:dyDescent="0.3">
      <c r="A1810" s="45" t="s">
        <v>2854</v>
      </c>
      <c r="B1810" s="14">
        <v>8</v>
      </c>
      <c r="C1810" s="14">
        <v>0</v>
      </c>
      <c r="D1810" s="14">
        <v>0</v>
      </c>
      <c r="E1810" s="14">
        <v>2</v>
      </c>
      <c r="F1810" s="48"/>
      <c r="G1810" s="48"/>
      <c r="H1810" s="59">
        <f t="shared" si="93"/>
        <v>10</v>
      </c>
      <c r="I1810" s="45">
        <v>13</v>
      </c>
      <c r="J1810" s="22">
        <f t="shared" si="94"/>
        <v>0.18181818181818182</v>
      </c>
      <c r="K1810" s="45" t="s">
        <v>182</v>
      </c>
      <c r="L1810" s="15" t="s">
        <v>3364</v>
      </c>
      <c r="M1810" s="15" t="s">
        <v>614</v>
      </c>
      <c r="N1810" s="15" t="s">
        <v>336</v>
      </c>
      <c r="O1810" s="17" t="s">
        <v>2206</v>
      </c>
      <c r="P1810" s="20">
        <v>7</v>
      </c>
      <c r="Q1810" s="21" t="s">
        <v>2209</v>
      </c>
      <c r="R1810" s="17" t="s">
        <v>2881</v>
      </c>
      <c r="S1810" s="17" t="s">
        <v>441</v>
      </c>
      <c r="T1810" s="17" t="s">
        <v>520</v>
      </c>
      <c r="U1810" s="26"/>
      <c r="V1810" s="67"/>
      <c r="W1810" s="67"/>
      <c r="X1810" s="67"/>
      <c r="Y1810" s="67"/>
      <c r="Z1810" s="67"/>
      <c r="AA1810" s="67"/>
      <c r="AB1810" s="67"/>
      <c r="AC1810" s="67"/>
      <c r="AD1810" s="67"/>
      <c r="AE1810" s="67"/>
      <c r="AF1810" s="67"/>
      <c r="AG1810" s="67"/>
      <c r="AH1810" s="67"/>
      <c r="AI1810" s="67"/>
      <c r="AJ1810" s="67"/>
      <c r="AK1810" s="67"/>
      <c r="AL1810" s="67"/>
      <c r="AM1810" s="67"/>
      <c r="AN1810" s="67"/>
      <c r="AO1810" s="67"/>
      <c r="AP1810" s="67"/>
      <c r="AQ1810" s="67"/>
      <c r="AR1810" s="67"/>
      <c r="AS1810" s="67"/>
      <c r="AT1810" s="67"/>
      <c r="AU1810" s="67"/>
      <c r="AV1810" s="67"/>
      <c r="AW1810" s="67"/>
      <c r="AX1810" s="67"/>
      <c r="AY1810" s="67"/>
      <c r="AZ1810" s="67"/>
      <c r="BA1810" s="67"/>
      <c r="BB1810" s="67"/>
      <c r="BC1810" s="67"/>
      <c r="BD1810" s="67"/>
      <c r="BE1810" s="67"/>
      <c r="BF1810" s="67"/>
      <c r="BG1810" s="67"/>
      <c r="BH1810" s="67"/>
      <c r="BI1810" s="67"/>
      <c r="BJ1810" s="67"/>
      <c r="BK1810" s="67"/>
      <c r="BL1810" s="67"/>
      <c r="BM1810" s="67"/>
      <c r="BN1810" s="67"/>
      <c r="BO1810" s="67"/>
      <c r="BP1810" s="67"/>
      <c r="BQ1810" s="67"/>
      <c r="BR1810" s="67"/>
      <c r="BS1810" s="67"/>
      <c r="BT1810" s="67"/>
      <c r="BU1810" s="67"/>
      <c r="BV1810" s="67"/>
      <c r="BW1810" s="67"/>
      <c r="BX1810" s="67"/>
      <c r="BY1810" s="67"/>
      <c r="BZ1810" s="67"/>
      <c r="CA1810" s="67"/>
      <c r="CB1810" s="67"/>
      <c r="CC1810" s="67"/>
      <c r="CD1810" s="67"/>
      <c r="CE1810" s="67"/>
      <c r="CF1810" s="67"/>
      <c r="CG1810" s="67"/>
      <c r="CH1810" s="67"/>
      <c r="CI1810" s="67"/>
      <c r="CJ1810" s="67"/>
      <c r="CK1810" s="67"/>
      <c r="CL1810" s="67"/>
      <c r="CM1810" s="67"/>
      <c r="CN1810" s="67"/>
      <c r="CO1810" s="67"/>
      <c r="CP1810" s="1"/>
      <c r="CQ1810" s="1"/>
      <c r="CR1810" s="1"/>
      <c r="CS1810" s="1"/>
      <c r="CT1810" s="1"/>
      <c r="CU1810" s="1"/>
      <c r="CV1810" s="1"/>
      <c r="CW1810" s="1"/>
      <c r="CX1810" s="1"/>
      <c r="CY1810" s="1"/>
      <c r="CZ1810" s="1"/>
      <c r="DA1810" s="1"/>
      <c r="DB1810" s="1"/>
      <c r="DC1810" s="1"/>
      <c r="DD1810" s="1"/>
      <c r="DE1810" s="1"/>
      <c r="DF1810" s="1"/>
      <c r="DG1810" s="1"/>
      <c r="DH1810" s="1"/>
      <c r="DI1810" s="1"/>
      <c r="DJ1810" s="1"/>
      <c r="DK1810" s="1"/>
      <c r="DL1810" s="1"/>
      <c r="DM1810" s="1"/>
      <c r="DN1810" s="1"/>
      <c r="DO1810" s="1"/>
      <c r="DP1810" s="1"/>
      <c r="DQ1810" s="1"/>
      <c r="DR1810" s="1"/>
      <c r="DS1810" s="1"/>
      <c r="DT1810" s="1"/>
      <c r="DU1810" s="1"/>
      <c r="DV1810" s="1"/>
      <c r="DW1810" s="1"/>
      <c r="DX1810" s="1"/>
      <c r="DY1810" s="1"/>
      <c r="DZ1810" s="1"/>
      <c r="EA1810" s="1"/>
      <c r="EB1810" s="1"/>
      <c r="EC1810" s="1"/>
      <c r="ED1810" s="1"/>
      <c r="EE1810" s="1"/>
      <c r="EF1810" s="1"/>
      <c r="EG1810" s="1"/>
      <c r="EH1810" s="1"/>
      <c r="EI1810" s="1"/>
      <c r="EJ1810" s="1"/>
      <c r="EK1810" s="1"/>
      <c r="EL1810" s="1"/>
      <c r="EM1810" s="1"/>
      <c r="EN1810" s="1"/>
      <c r="EO1810" s="1"/>
      <c r="EP1810" s="1"/>
      <c r="EQ1810" s="1"/>
      <c r="ER1810" s="1"/>
      <c r="ES1810" s="1"/>
      <c r="ET1810" s="1"/>
      <c r="EU1810" s="1"/>
      <c r="EV1810" s="1"/>
      <c r="EW1810" s="1"/>
      <c r="EX1810" s="1"/>
      <c r="EY1810" s="1"/>
      <c r="EZ1810" s="1"/>
      <c r="FA1810" s="1"/>
      <c r="FB1810" s="1"/>
      <c r="FC1810" s="1"/>
      <c r="FD1810" s="1"/>
      <c r="FE1810" s="1"/>
      <c r="FF1810" s="1"/>
      <c r="FG1810" s="1"/>
      <c r="FH1810" s="1"/>
      <c r="FI1810" s="1"/>
      <c r="FJ1810" s="1"/>
      <c r="FK1810" s="1"/>
      <c r="FL1810" s="1"/>
      <c r="FM1810" s="1"/>
      <c r="FN1810" s="1"/>
      <c r="FO1810" s="1"/>
      <c r="FP1810" s="1"/>
      <c r="FQ1810" s="1"/>
      <c r="FR1810" s="1"/>
      <c r="FS1810" s="1"/>
      <c r="FT1810" s="1"/>
      <c r="FU1810" s="1"/>
      <c r="FV1810" s="1"/>
      <c r="FW1810" s="1"/>
      <c r="FX1810" s="1"/>
      <c r="FY1810" s="1"/>
      <c r="FZ1810" s="1"/>
      <c r="GA1810" s="1"/>
      <c r="GB1810" s="1"/>
      <c r="GC1810" s="1"/>
      <c r="GD1810" s="1"/>
      <c r="GE1810" s="1"/>
      <c r="GF1810" s="1"/>
      <c r="GG1810" s="1"/>
      <c r="GH1810" s="1"/>
      <c r="GI1810" s="1"/>
      <c r="GJ1810" s="1"/>
      <c r="GK1810" s="1"/>
      <c r="GL1810" s="1"/>
      <c r="GM1810" s="1"/>
      <c r="GN1810" s="1"/>
      <c r="GO1810" s="1"/>
      <c r="GP1810" s="1"/>
      <c r="GQ1810" s="1"/>
      <c r="GR1810" s="1"/>
      <c r="GS1810" s="1"/>
      <c r="GT1810" s="1"/>
      <c r="GU1810" s="1"/>
      <c r="GV1810" s="1"/>
      <c r="GW1810" s="1"/>
      <c r="GX1810" s="1"/>
      <c r="GY1810" s="1"/>
      <c r="GZ1810" s="1"/>
      <c r="HA1810" s="1"/>
      <c r="HB1810" s="1"/>
      <c r="HC1810" s="1"/>
      <c r="HD1810" s="1"/>
      <c r="HE1810" s="1"/>
      <c r="HF1810" s="1"/>
      <c r="HG1810" s="1"/>
      <c r="HH1810" s="1"/>
      <c r="HI1810" s="1"/>
      <c r="HJ1810" s="1"/>
      <c r="HK1810" s="1"/>
      <c r="HL1810" s="1"/>
      <c r="HM1810" s="1"/>
      <c r="HN1810" s="1"/>
      <c r="HO1810" s="1"/>
      <c r="HP1810" s="1"/>
      <c r="HQ1810" s="1"/>
      <c r="HR1810" s="1"/>
      <c r="HS1810" s="1"/>
      <c r="HT1810" s="1"/>
      <c r="HU1810" s="1"/>
      <c r="HV1810" s="1"/>
      <c r="HW1810" s="1"/>
      <c r="HX1810" s="1"/>
      <c r="HY1810" s="1"/>
      <c r="HZ1810" s="1"/>
      <c r="IA1810" s="1"/>
      <c r="IB1810" s="1"/>
      <c r="IC1810" s="1"/>
      <c r="ID1810" s="1"/>
      <c r="IE1810" s="1"/>
      <c r="IF1810" s="1"/>
      <c r="IG1810" s="1"/>
      <c r="IH1810" s="1"/>
      <c r="II1810" s="1"/>
      <c r="IJ1810" s="1"/>
      <c r="IK1810" s="1"/>
      <c r="IL1810" s="1"/>
      <c r="IM1810" s="1"/>
      <c r="IN1810" s="1"/>
      <c r="IO1810" s="1"/>
      <c r="IP1810" s="1"/>
      <c r="IQ1810" s="1"/>
      <c r="IR1810" s="1"/>
      <c r="IS1810" s="1"/>
      <c r="IT1810" s="1"/>
      <c r="IU1810" s="1"/>
      <c r="IV1810" s="1"/>
      <c r="IW1810" s="1"/>
      <c r="IX1810" s="1"/>
      <c r="IY1810" s="1"/>
      <c r="IZ1810" s="1"/>
      <c r="JA1810" s="1"/>
      <c r="JB1810" s="1"/>
      <c r="JC1810" s="1"/>
      <c r="JD1810" s="1"/>
      <c r="JE1810" s="1"/>
      <c r="JF1810" s="1"/>
      <c r="JG1810" s="1"/>
      <c r="JH1810" s="1"/>
      <c r="JI1810" s="1"/>
      <c r="JJ1810" s="1"/>
      <c r="JK1810" s="1"/>
      <c r="JL1810" s="1"/>
      <c r="JM1810" s="1"/>
      <c r="JN1810" s="1"/>
      <c r="JO1810" s="1"/>
      <c r="JP1810" s="1"/>
      <c r="JQ1810" s="1"/>
      <c r="JR1810" s="1"/>
      <c r="JS1810" s="1"/>
      <c r="JT1810" s="1"/>
      <c r="JU1810" s="1"/>
      <c r="JV1810" s="1"/>
      <c r="JW1810" s="1"/>
      <c r="JX1810" s="1"/>
      <c r="JY1810" s="1"/>
      <c r="JZ1810" s="1"/>
      <c r="KA1810" s="1"/>
      <c r="KB1810" s="1"/>
      <c r="KC1810" s="1"/>
      <c r="KD1810" s="1"/>
      <c r="KE1810" s="1"/>
      <c r="KF1810" s="1"/>
      <c r="KG1810" s="1"/>
      <c r="KH1810" s="1"/>
      <c r="KI1810" s="1"/>
      <c r="KJ1810" s="1"/>
      <c r="KK1810" s="1"/>
      <c r="KL1810" s="1"/>
      <c r="KM1810" s="1"/>
      <c r="KN1810" s="1"/>
      <c r="KO1810" s="1"/>
      <c r="KP1810" s="1"/>
      <c r="KQ1810" s="1"/>
      <c r="KR1810" s="1"/>
      <c r="KS1810" s="1"/>
      <c r="KT1810" s="1"/>
      <c r="KU1810" s="1"/>
      <c r="KV1810" s="1"/>
      <c r="KW1810" s="1"/>
      <c r="KX1810" s="1"/>
      <c r="KY1810" s="1"/>
      <c r="KZ1810" s="1"/>
      <c r="LA1810" s="1"/>
      <c r="LB1810" s="1"/>
      <c r="LC1810" s="1"/>
      <c r="LD1810" s="1"/>
      <c r="LE1810" s="1"/>
      <c r="LF1810" s="1"/>
      <c r="LG1810" s="1"/>
      <c r="LH1810" s="1"/>
      <c r="LI1810" s="1"/>
      <c r="LJ1810" s="1"/>
      <c r="LK1810" s="1"/>
      <c r="LL1810" s="1"/>
      <c r="LM1810" s="1"/>
      <c r="LN1810" s="1"/>
      <c r="LO1810" s="1"/>
      <c r="LP1810" s="1"/>
      <c r="LQ1810" s="1"/>
      <c r="LR1810" s="1"/>
      <c r="LS1810" s="1"/>
      <c r="LT1810" s="1"/>
      <c r="LU1810" s="1"/>
      <c r="LV1810" s="1"/>
      <c r="LW1810" s="1"/>
      <c r="LX1810" s="1"/>
      <c r="LY1810" s="1"/>
      <c r="LZ1810" s="1"/>
      <c r="MA1810" s="1"/>
      <c r="MB1810" s="1"/>
      <c r="MC1810" s="1"/>
      <c r="MD1810" s="1"/>
      <c r="ME1810" s="1"/>
      <c r="MF1810" s="1"/>
      <c r="MG1810" s="1"/>
      <c r="MH1810" s="1"/>
      <c r="MI1810" s="1"/>
      <c r="MJ1810" s="1"/>
      <c r="MK1810" s="1"/>
      <c r="ML1810" s="1"/>
      <c r="MM1810" s="1"/>
      <c r="MN1810" s="1"/>
      <c r="MO1810" s="1"/>
      <c r="MP1810" s="1"/>
      <c r="MQ1810" s="1"/>
      <c r="MR1810" s="1"/>
      <c r="MS1810" s="1"/>
      <c r="MT1810" s="1"/>
      <c r="MU1810" s="1"/>
      <c r="MV1810" s="1"/>
      <c r="MW1810" s="1"/>
      <c r="MX1810" s="1"/>
      <c r="MY1810" s="1"/>
      <c r="MZ1810" s="1"/>
      <c r="NA1810" s="1"/>
      <c r="NB1810" s="1"/>
      <c r="NC1810" s="1"/>
      <c r="ND1810" s="1"/>
      <c r="NE1810" s="1"/>
      <c r="NF1810" s="1"/>
      <c r="NG1810" s="1"/>
      <c r="NH1810" s="1"/>
      <c r="NI1810" s="1"/>
      <c r="NJ1810" s="1"/>
      <c r="NK1810" s="1"/>
      <c r="NL1810" s="1"/>
      <c r="NM1810" s="1"/>
      <c r="NN1810" s="1"/>
      <c r="NO1810" s="1"/>
      <c r="NP1810" s="1"/>
      <c r="NQ1810" s="1"/>
      <c r="NR1810" s="1"/>
      <c r="NS1810" s="1"/>
      <c r="NT1810" s="1"/>
      <c r="NU1810" s="1"/>
      <c r="NV1810" s="1"/>
      <c r="NW1810" s="1"/>
      <c r="NX1810" s="1"/>
      <c r="NY1810" s="1"/>
      <c r="NZ1810" s="1"/>
      <c r="OA1810" s="1"/>
      <c r="OB1810" s="1"/>
      <c r="OC1810" s="1"/>
      <c r="OD1810" s="1"/>
      <c r="OE1810" s="1"/>
      <c r="OF1810" s="1"/>
      <c r="OG1810" s="1"/>
      <c r="OH1810" s="1"/>
      <c r="OI1810" s="1"/>
      <c r="OJ1810" s="1"/>
      <c r="OK1810" s="1"/>
      <c r="OL1810" s="1"/>
      <c r="OM1810" s="1"/>
      <c r="ON1810" s="1"/>
      <c r="OO1810" s="1"/>
      <c r="OP1810" s="1"/>
      <c r="OQ1810" s="1"/>
      <c r="OR1810" s="1"/>
      <c r="OS1810" s="1"/>
      <c r="OT1810" s="1"/>
      <c r="OU1810" s="1"/>
      <c r="OV1810" s="1"/>
      <c r="OW1810" s="1"/>
      <c r="OX1810" s="1"/>
      <c r="OY1810" s="1"/>
      <c r="OZ1810" s="1"/>
      <c r="PA1810" s="1"/>
      <c r="PB1810" s="1"/>
      <c r="PC1810" s="1"/>
      <c r="PD1810" s="1"/>
      <c r="PE1810" s="1"/>
      <c r="PF1810" s="1"/>
      <c r="PG1810" s="1"/>
      <c r="PH1810" s="1"/>
      <c r="PI1810" s="1"/>
      <c r="PJ1810" s="1"/>
      <c r="PK1810" s="1"/>
      <c r="PL1810" s="1"/>
      <c r="PM1810" s="1"/>
      <c r="PN1810" s="1"/>
      <c r="PO1810" s="1"/>
      <c r="PP1810" s="1"/>
      <c r="PQ1810" s="1"/>
      <c r="PR1810" s="1"/>
      <c r="PS1810" s="1"/>
      <c r="PT1810" s="1"/>
      <c r="PU1810" s="1"/>
      <c r="PV1810" s="1"/>
      <c r="PW1810" s="1"/>
      <c r="PX1810" s="1"/>
      <c r="PY1810" s="1"/>
      <c r="PZ1810" s="1"/>
      <c r="QA1810" s="1"/>
      <c r="QB1810" s="1"/>
      <c r="QC1810" s="1"/>
      <c r="QD1810" s="1"/>
      <c r="QE1810" s="1"/>
      <c r="QF1810" s="1"/>
      <c r="QG1810" s="1"/>
      <c r="QH1810" s="1"/>
      <c r="QI1810" s="1"/>
      <c r="QJ1810" s="1"/>
      <c r="QK1810" s="1"/>
      <c r="QL1810" s="1"/>
      <c r="QM1810" s="1"/>
      <c r="QN1810" s="1"/>
    </row>
    <row r="1811" spans="1:456" s="74" customFormat="1" ht="19.5" customHeight="1" x14ac:dyDescent="0.3">
      <c r="A1811" s="45" t="s">
        <v>2868</v>
      </c>
      <c r="B1811" s="14">
        <v>8</v>
      </c>
      <c r="C1811" s="14">
        <v>2</v>
      </c>
      <c r="D1811" s="14">
        <v>0</v>
      </c>
      <c r="E1811" s="14">
        <v>0</v>
      </c>
      <c r="F1811" s="48"/>
      <c r="G1811" s="48"/>
      <c r="H1811" s="59">
        <f t="shared" si="93"/>
        <v>10</v>
      </c>
      <c r="I1811" s="45">
        <v>16</v>
      </c>
      <c r="J1811" s="22">
        <f t="shared" si="94"/>
        <v>0.18181818181818182</v>
      </c>
      <c r="K1811" s="45" t="s">
        <v>182</v>
      </c>
      <c r="L1811" s="15" t="s">
        <v>3365</v>
      </c>
      <c r="M1811" s="15" t="s">
        <v>598</v>
      </c>
      <c r="N1811" s="15" t="s">
        <v>204</v>
      </c>
      <c r="O1811" s="17" t="s">
        <v>937</v>
      </c>
      <c r="P1811" s="20">
        <v>7</v>
      </c>
      <c r="Q1811" s="21" t="s">
        <v>224</v>
      </c>
      <c r="R1811" s="17" t="s">
        <v>2997</v>
      </c>
      <c r="S1811" s="17" t="s">
        <v>795</v>
      </c>
      <c r="T1811" s="17" t="s">
        <v>611</v>
      </c>
      <c r="U1811" s="26"/>
      <c r="V1811" s="67"/>
      <c r="W1811" s="67"/>
      <c r="X1811" s="67"/>
      <c r="Y1811" s="67"/>
      <c r="Z1811" s="67"/>
      <c r="AA1811" s="67"/>
      <c r="AB1811" s="67"/>
      <c r="AC1811" s="67"/>
      <c r="AD1811" s="67"/>
      <c r="AE1811" s="67"/>
      <c r="AF1811" s="67"/>
      <c r="AG1811" s="67"/>
      <c r="AH1811" s="67"/>
      <c r="AI1811" s="67"/>
      <c r="AJ1811" s="67"/>
      <c r="AK1811" s="67"/>
      <c r="AL1811" s="67"/>
      <c r="AM1811" s="67"/>
      <c r="AN1811" s="67"/>
      <c r="AO1811" s="67"/>
      <c r="AP1811" s="67"/>
      <c r="AQ1811" s="67"/>
      <c r="AR1811" s="67"/>
      <c r="AS1811" s="67"/>
      <c r="AT1811" s="67"/>
      <c r="AU1811" s="67"/>
      <c r="AV1811" s="67"/>
      <c r="AW1811" s="67"/>
      <c r="AX1811" s="67"/>
      <c r="AY1811" s="67"/>
      <c r="AZ1811" s="67"/>
      <c r="BA1811" s="67"/>
      <c r="BB1811" s="67"/>
      <c r="BC1811" s="67"/>
      <c r="BD1811" s="67"/>
      <c r="BE1811" s="67"/>
      <c r="BF1811" s="67"/>
      <c r="BG1811" s="67"/>
      <c r="BH1811" s="67"/>
      <c r="BI1811" s="67"/>
      <c r="BJ1811" s="67"/>
      <c r="BK1811" s="67"/>
      <c r="BL1811" s="67"/>
      <c r="BM1811" s="67"/>
      <c r="BN1811" s="67"/>
      <c r="BO1811" s="67"/>
      <c r="BP1811" s="67"/>
      <c r="BQ1811" s="67"/>
      <c r="BR1811" s="67"/>
      <c r="BS1811" s="67"/>
      <c r="BT1811" s="67"/>
      <c r="BU1811" s="67"/>
      <c r="BV1811" s="67"/>
      <c r="BW1811" s="67"/>
      <c r="BX1811" s="67"/>
      <c r="BY1811" s="67"/>
      <c r="BZ1811" s="67"/>
      <c r="CA1811" s="67"/>
      <c r="CB1811" s="67"/>
      <c r="CC1811" s="67"/>
      <c r="CD1811" s="67"/>
      <c r="CE1811" s="67"/>
      <c r="CF1811" s="67"/>
      <c r="CG1811" s="67"/>
      <c r="CH1811" s="67"/>
      <c r="CI1811" s="67"/>
      <c r="CJ1811" s="67"/>
      <c r="CK1811" s="67"/>
      <c r="CL1811" s="67"/>
      <c r="CM1811" s="67"/>
      <c r="CN1811" s="67"/>
      <c r="CO1811" s="67"/>
      <c r="CP1811" s="1"/>
      <c r="CQ1811" s="1"/>
      <c r="CR1811" s="1"/>
      <c r="CS1811" s="1"/>
      <c r="CT1811" s="1"/>
      <c r="CU1811" s="1"/>
      <c r="CV1811" s="1"/>
      <c r="CW1811" s="1"/>
      <c r="CX1811" s="1"/>
      <c r="CY1811" s="1"/>
      <c r="CZ1811" s="1"/>
      <c r="DA1811" s="1"/>
      <c r="DB1811" s="1"/>
      <c r="DC1811" s="1"/>
      <c r="DD1811" s="1"/>
      <c r="DE1811" s="1"/>
      <c r="DF1811" s="1"/>
      <c r="DG1811" s="1"/>
      <c r="DH1811" s="1"/>
      <c r="DI1811" s="1"/>
      <c r="DJ1811" s="1"/>
      <c r="DK1811" s="1"/>
      <c r="DL1811" s="1"/>
      <c r="DM1811" s="1"/>
      <c r="DN1811" s="1"/>
      <c r="DO1811" s="1"/>
      <c r="DP1811" s="1"/>
      <c r="DQ1811" s="1"/>
      <c r="DR1811" s="1"/>
      <c r="DS1811" s="1"/>
      <c r="DT1811" s="1"/>
      <c r="DU1811" s="1"/>
      <c r="DV1811" s="1"/>
      <c r="DW1811" s="1"/>
      <c r="DX1811" s="1"/>
      <c r="DY1811" s="1"/>
      <c r="DZ1811" s="1"/>
      <c r="EA1811" s="1"/>
      <c r="EB1811" s="1"/>
      <c r="EC1811" s="1"/>
      <c r="ED1811" s="1"/>
      <c r="EE1811" s="1"/>
      <c r="EF1811" s="1"/>
      <c r="EG1811" s="1"/>
      <c r="EH1811" s="1"/>
      <c r="EI1811" s="1"/>
      <c r="EJ1811" s="1"/>
      <c r="EK1811" s="1"/>
      <c r="EL1811" s="1"/>
      <c r="EM1811" s="1"/>
      <c r="EN1811" s="1"/>
      <c r="EO1811" s="1"/>
      <c r="EP1811" s="1"/>
      <c r="EQ1811" s="1"/>
      <c r="ER1811" s="1"/>
      <c r="ES1811" s="1"/>
      <c r="ET1811" s="1"/>
      <c r="EU1811" s="1"/>
      <c r="EV1811" s="1"/>
      <c r="EW1811" s="1"/>
      <c r="EX1811" s="1"/>
      <c r="EY1811" s="1"/>
      <c r="EZ1811" s="1"/>
      <c r="FA1811" s="1"/>
      <c r="FB1811" s="1"/>
      <c r="FC1811" s="1"/>
      <c r="FD1811" s="1"/>
      <c r="FE1811" s="1"/>
      <c r="FF1811" s="1"/>
      <c r="FG1811" s="1"/>
      <c r="FH1811" s="1"/>
      <c r="FI1811" s="1"/>
      <c r="FJ1811" s="1"/>
      <c r="FK1811" s="1"/>
      <c r="FL1811" s="1"/>
      <c r="FM1811" s="1"/>
      <c r="FN1811" s="1"/>
      <c r="FO1811" s="1"/>
      <c r="FP1811" s="1"/>
      <c r="FQ1811" s="1"/>
      <c r="FR1811" s="1"/>
      <c r="FS1811" s="1"/>
      <c r="FT1811" s="1"/>
      <c r="FU1811" s="1"/>
      <c r="FV1811" s="1"/>
      <c r="FW1811" s="1"/>
      <c r="FX1811" s="1"/>
      <c r="FY1811" s="1"/>
      <c r="FZ1811" s="1"/>
      <c r="GA1811" s="1"/>
      <c r="GB1811" s="1"/>
      <c r="GC1811" s="1"/>
      <c r="GD1811" s="1"/>
      <c r="GE1811" s="1"/>
      <c r="GF1811" s="1"/>
      <c r="GG1811" s="1"/>
      <c r="GH1811" s="1"/>
      <c r="GI1811" s="1"/>
      <c r="GJ1811" s="1"/>
      <c r="GK1811" s="1"/>
      <c r="GL1811" s="1"/>
      <c r="GM1811" s="1"/>
      <c r="GN1811" s="1"/>
      <c r="GO1811" s="1"/>
      <c r="GP1811" s="1"/>
      <c r="GQ1811" s="1"/>
      <c r="GR1811" s="1"/>
      <c r="GS1811" s="1"/>
      <c r="GT1811" s="1"/>
      <c r="GU1811" s="1"/>
      <c r="GV1811" s="1"/>
      <c r="GW1811" s="1"/>
      <c r="GX1811" s="1"/>
      <c r="GY1811" s="1"/>
      <c r="GZ1811" s="1"/>
      <c r="HA1811" s="1"/>
      <c r="HB1811" s="1"/>
      <c r="HC1811" s="1"/>
      <c r="HD1811" s="1"/>
      <c r="HE1811" s="1"/>
      <c r="HF1811" s="1"/>
      <c r="HG1811" s="1"/>
      <c r="HH1811" s="1"/>
      <c r="HI1811" s="1"/>
      <c r="HJ1811" s="1"/>
      <c r="HK1811" s="1"/>
      <c r="HL1811" s="1"/>
      <c r="HM1811" s="1"/>
      <c r="HN1811" s="1"/>
      <c r="HO1811" s="1"/>
      <c r="HP1811" s="1"/>
      <c r="HQ1811" s="1"/>
      <c r="HR1811" s="1"/>
      <c r="HS1811" s="1"/>
      <c r="HT1811" s="1"/>
      <c r="HU1811" s="1"/>
      <c r="HV1811" s="1"/>
      <c r="HW1811" s="1"/>
      <c r="HX1811" s="1"/>
      <c r="HY1811" s="1"/>
      <c r="HZ1811" s="1"/>
      <c r="IA1811" s="1"/>
      <c r="IB1811" s="1"/>
      <c r="IC1811" s="1"/>
      <c r="ID1811" s="1"/>
      <c r="IE1811" s="1"/>
      <c r="IF1811" s="1"/>
      <c r="IG1811" s="1"/>
      <c r="IH1811" s="1"/>
      <c r="II1811" s="1"/>
      <c r="IJ1811" s="1"/>
      <c r="IK1811" s="1"/>
      <c r="IL1811" s="1"/>
      <c r="IM1811" s="1"/>
      <c r="IN1811" s="1"/>
      <c r="IO1811" s="1"/>
      <c r="IP1811" s="1"/>
      <c r="IQ1811" s="1"/>
      <c r="IR1811" s="1"/>
      <c r="IS1811" s="1"/>
      <c r="IT1811" s="1"/>
      <c r="IU1811" s="1"/>
      <c r="IV1811" s="1"/>
      <c r="IW1811" s="1"/>
      <c r="IX1811" s="1"/>
      <c r="IY1811" s="1"/>
      <c r="IZ1811" s="1"/>
      <c r="JA1811" s="1"/>
      <c r="JB1811" s="1"/>
      <c r="JC1811" s="1"/>
      <c r="JD1811" s="1"/>
      <c r="JE1811" s="1"/>
      <c r="JF1811" s="1"/>
      <c r="JG1811" s="1"/>
      <c r="JH1811" s="1"/>
      <c r="JI1811" s="1"/>
      <c r="JJ1811" s="1"/>
      <c r="JK1811" s="1"/>
      <c r="JL1811" s="1"/>
      <c r="JM1811" s="1"/>
      <c r="JN1811" s="1"/>
      <c r="JO1811" s="1"/>
      <c r="JP1811" s="1"/>
      <c r="JQ1811" s="1"/>
      <c r="JR1811" s="1"/>
      <c r="JS1811" s="1"/>
      <c r="JT1811" s="1"/>
      <c r="JU1811" s="1"/>
      <c r="JV1811" s="1"/>
      <c r="JW1811" s="1"/>
      <c r="JX1811" s="1"/>
      <c r="JY1811" s="1"/>
      <c r="JZ1811" s="1"/>
      <c r="KA1811" s="1"/>
      <c r="KB1811" s="1"/>
      <c r="KC1811" s="1"/>
      <c r="KD1811" s="1"/>
      <c r="KE1811" s="1"/>
      <c r="KF1811" s="1"/>
      <c r="KG1811" s="1"/>
      <c r="KH1811" s="1"/>
      <c r="KI1811" s="1"/>
      <c r="KJ1811" s="1"/>
      <c r="KK1811" s="1"/>
      <c r="KL1811" s="1"/>
      <c r="KM1811" s="1"/>
      <c r="KN1811" s="1"/>
      <c r="KO1811" s="1"/>
      <c r="KP1811" s="1"/>
      <c r="KQ1811" s="1"/>
      <c r="KR1811" s="1"/>
      <c r="KS1811" s="1"/>
      <c r="KT1811" s="1"/>
      <c r="KU1811" s="1"/>
      <c r="KV1811" s="1"/>
      <c r="KW1811" s="1"/>
      <c r="KX1811" s="1"/>
      <c r="KY1811" s="1"/>
      <c r="KZ1811" s="1"/>
      <c r="LA1811" s="1"/>
      <c r="LB1811" s="1"/>
      <c r="LC1811" s="1"/>
      <c r="LD1811" s="1"/>
      <c r="LE1811" s="1"/>
      <c r="LF1811" s="1"/>
      <c r="LG1811" s="1"/>
      <c r="LH1811" s="1"/>
      <c r="LI1811" s="1"/>
      <c r="LJ1811" s="1"/>
      <c r="LK1811" s="1"/>
      <c r="LL1811" s="1"/>
      <c r="LM1811" s="1"/>
      <c r="LN1811" s="1"/>
      <c r="LO1811" s="1"/>
      <c r="LP1811" s="1"/>
      <c r="LQ1811" s="1"/>
      <c r="LR1811" s="1"/>
      <c r="LS1811" s="1"/>
      <c r="LT1811" s="1"/>
      <c r="LU1811" s="1"/>
      <c r="LV1811" s="1"/>
      <c r="LW1811" s="1"/>
      <c r="LX1811" s="1"/>
      <c r="LY1811" s="1"/>
      <c r="LZ1811" s="1"/>
      <c r="MA1811" s="1"/>
      <c r="MB1811" s="1"/>
      <c r="MC1811" s="1"/>
      <c r="MD1811" s="1"/>
      <c r="ME1811" s="1"/>
      <c r="MF1811" s="1"/>
      <c r="MG1811" s="1"/>
      <c r="MH1811" s="1"/>
      <c r="MI1811" s="1"/>
      <c r="MJ1811" s="1"/>
      <c r="MK1811" s="1"/>
      <c r="ML1811" s="1"/>
      <c r="MM1811" s="1"/>
      <c r="MN1811" s="1"/>
      <c r="MO1811" s="1"/>
      <c r="MP1811" s="1"/>
      <c r="MQ1811" s="1"/>
      <c r="MR1811" s="1"/>
      <c r="MS1811" s="1"/>
      <c r="MT1811" s="1"/>
      <c r="MU1811" s="1"/>
      <c r="MV1811" s="1"/>
      <c r="MW1811" s="1"/>
      <c r="MX1811" s="1"/>
      <c r="MY1811" s="1"/>
      <c r="MZ1811" s="1"/>
      <c r="NA1811" s="1"/>
      <c r="NB1811" s="1"/>
      <c r="NC1811" s="1"/>
      <c r="ND1811" s="1"/>
      <c r="NE1811" s="1"/>
      <c r="NF1811" s="1"/>
      <c r="NG1811" s="1"/>
      <c r="NH1811" s="1"/>
      <c r="NI1811" s="1"/>
      <c r="NJ1811" s="1"/>
      <c r="NK1811" s="1"/>
      <c r="NL1811" s="1"/>
      <c r="NM1811" s="1"/>
      <c r="NN1811" s="1"/>
      <c r="NO1811" s="1"/>
      <c r="NP1811" s="1"/>
      <c r="NQ1811" s="1"/>
      <c r="NR1811" s="1"/>
      <c r="NS1811" s="1"/>
      <c r="NT1811" s="1"/>
      <c r="NU1811" s="1"/>
      <c r="NV1811" s="1"/>
      <c r="NW1811" s="1"/>
      <c r="NX1811" s="1"/>
      <c r="NY1811" s="1"/>
      <c r="NZ1811" s="1"/>
      <c r="OA1811" s="1"/>
      <c r="OB1811" s="1"/>
      <c r="OC1811" s="1"/>
      <c r="OD1811" s="1"/>
      <c r="OE1811" s="1"/>
      <c r="OF1811" s="1"/>
      <c r="OG1811" s="1"/>
      <c r="OH1811" s="1"/>
      <c r="OI1811" s="1"/>
      <c r="OJ1811" s="1"/>
      <c r="OK1811" s="1"/>
      <c r="OL1811" s="1"/>
      <c r="OM1811" s="1"/>
      <c r="ON1811" s="1"/>
      <c r="OO1811" s="1"/>
      <c r="OP1811" s="1"/>
      <c r="OQ1811" s="1"/>
      <c r="OR1811" s="1"/>
      <c r="OS1811" s="1"/>
      <c r="OT1811" s="1"/>
      <c r="OU1811" s="1"/>
      <c r="OV1811" s="1"/>
      <c r="OW1811" s="1"/>
      <c r="OX1811" s="1"/>
      <c r="OY1811" s="1"/>
      <c r="OZ1811" s="1"/>
      <c r="PA1811" s="1"/>
      <c r="PB1811" s="1"/>
      <c r="PC1811" s="1"/>
      <c r="PD1811" s="1"/>
      <c r="PE1811" s="1"/>
      <c r="PF1811" s="1"/>
      <c r="PG1811" s="1"/>
      <c r="PH1811" s="1"/>
      <c r="PI1811" s="1"/>
      <c r="PJ1811" s="1"/>
      <c r="PK1811" s="1"/>
      <c r="PL1811" s="1"/>
      <c r="PM1811" s="1"/>
      <c r="PN1811" s="1"/>
      <c r="PO1811" s="1"/>
      <c r="PP1811" s="1"/>
      <c r="PQ1811" s="1"/>
      <c r="PR1811" s="1"/>
      <c r="PS1811" s="1"/>
      <c r="PT1811" s="1"/>
      <c r="PU1811" s="1"/>
      <c r="PV1811" s="1"/>
      <c r="PW1811" s="1"/>
      <c r="PX1811" s="1"/>
      <c r="PY1811" s="1"/>
      <c r="PZ1811" s="1"/>
      <c r="QA1811" s="1"/>
      <c r="QB1811" s="1"/>
      <c r="QC1811" s="1"/>
      <c r="QD1811" s="1"/>
      <c r="QE1811" s="1"/>
      <c r="QF1811" s="1"/>
      <c r="QG1811" s="1"/>
      <c r="QH1811" s="1"/>
      <c r="QI1811" s="1"/>
      <c r="QJ1811" s="1"/>
      <c r="QK1811" s="1"/>
      <c r="QL1811" s="1"/>
      <c r="QM1811" s="1"/>
      <c r="QN1811" s="1"/>
    </row>
    <row r="1812" spans="1:456" s="74" customFormat="1" ht="19.5" customHeight="1" x14ac:dyDescent="0.3">
      <c r="A1812" s="45" t="s">
        <v>2851</v>
      </c>
      <c r="B1812" s="14">
        <v>9</v>
      </c>
      <c r="C1812" s="14">
        <v>0</v>
      </c>
      <c r="D1812" s="14">
        <v>0</v>
      </c>
      <c r="E1812" s="14">
        <v>1</v>
      </c>
      <c r="F1812" s="48"/>
      <c r="G1812" s="48"/>
      <c r="H1812" s="59">
        <f t="shared" si="93"/>
        <v>10</v>
      </c>
      <c r="I1812" s="20">
        <v>5</v>
      </c>
      <c r="J1812" s="22">
        <f t="shared" si="94"/>
        <v>0.18181818181818182</v>
      </c>
      <c r="K1812" s="20" t="s">
        <v>182</v>
      </c>
      <c r="L1812" s="15" t="s">
        <v>3366</v>
      </c>
      <c r="M1812" s="15" t="s">
        <v>535</v>
      </c>
      <c r="N1812" s="15" t="s">
        <v>1128</v>
      </c>
      <c r="O1812" s="17" t="s">
        <v>2986</v>
      </c>
      <c r="P1812" s="20">
        <v>7</v>
      </c>
      <c r="Q1812" s="21" t="s">
        <v>253</v>
      </c>
      <c r="R1812" s="17" t="s">
        <v>1615</v>
      </c>
      <c r="S1812" s="17" t="s">
        <v>272</v>
      </c>
      <c r="T1812" s="17" t="s">
        <v>218</v>
      </c>
      <c r="U1812" s="26"/>
      <c r="V1812" s="67"/>
      <c r="W1812" s="67"/>
      <c r="X1812" s="67"/>
      <c r="Y1812" s="67"/>
      <c r="Z1812" s="67"/>
      <c r="AA1812" s="67"/>
      <c r="AB1812" s="67"/>
      <c r="AC1812" s="67"/>
      <c r="AD1812" s="67"/>
      <c r="AE1812" s="67"/>
      <c r="AF1812" s="67"/>
      <c r="AG1812" s="67"/>
      <c r="AH1812" s="67"/>
      <c r="AI1812" s="67"/>
      <c r="AJ1812" s="67"/>
      <c r="AK1812" s="67"/>
      <c r="AL1812" s="67"/>
      <c r="AM1812" s="67"/>
      <c r="AN1812" s="67"/>
      <c r="AO1812" s="67"/>
      <c r="AP1812" s="67"/>
      <c r="AQ1812" s="67"/>
      <c r="AR1812" s="67"/>
      <c r="AS1812" s="67"/>
      <c r="AT1812" s="67"/>
      <c r="AU1812" s="67"/>
      <c r="AV1812" s="67"/>
      <c r="AW1812" s="67"/>
      <c r="AX1812" s="67"/>
      <c r="AY1812" s="67"/>
      <c r="AZ1812" s="67"/>
      <c r="BA1812" s="67"/>
      <c r="BB1812" s="67"/>
      <c r="BC1812" s="67"/>
      <c r="BD1812" s="67"/>
      <c r="BE1812" s="67"/>
      <c r="BF1812" s="67"/>
      <c r="BG1812" s="67"/>
      <c r="BH1812" s="67"/>
      <c r="BI1812" s="67"/>
      <c r="BJ1812" s="67"/>
      <c r="BK1812" s="67"/>
      <c r="BL1812" s="67"/>
      <c r="BM1812" s="67"/>
      <c r="BN1812" s="67"/>
      <c r="BO1812" s="67"/>
      <c r="BP1812" s="67"/>
      <c r="BQ1812" s="67"/>
      <c r="BR1812" s="67"/>
      <c r="BS1812" s="67"/>
      <c r="BT1812" s="67"/>
      <c r="BU1812" s="67"/>
      <c r="BV1812" s="67"/>
      <c r="BW1812" s="67"/>
      <c r="BX1812" s="67"/>
      <c r="BY1812" s="67"/>
      <c r="BZ1812" s="67"/>
      <c r="CA1812" s="67"/>
      <c r="CB1812" s="67"/>
      <c r="CC1812" s="67"/>
      <c r="CD1812" s="67"/>
      <c r="CE1812" s="67"/>
      <c r="CF1812" s="67"/>
      <c r="CG1812" s="67"/>
      <c r="CH1812" s="67"/>
      <c r="CI1812" s="67"/>
      <c r="CJ1812" s="67"/>
      <c r="CK1812" s="67"/>
      <c r="CL1812" s="67"/>
      <c r="CM1812" s="67"/>
      <c r="CN1812" s="67"/>
      <c r="CO1812" s="67"/>
      <c r="CP1812" s="1"/>
      <c r="CQ1812" s="1"/>
      <c r="CR1812" s="1"/>
      <c r="CS1812" s="1"/>
      <c r="CT1812" s="1"/>
      <c r="CU1812" s="1"/>
      <c r="CV1812" s="1"/>
      <c r="CW1812" s="1"/>
      <c r="CX1812" s="1"/>
      <c r="CY1812" s="1"/>
      <c r="CZ1812" s="1"/>
      <c r="DA1812" s="1"/>
      <c r="DB1812" s="1"/>
      <c r="DC1812" s="1"/>
      <c r="DD1812" s="1"/>
      <c r="DE1812" s="1"/>
      <c r="DF1812" s="1"/>
      <c r="DG1812" s="1"/>
      <c r="DH1812" s="1"/>
      <c r="DI1812" s="1"/>
      <c r="DJ1812" s="1"/>
      <c r="DK1812" s="1"/>
      <c r="DL1812" s="1"/>
      <c r="DM1812" s="1"/>
      <c r="DN1812" s="1"/>
      <c r="DO1812" s="1"/>
      <c r="DP1812" s="1"/>
      <c r="DQ1812" s="1"/>
      <c r="DR1812" s="1"/>
      <c r="DS1812" s="1"/>
      <c r="DT1812" s="1"/>
      <c r="DU1812" s="1"/>
      <c r="DV1812" s="1"/>
      <c r="DW1812" s="1"/>
      <c r="DX1812" s="1"/>
      <c r="DY1812" s="1"/>
      <c r="DZ1812" s="1"/>
      <c r="EA1812" s="1"/>
      <c r="EB1812" s="1"/>
      <c r="EC1812" s="1"/>
      <c r="ED1812" s="1"/>
      <c r="EE1812" s="1"/>
      <c r="EF1812" s="1"/>
      <c r="EG1812" s="1"/>
      <c r="EH1812" s="1"/>
      <c r="EI1812" s="1"/>
      <c r="EJ1812" s="1"/>
      <c r="EK1812" s="1"/>
      <c r="EL1812" s="1"/>
      <c r="EM1812" s="1"/>
      <c r="EN1812" s="1"/>
      <c r="EO1812" s="1"/>
      <c r="EP1812" s="1"/>
      <c r="EQ1812" s="1"/>
      <c r="ER1812" s="1"/>
      <c r="ES1812" s="1"/>
      <c r="ET1812" s="1"/>
      <c r="EU1812" s="1"/>
      <c r="EV1812" s="1"/>
      <c r="EW1812" s="1"/>
      <c r="EX1812" s="1"/>
      <c r="EY1812" s="1"/>
      <c r="EZ1812" s="1"/>
      <c r="FA1812" s="1"/>
      <c r="FB1812" s="1"/>
      <c r="FC1812" s="1"/>
      <c r="FD1812" s="1"/>
      <c r="FE1812" s="1"/>
      <c r="FF1812" s="1"/>
      <c r="FG1812" s="1"/>
      <c r="FH1812" s="1"/>
      <c r="FI1812" s="1"/>
      <c r="FJ1812" s="1"/>
      <c r="FK1812" s="1"/>
      <c r="FL1812" s="1"/>
      <c r="FM1812" s="1"/>
      <c r="FN1812" s="1"/>
      <c r="FO1812" s="1"/>
      <c r="FP1812" s="1"/>
      <c r="FQ1812" s="1"/>
      <c r="FR1812" s="1"/>
      <c r="FS1812" s="1"/>
      <c r="FT1812" s="1"/>
      <c r="FU1812" s="1"/>
      <c r="FV1812" s="1"/>
      <c r="FW1812" s="1"/>
      <c r="FX1812" s="1"/>
      <c r="FY1812" s="1"/>
      <c r="FZ1812" s="1"/>
      <c r="GA1812" s="1"/>
      <c r="GB1812" s="1"/>
      <c r="GC1812" s="1"/>
      <c r="GD1812" s="1"/>
      <c r="GE1812" s="1"/>
      <c r="GF1812" s="1"/>
      <c r="GG1812" s="1"/>
      <c r="GH1812" s="1"/>
      <c r="GI1812" s="1"/>
      <c r="GJ1812" s="1"/>
      <c r="GK1812" s="1"/>
      <c r="GL1812" s="1"/>
      <c r="GM1812" s="1"/>
      <c r="GN1812" s="1"/>
      <c r="GO1812" s="1"/>
      <c r="GP1812" s="1"/>
      <c r="GQ1812" s="1"/>
      <c r="GR1812" s="1"/>
      <c r="GS1812" s="1"/>
      <c r="GT1812" s="1"/>
      <c r="GU1812" s="1"/>
      <c r="GV1812" s="1"/>
      <c r="GW1812" s="1"/>
      <c r="GX1812" s="1"/>
      <c r="GY1812" s="1"/>
      <c r="GZ1812" s="1"/>
      <c r="HA1812" s="1"/>
      <c r="HB1812" s="1"/>
      <c r="HC1812" s="1"/>
      <c r="HD1812" s="1"/>
      <c r="HE1812" s="1"/>
      <c r="HF1812" s="1"/>
      <c r="HG1812" s="1"/>
      <c r="HH1812" s="1"/>
      <c r="HI1812" s="1"/>
      <c r="HJ1812" s="1"/>
      <c r="HK1812" s="1"/>
      <c r="HL1812" s="1"/>
      <c r="HM1812" s="1"/>
      <c r="HN1812" s="1"/>
      <c r="HO1812" s="1"/>
      <c r="HP1812" s="1"/>
      <c r="HQ1812" s="1"/>
      <c r="HR1812" s="1"/>
      <c r="HS1812" s="1"/>
      <c r="HT1812" s="1"/>
      <c r="HU1812" s="1"/>
      <c r="HV1812" s="1"/>
      <c r="HW1812" s="1"/>
      <c r="HX1812" s="1"/>
      <c r="HY1812" s="1"/>
      <c r="HZ1812" s="1"/>
      <c r="IA1812" s="1"/>
      <c r="IB1812" s="1"/>
      <c r="IC1812" s="1"/>
      <c r="ID1812" s="1"/>
      <c r="IE1812" s="1"/>
      <c r="IF1812" s="1"/>
      <c r="IG1812" s="1"/>
      <c r="IH1812" s="1"/>
      <c r="II1812" s="1"/>
      <c r="IJ1812" s="1"/>
      <c r="IK1812" s="1"/>
      <c r="IL1812" s="1"/>
      <c r="IM1812" s="1"/>
      <c r="IN1812" s="1"/>
      <c r="IO1812" s="1"/>
      <c r="IP1812" s="1"/>
      <c r="IQ1812" s="1"/>
      <c r="IR1812" s="1"/>
      <c r="IS1812" s="1"/>
      <c r="IT1812" s="1"/>
      <c r="IU1812" s="1"/>
      <c r="IV1812" s="1"/>
      <c r="IW1812" s="1"/>
      <c r="IX1812" s="1"/>
      <c r="IY1812" s="1"/>
      <c r="IZ1812" s="1"/>
      <c r="JA1812" s="1"/>
      <c r="JB1812" s="1"/>
      <c r="JC1812" s="1"/>
      <c r="JD1812" s="1"/>
      <c r="JE1812" s="1"/>
      <c r="JF1812" s="1"/>
      <c r="JG1812" s="1"/>
      <c r="JH1812" s="1"/>
      <c r="JI1812" s="1"/>
      <c r="JJ1812" s="1"/>
      <c r="JK1812" s="1"/>
      <c r="JL1812" s="1"/>
      <c r="JM1812" s="1"/>
      <c r="JN1812" s="1"/>
      <c r="JO1812" s="1"/>
      <c r="JP1812" s="1"/>
      <c r="JQ1812" s="1"/>
      <c r="JR1812" s="1"/>
      <c r="JS1812" s="1"/>
      <c r="JT1812" s="1"/>
      <c r="JU1812" s="1"/>
      <c r="JV1812" s="1"/>
      <c r="JW1812" s="1"/>
      <c r="JX1812" s="1"/>
      <c r="JY1812" s="1"/>
      <c r="JZ1812" s="1"/>
      <c r="KA1812" s="1"/>
      <c r="KB1812" s="1"/>
      <c r="KC1812" s="1"/>
      <c r="KD1812" s="1"/>
      <c r="KE1812" s="1"/>
      <c r="KF1812" s="1"/>
      <c r="KG1812" s="1"/>
      <c r="KH1812" s="1"/>
      <c r="KI1812" s="1"/>
      <c r="KJ1812" s="1"/>
      <c r="KK1812" s="1"/>
      <c r="KL1812" s="1"/>
      <c r="KM1812" s="1"/>
      <c r="KN1812" s="1"/>
      <c r="KO1812" s="1"/>
      <c r="KP1812" s="1"/>
      <c r="KQ1812" s="1"/>
      <c r="KR1812" s="1"/>
      <c r="KS1812" s="1"/>
      <c r="KT1812" s="1"/>
      <c r="KU1812" s="1"/>
      <c r="KV1812" s="1"/>
      <c r="KW1812" s="1"/>
      <c r="KX1812" s="1"/>
      <c r="KY1812" s="1"/>
      <c r="KZ1812" s="1"/>
      <c r="LA1812" s="1"/>
      <c r="LB1812" s="1"/>
      <c r="LC1812" s="1"/>
      <c r="LD1812" s="1"/>
      <c r="LE1812" s="1"/>
      <c r="LF1812" s="1"/>
      <c r="LG1812" s="1"/>
      <c r="LH1812" s="1"/>
      <c r="LI1812" s="1"/>
      <c r="LJ1812" s="1"/>
      <c r="LK1812" s="1"/>
      <c r="LL1812" s="1"/>
      <c r="LM1812" s="1"/>
      <c r="LN1812" s="1"/>
      <c r="LO1812" s="1"/>
      <c r="LP1812" s="1"/>
      <c r="LQ1812" s="1"/>
      <c r="LR1812" s="1"/>
      <c r="LS1812" s="1"/>
      <c r="LT1812" s="1"/>
      <c r="LU1812" s="1"/>
      <c r="LV1812" s="1"/>
      <c r="LW1812" s="1"/>
      <c r="LX1812" s="1"/>
      <c r="LY1812" s="1"/>
      <c r="LZ1812" s="1"/>
      <c r="MA1812" s="1"/>
      <c r="MB1812" s="1"/>
      <c r="MC1812" s="1"/>
      <c r="MD1812" s="1"/>
      <c r="ME1812" s="1"/>
      <c r="MF1812" s="1"/>
      <c r="MG1812" s="1"/>
      <c r="MH1812" s="1"/>
      <c r="MI1812" s="1"/>
      <c r="MJ1812" s="1"/>
      <c r="MK1812" s="1"/>
      <c r="ML1812" s="1"/>
      <c r="MM1812" s="1"/>
      <c r="MN1812" s="1"/>
      <c r="MO1812" s="1"/>
      <c r="MP1812" s="1"/>
      <c r="MQ1812" s="1"/>
      <c r="MR1812" s="1"/>
      <c r="MS1812" s="1"/>
      <c r="MT1812" s="1"/>
      <c r="MU1812" s="1"/>
      <c r="MV1812" s="1"/>
      <c r="MW1812" s="1"/>
      <c r="MX1812" s="1"/>
      <c r="MY1812" s="1"/>
      <c r="MZ1812" s="1"/>
      <c r="NA1812" s="1"/>
      <c r="NB1812" s="1"/>
      <c r="NC1812" s="1"/>
      <c r="ND1812" s="1"/>
      <c r="NE1812" s="1"/>
      <c r="NF1812" s="1"/>
      <c r="NG1812" s="1"/>
      <c r="NH1812" s="1"/>
      <c r="NI1812" s="1"/>
      <c r="NJ1812" s="1"/>
      <c r="NK1812" s="1"/>
      <c r="NL1812" s="1"/>
      <c r="NM1812" s="1"/>
      <c r="NN1812" s="1"/>
      <c r="NO1812" s="1"/>
      <c r="NP1812" s="1"/>
      <c r="NQ1812" s="1"/>
      <c r="NR1812" s="1"/>
      <c r="NS1812" s="1"/>
      <c r="NT1812" s="1"/>
      <c r="NU1812" s="1"/>
      <c r="NV1812" s="1"/>
      <c r="NW1812" s="1"/>
      <c r="NX1812" s="1"/>
      <c r="NY1812" s="1"/>
      <c r="NZ1812" s="1"/>
      <c r="OA1812" s="1"/>
      <c r="OB1812" s="1"/>
      <c r="OC1812" s="1"/>
      <c r="OD1812" s="1"/>
      <c r="OE1812" s="1"/>
      <c r="OF1812" s="1"/>
      <c r="OG1812" s="1"/>
      <c r="OH1812" s="1"/>
      <c r="OI1812" s="1"/>
      <c r="OJ1812" s="1"/>
      <c r="OK1812" s="1"/>
      <c r="OL1812" s="1"/>
      <c r="OM1812" s="1"/>
      <c r="ON1812" s="1"/>
      <c r="OO1812" s="1"/>
      <c r="OP1812" s="1"/>
      <c r="OQ1812" s="1"/>
      <c r="OR1812" s="1"/>
      <c r="OS1812" s="1"/>
      <c r="OT1812" s="1"/>
      <c r="OU1812" s="1"/>
      <c r="OV1812" s="1"/>
      <c r="OW1812" s="1"/>
      <c r="OX1812" s="1"/>
      <c r="OY1812" s="1"/>
      <c r="OZ1812" s="1"/>
      <c r="PA1812" s="1"/>
      <c r="PB1812" s="1"/>
      <c r="PC1812" s="1"/>
      <c r="PD1812" s="1"/>
      <c r="PE1812" s="1"/>
      <c r="PF1812" s="1"/>
      <c r="PG1812" s="1"/>
      <c r="PH1812" s="1"/>
      <c r="PI1812" s="1"/>
      <c r="PJ1812" s="1"/>
      <c r="PK1812" s="1"/>
      <c r="PL1812" s="1"/>
      <c r="PM1812" s="1"/>
      <c r="PN1812" s="1"/>
      <c r="PO1812" s="1"/>
      <c r="PP1812" s="1"/>
      <c r="PQ1812" s="1"/>
      <c r="PR1812" s="1"/>
      <c r="PS1812" s="1"/>
      <c r="PT1812" s="1"/>
      <c r="PU1812" s="1"/>
      <c r="PV1812" s="1"/>
      <c r="PW1812" s="1"/>
      <c r="PX1812" s="1"/>
      <c r="PY1812" s="1"/>
      <c r="PZ1812" s="1"/>
      <c r="QA1812" s="1"/>
      <c r="QB1812" s="1"/>
      <c r="QC1812" s="1"/>
      <c r="QD1812" s="1"/>
      <c r="QE1812" s="1"/>
      <c r="QF1812" s="1"/>
      <c r="QG1812" s="1"/>
      <c r="QH1812" s="1"/>
      <c r="QI1812" s="1"/>
      <c r="QJ1812" s="1"/>
      <c r="QK1812" s="1"/>
      <c r="QL1812" s="1"/>
      <c r="QM1812" s="1"/>
      <c r="QN1812" s="1"/>
    </row>
    <row r="1813" spans="1:456" s="74" customFormat="1" ht="19.5" customHeight="1" x14ac:dyDescent="0.3">
      <c r="A1813" s="45" t="s">
        <v>2923</v>
      </c>
      <c r="B1813" s="14">
        <v>8</v>
      </c>
      <c r="C1813" s="14">
        <v>1</v>
      </c>
      <c r="D1813" s="14">
        <v>0</v>
      </c>
      <c r="E1813" s="14">
        <v>1</v>
      </c>
      <c r="F1813" s="48"/>
      <c r="G1813" s="48"/>
      <c r="H1813" s="59">
        <f t="shared" si="93"/>
        <v>10</v>
      </c>
      <c r="I1813" s="45">
        <v>3</v>
      </c>
      <c r="J1813" s="22">
        <f t="shared" si="94"/>
        <v>0.18181818181818182</v>
      </c>
      <c r="K1813" s="45" t="s">
        <v>182</v>
      </c>
      <c r="L1813" s="77" t="s">
        <v>3367</v>
      </c>
      <c r="M1813" s="77" t="s">
        <v>431</v>
      </c>
      <c r="N1813" s="77" t="s">
        <v>296</v>
      </c>
      <c r="O1813" s="17" t="s">
        <v>2679</v>
      </c>
      <c r="P1813" s="20">
        <v>7</v>
      </c>
      <c r="Q1813" s="21" t="s">
        <v>3319</v>
      </c>
      <c r="R1813" s="17" t="s">
        <v>2680</v>
      </c>
      <c r="S1813" s="17" t="s">
        <v>317</v>
      </c>
      <c r="T1813" s="17" t="s">
        <v>249</v>
      </c>
      <c r="U1813" s="26"/>
      <c r="V1813" s="67"/>
      <c r="W1813" s="67"/>
      <c r="X1813" s="67"/>
      <c r="Y1813" s="67"/>
      <c r="Z1813" s="67"/>
      <c r="AA1813" s="67"/>
      <c r="AB1813" s="67"/>
      <c r="AC1813" s="67"/>
      <c r="AD1813" s="67"/>
      <c r="AE1813" s="67"/>
      <c r="AF1813" s="67"/>
      <c r="AG1813" s="67"/>
      <c r="AH1813" s="67"/>
      <c r="AI1813" s="67"/>
      <c r="AJ1813" s="67"/>
      <c r="AK1813" s="67"/>
      <c r="AL1813" s="67"/>
      <c r="AM1813" s="67"/>
      <c r="AN1813" s="67"/>
      <c r="AO1813" s="67"/>
      <c r="AP1813" s="67"/>
      <c r="AQ1813" s="67"/>
      <c r="AR1813" s="67"/>
      <c r="AS1813" s="67"/>
      <c r="AT1813" s="67"/>
      <c r="AU1813" s="67"/>
      <c r="AV1813" s="67"/>
      <c r="AW1813" s="67"/>
      <c r="AX1813" s="67"/>
      <c r="AY1813" s="67"/>
      <c r="AZ1813" s="67"/>
      <c r="BA1813" s="67"/>
      <c r="BB1813" s="67"/>
      <c r="BC1813" s="67"/>
      <c r="BD1813" s="67"/>
      <c r="BE1813" s="67"/>
      <c r="BF1813" s="67"/>
      <c r="BG1813" s="67"/>
      <c r="BH1813" s="67"/>
      <c r="BI1813" s="67"/>
      <c r="BJ1813" s="67"/>
      <c r="BK1813" s="67"/>
      <c r="BL1813" s="67"/>
      <c r="BM1813" s="67"/>
      <c r="BN1813" s="67"/>
      <c r="BO1813" s="67"/>
      <c r="BP1813" s="67"/>
      <c r="BQ1813" s="67"/>
      <c r="BR1813" s="67"/>
      <c r="BS1813" s="67"/>
      <c r="BT1813" s="67"/>
      <c r="BU1813" s="67"/>
      <c r="BV1813" s="67"/>
      <c r="BW1813" s="67"/>
      <c r="BX1813" s="67"/>
      <c r="BY1813" s="67"/>
      <c r="BZ1813" s="67"/>
      <c r="CA1813" s="67"/>
      <c r="CB1813" s="67"/>
      <c r="CC1813" s="67"/>
      <c r="CD1813" s="67"/>
      <c r="CE1813" s="67"/>
      <c r="CF1813" s="67"/>
      <c r="CG1813" s="67"/>
      <c r="CH1813" s="67"/>
      <c r="CI1813" s="67"/>
      <c r="CJ1813" s="67"/>
      <c r="CK1813" s="67"/>
      <c r="CL1813" s="67"/>
      <c r="CM1813" s="67"/>
      <c r="CN1813" s="67"/>
      <c r="CO1813" s="67"/>
      <c r="CP1813" s="1"/>
      <c r="CQ1813" s="1"/>
      <c r="CR1813" s="1"/>
      <c r="CS1813" s="1"/>
      <c r="CT1813" s="1"/>
      <c r="CU1813" s="1"/>
      <c r="CV1813" s="1"/>
      <c r="CW1813" s="1"/>
      <c r="CX1813" s="1"/>
      <c r="CY1813" s="1"/>
      <c r="CZ1813" s="1"/>
      <c r="DA1813" s="1"/>
      <c r="DB1813" s="1"/>
      <c r="DC1813" s="1"/>
      <c r="DD1813" s="1"/>
      <c r="DE1813" s="1"/>
      <c r="DF1813" s="1"/>
      <c r="DG1813" s="1"/>
      <c r="DH1813" s="1"/>
      <c r="DI1813" s="1"/>
      <c r="DJ1813" s="1"/>
      <c r="DK1813" s="1"/>
      <c r="DL1813" s="1"/>
      <c r="DM1813" s="1"/>
      <c r="DN1813" s="1"/>
      <c r="DO1813" s="1"/>
      <c r="DP1813" s="1"/>
      <c r="DQ1813" s="1"/>
      <c r="DR1813" s="1"/>
      <c r="DS1813" s="1"/>
      <c r="DT1813" s="1"/>
      <c r="DU1813" s="1"/>
      <c r="DV1813" s="1"/>
      <c r="DW1813" s="1"/>
      <c r="DX1813" s="1"/>
      <c r="DY1813" s="1"/>
      <c r="DZ1813" s="1"/>
      <c r="EA1813" s="1"/>
      <c r="EB1813" s="1"/>
      <c r="EC1813" s="1"/>
      <c r="ED1813" s="1"/>
      <c r="EE1813" s="1"/>
      <c r="EF1813" s="1"/>
      <c r="EG1813" s="1"/>
      <c r="EH1813" s="1"/>
      <c r="EI1813" s="1"/>
      <c r="EJ1813" s="1"/>
      <c r="EK1813" s="1"/>
      <c r="EL1813" s="1"/>
      <c r="EM1813" s="1"/>
      <c r="EN1813" s="1"/>
      <c r="EO1813" s="1"/>
      <c r="EP1813" s="1"/>
      <c r="EQ1813" s="1"/>
      <c r="ER1813" s="1"/>
      <c r="ES1813" s="1"/>
      <c r="ET1813" s="1"/>
      <c r="EU1813" s="1"/>
      <c r="EV1813" s="1"/>
      <c r="EW1813" s="1"/>
      <c r="EX1813" s="1"/>
      <c r="EY1813" s="1"/>
      <c r="EZ1813" s="1"/>
      <c r="FA1813" s="1"/>
      <c r="FB1813" s="1"/>
      <c r="FC1813" s="1"/>
      <c r="FD1813" s="1"/>
      <c r="FE1813" s="1"/>
      <c r="FF1813" s="1"/>
      <c r="FG1813" s="1"/>
      <c r="FH1813" s="1"/>
      <c r="FI1813" s="1"/>
      <c r="FJ1813" s="1"/>
      <c r="FK1813" s="1"/>
      <c r="FL1813" s="1"/>
      <c r="FM1813" s="1"/>
      <c r="FN1813" s="1"/>
      <c r="FO1813" s="1"/>
      <c r="FP1813" s="1"/>
      <c r="FQ1813" s="1"/>
      <c r="FR1813" s="1"/>
      <c r="FS1813" s="1"/>
      <c r="FT1813" s="1"/>
      <c r="FU1813" s="1"/>
      <c r="FV1813" s="1"/>
      <c r="FW1813" s="1"/>
      <c r="FX1813" s="1"/>
      <c r="FY1813" s="1"/>
      <c r="FZ1813" s="1"/>
      <c r="GA1813" s="1"/>
      <c r="GB1813" s="1"/>
      <c r="GC1813" s="1"/>
      <c r="GD1813" s="1"/>
      <c r="GE1813" s="1"/>
      <c r="GF1813" s="1"/>
      <c r="GG1813" s="1"/>
      <c r="GH1813" s="1"/>
      <c r="GI1813" s="1"/>
      <c r="GJ1813" s="1"/>
      <c r="GK1813" s="1"/>
      <c r="GL1813" s="1"/>
      <c r="GM1813" s="1"/>
      <c r="GN1813" s="1"/>
      <c r="GO1813" s="1"/>
      <c r="GP1813" s="1"/>
      <c r="GQ1813" s="1"/>
      <c r="GR1813" s="1"/>
      <c r="GS1813" s="1"/>
      <c r="GT1813" s="1"/>
      <c r="GU1813" s="1"/>
      <c r="GV1813" s="1"/>
      <c r="GW1813" s="1"/>
      <c r="GX1813" s="1"/>
      <c r="GY1813" s="1"/>
      <c r="GZ1813" s="1"/>
      <c r="HA1813" s="1"/>
      <c r="HB1813" s="1"/>
      <c r="HC1813" s="1"/>
      <c r="HD1813" s="1"/>
      <c r="HE1813" s="1"/>
      <c r="HF1813" s="1"/>
      <c r="HG1813" s="1"/>
      <c r="HH1813" s="1"/>
      <c r="HI1813" s="1"/>
      <c r="HJ1813" s="1"/>
      <c r="HK1813" s="1"/>
      <c r="HL1813" s="1"/>
      <c r="HM1813" s="1"/>
      <c r="HN1813" s="1"/>
      <c r="HO1813" s="1"/>
      <c r="HP1813" s="1"/>
      <c r="HQ1813" s="1"/>
      <c r="HR1813" s="1"/>
      <c r="HS1813" s="1"/>
      <c r="HT1813" s="1"/>
      <c r="HU1813" s="1"/>
      <c r="HV1813" s="1"/>
      <c r="HW1813" s="1"/>
      <c r="HX1813" s="1"/>
      <c r="HY1813" s="1"/>
      <c r="HZ1813" s="1"/>
      <c r="IA1813" s="1"/>
      <c r="IB1813" s="1"/>
      <c r="IC1813" s="1"/>
      <c r="ID1813" s="1"/>
      <c r="IE1813" s="1"/>
      <c r="IF1813" s="1"/>
      <c r="IG1813" s="1"/>
      <c r="IH1813" s="1"/>
      <c r="II1813" s="1"/>
      <c r="IJ1813" s="1"/>
      <c r="IK1813" s="1"/>
      <c r="IL1813" s="1"/>
      <c r="IM1813" s="1"/>
      <c r="IN1813" s="1"/>
      <c r="IO1813" s="1"/>
      <c r="IP1813" s="1"/>
      <c r="IQ1813" s="1"/>
      <c r="IR1813" s="1"/>
      <c r="IS1813" s="1"/>
      <c r="IT1813" s="1"/>
      <c r="IU1813" s="1"/>
      <c r="IV1813" s="1"/>
      <c r="IW1813" s="1"/>
      <c r="IX1813" s="1"/>
      <c r="IY1813" s="1"/>
      <c r="IZ1813" s="1"/>
      <c r="JA1813" s="1"/>
      <c r="JB1813" s="1"/>
      <c r="JC1813" s="1"/>
      <c r="JD1813" s="1"/>
      <c r="JE1813" s="1"/>
      <c r="JF1813" s="1"/>
      <c r="JG1813" s="1"/>
      <c r="JH1813" s="1"/>
      <c r="JI1813" s="1"/>
      <c r="JJ1813" s="1"/>
      <c r="JK1813" s="1"/>
      <c r="JL1813" s="1"/>
      <c r="JM1813" s="1"/>
      <c r="JN1813" s="1"/>
      <c r="JO1813" s="1"/>
      <c r="JP1813" s="1"/>
      <c r="JQ1813" s="1"/>
      <c r="JR1813" s="1"/>
      <c r="JS1813" s="1"/>
      <c r="JT1813" s="1"/>
      <c r="JU1813" s="1"/>
      <c r="JV1813" s="1"/>
      <c r="JW1813" s="1"/>
      <c r="JX1813" s="1"/>
      <c r="JY1813" s="1"/>
      <c r="JZ1813" s="1"/>
      <c r="KA1813" s="1"/>
      <c r="KB1813" s="1"/>
      <c r="KC1813" s="1"/>
      <c r="KD1813" s="1"/>
      <c r="KE1813" s="1"/>
      <c r="KF1813" s="1"/>
      <c r="KG1813" s="1"/>
      <c r="KH1813" s="1"/>
      <c r="KI1813" s="1"/>
      <c r="KJ1813" s="1"/>
      <c r="KK1813" s="1"/>
      <c r="KL1813" s="1"/>
      <c r="KM1813" s="1"/>
      <c r="KN1813" s="1"/>
      <c r="KO1813" s="1"/>
      <c r="KP1813" s="1"/>
      <c r="KQ1813" s="1"/>
      <c r="KR1813" s="1"/>
      <c r="KS1813" s="1"/>
      <c r="KT1813" s="1"/>
      <c r="KU1813" s="1"/>
      <c r="KV1813" s="1"/>
      <c r="KW1813" s="1"/>
      <c r="KX1813" s="1"/>
      <c r="KY1813" s="1"/>
      <c r="KZ1813" s="1"/>
      <c r="LA1813" s="1"/>
      <c r="LB1813" s="1"/>
      <c r="LC1813" s="1"/>
      <c r="LD1813" s="1"/>
      <c r="LE1813" s="1"/>
      <c r="LF1813" s="1"/>
      <c r="LG1813" s="1"/>
      <c r="LH1813" s="1"/>
      <c r="LI1813" s="1"/>
      <c r="LJ1813" s="1"/>
      <c r="LK1813" s="1"/>
      <c r="LL1813" s="1"/>
      <c r="LM1813" s="1"/>
      <c r="LN1813" s="1"/>
      <c r="LO1813" s="1"/>
      <c r="LP1813" s="1"/>
      <c r="LQ1813" s="1"/>
      <c r="LR1813" s="1"/>
      <c r="LS1813" s="1"/>
      <c r="LT1813" s="1"/>
      <c r="LU1813" s="1"/>
      <c r="LV1813" s="1"/>
      <c r="LW1813" s="1"/>
      <c r="LX1813" s="1"/>
      <c r="LY1813" s="1"/>
      <c r="LZ1813" s="1"/>
      <c r="MA1813" s="1"/>
      <c r="MB1813" s="1"/>
      <c r="MC1813" s="1"/>
      <c r="MD1813" s="1"/>
      <c r="ME1813" s="1"/>
      <c r="MF1813" s="1"/>
      <c r="MG1813" s="1"/>
      <c r="MH1813" s="1"/>
      <c r="MI1813" s="1"/>
      <c r="MJ1813" s="1"/>
      <c r="MK1813" s="1"/>
      <c r="ML1813" s="1"/>
      <c r="MM1813" s="1"/>
      <c r="MN1813" s="1"/>
      <c r="MO1813" s="1"/>
      <c r="MP1813" s="1"/>
      <c r="MQ1813" s="1"/>
      <c r="MR1813" s="1"/>
      <c r="MS1813" s="1"/>
      <c r="MT1813" s="1"/>
      <c r="MU1813" s="1"/>
      <c r="MV1813" s="1"/>
      <c r="MW1813" s="1"/>
      <c r="MX1813" s="1"/>
      <c r="MY1813" s="1"/>
      <c r="MZ1813" s="1"/>
      <c r="NA1813" s="1"/>
      <c r="NB1813" s="1"/>
      <c r="NC1813" s="1"/>
      <c r="ND1813" s="1"/>
      <c r="NE1813" s="1"/>
      <c r="NF1813" s="1"/>
      <c r="NG1813" s="1"/>
      <c r="NH1813" s="1"/>
      <c r="NI1813" s="1"/>
      <c r="NJ1813" s="1"/>
      <c r="NK1813" s="1"/>
      <c r="NL1813" s="1"/>
      <c r="NM1813" s="1"/>
      <c r="NN1813" s="1"/>
      <c r="NO1813" s="1"/>
      <c r="NP1813" s="1"/>
      <c r="NQ1813" s="1"/>
      <c r="NR1813" s="1"/>
      <c r="NS1813" s="1"/>
      <c r="NT1813" s="1"/>
      <c r="NU1813" s="1"/>
      <c r="NV1813" s="1"/>
      <c r="NW1813" s="1"/>
      <c r="NX1813" s="1"/>
      <c r="NY1813" s="1"/>
      <c r="NZ1813" s="1"/>
      <c r="OA1813" s="1"/>
      <c r="OB1813" s="1"/>
      <c r="OC1813" s="1"/>
      <c r="OD1813" s="1"/>
      <c r="OE1813" s="1"/>
      <c r="OF1813" s="1"/>
      <c r="OG1813" s="1"/>
      <c r="OH1813" s="1"/>
      <c r="OI1813" s="1"/>
      <c r="OJ1813" s="1"/>
      <c r="OK1813" s="1"/>
      <c r="OL1813" s="1"/>
      <c r="OM1813" s="1"/>
      <c r="ON1813" s="1"/>
      <c r="OO1813" s="1"/>
      <c r="OP1813" s="1"/>
      <c r="OQ1813" s="1"/>
      <c r="OR1813" s="1"/>
      <c r="OS1813" s="1"/>
      <c r="OT1813" s="1"/>
      <c r="OU1813" s="1"/>
      <c r="OV1813" s="1"/>
      <c r="OW1813" s="1"/>
      <c r="OX1813" s="1"/>
      <c r="OY1813" s="1"/>
      <c r="OZ1813" s="1"/>
      <c r="PA1813" s="1"/>
      <c r="PB1813" s="1"/>
      <c r="PC1813" s="1"/>
      <c r="PD1813" s="1"/>
      <c r="PE1813" s="1"/>
      <c r="PF1813" s="1"/>
      <c r="PG1813" s="1"/>
      <c r="PH1813" s="1"/>
      <c r="PI1813" s="1"/>
      <c r="PJ1813" s="1"/>
      <c r="PK1813" s="1"/>
      <c r="PL1813" s="1"/>
      <c r="PM1813" s="1"/>
      <c r="PN1813" s="1"/>
      <c r="PO1813" s="1"/>
      <c r="PP1813" s="1"/>
      <c r="PQ1813" s="1"/>
      <c r="PR1813" s="1"/>
      <c r="PS1813" s="1"/>
      <c r="PT1813" s="1"/>
      <c r="PU1813" s="1"/>
      <c r="PV1813" s="1"/>
      <c r="PW1813" s="1"/>
      <c r="PX1813" s="1"/>
      <c r="PY1813" s="1"/>
      <c r="PZ1813" s="1"/>
      <c r="QA1813" s="1"/>
      <c r="QB1813" s="1"/>
      <c r="QC1813" s="1"/>
      <c r="QD1813" s="1"/>
      <c r="QE1813" s="1"/>
      <c r="QF1813" s="1"/>
      <c r="QG1813" s="1"/>
      <c r="QH1813" s="1"/>
      <c r="QI1813" s="1"/>
      <c r="QJ1813" s="1"/>
      <c r="QK1813" s="1"/>
      <c r="QL1813" s="1"/>
      <c r="QM1813" s="1"/>
      <c r="QN1813" s="1"/>
    </row>
    <row r="1814" spans="1:456" s="74" customFormat="1" ht="19.5" customHeight="1" x14ac:dyDescent="0.3">
      <c r="A1814" s="45" t="s">
        <v>2846</v>
      </c>
      <c r="B1814" s="14">
        <v>8</v>
      </c>
      <c r="C1814" s="14">
        <v>0</v>
      </c>
      <c r="D1814" s="14">
        <v>0</v>
      </c>
      <c r="E1814" s="14">
        <v>1</v>
      </c>
      <c r="F1814" s="48"/>
      <c r="G1814" s="48"/>
      <c r="H1814" s="59">
        <f t="shared" si="93"/>
        <v>9</v>
      </c>
      <c r="I1814" s="45">
        <v>10</v>
      </c>
      <c r="J1814" s="22">
        <f t="shared" si="94"/>
        <v>0.16363636363636364</v>
      </c>
      <c r="K1814" s="45" t="s">
        <v>182</v>
      </c>
      <c r="L1814" s="15" t="s">
        <v>3368</v>
      </c>
      <c r="M1814" s="15" t="s">
        <v>245</v>
      </c>
      <c r="N1814" s="15" t="s">
        <v>227</v>
      </c>
      <c r="O1814" s="17" t="s">
        <v>636</v>
      </c>
      <c r="P1814" s="20">
        <v>7</v>
      </c>
      <c r="Q1814" s="21" t="s">
        <v>223</v>
      </c>
      <c r="R1814" s="17" t="s">
        <v>660</v>
      </c>
      <c r="S1814" s="17" t="s">
        <v>661</v>
      </c>
      <c r="T1814" s="17" t="s">
        <v>662</v>
      </c>
      <c r="U1814" s="26"/>
      <c r="V1814" s="67"/>
      <c r="W1814" s="67"/>
      <c r="X1814" s="67"/>
      <c r="Y1814" s="67"/>
      <c r="Z1814" s="67"/>
      <c r="AA1814" s="67"/>
      <c r="AB1814" s="67"/>
      <c r="AC1814" s="67"/>
      <c r="AD1814" s="67"/>
      <c r="AE1814" s="67"/>
      <c r="AF1814" s="67"/>
      <c r="AG1814" s="67"/>
      <c r="AH1814" s="67"/>
      <c r="AI1814" s="67"/>
      <c r="AJ1814" s="67"/>
      <c r="AK1814" s="67"/>
      <c r="AL1814" s="67"/>
      <c r="AM1814" s="67"/>
      <c r="AN1814" s="67"/>
      <c r="AO1814" s="67"/>
      <c r="AP1814" s="67"/>
      <c r="AQ1814" s="67"/>
      <c r="AR1814" s="67"/>
      <c r="AS1814" s="67"/>
      <c r="AT1814" s="67"/>
      <c r="AU1814" s="67"/>
      <c r="AV1814" s="67"/>
      <c r="AW1814" s="67"/>
      <c r="AX1814" s="67"/>
      <c r="AY1814" s="67"/>
      <c r="AZ1814" s="67"/>
      <c r="BA1814" s="67"/>
      <c r="BB1814" s="67"/>
      <c r="BC1814" s="67"/>
      <c r="BD1814" s="67"/>
      <c r="BE1814" s="67"/>
      <c r="BF1814" s="67"/>
      <c r="BG1814" s="67"/>
      <c r="BH1814" s="67"/>
      <c r="BI1814" s="67"/>
      <c r="BJ1814" s="67"/>
      <c r="BK1814" s="67"/>
      <c r="BL1814" s="67"/>
      <c r="BM1814" s="67"/>
      <c r="BN1814" s="67"/>
      <c r="BO1814" s="67"/>
      <c r="BP1814" s="67"/>
      <c r="BQ1814" s="67"/>
      <c r="BR1814" s="67"/>
      <c r="BS1814" s="67"/>
      <c r="BT1814" s="67"/>
      <c r="BU1814" s="67"/>
      <c r="BV1814" s="67"/>
      <c r="BW1814" s="67"/>
      <c r="BX1814" s="67"/>
      <c r="BY1814" s="67"/>
      <c r="BZ1814" s="67"/>
      <c r="CA1814" s="67"/>
      <c r="CB1814" s="67"/>
      <c r="CC1814" s="67"/>
      <c r="CD1814" s="67"/>
      <c r="CE1814" s="67"/>
      <c r="CF1814" s="67"/>
      <c r="CG1814" s="67"/>
      <c r="CH1814" s="67"/>
      <c r="CI1814" s="67"/>
      <c r="CJ1814" s="67"/>
      <c r="CK1814" s="67"/>
      <c r="CL1814" s="67"/>
      <c r="CM1814" s="67"/>
      <c r="CN1814" s="67"/>
      <c r="CO1814" s="67"/>
      <c r="CP1814" s="1"/>
      <c r="CQ1814" s="1"/>
      <c r="CR1814" s="1"/>
      <c r="CS1814" s="1"/>
      <c r="CT1814" s="1"/>
      <c r="CU1814" s="1"/>
      <c r="CV1814" s="1"/>
      <c r="CW1814" s="1"/>
      <c r="CX1814" s="1"/>
      <c r="CY1814" s="1"/>
      <c r="CZ1814" s="1"/>
      <c r="DA1814" s="1"/>
      <c r="DB1814" s="1"/>
      <c r="DC1814" s="1"/>
      <c r="DD1814" s="1"/>
      <c r="DE1814" s="1"/>
      <c r="DF1814" s="1"/>
      <c r="DG1814" s="1"/>
      <c r="DH1814" s="1"/>
      <c r="DI1814" s="1"/>
      <c r="DJ1814" s="1"/>
      <c r="DK1814" s="1"/>
      <c r="DL1814" s="1"/>
      <c r="DM1814" s="1"/>
      <c r="DN1814" s="1"/>
      <c r="DO1814" s="1"/>
      <c r="DP1814" s="1"/>
      <c r="DQ1814" s="1"/>
      <c r="DR1814" s="1"/>
      <c r="DS1814" s="1"/>
      <c r="DT1814" s="1"/>
      <c r="DU1814" s="1"/>
      <c r="DV1814" s="1"/>
      <c r="DW1814" s="1"/>
      <c r="DX1814" s="1"/>
      <c r="DY1814" s="1"/>
      <c r="DZ1814" s="1"/>
      <c r="EA1814" s="1"/>
      <c r="EB1814" s="1"/>
      <c r="EC1814" s="1"/>
      <c r="ED1814" s="1"/>
      <c r="EE1814" s="1"/>
      <c r="EF1814" s="1"/>
      <c r="EG1814" s="1"/>
      <c r="EH1814" s="1"/>
      <c r="EI1814" s="1"/>
      <c r="EJ1814" s="1"/>
      <c r="EK1814" s="1"/>
      <c r="EL1814" s="1"/>
      <c r="EM1814" s="1"/>
      <c r="EN1814" s="1"/>
      <c r="EO1814" s="1"/>
      <c r="EP1814" s="1"/>
      <c r="EQ1814" s="1"/>
      <c r="ER1814" s="1"/>
      <c r="ES1814" s="1"/>
      <c r="ET1814" s="1"/>
      <c r="EU1814" s="1"/>
      <c r="EV1814" s="1"/>
      <c r="EW1814" s="1"/>
      <c r="EX1814" s="1"/>
      <c r="EY1814" s="1"/>
      <c r="EZ1814" s="1"/>
      <c r="FA1814" s="1"/>
      <c r="FB1814" s="1"/>
      <c r="FC1814" s="1"/>
      <c r="FD1814" s="1"/>
      <c r="FE1814" s="1"/>
      <c r="FF1814" s="1"/>
      <c r="FG1814" s="1"/>
      <c r="FH1814" s="1"/>
      <c r="FI1814" s="1"/>
      <c r="FJ1814" s="1"/>
      <c r="FK1814" s="1"/>
      <c r="FL1814" s="1"/>
      <c r="FM1814" s="1"/>
      <c r="FN1814" s="1"/>
      <c r="FO1814" s="1"/>
      <c r="FP1814" s="1"/>
      <c r="FQ1814" s="1"/>
      <c r="FR1814" s="1"/>
      <c r="FS1814" s="1"/>
      <c r="FT1814" s="1"/>
      <c r="FU1814" s="1"/>
      <c r="FV1814" s="1"/>
      <c r="FW1814" s="1"/>
      <c r="FX1814" s="1"/>
      <c r="FY1814" s="1"/>
      <c r="FZ1814" s="1"/>
      <c r="GA1814" s="1"/>
      <c r="GB1814" s="1"/>
      <c r="GC1814" s="1"/>
      <c r="GD1814" s="1"/>
      <c r="GE1814" s="1"/>
      <c r="GF1814" s="1"/>
      <c r="GG1814" s="1"/>
      <c r="GH1814" s="1"/>
      <c r="GI1814" s="1"/>
      <c r="GJ1814" s="1"/>
      <c r="GK1814" s="1"/>
      <c r="GL1814" s="1"/>
      <c r="GM1814" s="1"/>
      <c r="GN1814" s="1"/>
      <c r="GO1814" s="1"/>
      <c r="GP1814" s="1"/>
      <c r="GQ1814" s="1"/>
      <c r="GR1814" s="1"/>
      <c r="GS1814" s="1"/>
      <c r="GT1814" s="1"/>
      <c r="GU1814" s="1"/>
      <c r="GV1814" s="1"/>
      <c r="GW1814" s="1"/>
      <c r="GX1814" s="1"/>
      <c r="GY1814" s="1"/>
      <c r="GZ1814" s="1"/>
      <c r="HA1814" s="1"/>
      <c r="HB1814" s="1"/>
      <c r="HC1814" s="1"/>
      <c r="HD1814" s="1"/>
      <c r="HE1814" s="1"/>
      <c r="HF1814" s="1"/>
      <c r="HG1814" s="1"/>
      <c r="HH1814" s="1"/>
      <c r="HI1814" s="1"/>
      <c r="HJ1814" s="1"/>
      <c r="HK1814" s="1"/>
      <c r="HL1814" s="1"/>
      <c r="HM1814" s="1"/>
      <c r="HN1814" s="1"/>
      <c r="HO1814" s="1"/>
      <c r="HP1814" s="1"/>
      <c r="HQ1814" s="1"/>
      <c r="HR1814" s="1"/>
      <c r="HS1814" s="1"/>
      <c r="HT1814" s="1"/>
      <c r="HU1814" s="1"/>
      <c r="HV1814" s="1"/>
      <c r="HW1814" s="1"/>
      <c r="HX1814" s="1"/>
      <c r="HY1814" s="1"/>
      <c r="HZ1814" s="1"/>
      <c r="IA1814" s="1"/>
      <c r="IB1814" s="1"/>
      <c r="IC1814" s="1"/>
      <c r="ID1814" s="1"/>
      <c r="IE1814" s="1"/>
      <c r="IF1814" s="1"/>
      <c r="IG1814" s="1"/>
      <c r="IH1814" s="1"/>
      <c r="II1814" s="1"/>
      <c r="IJ1814" s="1"/>
      <c r="IK1814" s="1"/>
      <c r="IL1814" s="1"/>
      <c r="IM1814" s="1"/>
      <c r="IN1814" s="1"/>
      <c r="IO1814" s="1"/>
      <c r="IP1814" s="1"/>
      <c r="IQ1814" s="1"/>
      <c r="IR1814" s="1"/>
      <c r="IS1814" s="1"/>
      <c r="IT1814" s="1"/>
      <c r="IU1814" s="1"/>
      <c r="IV1814" s="1"/>
      <c r="IW1814" s="1"/>
      <c r="IX1814" s="1"/>
      <c r="IY1814" s="1"/>
      <c r="IZ1814" s="1"/>
      <c r="JA1814" s="1"/>
      <c r="JB1814" s="1"/>
      <c r="JC1814" s="1"/>
      <c r="JD1814" s="1"/>
      <c r="JE1814" s="1"/>
      <c r="JF1814" s="1"/>
      <c r="JG1814" s="1"/>
      <c r="JH1814" s="1"/>
      <c r="JI1814" s="1"/>
      <c r="JJ1814" s="1"/>
      <c r="JK1814" s="1"/>
      <c r="JL1814" s="1"/>
      <c r="JM1814" s="1"/>
      <c r="JN1814" s="1"/>
      <c r="JO1814" s="1"/>
      <c r="JP1814" s="1"/>
      <c r="JQ1814" s="1"/>
      <c r="JR1814" s="1"/>
      <c r="JS1814" s="1"/>
      <c r="JT1814" s="1"/>
      <c r="JU1814" s="1"/>
      <c r="JV1814" s="1"/>
      <c r="JW1814" s="1"/>
      <c r="JX1814" s="1"/>
      <c r="JY1814" s="1"/>
      <c r="JZ1814" s="1"/>
      <c r="KA1814" s="1"/>
      <c r="KB1814" s="1"/>
      <c r="KC1814" s="1"/>
      <c r="KD1814" s="1"/>
      <c r="KE1814" s="1"/>
      <c r="KF1814" s="1"/>
      <c r="KG1814" s="1"/>
      <c r="KH1814" s="1"/>
      <c r="KI1814" s="1"/>
      <c r="KJ1814" s="1"/>
      <c r="KK1814" s="1"/>
      <c r="KL1814" s="1"/>
      <c r="KM1814" s="1"/>
      <c r="KN1814" s="1"/>
      <c r="KO1814" s="1"/>
      <c r="KP1814" s="1"/>
      <c r="KQ1814" s="1"/>
      <c r="KR1814" s="1"/>
      <c r="KS1814" s="1"/>
      <c r="KT1814" s="1"/>
      <c r="KU1814" s="1"/>
      <c r="KV1814" s="1"/>
      <c r="KW1814" s="1"/>
      <c r="KX1814" s="1"/>
      <c r="KY1814" s="1"/>
      <c r="KZ1814" s="1"/>
      <c r="LA1814" s="1"/>
      <c r="LB1814" s="1"/>
      <c r="LC1814" s="1"/>
      <c r="LD1814" s="1"/>
      <c r="LE1814" s="1"/>
      <c r="LF1814" s="1"/>
      <c r="LG1814" s="1"/>
      <c r="LH1814" s="1"/>
      <c r="LI1814" s="1"/>
      <c r="LJ1814" s="1"/>
      <c r="LK1814" s="1"/>
      <c r="LL1814" s="1"/>
      <c r="LM1814" s="1"/>
      <c r="LN1814" s="1"/>
      <c r="LO1814" s="1"/>
      <c r="LP1814" s="1"/>
      <c r="LQ1814" s="1"/>
      <c r="LR1814" s="1"/>
      <c r="LS1814" s="1"/>
      <c r="LT1814" s="1"/>
      <c r="LU1814" s="1"/>
      <c r="LV1814" s="1"/>
      <c r="LW1814" s="1"/>
      <c r="LX1814" s="1"/>
      <c r="LY1814" s="1"/>
      <c r="LZ1814" s="1"/>
      <c r="MA1814" s="1"/>
      <c r="MB1814" s="1"/>
      <c r="MC1814" s="1"/>
      <c r="MD1814" s="1"/>
      <c r="ME1814" s="1"/>
      <c r="MF1814" s="1"/>
      <c r="MG1814" s="1"/>
      <c r="MH1814" s="1"/>
      <c r="MI1814" s="1"/>
      <c r="MJ1814" s="1"/>
      <c r="MK1814" s="1"/>
      <c r="ML1814" s="1"/>
      <c r="MM1814" s="1"/>
      <c r="MN1814" s="1"/>
      <c r="MO1814" s="1"/>
      <c r="MP1814" s="1"/>
      <c r="MQ1814" s="1"/>
      <c r="MR1814" s="1"/>
      <c r="MS1814" s="1"/>
      <c r="MT1814" s="1"/>
      <c r="MU1814" s="1"/>
      <c r="MV1814" s="1"/>
      <c r="MW1814" s="1"/>
      <c r="MX1814" s="1"/>
      <c r="MY1814" s="1"/>
      <c r="MZ1814" s="1"/>
      <c r="NA1814" s="1"/>
      <c r="NB1814" s="1"/>
      <c r="NC1814" s="1"/>
      <c r="ND1814" s="1"/>
      <c r="NE1814" s="1"/>
      <c r="NF1814" s="1"/>
      <c r="NG1814" s="1"/>
      <c r="NH1814" s="1"/>
      <c r="NI1814" s="1"/>
      <c r="NJ1814" s="1"/>
      <c r="NK1814" s="1"/>
      <c r="NL1814" s="1"/>
      <c r="NM1814" s="1"/>
      <c r="NN1814" s="1"/>
      <c r="NO1814" s="1"/>
      <c r="NP1814" s="1"/>
      <c r="NQ1814" s="1"/>
      <c r="NR1814" s="1"/>
      <c r="NS1814" s="1"/>
      <c r="NT1814" s="1"/>
      <c r="NU1814" s="1"/>
      <c r="NV1814" s="1"/>
      <c r="NW1814" s="1"/>
      <c r="NX1814" s="1"/>
      <c r="NY1814" s="1"/>
      <c r="NZ1814" s="1"/>
      <c r="OA1814" s="1"/>
      <c r="OB1814" s="1"/>
      <c r="OC1814" s="1"/>
      <c r="OD1814" s="1"/>
      <c r="OE1814" s="1"/>
      <c r="OF1814" s="1"/>
      <c r="OG1814" s="1"/>
      <c r="OH1814" s="1"/>
      <c r="OI1814" s="1"/>
      <c r="OJ1814" s="1"/>
      <c r="OK1814" s="1"/>
      <c r="OL1814" s="1"/>
      <c r="OM1814" s="1"/>
      <c r="ON1814" s="1"/>
      <c r="OO1814" s="1"/>
      <c r="OP1814" s="1"/>
      <c r="OQ1814" s="1"/>
      <c r="OR1814" s="1"/>
      <c r="OS1814" s="1"/>
      <c r="OT1814" s="1"/>
      <c r="OU1814" s="1"/>
      <c r="OV1814" s="1"/>
      <c r="OW1814" s="1"/>
      <c r="OX1814" s="1"/>
      <c r="OY1814" s="1"/>
      <c r="OZ1814" s="1"/>
      <c r="PA1814" s="1"/>
      <c r="PB1814" s="1"/>
      <c r="PC1814" s="1"/>
      <c r="PD1814" s="1"/>
      <c r="PE1814" s="1"/>
      <c r="PF1814" s="1"/>
      <c r="PG1814" s="1"/>
      <c r="PH1814" s="1"/>
      <c r="PI1814" s="1"/>
      <c r="PJ1814" s="1"/>
      <c r="PK1814" s="1"/>
      <c r="PL1814" s="1"/>
      <c r="PM1814" s="1"/>
      <c r="PN1814" s="1"/>
      <c r="PO1814" s="1"/>
      <c r="PP1814" s="1"/>
      <c r="PQ1814" s="1"/>
      <c r="PR1814" s="1"/>
      <c r="PS1814" s="1"/>
      <c r="PT1814" s="1"/>
      <c r="PU1814" s="1"/>
      <c r="PV1814" s="1"/>
      <c r="PW1814" s="1"/>
      <c r="PX1814" s="1"/>
      <c r="PY1814" s="1"/>
      <c r="PZ1814" s="1"/>
      <c r="QA1814" s="1"/>
      <c r="QB1814" s="1"/>
      <c r="QC1814" s="1"/>
      <c r="QD1814" s="1"/>
      <c r="QE1814" s="1"/>
      <c r="QF1814" s="1"/>
      <c r="QG1814" s="1"/>
      <c r="QH1814" s="1"/>
      <c r="QI1814" s="1"/>
      <c r="QJ1814" s="1"/>
      <c r="QK1814" s="1"/>
      <c r="QL1814" s="1"/>
      <c r="QM1814" s="1"/>
      <c r="QN1814" s="1"/>
    </row>
    <row r="1815" spans="1:456" s="74" customFormat="1" ht="19.5" customHeight="1" x14ac:dyDescent="0.3">
      <c r="A1815" s="45" t="s">
        <v>2940</v>
      </c>
      <c r="B1815" s="14">
        <v>7</v>
      </c>
      <c r="C1815" s="14">
        <v>2</v>
      </c>
      <c r="D1815" s="14">
        <v>0</v>
      </c>
      <c r="E1815" s="14">
        <v>0</v>
      </c>
      <c r="F1815" s="48"/>
      <c r="G1815" s="48"/>
      <c r="H1815" s="59">
        <f t="shared" si="93"/>
        <v>9</v>
      </c>
      <c r="I1815" s="45">
        <v>8</v>
      </c>
      <c r="J1815" s="22">
        <f t="shared" si="94"/>
        <v>0.16363636363636364</v>
      </c>
      <c r="K1815" s="45" t="s">
        <v>182</v>
      </c>
      <c r="L1815" s="15" t="s">
        <v>3369</v>
      </c>
      <c r="M1815" s="15" t="s">
        <v>234</v>
      </c>
      <c r="N1815" s="15" t="s">
        <v>336</v>
      </c>
      <c r="O1815" s="17" t="s">
        <v>1757</v>
      </c>
      <c r="P1815" s="20">
        <v>7</v>
      </c>
      <c r="Q1815" s="21" t="s">
        <v>224</v>
      </c>
      <c r="R1815" s="17" t="s">
        <v>1758</v>
      </c>
      <c r="S1815" s="17" t="s">
        <v>516</v>
      </c>
      <c r="T1815" s="17" t="s">
        <v>611</v>
      </c>
      <c r="U1815" s="26"/>
      <c r="V1815" s="67"/>
      <c r="W1815" s="67"/>
      <c r="X1815" s="67"/>
      <c r="Y1815" s="67"/>
      <c r="Z1815" s="67"/>
      <c r="AA1815" s="67"/>
      <c r="AB1815" s="67"/>
      <c r="AC1815" s="67"/>
      <c r="AD1815" s="67"/>
      <c r="AE1815" s="67"/>
      <c r="AF1815" s="67"/>
      <c r="AG1815" s="67"/>
      <c r="AH1815" s="67"/>
      <c r="AI1815" s="67"/>
      <c r="AJ1815" s="67"/>
      <c r="AK1815" s="67"/>
      <c r="AL1815" s="67"/>
      <c r="AM1815" s="67"/>
      <c r="AN1815" s="67"/>
      <c r="AO1815" s="67"/>
      <c r="AP1815" s="67"/>
      <c r="AQ1815" s="67"/>
      <c r="AR1815" s="67"/>
      <c r="AS1815" s="67"/>
      <c r="AT1815" s="67"/>
      <c r="AU1815" s="67"/>
      <c r="AV1815" s="67"/>
      <c r="AW1815" s="67"/>
      <c r="AX1815" s="67"/>
      <c r="AY1815" s="67"/>
      <c r="AZ1815" s="67"/>
      <c r="BA1815" s="67"/>
      <c r="BB1815" s="67"/>
      <c r="BC1815" s="67"/>
      <c r="BD1815" s="67"/>
      <c r="BE1815" s="67"/>
      <c r="BF1815" s="67"/>
      <c r="BG1815" s="67"/>
      <c r="BH1815" s="67"/>
      <c r="BI1815" s="67"/>
      <c r="BJ1815" s="67"/>
      <c r="BK1815" s="67"/>
      <c r="BL1815" s="67"/>
      <c r="BM1815" s="67"/>
      <c r="BN1815" s="67"/>
      <c r="BO1815" s="67"/>
      <c r="BP1815" s="67"/>
      <c r="BQ1815" s="67"/>
      <c r="BR1815" s="67"/>
      <c r="BS1815" s="67"/>
      <c r="BT1815" s="67"/>
      <c r="BU1815" s="67"/>
      <c r="BV1815" s="67"/>
      <c r="BW1815" s="67"/>
      <c r="BX1815" s="67"/>
      <c r="BY1815" s="67"/>
      <c r="BZ1815" s="67"/>
      <c r="CA1815" s="67"/>
      <c r="CB1815" s="67"/>
      <c r="CC1815" s="67"/>
      <c r="CD1815" s="67"/>
      <c r="CE1815" s="67"/>
      <c r="CF1815" s="67"/>
      <c r="CG1815" s="67"/>
      <c r="CH1815" s="67"/>
      <c r="CI1815" s="67"/>
      <c r="CJ1815" s="67"/>
      <c r="CK1815" s="67"/>
      <c r="CL1815" s="67"/>
      <c r="CM1815" s="67"/>
      <c r="CN1815" s="67"/>
      <c r="CO1815" s="67"/>
      <c r="CP1815" s="1"/>
      <c r="CQ1815" s="1"/>
      <c r="CR1815" s="1"/>
      <c r="CS1815" s="1"/>
      <c r="CT1815" s="1"/>
      <c r="CU1815" s="1"/>
      <c r="CV1815" s="1"/>
      <c r="CW1815" s="1"/>
      <c r="CX1815" s="1"/>
      <c r="CY1815" s="1"/>
      <c r="CZ1815" s="1"/>
      <c r="DA1815" s="1"/>
      <c r="DB1815" s="1"/>
      <c r="DC1815" s="1"/>
      <c r="DD1815" s="1"/>
      <c r="DE1815" s="1"/>
      <c r="DF1815" s="1"/>
      <c r="DG1815" s="1"/>
      <c r="DH1815" s="1"/>
      <c r="DI1815" s="1"/>
      <c r="DJ1815" s="1"/>
      <c r="DK1815" s="1"/>
      <c r="DL1815" s="1"/>
      <c r="DM1815" s="1"/>
      <c r="DN1815" s="1"/>
      <c r="DO1815" s="1"/>
      <c r="DP1815" s="1"/>
      <c r="DQ1815" s="1"/>
      <c r="DR1815" s="1"/>
      <c r="DS1815" s="1"/>
      <c r="DT1815" s="1"/>
      <c r="DU1815" s="1"/>
      <c r="DV1815" s="1"/>
      <c r="DW1815" s="1"/>
      <c r="DX1815" s="1"/>
      <c r="DY1815" s="1"/>
      <c r="DZ1815" s="1"/>
      <c r="EA1815" s="1"/>
      <c r="EB1815" s="1"/>
      <c r="EC1815" s="1"/>
      <c r="ED1815" s="1"/>
      <c r="EE1815" s="1"/>
      <c r="EF1815" s="1"/>
      <c r="EG1815" s="1"/>
      <c r="EH1815" s="1"/>
      <c r="EI1815" s="1"/>
      <c r="EJ1815" s="1"/>
      <c r="EK1815" s="1"/>
      <c r="EL1815" s="1"/>
      <c r="EM1815" s="1"/>
      <c r="EN1815" s="1"/>
      <c r="EO1815" s="1"/>
      <c r="EP1815" s="1"/>
      <c r="EQ1815" s="1"/>
      <c r="ER1815" s="1"/>
      <c r="ES1815" s="1"/>
      <c r="ET1815" s="1"/>
      <c r="EU1815" s="1"/>
      <c r="EV1815" s="1"/>
      <c r="EW1815" s="1"/>
      <c r="EX1815" s="1"/>
      <c r="EY1815" s="1"/>
      <c r="EZ1815" s="1"/>
      <c r="FA1815" s="1"/>
      <c r="FB1815" s="1"/>
      <c r="FC1815" s="1"/>
      <c r="FD1815" s="1"/>
      <c r="FE1815" s="1"/>
      <c r="FF1815" s="1"/>
      <c r="FG1815" s="1"/>
      <c r="FH1815" s="1"/>
      <c r="FI1815" s="1"/>
      <c r="FJ1815" s="1"/>
      <c r="FK1815" s="1"/>
      <c r="FL1815" s="1"/>
      <c r="FM1815" s="1"/>
      <c r="FN1815" s="1"/>
      <c r="FO1815" s="1"/>
      <c r="FP1815" s="1"/>
      <c r="FQ1815" s="1"/>
      <c r="FR1815" s="1"/>
      <c r="FS1815" s="1"/>
      <c r="FT1815" s="1"/>
      <c r="FU1815" s="1"/>
      <c r="FV1815" s="1"/>
      <c r="FW1815" s="1"/>
      <c r="FX1815" s="1"/>
      <c r="FY1815" s="1"/>
      <c r="FZ1815" s="1"/>
      <c r="GA1815" s="1"/>
      <c r="GB1815" s="1"/>
      <c r="GC1815" s="1"/>
      <c r="GD1815" s="1"/>
      <c r="GE1815" s="1"/>
      <c r="GF1815" s="1"/>
      <c r="GG1815" s="1"/>
      <c r="GH1815" s="1"/>
      <c r="GI1815" s="1"/>
      <c r="GJ1815" s="1"/>
      <c r="GK1815" s="1"/>
      <c r="GL1815" s="1"/>
      <c r="GM1815" s="1"/>
      <c r="GN1815" s="1"/>
      <c r="GO1815" s="1"/>
      <c r="GP1815" s="1"/>
      <c r="GQ1815" s="1"/>
      <c r="GR1815" s="1"/>
      <c r="GS1815" s="1"/>
      <c r="GT1815" s="1"/>
      <c r="GU1815" s="1"/>
      <c r="GV1815" s="1"/>
      <c r="GW1815" s="1"/>
      <c r="GX1815" s="1"/>
      <c r="GY1815" s="1"/>
      <c r="GZ1815" s="1"/>
      <c r="HA1815" s="1"/>
      <c r="HB1815" s="1"/>
      <c r="HC1815" s="1"/>
      <c r="HD1815" s="1"/>
      <c r="HE1815" s="1"/>
      <c r="HF1815" s="1"/>
      <c r="HG1815" s="1"/>
      <c r="HH1815" s="1"/>
      <c r="HI1815" s="1"/>
      <c r="HJ1815" s="1"/>
      <c r="HK1815" s="1"/>
      <c r="HL1815" s="1"/>
      <c r="HM1815" s="1"/>
      <c r="HN1815" s="1"/>
      <c r="HO1815" s="1"/>
      <c r="HP1815" s="1"/>
      <c r="HQ1815" s="1"/>
      <c r="HR1815" s="1"/>
      <c r="HS1815" s="1"/>
      <c r="HT1815" s="1"/>
      <c r="HU1815" s="1"/>
      <c r="HV1815" s="1"/>
      <c r="HW1815" s="1"/>
      <c r="HX1815" s="1"/>
      <c r="HY1815" s="1"/>
      <c r="HZ1815" s="1"/>
      <c r="IA1815" s="1"/>
      <c r="IB1815" s="1"/>
      <c r="IC1815" s="1"/>
      <c r="ID1815" s="1"/>
      <c r="IE1815" s="1"/>
      <c r="IF1815" s="1"/>
      <c r="IG1815" s="1"/>
      <c r="IH1815" s="1"/>
      <c r="II1815" s="1"/>
      <c r="IJ1815" s="1"/>
      <c r="IK1815" s="1"/>
      <c r="IL1815" s="1"/>
      <c r="IM1815" s="1"/>
      <c r="IN1815" s="1"/>
      <c r="IO1815" s="1"/>
      <c r="IP1815" s="1"/>
      <c r="IQ1815" s="1"/>
      <c r="IR1815" s="1"/>
      <c r="IS1815" s="1"/>
      <c r="IT1815" s="1"/>
      <c r="IU1815" s="1"/>
      <c r="IV1815" s="1"/>
      <c r="IW1815" s="1"/>
      <c r="IX1815" s="1"/>
      <c r="IY1815" s="1"/>
      <c r="IZ1815" s="1"/>
      <c r="JA1815" s="1"/>
      <c r="JB1815" s="1"/>
      <c r="JC1815" s="1"/>
      <c r="JD1815" s="1"/>
      <c r="JE1815" s="1"/>
      <c r="JF1815" s="1"/>
      <c r="JG1815" s="1"/>
      <c r="JH1815" s="1"/>
      <c r="JI1815" s="1"/>
      <c r="JJ1815" s="1"/>
      <c r="JK1815" s="1"/>
      <c r="JL1815" s="1"/>
      <c r="JM1815" s="1"/>
      <c r="JN1815" s="1"/>
      <c r="JO1815" s="1"/>
      <c r="JP1815" s="1"/>
      <c r="JQ1815" s="1"/>
      <c r="JR1815" s="1"/>
      <c r="JS1815" s="1"/>
      <c r="JT1815" s="1"/>
      <c r="JU1815" s="1"/>
      <c r="JV1815" s="1"/>
      <c r="JW1815" s="1"/>
      <c r="JX1815" s="1"/>
      <c r="JY1815" s="1"/>
      <c r="JZ1815" s="1"/>
      <c r="KA1815" s="1"/>
      <c r="KB1815" s="1"/>
      <c r="KC1815" s="1"/>
      <c r="KD1815" s="1"/>
      <c r="KE1815" s="1"/>
      <c r="KF1815" s="1"/>
      <c r="KG1815" s="1"/>
      <c r="KH1815" s="1"/>
      <c r="KI1815" s="1"/>
      <c r="KJ1815" s="1"/>
      <c r="KK1815" s="1"/>
      <c r="KL1815" s="1"/>
      <c r="KM1815" s="1"/>
      <c r="KN1815" s="1"/>
      <c r="KO1815" s="1"/>
      <c r="KP1815" s="1"/>
      <c r="KQ1815" s="1"/>
      <c r="KR1815" s="1"/>
      <c r="KS1815" s="1"/>
      <c r="KT1815" s="1"/>
      <c r="KU1815" s="1"/>
      <c r="KV1815" s="1"/>
      <c r="KW1815" s="1"/>
      <c r="KX1815" s="1"/>
      <c r="KY1815" s="1"/>
      <c r="KZ1815" s="1"/>
      <c r="LA1815" s="1"/>
      <c r="LB1815" s="1"/>
      <c r="LC1815" s="1"/>
      <c r="LD1815" s="1"/>
      <c r="LE1815" s="1"/>
      <c r="LF1815" s="1"/>
      <c r="LG1815" s="1"/>
      <c r="LH1815" s="1"/>
      <c r="LI1815" s="1"/>
      <c r="LJ1815" s="1"/>
      <c r="LK1815" s="1"/>
      <c r="LL1815" s="1"/>
      <c r="LM1815" s="1"/>
      <c r="LN1815" s="1"/>
      <c r="LO1815" s="1"/>
      <c r="LP1815" s="1"/>
      <c r="LQ1815" s="1"/>
      <c r="LR1815" s="1"/>
      <c r="LS1815" s="1"/>
      <c r="LT1815" s="1"/>
      <c r="LU1815" s="1"/>
      <c r="LV1815" s="1"/>
      <c r="LW1815" s="1"/>
      <c r="LX1815" s="1"/>
      <c r="LY1815" s="1"/>
      <c r="LZ1815" s="1"/>
      <c r="MA1815" s="1"/>
      <c r="MB1815" s="1"/>
      <c r="MC1815" s="1"/>
      <c r="MD1815" s="1"/>
      <c r="ME1815" s="1"/>
      <c r="MF1815" s="1"/>
      <c r="MG1815" s="1"/>
      <c r="MH1815" s="1"/>
      <c r="MI1815" s="1"/>
      <c r="MJ1815" s="1"/>
      <c r="MK1815" s="1"/>
      <c r="ML1815" s="1"/>
      <c r="MM1815" s="1"/>
      <c r="MN1815" s="1"/>
      <c r="MO1815" s="1"/>
      <c r="MP1815" s="1"/>
      <c r="MQ1815" s="1"/>
      <c r="MR1815" s="1"/>
      <c r="MS1815" s="1"/>
      <c r="MT1815" s="1"/>
      <c r="MU1815" s="1"/>
      <c r="MV1815" s="1"/>
      <c r="MW1815" s="1"/>
      <c r="MX1815" s="1"/>
      <c r="MY1815" s="1"/>
      <c r="MZ1815" s="1"/>
      <c r="NA1815" s="1"/>
      <c r="NB1815" s="1"/>
      <c r="NC1815" s="1"/>
      <c r="ND1815" s="1"/>
      <c r="NE1815" s="1"/>
      <c r="NF1815" s="1"/>
      <c r="NG1815" s="1"/>
      <c r="NH1815" s="1"/>
      <c r="NI1815" s="1"/>
      <c r="NJ1815" s="1"/>
      <c r="NK1815" s="1"/>
      <c r="NL1815" s="1"/>
      <c r="NM1815" s="1"/>
      <c r="NN1815" s="1"/>
      <c r="NO1815" s="1"/>
      <c r="NP1815" s="1"/>
      <c r="NQ1815" s="1"/>
      <c r="NR1815" s="1"/>
      <c r="NS1815" s="1"/>
      <c r="NT1815" s="1"/>
      <c r="NU1815" s="1"/>
      <c r="NV1815" s="1"/>
      <c r="NW1815" s="1"/>
      <c r="NX1815" s="1"/>
      <c r="NY1815" s="1"/>
      <c r="NZ1815" s="1"/>
      <c r="OA1815" s="1"/>
      <c r="OB1815" s="1"/>
      <c r="OC1815" s="1"/>
      <c r="OD1815" s="1"/>
      <c r="OE1815" s="1"/>
      <c r="OF1815" s="1"/>
      <c r="OG1815" s="1"/>
      <c r="OH1815" s="1"/>
      <c r="OI1815" s="1"/>
      <c r="OJ1815" s="1"/>
      <c r="OK1815" s="1"/>
      <c r="OL1815" s="1"/>
      <c r="OM1815" s="1"/>
      <c r="ON1815" s="1"/>
      <c r="OO1815" s="1"/>
      <c r="OP1815" s="1"/>
      <c r="OQ1815" s="1"/>
      <c r="OR1815" s="1"/>
      <c r="OS1815" s="1"/>
      <c r="OT1815" s="1"/>
      <c r="OU1815" s="1"/>
      <c r="OV1815" s="1"/>
      <c r="OW1815" s="1"/>
      <c r="OX1815" s="1"/>
      <c r="OY1815" s="1"/>
      <c r="OZ1815" s="1"/>
      <c r="PA1815" s="1"/>
      <c r="PB1815" s="1"/>
      <c r="PC1815" s="1"/>
      <c r="PD1815" s="1"/>
      <c r="PE1815" s="1"/>
      <c r="PF1815" s="1"/>
      <c r="PG1815" s="1"/>
      <c r="PH1815" s="1"/>
      <c r="PI1815" s="1"/>
      <c r="PJ1815" s="1"/>
      <c r="PK1815" s="1"/>
      <c r="PL1815" s="1"/>
      <c r="PM1815" s="1"/>
      <c r="PN1815" s="1"/>
      <c r="PO1815" s="1"/>
      <c r="PP1815" s="1"/>
      <c r="PQ1815" s="1"/>
      <c r="PR1815" s="1"/>
      <c r="PS1815" s="1"/>
      <c r="PT1815" s="1"/>
      <c r="PU1815" s="1"/>
      <c r="PV1815" s="1"/>
      <c r="PW1815" s="1"/>
      <c r="PX1815" s="1"/>
      <c r="PY1815" s="1"/>
      <c r="PZ1815" s="1"/>
      <c r="QA1815" s="1"/>
      <c r="QB1815" s="1"/>
      <c r="QC1815" s="1"/>
      <c r="QD1815" s="1"/>
      <c r="QE1815" s="1"/>
      <c r="QF1815" s="1"/>
      <c r="QG1815" s="1"/>
      <c r="QH1815" s="1"/>
      <c r="QI1815" s="1"/>
      <c r="QJ1815" s="1"/>
      <c r="QK1815" s="1"/>
      <c r="QL1815" s="1"/>
      <c r="QM1815" s="1"/>
      <c r="QN1815" s="1"/>
    </row>
    <row r="1816" spans="1:456" s="74" customFormat="1" ht="19.5" customHeight="1" x14ac:dyDescent="0.3">
      <c r="A1816" s="45" t="s">
        <v>3059</v>
      </c>
      <c r="B1816" s="14">
        <v>6</v>
      </c>
      <c r="C1816" s="14">
        <v>1</v>
      </c>
      <c r="D1816" s="14">
        <v>0</v>
      </c>
      <c r="E1816" s="14">
        <v>2</v>
      </c>
      <c r="F1816" s="48"/>
      <c r="G1816" s="48"/>
      <c r="H1816" s="59">
        <f t="shared" si="93"/>
        <v>9</v>
      </c>
      <c r="I1816" s="45">
        <v>17</v>
      </c>
      <c r="J1816" s="22">
        <f t="shared" si="94"/>
        <v>0.16363636363636364</v>
      </c>
      <c r="K1816" s="45" t="s">
        <v>182</v>
      </c>
      <c r="L1816" s="15" t="s">
        <v>3370</v>
      </c>
      <c r="M1816" s="15" t="s">
        <v>516</v>
      </c>
      <c r="N1816" s="15" t="s">
        <v>904</v>
      </c>
      <c r="O1816" s="17" t="s">
        <v>937</v>
      </c>
      <c r="P1816" s="20">
        <v>7</v>
      </c>
      <c r="Q1816" s="21" t="s">
        <v>241</v>
      </c>
      <c r="R1816" s="17" t="s">
        <v>2997</v>
      </c>
      <c r="S1816" s="17" t="s">
        <v>795</v>
      </c>
      <c r="T1816" s="17" t="s">
        <v>611</v>
      </c>
      <c r="U1816" s="26"/>
      <c r="V1816" s="67"/>
      <c r="W1816" s="67"/>
      <c r="X1816" s="67"/>
      <c r="Y1816" s="67"/>
      <c r="Z1816" s="67"/>
      <c r="AA1816" s="67"/>
      <c r="AB1816" s="67"/>
      <c r="AC1816" s="67"/>
      <c r="AD1816" s="67"/>
      <c r="AE1816" s="67"/>
      <c r="AF1816" s="67"/>
      <c r="AG1816" s="67"/>
      <c r="AH1816" s="67"/>
      <c r="AI1816" s="67"/>
      <c r="AJ1816" s="67"/>
      <c r="AK1816" s="67"/>
      <c r="AL1816" s="67"/>
      <c r="AM1816" s="67"/>
      <c r="AN1816" s="67"/>
      <c r="AO1816" s="67"/>
      <c r="AP1816" s="67"/>
      <c r="AQ1816" s="67"/>
      <c r="AR1816" s="67"/>
      <c r="AS1816" s="67"/>
      <c r="AT1816" s="67"/>
      <c r="AU1816" s="67"/>
      <c r="AV1816" s="67"/>
      <c r="AW1816" s="67"/>
      <c r="AX1816" s="67"/>
      <c r="AY1816" s="67"/>
      <c r="AZ1816" s="67"/>
      <c r="BA1816" s="67"/>
      <c r="BB1816" s="67"/>
      <c r="BC1816" s="67"/>
      <c r="BD1816" s="67"/>
      <c r="BE1816" s="67"/>
      <c r="BF1816" s="67"/>
      <c r="BG1816" s="67"/>
      <c r="BH1816" s="67"/>
      <c r="BI1816" s="67"/>
      <c r="BJ1816" s="67"/>
      <c r="BK1816" s="67"/>
      <c r="BL1816" s="67"/>
      <c r="BM1816" s="67"/>
      <c r="BN1816" s="67"/>
      <c r="BO1816" s="67"/>
      <c r="BP1816" s="67"/>
      <c r="BQ1816" s="67"/>
      <c r="BR1816" s="67"/>
      <c r="BS1816" s="67"/>
      <c r="BT1816" s="67"/>
      <c r="BU1816" s="67"/>
      <c r="BV1816" s="67"/>
      <c r="BW1816" s="67"/>
      <c r="BX1816" s="67"/>
      <c r="BY1816" s="67"/>
      <c r="BZ1816" s="67"/>
      <c r="CA1816" s="67"/>
      <c r="CB1816" s="67"/>
      <c r="CC1816" s="67"/>
      <c r="CD1816" s="67"/>
      <c r="CE1816" s="67"/>
      <c r="CF1816" s="67"/>
      <c r="CG1816" s="67"/>
      <c r="CH1816" s="67"/>
      <c r="CI1816" s="67"/>
      <c r="CJ1816" s="67"/>
      <c r="CK1816" s="67"/>
      <c r="CL1816" s="67"/>
      <c r="CM1816" s="67"/>
      <c r="CN1816" s="67"/>
      <c r="CO1816" s="67"/>
      <c r="CP1816" s="1"/>
      <c r="CQ1816" s="1"/>
      <c r="CR1816" s="1"/>
      <c r="CS1816" s="1"/>
      <c r="CT1816" s="1"/>
      <c r="CU1816" s="1"/>
      <c r="CV1816" s="1"/>
      <c r="CW1816" s="1"/>
      <c r="CX1816" s="1"/>
      <c r="CY1816" s="1"/>
      <c r="CZ1816" s="1"/>
      <c r="DA1816" s="1"/>
      <c r="DB1816" s="1"/>
      <c r="DC1816" s="1"/>
      <c r="DD1816" s="1"/>
      <c r="DE1816" s="1"/>
      <c r="DF1816" s="1"/>
      <c r="DG1816" s="1"/>
      <c r="DH1816" s="1"/>
      <c r="DI1816" s="1"/>
      <c r="DJ1816" s="1"/>
      <c r="DK1816" s="1"/>
      <c r="DL1816" s="1"/>
      <c r="DM1816" s="1"/>
      <c r="DN1816" s="1"/>
      <c r="DO1816" s="1"/>
      <c r="DP1816" s="1"/>
      <c r="DQ1816" s="1"/>
      <c r="DR1816" s="1"/>
      <c r="DS1816" s="1"/>
      <c r="DT1816" s="1"/>
      <c r="DU1816" s="1"/>
      <c r="DV1816" s="1"/>
      <c r="DW1816" s="1"/>
      <c r="DX1816" s="1"/>
      <c r="DY1816" s="1"/>
      <c r="DZ1816" s="1"/>
      <c r="EA1816" s="1"/>
      <c r="EB1816" s="1"/>
      <c r="EC1816" s="1"/>
      <c r="ED1816" s="1"/>
      <c r="EE1816" s="1"/>
      <c r="EF1816" s="1"/>
      <c r="EG1816" s="1"/>
      <c r="EH1816" s="1"/>
      <c r="EI1816" s="1"/>
      <c r="EJ1816" s="1"/>
      <c r="EK1816" s="1"/>
      <c r="EL1816" s="1"/>
      <c r="EM1816" s="1"/>
      <c r="EN1816" s="1"/>
      <c r="EO1816" s="1"/>
      <c r="EP1816" s="1"/>
      <c r="EQ1816" s="1"/>
      <c r="ER1816" s="1"/>
      <c r="ES1816" s="1"/>
      <c r="ET1816" s="1"/>
      <c r="EU1816" s="1"/>
      <c r="EV1816" s="1"/>
      <c r="EW1816" s="1"/>
      <c r="EX1816" s="1"/>
      <c r="EY1816" s="1"/>
      <c r="EZ1816" s="1"/>
      <c r="FA1816" s="1"/>
      <c r="FB1816" s="1"/>
      <c r="FC1816" s="1"/>
      <c r="FD1816" s="1"/>
      <c r="FE1816" s="1"/>
      <c r="FF1816" s="1"/>
      <c r="FG1816" s="1"/>
      <c r="FH1816" s="1"/>
      <c r="FI1816" s="1"/>
      <c r="FJ1816" s="1"/>
      <c r="FK1816" s="1"/>
      <c r="FL1816" s="1"/>
      <c r="FM1816" s="1"/>
      <c r="FN1816" s="1"/>
      <c r="FO1816" s="1"/>
      <c r="FP1816" s="1"/>
      <c r="FQ1816" s="1"/>
      <c r="FR1816" s="1"/>
      <c r="FS1816" s="1"/>
      <c r="FT1816" s="1"/>
      <c r="FU1816" s="1"/>
      <c r="FV1816" s="1"/>
      <c r="FW1816" s="1"/>
      <c r="FX1816" s="1"/>
      <c r="FY1816" s="1"/>
      <c r="FZ1816" s="1"/>
      <c r="GA1816" s="1"/>
      <c r="GB1816" s="1"/>
      <c r="GC1816" s="1"/>
      <c r="GD1816" s="1"/>
      <c r="GE1816" s="1"/>
      <c r="GF1816" s="1"/>
      <c r="GG1816" s="1"/>
      <c r="GH1816" s="1"/>
      <c r="GI1816" s="1"/>
      <c r="GJ1816" s="1"/>
      <c r="GK1816" s="1"/>
      <c r="GL1816" s="1"/>
      <c r="GM1816" s="1"/>
      <c r="GN1816" s="1"/>
      <c r="GO1816" s="1"/>
      <c r="GP1816" s="1"/>
      <c r="GQ1816" s="1"/>
      <c r="GR1816" s="1"/>
      <c r="GS1816" s="1"/>
      <c r="GT1816" s="1"/>
      <c r="GU1816" s="1"/>
      <c r="GV1816" s="1"/>
      <c r="GW1816" s="1"/>
      <c r="GX1816" s="1"/>
      <c r="GY1816" s="1"/>
      <c r="GZ1816" s="1"/>
      <c r="HA1816" s="1"/>
      <c r="HB1816" s="1"/>
      <c r="HC1816" s="1"/>
      <c r="HD1816" s="1"/>
      <c r="HE1816" s="1"/>
      <c r="HF1816" s="1"/>
      <c r="HG1816" s="1"/>
      <c r="HH1816" s="1"/>
      <c r="HI1816" s="1"/>
      <c r="HJ1816" s="1"/>
      <c r="HK1816" s="1"/>
      <c r="HL1816" s="1"/>
      <c r="HM1816" s="1"/>
      <c r="HN1816" s="1"/>
      <c r="HO1816" s="1"/>
      <c r="HP1816" s="1"/>
      <c r="HQ1816" s="1"/>
      <c r="HR1816" s="1"/>
      <c r="HS1816" s="1"/>
      <c r="HT1816" s="1"/>
      <c r="HU1816" s="1"/>
      <c r="HV1816" s="1"/>
      <c r="HW1816" s="1"/>
      <c r="HX1816" s="1"/>
      <c r="HY1816" s="1"/>
      <c r="HZ1816" s="1"/>
      <c r="IA1816" s="1"/>
      <c r="IB1816" s="1"/>
      <c r="IC1816" s="1"/>
      <c r="ID1816" s="1"/>
      <c r="IE1816" s="1"/>
      <c r="IF1816" s="1"/>
      <c r="IG1816" s="1"/>
      <c r="IH1816" s="1"/>
      <c r="II1816" s="1"/>
      <c r="IJ1816" s="1"/>
      <c r="IK1816" s="1"/>
      <c r="IL1816" s="1"/>
      <c r="IM1816" s="1"/>
      <c r="IN1816" s="1"/>
      <c r="IO1816" s="1"/>
      <c r="IP1816" s="1"/>
      <c r="IQ1816" s="1"/>
      <c r="IR1816" s="1"/>
      <c r="IS1816" s="1"/>
      <c r="IT1816" s="1"/>
      <c r="IU1816" s="1"/>
      <c r="IV1816" s="1"/>
      <c r="IW1816" s="1"/>
      <c r="IX1816" s="1"/>
      <c r="IY1816" s="1"/>
      <c r="IZ1816" s="1"/>
      <c r="JA1816" s="1"/>
      <c r="JB1816" s="1"/>
      <c r="JC1816" s="1"/>
      <c r="JD1816" s="1"/>
      <c r="JE1816" s="1"/>
      <c r="JF1816" s="1"/>
      <c r="JG1816" s="1"/>
      <c r="JH1816" s="1"/>
      <c r="JI1816" s="1"/>
      <c r="JJ1816" s="1"/>
      <c r="JK1816" s="1"/>
      <c r="JL1816" s="1"/>
      <c r="JM1816" s="1"/>
      <c r="JN1816" s="1"/>
      <c r="JO1816" s="1"/>
      <c r="JP1816" s="1"/>
      <c r="JQ1816" s="1"/>
      <c r="JR1816" s="1"/>
      <c r="JS1816" s="1"/>
      <c r="JT1816" s="1"/>
      <c r="JU1816" s="1"/>
      <c r="JV1816" s="1"/>
      <c r="JW1816" s="1"/>
      <c r="JX1816" s="1"/>
      <c r="JY1816" s="1"/>
      <c r="JZ1816" s="1"/>
      <c r="KA1816" s="1"/>
      <c r="KB1816" s="1"/>
      <c r="KC1816" s="1"/>
      <c r="KD1816" s="1"/>
      <c r="KE1816" s="1"/>
      <c r="KF1816" s="1"/>
      <c r="KG1816" s="1"/>
      <c r="KH1816" s="1"/>
      <c r="KI1816" s="1"/>
      <c r="KJ1816" s="1"/>
      <c r="KK1816" s="1"/>
      <c r="KL1816" s="1"/>
      <c r="KM1816" s="1"/>
      <c r="KN1816" s="1"/>
      <c r="KO1816" s="1"/>
      <c r="KP1816" s="1"/>
      <c r="KQ1816" s="1"/>
      <c r="KR1816" s="1"/>
      <c r="KS1816" s="1"/>
      <c r="KT1816" s="1"/>
      <c r="KU1816" s="1"/>
      <c r="KV1816" s="1"/>
      <c r="KW1816" s="1"/>
      <c r="KX1816" s="1"/>
      <c r="KY1816" s="1"/>
      <c r="KZ1816" s="1"/>
      <c r="LA1816" s="1"/>
      <c r="LB1816" s="1"/>
      <c r="LC1816" s="1"/>
      <c r="LD1816" s="1"/>
      <c r="LE1816" s="1"/>
      <c r="LF1816" s="1"/>
      <c r="LG1816" s="1"/>
      <c r="LH1816" s="1"/>
      <c r="LI1816" s="1"/>
      <c r="LJ1816" s="1"/>
      <c r="LK1816" s="1"/>
      <c r="LL1816" s="1"/>
      <c r="LM1816" s="1"/>
      <c r="LN1816" s="1"/>
      <c r="LO1816" s="1"/>
      <c r="LP1816" s="1"/>
      <c r="LQ1816" s="1"/>
      <c r="LR1816" s="1"/>
      <c r="LS1816" s="1"/>
      <c r="LT1816" s="1"/>
      <c r="LU1816" s="1"/>
      <c r="LV1816" s="1"/>
      <c r="LW1816" s="1"/>
      <c r="LX1816" s="1"/>
      <c r="LY1816" s="1"/>
      <c r="LZ1816" s="1"/>
      <c r="MA1816" s="1"/>
      <c r="MB1816" s="1"/>
      <c r="MC1816" s="1"/>
      <c r="MD1816" s="1"/>
      <c r="ME1816" s="1"/>
      <c r="MF1816" s="1"/>
      <c r="MG1816" s="1"/>
      <c r="MH1816" s="1"/>
      <c r="MI1816" s="1"/>
      <c r="MJ1816" s="1"/>
      <c r="MK1816" s="1"/>
      <c r="ML1816" s="1"/>
      <c r="MM1816" s="1"/>
      <c r="MN1816" s="1"/>
      <c r="MO1816" s="1"/>
      <c r="MP1816" s="1"/>
      <c r="MQ1816" s="1"/>
      <c r="MR1816" s="1"/>
      <c r="MS1816" s="1"/>
      <c r="MT1816" s="1"/>
      <c r="MU1816" s="1"/>
      <c r="MV1816" s="1"/>
      <c r="MW1816" s="1"/>
      <c r="MX1816" s="1"/>
      <c r="MY1816" s="1"/>
      <c r="MZ1816" s="1"/>
      <c r="NA1816" s="1"/>
      <c r="NB1816" s="1"/>
      <c r="NC1816" s="1"/>
      <c r="ND1816" s="1"/>
      <c r="NE1816" s="1"/>
      <c r="NF1816" s="1"/>
      <c r="NG1816" s="1"/>
      <c r="NH1816" s="1"/>
      <c r="NI1816" s="1"/>
      <c r="NJ1816" s="1"/>
      <c r="NK1816" s="1"/>
      <c r="NL1816" s="1"/>
      <c r="NM1816" s="1"/>
      <c r="NN1816" s="1"/>
      <c r="NO1816" s="1"/>
      <c r="NP1816" s="1"/>
      <c r="NQ1816" s="1"/>
      <c r="NR1816" s="1"/>
      <c r="NS1816" s="1"/>
      <c r="NT1816" s="1"/>
      <c r="NU1816" s="1"/>
      <c r="NV1816" s="1"/>
      <c r="NW1816" s="1"/>
      <c r="NX1816" s="1"/>
      <c r="NY1816" s="1"/>
      <c r="NZ1816" s="1"/>
      <c r="OA1816" s="1"/>
      <c r="OB1816" s="1"/>
      <c r="OC1816" s="1"/>
      <c r="OD1816" s="1"/>
      <c r="OE1816" s="1"/>
      <c r="OF1816" s="1"/>
      <c r="OG1816" s="1"/>
      <c r="OH1816" s="1"/>
      <c r="OI1816" s="1"/>
      <c r="OJ1816" s="1"/>
      <c r="OK1816" s="1"/>
      <c r="OL1816" s="1"/>
      <c r="OM1816" s="1"/>
      <c r="ON1816" s="1"/>
      <c r="OO1816" s="1"/>
      <c r="OP1816" s="1"/>
      <c r="OQ1816" s="1"/>
      <c r="OR1816" s="1"/>
      <c r="OS1816" s="1"/>
      <c r="OT1816" s="1"/>
      <c r="OU1816" s="1"/>
      <c r="OV1816" s="1"/>
      <c r="OW1816" s="1"/>
      <c r="OX1816" s="1"/>
      <c r="OY1816" s="1"/>
      <c r="OZ1816" s="1"/>
      <c r="PA1816" s="1"/>
      <c r="PB1816" s="1"/>
      <c r="PC1816" s="1"/>
      <c r="PD1816" s="1"/>
      <c r="PE1816" s="1"/>
      <c r="PF1816" s="1"/>
      <c r="PG1816" s="1"/>
      <c r="PH1816" s="1"/>
      <c r="PI1816" s="1"/>
      <c r="PJ1816" s="1"/>
      <c r="PK1816" s="1"/>
      <c r="PL1816" s="1"/>
      <c r="PM1816" s="1"/>
      <c r="PN1816" s="1"/>
      <c r="PO1816" s="1"/>
      <c r="PP1816" s="1"/>
      <c r="PQ1816" s="1"/>
      <c r="PR1816" s="1"/>
      <c r="PS1816" s="1"/>
      <c r="PT1816" s="1"/>
      <c r="PU1816" s="1"/>
      <c r="PV1816" s="1"/>
      <c r="PW1816" s="1"/>
      <c r="PX1816" s="1"/>
      <c r="PY1816" s="1"/>
      <c r="PZ1816" s="1"/>
      <c r="QA1816" s="1"/>
      <c r="QB1816" s="1"/>
      <c r="QC1816" s="1"/>
      <c r="QD1816" s="1"/>
      <c r="QE1816" s="1"/>
      <c r="QF1816" s="1"/>
      <c r="QG1816" s="1"/>
      <c r="QH1816" s="1"/>
      <c r="QI1816" s="1"/>
      <c r="QJ1816" s="1"/>
      <c r="QK1816" s="1"/>
      <c r="QL1816" s="1"/>
      <c r="QM1816" s="1"/>
      <c r="QN1816" s="1"/>
    </row>
    <row r="1817" spans="1:456" s="74" customFormat="1" ht="19.5" customHeight="1" x14ac:dyDescent="0.3">
      <c r="A1817" s="45" t="s">
        <v>2846</v>
      </c>
      <c r="B1817" s="14">
        <v>9</v>
      </c>
      <c r="C1817" s="14">
        <v>0</v>
      </c>
      <c r="D1817" s="14">
        <v>0</v>
      </c>
      <c r="E1817" s="14">
        <v>0</v>
      </c>
      <c r="F1817" s="48"/>
      <c r="G1817" s="48"/>
      <c r="H1817" s="59">
        <f t="shared" si="93"/>
        <v>9</v>
      </c>
      <c r="I1817" s="45">
        <v>7</v>
      </c>
      <c r="J1817" s="22">
        <f t="shared" si="94"/>
        <v>0.16363636363636364</v>
      </c>
      <c r="K1817" s="45" t="s">
        <v>182</v>
      </c>
      <c r="L1817" s="15" t="s">
        <v>3371</v>
      </c>
      <c r="M1817" s="15" t="s">
        <v>540</v>
      </c>
      <c r="N1817" s="15" t="s">
        <v>220</v>
      </c>
      <c r="O1817" s="17" t="s">
        <v>2413</v>
      </c>
      <c r="P1817" s="20">
        <v>7</v>
      </c>
      <c r="Q1817" s="21" t="s">
        <v>253</v>
      </c>
      <c r="R1817" s="17" t="s">
        <v>2414</v>
      </c>
      <c r="S1817" s="17" t="s">
        <v>939</v>
      </c>
      <c r="T1817" s="17" t="s">
        <v>336</v>
      </c>
      <c r="U1817" s="26"/>
      <c r="V1817" s="67"/>
      <c r="W1817" s="67"/>
      <c r="X1817" s="67"/>
      <c r="Y1817" s="67"/>
      <c r="Z1817" s="67"/>
      <c r="AA1817" s="67"/>
      <c r="AB1817" s="67"/>
      <c r="AC1817" s="67"/>
      <c r="AD1817" s="67"/>
      <c r="AE1817" s="67"/>
      <c r="AF1817" s="67"/>
      <c r="AG1817" s="67"/>
      <c r="AH1817" s="67"/>
      <c r="AI1817" s="67"/>
      <c r="AJ1817" s="67"/>
      <c r="AK1817" s="67"/>
      <c r="AL1817" s="67"/>
      <c r="AM1817" s="67"/>
      <c r="AN1817" s="67"/>
      <c r="AO1817" s="67"/>
      <c r="AP1817" s="67"/>
      <c r="AQ1817" s="67"/>
      <c r="AR1817" s="67"/>
      <c r="AS1817" s="67"/>
      <c r="AT1817" s="67"/>
      <c r="AU1817" s="67"/>
      <c r="AV1817" s="67"/>
      <c r="AW1817" s="67"/>
      <c r="AX1817" s="67"/>
      <c r="AY1817" s="67"/>
      <c r="AZ1817" s="67"/>
      <c r="BA1817" s="67"/>
      <c r="BB1817" s="67"/>
      <c r="BC1817" s="67"/>
      <c r="BD1817" s="67"/>
      <c r="BE1817" s="67"/>
      <c r="BF1817" s="67"/>
      <c r="BG1817" s="67"/>
      <c r="BH1817" s="67"/>
      <c r="BI1817" s="67"/>
      <c r="BJ1817" s="67"/>
      <c r="BK1817" s="67"/>
      <c r="BL1817" s="67"/>
      <c r="BM1817" s="67"/>
      <c r="BN1817" s="67"/>
      <c r="BO1817" s="67"/>
      <c r="BP1817" s="67"/>
      <c r="BQ1817" s="67"/>
      <c r="BR1817" s="67"/>
      <c r="BS1817" s="67"/>
      <c r="BT1817" s="67"/>
      <c r="BU1817" s="67"/>
      <c r="BV1817" s="67"/>
      <c r="BW1817" s="67"/>
      <c r="BX1817" s="67"/>
      <c r="BY1817" s="67"/>
      <c r="BZ1817" s="67"/>
      <c r="CA1817" s="67"/>
      <c r="CB1817" s="67"/>
      <c r="CC1817" s="67"/>
      <c r="CD1817" s="67"/>
      <c r="CE1817" s="67"/>
      <c r="CF1817" s="67"/>
      <c r="CG1817" s="67"/>
      <c r="CH1817" s="67"/>
      <c r="CI1817" s="67"/>
      <c r="CJ1817" s="67"/>
      <c r="CK1817" s="67"/>
      <c r="CL1817" s="67"/>
      <c r="CM1817" s="67"/>
      <c r="CN1817" s="67"/>
      <c r="CO1817" s="67"/>
      <c r="CP1817" s="1"/>
      <c r="CQ1817" s="1"/>
      <c r="CR1817" s="1"/>
      <c r="CS1817" s="1"/>
      <c r="CT1817" s="1"/>
      <c r="CU1817" s="1"/>
      <c r="CV1817" s="1"/>
      <c r="CW1817" s="1"/>
      <c r="CX1817" s="1"/>
      <c r="CY1817" s="1"/>
      <c r="CZ1817" s="1"/>
      <c r="DA1817" s="1"/>
      <c r="DB1817" s="1"/>
      <c r="DC1817" s="1"/>
      <c r="DD1817" s="1"/>
      <c r="DE1817" s="1"/>
      <c r="DF1817" s="1"/>
      <c r="DG1817" s="1"/>
      <c r="DH1817" s="1"/>
      <c r="DI1817" s="1"/>
      <c r="DJ1817" s="1"/>
      <c r="DK1817" s="1"/>
      <c r="DL1817" s="1"/>
      <c r="DM1817" s="1"/>
      <c r="DN1817" s="1"/>
      <c r="DO1817" s="1"/>
      <c r="DP1817" s="1"/>
      <c r="DQ1817" s="1"/>
      <c r="DR1817" s="1"/>
      <c r="DS1817" s="1"/>
      <c r="DT1817" s="1"/>
      <c r="DU1817" s="1"/>
      <c r="DV1817" s="1"/>
      <c r="DW1817" s="1"/>
      <c r="DX1817" s="1"/>
      <c r="DY1817" s="1"/>
      <c r="DZ1817" s="1"/>
      <c r="EA1817" s="1"/>
      <c r="EB1817" s="1"/>
      <c r="EC1817" s="1"/>
      <c r="ED1817" s="1"/>
      <c r="EE1817" s="1"/>
      <c r="EF1817" s="1"/>
      <c r="EG1817" s="1"/>
      <c r="EH1817" s="1"/>
      <c r="EI1817" s="1"/>
      <c r="EJ1817" s="1"/>
      <c r="EK1817" s="1"/>
      <c r="EL1817" s="1"/>
      <c r="EM1817" s="1"/>
      <c r="EN1817" s="1"/>
      <c r="EO1817" s="1"/>
      <c r="EP1817" s="1"/>
      <c r="EQ1817" s="1"/>
      <c r="ER1817" s="1"/>
      <c r="ES1817" s="1"/>
      <c r="ET1817" s="1"/>
      <c r="EU1817" s="1"/>
      <c r="EV1817" s="1"/>
      <c r="EW1817" s="1"/>
      <c r="EX1817" s="1"/>
      <c r="EY1817" s="1"/>
      <c r="EZ1817" s="1"/>
      <c r="FA1817" s="1"/>
      <c r="FB1817" s="1"/>
      <c r="FC1817" s="1"/>
      <c r="FD1817" s="1"/>
      <c r="FE1817" s="1"/>
      <c r="FF1817" s="1"/>
      <c r="FG1817" s="1"/>
      <c r="FH1817" s="1"/>
      <c r="FI1817" s="1"/>
      <c r="FJ1817" s="1"/>
      <c r="FK1817" s="1"/>
      <c r="FL1817" s="1"/>
      <c r="FM1817" s="1"/>
      <c r="FN1817" s="1"/>
      <c r="FO1817" s="1"/>
      <c r="FP1817" s="1"/>
      <c r="FQ1817" s="1"/>
      <c r="FR1817" s="1"/>
      <c r="FS1817" s="1"/>
      <c r="FT1817" s="1"/>
      <c r="FU1817" s="1"/>
      <c r="FV1817" s="1"/>
      <c r="FW1817" s="1"/>
      <c r="FX1817" s="1"/>
      <c r="FY1817" s="1"/>
      <c r="FZ1817" s="1"/>
      <c r="GA1817" s="1"/>
      <c r="GB1817" s="1"/>
      <c r="GC1817" s="1"/>
      <c r="GD1817" s="1"/>
      <c r="GE1817" s="1"/>
      <c r="GF1817" s="1"/>
      <c r="GG1817" s="1"/>
      <c r="GH1817" s="1"/>
      <c r="GI1817" s="1"/>
      <c r="GJ1817" s="1"/>
      <c r="GK1817" s="1"/>
      <c r="GL1817" s="1"/>
      <c r="GM1817" s="1"/>
      <c r="GN1817" s="1"/>
      <c r="GO1817" s="1"/>
      <c r="GP1817" s="1"/>
      <c r="GQ1817" s="1"/>
      <c r="GR1817" s="1"/>
      <c r="GS1817" s="1"/>
      <c r="GT1817" s="1"/>
      <c r="GU1817" s="1"/>
      <c r="GV1817" s="1"/>
      <c r="GW1817" s="1"/>
      <c r="GX1817" s="1"/>
      <c r="GY1817" s="1"/>
      <c r="GZ1817" s="1"/>
      <c r="HA1817" s="1"/>
      <c r="HB1817" s="1"/>
      <c r="HC1817" s="1"/>
      <c r="HD1817" s="1"/>
      <c r="HE1817" s="1"/>
      <c r="HF1817" s="1"/>
      <c r="HG1817" s="1"/>
      <c r="HH1817" s="1"/>
      <c r="HI1817" s="1"/>
      <c r="HJ1817" s="1"/>
      <c r="HK1817" s="1"/>
      <c r="HL1817" s="1"/>
      <c r="HM1817" s="1"/>
      <c r="HN1817" s="1"/>
      <c r="HO1817" s="1"/>
      <c r="HP1817" s="1"/>
      <c r="HQ1817" s="1"/>
      <c r="HR1817" s="1"/>
      <c r="HS1817" s="1"/>
      <c r="HT1817" s="1"/>
      <c r="HU1817" s="1"/>
      <c r="HV1817" s="1"/>
      <c r="HW1817" s="1"/>
      <c r="HX1817" s="1"/>
      <c r="HY1817" s="1"/>
      <c r="HZ1817" s="1"/>
      <c r="IA1817" s="1"/>
      <c r="IB1817" s="1"/>
      <c r="IC1817" s="1"/>
      <c r="ID1817" s="1"/>
      <c r="IE1817" s="1"/>
      <c r="IF1817" s="1"/>
      <c r="IG1817" s="1"/>
      <c r="IH1817" s="1"/>
      <c r="II1817" s="1"/>
      <c r="IJ1817" s="1"/>
      <c r="IK1817" s="1"/>
      <c r="IL1817" s="1"/>
      <c r="IM1817" s="1"/>
      <c r="IN1817" s="1"/>
      <c r="IO1817" s="1"/>
      <c r="IP1817" s="1"/>
      <c r="IQ1817" s="1"/>
      <c r="IR1817" s="1"/>
      <c r="IS1817" s="1"/>
      <c r="IT1817" s="1"/>
      <c r="IU1817" s="1"/>
      <c r="IV1817" s="1"/>
      <c r="IW1817" s="1"/>
      <c r="IX1817" s="1"/>
      <c r="IY1817" s="1"/>
      <c r="IZ1817" s="1"/>
      <c r="JA1817" s="1"/>
      <c r="JB1817" s="1"/>
      <c r="JC1817" s="1"/>
      <c r="JD1817" s="1"/>
      <c r="JE1817" s="1"/>
      <c r="JF1817" s="1"/>
      <c r="JG1817" s="1"/>
      <c r="JH1817" s="1"/>
      <c r="JI1817" s="1"/>
      <c r="JJ1817" s="1"/>
      <c r="JK1817" s="1"/>
      <c r="JL1817" s="1"/>
      <c r="JM1817" s="1"/>
      <c r="JN1817" s="1"/>
      <c r="JO1817" s="1"/>
      <c r="JP1817" s="1"/>
      <c r="JQ1817" s="1"/>
      <c r="JR1817" s="1"/>
      <c r="JS1817" s="1"/>
      <c r="JT1817" s="1"/>
      <c r="JU1817" s="1"/>
      <c r="JV1817" s="1"/>
      <c r="JW1817" s="1"/>
      <c r="JX1817" s="1"/>
      <c r="JY1817" s="1"/>
      <c r="JZ1817" s="1"/>
      <c r="KA1817" s="1"/>
      <c r="KB1817" s="1"/>
      <c r="KC1817" s="1"/>
      <c r="KD1817" s="1"/>
      <c r="KE1817" s="1"/>
      <c r="KF1817" s="1"/>
      <c r="KG1817" s="1"/>
      <c r="KH1817" s="1"/>
      <c r="KI1817" s="1"/>
      <c r="KJ1817" s="1"/>
      <c r="KK1817" s="1"/>
      <c r="KL1817" s="1"/>
      <c r="KM1817" s="1"/>
      <c r="KN1817" s="1"/>
      <c r="KO1817" s="1"/>
      <c r="KP1817" s="1"/>
      <c r="KQ1817" s="1"/>
      <c r="KR1817" s="1"/>
      <c r="KS1817" s="1"/>
      <c r="KT1817" s="1"/>
      <c r="KU1817" s="1"/>
      <c r="KV1817" s="1"/>
      <c r="KW1817" s="1"/>
      <c r="KX1817" s="1"/>
      <c r="KY1817" s="1"/>
      <c r="KZ1817" s="1"/>
      <c r="LA1817" s="1"/>
      <c r="LB1817" s="1"/>
      <c r="LC1817" s="1"/>
      <c r="LD1817" s="1"/>
      <c r="LE1817" s="1"/>
      <c r="LF1817" s="1"/>
      <c r="LG1817" s="1"/>
      <c r="LH1817" s="1"/>
      <c r="LI1817" s="1"/>
      <c r="LJ1817" s="1"/>
      <c r="LK1817" s="1"/>
      <c r="LL1817" s="1"/>
      <c r="LM1817" s="1"/>
      <c r="LN1817" s="1"/>
      <c r="LO1817" s="1"/>
      <c r="LP1817" s="1"/>
      <c r="LQ1817" s="1"/>
      <c r="LR1817" s="1"/>
      <c r="LS1817" s="1"/>
      <c r="LT1817" s="1"/>
      <c r="LU1817" s="1"/>
      <c r="LV1817" s="1"/>
      <c r="LW1817" s="1"/>
      <c r="LX1817" s="1"/>
      <c r="LY1817" s="1"/>
      <c r="LZ1817" s="1"/>
      <c r="MA1817" s="1"/>
      <c r="MB1817" s="1"/>
      <c r="MC1817" s="1"/>
      <c r="MD1817" s="1"/>
      <c r="ME1817" s="1"/>
      <c r="MF1817" s="1"/>
      <c r="MG1817" s="1"/>
      <c r="MH1817" s="1"/>
      <c r="MI1817" s="1"/>
      <c r="MJ1817" s="1"/>
      <c r="MK1817" s="1"/>
      <c r="ML1817" s="1"/>
      <c r="MM1817" s="1"/>
      <c r="MN1817" s="1"/>
      <c r="MO1817" s="1"/>
      <c r="MP1817" s="1"/>
      <c r="MQ1817" s="1"/>
      <c r="MR1817" s="1"/>
      <c r="MS1817" s="1"/>
      <c r="MT1817" s="1"/>
      <c r="MU1817" s="1"/>
      <c r="MV1817" s="1"/>
      <c r="MW1817" s="1"/>
      <c r="MX1817" s="1"/>
      <c r="MY1817" s="1"/>
      <c r="MZ1817" s="1"/>
      <c r="NA1817" s="1"/>
      <c r="NB1817" s="1"/>
      <c r="NC1817" s="1"/>
      <c r="ND1817" s="1"/>
      <c r="NE1817" s="1"/>
      <c r="NF1817" s="1"/>
      <c r="NG1817" s="1"/>
      <c r="NH1817" s="1"/>
      <c r="NI1817" s="1"/>
      <c r="NJ1817" s="1"/>
      <c r="NK1817" s="1"/>
      <c r="NL1817" s="1"/>
      <c r="NM1817" s="1"/>
      <c r="NN1817" s="1"/>
      <c r="NO1817" s="1"/>
      <c r="NP1817" s="1"/>
      <c r="NQ1817" s="1"/>
      <c r="NR1817" s="1"/>
      <c r="NS1817" s="1"/>
      <c r="NT1817" s="1"/>
      <c r="NU1817" s="1"/>
      <c r="NV1817" s="1"/>
      <c r="NW1817" s="1"/>
      <c r="NX1817" s="1"/>
      <c r="NY1817" s="1"/>
      <c r="NZ1817" s="1"/>
      <c r="OA1817" s="1"/>
      <c r="OB1817" s="1"/>
      <c r="OC1817" s="1"/>
      <c r="OD1817" s="1"/>
      <c r="OE1817" s="1"/>
      <c r="OF1817" s="1"/>
      <c r="OG1817" s="1"/>
      <c r="OH1817" s="1"/>
      <c r="OI1817" s="1"/>
      <c r="OJ1817" s="1"/>
      <c r="OK1817" s="1"/>
      <c r="OL1817" s="1"/>
      <c r="OM1817" s="1"/>
      <c r="ON1817" s="1"/>
      <c r="OO1817" s="1"/>
      <c r="OP1817" s="1"/>
      <c r="OQ1817" s="1"/>
      <c r="OR1817" s="1"/>
      <c r="OS1817" s="1"/>
      <c r="OT1817" s="1"/>
      <c r="OU1817" s="1"/>
      <c r="OV1817" s="1"/>
      <c r="OW1817" s="1"/>
      <c r="OX1817" s="1"/>
      <c r="OY1817" s="1"/>
      <c r="OZ1817" s="1"/>
      <c r="PA1817" s="1"/>
      <c r="PB1817" s="1"/>
      <c r="PC1817" s="1"/>
      <c r="PD1817" s="1"/>
      <c r="PE1817" s="1"/>
      <c r="PF1817" s="1"/>
      <c r="PG1817" s="1"/>
      <c r="PH1817" s="1"/>
      <c r="PI1817" s="1"/>
      <c r="PJ1817" s="1"/>
      <c r="PK1817" s="1"/>
      <c r="PL1817" s="1"/>
      <c r="PM1817" s="1"/>
      <c r="PN1817" s="1"/>
      <c r="PO1817" s="1"/>
      <c r="PP1817" s="1"/>
      <c r="PQ1817" s="1"/>
      <c r="PR1817" s="1"/>
      <c r="PS1817" s="1"/>
      <c r="PT1817" s="1"/>
      <c r="PU1817" s="1"/>
      <c r="PV1817" s="1"/>
      <c r="PW1817" s="1"/>
      <c r="PX1817" s="1"/>
      <c r="PY1817" s="1"/>
      <c r="PZ1817" s="1"/>
      <c r="QA1817" s="1"/>
      <c r="QB1817" s="1"/>
      <c r="QC1817" s="1"/>
      <c r="QD1817" s="1"/>
      <c r="QE1817" s="1"/>
      <c r="QF1817" s="1"/>
      <c r="QG1817" s="1"/>
      <c r="QH1817" s="1"/>
      <c r="QI1817" s="1"/>
      <c r="QJ1817" s="1"/>
      <c r="QK1817" s="1"/>
      <c r="QL1817" s="1"/>
      <c r="QM1817" s="1"/>
      <c r="QN1817" s="1"/>
    </row>
    <row r="1818" spans="1:456" s="74" customFormat="1" ht="19.5" customHeight="1" x14ac:dyDescent="0.3">
      <c r="A1818" s="45" t="s">
        <v>2846</v>
      </c>
      <c r="B1818" s="14">
        <v>7</v>
      </c>
      <c r="C1818" s="14">
        <v>1</v>
      </c>
      <c r="D1818" s="14">
        <v>0</v>
      </c>
      <c r="E1818" s="14">
        <v>1</v>
      </c>
      <c r="F1818" s="48"/>
      <c r="G1818" s="48"/>
      <c r="H1818" s="59">
        <f t="shared" si="93"/>
        <v>9</v>
      </c>
      <c r="I1818" s="45">
        <v>8</v>
      </c>
      <c r="J1818" s="22">
        <f t="shared" si="94"/>
        <v>0.16363636363636364</v>
      </c>
      <c r="K1818" s="45" t="s">
        <v>182</v>
      </c>
      <c r="L1818" s="15" t="s">
        <v>3372</v>
      </c>
      <c r="M1818" s="15" t="s">
        <v>3373</v>
      </c>
      <c r="N1818" s="15" t="s">
        <v>586</v>
      </c>
      <c r="O1818" s="17" t="s">
        <v>1633</v>
      </c>
      <c r="P1818" s="20">
        <v>7</v>
      </c>
      <c r="Q1818" s="21" t="s">
        <v>223</v>
      </c>
      <c r="R1818" s="17" t="s">
        <v>1668</v>
      </c>
      <c r="S1818" s="17" t="s">
        <v>515</v>
      </c>
      <c r="T1818" s="17" t="s">
        <v>201</v>
      </c>
      <c r="U1818" s="26"/>
      <c r="V1818" s="67"/>
      <c r="W1818" s="67"/>
      <c r="X1818" s="67"/>
      <c r="Y1818" s="67"/>
      <c r="Z1818" s="67"/>
      <c r="AA1818" s="67"/>
      <c r="AB1818" s="67"/>
      <c r="AC1818" s="67"/>
      <c r="AD1818" s="67"/>
      <c r="AE1818" s="67"/>
      <c r="AF1818" s="67"/>
      <c r="AG1818" s="67"/>
      <c r="AH1818" s="67"/>
      <c r="AI1818" s="67"/>
      <c r="AJ1818" s="67"/>
      <c r="AK1818" s="67"/>
      <c r="AL1818" s="67"/>
      <c r="AM1818" s="67"/>
      <c r="AN1818" s="67"/>
      <c r="AO1818" s="67"/>
      <c r="AP1818" s="67"/>
      <c r="AQ1818" s="67"/>
      <c r="AR1818" s="67"/>
      <c r="AS1818" s="67"/>
      <c r="AT1818" s="67"/>
      <c r="AU1818" s="67"/>
      <c r="AV1818" s="67"/>
      <c r="AW1818" s="67"/>
      <c r="AX1818" s="67"/>
      <c r="AY1818" s="67"/>
      <c r="AZ1818" s="67"/>
      <c r="BA1818" s="67"/>
      <c r="BB1818" s="67"/>
      <c r="BC1818" s="67"/>
      <c r="BD1818" s="67"/>
      <c r="BE1818" s="67"/>
      <c r="BF1818" s="67"/>
      <c r="BG1818" s="67"/>
      <c r="BH1818" s="67"/>
      <c r="BI1818" s="67"/>
      <c r="BJ1818" s="67"/>
      <c r="BK1818" s="67"/>
      <c r="BL1818" s="67"/>
      <c r="BM1818" s="67"/>
      <c r="BN1818" s="67"/>
      <c r="BO1818" s="67"/>
      <c r="BP1818" s="67"/>
      <c r="BQ1818" s="67"/>
      <c r="BR1818" s="67"/>
      <c r="BS1818" s="67"/>
      <c r="BT1818" s="67"/>
      <c r="BU1818" s="67"/>
      <c r="BV1818" s="67"/>
      <c r="BW1818" s="67"/>
      <c r="BX1818" s="67"/>
      <c r="BY1818" s="67"/>
      <c r="BZ1818" s="67"/>
      <c r="CA1818" s="67"/>
      <c r="CB1818" s="67"/>
      <c r="CC1818" s="67"/>
      <c r="CD1818" s="67"/>
      <c r="CE1818" s="67"/>
      <c r="CF1818" s="67"/>
      <c r="CG1818" s="67"/>
      <c r="CH1818" s="67"/>
      <c r="CI1818" s="67"/>
      <c r="CJ1818" s="67"/>
      <c r="CK1818" s="67"/>
      <c r="CL1818" s="67"/>
      <c r="CM1818" s="67"/>
      <c r="CN1818" s="67"/>
      <c r="CO1818" s="67"/>
      <c r="CP1818" s="1"/>
      <c r="CQ1818" s="1"/>
      <c r="CR1818" s="1"/>
      <c r="CS1818" s="1"/>
      <c r="CT1818" s="1"/>
      <c r="CU1818" s="1"/>
      <c r="CV1818" s="1"/>
      <c r="CW1818" s="1"/>
      <c r="CX1818" s="1"/>
      <c r="CY1818" s="1"/>
      <c r="CZ1818" s="1"/>
      <c r="DA1818" s="1"/>
      <c r="DB1818" s="1"/>
      <c r="DC1818" s="1"/>
      <c r="DD1818" s="1"/>
      <c r="DE1818" s="1"/>
      <c r="DF1818" s="1"/>
      <c r="DG1818" s="1"/>
      <c r="DH1818" s="1"/>
      <c r="DI1818" s="1"/>
      <c r="DJ1818" s="1"/>
      <c r="DK1818" s="1"/>
      <c r="DL1818" s="1"/>
      <c r="DM1818" s="1"/>
      <c r="DN1818" s="1"/>
      <c r="DO1818" s="1"/>
      <c r="DP1818" s="1"/>
      <c r="DQ1818" s="1"/>
      <c r="DR1818" s="1"/>
      <c r="DS1818" s="1"/>
      <c r="DT1818" s="1"/>
      <c r="DU1818" s="1"/>
      <c r="DV1818" s="1"/>
      <c r="DW1818" s="1"/>
      <c r="DX1818" s="1"/>
      <c r="DY1818" s="1"/>
      <c r="DZ1818" s="1"/>
      <c r="EA1818" s="1"/>
      <c r="EB1818" s="1"/>
      <c r="EC1818" s="1"/>
      <c r="ED1818" s="1"/>
      <c r="EE1818" s="1"/>
      <c r="EF1818" s="1"/>
      <c r="EG1818" s="1"/>
      <c r="EH1818" s="1"/>
      <c r="EI1818" s="1"/>
      <c r="EJ1818" s="1"/>
      <c r="EK1818" s="1"/>
      <c r="EL1818" s="1"/>
      <c r="EM1818" s="1"/>
      <c r="EN1818" s="1"/>
      <c r="EO1818" s="1"/>
      <c r="EP1818" s="1"/>
      <c r="EQ1818" s="1"/>
      <c r="ER1818" s="1"/>
      <c r="ES1818" s="1"/>
      <c r="ET1818" s="1"/>
      <c r="EU1818" s="1"/>
      <c r="EV1818" s="1"/>
      <c r="EW1818" s="1"/>
      <c r="EX1818" s="1"/>
      <c r="EY1818" s="1"/>
      <c r="EZ1818" s="1"/>
      <c r="FA1818" s="1"/>
      <c r="FB1818" s="1"/>
      <c r="FC1818" s="1"/>
      <c r="FD1818" s="1"/>
      <c r="FE1818" s="1"/>
      <c r="FF1818" s="1"/>
      <c r="FG1818" s="1"/>
      <c r="FH1818" s="1"/>
      <c r="FI1818" s="1"/>
      <c r="FJ1818" s="1"/>
      <c r="FK1818" s="1"/>
      <c r="FL1818" s="1"/>
      <c r="FM1818" s="1"/>
      <c r="FN1818" s="1"/>
      <c r="FO1818" s="1"/>
      <c r="FP1818" s="1"/>
      <c r="FQ1818" s="1"/>
      <c r="FR1818" s="1"/>
      <c r="FS1818" s="1"/>
      <c r="FT1818" s="1"/>
      <c r="FU1818" s="1"/>
      <c r="FV1818" s="1"/>
      <c r="FW1818" s="1"/>
      <c r="FX1818" s="1"/>
      <c r="FY1818" s="1"/>
      <c r="FZ1818" s="1"/>
      <c r="GA1818" s="1"/>
      <c r="GB1818" s="1"/>
      <c r="GC1818" s="1"/>
      <c r="GD1818" s="1"/>
      <c r="GE1818" s="1"/>
      <c r="GF1818" s="1"/>
      <c r="GG1818" s="1"/>
      <c r="GH1818" s="1"/>
      <c r="GI1818" s="1"/>
      <c r="GJ1818" s="1"/>
      <c r="GK1818" s="1"/>
      <c r="GL1818" s="1"/>
      <c r="GM1818" s="1"/>
      <c r="GN1818" s="1"/>
      <c r="GO1818" s="1"/>
      <c r="GP1818" s="1"/>
      <c r="GQ1818" s="1"/>
      <c r="GR1818" s="1"/>
      <c r="GS1818" s="1"/>
      <c r="GT1818" s="1"/>
      <c r="GU1818" s="1"/>
      <c r="GV1818" s="1"/>
      <c r="GW1818" s="1"/>
      <c r="GX1818" s="1"/>
      <c r="GY1818" s="1"/>
      <c r="GZ1818" s="1"/>
      <c r="HA1818" s="1"/>
      <c r="HB1818" s="1"/>
      <c r="HC1818" s="1"/>
      <c r="HD1818" s="1"/>
      <c r="HE1818" s="1"/>
      <c r="HF1818" s="1"/>
      <c r="HG1818" s="1"/>
      <c r="HH1818" s="1"/>
      <c r="HI1818" s="1"/>
      <c r="HJ1818" s="1"/>
      <c r="HK1818" s="1"/>
      <c r="HL1818" s="1"/>
      <c r="HM1818" s="1"/>
      <c r="HN1818" s="1"/>
      <c r="HO1818" s="1"/>
      <c r="HP1818" s="1"/>
      <c r="HQ1818" s="1"/>
      <c r="HR1818" s="1"/>
      <c r="HS1818" s="1"/>
      <c r="HT1818" s="1"/>
      <c r="HU1818" s="1"/>
      <c r="HV1818" s="1"/>
      <c r="HW1818" s="1"/>
      <c r="HX1818" s="1"/>
      <c r="HY1818" s="1"/>
      <c r="HZ1818" s="1"/>
      <c r="IA1818" s="1"/>
      <c r="IB1818" s="1"/>
      <c r="IC1818" s="1"/>
      <c r="ID1818" s="1"/>
      <c r="IE1818" s="1"/>
      <c r="IF1818" s="1"/>
      <c r="IG1818" s="1"/>
      <c r="IH1818" s="1"/>
      <c r="II1818" s="1"/>
      <c r="IJ1818" s="1"/>
      <c r="IK1818" s="1"/>
      <c r="IL1818" s="1"/>
      <c r="IM1818" s="1"/>
      <c r="IN1818" s="1"/>
      <c r="IO1818" s="1"/>
      <c r="IP1818" s="1"/>
      <c r="IQ1818" s="1"/>
      <c r="IR1818" s="1"/>
      <c r="IS1818" s="1"/>
      <c r="IT1818" s="1"/>
      <c r="IU1818" s="1"/>
      <c r="IV1818" s="1"/>
      <c r="IW1818" s="1"/>
      <c r="IX1818" s="1"/>
      <c r="IY1818" s="1"/>
      <c r="IZ1818" s="1"/>
      <c r="JA1818" s="1"/>
      <c r="JB1818" s="1"/>
      <c r="JC1818" s="1"/>
      <c r="JD1818" s="1"/>
      <c r="JE1818" s="1"/>
      <c r="JF1818" s="1"/>
      <c r="JG1818" s="1"/>
      <c r="JH1818" s="1"/>
      <c r="JI1818" s="1"/>
      <c r="JJ1818" s="1"/>
      <c r="JK1818" s="1"/>
      <c r="JL1818" s="1"/>
      <c r="JM1818" s="1"/>
      <c r="JN1818" s="1"/>
      <c r="JO1818" s="1"/>
      <c r="JP1818" s="1"/>
      <c r="JQ1818" s="1"/>
      <c r="JR1818" s="1"/>
      <c r="JS1818" s="1"/>
      <c r="JT1818" s="1"/>
      <c r="JU1818" s="1"/>
      <c r="JV1818" s="1"/>
      <c r="JW1818" s="1"/>
      <c r="JX1818" s="1"/>
      <c r="JY1818" s="1"/>
      <c r="JZ1818" s="1"/>
      <c r="KA1818" s="1"/>
      <c r="KB1818" s="1"/>
      <c r="KC1818" s="1"/>
      <c r="KD1818" s="1"/>
      <c r="KE1818" s="1"/>
      <c r="KF1818" s="1"/>
      <c r="KG1818" s="1"/>
      <c r="KH1818" s="1"/>
      <c r="KI1818" s="1"/>
      <c r="KJ1818" s="1"/>
      <c r="KK1818" s="1"/>
      <c r="KL1818" s="1"/>
      <c r="KM1818" s="1"/>
      <c r="KN1818" s="1"/>
      <c r="KO1818" s="1"/>
      <c r="KP1818" s="1"/>
      <c r="KQ1818" s="1"/>
      <c r="KR1818" s="1"/>
      <c r="KS1818" s="1"/>
      <c r="KT1818" s="1"/>
      <c r="KU1818" s="1"/>
      <c r="KV1818" s="1"/>
      <c r="KW1818" s="1"/>
      <c r="KX1818" s="1"/>
      <c r="KY1818" s="1"/>
      <c r="KZ1818" s="1"/>
      <c r="LA1818" s="1"/>
      <c r="LB1818" s="1"/>
      <c r="LC1818" s="1"/>
      <c r="LD1818" s="1"/>
      <c r="LE1818" s="1"/>
      <c r="LF1818" s="1"/>
      <c r="LG1818" s="1"/>
      <c r="LH1818" s="1"/>
      <c r="LI1818" s="1"/>
      <c r="LJ1818" s="1"/>
      <c r="LK1818" s="1"/>
      <c r="LL1818" s="1"/>
      <c r="LM1818" s="1"/>
      <c r="LN1818" s="1"/>
      <c r="LO1818" s="1"/>
      <c r="LP1818" s="1"/>
      <c r="LQ1818" s="1"/>
      <c r="LR1818" s="1"/>
      <c r="LS1818" s="1"/>
      <c r="LT1818" s="1"/>
      <c r="LU1818" s="1"/>
      <c r="LV1818" s="1"/>
      <c r="LW1818" s="1"/>
      <c r="LX1818" s="1"/>
      <c r="LY1818" s="1"/>
      <c r="LZ1818" s="1"/>
      <c r="MA1818" s="1"/>
      <c r="MB1818" s="1"/>
      <c r="MC1818" s="1"/>
      <c r="MD1818" s="1"/>
      <c r="ME1818" s="1"/>
      <c r="MF1818" s="1"/>
      <c r="MG1818" s="1"/>
      <c r="MH1818" s="1"/>
      <c r="MI1818" s="1"/>
      <c r="MJ1818" s="1"/>
      <c r="MK1818" s="1"/>
      <c r="ML1818" s="1"/>
      <c r="MM1818" s="1"/>
      <c r="MN1818" s="1"/>
      <c r="MO1818" s="1"/>
      <c r="MP1818" s="1"/>
      <c r="MQ1818" s="1"/>
      <c r="MR1818" s="1"/>
      <c r="MS1818" s="1"/>
      <c r="MT1818" s="1"/>
      <c r="MU1818" s="1"/>
      <c r="MV1818" s="1"/>
      <c r="MW1818" s="1"/>
      <c r="MX1818" s="1"/>
      <c r="MY1818" s="1"/>
      <c r="MZ1818" s="1"/>
      <c r="NA1818" s="1"/>
      <c r="NB1818" s="1"/>
      <c r="NC1818" s="1"/>
      <c r="ND1818" s="1"/>
      <c r="NE1818" s="1"/>
      <c r="NF1818" s="1"/>
      <c r="NG1818" s="1"/>
      <c r="NH1818" s="1"/>
      <c r="NI1818" s="1"/>
      <c r="NJ1818" s="1"/>
      <c r="NK1818" s="1"/>
      <c r="NL1818" s="1"/>
      <c r="NM1818" s="1"/>
      <c r="NN1818" s="1"/>
      <c r="NO1818" s="1"/>
      <c r="NP1818" s="1"/>
      <c r="NQ1818" s="1"/>
      <c r="NR1818" s="1"/>
      <c r="NS1818" s="1"/>
      <c r="NT1818" s="1"/>
      <c r="NU1818" s="1"/>
      <c r="NV1818" s="1"/>
      <c r="NW1818" s="1"/>
      <c r="NX1818" s="1"/>
      <c r="NY1818" s="1"/>
      <c r="NZ1818" s="1"/>
      <c r="OA1818" s="1"/>
      <c r="OB1818" s="1"/>
      <c r="OC1818" s="1"/>
      <c r="OD1818" s="1"/>
      <c r="OE1818" s="1"/>
      <c r="OF1818" s="1"/>
      <c r="OG1818" s="1"/>
      <c r="OH1818" s="1"/>
      <c r="OI1818" s="1"/>
      <c r="OJ1818" s="1"/>
      <c r="OK1818" s="1"/>
      <c r="OL1818" s="1"/>
      <c r="OM1818" s="1"/>
      <c r="ON1818" s="1"/>
      <c r="OO1818" s="1"/>
      <c r="OP1818" s="1"/>
      <c r="OQ1818" s="1"/>
      <c r="OR1818" s="1"/>
      <c r="OS1818" s="1"/>
      <c r="OT1818" s="1"/>
      <c r="OU1818" s="1"/>
      <c r="OV1818" s="1"/>
      <c r="OW1818" s="1"/>
      <c r="OX1818" s="1"/>
      <c r="OY1818" s="1"/>
      <c r="OZ1818" s="1"/>
      <c r="PA1818" s="1"/>
      <c r="PB1818" s="1"/>
      <c r="PC1818" s="1"/>
      <c r="PD1818" s="1"/>
      <c r="PE1818" s="1"/>
      <c r="PF1818" s="1"/>
      <c r="PG1818" s="1"/>
      <c r="PH1818" s="1"/>
      <c r="PI1818" s="1"/>
      <c r="PJ1818" s="1"/>
      <c r="PK1818" s="1"/>
      <c r="PL1818" s="1"/>
      <c r="PM1818" s="1"/>
      <c r="PN1818" s="1"/>
      <c r="PO1818" s="1"/>
      <c r="PP1818" s="1"/>
      <c r="PQ1818" s="1"/>
      <c r="PR1818" s="1"/>
      <c r="PS1818" s="1"/>
      <c r="PT1818" s="1"/>
      <c r="PU1818" s="1"/>
      <c r="PV1818" s="1"/>
      <c r="PW1818" s="1"/>
      <c r="PX1818" s="1"/>
      <c r="PY1818" s="1"/>
      <c r="PZ1818" s="1"/>
      <c r="QA1818" s="1"/>
      <c r="QB1818" s="1"/>
      <c r="QC1818" s="1"/>
      <c r="QD1818" s="1"/>
      <c r="QE1818" s="1"/>
      <c r="QF1818" s="1"/>
      <c r="QG1818" s="1"/>
      <c r="QH1818" s="1"/>
      <c r="QI1818" s="1"/>
      <c r="QJ1818" s="1"/>
      <c r="QK1818" s="1"/>
      <c r="QL1818" s="1"/>
      <c r="QM1818" s="1"/>
      <c r="QN1818" s="1"/>
    </row>
    <row r="1819" spans="1:456" s="74" customFormat="1" ht="19.5" customHeight="1" x14ac:dyDescent="0.3">
      <c r="A1819" s="62" t="s">
        <v>2843</v>
      </c>
      <c r="B1819" s="63">
        <v>9</v>
      </c>
      <c r="C1819" s="63">
        <v>0</v>
      </c>
      <c r="D1819" s="63">
        <v>0</v>
      </c>
      <c r="E1819" s="63">
        <v>0</v>
      </c>
      <c r="F1819" s="64"/>
      <c r="G1819" s="64"/>
      <c r="H1819" s="65">
        <f t="shared" si="93"/>
        <v>9</v>
      </c>
      <c r="I1819" s="62">
        <v>2</v>
      </c>
      <c r="J1819" s="22">
        <f t="shared" si="94"/>
        <v>0.16363636363636364</v>
      </c>
      <c r="K1819" s="62" t="s">
        <v>182</v>
      </c>
      <c r="L1819" s="71" t="s">
        <v>3374</v>
      </c>
      <c r="M1819" s="71" t="s">
        <v>1477</v>
      </c>
      <c r="N1819" s="71" t="s">
        <v>215</v>
      </c>
      <c r="O1819" s="50" t="s">
        <v>1784</v>
      </c>
      <c r="P1819" s="62">
        <v>7</v>
      </c>
      <c r="Q1819" s="72" t="s">
        <v>223</v>
      </c>
      <c r="R1819" s="50" t="s">
        <v>1785</v>
      </c>
      <c r="S1819" s="50" t="s">
        <v>453</v>
      </c>
      <c r="T1819" s="50" t="s">
        <v>210</v>
      </c>
      <c r="U1819" s="26"/>
      <c r="V1819" s="67"/>
      <c r="W1819" s="67"/>
      <c r="X1819" s="67"/>
      <c r="Y1819" s="67"/>
      <c r="Z1819" s="67"/>
      <c r="AA1819" s="67"/>
      <c r="AB1819" s="67"/>
      <c r="AC1819" s="67"/>
      <c r="AD1819" s="67"/>
      <c r="AE1819" s="67"/>
      <c r="AF1819" s="67"/>
      <c r="AG1819" s="67"/>
      <c r="AH1819" s="67"/>
      <c r="AI1819" s="67"/>
      <c r="AJ1819" s="67"/>
      <c r="AK1819" s="67"/>
      <c r="AL1819" s="67"/>
      <c r="AM1819" s="67"/>
      <c r="AN1819" s="67"/>
      <c r="AO1819" s="67"/>
      <c r="AP1819" s="67"/>
      <c r="AQ1819" s="67"/>
      <c r="AR1819" s="67"/>
      <c r="AS1819" s="67"/>
      <c r="AT1819" s="67"/>
      <c r="AU1819" s="67"/>
      <c r="AV1819" s="67"/>
      <c r="AW1819" s="67"/>
      <c r="AX1819" s="67"/>
      <c r="AY1819" s="67"/>
      <c r="AZ1819" s="67"/>
      <c r="BA1819" s="67"/>
      <c r="BB1819" s="67"/>
      <c r="BC1819" s="67"/>
      <c r="BD1819" s="67"/>
      <c r="BE1819" s="67"/>
      <c r="BF1819" s="67"/>
      <c r="BG1819" s="67"/>
      <c r="BH1819" s="67"/>
      <c r="BI1819" s="67"/>
      <c r="BJ1819" s="67"/>
      <c r="BK1819" s="67"/>
      <c r="BL1819" s="67"/>
      <c r="BM1819" s="67"/>
      <c r="BN1819" s="67"/>
      <c r="BO1819" s="67"/>
      <c r="BP1819" s="67"/>
      <c r="BQ1819" s="67"/>
      <c r="BR1819" s="67"/>
      <c r="BS1819" s="67"/>
      <c r="BT1819" s="67"/>
      <c r="BU1819" s="67"/>
      <c r="BV1819" s="67"/>
      <c r="BW1819" s="67"/>
      <c r="BX1819" s="67"/>
      <c r="BY1819" s="67"/>
      <c r="BZ1819" s="67"/>
      <c r="CA1819" s="67"/>
      <c r="CB1819" s="67"/>
      <c r="CC1819" s="67"/>
      <c r="CD1819" s="67"/>
      <c r="CE1819" s="67"/>
      <c r="CF1819" s="67"/>
      <c r="CG1819" s="67"/>
      <c r="CH1819" s="67"/>
      <c r="CI1819" s="67"/>
      <c r="CJ1819" s="67"/>
      <c r="CK1819" s="67"/>
      <c r="CL1819" s="67"/>
      <c r="CM1819" s="67"/>
      <c r="CN1819" s="67"/>
      <c r="CO1819" s="67"/>
      <c r="CP1819" s="1"/>
      <c r="CQ1819" s="1"/>
      <c r="CR1819" s="1"/>
      <c r="CS1819" s="1"/>
      <c r="CT1819" s="1"/>
      <c r="CU1819" s="1"/>
      <c r="CV1819" s="1"/>
      <c r="CW1819" s="1"/>
      <c r="CX1819" s="1"/>
      <c r="CY1819" s="1"/>
      <c r="CZ1819" s="1"/>
      <c r="DA1819" s="1"/>
      <c r="DB1819" s="1"/>
      <c r="DC1819" s="1"/>
      <c r="DD1819" s="1"/>
      <c r="DE1819" s="1"/>
      <c r="DF1819" s="1"/>
      <c r="DG1819" s="1"/>
      <c r="DH1819" s="1"/>
      <c r="DI1819" s="1"/>
      <c r="DJ1819" s="1"/>
      <c r="DK1819" s="1"/>
      <c r="DL1819" s="1"/>
      <c r="DM1819" s="1"/>
      <c r="DN1819" s="1"/>
      <c r="DO1819" s="1"/>
      <c r="DP1819" s="1"/>
      <c r="DQ1819" s="1"/>
      <c r="DR1819" s="1"/>
      <c r="DS1819" s="1"/>
      <c r="DT1819" s="1"/>
      <c r="DU1819" s="1"/>
      <c r="DV1819" s="1"/>
      <c r="DW1819" s="1"/>
      <c r="DX1819" s="1"/>
      <c r="DY1819" s="1"/>
      <c r="DZ1819" s="1"/>
      <c r="EA1819" s="1"/>
      <c r="EB1819" s="1"/>
      <c r="EC1819" s="1"/>
      <c r="ED1819" s="1"/>
      <c r="EE1819" s="1"/>
      <c r="EF1819" s="1"/>
      <c r="EG1819" s="1"/>
      <c r="EH1819" s="1"/>
      <c r="EI1819" s="1"/>
      <c r="EJ1819" s="1"/>
      <c r="EK1819" s="1"/>
      <c r="EL1819" s="1"/>
      <c r="EM1819" s="1"/>
      <c r="EN1819" s="1"/>
      <c r="EO1819" s="1"/>
      <c r="EP1819" s="1"/>
      <c r="EQ1819" s="1"/>
      <c r="ER1819" s="1"/>
      <c r="ES1819" s="1"/>
      <c r="ET1819" s="1"/>
      <c r="EU1819" s="1"/>
      <c r="EV1819" s="1"/>
      <c r="EW1819" s="1"/>
      <c r="EX1819" s="1"/>
      <c r="EY1819" s="1"/>
      <c r="EZ1819" s="1"/>
      <c r="FA1819" s="1"/>
      <c r="FB1819" s="1"/>
      <c r="FC1819" s="1"/>
      <c r="FD1819" s="1"/>
      <c r="FE1819" s="1"/>
      <c r="FF1819" s="1"/>
      <c r="FG1819" s="1"/>
      <c r="FH1819" s="1"/>
      <c r="FI1819" s="1"/>
      <c r="FJ1819" s="1"/>
      <c r="FK1819" s="1"/>
      <c r="FL1819" s="1"/>
      <c r="FM1819" s="1"/>
      <c r="FN1819" s="1"/>
      <c r="FO1819" s="1"/>
      <c r="FP1819" s="1"/>
      <c r="FQ1819" s="1"/>
      <c r="FR1819" s="1"/>
      <c r="FS1819" s="1"/>
      <c r="FT1819" s="1"/>
      <c r="FU1819" s="1"/>
      <c r="FV1819" s="1"/>
      <c r="FW1819" s="1"/>
      <c r="FX1819" s="1"/>
      <c r="FY1819" s="1"/>
      <c r="FZ1819" s="1"/>
      <c r="GA1819" s="1"/>
      <c r="GB1819" s="1"/>
      <c r="GC1819" s="1"/>
      <c r="GD1819" s="1"/>
      <c r="GE1819" s="1"/>
      <c r="GF1819" s="1"/>
      <c r="GG1819" s="1"/>
      <c r="GH1819" s="1"/>
      <c r="GI1819" s="1"/>
      <c r="GJ1819" s="1"/>
      <c r="GK1819" s="1"/>
      <c r="GL1819" s="1"/>
      <c r="GM1819" s="1"/>
      <c r="GN1819" s="1"/>
      <c r="GO1819" s="1"/>
      <c r="GP1819" s="1"/>
      <c r="GQ1819" s="1"/>
      <c r="GR1819" s="1"/>
      <c r="GS1819" s="1"/>
      <c r="GT1819" s="1"/>
      <c r="GU1819" s="1"/>
      <c r="GV1819" s="1"/>
      <c r="GW1819" s="1"/>
      <c r="GX1819" s="1"/>
      <c r="GY1819" s="1"/>
      <c r="GZ1819" s="1"/>
      <c r="HA1819" s="1"/>
      <c r="HB1819" s="1"/>
      <c r="HC1819" s="1"/>
      <c r="HD1819" s="1"/>
      <c r="HE1819" s="1"/>
      <c r="HF1819" s="1"/>
      <c r="HG1819" s="1"/>
      <c r="HH1819" s="1"/>
      <c r="HI1819" s="1"/>
      <c r="HJ1819" s="1"/>
      <c r="HK1819" s="1"/>
      <c r="HL1819" s="1"/>
      <c r="HM1819" s="1"/>
      <c r="HN1819" s="1"/>
      <c r="HO1819" s="1"/>
      <c r="HP1819" s="1"/>
      <c r="HQ1819" s="1"/>
      <c r="HR1819" s="1"/>
      <c r="HS1819" s="1"/>
      <c r="HT1819" s="1"/>
      <c r="HU1819" s="1"/>
      <c r="HV1819" s="1"/>
      <c r="HW1819" s="1"/>
      <c r="HX1819" s="1"/>
      <c r="HY1819" s="1"/>
      <c r="HZ1819" s="1"/>
      <c r="IA1819" s="1"/>
      <c r="IB1819" s="1"/>
      <c r="IC1819" s="1"/>
      <c r="ID1819" s="1"/>
      <c r="IE1819" s="1"/>
      <c r="IF1819" s="1"/>
      <c r="IG1819" s="1"/>
      <c r="IH1819" s="1"/>
      <c r="II1819" s="1"/>
      <c r="IJ1819" s="1"/>
      <c r="IK1819" s="1"/>
      <c r="IL1819" s="1"/>
      <c r="IM1819" s="1"/>
      <c r="IN1819" s="1"/>
      <c r="IO1819" s="1"/>
      <c r="IP1819" s="1"/>
      <c r="IQ1819" s="1"/>
      <c r="IR1819" s="1"/>
      <c r="IS1819" s="1"/>
      <c r="IT1819" s="1"/>
      <c r="IU1819" s="1"/>
      <c r="IV1819" s="1"/>
      <c r="IW1819" s="1"/>
      <c r="IX1819" s="1"/>
      <c r="IY1819" s="1"/>
      <c r="IZ1819" s="1"/>
      <c r="JA1819" s="1"/>
      <c r="JB1819" s="1"/>
      <c r="JC1819" s="1"/>
      <c r="JD1819" s="1"/>
      <c r="JE1819" s="1"/>
      <c r="JF1819" s="1"/>
      <c r="JG1819" s="1"/>
      <c r="JH1819" s="1"/>
      <c r="JI1819" s="1"/>
      <c r="JJ1819" s="1"/>
      <c r="JK1819" s="1"/>
      <c r="JL1819" s="1"/>
      <c r="JM1819" s="1"/>
      <c r="JN1819" s="1"/>
      <c r="JO1819" s="1"/>
      <c r="JP1819" s="1"/>
      <c r="JQ1819" s="1"/>
      <c r="JR1819" s="1"/>
      <c r="JS1819" s="1"/>
      <c r="JT1819" s="1"/>
      <c r="JU1819" s="1"/>
      <c r="JV1819" s="1"/>
      <c r="JW1819" s="1"/>
      <c r="JX1819" s="1"/>
      <c r="JY1819" s="1"/>
      <c r="JZ1819" s="1"/>
      <c r="KA1819" s="1"/>
      <c r="KB1819" s="1"/>
      <c r="KC1819" s="1"/>
      <c r="KD1819" s="1"/>
      <c r="KE1819" s="1"/>
      <c r="KF1819" s="1"/>
      <c r="KG1819" s="1"/>
      <c r="KH1819" s="1"/>
      <c r="KI1819" s="1"/>
      <c r="KJ1819" s="1"/>
      <c r="KK1819" s="1"/>
      <c r="KL1819" s="1"/>
      <c r="KM1819" s="1"/>
      <c r="KN1819" s="1"/>
      <c r="KO1819" s="1"/>
      <c r="KP1819" s="1"/>
      <c r="KQ1819" s="1"/>
      <c r="KR1819" s="1"/>
      <c r="KS1819" s="1"/>
      <c r="KT1819" s="1"/>
      <c r="KU1819" s="1"/>
      <c r="KV1819" s="1"/>
      <c r="KW1819" s="1"/>
      <c r="KX1819" s="1"/>
      <c r="KY1819" s="1"/>
      <c r="KZ1819" s="1"/>
      <c r="LA1819" s="1"/>
      <c r="LB1819" s="1"/>
      <c r="LC1819" s="1"/>
      <c r="LD1819" s="1"/>
      <c r="LE1819" s="1"/>
      <c r="LF1819" s="1"/>
      <c r="LG1819" s="1"/>
      <c r="LH1819" s="1"/>
      <c r="LI1819" s="1"/>
      <c r="LJ1819" s="1"/>
      <c r="LK1819" s="1"/>
      <c r="LL1819" s="1"/>
      <c r="LM1819" s="1"/>
      <c r="LN1819" s="1"/>
      <c r="LO1819" s="1"/>
      <c r="LP1819" s="1"/>
      <c r="LQ1819" s="1"/>
      <c r="LR1819" s="1"/>
      <c r="LS1819" s="1"/>
      <c r="LT1819" s="1"/>
      <c r="LU1819" s="1"/>
      <c r="LV1819" s="1"/>
      <c r="LW1819" s="1"/>
      <c r="LX1819" s="1"/>
      <c r="LY1819" s="1"/>
      <c r="LZ1819" s="1"/>
      <c r="MA1819" s="1"/>
      <c r="MB1819" s="1"/>
      <c r="MC1819" s="1"/>
      <c r="MD1819" s="1"/>
      <c r="ME1819" s="1"/>
      <c r="MF1819" s="1"/>
      <c r="MG1819" s="1"/>
      <c r="MH1819" s="1"/>
      <c r="MI1819" s="1"/>
      <c r="MJ1819" s="1"/>
      <c r="MK1819" s="1"/>
      <c r="ML1819" s="1"/>
      <c r="MM1819" s="1"/>
      <c r="MN1819" s="1"/>
      <c r="MO1819" s="1"/>
      <c r="MP1819" s="1"/>
      <c r="MQ1819" s="1"/>
      <c r="MR1819" s="1"/>
      <c r="MS1819" s="1"/>
      <c r="MT1819" s="1"/>
      <c r="MU1819" s="1"/>
      <c r="MV1819" s="1"/>
      <c r="MW1819" s="1"/>
      <c r="MX1819" s="1"/>
      <c r="MY1819" s="1"/>
      <c r="MZ1819" s="1"/>
      <c r="NA1819" s="1"/>
      <c r="NB1819" s="1"/>
      <c r="NC1819" s="1"/>
      <c r="ND1819" s="1"/>
      <c r="NE1819" s="1"/>
      <c r="NF1819" s="1"/>
      <c r="NG1819" s="1"/>
      <c r="NH1819" s="1"/>
      <c r="NI1819" s="1"/>
      <c r="NJ1819" s="1"/>
      <c r="NK1819" s="1"/>
      <c r="NL1819" s="1"/>
      <c r="NM1819" s="1"/>
      <c r="NN1819" s="1"/>
      <c r="NO1819" s="1"/>
      <c r="NP1819" s="1"/>
      <c r="NQ1819" s="1"/>
      <c r="NR1819" s="1"/>
      <c r="NS1819" s="1"/>
      <c r="NT1819" s="1"/>
      <c r="NU1819" s="1"/>
      <c r="NV1819" s="1"/>
      <c r="NW1819" s="1"/>
      <c r="NX1819" s="1"/>
      <c r="NY1819" s="1"/>
      <c r="NZ1819" s="1"/>
      <c r="OA1819" s="1"/>
      <c r="OB1819" s="1"/>
      <c r="OC1819" s="1"/>
      <c r="OD1819" s="1"/>
      <c r="OE1819" s="1"/>
      <c r="OF1819" s="1"/>
      <c r="OG1819" s="1"/>
      <c r="OH1819" s="1"/>
      <c r="OI1819" s="1"/>
      <c r="OJ1819" s="1"/>
      <c r="OK1819" s="1"/>
      <c r="OL1819" s="1"/>
      <c r="OM1819" s="1"/>
      <c r="ON1819" s="1"/>
      <c r="OO1819" s="1"/>
      <c r="OP1819" s="1"/>
      <c r="OQ1819" s="1"/>
      <c r="OR1819" s="1"/>
      <c r="OS1819" s="1"/>
      <c r="OT1819" s="1"/>
      <c r="OU1819" s="1"/>
      <c r="OV1819" s="1"/>
      <c r="OW1819" s="1"/>
      <c r="OX1819" s="1"/>
      <c r="OY1819" s="1"/>
      <c r="OZ1819" s="1"/>
      <c r="PA1819" s="1"/>
      <c r="PB1819" s="1"/>
      <c r="PC1819" s="1"/>
      <c r="PD1819" s="1"/>
      <c r="PE1819" s="1"/>
      <c r="PF1819" s="1"/>
      <c r="PG1819" s="1"/>
      <c r="PH1819" s="1"/>
      <c r="PI1819" s="1"/>
      <c r="PJ1819" s="1"/>
      <c r="PK1819" s="1"/>
      <c r="PL1819" s="1"/>
      <c r="PM1819" s="1"/>
      <c r="PN1819" s="1"/>
      <c r="PO1819" s="1"/>
      <c r="PP1819" s="1"/>
      <c r="PQ1819" s="1"/>
      <c r="PR1819" s="1"/>
      <c r="PS1819" s="1"/>
      <c r="PT1819" s="1"/>
      <c r="PU1819" s="1"/>
      <c r="PV1819" s="1"/>
      <c r="PW1819" s="1"/>
      <c r="PX1819" s="1"/>
      <c r="PY1819" s="1"/>
      <c r="PZ1819" s="1"/>
      <c r="QA1819" s="1"/>
      <c r="QB1819" s="1"/>
      <c r="QC1819" s="1"/>
      <c r="QD1819" s="1"/>
      <c r="QE1819" s="1"/>
      <c r="QF1819" s="1"/>
      <c r="QG1819" s="1"/>
      <c r="QH1819" s="1"/>
      <c r="QI1819" s="1"/>
      <c r="QJ1819" s="1"/>
      <c r="QK1819" s="1"/>
      <c r="QL1819" s="1"/>
      <c r="QM1819" s="1"/>
      <c r="QN1819" s="1"/>
    </row>
    <row r="1820" spans="1:456" s="74" customFormat="1" ht="19.5" customHeight="1" x14ac:dyDescent="0.3">
      <c r="A1820" s="45" t="s">
        <v>2857</v>
      </c>
      <c r="B1820" s="14">
        <v>8</v>
      </c>
      <c r="C1820" s="14">
        <v>0</v>
      </c>
      <c r="D1820" s="14">
        <v>0</v>
      </c>
      <c r="E1820" s="14">
        <v>1</v>
      </c>
      <c r="F1820" s="48"/>
      <c r="G1820" s="48"/>
      <c r="H1820" s="59">
        <f t="shared" si="93"/>
        <v>9</v>
      </c>
      <c r="I1820" s="45">
        <v>4</v>
      </c>
      <c r="J1820" s="22">
        <f t="shared" si="94"/>
        <v>0.16363636363636364</v>
      </c>
      <c r="K1820" s="45" t="s">
        <v>182</v>
      </c>
      <c r="L1820" s="66" t="s">
        <v>3375</v>
      </c>
      <c r="M1820" s="15" t="s">
        <v>3376</v>
      </c>
      <c r="N1820" s="15" t="s">
        <v>3377</v>
      </c>
      <c r="O1820" s="17" t="s">
        <v>2679</v>
      </c>
      <c r="P1820" s="20">
        <v>7</v>
      </c>
      <c r="Q1820" s="21" t="s">
        <v>3156</v>
      </c>
      <c r="R1820" s="17" t="s">
        <v>2680</v>
      </c>
      <c r="S1820" s="17" t="s">
        <v>317</v>
      </c>
      <c r="T1820" s="17" t="s">
        <v>249</v>
      </c>
      <c r="U1820" s="26"/>
      <c r="V1820" s="67"/>
      <c r="W1820" s="67"/>
      <c r="X1820" s="67"/>
      <c r="Y1820" s="67"/>
      <c r="Z1820" s="67"/>
      <c r="AA1820" s="67"/>
      <c r="AB1820" s="67"/>
      <c r="AC1820" s="67"/>
      <c r="AD1820" s="67"/>
      <c r="AE1820" s="67"/>
      <c r="AF1820" s="67"/>
      <c r="AG1820" s="67"/>
      <c r="AH1820" s="67"/>
      <c r="AI1820" s="67"/>
      <c r="AJ1820" s="67"/>
      <c r="AK1820" s="67"/>
      <c r="AL1820" s="67"/>
      <c r="AM1820" s="67"/>
      <c r="AN1820" s="67"/>
      <c r="AO1820" s="67"/>
      <c r="AP1820" s="67"/>
      <c r="AQ1820" s="67"/>
      <c r="AR1820" s="67"/>
      <c r="AS1820" s="67"/>
      <c r="AT1820" s="67"/>
      <c r="AU1820" s="67"/>
      <c r="AV1820" s="67"/>
      <c r="AW1820" s="67"/>
      <c r="AX1820" s="67"/>
      <c r="AY1820" s="67"/>
      <c r="AZ1820" s="67"/>
      <c r="BA1820" s="67"/>
      <c r="BB1820" s="67"/>
      <c r="BC1820" s="67"/>
      <c r="BD1820" s="67"/>
      <c r="BE1820" s="67"/>
      <c r="BF1820" s="67"/>
      <c r="BG1820" s="67"/>
      <c r="BH1820" s="67"/>
      <c r="BI1820" s="67"/>
      <c r="BJ1820" s="67"/>
      <c r="BK1820" s="67"/>
      <c r="BL1820" s="67"/>
      <c r="BM1820" s="67"/>
      <c r="BN1820" s="67"/>
      <c r="BO1820" s="67"/>
      <c r="BP1820" s="67"/>
      <c r="BQ1820" s="67"/>
      <c r="BR1820" s="67"/>
      <c r="BS1820" s="67"/>
      <c r="BT1820" s="67"/>
      <c r="BU1820" s="67"/>
      <c r="BV1820" s="67"/>
      <c r="BW1820" s="67"/>
      <c r="BX1820" s="67"/>
      <c r="BY1820" s="67"/>
      <c r="BZ1820" s="67"/>
      <c r="CA1820" s="67"/>
      <c r="CB1820" s="67"/>
      <c r="CC1820" s="67"/>
      <c r="CD1820" s="67"/>
      <c r="CE1820" s="67"/>
      <c r="CF1820" s="67"/>
      <c r="CG1820" s="67"/>
      <c r="CH1820" s="67"/>
      <c r="CI1820" s="67"/>
      <c r="CJ1820" s="67"/>
      <c r="CK1820" s="67"/>
      <c r="CL1820" s="67"/>
      <c r="CM1820" s="67"/>
      <c r="CN1820" s="67"/>
      <c r="CO1820" s="67"/>
      <c r="CP1820" s="1"/>
      <c r="CQ1820" s="1"/>
      <c r="CR1820" s="1"/>
      <c r="CS1820" s="1"/>
      <c r="CT1820" s="1"/>
      <c r="CU1820" s="1"/>
      <c r="CV1820" s="1"/>
      <c r="CW1820" s="1"/>
      <c r="CX1820" s="1"/>
      <c r="CY1820" s="1"/>
      <c r="CZ1820" s="1"/>
      <c r="DA1820" s="1"/>
      <c r="DB1820" s="1"/>
      <c r="DC1820" s="1"/>
      <c r="DD1820" s="1"/>
      <c r="DE1820" s="1"/>
      <c r="DF1820" s="1"/>
      <c r="DG1820" s="1"/>
      <c r="DH1820" s="1"/>
      <c r="DI1820" s="1"/>
      <c r="DJ1820" s="1"/>
      <c r="DK1820" s="1"/>
      <c r="DL1820" s="1"/>
      <c r="DM1820" s="1"/>
      <c r="DN1820" s="1"/>
      <c r="DO1820" s="1"/>
      <c r="DP1820" s="1"/>
      <c r="DQ1820" s="1"/>
      <c r="DR1820" s="1"/>
      <c r="DS1820" s="1"/>
      <c r="DT1820" s="1"/>
      <c r="DU1820" s="1"/>
      <c r="DV1820" s="1"/>
      <c r="DW1820" s="1"/>
      <c r="DX1820" s="1"/>
      <c r="DY1820" s="1"/>
      <c r="DZ1820" s="1"/>
      <c r="EA1820" s="1"/>
      <c r="EB1820" s="1"/>
      <c r="EC1820" s="1"/>
      <c r="ED1820" s="1"/>
      <c r="EE1820" s="1"/>
      <c r="EF1820" s="1"/>
      <c r="EG1820" s="1"/>
      <c r="EH1820" s="1"/>
      <c r="EI1820" s="1"/>
      <c r="EJ1820" s="1"/>
      <c r="EK1820" s="1"/>
      <c r="EL1820" s="1"/>
      <c r="EM1820" s="1"/>
      <c r="EN1820" s="1"/>
      <c r="EO1820" s="1"/>
      <c r="EP1820" s="1"/>
      <c r="EQ1820" s="1"/>
      <c r="ER1820" s="1"/>
      <c r="ES1820" s="1"/>
      <c r="ET1820" s="1"/>
      <c r="EU1820" s="1"/>
      <c r="EV1820" s="1"/>
      <c r="EW1820" s="1"/>
      <c r="EX1820" s="1"/>
      <c r="EY1820" s="1"/>
      <c r="EZ1820" s="1"/>
      <c r="FA1820" s="1"/>
      <c r="FB1820" s="1"/>
      <c r="FC1820" s="1"/>
      <c r="FD1820" s="1"/>
      <c r="FE1820" s="1"/>
      <c r="FF1820" s="1"/>
      <c r="FG1820" s="1"/>
      <c r="FH1820" s="1"/>
      <c r="FI1820" s="1"/>
      <c r="FJ1820" s="1"/>
      <c r="FK1820" s="1"/>
      <c r="FL1820" s="1"/>
      <c r="FM1820" s="1"/>
      <c r="FN1820" s="1"/>
      <c r="FO1820" s="1"/>
      <c r="FP1820" s="1"/>
      <c r="FQ1820" s="1"/>
      <c r="FR1820" s="1"/>
      <c r="FS1820" s="1"/>
      <c r="FT1820" s="1"/>
      <c r="FU1820" s="1"/>
      <c r="FV1820" s="1"/>
      <c r="FW1820" s="1"/>
      <c r="FX1820" s="1"/>
      <c r="FY1820" s="1"/>
      <c r="FZ1820" s="1"/>
      <c r="GA1820" s="1"/>
      <c r="GB1820" s="1"/>
      <c r="GC1820" s="1"/>
      <c r="GD1820" s="1"/>
      <c r="GE1820" s="1"/>
      <c r="GF1820" s="1"/>
      <c r="GG1820" s="1"/>
      <c r="GH1820" s="1"/>
      <c r="GI1820" s="1"/>
      <c r="GJ1820" s="1"/>
      <c r="GK1820" s="1"/>
      <c r="GL1820" s="1"/>
      <c r="GM1820" s="1"/>
      <c r="GN1820" s="1"/>
      <c r="GO1820" s="1"/>
      <c r="GP1820" s="1"/>
      <c r="GQ1820" s="1"/>
      <c r="GR1820" s="1"/>
      <c r="GS1820" s="1"/>
      <c r="GT1820" s="1"/>
      <c r="GU1820" s="1"/>
      <c r="GV1820" s="1"/>
      <c r="GW1820" s="1"/>
      <c r="GX1820" s="1"/>
      <c r="GY1820" s="1"/>
      <c r="GZ1820" s="1"/>
      <c r="HA1820" s="1"/>
      <c r="HB1820" s="1"/>
      <c r="HC1820" s="1"/>
      <c r="HD1820" s="1"/>
      <c r="HE1820" s="1"/>
      <c r="HF1820" s="1"/>
      <c r="HG1820" s="1"/>
      <c r="HH1820" s="1"/>
      <c r="HI1820" s="1"/>
      <c r="HJ1820" s="1"/>
      <c r="HK1820" s="1"/>
      <c r="HL1820" s="1"/>
      <c r="HM1820" s="1"/>
      <c r="HN1820" s="1"/>
      <c r="HO1820" s="1"/>
      <c r="HP1820" s="1"/>
      <c r="HQ1820" s="1"/>
      <c r="HR1820" s="1"/>
      <c r="HS1820" s="1"/>
      <c r="HT1820" s="1"/>
      <c r="HU1820" s="1"/>
      <c r="HV1820" s="1"/>
      <c r="HW1820" s="1"/>
      <c r="HX1820" s="1"/>
      <c r="HY1820" s="1"/>
      <c r="HZ1820" s="1"/>
      <c r="IA1820" s="1"/>
      <c r="IB1820" s="1"/>
      <c r="IC1820" s="1"/>
      <c r="ID1820" s="1"/>
      <c r="IE1820" s="1"/>
      <c r="IF1820" s="1"/>
      <c r="IG1820" s="1"/>
      <c r="IH1820" s="1"/>
      <c r="II1820" s="1"/>
      <c r="IJ1820" s="1"/>
      <c r="IK1820" s="1"/>
      <c r="IL1820" s="1"/>
      <c r="IM1820" s="1"/>
      <c r="IN1820" s="1"/>
      <c r="IO1820" s="1"/>
      <c r="IP1820" s="1"/>
      <c r="IQ1820" s="1"/>
      <c r="IR1820" s="1"/>
      <c r="IS1820" s="1"/>
      <c r="IT1820" s="1"/>
      <c r="IU1820" s="1"/>
      <c r="IV1820" s="1"/>
      <c r="IW1820" s="1"/>
      <c r="IX1820" s="1"/>
      <c r="IY1820" s="1"/>
      <c r="IZ1820" s="1"/>
      <c r="JA1820" s="1"/>
      <c r="JB1820" s="1"/>
      <c r="JC1820" s="1"/>
      <c r="JD1820" s="1"/>
      <c r="JE1820" s="1"/>
      <c r="JF1820" s="1"/>
      <c r="JG1820" s="1"/>
      <c r="JH1820" s="1"/>
      <c r="JI1820" s="1"/>
      <c r="JJ1820" s="1"/>
      <c r="JK1820" s="1"/>
      <c r="JL1820" s="1"/>
      <c r="JM1820" s="1"/>
      <c r="JN1820" s="1"/>
      <c r="JO1820" s="1"/>
      <c r="JP1820" s="1"/>
      <c r="JQ1820" s="1"/>
      <c r="JR1820" s="1"/>
      <c r="JS1820" s="1"/>
      <c r="JT1820" s="1"/>
      <c r="JU1820" s="1"/>
      <c r="JV1820" s="1"/>
      <c r="JW1820" s="1"/>
      <c r="JX1820" s="1"/>
      <c r="JY1820" s="1"/>
      <c r="JZ1820" s="1"/>
      <c r="KA1820" s="1"/>
      <c r="KB1820" s="1"/>
      <c r="KC1820" s="1"/>
      <c r="KD1820" s="1"/>
      <c r="KE1820" s="1"/>
      <c r="KF1820" s="1"/>
      <c r="KG1820" s="1"/>
      <c r="KH1820" s="1"/>
      <c r="KI1820" s="1"/>
      <c r="KJ1820" s="1"/>
      <c r="KK1820" s="1"/>
      <c r="KL1820" s="1"/>
      <c r="KM1820" s="1"/>
      <c r="KN1820" s="1"/>
      <c r="KO1820" s="1"/>
      <c r="KP1820" s="1"/>
      <c r="KQ1820" s="1"/>
      <c r="KR1820" s="1"/>
      <c r="KS1820" s="1"/>
      <c r="KT1820" s="1"/>
      <c r="KU1820" s="1"/>
      <c r="KV1820" s="1"/>
      <c r="KW1820" s="1"/>
      <c r="KX1820" s="1"/>
      <c r="KY1820" s="1"/>
      <c r="KZ1820" s="1"/>
      <c r="LA1820" s="1"/>
      <c r="LB1820" s="1"/>
      <c r="LC1820" s="1"/>
      <c r="LD1820" s="1"/>
      <c r="LE1820" s="1"/>
      <c r="LF1820" s="1"/>
      <c r="LG1820" s="1"/>
      <c r="LH1820" s="1"/>
      <c r="LI1820" s="1"/>
      <c r="LJ1820" s="1"/>
      <c r="LK1820" s="1"/>
      <c r="LL1820" s="1"/>
      <c r="LM1820" s="1"/>
      <c r="LN1820" s="1"/>
      <c r="LO1820" s="1"/>
      <c r="LP1820" s="1"/>
      <c r="LQ1820" s="1"/>
      <c r="LR1820" s="1"/>
      <c r="LS1820" s="1"/>
      <c r="LT1820" s="1"/>
      <c r="LU1820" s="1"/>
      <c r="LV1820" s="1"/>
      <c r="LW1820" s="1"/>
      <c r="LX1820" s="1"/>
      <c r="LY1820" s="1"/>
      <c r="LZ1820" s="1"/>
      <c r="MA1820" s="1"/>
      <c r="MB1820" s="1"/>
      <c r="MC1820" s="1"/>
      <c r="MD1820" s="1"/>
      <c r="ME1820" s="1"/>
      <c r="MF1820" s="1"/>
      <c r="MG1820" s="1"/>
      <c r="MH1820" s="1"/>
      <c r="MI1820" s="1"/>
      <c r="MJ1820" s="1"/>
      <c r="MK1820" s="1"/>
      <c r="ML1820" s="1"/>
      <c r="MM1820" s="1"/>
      <c r="MN1820" s="1"/>
      <c r="MO1820" s="1"/>
      <c r="MP1820" s="1"/>
      <c r="MQ1820" s="1"/>
      <c r="MR1820" s="1"/>
      <c r="MS1820" s="1"/>
      <c r="MT1820" s="1"/>
      <c r="MU1820" s="1"/>
      <c r="MV1820" s="1"/>
      <c r="MW1820" s="1"/>
      <c r="MX1820" s="1"/>
      <c r="MY1820" s="1"/>
      <c r="MZ1820" s="1"/>
      <c r="NA1820" s="1"/>
      <c r="NB1820" s="1"/>
      <c r="NC1820" s="1"/>
      <c r="ND1820" s="1"/>
      <c r="NE1820" s="1"/>
      <c r="NF1820" s="1"/>
      <c r="NG1820" s="1"/>
      <c r="NH1820" s="1"/>
      <c r="NI1820" s="1"/>
      <c r="NJ1820" s="1"/>
      <c r="NK1820" s="1"/>
      <c r="NL1820" s="1"/>
      <c r="NM1820" s="1"/>
      <c r="NN1820" s="1"/>
      <c r="NO1820" s="1"/>
      <c r="NP1820" s="1"/>
      <c r="NQ1820" s="1"/>
      <c r="NR1820" s="1"/>
      <c r="NS1820" s="1"/>
      <c r="NT1820" s="1"/>
      <c r="NU1820" s="1"/>
      <c r="NV1820" s="1"/>
      <c r="NW1820" s="1"/>
      <c r="NX1820" s="1"/>
      <c r="NY1820" s="1"/>
      <c r="NZ1820" s="1"/>
      <c r="OA1820" s="1"/>
      <c r="OB1820" s="1"/>
      <c r="OC1820" s="1"/>
      <c r="OD1820" s="1"/>
      <c r="OE1820" s="1"/>
      <c r="OF1820" s="1"/>
      <c r="OG1820" s="1"/>
      <c r="OH1820" s="1"/>
      <c r="OI1820" s="1"/>
      <c r="OJ1820" s="1"/>
      <c r="OK1820" s="1"/>
      <c r="OL1820" s="1"/>
      <c r="OM1820" s="1"/>
      <c r="ON1820" s="1"/>
      <c r="OO1820" s="1"/>
      <c r="OP1820" s="1"/>
      <c r="OQ1820" s="1"/>
      <c r="OR1820" s="1"/>
      <c r="OS1820" s="1"/>
      <c r="OT1820" s="1"/>
      <c r="OU1820" s="1"/>
      <c r="OV1820" s="1"/>
      <c r="OW1820" s="1"/>
      <c r="OX1820" s="1"/>
      <c r="OY1820" s="1"/>
      <c r="OZ1820" s="1"/>
      <c r="PA1820" s="1"/>
      <c r="PB1820" s="1"/>
      <c r="PC1820" s="1"/>
      <c r="PD1820" s="1"/>
      <c r="PE1820" s="1"/>
      <c r="PF1820" s="1"/>
      <c r="PG1820" s="1"/>
      <c r="PH1820" s="1"/>
      <c r="PI1820" s="1"/>
      <c r="PJ1820" s="1"/>
      <c r="PK1820" s="1"/>
      <c r="PL1820" s="1"/>
      <c r="PM1820" s="1"/>
      <c r="PN1820" s="1"/>
      <c r="PO1820" s="1"/>
      <c r="PP1820" s="1"/>
      <c r="PQ1820" s="1"/>
      <c r="PR1820" s="1"/>
      <c r="PS1820" s="1"/>
      <c r="PT1820" s="1"/>
      <c r="PU1820" s="1"/>
      <c r="PV1820" s="1"/>
      <c r="PW1820" s="1"/>
      <c r="PX1820" s="1"/>
      <c r="PY1820" s="1"/>
      <c r="PZ1820" s="1"/>
      <c r="QA1820" s="1"/>
      <c r="QB1820" s="1"/>
      <c r="QC1820" s="1"/>
      <c r="QD1820" s="1"/>
      <c r="QE1820" s="1"/>
      <c r="QF1820" s="1"/>
      <c r="QG1820" s="1"/>
      <c r="QH1820" s="1"/>
      <c r="QI1820" s="1"/>
      <c r="QJ1820" s="1"/>
      <c r="QK1820" s="1"/>
      <c r="QL1820" s="1"/>
      <c r="QM1820" s="1"/>
      <c r="QN1820" s="1"/>
    </row>
    <row r="1821" spans="1:456" s="74" customFormat="1" ht="19.5" customHeight="1" x14ac:dyDescent="0.3">
      <c r="A1821" s="45" t="s">
        <v>2885</v>
      </c>
      <c r="B1821" s="14">
        <v>9</v>
      </c>
      <c r="C1821" s="14">
        <v>0</v>
      </c>
      <c r="D1821" s="14">
        <v>0</v>
      </c>
      <c r="E1821" s="14">
        <v>0</v>
      </c>
      <c r="F1821" s="48"/>
      <c r="G1821" s="48"/>
      <c r="H1821" s="59">
        <f t="shared" si="93"/>
        <v>9</v>
      </c>
      <c r="I1821" s="45">
        <v>7</v>
      </c>
      <c r="J1821" s="22">
        <f t="shared" si="94"/>
        <v>0.16363636363636364</v>
      </c>
      <c r="K1821" s="45" t="s">
        <v>182</v>
      </c>
      <c r="L1821" s="15" t="s">
        <v>3378</v>
      </c>
      <c r="M1821" s="15" t="s">
        <v>431</v>
      </c>
      <c r="N1821" s="15" t="s">
        <v>201</v>
      </c>
      <c r="O1821" s="17" t="s">
        <v>2413</v>
      </c>
      <c r="P1821" s="20">
        <v>7</v>
      </c>
      <c r="Q1821" s="21" t="s">
        <v>224</v>
      </c>
      <c r="R1821" s="17" t="s">
        <v>2414</v>
      </c>
      <c r="S1821" s="17" t="s">
        <v>939</v>
      </c>
      <c r="T1821" s="17" t="s">
        <v>336</v>
      </c>
      <c r="U1821" s="26"/>
      <c r="V1821" s="67"/>
      <c r="W1821" s="67"/>
      <c r="X1821" s="67"/>
      <c r="Y1821" s="67"/>
      <c r="Z1821" s="67"/>
      <c r="AA1821" s="67"/>
      <c r="AB1821" s="67"/>
      <c r="AC1821" s="67"/>
      <c r="AD1821" s="67"/>
      <c r="AE1821" s="67"/>
      <c r="AF1821" s="67"/>
      <c r="AG1821" s="67"/>
      <c r="AH1821" s="67"/>
      <c r="AI1821" s="67"/>
      <c r="AJ1821" s="67"/>
      <c r="AK1821" s="67"/>
      <c r="AL1821" s="67"/>
      <c r="AM1821" s="67"/>
      <c r="AN1821" s="67"/>
      <c r="AO1821" s="67"/>
      <c r="AP1821" s="67"/>
      <c r="AQ1821" s="67"/>
      <c r="AR1821" s="67"/>
      <c r="AS1821" s="67"/>
      <c r="AT1821" s="67"/>
      <c r="AU1821" s="67"/>
      <c r="AV1821" s="67"/>
      <c r="AW1821" s="67"/>
      <c r="AX1821" s="67"/>
      <c r="AY1821" s="67"/>
      <c r="AZ1821" s="67"/>
      <c r="BA1821" s="67"/>
      <c r="BB1821" s="67"/>
      <c r="BC1821" s="67"/>
      <c r="BD1821" s="67"/>
      <c r="BE1821" s="67"/>
      <c r="BF1821" s="67"/>
      <c r="BG1821" s="67"/>
      <c r="BH1821" s="67"/>
      <c r="BI1821" s="67"/>
      <c r="BJ1821" s="67"/>
      <c r="BK1821" s="67"/>
      <c r="BL1821" s="67"/>
      <c r="BM1821" s="67"/>
      <c r="BN1821" s="67"/>
      <c r="BO1821" s="67"/>
      <c r="BP1821" s="67"/>
      <c r="BQ1821" s="67"/>
      <c r="BR1821" s="67"/>
      <c r="BS1821" s="67"/>
      <c r="BT1821" s="67"/>
      <c r="BU1821" s="67"/>
      <c r="BV1821" s="67"/>
      <c r="BW1821" s="67"/>
      <c r="BX1821" s="67"/>
      <c r="BY1821" s="67"/>
      <c r="BZ1821" s="67"/>
      <c r="CA1821" s="67"/>
      <c r="CB1821" s="67"/>
      <c r="CC1821" s="67"/>
      <c r="CD1821" s="67"/>
      <c r="CE1821" s="67"/>
      <c r="CF1821" s="67"/>
      <c r="CG1821" s="67"/>
      <c r="CH1821" s="67"/>
      <c r="CI1821" s="67"/>
      <c r="CJ1821" s="67"/>
      <c r="CK1821" s="67"/>
      <c r="CL1821" s="67"/>
      <c r="CM1821" s="67"/>
      <c r="CN1821" s="67"/>
      <c r="CO1821" s="67"/>
      <c r="CP1821" s="1"/>
      <c r="CQ1821" s="1"/>
      <c r="CR1821" s="1"/>
      <c r="CS1821" s="1"/>
      <c r="CT1821" s="1"/>
      <c r="CU1821" s="1"/>
      <c r="CV1821" s="1"/>
      <c r="CW1821" s="1"/>
      <c r="CX1821" s="1"/>
      <c r="CY1821" s="1"/>
      <c r="CZ1821" s="1"/>
      <c r="DA1821" s="1"/>
      <c r="DB1821" s="1"/>
      <c r="DC1821" s="1"/>
      <c r="DD1821" s="1"/>
      <c r="DE1821" s="1"/>
      <c r="DF1821" s="1"/>
      <c r="DG1821" s="1"/>
      <c r="DH1821" s="1"/>
      <c r="DI1821" s="1"/>
      <c r="DJ1821" s="1"/>
      <c r="DK1821" s="1"/>
      <c r="DL1821" s="1"/>
      <c r="DM1821" s="1"/>
      <c r="DN1821" s="1"/>
      <c r="DO1821" s="1"/>
      <c r="DP1821" s="1"/>
      <c r="DQ1821" s="1"/>
      <c r="DR1821" s="1"/>
      <c r="DS1821" s="1"/>
      <c r="DT1821" s="1"/>
      <c r="DU1821" s="1"/>
      <c r="DV1821" s="1"/>
      <c r="DW1821" s="1"/>
      <c r="DX1821" s="1"/>
      <c r="DY1821" s="1"/>
      <c r="DZ1821" s="1"/>
      <c r="EA1821" s="1"/>
      <c r="EB1821" s="1"/>
      <c r="EC1821" s="1"/>
      <c r="ED1821" s="1"/>
      <c r="EE1821" s="1"/>
      <c r="EF1821" s="1"/>
      <c r="EG1821" s="1"/>
      <c r="EH1821" s="1"/>
      <c r="EI1821" s="1"/>
      <c r="EJ1821" s="1"/>
      <c r="EK1821" s="1"/>
      <c r="EL1821" s="1"/>
      <c r="EM1821" s="1"/>
      <c r="EN1821" s="1"/>
      <c r="EO1821" s="1"/>
      <c r="EP1821" s="1"/>
      <c r="EQ1821" s="1"/>
      <c r="ER1821" s="1"/>
      <c r="ES1821" s="1"/>
      <c r="ET1821" s="1"/>
      <c r="EU1821" s="1"/>
      <c r="EV1821" s="1"/>
      <c r="EW1821" s="1"/>
      <c r="EX1821" s="1"/>
      <c r="EY1821" s="1"/>
      <c r="EZ1821" s="1"/>
      <c r="FA1821" s="1"/>
      <c r="FB1821" s="1"/>
      <c r="FC1821" s="1"/>
      <c r="FD1821" s="1"/>
      <c r="FE1821" s="1"/>
      <c r="FF1821" s="1"/>
      <c r="FG1821" s="1"/>
      <c r="FH1821" s="1"/>
      <c r="FI1821" s="1"/>
      <c r="FJ1821" s="1"/>
      <c r="FK1821" s="1"/>
      <c r="FL1821" s="1"/>
      <c r="FM1821" s="1"/>
      <c r="FN1821" s="1"/>
      <c r="FO1821" s="1"/>
      <c r="FP1821" s="1"/>
      <c r="FQ1821" s="1"/>
      <c r="FR1821" s="1"/>
      <c r="FS1821" s="1"/>
      <c r="FT1821" s="1"/>
      <c r="FU1821" s="1"/>
      <c r="FV1821" s="1"/>
      <c r="FW1821" s="1"/>
      <c r="FX1821" s="1"/>
      <c r="FY1821" s="1"/>
      <c r="FZ1821" s="1"/>
      <c r="GA1821" s="1"/>
      <c r="GB1821" s="1"/>
      <c r="GC1821" s="1"/>
      <c r="GD1821" s="1"/>
      <c r="GE1821" s="1"/>
      <c r="GF1821" s="1"/>
      <c r="GG1821" s="1"/>
      <c r="GH1821" s="1"/>
      <c r="GI1821" s="1"/>
      <c r="GJ1821" s="1"/>
      <c r="GK1821" s="1"/>
      <c r="GL1821" s="1"/>
      <c r="GM1821" s="1"/>
      <c r="GN1821" s="1"/>
      <c r="GO1821" s="1"/>
      <c r="GP1821" s="1"/>
      <c r="GQ1821" s="1"/>
      <c r="GR1821" s="1"/>
      <c r="GS1821" s="1"/>
      <c r="GT1821" s="1"/>
      <c r="GU1821" s="1"/>
      <c r="GV1821" s="1"/>
      <c r="GW1821" s="1"/>
      <c r="GX1821" s="1"/>
      <c r="GY1821" s="1"/>
      <c r="GZ1821" s="1"/>
      <c r="HA1821" s="1"/>
      <c r="HB1821" s="1"/>
      <c r="HC1821" s="1"/>
      <c r="HD1821" s="1"/>
      <c r="HE1821" s="1"/>
      <c r="HF1821" s="1"/>
      <c r="HG1821" s="1"/>
      <c r="HH1821" s="1"/>
      <c r="HI1821" s="1"/>
      <c r="HJ1821" s="1"/>
      <c r="HK1821" s="1"/>
      <c r="HL1821" s="1"/>
      <c r="HM1821" s="1"/>
      <c r="HN1821" s="1"/>
      <c r="HO1821" s="1"/>
      <c r="HP1821" s="1"/>
      <c r="HQ1821" s="1"/>
      <c r="HR1821" s="1"/>
      <c r="HS1821" s="1"/>
      <c r="HT1821" s="1"/>
      <c r="HU1821" s="1"/>
      <c r="HV1821" s="1"/>
      <c r="HW1821" s="1"/>
      <c r="HX1821" s="1"/>
      <c r="HY1821" s="1"/>
      <c r="HZ1821" s="1"/>
      <c r="IA1821" s="1"/>
      <c r="IB1821" s="1"/>
      <c r="IC1821" s="1"/>
      <c r="ID1821" s="1"/>
      <c r="IE1821" s="1"/>
      <c r="IF1821" s="1"/>
      <c r="IG1821" s="1"/>
      <c r="IH1821" s="1"/>
      <c r="II1821" s="1"/>
      <c r="IJ1821" s="1"/>
      <c r="IK1821" s="1"/>
      <c r="IL1821" s="1"/>
      <c r="IM1821" s="1"/>
      <c r="IN1821" s="1"/>
      <c r="IO1821" s="1"/>
      <c r="IP1821" s="1"/>
      <c r="IQ1821" s="1"/>
      <c r="IR1821" s="1"/>
      <c r="IS1821" s="1"/>
      <c r="IT1821" s="1"/>
      <c r="IU1821" s="1"/>
      <c r="IV1821" s="1"/>
      <c r="IW1821" s="1"/>
      <c r="IX1821" s="1"/>
      <c r="IY1821" s="1"/>
      <c r="IZ1821" s="1"/>
      <c r="JA1821" s="1"/>
      <c r="JB1821" s="1"/>
      <c r="JC1821" s="1"/>
      <c r="JD1821" s="1"/>
      <c r="JE1821" s="1"/>
      <c r="JF1821" s="1"/>
      <c r="JG1821" s="1"/>
      <c r="JH1821" s="1"/>
      <c r="JI1821" s="1"/>
      <c r="JJ1821" s="1"/>
      <c r="JK1821" s="1"/>
      <c r="JL1821" s="1"/>
      <c r="JM1821" s="1"/>
      <c r="JN1821" s="1"/>
      <c r="JO1821" s="1"/>
      <c r="JP1821" s="1"/>
      <c r="JQ1821" s="1"/>
      <c r="JR1821" s="1"/>
      <c r="JS1821" s="1"/>
      <c r="JT1821" s="1"/>
      <c r="JU1821" s="1"/>
      <c r="JV1821" s="1"/>
      <c r="JW1821" s="1"/>
      <c r="JX1821" s="1"/>
      <c r="JY1821" s="1"/>
      <c r="JZ1821" s="1"/>
      <c r="KA1821" s="1"/>
      <c r="KB1821" s="1"/>
      <c r="KC1821" s="1"/>
      <c r="KD1821" s="1"/>
      <c r="KE1821" s="1"/>
      <c r="KF1821" s="1"/>
      <c r="KG1821" s="1"/>
      <c r="KH1821" s="1"/>
      <c r="KI1821" s="1"/>
      <c r="KJ1821" s="1"/>
      <c r="KK1821" s="1"/>
      <c r="KL1821" s="1"/>
      <c r="KM1821" s="1"/>
      <c r="KN1821" s="1"/>
      <c r="KO1821" s="1"/>
      <c r="KP1821" s="1"/>
      <c r="KQ1821" s="1"/>
      <c r="KR1821" s="1"/>
      <c r="KS1821" s="1"/>
      <c r="KT1821" s="1"/>
      <c r="KU1821" s="1"/>
      <c r="KV1821" s="1"/>
      <c r="KW1821" s="1"/>
      <c r="KX1821" s="1"/>
      <c r="KY1821" s="1"/>
      <c r="KZ1821" s="1"/>
      <c r="LA1821" s="1"/>
      <c r="LB1821" s="1"/>
      <c r="LC1821" s="1"/>
      <c r="LD1821" s="1"/>
      <c r="LE1821" s="1"/>
      <c r="LF1821" s="1"/>
      <c r="LG1821" s="1"/>
      <c r="LH1821" s="1"/>
      <c r="LI1821" s="1"/>
      <c r="LJ1821" s="1"/>
      <c r="LK1821" s="1"/>
      <c r="LL1821" s="1"/>
      <c r="LM1821" s="1"/>
      <c r="LN1821" s="1"/>
      <c r="LO1821" s="1"/>
      <c r="LP1821" s="1"/>
      <c r="LQ1821" s="1"/>
      <c r="LR1821" s="1"/>
      <c r="LS1821" s="1"/>
      <c r="LT1821" s="1"/>
      <c r="LU1821" s="1"/>
      <c r="LV1821" s="1"/>
      <c r="LW1821" s="1"/>
      <c r="LX1821" s="1"/>
      <c r="LY1821" s="1"/>
      <c r="LZ1821" s="1"/>
      <c r="MA1821" s="1"/>
      <c r="MB1821" s="1"/>
      <c r="MC1821" s="1"/>
      <c r="MD1821" s="1"/>
      <c r="ME1821" s="1"/>
      <c r="MF1821" s="1"/>
      <c r="MG1821" s="1"/>
      <c r="MH1821" s="1"/>
      <c r="MI1821" s="1"/>
      <c r="MJ1821" s="1"/>
      <c r="MK1821" s="1"/>
      <c r="ML1821" s="1"/>
      <c r="MM1821" s="1"/>
      <c r="MN1821" s="1"/>
      <c r="MO1821" s="1"/>
      <c r="MP1821" s="1"/>
      <c r="MQ1821" s="1"/>
      <c r="MR1821" s="1"/>
      <c r="MS1821" s="1"/>
      <c r="MT1821" s="1"/>
      <c r="MU1821" s="1"/>
      <c r="MV1821" s="1"/>
      <c r="MW1821" s="1"/>
      <c r="MX1821" s="1"/>
      <c r="MY1821" s="1"/>
      <c r="MZ1821" s="1"/>
      <c r="NA1821" s="1"/>
      <c r="NB1821" s="1"/>
      <c r="NC1821" s="1"/>
      <c r="ND1821" s="1"/>
      <c r="NE1821" s="1"/>
      <c r="NF1821" s="1"/>
      <c r="NG1821" s="1"/>
      <c r="NH1821" s="1"/>
      <c r="NI1821" s="1"/>
      <c r="NJ1821" s="1"/>
      <c r="NK1821" s="1"/>
      <c r="NL1821" s="1"/>
      <c r="NM1821" s="1"/>
      <c r="NN1821" s="1"/>
      <c r="NO1821" s="1"/>
      <c r="NP1821" s="1"/>
      <c r="NQ1821" s="1"/>
      <c r="NR1821" s="1"/>
      <c r="NS1821" s="1"/>
      <c r="NT1821" s="1"/>
      <c r="NU1821" s="1"/>
      <c r="NV1821" s="1"/>
      <c r="NW1821" s="1"/>
      <c r="NX1821" s="1"/>
      <c r="NY1821" s="1"/>
      <c r="NZ1821" s="1"/>
      <c r="OA1821" s="1"/>
      <c r="OB1821" s="1"/>
      <c r="OC1821" s="1"/>
      <c r="OD1821" s="1"/>
      <c r="OE1821" s="1"/>
      <c r="OF1821" s="1"/>
      <c r="OG1821" s="1"/>
      <c r="OH1821" s="1"/>
      <c r="OI1821" s="1"/>
      <c r="OJ1821" s="1"/>
      <c r="OK1821" s="1"/>
      <c r="OL1821" s="1"/>
      <c r="OM1821" s="1"/>
      <c r="ON1821" s="1"/>
      <c r="OO1821" s="1"/>
      <c r="OP1821" s="1"/>
      <c r="OQ1821" s="1"/>
      <c r="OR1821" s="1"/>
      <c r="OS1821" s="1"/>
      <c r="OT1821" s="1"/>
      <c r="OU1821" s="1"/>
      <c r="OV1821" s="1"/>
      <c r="OW1821" s="1"/>
      <c r="OX1821" s="1"/>
      <c r="OY1821" s="1"/>
      <c r="OZ1821" s="1"/>
      <c r="PA1821" s="1"/>
      <c r="PB1821" s="1"/>
      <c r="PC1821" s="1"/>
      <c r="PD1821" s="1"/>
      <c r="PE1821" s="1"/>
      <c r="PF1821" s="1"/>
      <c r="PG1821" s="1"/>
      <c r="PH1821" s="1"/>
      <c r="PI1821" s="1"/>
      <c r="PJ1821" s="1"/>
      <c r="PK1821" s="1"/>
      <c r="PL1821" s="1"/>
      <c r="PM1821" s="1"/>
      <c r="PN1821" s="1"/>
      <c r="PO1821" s="1"/>
      <c r="PP1821" s="1"/>
      <c r="PQ1821" s="1"/>
      <c r="PR1821" s="1"/>
      <c r="PS1821" s="1"/>
      <c r="PT1821" s="1"/>
      <c r="PU1821" s="1"/>
      <c r="PV1821" s="1"/>
      <c r="PW1821" s="1"/>
      <c r="PX1821" s="1"/>
      <c r="PY1821" s="1"/>
      <c r="PZ1821" s="1"/>
      <c r="QA1821" s="1"/>
      <c r="QB1821" s="1"/>
      <c r="QC1821" s="1"/>
      <c r="QD1821" s="1"/>
      <c r="QE1821" s="1"/>
      <c r="QF1821" s="1"/>
      <c r="QG1821" s="1"/>
      <c r="QH1821" s="1"/>
      <c r="QI1821" s="1"/>
      <c r="QJ1821" s="1"/>
      <c r="QK1821" s="1"/>
      <c r="QL1821" s="1"/>
      <c r="QM1821" s="1"/>
      <c r="QN1821" s="1"/>
    </row>
    <row r="1822" spans="1:456" s="74" customFormat="1" ht="19.5" customHeight="1" x14ac:dyDescent="0.3">
      <c r="A1822" s="45" t="s">
        <v>2899</v>
      </c>
      <c r="B1822" s="14">
        <v>9</v>
      </c>
      <c r="C1822" s="14">
        <v>0</v>
      </c>
      <c r="D1822" s="14">
        <v>0</v>
      </c>
      <c r="E1822" s="14">
        <v>0</v>
      </c>
      <c r="F1822" s="48"/>
      <c r="G1822" s="48"/>
      <c r="H1822" s="59">
        <f t="shared" si="93"/>
        <v>9</v>
      </c>
      <c r="I1822" s="45">
        <v>8</v>
      </c>
      <c r="J1822" s="22">
        <f t="shared" si="94"/>
        <v>0.16363636363636364</v>
      </c>
      <c r="K1822" s="45" t="s">
        <v>182</v>
      </c>
      <c r="L1822" s="15" t="s">
        <v>2603</v>
      </c>
      <c r="M1822" s="15" t="s">
        <v>1134</v>
      </c>
      <c r="N1822" s="15" t="s">
        <v>2312</v>
      </c>
      <c r="O1822" s="17" t="s">
        <v>1231</v>
      </c>
      <c r="P1822" s="20">
        <v>7</v>
      </c>
      <c r="Q1822" s="21" t="s">
        <v>223</v>
      </c>
      <c r="R1822" s="17" t="s">
        <v>1245</v>
      </c>
      <c r="S1822" s="17" t="s">
        <v>317</v>
      </c>
      <c r="T1822" s="17" t="s">
        <v>299</v>
      </c>
      <c r="U1822" s="26"/>
      <c r="V1822" s="67"/>
      <c r="W1822" s="67"/>
      <c r="X1822" s="67"/>
      <c r="Y1822" s="67"/>
      <c r="Z1822" s="67"/>
      <c r="AA1822" s="67"/>
      <c r="AB1822" s="67"/>
      <c r="AC1822" s="67"/>
      <c r="AD1822" s="67"/>
      <c r="AE1822" s="67"/>
      <c r="AF1822" s="67"/>
      <c r="AG1822" s="67"/>
      <c r="AH1822" s="67"/>
      <c r="AI1822" s="67"/>
      <c r="AJ1822" s="67"/>
      <c r="AK1822" s="67"/>
      <c r="AL1822" s="67"/>
      <c r="AM1822" s="67"/>
      <c r="AN1822" s="67"/>
      <c r="AO1822" s="67"/>
      <c r="AP1822" s="67"/>
      <c r="AQ1822" s="67"/>
      <c r="AR1822" s="67"/>
      <c r="AS1822" s="67"/>
      <c r="AT1822" s="67"/>
      <c r="AU1822" s="67"/>
      <c r="AV1822" s="67"/>
      <c r="AW1822" s="67"/>
      <c r="AX1822" s="67"/>
      <c r="AY1822" s="67"/>
      <c r="AZ1822" s="67"/>
      <c r="BA1822" s="67"/>
      <c r="BB1822" s="67"/>
      <c r="BC1822" s="67"/>
      <c r="BD1822" s="67"/>
      <c r="BE1822" s="67"/>
      <c r="BF1822" s="67"/>
      <c r="BG1822" s="67"/>
      <c r="BH1822" s="67"/>
      <c r="BI1822" s="67"/>
      <c r="BJ1822" s="67"/>
      <c r="BK1822" s="67"/>
      <c r="BL1822" s="67"/>
      <c r="BM1822" s="67"/>
      <c r="BN1822" s="67"/>
      <c r="BO1822" s="67"/>
      <c r="BP1822" s="67"/>
      <c r="BQ1822" s="67"/>
      <c r="BR1822" s="67"/>
      <c r="BS1822" s="67"/>
      <c r="BT1822" s="67"/>
      <c r="BU1822" s="67"/>
      <c r="BV1822" s="67"/>
      <c r="BW1822" s="67"/>
      <c r="BX1822" s="67"/>
      <c r="BY1822" s="67"/>
      <c r="BZ1822" s="67"/>
      <c r="CA1822" s="67"/>
      <c r="CB1822" s="67"/>
      <c r="CC1822" s="67"/>
      <c r="CD1822" s="67"/>
      <c r="CE1822" s="67"/>
      <c r="CF1822" s="67"/>
      <c r="CG1822" s="67"/>
      <c r="CH1822" s="67"/>
      <c r="CI1822" s="67"/>
      <c r="CJ1822" s="67"/>
      <c r="CK1822" s="67"/>
      <c r="CL1822" s="67"/>
      <c r="CM1822" s="67"/>
      <c r="CN1822" s="67"/>
      <c r="CO1822" s="67"/>
      <c r="CP1822" s="1"/>
      <c r="CQ1822" s="1"/>
      <c r="CR1822" s="1"/>
      <c r="CS1822" s="1"/>
      <c r="CT1822" s="1"/>
      <c r="CU1822" s="1"/>
      <c r="CV1822" s="1"/>
      <c r="CW1822" s="1"/>
      <c r="CX1822" s="1"/>
      <c r="CY1822" s="1"/>
      <c r="CZ1822" s="1"/>
      <c r="DA1822" s="1"/>
      <c r="DB1822" s="1"/>
      <c r="DC1822" s="1"/>
      <c r="DD1822" s="1"/>
      <c r="DE1822" s="1"/>
      <c r="DF1822" s="1"/>
      <c r="DG1822" s="1"/>
      <c r="DH1822" s="1"/>
      <c r="DI1822" s="1"/>
      <c r="DJ1822" s="1"/>
      <c r="DK1822" s="1"/>
      <c r="DL1822" s="1"/>
      <c r="DM1822" s="1"/>
      <c r="DN1822" s="1"/>
      <c r="DO1822" s="1"/>
      <c r="DP1822" s="1"/>
      <c r="DQ1822" s="1"/>
      <c r="DR1822" s="1"/>
      <c r="DS1822" s="1"/>
      <c r="DT1822" s="1"/>
      <c r="DU1822" s="1"/>
      <c r="DV1822" s="1"/>
      <c r="DW1822" s="1"/>
      <c r="DX1822" s="1"/>
      <c r="DY1822" s="1"/>
      <c r="DZ1822" s="1"/>
      <c r="EA1822" s="1"/>
      <c r="EB1822" s="1"/>
      <c r="EC1822" s="1"/>
      <c r="ED1822" s="1"/>
      <c r="EE1822" s="1"/>
      <c r="EF1822" s="1"/>
      <c r="EG1822" s="1"/>
      <c r="EH1822" s="1"/>
      <c r="EI1822" s="1"/>
      <c r="EJ1822" s="1"/>
      <c r="EK1822" s="1"/>
      <c r="EL1822" s="1"/>
      <c r="EM1822" s="1"/>
      <c r="EN1822" s="1"/>
      <c r="EO1822" s="1"/>
      <c r="EP1822" s="1"/>
      <c r="EQ1822" s="1"/>
      <c r="ER1822" s="1"/>
      <c r="ES1822" s="1"/>
      <c r="ET1822" s="1"/>
      <c r="EU1822" s="1"/>
      <c r="EV1822" s="1"/>
      <c r="EW1822" s="1"/>
      <c r="EX1822" s="1"/>
      <c r="EY1822" s="1"/>
      <c r="EZ1822" s="1"/>
      <c r="FA1822" s="1"/>
      <c r="FB1822" s="1"/>
      <c r="FC1822" s="1"/>
      <c r="FD1822" s="1"/>
      <c r="FE1822" s="1"/>
      <c r="FF1822" s="1"/>
      <c r="FG1822" s="1"/>
      <c r="FH1822" s="1"/>
      <c r="FI1822" s="1"/>
      <c r="FJ1822" s="1"/>
      <c r="FK1822" s="1"/>
      <c r="FL1822" s="1"/>
      <c r="FM1822" s="1"/>
      <c r="FN1822" s="1"/>
      <c r="FO1822" s="1"/>
      <c r="FP1822" s="1"/>
      <c r="FQ1822" s="1"/>
      <c r="FR1822" s="1"/>
      <c r="FS1822" s="1"/>
      <c r="FT1822" s="1"/>
      <c r="FU1822" s="1"/>
      <c r="FV1822" s="1"/>
      <c r="FW1822" s="1"/>
      <c r="FX1822" s="1"/>
      <c r="FY1822" s="1"/>
      <c r="FZ1822" s="1"/>
      <c r="GA1822" s="1"/>
      <c r="GB1822" s="1"/>
      <c r="GC1822" s="1"/>
      <c r="GD1822" s="1"/>
      <c r="GE1822" s="1"/>
      <c r="GF1822" s="1"/>
      <c r="GG1822" s="1"/>
      <c r="GH1822" s="1"/>
      <c r="GI1822" s="1"/>
      <c r="GJ1822" s="1"/>
      <c r="GK1822" s="1"/>
      <c r="GL1822" s="1"/>
      <c r="GM1822" s="1"/>
      <c r="GN1822" s="1"/>
      <c r="GO1822" s="1"/>
      <c r="GP1822" s="1"/>
      <c r="GQ1822" s="1"/>
      <c r="GR1822" s="1"/>
      <c r="GS1822" s="1"/>
      <c r="GT1822" s="1"/>
      <c r="GU1822" s="1"/>
      <c r="GV1822" s="1"/>
      <c r="GW1822" s="1"/>
      <c r="GX1822" s="1"/>
      <c r="GY1822" s="1"/>
      <c r="GZ1822" s="1"/>
      <c r="HA1822" s="1"/>
      <c r="HB1822" s="1"/>
      <c r="HC1822" s="1"/>
      <c r="HD1822" s="1"/>
      <c r="HE1822" s="1"/>
      <c r="HF1822" s="1"/>
      <c r="HG1822" s="1"/>
      <c r="HH1822" s="1"/>
      <c r="HI1822" s="1"/>
      <c r="HJ1822" s="1"/>
      <c r="HK1822" s="1"/>
      <c r="HL1822" s="1"/>
      <c r="HM1822" s="1"/>
      <c r="HN1822" s="1"/>
      <c r="HO1822" s="1"/>
      <c r="HP1822" s="1"/>
      <c r="HQ1822" s="1"/>
      <c r="HR1822" s="1"/>
      <c r="HS1822" s="1"/>
      <c r="HT1822" s="1"/>
      <c r="HU1822" s="1"/>
      <c r="HV1822" s="1"/>
      <c r="HW1822" s="1"/>
      <c r="HX1822" s="1"/>
      <c r="HY1822" s="1"/>
      <c r="HZ1822" s="1"/>
      <c r="IA1822" s="1"/>
      <c r="IB1822" s="1"/>
      <c r="IC1822" s="1"/>
      <c r="ID1822" s="1"/>
      <c r="IE1822" s="1"/>
      <c r="IF1822" s="1"/>
      <c r="IG1822" s="1"/>
      <c r="IH1822" s="1"/>
      <c r="II1822" s="1"/>
      <c r="IJ1822" s="1"/>
      <c r="IK1822" s="1"/>
      <c r="IL1822" s="1"/>
      <c r="IM1822" s="1"/>
      <c r="IN1822" s="1"/>
      <c r="IO1822" s="1"/>
      <c r="IP1822" s="1"/>
      <c r="IQ1822" s="1"/>
      <c r="IR1822" s="1"/>
      <c r="IS1822" s="1"/>
      <c r="IT1822" s="1"/>
      <c r="IU1822" s="1"/>
      <c r="IV1822" s="1"/>
      <c r="IW1822" s="1"/>
      <c r="IX1822" s="1"/>
      <c r="IY1822" s="1"/>
      <c r="IZ1822" s="1"/>
      <c r="JA1822" s="1"/>
      <c r="JB1822" s="1"/>
      <c r="JC1822" s="1"/>
      <c r="JD1822" s="1"/>
      <c r="JE1822" s="1"/>
      <c r="JF1822" s="1"/>
      <c r="JG1822" s="1"/>
      <c r="JH1822" s="1"/>
      <c r="JI1822" s="1"/>
      <c r="JJ1822" s="1"/>
      <c r="JK1822" s="1"/>
      <c r="JL1822" s="1"/>
      <c r="JM1822" s="1"/>
      <c r="JN1822" s="1"/>
      <c r="JO1822" s="1"/>
      <c r="JP1822" s="1"/>
      <c r="JQ1822" s="1"/>
      <c r="JR1822" s="1"/>
      <c r="JS1822" s="1"/>
      <c r="JT1822" s="1"/>
      <c r="JU1822" s="1"/>
      <c r="JV1822" s="1"/>
      <c r="JW1822" s="1"/>
      <c r="JX1822" s="1"/>
      <c r="JY1822" s="1"/>
      <c r="JZ1822" s="1"/>
      <c r="KA1822" s="1"/>
      <c r="KB1822" s="1"/>
      <c r="KC1822" s="1"/>
      <c r="KD1822" s="1"/>
      <c r="KE1822" s="1"/>
      <c r="KF1822" s="1"/>
      <c r="KG1822" s="1"/>
      <c r="KH1822" s="1"/>
      <c r="KI1822" s="1"/>
      <c r="KJ1822" s="1"/>
      <c r="KK1822" s="1"/>
      <c r="KL1822" s="1"/>
      <c r="KM1822" s="1"/>
      <c r="KN1822" s="1"/>
      <c r="KO1822" s="1"/>
      <c r="KP1822" s="1"/>
      <c r="KQ1822" s="1"/>
      <c r="KR1822" s="1"/>
      <c r="KS1822" s="1"/>
      <c r="KT1822" s="1"/>
      <c r="KU1822" s="1"/>
      <c r="KV1822" s="1"/>
      <c r="KW1822" s="1"/>
      <c r="KX1822" s="1"/>
      <c r="KY1822" s="1"/>
      <c r="KZ1822" s="1"/>
      <c r="LA1822" s="1"/>
      <c r="LB1822" s="1"/>
      <c r="LC1822" s="1"/>
      <c r="LD1822" s="1"/>
      <c r="LE1822" s="1"/>
      <c r="LF1822" s="1"/>
      <c r="LG1822" s="1"/>
      <c r="LH1822" s="1"/>
      <c r="LI1822" s="1"/>
      <c r="LJ1822" s="1"/>
      <c r="LK1822" s="1"/>
      <c r="LL1822" s="1"/>
      <c r="LM1822" s="1"/>
      <c r="LN1822" s="1"/>
      <c r="LO1822" s="1"/>
      <c r="LP1822" s="1"/>
      <c r="LQ1822" s="1"/>
      <c r="LR1822" s="1"/>
      <c r="LS1822" s="1"/>
      <c r="LT1822" s="1"/>
      <c r="LU1822" s="1"/>
      <c r="LV1822" s="1"/>
      <c r="LW1822" s="1"/>
      <c r="LX1822" s="1"/>
      <c r="LY1822" s="1"/>
      <c r="LZ1822" s="1"/>
      <c r="MA1822" s="1"/>
      <c r="MB1822" s="1"/>
      <c r="MC1822" s="1"/>
      <c r="MD1822" s="1"/>
      <c r="ME1822" s="1"/>
      <c r="MF1822" s="1"/>
      <c r="MG1822" s="1"/>
      <c r="MH1822" s="1"/>
      <c r="MI1822" s="1"/>
      <c r="MJ1822" s="1"/>
      <c r="MK1822" s="1"/>
      <c r="ML1822" s="1"/>
      <c r="MM1822" s="1"/>
      <c r="MN1822" s="1"/>
      <c r="MO1822" s="1"/>
      <c r="MP1822" s="1"/>
      <c r="MQ1822" s="1"/>
      <c r="MR1822" s="1"/>
      <c r="MS1822" s="1"/>
      <c r="MT1822" s="1"/>
      <c r="MU1822" s="1"/>
      <c r="MV1822" s="1"/>
      <c r="MW1822" s="1"/>
      <c r="MX1822" s="1"/>
      <c r="MY1822" s="1"/>
      <c r="MZ1822" s="1"/>
      <c r="NA1822" s="1"/>
      <c r="NB1822" s="1"/>
      <c r="NC1822" s="1"/>
      <c r="ND1822" s="1"/>
      <c r="NE1822" s="1"/>
      <c r="NF1822" s="1"/>
      <c r="NG1822" s="1"/>
      <c r="NH1822" s="1"/>
      <c r="NI1822" s="1"/>
      <c r="NJ1822" s="1"/>
      <c r="NK1822" s="1"/>
      <c r="NL1822" s="1"/>
      <c r="NM1822" s="1"/>
      <c r="NN1822" s="1"/>
      <c r="NO1822" s="1"/>
      <c r="NP1822" s="1"/>
      <c r="NQ1822" s="1"/>
      <c r="NR1822" s="1"/>
      <c r="NS1822" s="1"/>
      <c r="NT1822" s="1"/>
      <c r="NU1822" s="1"/>
      <c r="NV1822" s="1"/>
      <c r="NW1822" s="1"/>
      <c r="NX1822" s="1"/>
      <c r="NY1822" s="1"/>
      <c r="NZ1822" s="1"/>
      <c r="OA1822" s="1"/>
      <c r="OB1822" s="1"/>
      <c r="OC1822" s="1"/>
      <c r="OD1822" s="1"/>
      <c r="OE1822" s="1"/>
      <c r="OF1822" s="1"/>
      <c r="OG1822" s="1"/>
      <c r="OH1822" s="1"/>
      <c r="OI1822" s="1"/>
      <c r="OJ1822" s="1"/>
      <c r="OK1822" s="1"/>
      <c r="OL1822" s="1"/>
      <c r="OM1822" s="1"/>
      <c r="ON1822" s="1"/>
      <c r="OO1822" s="1"/>
      <c r="OP1822" s="1"/>
      <c r="OQ1822" s="1"/>
      <c r="OR1822" s="1"/>
      <c r="OS1822" s="1"/>
      <c r="OT1822" s="1"/>
      <c r="OU1822" s="1"/>
      <c r="OV1822" s="1"/>
      <c r="OW1822" s="1"/>
      <c r="OX1822" s="1"/>
      <c r="OY1822" s="1"/>
      <c r="OZ1822" s="1"/>
      <c r="PA1822" s="1"/>
      <c r="PB1822" s="1"/>
      <c r="PC1822" s="1"/>
      <c r="PD1822" s="1"/>
      <c r="PE1822" s="1"/>
      <c r="PF1822" s="1"/>
      <c r="PG1822" s="1"/>
      <c r="PH1822" s="1"/>
      <c r="PI1822" s="1"/>
      <c r="PJ1822" s="1"/>
      <c r="PK1822" s="1"/>
      <c r="PL1822" s="1"/>
      <c r="PM1822" s="1"/>
      <c r="PN1822" s="1"/>
      <c r="PO1822" s="1"/>
      <c r="PP1822" s="1"/>
      <c r="PQ1822" s="1"/>
      <c r="PR1822" s="1"/>
      <c r="PS1822" s="1"/>
      <c r="PT1822" s="1"/>
      <c r="PU1822" s="1"/>
      <c r="PV1822" s="1"/>
      <c r="PW1822" s="1"/>
      <c r="PX1822" s="1"/>
      <c r="PY1822" s="1"/>
      <c r="PZ1822" s="1"/>
      <c r="QA1822" s="1"/>
      <c r="QB1822" s="1"/>
      <c r="QC1822" s="1"/>
      <c r="QD1822" s="1"/>
      <c r="QE1822" s="1"/>
      <c r="QF1822" s="1"/>
      <c r="QG1822" s="1"/>
      <c r="QH1822" s="1"/>
      <c r="QI1822" s="1"/>
      <c r="QJ1822" s="1"/>
      <c r="QK1822" s="1"/>
      <c r="QL1822" s="1"/>
      <c r="QM1822" s="1"/>
      <c r="QN1822" s="1"/>
    </row>
    <row r="1823" spans="1:456" s="74" customFormat="1" ht="19.5" customHeight="1" x14ac:dyDescent="0.3">
      <c r="A1823" s="45" t="s">
        <v>2843</v>
      </c>
      <c r="B1823" s="14">
        <v>7</v>
      </c>
      <c r="C1823" s="14">
        <v>0</v>
      </c>
      <c r="D1823" s="14">
        <v>0</v>
      </c>
      <c r="E1823" s="14">
        <v>2</v>
      </c>
      <c r="F1823" s="48"/>
      <c r="G1823" s="48"/>
      <c r="H1823" s="59">
        <f t="shared" si="93"/>
        <v>9</v>
      </c>
      <c r="I1823" s="45">
        <v>1</v>
      </c>
      <c r="J1823" s="22">
        <f t="shared" si="94"/>
        <v>0.16363636363636364</v>
      </c>
      <c r="K1823" s="45" t="s">
        <v>182</v>
      </c>
      <c r="L1823" s="15" t="s">
        <v>3379</v>
      </c>
      <c r="M1823" s="15" t="s">
        <v>3380</v>
      </c>
      <c r="N1823" s="15" t="s">
        <v>420</v>
      </c>
      <c r="O1823" s="17" t="s">
        <v>2134</v>
      </c>
      <c r="P1823" s="20">
        <v>7</v>
      </c>
      <c r="Q1823" s="21" t="s">
        <v>253</v>
      </c>
      <c r="R1823" s="17" t="s">
        <v>2135</v>
      </c>
      <c r="S1823" s="17" t="s">
        <v>1081</v>
      </c>
      <c r="T1823" s="17" t="s">
        <v>406</v>
      </c>
      <c r="U1823" s="26"/>
      <c r="V1823" s="67"/>
      <c r="W1823" s="67"/>
      <c r="X1823" s="67"/>
      <c r="Y1823" s="67"/>
      <c r="Z1823" s="67"/>
      <c r="AA1823" s="67"/>
      <c r="AB1823" s="67"/>
      <c r="AC1823" s="67"/>
      <c r="AD1823" s="67"/>
      <c r="AE1823" s="67"/>
      <c r="AF1823" s="67"/>
      <c r="AG1823" s="67"/>
      <c r="AH1823" s="67"/>
      <c r="AI1823" s="67"/>
      <c r="AJ1823" s="67"/>
      <c r="AK1823" s="67"/>
      <c r="AL1823" s="67"/>
      <c r="AM1823" s="67"/>
      <c r="AN1823" s="67"/>
      <c r="AO1823" s="67"/>
      <c r="AP1823" s="67"/>
      <c r="AQ1823" s="67"/>
      <c r="AR1823" s="67"/>
      <c r="AS1823" s="67"/>
      <c r="AT1823" s="67"/>
      <c r="AU1823" s="67"/>
      <c r="AV1823" s="67"/>
      <c r="AW1823" s="67"/>
      <c r="AX1823" s="67"/>
      <c r="AY1823" s="67"/>
      <c r="AZ1823" s="67"/>
      <c r="BA1823" s="67"/>
      <c r="BB1823" s="67"/>
      <c r="BC1823" s="67"/>
      <c r="BD1823" s="67"/>
      <c r="BE1823" s="67"/>
      <c r="BF1823" s="67"/>
      <c r="BG1823" s="67"/>
      <c r="BH1823" s="67"/>
      <c r="BI1823" s="67"/>
      <c r="BJ1823" s="67"/>
      <c r="BK1823" s="67"/>
      <c r="BL1823" s="67"/>
      <c r="BM1823" s="67"/>
      <c r="BN1823" s="67"/>
      <c r="BO1823" s="67"/>
      <c r="BP1823" s="67"/>
      <c r="BQ1823" s="67"/>
      <c r="BR1823" s="67"/>
      <c r="BS1823" s="67"/>
      <c r="BT1823" s="67"/>
      <c r="BU1823" s="67"/>
      <c r="BV1823" s="67"/>
      <c r="BW1823" s="67"/>
      <c r="BX1823" s="67"/>
      <c r="BY1823" s="67"/>
      <c r="BZ1823" s="67"/>
      <c r="CA1823" s="67"/>
      <c r="CB1823" s="67"/>
      <c r="CC1823" s="67"/>
      <c r="CD1823" s="67"/>
      <c r="CE1823" s="67"/>
      <c r="CF1823" s="67"/>
      <c r="CG1823" s="67"/>
      <c r="CH1823" s="67"/>
      <c r="CI1823" s="67"/>
      <c r="CJ1823" s="67"/>
      <c r="CK1823" s="67"/>
      <c r="CL1823" s="67"/>
      <c r="CM1823" s="67"/>
      <c r="CN1823" s="67"/>
      <c r="CO1823" s="67"/>
      <c r="CP1823" s="1"/>
      <c r="CQ1823" s="1"/>
      <c r="CR1823" s="1"/>
      <c r="CS1823" s="1"/>
      <c r="CT1823" s="1"/>
      <c r="CU1823" s="1"/>
      <c r="CV1823" s="1"/>
      <c r="CW1823" s="1"/>
      <c r="CX1823" s="1"/>
      <c r="CY1823" s="1"/>
      <c r="CZ1823" s="1"/>
      <c r="DA1823" s="1"/>
      <c r="DB1823" s="1"/>
      <c r="DC1823" s="1"/>
      <c r="DD1823" s="1"/>
      <c r="DE1823" s="1"/>
      <c r="DF1823" s="1"/>
      <c r="DG1823" s="1"/>
      <c r="DH1823" s="1"/>
      <c r="DI1823" s="1"/>
      <c r="DJ1823" s="1"/>
      <c r="DK1823" s="1"/>
      <c r="DL1823" s="1"/>
      <c r="DM1823" s="1"/>
      <c r="DN1823" s="1"/>
      <c r="DO1823" s="1"/>
      <c r="DP1823" s="1"/>
      <c r="DQ1823" s="1"/>
      <c r="DR1823" s="1"/>
      <c r="DS1823" s="1"/>
      <c r="DT1823" s="1"/>
      <c r="DU1823" s="1"/>
      <c r="DV1823" s="1"/>
      <c r="DW1823" s="1"/>
      <c r="DX1823" s="1"/>
      <c r="DY1823" s="1"/>
      <c r="DZ1823" s="1"/>
      <c r="EA1823" s="1"/>
      <c r="EB1823" s="1"/>
      <c r="EC1823" s="1"/>
      <c r="ED1823" s="1"/>
      <c r="EE1823" s="1"/>
      <c r="EF1823" s="1"/>
      <c r="EG1823" s="1"/>
      <c r="EH1823" s="1"/>
      <c r="EI1823" s="1"/>
      <c r="EJ1823" s="1"/>
      <c r="EK1823" s="1"/>
      <c r="EL1823" s="1"/>
      <c r="EM1823" s="1"/>
      <c r="EN1823" s="1"/>
      <c r="EO1823" s="1"/>
      <c r="EP1823" s="1"/>
      <c r="EQ1823" s="1"/>
      <c r="ER1823" s="1"/>
      <c r="ES1823" s="1"/>
      <c r="ET1823" s="1"/>
      <c r="EU1823" s="1"/>
      <c r="EV1823" s="1"/>
      <c r="EW1823" s="1"/>
      <c r="EX1823" s="1"/>
      <c r="EY1823" s="1"/>
      <c r="EZ1823" s="1"/>
      <c r="FA1823" s="1"/>
      <c r="FB1823" s="1"/>
      <c r="FC1823" s="1"/>
      <c r="FD1823" s="1"/>
      <c r="FE1823" s="1"/>
      <c r="FF1823" s="1"/>
      <c r="FG1823" s="1"/>
      <c r="FH1823" s="1"/>
      <c r="FI1823" s="1"/>
      <c r="FJ1823" s="1"/>
      <c r="FK1823" s="1"/>
      <c r="FL1823" s="1"/>
      <c r="FM1823" s="1"/>
      <c r="FN1823" s="1"/>
      <c r="FO1823" s="1"/>
      <c r="FP1823" s="1"/>
      <c r="FQ1823" s="1"/>
      <c r="FR1823" s="1"/>
      <c r="FS1823" s="1"/>
      <c r="FT1823" s="1"/>
      <c r="FU1823" s="1"/>
      <c r="FV1823" s="1"/>
      <c r="FW1823" s="1"/>
      <c r="FX1823" s="1"/>
      <c r="FY1823" s="1"/>
      <c r="FZ1823" s="1"/>
      <c r="GA1823" s="1"/>
      <c r="GB1823" s="1"/>
      <c r="GC1823" s="1"/>
      <c r="GD1823" s="1"/>
      <c r="GE1823" s="1"/>
      <c r="GF1823" s="1"/>
      <c r="GG1823" s="1"/>
      <c r="GH1823" s="1"/>
      <c r="GI1823" s="1"/>
      <c r="GJ1823" s="1"/>
      <c r="GK1823" s="1"/>
      <c r="GL1823" s="1"/>
      <c r="GM1823" s="1"/>
      <c r="GN1823" s="1"/>
      <c r="GO1823" s="1"/>
      <c r="GP1823" s="1"/>
      <c r="GQ1823" s="1"/>
      <c r="GR1823" s="1"/>
      <c r="GS1823" s="1"/>
      <c r="GT1823" s="1"/>
      <c r="GU1823" s="1"/>
      <c r="GV1823" s="1"/>
      <c r="GW1823" s="1"/>
      <c r="GX1823" s="1"/>
      <c r="GY1823" s="1"/>
      <c r="GZ1823" s="1"/>
      <c r="HA1823" s="1"/>
      <c r="HB1823" s="1"/>
      <c r="HC1823" s="1"/>
      <c r="HD1823" s="1"/>
      <c r="HE1823" s="1"/>
      <c r="HF1823" s="1"/>
      <c r="HG1823" s="1"/>
      <c r="HH1823" s="1"/>
      <c r="HI1823" s="1"/>
      <c r="HJ1823" s="1"/>
      <c r="HK1823" s="1"/>
      <c r="HL1823" s="1"/>
      <c r="HM1823" s="1"/>
      <c r="HN1823" s="1"/>
      <c r="HO1823" s="1"/>
      <c r="HP1823" s="1"/>
      <c r="HQ1823" s="1"/>
      <c r="HR1823" s="1"/>
      <c r="HS1823" s="1"/>
      <c r="HT1823" s="1"/>
      <c r="HU1823" s="1"/>
      <c r="HV1823" s="1"/>
      <c r="HW1823" s="1"/>
      <c r="HX1823" s="1"/>
      <c r="HY1823" s="1"/>
      <c r="HZ1823" s="1"/>
      <c r="IA1823" s="1"/>
      <c r="IB1823" s="1"/>
      <c r="IC1823" s="1"/>
      <c r="ID1823" s="1"/>
      <c r="IE1823" s="1"/>
      <c r="IF1823" s="1"/>
      <c r="IG1823" s="1"/>
      <c r="IH1823" s="1"/>
      <c r="II1823" s="1"/>
      <c r="IJ1823" s="1"/>
      <c r="IK1823" s="1"/>
      <c r="IL1823" s="1"/>
      <c r="IM1823" s="1"/>
      <c r="IN1823" s="1"/>
      <c r="IO1823" s="1"/>
      <c r="IP1823" s="1"/>
      <c r="IQ1823" s="1"/>
      <c r="IR1823" s="1"/>
      <c r="IS1823" s="1"/>
      <c r="IT1823" s="1"/>
      <c r="IU1823" s="1"/>
      <c r="IV1823" s="1"/>
      <c r="IW1823" s="1"/>
      <c r="IX1823" s="1"/>
      <c r="IY1823" s="1"/>
      <c r="IZ1823" s="1"/>
      <c r="JA1823" s="1"/>
      <c r="JB1823" s="1"/>
      <c r="JC1823" s="1"/>
      <c r="JD1823" s="1"/>
      <c r="JE1823" s="1"/>
      <c r="JF1823" s="1"/>
      <c r="JG1823" s="1"/>
      <c r="JH1823" s="1"/>
      <c r="JI1823" s="1"/>
      <c r="JJ1823" s="1"/>
      <c r="JK1823" s="1"/>
      <c r="JL1823" s="1"/>
      <c r="JM1823" s="1"/>
      <c r="JN1823" s="1"/>
      <c r="JO1823" s="1"/>
      <c r="JP1823" s="1"/>
      <c r="JQ1823" s="1"/>
      <c r="JR1823" s="1"/>
      <c r="JS1823" s="1"/>
      <c r="JT1823" s="1"/>
      <c r="JU1823" s="1"/>
      <c r="JV1823" s="1"/>
      <c r="JW1823" s="1"/>
      <c r="JX1823" s="1"/>
      <c r="JY1823" s="1"/>
      <c r="JZ1823" s="1"/>
      <c r="KA1823" s="1"/>
      <c r="KB1823" s="1"/>
      <c r="KC1823" s="1"/>
      <c r="KD1823" s="1"/>
      <c r="KE1823" s="1"/>
      <c r="KF1823" s="1"/>
      <c r="KG1823" s="1"/>
      <c r="KH1823" s="1"/>
      <c r="KI1823" s="1"/>
      <c r="KJ1823" s="1"/>
      <c r="KK1823" s="1"/>
      <c r="KL1823" s="1"/>
      <c r="KM1823" s="1"/>
      <c r="KN1823" s="1"/>
      <c r="KO1823" s="1"/>
      <c r="KP1823" s="1"/>
      <c r="KQ1823" s="1"/>
      <c r="KR1823" s="1"/>
      <c r="KS1823" s="1"/>
      <c r="KT1823" s="1"/>
      <c r="KU1823" s="1"/>
      <c r="KV1823" s="1"/>
      <c r="KW1823" s="1"/>
      <c r="KX1823" s="1"/>
      <c r="KY1823" s="1"/>
      <c r="KZ1823" s="1"/>
      <c r="LA1823" s="1"/>
      <c r="LB1823" s="1"/>
      <c r="LC1823" s="1"/>
      <c r="LD1823" s="1"/>
      <c r="LE1823" s="1"/>
      <c r="LF1823" s="1"/>
      <c r="LG1823" s="1"/>
      <c r="LH1823" s="1"/>
      <c r="LI1823" s="1"/>
      <c r="LJ1823" s="1"/>
      <c r="LK1823" s="1"/>
      <c r="LL1823" s="1"/>
      <c r="LM1823" s="1"/>
      <c r="LN1823" s="1"/>
      <c r="LO1823" s="1"/>
      <c r="LP1823" s="1"/>
      <c r="LQ1823" s="1"/>
      <c r="LR1823" s="1"/>
      <c r="LS1823" s="1"/>
      <c r="LT1823" s="1"/>
      <c r="LU1823" s="1"/>
      <c r="LV1823" s="1"/>
      <c r="LW1823" s="1"/>
      <c r="LX1823" s="1"/>
      <c r="LY1823" s="1"/>
      <c r="LZ1823" s="1"/>
      <c r="MA1823" s="1"/>
      <c r="MB1823" s="1"/>
      <c r="MC1823" s="1"/>
      <c r="MD1823" s="1"/>
      <c r="ME1823" s="1"/>
      <c r="MF1823" s="1"/>
      <c r="MG1823" s="1"/>
      <c r="MH1823" s="1"/>
      <c r="MI1823" s="1"/>
      <c r="MJ1823" s="1"/>
      <c r="MK1823" s="1"/>
      <c r="ML1823" s="1"/>
      <c r="MM1823" s="1"/>
      <c r="MN1823" s="1"/>
      <c r="MO1823" s="1"/>
      <c r="MP1823" s="1"/>
      <c r="MQ1823" s="1"/>
      <c r="MR1823" s="1"/>
      <c r="MS1823" s="1"/>
      <c r="MT1823" s="1"/>
      <c r="MU1823" s="1"/>
      <c r="MV1823" s="1"/>
      <c r="MW1823" s="1"/>
      <c r="MX1823" s="1"/>
      <c r="MY1823" s="1"/>
      <c r="MZ1823" s="1"/>
      <c r="NA1823" s="1"/>
      <c r="NB1823" s="1"/>
      <c r="NC1823" s="1"/>
      <c r="ND1823" s="1"/>
      <c r="NE1823" s="1"/>
      <c r="NF1823" s="1"/>
      <c r="NG1823" s="1"/>
      <c r="NH1823" s="1"/>
      <c r="NI1823" s="1"/>
      <c r="NJ1823" s="1"/>
      <c r="NK1823" s="1"/>
      <c r="NL1823" s="1"/>
      <c r="NM1823" s="1"/>
      <c r="NN1823" s="1"/>
      <c r="NO1823" s="1"/>
      <c r="NP1823" s="1"/>
      <c r="NQ1823" s="1"/>
      <c r="NR1823" s="1"/>
      <c r="NS1823" s="1"/>
      <c r="NT1823" s="1"/>
      <c r="NU1823" s="1"/>
      <c r="NV1823" s="1"/>
      <c r="NW1823" s="1"/>
      <c r="NX1823" s="1"/>
      <c r="NY1823" s="1"/>
      <c r="NZ1823" s="1"/>
      <c r="OA1823" s="1"/>
      <c r="OB1823" s="1"/>
      <c r="OC1823" s="1"/>
      <c r="OD1823" s="1"/>
      <c r="OE1823" s="1"/>
      <c r="OF1823" s="1"/>
      <c r="OG1823" s="1"/>
      <c r="OH1823" s="1"/>
      <c r="OI1823" s="1"/>
      <c r="OJ1823" s="1"/>
      <c r="OK1823" s="1"/>
      <c r="OL1823" s="1"/>
      <c r="OM1823" s="1"/>
      <c r="ON1823" s="1"/>
      <c r="OO1823" s="1"/>
      <c r="OP1823" s="1"/>
      <c r="OQ1823" s="1"/>
      <c r="OR1823" s="1"/>
      <c r="OS1823" s="1"/>
      <c r="OT1823" s="1"/>
      <c r="OU1823" s="1"/>
      <c r="OV1823" s="1"/>
      <c r="OW1823" s="1"/>
      <c r="OX1823" s="1"/>
      <c r="OY1823" s="1"/>
      <c r="OZ1823" s="1"/>
      <c r="PA1823" s="1"/>
      <c r="PB1823" s="1"/>
      <c r="PC1823" s="1"/>
      <c r="PD1823" s="1"/>
      <c r="PE1823" s="1"/>
      <c r="PF1823" s="1"/>
      <c r="PG1823" s="1"/>
      <c r="PH1823" s="1"/>
      <c r="PI1823" s="1"/>
      <c r="PJ1823" s="1"/>
      <c r="PK1823" s="1"/>
      <c r="PL1823" s="1"/>
      <c r="PM1823" s="1"/>
      <c r="PN1823" s="1"/>
      <c r="PO1823" s="1"/>
      <c r="PP1823" s="1"/>
      <c r="PQ1823" s="1"/>
      <c r="PR1823" s="1"/>
      <c r="PS1823" s="1"/>
      <c r="PT1823" s="1"/>
      <c r="PU1823" s="1"/>
      <c r="PV1823" s="1"/>
      <c r="PW1823" s="1"/>
      <c r="PX1823" s="1"/>
      <c r="PY1823" s="1"/>
      <c r="PZ1823" s="1"/>
      <c r="QA1823" s="1"/>
      <c r="QB1823" s="1"/>
      <c r="QC1823" s="1"/>
      <c r="QD1823" s="1"/>
      <c r="QE1823" s="1"/>
      <c r="QF1823" s="1"/>
      <c r="QG1823" s="1"/>
      <c r="QH1823" s="1"/>
      <c r="QI1823" s="1"/>
      <c r="QJ1823" s="1"/>
      <c r="QK1823" s="1"/>
      <c r="QL1823" s="1"/>
      <c r="QM1823" s="1"/>
      <c r="QN1823" s="1"/>
    </row>
    <row r="1824" spans="1:456" s="74" customFormat="1" ht="19.5" customHeight="1" x14ac:dyDescent="0.3">
      <c r="A1824" s="45" t="s">
        <v>2923</v>
      </c>
      <c r="B1824" s="14">
        <v>9</v>
      </c>
      <c r="C1824" s="14">
        <v>0</v>
      </c>
      <c r="D1824" s="14">
        <v>0</v>
      </c>
      <c r="E1824" s="14">
        <v>0</v>
      </c>
      <c r="F1824" s="48"/>
      <c r="G1824" s="48"/>
      <c r="H1824" s="59">
        <f t="shared" si="93"/>
        <v>9</v>
      </c>
      <c r="I1824" s="45">
        <v>13</v>
      </c>
      <c r="J1824" s="22">
        <f t="shared" si="94"/>
        <v>0.16363636363636364</v>
      </c>
      <c r="K1824" s="45" t="s">
        <v>182</v>
      </c>
      <c r="L1824" s="17" t="s">
        <v>3381</v>
      </c>
      <c r="M1824" s="17" t="s">
        <v>422</v>
      </c>
      <c r="N1824" s="17" t="s">
        <v>220</v>
      </c>
      <c r="O1824" s="17" t="s">
        <v>2699</v>
      </c>
      <c r="P1824" s="20">
        <v>7</v>
      </c>
      <c r="Q1824" s="21">
        <v>1</v>
      </c>
      <c r="R1824" s="17" t="s">
        <v>2700</v>
      </c>
      <c r="S1824" s="17" t="s">
        <v>256</v>
      </c>
      <c r="T1824" s="17" t="s">
        <v>1265</v>
      </c>
      <c r="U1824" s="26"/>
      <c r="V1824" s="67"/>
      <c r="W1824" s="67"/>
      <c r="X1824" s="67"/>
      <c r="Y1824" s="67"/>
      <c r="Z1824" s="67"/>
      <c r="AA1824" s="67"/>
      <c r="AB1824" s="67"/>
      <c r="AC1824" s="67"/>
      <c r="AD1824" s="67"/>
      <c r="AE1824" s="67"/>
      <c r="AF1824" s="67"/>
      <c r="AG1824" s="67"/>
      <c r="AH1824" s="67"/>
      <c r="AI1824" s="67"/>
      <c r="AJ1824" s="67"/>
      <c r="AK1824" s="67"/>
      <c r="AL1824" s="67"/>
      <c r="AM1824" s="67"/>
      <c r="AN1824" s="67"/>
      <c r="AO1824" s="67"/>
      <c r="AP1824" s="67"/>
      <c r="AQ1824" s="67"/>
      <c r="AR1824" s="67"/>
      <c r="AS1824" s="67"/>
      <c r="AT1824" s="67"/>
      <c r="AU1824" s="67"/>
      <c r="AV1824" s="67"/>
      <c r="AW1824" s="67"/>
      <c r="AX1824" s="67"/>
      <c r="AY1824" s="67"/>
      <c r="AZ1824" s="67"/>
      <c r="BA1824" s="67"/>
      <c r="BB1824" s="67"/>
      <c r="BC1824" s="67"/>
      <c r="BD1824" s="67"/>
      <c r="BE1824" s="67"/>
      <c r="BF1824" s="67"/>
      <c r="BG1824" s="67"/>
      <c r="BH1824" s="67"/>
      <c r="BI1824" s="67"/>
      <c r="BJ1824" s="67"/>
      <c r="BK1824" s="67"/>
      <c r="BL1824" s="67"/>
      <c r="BM1824" s="67"/>
      <c r="BN1824" s="67"/>
      <c r="BO1824" s="67"/>
      <c r="BP1824" s="67"/>
      <c r="BQ1824" s="67"/>
      <c r="BR1824" s="67"/>
      <c r="BS1824" s="67"/>
      <c r="BT1824" s="67"/>
      <c r="BU1824" s="67"/>
      <c r="BV1824" s="67"/>
      <c r="BW1824" s="67"/>
      <c r="BX1824" s="67"/>
      <c r="BY1824" s="67"/>
      <c r="BZ1824" s="67"/>
      <c r="CA1824" s="67"/>
      <c r="CB1824" s="67"/>
      <c r="CC1824" s="67"/>
      <c r="CD1824" s="67"/>
      <c r="CE1824" s="67"/>
      <c r="CF1824" s="67"/>
      <c r="CG1824" s="67"/>
      <c r="CH1824" s="67"/>
      <c r="CI1824" s="67"/>
      <c r="CJ1824" s="67"/>
      <c r="CK1824" s="67"/>
      <c r="CL1824" s="67"/>
      <c r="CM1824" s="67"/>
      <c r="CN1824" s="67"/>
      <c r="CO1824" s="67"/>
      <c r="CP1824" s="1"/>
      <c r="CQ1824" s="1"/>
      <c r="CR1824" s="1"/>
      <c r="CS1824" s="1"/>
      <c r="CT1824" s="1"/>
      <c r="CU1824" s="1"/>
      <c r="CV1824" s="1"/>
      <c r="CW1824" s="1"/>
      <c r="CX1824" s="1"/>
      <c r="CY1824" s="1"/>
      <c r="CZ1824" s="1"/>
      <c r="DA1824" s="1"/>
      <c r="DB1824" s="1"/>
      <c r="DC1824" s="1"/>
      <c r="DD1824" s="1"/>
      <c r="DE1824" s="1"/>
      <c r="DF1824" s="1"/>
      <c r="DG1824" s="1"/>
      <c r="DH1824" s="1"/>
      <c r="DI1824" s="1"/>
      <c r="DJ1824" s="1"/>
      <c r="DK1824" s="1"/>
      <c r="DL1824" s="1"/>
      <c r="DM1824" s="1"/>
      <c r="DN1824" s="1"/>
      <c r="DO1824" s="1"/>
      <c r="DP1824" s="1"/>
      <c r="DQ1824" s="1"/>
      <c r="DR1824" s="1"/>
      <c r="DS1824" s="1"/>
      <c r="DT1824" s="1"/>
      <c r="DU1824" s="1"/>
      <c r="DV1824" s="1"/>
      <c r="DW1824" s="1"/>
      <c r="DX1824" s="1"/>
      <c r="DY1824" s="1"/>
      <c r="DZ1824" s="1"/>
      <c r="EA1824" s="1"/>
      <c r="EB1824" s="1"/>
      <c r="EC1824" s="1"/>
      <c r="ED1824" s="1"/>
      <c r="EE1824" s="1"/>
      <c r="EF1824" s="1"/>
      <c r="EG1824" s="1"/>
      <c r="EH1824" s="1"/>
      <c r="EI1824" s="1"/>
      <c r="EJ1824" s="1"/>
      <c r="EK1824" s="1"/>
      <c r="EL1824" s="1"/>
      <c r="EM1824" s="1"/>
      <c r="EN1824" s="1"/>
      <c r="EO1824" s="1"/>
      <c r="EP1824" s="1"/>
      <c r="EQ1824" s="1"/>
      <c r="ER1824" s="1"/>
      <c r="ES1824" s="1"/>
      <c r="ET1824" s="1"/>
      <c r="EU1824" s="1"/>
      <c r="EV1824" s="1"/>
      <c r="EW1824" s="1"/>
      <c r="EX1824" s="1"/>
      <c r="EY1824" s="1"/>
      <c r="EZ1824" s="1"/>
      <c r="FA1824" s="1"/>
      <c r="FB1824" s="1"/>
      <c r="FC1824" s="1"/>
      <c r="FD1824" s="1"/>
      <c r="FE1824" s="1"/>
      <c r="FF1824" s="1"/>
      <c r="FG1824" s="1"/>
      <c r="FH1824" s="1"/>
      <c r="FI1824" s="1"/>
      <c r="FJ1824" s="1"/>
      <c r="FK1824" s="1"/>
      <c r="FL1824" s="1"/>
      <c r="FM1824" s="1"/>
      <c r="FN1824" s="1"/>
      <c r="FO1824" s="1"/>
      <c r="FP1824" s="1"/>
      <c r="FQ1824" s="1"/>
      <c r="FR1824" s="1"/>
      <c r="FS1824" s="1"/>
      <c r="FT1824" s="1"/>
      <c r="FU1824" s="1"/>
      <c r="FV1824" s="1"/>
      <c r="FW1824" s="1"/>
      <c r="FX1824" s="1"/>
      <c r="FY1824" s="1"/>
      <c r="FZ1824" s="1"/>
      <c r="GA1824" s="1"/>
      <c r="GB1824" s="1"/>
      <c r="GC1824" s="1"/>
      <c r="GD1824" s="1"/>
      <c r="GE1824" s="1"/>
      <c r="GF1824" s="1"/>
      <c r="GG1824" s="1"/>
      <c r="GH1824" s="1"/>
      <c r="GI1824" s="1"/>
      <c r="GJ1824" s="1"/>
      <c r="GK1824" s="1"/>
      <c r="GL1824" s="1"/>
      <c r="GM1824" s="1"/>
      <c r="GN1824" s="1"/>
      <c r="GO1824" s="1"/>
      <c r="GP1824" s="1"/>
      <c r="GQ1824" s="1"/>
      <c r="GR1824" s="1"/>
      <c r="GS1824" s="1"/>
      <c r="GT1824" s="1"/>
      <c r="GU1824" s="1"/>
      <c r="GV1824" s="1"/>
      <c r="GW1824" s="1"/>
      <c r="GX1824" s="1"/>
      <c r="GY1824" s="1"/>
      <c r="GZ1824" s="1"/>
      <c r="HA1824" s="1"/>
      <c r="HB1824" s="1"/>
      <c r="HC1824" s="1"/>
      <c r="HD1824" s="1"/>
      <c r="HE1824" s="1"/>
      <c r="HF1824" s="1"/>
      <c r="HG1824" s="1"/>
      <c r="HH1824" s="1"/>
      <c r="HI1824" s="1"/>
      <c r="HJ1824" s="1"/>
      <c r="HK1824" s="1"/>
      <c r="HL1824" s="1"/>
      <c r="HM1824" s="1"/>
      <c r="HN1824" s="1"/>
      <c r="HO1824" s="1"/>
      <c r="HP1824" s="1"/>
      <c r="HQ1824" s="1"/>
      <c r="HR1824" s="1"/>
      <c r="HS1824" s="1"/>
      <c r="HT1824" s="1"/>
      <c r="HU1824" s="1"/>
      <c r="HV1824" s="1"/>
      <c r="HW1824" s="1"/>
      <c r="HX1824" s="1"/>
      <c r="HY1824" s="1"/>
      <c r="HZ1824" s="1"/>
      <c r="IA1824" s="1"/>
      <c r="IB1824" s="1"/>
      <c r="IC1824" s="1"/>
      <c r="ID1824" s="1"/>
      <c r="IE1824" s="1"/>
      <c r="IF1824" s="1"/>
      <c r="IG1824" s="1"/>
      <c r="IH1824" s="1"/>
      <c r="II1824" s="1"/>
      <c r="IJ1824" s="1"/>
      <c r="IK1824" s="1"/>
      <c r="IL1824" s="1"/>
      <c r="IM1824" s="1"/>
      <c r="IN1824" s="1"/>
      <c r="IO1824" s="1"/>
      <c r="IP1824" s="1"/>
      <c r="IQ1824" s="1"/>
      <c r="IR1824" s="1"/>
      <c r="IS1824" s="1"/>
      <c r="IT1824" s="1"/>
      <c r="IU1824" s="1"/>
      <c r="IV1824" s="1"/>
      <c r="IW1824" s="1"/>
      <c r="IX1824" s="1"/>
      <c r="IY1824" s="1"/>
      <c r="IZ1824" s="1"/>
      <c r="JA1824" s="1"/>
      <c r="JB1824" s="1"/>
      <c r="JC1824" s="1"/>
      <c r="JD1824" s="1"/>
      <c r="JE1824" s="1"/>
      <c r="JF1824" s="1"/>
      <c r="JG1824" s="1"/>
      <c r="JH1824" s="1"/>
      <c r="JI1824" s="1"/>
      <c r="JJ1824" s="1"/>
      <c r="JK1824" s="1"/>
      <c r="JL1824" s="1"/>
      <c r="JM1824" s="1"/>
      <c r="JN1824" s="1"/>
      <c r="JO1824" s="1"/>
      <c r="JP1824" s="1"/>
      <c r="JQ1824" s="1"/>
      <c r="JR1824" s="1"/>
      <c r="JS1824" s="1"/>
      <c r="JT1824" s="1"/>
      <c r="JU1824" s="1"/>
      <c r="JV1824" s="1"/>
      <c r="JW1824" s="1"/>
      <c r="JX1824" s="1"/>
      <c r="JY1824" s="1"/>
      <c r="JZ1824" s="1"/>
      <c r="KA1824" s="1"/>
      <c r="KB1824" s="1"/>
      <c r="KC1824" s="1"/>
      <c r="KD1824" s="1"/>
      <c r="KE1824" s="1"/>
      <c r="KF1824" s="1"/>
      <c r="KG1824" s="1"/>
      <c r="KH1824" s="1"/>
      <c r="KI1824" s="1"/>
      <c r="KJ1824" s="1"/>
      <c r="KK1824" s="1"/>
      <c r="KL1824" s="1"/>
      <c r="KM1824" s="1"/>
      <c r="KN1824" s="1"/>
      <c r="KO1824" s="1"/>
      <c r="KP1824" s="1"/>
      <c r="KQ1824" s="1"/>
      <c r="KR1824" s="1"/>
      <c r="KS1824" s="1"/>
      <c r="KT1824" s="1"/>
      <c r="KU1824" s="1"/>
      <c r="KV1824" s="1"/>
      <c r="KW1824" s="1"/>
      <c r="KX1824" s="1"/>
      <c r="KY1824" s="1"/>
      <c r="KZ1824" s="1"/>
      <c r="LA1824" s="1"/>
      <c r="LB1824" s="1"/>
      <c r="LC1824" s="1"/>
      <c r="LD1824" s="1"/>
      <c r="LE1824" s="1"/>
      <c r="LF1824" s="1"/>
      <c r="LG1824" s="1"/>
      <c r="LH1824" s="1"/>
      <c r="LI1824" s="1"/>
      <c r="LJ1824" s="1"/>
      <c r="LK1824" s="1"/>
      <c r="LL1824" s="1"/>
      <c r="LM1824" s="1"/>
      <c r="LN1824" s="1"/>
      <c r="LO1824" s="1"/>
      <c r="LP1824" s="1"/>
      <c r="LQ1824" s="1"/>
      <c r="LR1824" s="1"/>
      <c r="LS1824" s="1"/>
      <c r="LT1824" s="1"/>
      <c r="LU1824" s="1"/>
      <c r="LV1824" s="1"/>
      <c r="LW1824" s="1"/>
      <c r="LX1824" s="1"/>
      <c r="LY1824" s="1"/>
      <c r="LZ1824" s="1"/>
      <c r="MA1824" s="1"/>
      <c r="MB1824" s="1"/>
      <c r="MC1824" s="1"/>
      <c r="MD1824" s="1"/>
      <c r="ME1824" s="1"/>
      <c r="MF1824" s="1"/>
      <c r="MG1824" s="1"/>
      <c r="MH1824" s="1"/>
      <c r="MI1824" s="1"/>
      <c r="MJ1824" s="1"/>
      <c r="MK1824" s="1"/>
      <c r="ML1824" s="1"/>
      <c r="MM1824" s="1"/>
      <c r="MN1824" s="1"/>
      <c r="MO1824" s="1"/>
      <c r="MP1824" s="1"/>
      <c r="MQ1824" s="1"/>
      <c r="MR1824" s="1"/>
      <c r="MS1824" s="1"/>
      <c r="MT1824" s="1"/>
      <c r="MU1824" s="1"/>
      <c r="MV1824" s="1"/>
      <c r="MW1824" s="1"/>
      <c r="MX1824" s="1"/>
      <c r="MY1824" s="1"/>
      <c r="MZ1824" s="1"/>
      <c r="NA1824" s="1"/>
      <c r="NB1824" s="1"/>
      <c r="NC1824" s="1"/>
      <c r="ND1824" s="1"/>
      <c r="NE1824" s="1"/>
      <c r="NF1824" s="1"/>
      <c r="NG1824" s="1"/>
      <c r="NH1824" s="1"/>
      <c r="NI1824" s="1"/>
      <c r="NJ1824" s="1"/>
      <c r="NK1824" s="1"/>
      <c r="NL1824" s="1"/>
      <c r="NM1824" s="1"/>
      <c r="NN1824" s="1"/>
      <c r="NO1824" s="1"/>
      <c r="NP1824" s="1"/>
      <c r="NQ1824" s="1"/>
      <c r="NR1824" s="1"/>
      <c r="NS1824" s="1"/>
      <c r="NT1824" s="1"/>
      <c r="NU1824" s="1"/>
      <c r="NV1824" s="1"/>
      <c r="NW1824" s="1"/>
      <c r="NX1824" s="1"/>
      <c r="NY1824" s="1"/>
      <c r="NZ1824" s="1"/>
      <c r="OA1824" s="1"/>
      <c r="OB1824" s="1"/>
      <c r="OC1824" s="1"/>
      <c r="OD1824" s="1"/>
      <c r="OE1824" s="1"/>
      <c r="OF1824" s="1"/>
      <c r="OG1824" s="1"/>
      <c r="OH1824" s="1"/>
      <c r="OI1824" s="1"/>
      <c r="OJ1824" s="1"/>
      <c r="OK1824" s="1"/>
      <c r="OL1824" s="1"/>
      <c r="OM1824" s="1"/>
      <c r="ON1824" s="1"/>
      <c r="OO1824" s="1"/>
      <c r="OP1824" s="1"/>
      <c r="OQ1824" s="1"/>
      <c r="OR1824" s="1"/>
      <c r="OS1824" s="1"/>
      <c r="OT1824" s="1"/>
      <c r="OU1824" s="1"/>
      <c r="OV1824" s="1"/>
      <c r="OW1824" s="1"/>
      <c r="OX1824" s="1"/>
      <c r="OY1824" s="1"/>
      <c r="OZ1824" s="1"/>
      <c r="PA1824" s="1"/>
      <c r="PB1824" s="1"/>
      <c r="PC1824" s="1"/>
      <c r="PD1824" s="1"/>
      <c r="PE1824" s="1"/>
      <c r="PF1824" s="1"/>
      <c r="PG1824" s="1"/>
      <c r="PH1824" s="1"/>
      <c r="PI1824" s="1"/>
      <c r="PJ1824" s="1"/>
      <c r="PK1824" s="1"/>
      <c r="PL1824" s="1"/>
      <c r="PM1824" s="1"/>
      <c r="PN1824" s="1"/>
      <c r="PO1824" s="1"/>
      <c r="PP1824" s="1"/>
      <c r="PQ1824" s="1"/>
      <c r="PR1824" s="1"/>
      <c r="PS1824" s="1"/>
      <c r="PT1824" s="1"/>
      <c r="PU1824" s="1"/>
      <c r="PV1824" s="1"/>
      <c r="PW1824" s="1"/>
      <c r="PX1824" s="1"/>
      <c r="PY1824" s="1"/>
      <c r="PZ1824" s="1"/>
      <c r="QA1824" s="1"/>
      <c r="QB1824" s="1"/>
      <c r="QC1824" s="1"/>
      <c r="QD1824" s="1"/>
      <c r="QE1824" s="1"/>
      <c r="QF1824" s="1"/>
      <c r="QG1824" s="1"/>
      <c r="QH1824" s="1"/>
      <c r="QI1824" s="1"/>
      <c r="QJ1824" s="1"/>
      <c r="QK1824" s="1"/>
      <c r="QL1824" s="1"/>
      <c r="QM1824" s="1"/>
      <c r="QN1824" s="1"/>
    </row>
    <row r="1825" spans="1:456" s="74" customFormat="1" ht="19.5" customHeight="1" x14ac:dyDescent="0.3">
      <c r="A1825" s="45" t="s">
        <v>2902</v>
      </c>
      <c r="B1825" s="14">
        <v>7</v>
      </c>
      <c r="C1825" s="14">
        <v>1</v>
      </c>
      <c r="D1825" s="14">
        <v>0</v>
      </c>
      <c r="E1825" s="14">
        <v>1</v>
      </c>
      <c r="F1825" s="48"/>
      <c r="G1825" s="48"/>
      <c r="H1825" s="59">
        <f t="shared" si="93"/>
        <v>9</v>
      </c>
      <c r="I1825" s="45">
        <v>5</v>
      </c>
      <c r="J1825" s="22">
        <f t="shared" si="94"/>
        <v>0.16363636363636364</v>
      </c>
      <c r="K1825" s="45" t="s">
        <v>182</v>
      </c>
      <c r="L1825" s="15" t="s">
        <v>659</v>
      </c>
      <c r="M1825" s="15" t="s">
        <v>237</v>
      </c>
      <c r="N1825" s="15" t="s">
        <v>210</v>
      </c>
      <c r="O1825" s="17" t="s">
        <v>1094</v>
      </c>
      <c r="P1825" s="20">
        <v>7</v>
      </c>
      <c r="Q1825" s="21" t="s">
        <v>224</v>
      </c>
      <c r="R1825" s="17" t="s">
        <v>1107</v>
      </c>
      <c r="S1825" s="17" t="s">
        <v>317</v>
      </c>
      <c r="T1825" s="17" t="s">
        <v>257</v>
      </c>
      <c r="U1825" s="26"/>
      <c r="V1825" s="67"/>
      <c r="W1825" s="67"/>
      <c r="X1825" s="67"/>
      <c r="Y1825" s="67"/>
      <c r="Z1825" s="67"/>
      <c r="AA1825" s="67"/>
      <c r="AB1825" s="67"/>
      <c r="AC1825" s="67"/>
      <c r="AD1825" s="67"/>
      <c r="AE1825" s="67"/>
      <c r="AF1825" s="67"/>
      <c r="AG1825" s="67"/>
      <c r="AH1825" s="67"/>
      <c r="AI1825" s="67"/>
      <c r="AJ1825" s="67"/>
      <c r="AK1825" s="67"/>
      <c r="AL1825" s="67"/>
      <c r="AM1825" s="67"/>
      <c r="AN1825" s="67"/>
      <c r="AO1825" s="67"/>
      <c r="AP1825" s="67"/>
      <c r="AQ1825" s="67"/>
      <c r="AR1825" s="67"/>
      <c r="AS1825" s="67"/>
      <c r="AT1825" s="67"/>
      <c r="AU1825" s="67"/>
      <c r="AV1825" s="67"/>
      <c r="AW1825" s="67"/>
      <c r="AX1825" s="67"/>
      <c r="AY1825" s="67"/>
      <c r="AZ1825" s="67"/>
      <c r="BA1825" s="67"/>
      <c r="BB1825" s="67"/>
      <c r="BC1825" s="67"/>
      <c r="BD1825" s="67"/>
      <c r="BE1825" s="67"/>
      <c r="BF1825" s="67"/>
      <c r="BG1825" s="67"/>
      <c r="BH1825" s="67"/>
      <c r="BI1825" s="67"/>
      <c r="BJ1825" s="67"/>
      <c r="BK1825" s="67"/>
      <c r="BL1825" s="67"/>
      <c r="BM1825" s="67"/>
      <c r="BN1825" s="67"/>
      <c r="BO1825" s="67"/>
      <c r="BP1825" s="67"/>
      <c r="BQ1825" s="67"/>
      <c r="BR1825" s="67"/>
      <c r="BS1825" s="67"/>
      <c r="BT1825" s="67"/>
      <c r="BU1825" s="67"/>
      <c r="BV1825" s="67"/>
      <c r="BW1825" s="67"/>
      <c r="BX1825" s="67"/>
      <c r="BY1825" s="67"/>
      <c r="BZ1825" s="67"/>
      <c r="CA1825" s="67"/>
      <c r="CB1825" s="67"/>
      <c r="CC1825" s="67"/>
      <c r="CD1825" s="67"/>
      <c r="CE1825" s="67"/>
      <c r="CF1825" s="67"/>
      <c r="CG1825" s="67"/>
      <c r="CH1825" s="67"/>
      <c r="CI1825" s="67"/>
      <c r="CJ1825" s="67"/>
      <c r="CK1825" s="67"/>
      <c r="CL1825" s="67"/>
      <c r="CM1825" s="67"/>
      <c r="CN1825" s="67"/>
      <c r="CO1825" s="67"/>
      <c r="CP1825" s="1"/>
      <c r="CQ1825" s="1"/>
      <c r="CR1825" s="1"/>
      <c r="CS1825" s="1"/>
      <c r="CT1825" s="1"/>
      <c r="CU1825" s="1"/>
      <c r="CV1825" s="1"/>
      <c r="CW1825" s="1"/>
      <c r="CX1825" s="1"/>
      <c r="CY1825" s="1"/>
      <c r="CZ1825" s="1"/>
      <c r="DA1825" s="1"/>
      <c r="DB1825" s="1"/>
      <c r="DC1825" s="1"/>
      <c r="DD1825" s="1"/>
      <c r="DE1825" s="1"/>
      <c r="DF1825" s="1"/>
      <c r="DG1825" s="1"/>
      <c r="DH1825" s="1"/>
      <c r="DI1825" s="1"/>
      <c r="DJ1825" s="1"/>
      <c r="DK1825" s="1"/>
      <c r="DL1825" s="1"/>
      <c r="DM1825" s="1"/>
      <c r="DN1825" s="1"/>
      <c r="DO1825" s="1"/>
      <c r="DP1825" s="1"/>
      <c r="DQ1825" s="1"/>
      <c r="DR1825" s="1"/>
      <c r="DS1825" s="1"/>
      <c r="DT1825" s="1"/>
      <c r="DU1825" s="1"/>
      <c r="DV1825" s="1"/>
      <c r="DW1825" s="1"/>
      <c r="DX1825" s="1"/>
      <c r="DY1825" s="1"/>
      <c r="DZ1825" s="1"/>
      <c r="EA1825" s="1"/>
      <c r="EB1825" s="1"/>
      <c r="EC1825" s="1"/>
      <c r="ED1825" s="1"/>
      <c r="EE1825" s="1"/>
      <c r="EF1825" s="1"/>
      <c r="EG1825" s="1"/>
      <c r="EH1825" s="1"/>
      <c r="EI1825" s="1"/>
      <c r="EJ1825" s="1"/>
      <c r="EK1825" s="1"/>
      <c r="EL1825" s="1"/>
      <c r="EM1825" s="1"/>
      <c r="EN1825" s="1"/>
      <c r="EO1825" s="1"/>
      <c r="EP1825" s="1"/>
      <c r="EQ1825" s="1"/>
      <c r="ER1825" s="1"/>
      <c r="ES1825" s="1"/>
      <c r="ET1825" s="1"/>
      <c r="EU1825" s="1"/>
      <c r="EV1825" s="1"/>
      <c r="EW1825" s="1"/>
      <c r="EX1825" s="1"/>
      <c r="EY1825" s="1"/>
      <c r="EZ1825" s="1"/>
      <c r="FA1825" s="1"/>
      <c r="FB1825" s="1"/>
      <c r="FC1825" s="1"/>
      <c r="FD1825" s="1"/>
      <c r="FE1825" s="1"/>
      <c r="FF1825" s="1"/>
      <c r="FG1825" s="1"/>
      <c r="FH1825" s="1"/>
      <c r="FI1825" s="1"/>
      <c r="FJ1825" s="1"/>
      <c r="FK1825" s="1"/>
      <c r="FL1825" s="1"/>
      <c r="FM1825" s="1"/>
      <c r="FN1825" s="1"/>
      <c r="FO1825" s="1"/>
      <c r="FP1825" s="1"/>
      <c r="FQ1825" s="1"/>
      <c r="FR1825" s="1"/>
      <c r="FS1825" s="1"/>
      <c r="FT1825" s="1"/>
      <c r="FU1825" s="1"/>
      <c r="FV1825" s="1"/>
      <c r="FW1825" s="1"/>
      <c r="FX1825" s="1"/>
      <c r="FY1825" s="1"/>
      <c r="FZ1825" s="1"/>
      <c r="GA1825" s="1"/>
      <c r="GB1825" s="1"/>
      <c r="GC1825" s="1"/>
      <c r="GD1825" s="1"/>
      <c r="GE1825" s="1"/>
      <c r="GF1825" s="1"/>
      <c r="GG1825" s="1"/>
      <c r="GH1825" s="1"/>
      <c r="GI1825" s="1"/>
      <c r="GJ1825" s="1"/>
      <c r="GK1825" s="1"/>
      <c r="GL1825" s="1"/>
      <c r="GM1825" s="1"/>
      <c r="GN1825" s="1"/>
      <c r="GO1825" s="1"/>
      <c r="GP1825" s="1"/>
      <c r="GQ1825" s="1"/>
      <c r="GR1825" s="1"/>
      <c r="GS1825" s="1"/>
      <c r="GT1825" s="1"/>
      <c r="GU1825" s="1"/>
      <c r="GV1825" s="1"/>
      <c r="GW1825" s="1"/>
      <c r="GX1825" s="1"/>
      <c r="GY1825" s="1"/>
      <c r="GZ1825" s="1"/>
      <c r="HA1825" s="1"/>
      <c r="HB1825" s="1"/>
      <c r="HC1825" s="1"/>
      <c r="HD1825" s="1"/>
      <c r="HE1825" s="1"/>
      <c r="HF1825" s="1"/>
      <c r="HG1825" s="1"/>
      <c r="HH1825" s="1"/>
      <c r="HI1825" s="1"/>
      <c r="HJ1825" s="1"/>
      <c r="HK1825" s="1"/>
      <c r="HL1825" s="1"/>
      <c r="HM1825" s="1"/>
      <c r="HN1825" s="1"/>
      <c r="HO1825" s="1"/>
      <c r="HP1825" s="1"/>
      <c r="HQ1825" s="1"/>
      <c r="HR1825" s="1"/>
      <c r="HS1825" s="1"/>
      <c r="HT1825" s="1"/>
      <c r="HU1825" s="1"/>
      <c r="HV1825" s="1"/>
      <c r="HW1825" s="1"/>
      <c r="HX1825" s="1"/>
      <c r="HY1825" s="1"/>
      <c r="HZ1825" s="1"/>
      <c r="IA1825" s="1"/>
      <c r="IB1825" s="1"/>
      <c r="IC1825" s="1"/>
      <c r="ID1825" s="1"/>
      <c r="IE1825" s="1"/>
      <c r="IF1825" s="1"/>
      <c r="IG1825" s="1"/>
      <c r="IH1825" s="1"/>
      <c r="II1825" s="1"/>
      <c r="IJ1825" s="1"/>
      <c r="IK1825" s="1"/>
      <c r="IL1825" s="1"/>
      <c r="IM1825" s="1"/>
      <c r="IN1825" s="1"/>
      <c r="IO1825" s="1"/>
      <c r="IP1825" s="1"/>
      <c r="IQ1825" s="1"/>
      <c r="IR1825" s="1"/>
      <c r="IS1825" s="1"/>
      <c r="IT1825" s="1"/>
      <c r="IU1825" s="1"/>
      <c r="IV1825" s="1"/>
      <c r="IW1825" s="1"/>
      <c r="IX1825" s="1"/>
      <c r="IY1825" s="1"/>
      <c r="IZ1825" s="1"/>
      <c r="JA1825" s="1"/>
      <c r="JB1825" s="1"/>
      <c r="JC1825" s="1"/>
      <c r="JD1825" s="1"/>
      <c r="JE1825" s="1"/>
      <c r="JF1825" s="1"/>
      <c r="JG1825" s="1"/>
      <c r="JH1825" s="1"/>
      <c r="JI1825" s="1"/>
      <c r="JJ1825" s="1"/>
      <c r="JK1825" s="1"/>
      <c r="JL1825" s="1"/>
      <c r="JM1825" s="1"/>
      <c r="JN1825" s="1"/>
      <c r="JO1825" s="1"/>
      <c r="JP1825" s="1"/>
      <c r="JQ1825" s="1"/>
      <c r="JR1825" s="1"/>
      <c r="JS1825" s="1"/>
      <c r="JT1825" s="1"/>
      <c r="JU1825" s="1"/>
      <c r="JV1825" s="1"/>
      <c r="JW1825" s="1"/>
      <c r="JX1825" s="1"/>
      <c r="JY1825" s="1"/>
      <c r="JZ1825" s="1"/>
      <c r="KA1825" s="1"/>
      <c r="KB1825" s="1"/>
      <c r="KC1825" s="1"/>
      <c r="KD1825" s="1"/>
      <c r="KE1825" s="1"/>
      <c r="KF1825" s="1"/>
      <c r="KG1825" s="1"/>
      <c r="KH1825" s="1"/>
      <c r="KI1825" s="1"/>
      <c r="KJ1825" s="1"/>
      <c r="KK1825" s="1"/>
      <c r="KL1825" s="1"/>
      <c r="KM1825" s="1"/>
      <c r="KN1825" s="1"/>
      <c r="KO1825" s="1"/>
      <c r="KP1825" s="1"/>
      <c r="KQ1825" s="1"/>
      <c r="KR1825" s="1"/>
      <c r="KS1825" s="1"/>
      <c r="KT1825" s="1"/>
      <c r="KU1825" s="1"/>
      <c r="KV1825" s="1"/>
      <c r="KW1825" s="1"/>
      <c r="KX1825" s="1"/>
      <c r="KY1825" s="1"/>
      <c r="KZ1825" s="1"/>
      <c r="LA1825" s="1"/>
      <c r="LB1825" s="1"/>
      <c r="LC1825" s="1"/>
      <c r="LD1825" s="1"/>
      <c r="LE1825" s="1"/>
      <c r="LF1825" s="1"/>
      <c r="LG1825" s="1"/>
      <c r="LH1825" s="1"/>
      <c r="LI1825" s="1"/>
      <c r="LJ1825" s="1"/>
      <c r="LK1825" s="1"/>
      <c r="LL1825" s="1"/>
      <c r="LM1825" s="1"/>
      <c r="LN1825" s="1"/>
      <c r="LO1825" s="1"/>
      <c r="LP1825" s="1"/>
      <c r="LQ1825" s="1"/>
      <c r="LR1825" s="1"/>
      <c r="LS1825" s="1"/>
      <c r="LT1825" s="1"/>
      <c r="LU1825" s="1"/>
      <c r="LV1825" s="1"/>
      <c r="LW1825" s="1"/>
      <c r="LX1825" s="1"/>
      <c r="LY1825" s="1"/>
      <c r="LZ1825" s="1"/>
      <c r="MA1825" s="1"/>
      <c r="MB1825" s="1"/>
      <c r="MC1825" s="1"/>
      <c r="MD1825" s="1"/>
      <c r="ME1825" s="1"/>
      <c r="MF1825" s="1"/>
      <c r="MG1825" s="1"/>
      <c r="MH1825" s="1"/>
      <c r="MI1825" s="1"/>
      <c r="MJ1825" s="1"/>
      <c r="MK1825" s="1"/>
      <c r="ML1825" s="1"/>
      <c r="MM1825" s="1"/>
      <c r="MN1825" s="1"/>
      <c r="MO1825" s="1"/>
      <c r="MP1825" s="1"/>
      <c r="MQ1825" s="1"/>
      <c r="MR1825" s="1"/>
      <c r="MS1825" s="1"/>
      <c r="MT1825" s="1"/>
      <c r="MU1825" s="1"/>
      <c r="MV1825" s="1"/>
      <c r="MW1825" s="1"/>
      <c r="MX1825" s="1"/>
      <c r="MY1825" s="1"/>
      <c r="MZ1825" s="1"/>
      <c r="NA1825" s="1"/>
      <c r="NB1825" s="1"/>
      <c r="NC1825" s="1"/>
      <c r="ND1825" s="1"/>
      <c r="NE1825" s="1"/>
      <c r="NF1825" s="1"/>
      <c r="NG1825" s="1"/>
      <c r="NH1825" s="1"/>
      <c r="NI1825" s="1"/>
      <c r="NJ1825" s="1"/>
      <c r="NK1825" s="1"/>
      <c r="NL1825" s="1"/>
      <c r="NM1825" s="1"/>
      <c r="NN1825" s="1"/>
      <c r="NO1825" s="1"/>
      <c r="NP1825" s="1"/>
      <c r="NQ1825" s="1"/>
      <c r="NR1825" s="1"/>
      <c r="NS1825" s="1"/>
      <c r="NT1825" s="1"/>
      <c r="NU1825" s="1"/>
      <c r="NV1825" s="1"/>
      <c r="NW1825" s="1"/>
      <c r="NX1825" s="1"/>
      <c r="NY1825" s="1"/>
      <c r="NZ1825" s="1"/>
      <c r="OA1825" s="1"/>
      <c r="OB1825" s="1"/>
      <c r="OC1825" s="1"/>
      <c r="OD1825" s="1"/>
      <c r="OE1825" s="1"/>
      <c r="OF1825" s="1"/>
      <c r="OG1825" s="1"/>
      <c r="OH1825" s="1"/>
      <c r="OI1825" s="1"/>
      <c r="OJ1825" s="1"/>
      <c r="OK1825" s="1"/>
      <c r="OL1825" s="1"/>
      <c r="OM1825" s="1"/>
      <c r="ON1825" s="1"/>
      <c r="OO1825" s="1"/>
      <c r="OP1825" s="1"/>
      <c r="OQ1825" s="1"/>
      <c r="OR1825" s="1"/>
      <c r="OS1825" s="1"/>
      <c r="OT1825" s="1"/>
      <c r="OU1825" s="1"/>
      <c r="OV1825" s="1"/>
      <c r="OW1825" s="1"/>
      <c r="OX1825" s="1"/>
      <c r="OY1825" s="1"/>
      <c r="OZ1825" s="1"/>
      <c r="PA1825" s="1"/>
      <c r="PB1825" s="1"/>
      <c r="PC1825" s="1"/>
      <c r="PD1825" s="1"/>
      <c r="PE1825" s="1"/>
      <c r="PF1825" s="1"/>
      <c r="PG1825" s="1"/>
      <c r="PH1825" s="1"/>
      <c r="PI1825" s="1"/>
      <c r="PJ1825" s="1"/>
      <c r="PK1825" s="1"/>
      <c r="PL1825" s="1"/>
      <c r="PM1825" s="1"/>
      <c r="PN1825" s="1"/>
      <c r="PO1825" s="1"/>
      <c r="PP1825" s="1"/>
      <c r="PQ1825" s="1"/>
      <c r="PR1825" s="1"/>
      <c r="PS1825" s="1"/>
      <c r="PT1825" s="1"/>
      <c r="PU1825" s="1"/>
      <c r="PV1825" s="1"/>
      <c r="PW1825" s="1"/>
      <c r="PX1825" s="1"/>
      <c r="PY1825" s="1"/>
      <c r="PZ1825" s="1"/>
      <c r="QA1825" s="1"/>
      <c r="QB1825" s="1"/>
      <c r="QC1825" s="1"/>
      <c r="QD1825" s="1"/>
      <c r="QE1825" s="1"/>
      <c r="QF1825" s="1"/>
      <c r="QG1825" s="1"/>
      <c r="QH1825" s="1"/>
      <c r="QI1825" s="1"/>
      <c r="QJ1825" s="1"/>
      <c r="QK1825" s="1"/>
      <c r="QL1825" s="1"/>
      <c r="QM1825" s="1"/>
      <c r="QN1825" s="1"/>
    </row>
    <row r="1826" spans="1:456" s="74" customFormat="1" ht="19.5" customHeight="1" x14ac:dyDescent="0.3">
      <c r="A1826" s="45" t="s">
        <v>2843</v>
      </c>
      <c r="B1826" s="14">
        <v>8</v>
      </c>
      <c r="C1826" s="14">
        <v>0</v>
      </c>
      <c r="D1826" s="14">
        <v>0</v>
      </c>
      <c r="E1826" s="14">
        <v>1</v>
      </c>
      <c r="F1826" s="61"/>
      <c r="G1826" s="61"/>
      <c r="H1826" s="59">
        <f t="shared" si="93"/>
        <v>9</v>
      </c>
      <c r="I1826" s="45">
        <v>5</v>
      </c>
      <c r="J1826" s="22">
        <f t="shared" si="94"/>
        <v>0.16363636363636364</v>
      </c>
      <c r="K1826" s="45" t="s">
        <v>182</v>
      </c>
      <c r="L1826" s="15" t="s">
        <v>3382</v>
      </c>
      <c r="M1826" s="15" t="s">
        <v>3383</v>
      </c>
      <c r="N1826" s="15" t="s">
        <v>210</v>
      </c>
      <c r="O1826" s="17" t="s">
        <v>1071</v>
      </c>
      <c r="P1826" s="20">
        <v>7</v>
      </c>
      <c r="Q1826" s="21" t="s">
        <v>897</v>
      </c>
      <c r="R1826" s="17" t="s">
        <v>3144</v>
      </c>
      <c r="S1826" s="17" t="s">
        <v>998</v>
      </c>
      <c r="T1826" s="17" t="s">
        <v>318</v>
      </c>
      <c r="U1826" s="26"/>
      <c r="V1826" s="67"/>
      <c r="W1826" s="67"/>
      <c r="X1826" s="67"/>
      <c r="Y1826" s="67"/>
      <c r="Z1826" s="67"/>
      <c r="AA1826" s="67"/>
      <c r="AB1826" s="67"/>
      <c r="AC1826" s="67"/>
      <c r="AD1826" s="67"/>
      <c r="AE1826" s="67"/>
      <c r="AF1826" s="67"/>
      <c r="AG1826" s="67"/>
      <c r="AH1826" s="67"/>
      <c r="AI1826" s="67"/>
      <c r="AJ1826" s="67"/>
      <c r="AK1826" s="67"/>
      <c r="AL1826" s="67"/>
      <c r="AM1826" s="67"/>
      <c r="AN1826" s="67"/>
      <c r="AO1826" s="67"/>
      <c r="AP1826" s="67"/>
      <c r="AQ1826" s="67"/>
      <c r="AR1826" s="67"/>
      <c r="AS1826" s="67"/>
      <c r="AT1826" s="67"/>
      <c r="AU1826" s="67"/>
      <c r="AV1826" s="67"/>
      <c r="AW1826" s="67"/>
      <c r="AX1826" s="67"/>
      <c r="AY1826" s="67"/>
      <c r="AZ1826" s="67"/>
      <c r="BA1826" s="67"/>
      <c r="BB1826" s="67"/>
      <c r="BC1826" s="67"/>
      <c r="BD1826" s="67"/>
      <c r="BE1826" s="67"/>
      <c r="BF1826" s="67"/>
      <c r="BG1826" s="67"/>
      <c r="BH1826" s="67"/>
      <c r="BI1826" s="67"/>
      <c r="BJ1826" s="67"/>
      <c r="BK1826" s="67"/>
      <c r="BL1826" s="67"/>
      <c r="BM1826" s="67"/>
      <c r="BN1826" s="67"/>
      <c r="BO1826" s="67"/>
      <c r="BP1826" s="67"/>
      <c r="BQ1826" s="67"/>
      <c r="BR1826" s="67"/>
      <c r="BS1826" s="67"/>
      <c r="BT1826" s="67"/>
      <c r="BU1826" s="67"/>
      <c r="BV1826" s="67"/>
      <c r="BW1826" s="67"/>
      <c r="BX1826" s="67"/>
      <c r="BY1826" s="67"/>
      <c r="BZ1826" s="67"/>
      <c r="CA1826" s="67"/>
      <c r="CB1826" s="67"/>
      <c r="CC1826" s="67"/>
      <c r="CD1826" s="67"/>
      <c r="CE1826" s="67"/>
      <c r="CF1826" s="67"/>
      <c r="CG1826" s="67"/>
      <c r="CH1826" s="67"/>
      <c r="CI1826" s="67"/>
      <c r="CJ1826" s="67"/>
      <c r="CK1826" s="67"/>
      <c r="CL1826" s="67"/>
      <c r="CM1826" s="67"/>
      <c r="CN1826" s="67"/>
      <c r="CO1826" s="67"/>
      <c r="CP1826" s="1"/>
      <c r="CQ1826" s="1"/>
      <c r="CR1826" s="1"/>
      <c r="CS1826" s="1"/>
      <c r="CT1826" s="1"/>
      <c r="CU1826" s="1"/>
      <c r="CV1826" s="1"/>
      <c r="CW1826" s="1"/>
      <c r="CX1826" s="1"/>
      <c r="CY1826" s="1"/>
      <c r="CZ1826" s="1"/>
      <c r="DA1826" s="1"/>
      <c r="DB1826" s="1"/>
      <c r="DC1826" s="1"/>
      <c r="DD1826" s="1"/>
      <c r="DE1826" s="1"/>
      <c r="DF1826" s="1"/>
      <c r="DG1826" s="1"/>
      <c r="DH1826" s="1"/>
      <c r="DI1826" s="1"/>
      <c r="DJ1826" s="1"/>
      <c r="DK1826" s="1"/>
      <c r="DL1826" s="1"/>
      <c r="DM1826" s="1"/>
      <c r="DN1826" s="1"/>
      <c r="DO1826" s="1"/>
      <c r="DP1826" s="1"/>
      <c r="DQ1826" s="1"/>
      <c r="DR1826" s="1"/>
      <c r="DS1826" s="1"/>
      <c r="DT1826" s="1"/>
      <c r="DU1826" s="1"/>
      <c r="DV1826" s="1"/>
      <c r="DW1826" s="1"/>
      <c r="DX1826" s="1"/>
      <c r="DY1826" s="1"/>
      <c r="DZ1826" s="1"/>
      <c r="EA1826" s="1"/>
      <c r="EB1826" s="1"/>
      <c r="EC1826" s="1"/>
      <c r="ED1826" s="1"/>
      <c r="EE1826" s="1"/>
      <c r="EF1826" s="1"/>
      <c r="EG1826" s="1"/>
      <c r="EH1826" s="1"/>
      <c r="EI1826" s="1"/>
      <c r="EJ1826" s="1"/>
      <c r="EK1826" s="1"/>
      <c r="EL1826" s="1"/>
      <c r="EM1826" s="1"/>
      <c r="EN1826" s="1"/>
      <c r="EO1826" s="1"/>
      <c r="EP1826" s="1"/>
      <c r="EQ1826" s="1"/>
      <c r="ER1826" s="1"/>
      <c r="ES1826" s="1"/>
      <c r="ET1826" s="1"/>
      <c r="EU1826" s="1"/>
      <c r="EV1826" s="1"/>
      <c r="EW1826" s="1"/>
      <c r="EX1826" s="1"/>
      <c r="EY1826" s="1"/>
      <c r="EZ1826" s="1"/>
      <c r="FA1826" s="1"/>
      <c r="FB1826" s="1"/>
      <c r="FC1826" s="1"/>
      <c r="FD1826" s="1"/>
      <c r="FE1826" s="1"/>
      <c r="FF1826" s="1"/>
      <c r="FG1826" s="1"/>
      <c r="FH1826" s="1"/>
      <c r="FI1826" s="1"/>
      <c r="FJ1826" s="1"/>
      <c r="FK1826" s="1"/>
      <c r="FL1826" s="1"/>
      <c r="FM1826" s="1"/>
      <c r="FN1826" s="1"/>
      <c r="FO1826" s="1"/>
      <c r="FP1826" s="1"/>
      <c r="FQ1826" s="1"/>
      <c r="FR1826" s="1"/>
      <c r="FS1826" s="1"/>
      <c r="FT1826" s="1"/>
      <c r="FU1826" s="1"/>
      <c r="FV1826" s="1"/>
      <c r="FW1826" s="1"/>
      <c r="FX1826" s="1"/>
      <c r="FY1826" s="1"/>
      <c r="FZ1826" s="1"/>
      <c r="GA1826" s="1"/>
      <c r="GB1826" s="1"/>
      <c r="GC1826" s="1"/>
      <c r="GD1826" s="1"/>
      <c r="GE1826" s="1"/>
      <c r="GF1826" s="1"/>
      <c r="GG1826" s="1"/>
      <c r="GH1826" s="1"/>
      <c r="GI1826" s="1"/>
      <c r="GJ1826" s="1"/>
      <c r="GK1826" s="1"/>
      <c r="GL1826" s="1"/>
      <c r="GM1826" s="1"/>
      <c r="GN1826" s="1"/>
      <c r="GO1826" s="1"/>
      <c r="GP1826" s="1"/>
      <c r="GQ1826" s="1"/>
      <c r="GR1826" s="1"/>
      <c r="GS1826" s="1"/>
      <c r="GT1826" s="1"/>
      <c r="GU1826" s="1"/>
      <c r="GV1826" s="1"/>
      <c r="GW1826" s="1"/>
      <c r="GX1826" s="1"/>
      <c r="GY1826" s="1"/>
      <c r="GZ1826" s="1"/>
      <c r="HA1826" s="1"/>
      <c r="HB1826" s="1"/>
      <c r="HC1826" s="1"/>
      <c r="HD1826" s="1"/>
      <c r="HE1826" s="1"/>
      <c r="HF1826" s="1"/>
      <c r="HG1826" s="1"/>
      <c r="HH1826" s="1"/>
      <c r="HI1826" s="1"/>
      <c r="HJ1826" s="1"/>
      <c r="HK1826" s="1"/>
      <c r="HL1826" s="1"/>
      <c r="HM1826" s="1"/>
      <c r="HN1826" s="1"/>
      <c r="HO1826" s="1"/>
      <c r="HP1826" s="1"/>
      <c r="HQ1826" s="1"/>
      <c r="HR1826" s="1"/>
      <c r="HS1826" s="1"/>
      <c r="HT1826" s="1"/>
      <c r="HU1826" s="1"/>
      <c r="HV1826" s="1"/>
      <c r="HW1826" s="1"/>
      <c r="HX1826" s="1"/>
      <c r="HY1826" s="1"/>
      <c r="HZ1826" s="1"/>
      <c r="IA1826" s="1"/>
      <c r="IB1826" s="1"/>
      <c r="IC1826" s="1"/>
      <c r="ID1826" s="1"/>
      <c r="IE1826" s="1"/>
      <c r="IF1826" s="1"/>
      <c r="IG1826" s="1"/>
      <c r="IH1826" s="1"/>
      <c r="II1826" s="1"/>
      <c r="IJ1826" s="1"/>
      <c r="IK1826" s="1"/>
      <c r="IL1826" s="1"/>
      <c r="IM1826" s="1"/>
      <c r="IN1826" s="1"/>
      <c r="IO1826" s="1"/>
      <c r="IP1826" s="1"/>
      <c r="IQ1826" s="1"/>
      <c r="IR1826" s="1"/>
      <c r="IS1826" s="1"/>
      <c r="IT1826" s="1"/>
      <c r="IU1826" s="1"/>
      <c r="IV1826" s="1"/>
      <c r="IW1826" s="1"/>
      <c r="IX1826" s="1"/>
      <c r="IY1826" s="1"/>
      <c r="IZ1826" s="1"/>
      <c r="JA1826" s="1"/>
      <c r="JB1826" s="1"/>
      <c r="JC1826" s="1"/>
      <c r="JD1826" s="1"/>
      <c r="JE1826" s="1"/>
      <c r="JF1826" s="1"/>
      <c r="JG1826" s="1"/>
      <c r="JH1826" s="1"/>
      <c r="JI1826" s="1"/>
      <c r="JJ1826" s="1"/>
      <c r="JK1826" s="1"/>
      <c r="JL1826" s="1"/>
      <c r="JM1826" s="1"/>
      <c r="JN1826" s="1"/>
      <c r="JO1826" s="1"/>
      <c r="JP1826" s="1"/>
      <c r="JQ1826" s="1"/>
      <c r="JR1826" s="1"/>
      <c r="JS1826" s="1"/>
      <c r="JT1826" s="1"/>
      <c r="JU1826" s="1"/>
      <c r="JV1826" s="1"/>
      <c r="JW1826" s="1"/>
      <c r="JX1826" s="1"/>
      <c r="JY1826" s="1"/>
      <c r="JZ1826" s="1"/>
      <c r="KA1826" s="1"/>
      <c r="KB1826" s="1"/>
      <c r="KC1826" s="1"/>
      <c r="KD1826" s="1"/>
      <c r="KE1826" s="1"/>
      <c r="KF1826" s="1"/>
      <c r="KG1826" s="1"/>
      <c r="KH1826" s="1"/>
      <c r="KI1826" s="1"/>
      <c r="KJ1826" s="1"/>
      <c r="KK1826" s="1"/>
      <c r="KL1826" s="1"/>
      <c r="KM1826" s="1"/>
      <c r="KN1826" s="1"/>
      <c r="KO1826" s="1"/>
      <c r="KP1826" s="1"/>
      <c r="KQ1826" s="1"/>
      <c r="KR1826" s="1"/>
      <c r="KS1826" s="1"/>
      <c r="KT1826" s="1"/>
      <c r="KU1826" s="1"/>
      <c r="KV1826" s="1"/>
      <c r="KW1826" s="1"/>
      <c r="KX1826" s="1"/>
      <c r="KY1826" s="1"/>
      <c r="KZ1826" s="1"/>
      <c r="LA1826" s="1"/>
      <c r="LB1826" s="1"/>
      <c r="LC1826" s="1"/>
      <c r="LD1826" s="1"/>
      <c r="LE1826" s="1"/>
      <c r="LF1826" s="1"/>
      <c r="LG1826" s="1"/>
      <c r="LH1826" s="1"/>
      <c r="LI1826" s="1"/>
      <c r="LJ1826" s="1"/>
      <c r="LK1826" s="1"/>
      <c r="LL1826" s="1"/>
      <c r="LM1826" s="1"/>
      <c r="LN1826" s="1"/>
      <c r="LO1826" s="1"/>
      <c r="LP1826" s="1"/>
      <c r="LQ1826" s="1"/>
      <c r="LR1826" s="1"/>
      <c r="LS1826" s="1"/>
      <c r="LT1826" s="1"/>
      <c r="LU1826" s="1"/>
      <c r="LV1826" s="1"/>
      <c r="LW1826" s="1"/>
      <c r="LX1826" s="1"/>
      <c r="LY1826" s="1"/>
      <c r="LZ1826" s="1"/>
      <c r="MA1826" s="1"/>
      <c r="MB1826" s="1"/>
      <c r="MC1826" s="1"/>
      <c r="MD1826" s="1"/>
      <c r="ME1826" s="1"/>
      <c r="MF1826" s="1"/>
      <c r="MG1826" s="1"/>
      <c r="MH1826" s="1"/>
      <c r="MI1826" s="1"/>
      <c r="MJ1826" s="1"/>
      <c r="MK1826" s="1"/>
      <c r="ML1826" s="1"/>
      <c r="MM1826" s="1"/>
      <c r="MN1826" s="1"/>
      <c r="MO1826" s="1"/>
      <c r="MP1826" s="1"/>
      <c r="MQ1826" s="1"/>
      <c r="MR1826" s="1"/>
      <c r="MS1826" s="1"/>
      <c r="MT1826" s="1"/>
      <c r="MU1826" s="1"/>
      <c r="MV1826" s="1"/>
      <c r="MW1826" s="1"/>
      <c r="MX1826" s="1"/>
      <c r="MY1826" s="1"/>
      <c r="MZ1826" s="1"/>
      <c r="NA1826" s="1"/>
      <c r="NB1826" s="1"/>
      <c r="NC1826" s="1"/>
      <c r="ND1826" s="1"/>
      <c r="NE1826" s="1"/>
      <c r="NF1826" s="1"/>
      <c r="NG1826" s="1"/>
      <c r="NH1826" s="1"/>
      <c r="NI1826" s="1"/>
      <c r="NJ1826" s="1"/>
      <c r="NK1826" s="1"/>
      <c r="NL1826" s="1"/>
      <c r="NM1826" s="1"/>
      <c r="NN1826" s="1"/>
      <c r="NO1826" s="1"/>
      <c r="NP1826" s="1"/>
      <c r="NQ1826" s="1"/>
      <c r="NR1826" s="1"/>
      <c r="NS1826" s="1"/>
      <c r="NT1826" s="1"/>
      <c r="NU1826" s="1"/>
      <c r="NV1826" s="1"/>
      <c r="NW1826" s="1"/>
      <c r="NX1826" s="1"/>
      <c r="NY1826" s="1"/>
      <c r="NZ1826" s="1"/>
      <c r="OA1826" s="1"/>
      <c r="OB1826" s="1"/>
      <c r="OC1826" s="1"/>
      <c r="OD1826" s="1"/>
      <c r="OE1826" s="1"/>
      <c r="OF1826" s="1"/>
      <c r="OG1826" s="1"/>
      <c r="OH1826" s="1"/>
      <c r="OI1826" s="1"/>
      <c r="OJ1826" s="1"/>
      <c r="OK1826" s="1"/>
      <c r="OL1826" s="1"/>
      <c r="OM1826" s="1"/>
      <c r="ON1826" s="1"/>
      <c r="OO1826" s="1"/>
      <c r="OP1826" s="1"/>
      <c r="OQ1826" s="1"/>
      <c r="OR1826" s="1"/>
      <c r="OS1826" s="1"/>
      <c r="OT1826" s="1"/>
      <c r="OU1826" s="1"/>
      <c r="OV1826" s="1"/>
      <c r="OW1826" s="1"/>
      <c r="OX1826" s="1"/>
      <c r="OY1826" s="1"/>
      <c r="OZ1826" s="1"/>
      <c r="PA1826" s="1"/>
      <c r="PB1826" s="1"/>
      <c r="PC1826" s="1"/>
      <c r="PD1826" s="1"/>
      <c r="PE1826" s="1"/>
      <c r="PF1826" s="1"/>
      <c r="PG1826" s="1"/>
      <c r="PH1826" s="1"/>
      <c r="PI1826" s="1"/>
      <c r="PJ1826" s="1"/>
      <c r="PK1826" s="1"/>
      <c r="PL1826" s="1"/>
      <c r="PM1826" s="1"/>
      <c r="PN1826" s="1"/>
      <c r="PO1826" s="1"/>
      <c r="PP1826" s="1"/>
      <c r="PQ1826" s="1"/>
      <c r="PR1826" s="1"/>
      <c r="PS1826" s="1"/>
      <c r="PT1826" s="1"/>
      <c r="PU1826" s="1"/>
      <c r="PV1826" s="1"/>
      <c r="PW1826" s="1"/>
      <c r="PX1826" s="1"/>
      <c r="PY1826" s="1"/>
      <c r="PZ1826" s="1"/>
      <c r="QA1826" s="1"/>
      <c r="QB1826" s="1"/>
      <c r="QC1826" s="1"/>
      <c r="QD1826" s="1"/>
      <c r="QE1826" s="1"/>
      <c r="QF1826" s="1"/>
      <c r="QG1826" s="1"/>
      <c r="QH1826" s="1"/>
      <c r="QI1826" s="1"/>
      <c r="QJ1826" s="1"/>
      <c r="QK1826" s="1"/>
      <c r="QL1826" s="1"/>
      <c r="QM1826" s="1"/>
      <c r="QN1826" s="1"/>
    </row>
    <row r="1827" spans="1:456" s="74" customFormat="1" ht="19.5" customHeight="1" x14ac:dyDescent="0.3">
      <c r="A1827" s="45" t="s">
        <v>2849</v>
      </c>
      <c r="B1827" s="14">
        <v>7</v>
      </c>
      <c r="C1827" s="14">
        <v>1</v>
      </c>
      <c r="D1827" s="14">
        <v>0</v>
      </c>
      <c r="E1827" s="14">
        <v>1</v>
      </c>
      <c r="F1827" s="48"/>
      <c r="G1827" s="48"/>
      <c r="H1827" s="59">
        <f t="shared" si="93"/>
        <v>9</v>
      </c>
      <c r="I1827" s="45">
        <v>4</v>
      </c>
      <c r="J1827" s="22">
        <f t="shared" si="94"/>
        <v>0.16363636363636364</v>
      </c>
      <c r="K1827" s="45" t="s">
        <v>182</v>
      </c>
      <c r="L1827" s="15" t="s">
        <v>3384</v>
      </c>
      <c r="M1827" s="15" t="s">
        <v>203</v>
      </c>
      <c r="N1827" s="15" t="s">
        <v>227</v>
      </c>
      <c r="O1827" s="17" t="s">
        <v>1699</v>
      </c>
      <c r="P1827" s="20">
        <v>7</v>
      </c>
      <c r="Q1827" s="21" t="s">
        <v>1705</v>
      </c>
      <c r="R1827" s="17" t="s">
        <v>1417</v>
      </c>
      <c r="S1827" s="17" t="s">
        <v>434</v>
      </c>
      <c r="T1827" s="17" t="s">
        <v>269</v>
      </c>
      <c r="U1827" s="26"/>
      <c r="V1827" s="67"/>
      <c r="W1827" s="67"/>
      <c r="X1827" s="67"/>
      <c r="Y1827" s="67"/>
      <c r="Z1827" s="67"/>
      <c r="AA1827" s="67"/>
      <c r="AB1827" s="67"/>
      <c r="AC1827" s="67"/>
      <c r="AD1827" s="67"/>
      <c r="AE1827" s="67"/>
      <c r="AF1827" s="67"/>
      <c r="AG1827" s="67"/>
      <c r="AH1827" s="67"/>
      <c r="AI1827" s="67"/>
      <c r="AJ1827" s="67"/>
      <c r="AK1827" s="67"/>
      <c r="AL1827" s="67"/>
      <c r="AM1827" s="67"/>
      <c r="AN1827" s="67"/>
      <c r="AO1827" s="67"/>
      <c r="AP1827" s="67"/>
      <c r="AQ1827" s="67"/>
      <c r="AR1827" s="67"/>
      <c r="AS1827" s="67"/>
      <c r="AT1827" s="67"/>
      <c r="AU1827" s="67"/>
      <c r="AV1827" s="67"/>
      <c r="AW1827" s="67"/>
      <c r="AX1827" s="67"/>
      <c r="AY1827" s="67"/>
      <c r="AZ1827" s="67"/>
      <c r="BA1827" s="67"/>
      <c r="BB1827" s="67"/>
      <c r="BC1827" s="67"/>
      <c r="BD1827" s="67"/>
      <c r="BE1827" s="67"/>
      <c r="BF1827" s="67"/>
      <c r="BG1827" s="67"/>
      <c r="BH1827" s="67"/>
      <c r="BI1827" s="67"/>
      <c r="BJ1827" s="67"/>
      <c r="BK1827" s="67"/>
      <c r="BL1827" s="67"/>
      <c r="BM1827" s="67"/>
      <c r="BN1827" s="67"/>
      <c r="BO1827" s="67"/>
      <c r="BP1827" s="67"/>
      <c r="BQ1827" s="67"/>
      <c r="BR1827" s="67"/>
      <c r="BS1827" s="67"/>
      <c r="BT1827" s="67"/>
      <c r="BU1827" s="67"/>
      <c r="BV1827" s="67"/>
      <c r="BW1827" s="67"/>
      <c r="BX1827" s="67"/>
      <c r="BY1827" s="67"/>
      <c r="BZ1827" s="67"/>
      <c r="CA1827" s="67"/>
      <c r="CB1827" s="67"/>
      <c r="CC1827" s="67"/>
      <c r="CD1827" s="67"/>
      <c r="CE1827" s="67"/>
      <c r="CF1827" s="67"/>
      <c r="CG1827" s="67"/>
      <c r="CH1827" s="67"/>
      <c r="CI1827" s="67"/>
      <c r="CJ1827" s="67"/>
      <c r="CK1827" s="67"/>
      <c r="CL1827" s="67"/>
      <c r="CM1827" s="67"/>
      <c r="CN1827" s="67"/>
      <c r="CO1827" s="67"/>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row>
    <row r="1828" spans="1:456" s="74" customFormat="1" ht="19.5" customHeight="1" x14ac:dyDescent="0.3">
      <c r="A1828" s="45" t="s">
        <v>2849</v>
      </c>
      <c r="B1828" s="14">
        <v>7</v>
      </c>
      <c r="C1828" s="14">
        <v>0</v>
      </c>
      <c r="D1828" s="14">
        <v>0</v>
      </c>
      <c r="E1828" s="14">
        <v>2</v>
      </c>
      <c r="F1828" s="48"/>
      <c r="G1828" s="48"/>
      <c r="H1828" s="59">
        <f t="shared" si="93"/>
        <v>9</v>
      </c>
      <c r="I1828" s="45">
        <v>7</v>
      </c>
      <c r="J1828" s="22">
        <f t="shared" si="94"/>
        <v>0.16363636363636364</v>
      </c>
      <c r="K1828" s="45" t="s">
        <v>182</v>
      </c>
      <c r="L1828" s="15" t="s">
        <v>1098</v>
      </c>
      <c r="M1828" s="15" t="s">
        <v>998</v>
      </c>
      <c r="N1828" s="15" t="s">
        <v>315</v>
      </c>
      <c r="O1828" s="17" t="s">
        <v>2141</v>
      </c>
      <c r="P1828" s="20">
        <v>7</v>
      </c>
      <c r="Q1828" s="21" t="s">
        <v>253</v>
      </c>
      <c r="R1828" s="17" t="s">
        <v>2142</v>
      </c>
      <c r="S1828" s="17" t="s">
        <v>521</v>
      </c>
      <c r="T1828" s="17" t="s">
        <v>1265</v>
      </c>
      <c r="U1828" s="26"/>
      <c r="V1828" s="67"/>
      <c r="W1828" s="67"/>
      <c r="X1828" s="67"/>
      <c r="Y1828" s="67"/>
      <c r="Z1828" s="67"/>
      <c r="AA1828" s="67"/>
      <c r="AB1828" s="67"/>
      <c r="AC1828" s="67"/>
      <c r="AD1828" s="67"/>
      <c r="AE1828" s="67"/>
      <c r="AF1828" s="67"/>
      <c r="AG1828" s="67"/>
      <c r="AH1828" s="67"/>
      <c r="AI1828" s="67"/>
      <c r="AJ1828" s="67"/>
      <c r="AK1828" s="67"/>
      <c r="AL1828" s="67"/>
      <c r="AM1828" s="67"/>
      <c r="AN1828" s="67"/>
      <c r="AO1828" s="67"/>
      <c r="AP1828" s="67"/>
      <c r="AQ1828" s="67"/>
      <c r="AR1828" s="67"/>
      <c r="AS1828" s="67"/>
      <c r="AT1828" s="67"/>
      <c r="AU1828" s="67"/>
      <c r="AV1828" s="67"/>
      <c r="AW1828" s="67"/>
      <c r="AX1828" s="67"/>
      <c r="AY1828" s="67"/>
      <c r="AZ1828" s="67"/>
      <c r="BA1828" s="67"/>
      <c r="BB1828" s="67"/>
      <c r="BC1828" s="67"/>
      <c r="BD1828" s="67"/>
      <c r="BE1828" s="67"/>
      <c r="BF1828" s="67"/>
      <c r="BG1828" s="67"/>
      <c r="BH1828" s="67"/>
      <c r="BI1828" s="67"/>
      <c r="BJ1828" s="67"/>
      <c r="BK1828" s="67"/>
      <c r="BL1828" s="67"/>
      <c r="BM1828" s="67"/>
      <c r="BN1828" s="67"/>
      <c r="BO1828" s="67"/>
      <c r="BP1828" s="67"/>
      <c r="BQ1828" s="67"/>
      <c r="BR1828" s="67"/>
      <c r="BS1828" s="67"/>
      <c r="BT1828" s="67"/>
      <c r="BU1828" s="67"/>
      <c r="BV1828" s="67"/>
      <c r="BW1828" s="67"/>
      <c r="BX1828" s="67"/>
      <c r="BY1828" s="67"/>
      <c r="BZ1828" s="67"/>
      <c r="CA1828" s="67"/>
      <c r="CB1828" s="67"/>
      <c r="CC1828" s="67"/>
      <c r="CD1828" s="67"/>
      <c r="CE1828" s="67"/>
      <c r="CF1828" s="67"/>
      <c r="CG1828" s="67"/>
      <c r="CH1828" s="67"/>
      <c r="CI1828" s="67"/>
      <c r="CJ1828" s="67"/>
      <c r="CK1828" s="67"/>
      <c r="CL1828" s="67"/>
      <c r="CM1828" s="67"/>
      <c r="CN1828" s="67"/>
      <c r="CO1828" s="67"/>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row>
    <row r="1829" spans="1:456" s="74" customFormat="1" ht="19.5" customHeight="1" x14ac:dyDescent="0.3">
      <c r="A1829" s="45" t="s">
        <v>2846</v>
      </c>
      <c r="B1829" s="14">
        <v>9</v>
      </c>
      <c r="C1829" s="14">
        <v>0</v>
      </c>
      <c r="D1829" s="14">
        <v>0</v>
      </c>
      <c r="E1829" s="14">
        <v>0</v>
      </c>
      <c r="F1829" s="48"/>
      <c r="G1829" s="48"/>
      <c r="H1829" s="59">
        <f t="shared" si="93"/>
        <v>9</v>
      </c>
      <c r="I1829" s="45">
        <v>8</v>
      </c>
      <c r="J1829" s="22">
        <f t="shared" si="94"/>
        <v>0.16363636363636364</v>
      </c>
      <c r="K1829" s="45" t="s">
        <v>182</v>
      </c>
      <c r="L1829" s="15" t="s">
        <v>3385</v>
      </c>
      <c r="M1829" s="15" t="s">
        <v>784</v>
      </c>
      <c r="N1829" s="15" t="s">
        <v>414</v>
      </c>
      <c r="O1829" s="17" t="s">
        <v>2586</v>
      </c>
      <c r="P1829" s="20">
        <v>7</v>
      </c>
      <c r="Q1829" s="21" t="s">
        <v>223</v>
      </c>
      <c r="R1829" s="17" t="s">
        <v>2860</v>
      </c>
      <c r="S1829" s="17" t="s">
        <v>1702</v>
      </c>
      <c r="T1829" s="17" t="s">
        <v>269</v>
      </c>
      <c r="U1829" s="26"/>
      <c r="V1829" s="67"/>
      <c r="W1829" s="67"/>
      <c r="X1829" s="67"/>
      <c r="Y1829" s="67"/>
      <c r="Z1829" s="67"/>
      <c r="AA1829" s="67"/>
      <c r="AB1829" s="67"/>
      <c r="AC1829" s="67"/>
      <c r="AD1829" s="67"/>
      <c r="AE1829" s="67"/>
      <c r="AF1829" s="67"/>
      <c r="AG1829" s="67"/>
      <c r="AH1829" s="67"/>
      <c r="AI1829" s="67"/>
      <c r="AJ1829" s="67"/>
      <c r="AK1829" s="67"/>
      <c r="AL1829" s="67"/>
      <c r="AM1829" s="67"/>
      <c r="AN1829" s="67"/>
      <c r="AO1829" s="67"/>
      <c r="AP1829" s="67"/>
      <c r="AQ1829" s="67"/>
      <c r="AR1829" s="67"/>
      <c r="AS1829" s="67"/>
      <c r="AT1829" s="67"/>
      <c r="AU1829" s="67"/>
      <c r="AV1829" s="67"/>
      <c r="AW1829" s="67"/>
      <c r="AX1829" s="67"/>
      <c r="AY1829" s="67"/>
      <c r="AZ1829" s="67"/>
      <c r="BA1829" s="67"/>
      <c r="BB1829" s="67"/>
      <c r="BC1829" s="67"/>
      <c r="BD1829" s="67"/>
      <c r="BE1829" s="67"/>
      <c r="BF1829" s="67"/>
      <c r="BG1829" s="67"/>
      <c r="BH1829" s="67"/>
      <c r="BI1829" s="67"/>
      <c r="BJ1829" s="67"/>
      <c r="BK1829" s="67"/>
      <c r="BL1829" s="67"/>
      <c r="BM1829" s="67"/>
      <c r="BN1829" s="67"/>
      <c r="BO1829" s="67"/>
      <c r="BP1829" s="67"/>
      <c r="BQ1829" s="67"/>
      <c r="BR1829" s="67"/>
      <c r="BS1829" s="67"/>
      <c r="BT1829" s="67"/>
      <c r="BU1829" s="67"/>
      <c r="BV1829" s="67"/>
      <c r="BW1829" s="67"/>
      <c r="BX1829" s="67"/>
      <c r="BY1829" s="67"/>
      <c r="BZ1829" s="67"/>
      <c r="CA1829" s="67"/>
      <c r="CB1829" s="67"/>
      <c r="CC1829" s="67"/>
      <c r="CD1829" s="67"/>
      <c r="CE1829" s="67"/>
      <c r="CF1829" s="67"/>
      <c r="CG1829" s="67"/>
      <c r="CH1829" s="67"/>
      <c r="CI1829" s="67"/>
      <c r="CJ1829" s="67"/>
      <c r="CK1829" s="67"/>
      <c r="CL1829" s="67"/>
      <c r="CM1829" s="67"/>
      <c r="CN1829" s="67"/>
      <c r="CO1829" s="67"/>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row>
    <row r="1830" spans="1:456" s="74" customFormat="1" ht="19.5" customHeight="1" x14ac:dyDescent="0.3">
      <c r="A1830" s="45" t="s">
        <v>2885</v>
      </c>
      <c r="B1830" s="14">
        <v>8</v>
      </c>
      <c r="C1830" s="14">
        <v>0</v>
      </c>
      <c r="D1830" s="14">
        <v>0</v>
      </c>
      <c r="E1830" s="14">
        <v>1</v>
      </c>
      <c r="F1830" s="48"/>
      <c r="G1830" s="48"/>
      <c r="H1830" s="59">
        <f t="shared" si="93"/>
        <v>9</v>
      </c>
      <c r="I1830" s="45">
        <v>7</v>
      </c>
      <c r="J1830" s="22">
        <f t="shared" si="94"/>
        <v>0.16363636363636364</v>
      </c>
      <c r="K1830" s="45" t="s">
        <v>182</v>
      </c>
      <c r="L1830" s="15" t="s">
        <v>3386</v>
      </c>
      <c r="M1830" s="15" t="s">
        <v>1197</v>
      </c>
      <c r="N1830" s="15" t="s">
        <v>406</v>
      </c>
      <c r="O1830" s="17" t="s">
        <v>2503</v>
      </c>
      <c r="P1830" s="20">
        <v>7</v>
      </c>
      <c r="Q1830" s="21" t="s">
        <v>223</v>
      </c>
      <c r="R1830" s="17" t="s">
        <v>2504</v>
      </c>
      <c r="S1830" s="17" t="s">
        <v>857</v>
      </c>
      <c r="T1830" s="17" t="s">
        <v>387</v>
      </c>
      <c r="U1830" s="26"/>
      <c r="V1830" s="67"/>
      <c r="W1830" s="67"/>
      <c r="X1830" s="67"/>
      <c r="Y1830" s="67"/>
      <c r="Z1830" s="67"/>
      <c r="AA1830" s="67"/>
      <c r="AB1830" s="67"/>
      <c r="AC1830" s="67"/>
      <c r="AD1830" s="67"/>
      <c r="AE1830" s="67"/>
      <c r="AF1830" s="67"/>
      <c r="AG1830" s="67"/>
      <c r="AH1830" s="67"/>
      <c r="AI1830" s="67"/>
      <c r="AJ1830" s="67"/>
      <c r="AK1830" s="67"/>
      <c r="AL1830" s="67"/>
      <c r="AM1830" s="67"/>
      <c r="AN1830" s="67"/>
      <c r="AO1830" s="67"/>
      <c r="AP1830" s="67"/>
      <c r="AQ1830" s="67"/>
      <c r="AR1830" s="67"/>
      <c r="AS1830" s="67"/>
      <c r="AT1830" s="67"/>
      <c r="AU1830" s="67"/>
      <c r="AV1830" s="67"/>
      <c r="AW1830" s="67"/>
      <c r="AX1830" s="67"/>
      <c r="AY1830" s="67"/>
      <c r="AZ1830" s="67"/>
      <c r="BA1830" s="67"/>
      <c r="BB1830" s="67"/>
      <c r="BC1830" s="67"/>
      <c r="BD1830" s="67"/>
      <c r="BE1830" s="67"/>
      <c r="BF1830" s="67"/>
      <c r="BG1830" s="67"/>
      <c r="BH1830" s="67"/>
      <c r="BI1830" s="67"/>
      <c r="BJ1830" s="67"/>
      <c r="BK1830" s="67"/>
      <c r="BL1830" s="67"/>
      <c r="BM1830" s="67"/>
      <c r="BN1830" s="67"/>
      <c r="BO1830" s="67"/>
      <c r="BP1830" s="67"/>
      <c r="BQ1830" s="67"/>
      <c r="BR1830" s="67"/>
      <c r="BS1830" s="67"/>
      <c r="BT1830" s="67"/>
      <c r="BU1830" s="67"/>
      <c r="BV1830" s="67"/>
      <c r="BW1830" s="67"/>
      <c r="BX1830" s="67"/>
      <c r="BY1830" s="67"/>
      <c r="BZ1830" s="67"/>
      <c r="CA1830" s="67"/>
      <c r="CB1830" s="67"/>
      <c r="CC1830" s="67"/>
      <c r="CD1830" s="67"/>
      <c r="CE1830" s="67"/>
      <c r="CF1830" s="67"/>
      <c r="CG1830" s="67"/>
      <c r="CH1830" s="67"/>
      <c r="CI1830" s="67"/>
      <c r="CJ1830" s="67"/>
      <c r="CK1830" s="67"/>
      <c r="CL1830" s="67"/>
      <c r="CM1830" s="67"/>
      <c r="CN1830" s="67"/>
      <c r="CO1830" s="67"/>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c r="IW1830" s="1"/>
      <c r="IX1830" s="1"/>
      <c r="IY1830" s="1"/>
      <c r="IZ1830" s="1"/>
      <c r="JA1830" s="1"/>
      <c r="JB1830" s="1"/>
      <c r="JC1830" s="1"/>
      <c r="JD1830" s="1"/>
      <c r="JE1830" s="1"/>
      <c r="JF1830" s="1"/>
      <c r="JG1830" s="1"/>
      <c r="JH1830" s="1"/>
      <c r="JI1830" s="1"/>
      <c r="JJ1830" s="1"/>
      <c r="JK1830" s="1"/>
      <c r="JL1830" s="1"/>
      <c r="JM1830" s="1"/>
      <c r="JN1830" s="1"/>
      <c r="JO1830" s="1"/>
      <c r="JP1830" s="1"/>
      <c r="JQ1830" s="1"/>
      <c r="JR1830" s="1"/>
      <c r="JS1830" s="1"/>
      <c r="JT1830" s="1"/>
      <c r="JU1830" s="1"/>
      <c r="JV1830" s="1"/>
      <c r="JW1830" s="1"/>
      <c r="JX1830" s="1"/>
      <c r="JY1830" s="1"/>
      <c r="JZ1830" s="1"/>
      <c r="KA1830" s="1"/>
      <c r="KB1830" s="1"/>
      <c r="KC1830" s="1"/>
      <c r="KD1830" s="1"/>
      <c r="KE1830" s="1"/>
      <c r="KF1830" s="1"/>
      <c r="KG1830" s="1"/>
      <c r="KH1830" s="1"/>
      <c r="KI1830" s="1"/>
      <c r="KJ1830" s="1"/>
      <c r="KK1830" s="1"/>
      <c r="KL1830" s="1"/>
      <c r="KM1830" s="1"/>
      <c r="KN1830" s="1"/>
      <c r="KO1830" s="1"/>
      <c r="KP1830" s="1"/>
      <c r="KQ1830" s="1"/>
      <c r="KR1830" s="1"/>
      <c r="KS1830" s="1"/>
      <c r="KT1830" s="1"/>
      <c r="KU1830" s="1"/>
      <c r="KV1830" s="1"/>
      <c r="KW1830" s="1"/>
      <c r="KX1830" s="1"/>
      <c r="KY1830" s="1"/>
      <c r="KZ1830" s="1"/>
      <c r="LA1830" s="1"/>
      <c r="LB1830" s="1"/>
      <c r="LC1830" s="1"/>
      <c r="LD1830" s="1"/>
      <c r="LE1830" s="1"/>
      <c r="LF1830" s="1"/>
      <c r="LG1830" s="1"/>
      <c r="LH1830" s="1"/>
      <c r="LI1830" s="1"/>
      <c r="LJ1830" s="1"/>
      <c r="LK1830" s="1"/>
      <c r="LL1830" s="1"/>
      <c r="LM1830" s="1"/>
      <c r="LN1830" s="1"/>
      <c r="LO1830" s="1"/>
      <c r="LP1830" s="1"/>
      <c r="LQ1830" s="1"/>
      <c r="LR1830" s="1"/>
      <c r="LS1830" s="1"/>
      <c r="LT1830" s="1"/>
      <c r="LU1830" s="1"/>
      <c r="LV1830" s="1"/>
      <c r="LW1830" s="1"/>
      <c r="LX1830" s="1"/>
      <c r="LY1830" s="1"/>
      <c r="LZ1830" s="1"/>
      <c r="MA1830" s="1"/>
      <c r="MB1830" s="1"/>
      <c r="MC1830" s="1"/>
      <c r="MD1830" s="1"/>
      <c r="ME1830" s="1"/>
      <c r="MF1830" s="1"/>
      <c r="MG1830" s="1"/>
      <c r="MH1830" s="1"/>
      <c r="MI1830" s="1"/>
      <c r="MJ1830" s="1"/>
      <c r="MK1830" s="1"/>
      <c r="ML1830" s="1"/>
      <c r="MM1830" s="1"/>
      <c r="MN1830" s="1"/>
      <c r="MO1830" s="1"/>
      <c r="MP1830" s="1"/>
      <c r="MQ1830" s="1"/>
      <c r="MR1830" s="1"/>
      <c r="MS1830" s="1"/>
      <c r="MT1830" s="1"/>
      <c r="MU1830" s="1"/>
      <c r="MV1830" s="1"/>
      <c r="MW1830" s="1"/>
      <c r="MX1830" s="1"/>
      <c r="MY1830" s="1"/>
      <c r="MZ1830" s="1"/>
      <c r="NA1830" s="1"/>
      <c r="NB1830" s="1"/>
      <c r="NC1830" s="1"/>
      <c r="ND1830" s="1"/>
      <c r="NE1830" s="1"/>
      <c r="NF1830" s="1"/>
      <c r="NG1830" s="1"/>
      <c r="NH1830" s="1"/>
      <c r="NI1830" s="1"/>
      <c r="NJ1830" s="1"/>
      <c r="NK1830" s="1"/>
      <c r="NL1830" s="1"/>
      <c r="NM1830" s="1"/>
      <c r="NN1830" s="1"/>
      <c r="NO1830" s="1"/>
      <c r="NP1830" s="1"/>
      <c r="NQ1830" s="1"/>
      <c r="NR1830" s="1"/>
      <c r="NS1830" s="1"/>
      <c r="NT1830" s="1"/>
      <c r="NU1830" s="1"/>
      <c r="NV1830" s="1"/>
      <c r="NW1830" s="1"/>
      <c r="NX1830" s="1"/>
      <c r="NY1830" s="1"/>
      <c r="NZ1830" s="1"/>
      <c r="OA1830" s="1"/>
      <c r="OB1830" s="1"/>
      <c r="OC1830" s="1"/>
      <c r="OD1830" s="1"/>
      <c r="OE1830" s="1"/>
      <c r="OF1830" s="1"/>
      <c r="OG1830" s="1"/>
      <c r="OH1830" s="1"/>
      <c r="OI1830" s="1"/>
      <c r="OJ1830" s="1"/>
      <c r="OK1830" s="1"/>
      <c r="OL1830" s="1"/>
      <c r="OM1830" s="1"/>
      <c r="ON1830" s="1"/>
      <c r="OO1830" s="1"/>
      <c r="OP1830" s="1"/>
      <c r="OQ1830" s="1"/>
      <c r="OR1830" s="1"/>
      <c r="OS1830" s="1"/>
      <c r="OT1830" s="1"/>
      <c r="OU1830" s="1"/>
      <c r="OV1830" s="1"/>
      <c r="OW1830" s="1"/>
      <c r="OX1830" s="1"/>
      <c r="OY1830" s="1"/>
      <c r="OZ1830" s="1"/>
      <c r="PA1830" s="1"/>
      <c r="PB1830" s="1"/>
      <c r="PC1830" s="1"/>
      <c r="PD1830" s="1"/>
      <c r="PE1830" s="1"/>
      <c r="PF1830" s="1"/>
      <c r="PG1830" s="1"/>
      <c r="PH1830" s="1"/>
      <c r="PI1830" s="1"/>
      <c r="PJ1830" s="1"/>
      <c r="PK1830" s="1"/>
      <c r="PL1830" s="1"/>
      <c r="PM1830" s="1"/>
      <c r="PN1830" s="1"/>
      <c r="PO1830" s="1"/>
      <c r="PP1830" s="1"/>
      <c r="PQ1830" s="1"/>
      <c r="PR1830" s="1"/>
      <c r="PS1830" s="1"/>
      <c r="PT1830" s="1"/>
      <c r="PU1830" s="1"/>
      <c r="PV1830" s="1"/>
      <c r="PW1830" s="1"/>
      <c r="PX1830" s="1"/>
      <c r="PY1830" s="1"/>
      <c r="PZ1830" s="1"/>
      <c r="QA1830" s="1"/>
      <c r="QB1830" s="1"/>
      <c r="QC1830" s="1"/>
      <c r="QD1830" s="1"/>
      <c r="QE1830" s="1"/>
      <c r="QF1830" s="1"/>
      <c r="QG1830" s="1"/>
      <c r="QH1830" s="1"/>
      <c r="QI1830" s="1"/>
      <c r="QJ1830" s="1"/>
      <c r="QK1830" s="1"/>
      <c r="QL1830" s="1"/>
      <c r="QM1830" s="1"/>
      <c r="QN1830" s="1"/>
    </row>
    <row r="1831" spans="1:456" s="74" customFormat="1" ht="19.5" customHeight="1" x14ac:dyDescent="0.3">
      <c r="A1831" s="45" t="s">
        <v>2908</v>
      </c>
      <c r="B1831" s="14">
        <v>7</v>
      </c>
      <c r="C1831" s="14">
        <v>0</v>
      </c>
      <c r="D1831" s="14">
        <v>0</v>
      </c>
      <c r="E1831" s="14">
        <v>2</v>
      </c>
      <c r="F1831" s="48"/>
      <c r="G1831" s="48"/>
      <c r="H1831" s="59">
        <f t="shared" si="93"/>
        <v>9</v>
      </c>
      <c r="I1831" s="45">
        <v>14</v>
      </c>
      <c r="J1831" s="22">
        <f t="shared" si="94"/>
        <v>0.16363636363636364</v>
      </c>
      <c r="K1831" s="45" t="s">
        <v>182</v>
      </c>
      <c r="L1831" s="15" t="s">
        <v>2279</v>
      </c>
      <c r="M1831" s="15" t="s">
        <v>301</v>
      </c>
      <c r="N1831" s="15" t="s">
        <v>198</v>
      </c>
      <c r="O1831" s="17" t="s">
        <v>1811</v>
      </c>
      <c r="P1831" s="20">
        <v>7</v>
      </c>
      <c r="Q1831" s="21" t="s">
        <v>253</v>
      </c>
      <c r="R1831" s="17" t="s">
        <v>1834</v>
      </c>
      <c r="S1831" s="17" t="s">
        <v>521</v>
      </c>
      <c r="T1831" s="17" t="s">
        <v>593</v>
      </c>
      <c r="U1831" s="26"/>
      <c r="V1831" s="67"/>
      <c r="W1831" s="67"/>
      <c r="X1831" s="67"/>
      <c r="Y1831" s="67"/>
      <c r="Z1831" s="67"/>
      <c r="AA1831" s="67"/>
      <c r="AB1831" s="67"/>
      <c r="AC1831" s="67"/>
      <c r="AD1831" s="67"/>
      <c r="AE1831" s="67"/>
      <c r="AF1831" s="67"/>
      <c r="AG1831" s="67"/>
      <c r="AH1831" s="67"/>
      <c r="AI1831" s="67"/>
      <c r="AJ1831" s="67"/>
      <c r="AK1831" s="67"/>
      <c r="AL1831" s="67"/>
      <c r="AM1831" s="67"/>
      <c r="AN1831" s="67"/>
      <c r="AO1831" s="67"/>
      <c r="AP1831" s="67"/>
      <c r="AQ1831" s="67"/>
      <c r="AR1831" s="67"/>
      <c r="AS1831" s="67"/>
      <c r="AT1831" s="67"/>
      <c r="AU1831" s="67"/>
      <c r="AV1831" s="67"/>
      <c r="AW1831" s="67"/>
      <c r="AX1831" s="67"/>
      <c r="AY1831" s="67"/>
      <c r="AZ1831" s="67"/>
      <c r="BA1831" s="67"/>
      <c r="BB1831" s="67"/>
      <c r="BC1831" s="67"/>
      <c r="BD1831" s="67"/>
      <c r="BE1831" s="67"/>
      <c r="BF1831" s="67"/>
      <c r="BG1831" s="67"/>
      <c r="BH1831" s="67"/>
      <c r="BI1831" s="67"/>
      <c r="BJ1831" s="67"/>
      <c r="BK1831" s="67"/>
      <c r="BL1831" s="67"/>
      <c r="BM1831" s="67"/>
      <c r="BN1831" s="67"/>
      <c r="BO1831" s="67"/>
      <c r="BP1831" s="67"/>
      <c r="BQ1831" s="67"/>
      <c r="BR1831" s="67"/>
      <c r="BS1831" s="67"/>
      <c r="BT1831" s="67"/>
      <c r="BU1831" s="67"/>
      <c r="BV1831" s="67"/>
      <c r="BW1831" s="67"/>
      <c r="BX1831" s="67"/>
      <c r="BY1831" s="67"/>
      <c r="BZ1831" s="67"/>
      <c r="CA1831" s="67"/>
      <c r="CB1831" s="67"/>
      <c r="CC1831" s="67"/>
      <c r="CD1831" s="67"/>
      <c r="CE1831" s="67"/>
      <c r="CF1831" s="67"/>
      <c r="CG1831" s="67"/>
      <c r="CH1831" s="67"/>
      <c r="CI1831" s="67"/>
      <c r="CJ1831" s="67"/>
      <c r="CK1831" s="67"/>
      <c r="CL1831" s="67"/>
      <c r="CM1831" s="67"/>
      <c r="CN1831" s="67"/>
      <c r="CO1831" s="67"/>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c r="IW1831" s="1"/>
      <c r="IX1831" s="1"/>
      <c r="IY1831" s="1"/>
      <c r="IZ1831" s="1"/>
      <c r="JA1831" s="1"/>
      <c r="JB1831" s="1"/>
      <c r="JC1831" s="1"/>
      <c r="JD1831" s="1"/>
      <c r="JE1831" s="1"/>
      <c r="JF1831" s="1"/>
      <c r="JG1831" s="1"/>
      <c r="JH1831" s="1"/>
      <c r="JI1831" s="1"/>
      <c r="JJ1831" s="1"/>
      <c r="JK1831" s="1"/>
      <c r="JL1831" s="1"/>
      <c r="JM1831" s="1"/>
      <c r="JN1831" s="1"/>
      <c r="JO1831" s="1"/>
      <c r="JP1831" s="1"/>
      <c r="JQ1831" s="1"/>
      <c r="JR1831" s="1"/>
      <c r="JS1831" s="1"/>
      <c r="JT1831" s="1"/>
      <c r="JU1831" s="1"/>
      <c r="JV1831" s="1"/>
      <c r="JW1831" s="1"/>
      <c r="JX1831" s="1"/>
      <c r="JY1831" s="1"/>
      <c r="JZ1831" s="1"/>
      <c r="KA1831" s="1"/>
      <c r="KB1831" s="1"/>
      <c r="KC1831" s="1"/>
      <c r="KD1831" s="1"/>
      <c r="KE1831" s="1"/>
      <c r="KF1831" s="1"/>
      <c r="KG1831" s="1"/>
      <c r="KH1831" s="1"/>
      <c r="KI1831" s="1"/>
      <c r="KJ1831" s="1"/>
      <c r="KK1831" s="1"/>
      <c r="KL1831" s="1"/>
      <c r="KM1831" s="1"/>
      <c r="KN1831" s="1"/>
      <c r="KO1831" s="1"/>
      <c r="KP1831" s="1"/>
      <c r="KQ1831" s="1"/>
      <c r="KR1831" s="1"/>
      <c r="KS1831" s="1"/>
      <c r="KT1831" s="1"/>
      <c r="KU1831" s="1"/>
      <c r="KV1831" s="1"/>
      <c r="KW1831" s="1"/>
      <c r="KX1831" s="1"/>
      <c r="KY1831" s="1"/>
      <c r="KZ1831" s="1"/>
      <c r="LA1831" s="1"/>
      <c r="LB1831" s="1"/>
      <c r="LC1831" s="1"/>
      <c r="LD1831" s="1"/>
      <c r="LE1831" s="1"/>
      <c r="LF1831" s="1"/>
      <c r="LG1831" s="1"/>
      <c r="LH1831" s="1"/>
      <c r="LI1831" s="1"/>
      <c r="LJ1831" s="1"/>
      <c r="LK1831" s="1"/>
      <c r="LL1831" s="1"/>
      <c r="LM1831" s="1"/>
      <c r="LN1831" s="1"/>
      <c r="LO1831" s="1"/>
      <c r="LP1831" s="1"/>
      <c r="LQ1831" s="1"/>
      <c r="LR1831" s="1"/>
      <c r="LS1831" s="1"/>
      <c r="LT1831" s="1"/>
      <c r="LU1831" s="1"/>
      <c r="LV1831" s="1"/>
      <c r="LW1831" s="1"/>
      <c r="LX1831" s="1"/>
      <c r="LY1831" s="1"/>
      <c r="LZ1831" s="1"/>
      <c r="MA1831" s="1"/>
      <c r="MB1831" s="1"/>
      <c r="MC1831" s="1"/>
      <c r="MD1831" s="1"/>
      <c r="ME1831" s="1"/>
      <c r="MF1831" s="1"/>
      <c r="MG1831" s="1"/>
      <c r="MH1831" s="1"/>
      <c r="MI1831" s="1"/>
      <c r="MJ1831" s="1"/>
      <c r="MK1831" s="1"/>
      <c r="ML1831" s="1"/>
      <c r="MM1831" s="1"/>
      <c r="MN1831" s="1"/>
      <c r="MO1831" s="1"/>
      <c r="MP1831" s="1"/>
      <c r="MQ1831" s="1"/>
      <c r="MR1831" s="1"/>
      <c r="MS1831" s="1"/>
      <c r="MT1831" s="1"/>
      <c r="MU1831" s="1"/>
      <c r="MV1831" s="1"/>
      <c r="MW1831" s="1"/>
      <c r="MX1831" s="1"/>
      <c r="MY1831" s="1"/>
      <c r="MZ1831" s="1"/>
      <c r="NA1831" s="1"/>
      <c r="NB1831" s="1"/>
      <c r="NC1831" s="1"/>
      <c r="ND1831" s="1"/>
      <c r="NE1831" s="1"/>
      <c r="NF1831" s="1"/>
      <c r="NG1831" s="1"/>
      <c r="NH1831" s="1"/>
      <c r="NI1831" s="1"/>
      <c r="NJ1831" s="1"/>
      <c r="NK1831" s="1"/>
      <c r="NL1831" s="1"/>
      <c r="NM1831" s="1"/>
      <c r="NN1831" s="1"/>
      <c r="NO1831" s="1"/>
      <c r="NP1831" s="1"/>
      <c r="NQ1831" s="1"/>
      <c r="NR1831" s="1"/>
      <c r="NS1831" s="1"/>
      <c r="NT1831" s="1"/>
      <c r="NU1831" s="1"/>
      <c r="NV1831" s="1"/>
      <c r="NW1831" s="1"/>
      <c r="NX1831" s="1"/>
      <c r="NY1831" s="1"/>
      <c r="NZ1831" s="1"/>
      <c r="OA1831" s="1"/>
      <c r="OB1831" s="1"/>
      <c r="OC1831" s="1"/>
      <c r="OD1831" s="1"/>
      <c r="OE1831" s="1"/>
      <c r="OF1831" s="1"/>
      <c r="OG1831" s="1"/>
      <c r="OH1831" s="1"/>
      <c r="OI1831" s="1"/>
      <c r="OJ1831" s="1"/>
      <c r="OK1831" s="1"/>
      <c r="OL1831" s="1"/>
      <c r="OM1831" s="1"/>
      <c r="ON1831" s="1"/>
      <c r="OO1831" s="1"/>
      <c r="OP1831" s="1"/>
      <c r="OQ1831" s="1"/>
      <c r="OR1831" s="1"/>
      <c r="OS1831" s="1"/>
      <c r="OT1831" s="1"/>
      <c r="OU1831" s="1"/>
      <c r="OV1831" s="1"/>
      <c r="OW1831" s="1"/>
      <c r="OX1831" s="1"/>
      <c r="OY1831" s="1"/>
      <c r="OZ1831" s="1"/>
      <c r="PA1831" s="1"/>
      <c r="PB1831" s="1"/>
      <c r="PC1831" s="1"/>
      <c r="PD1831" s="1"/>
      <c r="PE1831" s="1"/>
      <c r="PF1831" s="1"/>
      <c r="PG1831" s="1"/>
      <c r="PH1831" s="1"/>
      <c r="PI1831" s="1"/>
      <c r="PJ1831" s="1"/>
      <c r="PK1831" s="1"/>
      <c r="PL1831" s="1"/>
      <c r="PM1831" s="1"/>
      <c r="PN1831" s="1"/>
      <c r="PO1831" s="1"/>
      <c r="PP1831" s="1"/>
      <c r="PQ1831" s="1"/>
      <c r="PR1831" s="1"/>
      <c r="PS1831" s="1"/>
      <c r="PT1831" s="1"/>
      <c r="PU1831" s="1"/>
      <c r="PV1831" s="1"/>
      <c r="PW1831" s="1"/>
      <c r="PX1831" s="1"/>
      <c r="PY1831" s="1"/>
      <c r="PZ1831" s="1"/>
      <c r="QA1831" s="1"/>
      <c r="QB1831" s="1"/>
      <c r="QC1831" s="1"/>
      <c r="QD1831" s="1"/>
      <c r="QE1831" s="1"/>
      <c r="QF1831" s="1"/>
      <c r="QG1831" s="1"/>
      <c r="QH1831" s="1"/>
      <c r="QI1831" s="1"/>
      <c r="QJ1831" s="1"/>
      <c r="QK1831" s="1"/>
      <c r="QL1831" s="1"/>
      <c r="QM1831" s="1"/>
      <c r="QN1831" s="1"/>
    </row>
    <row r="1832" spans="1:456" s="74" customFormat="1" ht="19.5" customHeight="1" x14ac:dyDescent="0.3">
      <c r="A1832" s="45" t="s">
        <v>2872</v>
      </c>
      <c r="B1832" s="14">
        <v>9</v>
      </c>
      <c r="C1832" s="14">
        <v>0</v>
      </c>
      <c r="D1832" s="14">
        <v>0</v>
      </c>
      <c r="E1832" s="14">
        <v>0</v>
      </c>
      <c r="F1832" s="48"/>
      <c r="G1832" s="48"/>
      <c r="H1832" s="59">
        <f t="shared" si="93"/>
        <v>9</v>
      </c>
      <c r="I1832" s="45">
        <v>8</v>
      </c>
      <c r="J1832" s="22">
        <f t="shared" si="94"/>
        <v>0.16363636363636364</v>
      </c>
      <c r="K1832" s="45" t="s">
        <v>182</v>
      </c>
      <c r="L1832" s="15" t="s">
        <v>3387</v>
      </c>
      <c r="M1832" s="15" t="s">
        <v>1455</v>
      </c>
      <c r="N1832" s="15" t="s">
        <v>280</v>
      </c>
      <c r="O1832" s="17" t="s">
        <v>1231</v>
      </c>
      <c r="P1832" s="20">
        <v>7</v>
      </c>
      <c r="Q1832" s="21" t="s">
        <v>223</v>
      </c>
      <c r="R1832" s="17" t="s">
        <v>1245</v>
      </c>
      <c r="S1832" s="17" t="s">
        <v>317</v>
      </c>
      <c r="T1832" s="17" t="s">
        <v>299</v>
      </c>
      <c r="U1832" s="26"/>
      <c r="V1832" s="67"/>
      <c r="W1832" s="67"/>
      <c r="X1832" s="67"/>
      <c r="Y1832" s="67"/>
      <c r="Z1832" s="67"/>
      <c r="AA1832" s="67"/>
      <c r="AB1832" s="67"/>
      <c r="AC1832" s="67"/>
      <c r="AD1832" s="67"/>
      <c r="AE1832" s="67"/>
      <c r="AF1832" s="67"/>
      <c r="AG1832" s="67"/>
      <c r="AH1832" s="67"/>
      <c r="AI1832" s="67"/>
      <c r="AJ1832" s="67"/>
      <c r="AK1832" s="67"/>
      <c r="AL1832" s="67"/>
      <c r="AM1832" s="67"/>
      <c r="AN1832" s="67"/>
      <c r="AO1832" s="67"/>
      <c r="AP1832" s="67"/>
      <c r="AQ1832" s="67"/>
      <c r="AR1832" s="67"/>
      <c r="AS1832" s="67"/>
      <c r="AT1832" s="67"/>
      <c r="AU1832" s="67"/>
      <c r="AV1832" s="67"/>
      <c r="AW1832" s="67"/>
      <c r="AX1832" s="67"/>
      <c r="AY1832" s="67"/>
      <c r="AZ1832" s="67"/>
      <c r="BA1832" s="67"/>
      <c r="BB1832" s="67"/>
      <c r="BC1832" s="67"/>
      <c r="BD1832" s="67"/>
      <c r="BE1832" s="67"/>
      <c r="BF1832" s="67"/>
      <c r="BG1832" s="67"/>
      <c r="BH1832" s="67"/>
      <c r="BI1832" s="67"/>
      <c r="BJ1832" s="67"/>
      <c r="BK1832" s="67"/>
      <c r="BL1832" s="67"/>
      <c r="BM1832" s="67"/>
      <c r="BN1832" s="67"/>
      <c r="BO1832" s="67"/>
      <c r="BP1832" s="67"/>
      <c r="BQ1832" s="67"/>
      <c r="BR1832" s="67"/>
      <c r="BS1832" s="67"/>
      <c r="BT1832" s="67"/>
      <c r="BU1832" s="67"/>
      <c r="BV1832" s="67"/>
      <c r="BW1832" s="67"/>
      <c r="BX1832" s="67"/>
      <c r="BY1832" s="67"/>
      <c r="BZ1832" s="67"/>
      <c r="CA1832" s="67"/>
      <c r="CB1832" s="67"/>
      <c r="CC1832" s="67"/>
      <c r="CD1832" s="67"/>
      <c r="CE1832" s="67"/>
      <c r="CF1832" s="67"/>
      <c r="CG1832" s="67"/>
      <c r="CH1832" s="67"/>
      <c r="CI1832" s="67"/>
      <c r="CJ1832" s="67"/>
      <c r="CK1832" s="67"/>
      <c r="CL1832" s="67"/>
      <c r="CM1832" s="67"/>
      <c r="CN1832" s="67"/>
      <c r="CO1832" s="67"/>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c r="IW1832" s="1"/>
      <c r="IX1832" s="1"/>
      <c r="IY1832" s="1"/>
      <c r="IZ1832" s="1"/>
      <c r="JA1832" s="1"/>
      <c r="JB1832" s="1"/>
      <c r="JC1832" s="1"/>
      <c r="JD1832" s="1"/>
      <c r="JE1832" s="1"/>
      <c r="JF1832" s="1"/>
      <c r="JG1832" s="1"/>
      <c r="JH1832" s="1"/>
      <c r="JI1832" s="1"/>
      <c r="JJ1832" s="1"/>
      <c r="JK1832" s="1"/>
      <c r="JL1832" s="1"/>
      <c r="JM1832" s="1"/>
      <c r="JN1832" s="1"/>
      <c r="JO1832" s="1"/>
      <c r="JP1832" s="1"/>
      <c r="JQ1832" s="1"/>
      <c r="JR1832" s="1"/>
      <c r="JS1832" s="1"/>
      <c r="JT1832" s="1"/>
      <c r="JU1832" s="1"/>
      <c r="JV1832" s="1"/>
      <c r="JW1832" s="1"/>
      <c r="JX1832" s="1"/>
      <c r="JY1832" s="1"/>
      <c r="JZ1832" s="1"/>
      <c r="KA1832" s="1"/>
      <c r="KB1832" s="1"/>
      <c r="KC1832" s="1"/>
      <c r="KD1832" s="1"/>
      <c r="KE1832" s="1"/>
      <c r="KF1832" s="1"/>
      <c r="KG1832" s="1"/>
      <c r="KH1832" s="1"/>
      <c r="KI1832" s="1"/>
      <c r="KJ1832" s="1"/>
      <c r="KK1832" s="1"/>
      <c r="KL1832" s="1"/>
      <c r="KM1832" s="1"/>
      <c r="KN1832" s="1"/>
      <c r="KO1832" s="1"/>
      <c r="KP1832" s="1"/>
      <c r="KQ1832" s="1"/>
      <c r="KR1832" s="1"/>
      <c r="KS1832" s="1"/>
      <c r="KT1832" s="1"/>
      <c r="KU1832" s="1"/>
      <c r="KV1832" s="1"/>
      <c r="KW1832" s="1"/>
      <c r="KX1832" s="1"/>
      <c r="KY1832" s="1"/>
      <c r="KZ1832" s="1"/>
      <c r="LA1832" s="1"/>
      <c r="LB1832" s="1"/>
      <c r="LC1832" s="1"/>
      <c r="LD1832" s="1"/>
      <c r="LE1832" s="1"/>
      <c r="LF1832" s="1"/>
      <c r="LG1832" s="1"/>
      <c r="LH1832" s="1"/>
      <c r="LI1832" s="1"/>
      <c r="LJ1832" s="1"/>
      <c r="LK1832" s="1"/>
      <c r="LL1832" s="1"/>
      <c r="LM1832" s="1"/>
      <c r="LN1832" s="1"/>
      <c r="LO1832" s="1"/>
      <c r="LP1832" s="1"/>
      <c r="LQ1832" s="1"/>
      <c r="LR1832" s="1"/>
      <c r="LS1832" s="1"/>
      <c r="LT1832" s="1"/>
      <c r="LU1832" s="1"/>
      <c r="LV1832" s="1"/>
      <c r="LW1832" s="1"/>
      <c r="LX1832" s="1"/>
      <c r="LY1832" s="1"/>
      <c r="LZ1832" s="1"/>
      <c r="MA1832" s="1"/>
      <c r="MB1832" s="1"/>
      <c r="MC1832" s="1"/>
      <c r="MD1832" s="1"/>
      <c r="ME1832" s="1"/>
      <c r="MF1832" s="1"/>
      <c r="MG1832" s="1"/>
      <c r="MH1832" s="1"/>
      <c r="MI1832" s="1"/>
      <c r="MJ1832" s="1"/>
      <c r="MK1832" s="1"/>
      <c r="ML1832" s="1"/>
      <c r="MM1832" s="1"/>
      <c r="MN1832" s="1"/>
      <c r="MO1832" s="1"/>
      <c r="MP1832" s="1"/>
      <c r="MQ1832" s="1"/>
      <c r="MR1832" s="1"/>
      <c r="MS1832" s="1"/>
      <c r="MT1832" s="1"/>
      <c r="MU1832" s="1"/>
      <c r="MV1832" s="1"/>
      <c r="MW1832" s="1"/>
      <c r="MX1832" s="1"/>
      <c r="MY1832" s="1"/>
      <c r="MZ1832" s="1"/>
      <c r="NA1832" s="1"/>
      <c r="NB1832" s="1"/>
      <c r="NC1832" s="1"/>
      <c r="ND1832" s="1"/>
      <c r="NE1832" s="1"/>
      <c r="NF1832" s="1"/>
      <c r="NG1832" s="1"/>
      <c r="NH1832" s="1"/>
      <c r="NI1832" s="1"/>
      <c r="NJ1832" s="1"/>
      <c r="NK1832" s="1"/>
      <c r="NL1832" s="1"/>
      <c r="NM1832" s="1"/>
      <c r="NN1832" s="1"/>
      <c r="NO1832" s="1"/>
      <c r="NP1832" s="1"/>
      <c r="NQ1832" s="1"/>
      <c r="NR1832" s="1"/>
      <c r="NS1832" s="1"/>
      <c r="NT1832" s="1"/>
      <c r="NU1832" s="1"/>
      <c r="NV1832" s="1"/>
      <c r="NW1832" s="1"/>
      <c r="NX1832" s="1"/>
      <c r="NY1832" s="1"/>
      <c r="NZ1832" s="1"/>
      <c r="OA1832" s="1"/>
      <c r="OB1832" s="1"/>
      <c r="OC1832" s="1"/>
      <c r="OD1832" s="1"/>
      <c r="OE1832" s="1"/>
      <c r="OF1832" s="1"/>
      <c r="OG1832" s="1"/>
      <c r="OH1832" s="1"/>
      <c r="OI1832" s="1"/>
      <c r="OJ1832" s="1"/>
      <c r="OK1832" s="1"/>
      <c r="OL1832" s="1"/>
      <c r="OM1832" s="1"/>
      <c r="ON1832" s="1"/>
      <c r="OO1832" s="1"/>
      <c r="OP1832" s="1"/>
      <c r="OQ1832" s="1"/>
      <c r="OR1832" s="1"/>
      <c r="OS1832" s="1"/>
      <c r="OT1832" s="1"/>
      <c r="OU1832" s="1"/>
      <c r="OV1832" s="1"/>
      <c r="OW1832" s="1"/>
      <c r="OX1832" s="1"/>
      <c r="OY1832" s="1"/>
      <c r="OZ1832" s="1"/>
      <c r="PA1832" s="1"/>
      <c r="PB1832" s="1"/>
      <c r="PC1832" s="1"/>
      <c r="PD1832" s="1"/>
      <c r="PE1832" s="1"/>
      <c r="PF1832" s="1"/>
      <c r="PG1832" s="1"/>
      <c r="PH1832" s="1"/>
      <c r="PI1832" s="1"/>
      <c r="PJ1832" s="1"/>
      <c r="PK1832" s="1"/>
      <c r="PL1832" s="1"/>
      <c r="PM1832" s="1"/>
      <c r="PN1832" s="1"/>
      <c r="PO1832" s="1"/>
      <c r="PP1832" s="1"/>
      <c r="PQ1832" s="1"/>
      <c r="PR1832" s="1"/>
      <c r="PS1832" s="1"/>
      <c r="PT1832" s="1"/>
      <c r="PU1832" s="1"/>
      <c r="PV1832" s="1"/>
      <c r="PW1832" s="1"/>
      <c r="PX1832" s="1"/>
      <c r="PY1832" s="1"/>
      <c r="PZ1832" s="1"/>
      <c r="QA1832" s="1"/>
      <c r="QB1832" s="1"/>
      <c r="QC1832" s="1"/>
      <c r="QD1832" s="1"/>
      <c r="QE1832" s="1"/>
      <c r="QF1832" s="1"/>
      <c r="QG1832" s="1"/>
      <c r="QH1832" s="1"/>
      <c r="QI1832" s="1"/>
      <c r="QJ1832" s="1"/>
      <c r="QK1832" s="1"/>
      <c r="QL1832" s="1"/>
      <c r="QM1832" s="1"/>
      <c r="QN1832" s="1"/>
    </row>
    <row r="1833" spans="1:456" s="74" customFormat="1" ht="19.5" customHeight="1" x14ac:dyDescent="0.3">
      <c r="A1833" s="45" t="s">
        <v>2846</v>
      </c>
      <c r="B1833" s="14">
        <v>7</v>
      </c>
      <c r="C1833" s="14">
        <v>1</v>
      </c>
      <c r="D1833" s="14">
        <v>0</v>
      </c>
      <c r="E1833" s="14">
        <v>1</v>
      </c>
      <c r="F1833" s="48"/>
      <c r="G1833" s="48"/>
      <c r="H1833" s="59">
        <f t="shared" si="93"/>
        <v>9</v>
      </c>
      <c r="I1833" s="45">
        <v>3</v>
      </c>
      <c r="J1833" s="22">
        <f t="shared" si="94"/>
        <v>0.16363636363636364</v>
      </c>
      <c r="K1833" s="45" t="s">
        <v>182</v>
      </c>
      <c r="L1833" s="15" t="s">
        <v>3388</v>
      </c>
      <c r="M1833" s="15" t="s">
        <v>314</v>
      </c>
      <c r="N1833" s="15" t="s">
        <v>336</v>
      </c>
      <c r="O1833" s="17" t="s">
        <v>1061</v>
      </c>
      <c r="P1833" s="20">
        <v>7</v>
      </c>
      <c r="Q1833" s="21" t="s">
        <v>253</v>
      </c>
      <c r="R1833" s="17" t="s">
        <v>1065</v>
      </c>
      <c r="S1833" s="17" t="s">
        <v>857</v>
      </c>
      <c r="T1833" s="17" t="s">
        <v>249</v>
      </c>
      <c r="U1833" s="26"/>
      <c r="V1833" s="67"/>
      <c r="W1833" s="67"/>
      <c r="X1833" s="67"/>
      <c r="Y1833" s="67"/>
      <c r="Z1833" s="67"/>
      <c r="AA1833" s="67"/>
      <c r="AB1833" s="67"/>
      <c r="AC1833" s="67"/>
      <c r="AD1833" s="67"/>
      <c r="AE1833" s="67"/>
      <c r="AF1833" s="67"/>
      <c r="AG1833" s="67"/>
      <c r="AH1833" s="67"/>
      <c r="AI1833" s="67"/>
      <c r="AJ1833" s="67"/>
      <c r="AK1833" s="67"/>
      <c r="AL1833" s="67"/>
      <c r="AM1833" s="67"/>
      <c r="AN1833" s="67"/>
      <c r="AO1833" s="67"/>
      <c r="AP1833" s="67"/>
      <c r="AQ1833" s="67"/>
      <c r="AR1833" s="67"/>
      <c r="AS1833" s="67"/>
      <c r="AT1833" s="67"/>
      <c r="AU1833" s="67"/>
      <c r="AV1833" s="67"/>
      <c r="AW1833" s="67"/>
      <c r="AX1833" s="67"/>
      <c r="AY1833" s="67"/>
      <c r="AZ1833" s="67"/>
      <c r="BA1833" s="67"/>
      <c r="BB1833" s="67"/>
      <c r="BC1833" s="67"/>
      <c r="BD1833" s="67"/>
      <c r="BE1833" s="67"/>
      <c r="BF1833" s="67"/>
      <c r="BG1833" s="67"/>
      <c r="BH1833" s="67"/>
      <c r="BI1833" s="67"/>
      <c r="BJ1833" s="67"/>
      <c r="BK1833" s="67"/>
      <c r="BL1833" s="67"/>
      <c r="BM1833" s="67"/>
      <c r="BN1833" s="67"/>
      <c r="BO1833" s="67"/>
      <c r="BP1833" s="67"/>
      <c r="BQ1833" s="67"/>
      <c r="BR1833" s="67"/>
      <c r="BS1833" s="67"/>
      <c r="BT1833" s="67"/>
      <c r="BU1833" s="67"/>
      <c r="BV1833" s="67"/>
      <c r="BW1833" s="67"/>
      <c r="BX1833" s="67"/>
      <c r="BY1833" s="67"/>
      <c r="BZ1833" s="67"/>
      <c r="CA1833" s="67"/>
      <c r="CB1833" s="67"/>
      <c r="CC1833" s="67"/>
      <c r="CD1833" s="67"/>
      <c r="CE1833" s="67"/>
      <c r="CF1833" s="67"/>
      <c r="CG1833" s="67"/>
      <c r="CH1833" s="67"/>
      <c r="CI1833" s="67"/>
      <c r="CJ1833" s="67"/>
      <c r="CK1833" s="67"/>
      <c r="CL1833" s="67"/>
      <c r="CM1833" s="67"/>
      <c r="CN1833" s="67"/>
      <c r="CO1833" s="67"/>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c r="GP1833" s="1"/>
      <c r="GQ1833" s="1"/>
      <c r="GR1833" s="1"/>
      <c r="GS1833" s="1"/>
      <c r="GT1833" s="1"/>
      <c r="GU1833" s="1"/>
      <c r="GV1833" s="1"/>
      <c r="GW1833" s="1"/>
      <c r="GX1833" s="1"/>
      <c r="GY1833" s="1"/>
      <c r="GZ1833" s="1"/>
      <c r="HA1833" s="1"/>
      <c r="HB1833" s="1"/>
      <c r="HC1833" s="1"/>
      <c r="HD1833" s="1"/>
      <c r="HE1833" s="1"/>
      <c r="HF1833" s="1"/>
      <c r="HG1833" s="1"/>
      <c r="HH1833" s="1"/>
      <c r="HI1833" s="1"/>
      <c r="HJ1833" s="1"/>
      <c r="HK1833" s="1"/>
      <c r="HL1833" s="1"/>
      <c r="HM1833" s="1"/>
      <c r="HN1833" s="1"/>
      <c r="HO1833" s="1"/>
      <c r="HP1833" s="1"/>
      <c r="HQ1833" s="1"/>
      <c r="HR1833" s="1"/>
      <c r="HS1833" s="1"/>
      <c r="HT1833" s="1"/>
      <c r="HU1833" s="1"/>
      <c r="HV1833" s="1"/>
      <c r="HW1833" s="1"/>
      <c r="HX1833" s="1"/>
      <c r="HY1833" s="1"/>
      <c r="HZ1833" s="1"/>
      <c r="IA1833" s="1"/>
      <c r="IB1833" s="1"/>
      <c r="IC1833" s="1"/>
      <c r="ID1833" s="1"/>
      <c r="IE1833" s="1"/>
      <c r="IF1833" s="1"/>
      <c r="IG1833" s="1"/>
      <c r="IH1833" s="1"/>
      <c r="II1833" s="1"/>
      <c r="IJ1833" s="1"/>
      <c r="IK1833" s="1"/>
      <c r="IL1833" s="1"/>
      <c r="IM1833" s="1"/>
      <c r="IN1833" s="1"/>
      <c r="IO1833" s="1"/>
      <c r="IP1833" s="1"/>
      <c r="IQ1833" s="1"/>
      <c r="IR1833" s="1"/>
      <c r="IS1833" s="1"/>
      <c r="IT1833" s="1"/>
      <c r="IU1833" s="1"/>
      <c r="IV1833" s="1"/>
      <c r="IW1833" s="1"/>
      <c r="IX1833" s="1"/>
      <c r="IY1833" s="1"/>
      <c r="IZ1833" s="1"/>
      <c r="JA1833" s="1"/>
      <c r="JB1833" s="1"/>
      <c r="JC1833" s="1"/>
      <c r="JD1833" s="1"/>
      <c r="JE1833" s="1"/>
      <c r="JF1833" s="1"/>
      <c r="JG1833" s="1"/>
      <c r="JH1833" s="1"/>
      <c r="JI1833" s="1"/>
      <c r="JJ1833" s="1"/>
      <c r="JK1833" s="1"/>
      <c r="JL1833" s="1"/>
      <c r="JM1833" s="1"/>
      <c r="JN1833" s="1"/>
      <c r="JO1833" s="1"/>
      <c r="JP1833" s="1"/>
      <c r="JQ1833" s="1"/>
      <c r="JR1833" s="1"/>
      <c r="JS1833" s="1"/>
      <c r="JT1833" s="1"/>
      <c r="JU1833" s="1"/>
      <c r="JV1833" s="1"/>
      <c r="JW1833" s="1"/>
      <c r="JX1833" s="1"/>
      <c r="JY1833" s="1"/>
      <c r="JZ1833" s="1"/>
      <c r="KA1833" s="1"/>
      <c r="KB1833" s="1"/>
      <c r="KC1833" s="1"/>
      <c r="KD1833" s="1"/>
      <c r="KE1833" s="1"/>
      <c r="KF1833" s="1"/>
      <c r="KG1833" s="1"/>
      <c r="KH1833" s="1"/>
      <c r="KI1833" s="1"/>
      <c r="KJ1833" s="1"/>
      <c r="KK1833" s="1"/>
      <c r="KL1833" s="1"/>
      <c r="KM1833" s="1"/>
      <c r="KN1833" s="1"/>
      <c r="KO1833" s="1"/>
      <c r="KP1833" s="1"/>
      <c r="KQ1833" s="1"/>
      <c r="KR1833" s="1"/>
      <c r="KS1833" s="1"/>
      <c r="KT1833" s="1"/>
      <c r="KU1833" s="1"/>
      <c r="KV1833" s="1"/>
      <c r="KW1833" s="1"/>
      <c r="KX1833" s="1"/>
      <c r="KY1833" s="1"/>
      <c r="KZ1833" s="1"/>
      <c r="LA1833" s="1"/>
      <c r="LB1833" s="1"/>
      <c r="LC1833" s="1"/>
      <c r="LD1833" s="1"/>
      <c r="LE1833" s="1"/>
      <c r="LF1833" s="1"/>
      <c r="LG1833" s="1"/>
      <c r="LH1833" s="1"/>
      <c r="LI1833" s="1"/>
      <c r="LJ1833" s="1"/>
      <c r="LK1833" s="1"/>
      <c r="LL1833" s="1"/>
      <c r="LM1833" s="1"/>
      <c r="LN1833" s="1"/>
      <c r="LO1833" s="1"/>
      <c r="LP1833" s="1"/>
      <c r="LQ1833" s="1"/>
      <c r="LR1833" s="1"/>
      <c r="LS1833" s="1"/>
      <c r="LT1833" s="1"/>
      <c r="LU1833" s="1"/>
      <c r="LV1833" s="1"/>
      <c r="LW1833" s="1"/>
      <c r="LX1833" s="1"/>
      <c r="LY1833" s="1"/>
      <c r="LZ1833" s="1"/>
      <c r="MA1833" s="1"/>
      <c r="MB1833" s="1"/>
      <c r="MC1833" s="1"/>
      <c r="MD1833" s="1"/>
      <c r="ME1833" s="1"/>
      <c r="MF1833" s="1"/>
      <c r="MG1833" s="1"/>
      <c r="MH1833" s="1"/>
      <c r="MI1833" s="1"/>
      <c r="MJ1833" s="1"/>
      <c r="MK1833" s="1"/>
      <c r="ML1833" s="1"/>
      <c r="MM1833" s="1"/>
      <c r="MN1833" s="1"/>
      <c r="MO1833" s="1"/>
      <c r="MP1833" s="1"/>
      <c r="MQ1833" s="1"/>
      <c r="MR1833" s="1"/>
      <c r="MS1833" s="1"/>
      <c r="MT1833" s="1"/>
      <c r="MU1833" s="1"/>
      <c r="MV1833" s="1"/>
      <c r="MW1833" s="1"/>
      <c r="MX1833" s="1"/>
      <c r="MY1833" s="1"/>
      <c r="MZ1833" s="1"/>
      <c r="NA1833" s="1"/>
      <c r="NB1833" s="1"/>
      <c r="NC1833" s="1"/>
      <c r="ND1833" s="1"/>
      <c r="NE1833" s="1"/>
      <c r="NF1833" s="1"/>
      <c r="NG1833" s="1"/>
      <c r="NH1833" s="1"/>
      <c r="NI1833" s="1"/>
      <c r="NJ1833" s="1"/>
      <c r="NK1833" s="1"/>
      <c r="NL1833" s="1"/>
      <c r="NM1833" s="1"/>
      <c r="NN1833" s="1"/>
      <c r="NO1833" s="1"/>
      <c r="NP1833" s="1"/>
      <c r="NQ1833" s="1"/>
      <c r="NR1833" s="1"/>
      <c r="NS1833" s="1"/>
      <c r="NT1833" s="1"/>
      <c r="NU1833" s="1"/>
      <c r="NV1833" s="1"/>
      <c r="NW1833" s="1"/>
      <c r="NX1833" s="1"/>
      <c r="NY1833" s="1"/>
      <c r="NZ1833" s="1"/>
      <c r="OA1833" s="1"/>
      <c r="OB1833" s="1"/>
      <c r="OC1833" s="1"/>
      <c r="OD1833" s="1"/>
      <c r="OE1833" s="1"/>
      <c r="OF1833" s="1"/>
      <c r="OG1833" s="1"/>
      <c r="OH1833" s="1"/>
      <c r="OI1833" s="1"/>
      <c r="OJ1833" s="1"/>
      <c r="OK1833" s="1"/>
      <c r="OL1833" s="1"/>
      <c r="OM1833" s="1"/>
      <c r="ON1833" s="1"/>
      <c r="OO1833" s="1"/>
      <c r="OP1833" s="1"/>
      <c r="OQ1833" s="1"/>
      <c r="OR1833" s="1"/>
      <c r="OS1833" s="1"/>
      <c r="OT1833" s="1"/>
      <c r="OU1833" s="1"/>
      <c r="OV1833" s="1"/>
      <c r="OW1833" s="1"/>
      <c r="OX1833" s="1"/>
      <c r="OY1833" s="1"/>
      <c r="OZ1833" s="1"/>
      <c r="PA1833" s="1"/>
      <c r="PB1833" s="1"/>
      <c r="PC1833" s="1"/>
      <c r="PD1833" s="1"/>
      <c r="PE1833" s="1"/>
      <c r="PF1833" s="1"/>
      <c r="PG1833" s="1"/>
      <c r="PH1833" s="1"/>
      <c r="PI1833" s="1"/>
      <c r="PJ1833" s="1"/>
      <c r="PK1833" s="1"/>
      <c r="PL1833" s="1"/>
      <c r="PM1833" s="1"/>
      <c r="PN1833" s="1"/>
      <c r="PO1833" s="1"/>
      <c r="PP1833" s="1"/>
      <c r="PQ1833" s="1"/>
      <c r="PR1833" s="1"/>
      <c r="PS1833" s="1"/>
      <c r="PT1833" s="1"/>
      <c r="PU1833" s="1"/>
      <c r="PV1833" s="1"/>
      <c r="PW1833" s="1"/>
      <c r="PX1833" s="1"/>
      <c r="PY1833" s="1"/>
      <c r="PZ1833" s="1"/>
      <c r="QA1833" s="1"/>
      <c r="QB1833" s="1"/>
      <c r="QC1833" s="1"/>
      <c r="QD1833" s="1"/>
      <c r="QE1833" s="1"/>
      <c r="QF1833" s="1"/>
      <c r="QG1833" s="1"/>
      <c r="QH1833" s="1"/>
      <c r="QI1833" s="1"/>
      <c r="QJ1833" s="1"/>
      <c r="QK1833" s="1"/>
      <c r="QL1833" s="1"/>
      <c r="QM1833" s="1"/>
      <c r="QN1833" s="1"/>
    </row>
    <row r="1834" spans="1:456" s="74" customFormat="1" ht="19.5" customHeight="1" x14ac:dyDescent="0.3">
      <c r="A1834" s="45" t="s">
        <v>2885</v>
      </c>
      <c r="B1834" s="14">
        <v>6</v>
      </c>
      <c r="C1834" s="14">
        <v>0</v>
      </c>
      <c r="D1834" s="14">
        <v>2</v>
      </c>
      <c r="E1834" s="14">
        <v>1</v>
      </c>
      <c r="F1834" s="61"/>
      <c r="G1834" s="61"/>
      <c r="H1834" s="59">
        <f t="shared" si="93"/>
        <v>9</v>
      </c>
      <c r="I1834" s="45">
        <v>5</v>
      </c>
      <c r="J1834" s="22">
        <f t="shared" si="94"/>
        <v>0.16363636363636364</v>
      </c>
      <c r="K1834" s="45" t="s">
        <v>182</v>
      </c>
      <c r="L1834" s="15" t="s">
        <v>1468</v>
      </c>
      <c r="M1834" s="15" t="s">
        <v>422</v>
      </c>
      <c r="N1834" s="15" t="s">
        <v>359</v>
      </c>
      <c r="O1834" s="17" t="s">
        <v>1071</v>
      </c>
      <c r="P1834" s="20">
        <v>7</v>
      </c>
      <c r="Q1834" s="21" t="s">
        <v>897</v>
      </c>
      <c r="R1834" s="17" t="s">
        <v>3144</v>
      </c>
      <c r="S1834" s="17" t="s">
        <v>998</v>
      </c>
      <c r="T1834" s="17" t="s">
        <v>318</v>
      </c>
      <c r="U1834" s="26"/>
      <c r="V1834" s="67"/>
      <c r="W1834" s="67"/>
      <c r="X1834" s="67"/>
      <c r="Y1834" s="67"/>
      <c r="Z1834" s="67"/>
      <c r="AA1834" s="67"/>
      <c r="AB1834" s="67"/>
      <c r="AC1834" s="67"/>
      <c r="AD1834" s="67"/>
      <c r="AE1834" s="67"/>
      <c r="AF1834" s="67"/>
      <c r="AG1834" s="67"/>
      <c r="AH1834" s="67"/>
      <c r="AI1834" s="67"/>
      <c r="AJ1834" s="67"/>
      <c r="AK1834" s="67"/>
      <c r="AL1834" s="67"/>
      <c r="AM1834" s="67"/>
      <c r="AN1834" s="67"/>
      <c r="AO1834" s="67"/>
      <c r="AP1834" s="67"/>
      <c r="AQ1834" s="67"/>
      <c r="AR1834" s="67"/>
      <c r="AS1834" s="67"/>
      <c r="AT1834" s="67"/>
      <c r="AU1834" s="67"/>
      <c r="AV1834" s="67"/>
      <c r="AW1834" s="67"/>
      <c r="AX1834" s="67"/>
      <c r="AY1834" s="67"/>
      <c r="AZ1834" s="67"/>
      <c r="BA1834" s="67"/>
      <c r="BB1834" s="67"/>
      <c r="BC1834" s="67"/>
      <c r="BD1834" s="67"/>
      <c r="BE1834" s="67"/>
      <c r="BF1834" s="67"/>
      <c r="BG1834" s="67"/>
      <c r="BH1834" s="67"/>
      <c r="BI1834" s="67"/>
      <c r="BJ1834" s="67"/>
      <c r="BK1834" s="67"/>
      <c r="BL1834" s="67"/>
      <c r="BM1834" s="67"/>
      <c r="BN1834" s="67"/>
      <c r="BO1834" s="67"/>
      <c r="BP1834" s="67"/>
      <c r="BQ1834" s="67"/>
      <c r="BR1834" s="67"/>
      <c r="BS1834" s="67"/>
      <c r="BT1834" s="67"/>
      <c r="BU1834" s="67"/>
      <c r="BV1834" s="67"/>
      <c r="BW1834" s="67"/>
      <c r="BX1834" s="67"/>
      <c r="BY1834" s="67"/>
      <c r="BZ1834" s="67"/>
      <c r="CA1834" s="67"/>
      <c r="CB1834" s="67"/>
      <c r="CC1834" s="67"/>
      <c r="CD1834" s="67"/>
      <c r="CE1834" s="67"/>
      <c r="CF1834" s="67"/>
      <c r="CG1834" s="67"/>
      <c r="CH1834" s="67"/>
      <c r="CI1834" s="67"/>
      <c r="CJ1834" s="67"/>
      <c r="CK1834" s="67"/>
      <c r="CL1834" s="67"/>
      <c r="CM1834" s="67"/>
      <c r="CN1834" s="67"/>
      <c r="CO1834" s="67"/>
      <c r="CP1834" s="1"/>
      <c r="CQ1834" s="1"/>
      <c r="CR1834" s="1"/>
      <c r="CS1834" s="1"/>
      <c r="CT1834" s="1"/>
      <c r="CU1834" s="1"/>
      <c r="CV1834" s="1"/>
      <c r="CW1834" s="1"/>
      <c r="CX1834" s="1"/>
      <c r="CY1834" s="1"/>
      <c r="CZ1834" s="1"/>
      <c r="DA1834" s="1"/>
      <c r="DB1834" s="1"/>
      <c r="DC1834" s="1"/>
      <c r="DD1834" s="1"/>
      <c r="DE1834" s="1"/>
      <c r="DF1834" s="1"/>
      <c r="DG1834" s="1"/>
      <c r="DH1834" s="1"/>
      <c r="DI1834" s="1"/>
      <c r="DJ1834" s="1"/>
      <c r="DK1834" s="1"/>
      <c r="DL1834" s="1"/>
      <c r="DM1834" s="1"/>
      <c r="DN1834" s="1"/>
      <c r="DO1834" s="1"/>
      <c r="DP1834" s="1"/>
      <c r="DQ1834" s="1"/>
      <c r="DR1834" s="1"/>
      <c r="DS1834" s="1"/>
      <c r="DT1834" s="1"/>
      <c r="DU1834" s="1"/>
      <c r="DV1834" s="1"/>
      <c r="DW1834" s="1"/>
      <c r="DX1834" s="1"/>
      <c r="DY1834" s="1"/>
      <c r="DZ1834" s="1"/>
      <c r="EA1834" s="1"/>
      <c r="EB1834" s="1"/>
      <c r="EC1834" s="1"/>
      <c r="ED1834" s="1"/>
      <c r="EE1834" s="1"/>
      <c r="EF1834" s="1"/>
      <c r="EG1834" s="1"/>
      <c r="EH1834" s="1"/>
      <c r="EI1834" s="1"/>
      <c r="EJ1834" s="1"/>
      <c r="EK1834" s="1"/>
      <c r="EL1834" s="1"/>
      <c r="EM1834" s="1"/>
      <c r="EN1834" s="1"/>
      <c r="EO1834" s="1"/>
      <c r="EP1834" s="1"/>
      <c r="EQ1834" s="1"/>
      <c r="ER1834" s="1"/>
      <c r="ES1834" s="1"/>
      <c r="ET1834" s="1"/>
      <c r="EU1834" s="1"/>
      <c r="EV1834" s="1"/>
      <c r="EW1834" s="1"/>
      <c r="EX1834" s="1"/>
      <c r="EY1834" s="1"/>
      <c r="EZ1834" s="1"/>
      <c r="FA1834" s="1"/>
      <c r="FB1834" s="1"/>
      <c r="FC1834" s="1"/>
      <c r="FD1834" s="1"/>
      <c r="FE1834" s="1"/>
      <c r="FF1834" s="1"/>
      <c r="FG1834" s="1"/>
      <c r="FH1834" s="1"/>
      <c r="FI1834" s="1"/>
      <c r="FJ1834" s="1"/>
      <c r="FK1834" s="1"/>
      <c r="FL1834" s="1"/>
      <c r="FM1834" s="1"/>
      <c r="FN1834" s="1"/>
      <c r="FO1834" s="1"/>
      <c r="FP1834" s="1"/>
      <c r="FQ1834" s="1"/>
      <c r="FR1834" s="1"/>
      <c r="FS1834" s="1"/>
      <c r="FT1834" s="1"/>
      <c r="FU1834" s="1"/>
      <c r="FV1834" s="1"/>
      <c r="FW1834" s="1"/>
      <c r="FX1834" s="1"/>
      <c r="FY1834" s="1"/>
      <c r="FZ1834" s="1"/>
      <c r="GA1834" s="1"/>
      <c r="GB1834" s="1"/>
      <c r="GC1834" s="1"/>
      <c r="GD1834" s="1"/>
      <c r="GE1834" s="1"/>
      <c r="GF1834" s="1"/>
      <c r="GG1834" s="1"/>
      <c r="GH1834" s="1"/>
      <c r="GI1834" s="1"/>
      <c r="GJ1834" s="1"/>
      <c r="GK1834" s="1"/>
      <c r="GL1834" s="1"/>
      <c r="GM1834" s="1"/>
      <c r="GN1834" s="1"/>
      <c r="GO1834" s="1"/>
      <c r="GP1834" s="1"/>
      <c r="GQ1834" s="1"/>
      <c r="GR1834" s="1"/>
      <c r="GS1834" s="1"/>
      <c r="GT1834" s="1"/>
      <c r="GU1834" s="1"/>
      <c r="GV1834" s="1"/>
      <c r="GW1834" s="1"/>
      <c r="GX1834" s="1"/>
      <c r="GY1834" s="1"/>
      <c r="GZ1834" s="1"/>
      <c r="HA1834" s="1"/>
      <c r="HB1834" s="1"/>
      <c r="HC1834" s="1"/>
      <c r="HD1834" s="1"/>
      <c r="HE1834" s="1"/>
      <c r="HF1834" s="1"/>
      <c r="HG1834" s="1"/>
      <c r="HH1834" s="1"/>
      <c r="HI1834" s="1"/>
      <c r="HJ1834" s="1"/>
      <c r="HK1834" s="1"/>
      <c r="HL1834" s="1"/>
      <c r="HM1834" s="1"/>
      <c r="HN1834" s="1"/>
      <c r="HO1834" s="1"/>
      <c r="HP1834" s="1"/>
      <c r="HQ1834" s="1"/>
      <c r="HR1834" s="1"/>
      <c r="HS1834" s="1"/>
      <c r="HT1834" s="1"/>
      <c r="HU1834" s="1"/>
      <c r="HV1834" s="1"/>
      <c r="HW1834" s="1"/>
      <c r="HX1834" s="1"/>
      <c r="HY1834" s="1"/>
      <c r="HZ1834" s="1"/>
      <c r="IA1834" s="1"/>
      <c r="IB1834" s="1"/>
      <c r="IC1834" s="1"/>
      <c r="ID1834" s="1"/>
      <c r="IE1834" s="1"/>
      <c r="IF1834" s="1"/>
      <c r="IG1834" s="1"/>
      <c r="IH1834" s="1"/>
      <c r="II1834" s="1"/>
      <c r="IJ1834" s="1"/>
      <c r="IK1834" s="1"/>
      <c r="IL1834" s="1"/>
      <c r="IM1834" s="1"/>
      <c r="IN1834" s="1"/>
      <c r="IO1834" s="1"/>
      <c r="IP1834" s="1"/>
      <c r="IQ1834" s="1"/>
      <c r="IR1834" s="1"/>
      <c r="IS1834" s="1"/>
      <c r="IT1834" s="1"/>
      <c r="IU1834" s="1"/>
      <c r="IV1834" s="1"/>
      <c r="IW1834" s="1"/>
      <c r="IX1834" s="1"/>
      <c r="IY1834" s="1"/>
      <c r="IZ1834" s="1"/>
      <c r="JA1834" s="1"/>
      <c r="JB1834" s="1"/>
      <c r="JC1834" s="1"/>
      <c r="JD1834" s="1"/>
      <c r="JE1834" s="1"/>
      <c r="JF1834" s="1"/>
      <c r="JG1834" s="1"/>
      <c r="JH1834" s="1"/>
      <c r="JI1834" s="1"/>
      <c r="JJ1834" s="1"/>
      <c r="JK1834" s="1"/>
      <c r="JL1834" s="1"/>
      <c r="JM1834" s="1"/>
      <c r="JN1834" s="1"/>
      <c r="JO1834" s="1"/>
      <c r="JP1834" s="1"/>
      <c r="JQ1834" s="1"/>
      <c r="JR1834" s="1"/>
      <c r="JS1834" s="1"/>
      <c r="JT1834" s="1"/>
      <c r="JU1834" s="1"/>
      <c r="JV1834" s="1"/>
      <c r="JW1834" s="1"/>
      <c r="JX1834" s="1"/>
      <c r="JY1834" s="1"/>
      <c r="JZ1834" s="1"/>
      <c r="KA1834" s="1"/>
      <c r="KB1834" s="1"/>
      <c r="KC1834" s="1"/>
      <c r="KD1834" s="1"/>
      <c r="KE1834" s="1"/>
      <c r="KF1834" s="1"/>
      <c r="KG1834" s="1"/>
      <c r="KH1834" s="1"/>
      <c r="KI1834" s="1"/>
      <c r="KJ1834" s="1"/>
      <c r="KK1834" s="1"/>
      <c r="KL1834" s="1"/>
      <c r="KM1834" s="1"/>
      <c r="KN1834" s="1"/>
      <c r="KO1834" s="1"/>
      <c r="KP1834" s="1"/>
      <c r="KQ1834" s="1"/>
      <c r="KR1834" s="1"/>
      <c r="KS1834" s="1"/>
      <c r="KT1834" s="1"/>
      <c r="KU1834" s="1"/>
      <c r="KV1834" s="1"/>
      <c r="KW1834" s="1"/>
      <c r="KX1834" s="1"/>
      <c r="KY1834" s="1"/>
      <c r="KZ1834" s="1"/>
      <c r="LA1834" s="1"/>
      <c r="LB1834" s="1"/>
      <c r="LC1834" s="1"/>
      <c r="LD1834" s="1"/>
      <c r="LE1834" s="1"/>
      <c r="LF1834" s="1"/>
      <c r="LG1834" s="1"/>
      <c r="LH1834" s="1"/>
      <c r="LI1834" s="1"/>
      <c r="LJ1834" s="1"/>
      <c r="LK1834" s="1"/>
      <c r="LL1834" s="1"/>
      <c r="LM1834" s="1"/>
      <c r="LN1834" s="1"/>
      <c r="LO1834" s="1"/>
      <c r="LP1834" s="1"/>
      <c r="LQ1834" s="1"/>
      <c r="LR1834" s="1"/>
      <c r="LS1834" s="1"/>
      <c r="LT1834" s="1"/>
      <c r="LU1834" s="1"/>
      <c r="LV1834" s="1"/>
      <c r="LW1834" s="1"/>
      <c r="LX1834" s="1"/>
      <c r="LY1834" s="1"/>
      <c r="LZ1834" s="1"/>
      <c r="MA1834" s="1"/>
      <c r="MB1834" s="1"/>
      <c r="MC1834" s="1"/>
      <c r="MD1834" s="1"/>
      <c r="ME1834" s="1"/>
      <c r="MF1834" s="1"/>
      <c r="MG1834" s="1"/>
      <c r="MH1834" s="1"/>
      <c r="MI1834" s="1"/>
      <c r="MJ1834" s="1"/>
      <c r="MK1834" s="1"/>
      <c r="ML1834" s="1"/>
      <c r="MM1834" s="1"/>
      <c r="MN1834" s="1"/>
      <c r="MO1834" s="1"/>
      <c r="MP1834" s="1"/>
      <c r="MQ1834" s="1"/>
      <c r="MR1834" s="1"/>
      <c r="MS1834" s="1"/>
      <c r="MT1834" s="1"/>
      <c r="MU1834" s="1"/>
      <c r="MV1834" s="1"/>
      <c r="MW1834" s="1"/>
      <c r="MX1834" s="1"/>
      <c r="MY1834" s="1"/>
      <c r="MZ1834" s="1"/>
      <c r="NA1834" s="1"/>
      <c r="NB1834" s="1"/>
      <c r="NC1834" s="1"/>
      <c r="ND1834" s="1"/>
      <c r="NE1834" s="1"/>
      <c r="NF1834" s="1"/>
      <c r="NG1834" s="1"/>
      <c r="NH1834" s="1"/>
      <c r="NI1834" s="1"/>
      <c r="NJ1834" s="1"/>
      <c r="NK1834" s="1"/>
      <c r="NL1834" s="1"/>
      <c r="NM1834" s="1"/>
      <c r="NN1834" s="1"/>
      <c r="NO1834" s="1"/>
      <c r="NP1834" s="1"/>
      <c r="NQ1834" s="1"/>
      <c r="NR1834" s="1"/>
      <c r="NS1834" s="1"/>
      <c r="NT1834" s="1"/>
      <c r="NU1834" s="1"/>
      <c r="NV1834" s="1"/>
      <c r="NW1834" s="1"/>
      <c r="NX1834" s="1"/>
      <c r="NY1834" s="1"/>
      <c r="NZ1834" s="1"/>
      <c r="OA1834" s="1"/>
      <c r="OB1834" s="1"/>
      <c r="OC1834" s="1"/>
      <c r="OD1834" s="1"/>
      <c r="OE1834" s="1"/>
      <c r="OF1834" s="1"/>
      <c r="OG1834" s="1"/>
      <c r="OH1834" s="1"/>
      <c r="OI1834" s="1"/>
      <c r="OJ1834" s="1"/>
      <c r="OK1834" s="1"/>
      <c r="OL1834" s="1"/>
      <c r="OM1834" s="1"/>
      <c r="ON1834" s="1"/>
      <c r="OO1834" s="1"/>
      <c r="OP1834" s="1"/>
      <c r="OQ1834" s="1"/>
      <c r="OR1834" s="1"/>
      <c r="OS1834" s="1"/>
      <c r="OT1834" s="1"/>
      <c r="OU1834" s="1"/>
      <c r="OV1834" s="1"/>
      <c r="OW1834" s="1"/>
      <c r="OX1834" s="1"/>
      <c r="OY1834" s="1"/>
      <c r="OZ1834" s="1"/>
      <c r="PA1834" s="1"/>
      <c r="PB1834" s="1"/>
      <c r="PC1834" s="1"/>
      <c r="PD1834" s="1"/>
      <c r="PE1834" s="1"/>
      <c r="PF1834" s="1"/>
      <c r="PG1834" s="1"/>
      <c r="PH1834" s="1"/>
      <c r="PI1834" s="1"/>
      <c r="PJ1834" s="1"/>
      <c r="PK1834" s="1"/>
      <c r="PL1834" s="1"/>
      <c r="PM1834" s="1"/>
      <c r="PN1834" s="1"/>
      <c r="PO1834" s="1"/>
      <c r="PP1834" s="1"/>
      <c r="PQ1834" s="1"/>
      <c r="PR1834" s="1"/>
      <c r="PS1834" s="1"/>
      <c r="PT1834" s="1"/>
      <c r="PU1834" s="1"/>
      <c r="PV1834" s="1"/>
      <c r="PW1834" s="1"/>
      <c r="PX1834" s="1"/>
      <c r="PY1834" s="1"/>
      <c r="PZ1834" s="1"/>
      <c r="QA1834" s="1"/>
      <c r="QB1834" s="1"/>
      <c r="QC1834" s="1"/>
      <c r="QD1834" s="1"/>
      <c r="QE1834" s="1"/>
      <c r="QF1834" s="1"/>
      <c r="QG1834" s="1"/>
      <c r="QH1834" s="1"/>
      <c r="QI1834" s="1"/>
      <c r="QJ1834" s="1"/>
      <c r="QK1834" s="1"/>
      <c r="QL1834" s="1"/>
      <c r="QM1834" s="1"/>
      <c r="QN1834" s="1"/>
    </row>
    <row r="1835" spans="1:456" s="74" customFormat="1" ht="19.5" customHeight="1" x14ac:dyDescent="0.3">
      <c r="A1835" s="45" t="s">
        <v>2846</v>
      </c>
      <c r="B1835" s="14">
        <v>8</v>
      </c>
      <c r="C1835" s="14">
        <v>0</v>
      </c>
      <c r="D1835" s="14">
        <v>0</v>
      </c>
      <c r="E1835" s="14">
        <v>1</v>
      </c>
      <c r="F1835" s="48"/>
      <c r="G1835" s="48"/>
      <c r="H1835" s="59">
        <f t="shared" si="93"/>
        <v>9</v>
      </c>
      <c r="I1835" s="45">
        <v>5</v>
      </c>
      <c r="J1835" s="22">
        <f t="shared" si="94"/>
        <v>0.16363636363636364</v>
      </c>
      <c r="K1835" s="45" t="s">
        <v>182</v>
      </c>
      <c r="L1835" s="15" t="s">
        <v>3389</v>
      </c>
      <c r="M1835" s="15" t="s">
        <v>619</v>
      </c>
      <c r="N1835" s="15" t="s">
        <v>210</v>
      </c>
      <c r="O1835" s="17" t="s">
        <v>1094</v>
      </c>
      <c r="P1835" s="20">
        <v>7</v>
      </c>
      <c r="Q1835" s="21" t="s">
        <v>223</v>
      </c>
      <c r="R1835" s="17" t="s">
        <v>1107</v>
      </c>
      <c r="S1835" s="17" t="s">
        <v>317</v>
      </c>
      <c r="T1835" s="17" t="s">
        <v>257</v>
      </c>
      <c r="U1835" s="26"/>
      <c r="V1835" s="67"/>
      <c r="W1835" s="67"/>
      <c r="X1835" s="67"/>
      <c r="Y1835" s="67"/>
      <c r="Z1835" s="67"/>
      <c r="AA1835" s="67"/>
      <c r="AB1835" s="67"/>
      <c r="AC1835" s="67"/>
      <c r="AD1835" s="67"/>
      <c r="AE1835" s="67"/>
      <c r="AF1835" s="67"/>
      <c r="AG1835" s="67"/>
      <c r="AH1835" s="67"/>
      <c r="AI1835" s="67"/>
      <c r="AJ1835" s="67"/>
      <c r="AK1835" s="67"/>
      <c r="AL1835" s="67"/>
      <c r="AM1835" s="67"/>
      <c r="AN1835" s="67"/>
      <c r="AO1835" s="67"/>
      <c r="AP1835" s="67"/>
      <c r="AQ1835" s="67"/>
      <c r="AR1835" s="67"/>
      <c r="AS1835" s="67"/>
      <c r="AT1835" s="67"/>
      <c r="AU1835" s="67"/>
      <c r="AV1835" s="67"/>
      <c r="AW1835" s="67"/>
      <c r="AX1835" s="67"/>
      <c r="AY1835" s="67"/>
      <c r="AZ1835" s="67"/>
      <c r="BA1835" s="67"/>
      <c r="BB1835" s="67"/>
      <c r="BC1835" s="67"/>
      <c r="BD1835" s="67"/>
      <c r="BE1835" s="67"/>
      <c r="BF1835" s="67"/>
      <c r="BG1835" s="67"/>
      <c r="BH1835" s="67"/>
      <c r="BI1835" s="67"/>
      <c r="BJ1835" s="67"/>
      <c r="BK1835" s="67"/>
      <c r="BL1835" s="67"/>
      <c r="BM1835" s="67"/>
      <c r="BN1835" s="67"/>
      <c r="BO1835" s="67"/>
      <c r="BP1835" s="67"/>
      <c r="BQ1835" s="67"/>
      <c r="BR1835" s="67"/>
      <c r="BS1835" s="67"/>
      <c r="BT1835" s="67"/>
      <c r="BU1835" s="67"/>
      <c r="BV1835" s="67"/>
      <c r="BW1835" s="67"/>
      <c r="BX1835" s="67"/>
      <c r="BY1835" s="67"/>
      <c r="BZ1835" s="67"/>
      <c r="CA1835" s="67"/>
      <c r="CB1835" s="67"/>
      <c r="CC1835" s="67"/>
      <c r="CD1835" s="67"/>
      <c r="CE1835" s="67"/>
      <c r="CF1835" s="67"/>
      <c r="CG1835" s="67"/>
      <c r="CH1835" s="67"/>
      <c r="CI1835" s="67"/>
      <c r="CJ1835" s="67"/>
      <c r="CK1835" s="67"/>
      <c r="CL1835" s="67"/>
      <c r="CM1835" s="67"/>
      <c r="CN1835" s="67"/>
      <c r="CO1835" s="67"/>
      <c r="CP1835" s="1"/>
      <c r="CQ1835" s="1"/>
      <c r="CR1835" s="1"/>
      <c r="CS1835" s="1"/>
      <c r="CT1835" s="1"/>
      <c r="CU1835" s="1"/>
      <c r="CV1835" s="1"/>
      <c r="CW1835" s="1"/>
      <c r="CX1835" s="1"/>
      <c r="CY1835" s="1"/>
      <c r="CZ1835" s="1"/>
      <c r="DA1835" s="1"/>
      <c r="DB1835" s="1"/>
      <c r="DC1835" s="1"/>
      <c r="DD1835" s="1"/>
      <c r="DE1835" s="1"/>
      <c r="DF1835" s="1"/>
      <c r="DG1835" s="1"/>
      <c r="DH1835" s="1"/>
      <c r="DI1835" s="1"/>
      <c r="DJ1835" s="1"/>
      <c r="DK1835" s="1"/>
      <c r="DL1835" s="1"/>
      <c r="DM1835" s="1"/>
      <c r="DN1835" s="1"/>
      <c r="DO1835" s="1"/>
      <c r="DP1835" s="1"/>
      <c r="DQ1835" s="1"/>
      <c r="DR1835" s="1"/>
      <c r="DS1835" s="1"/>
      <c r="DT1835" s="1"/>
      <c r="DU1835" s="1"/>
      <c r="DV1835" s="1"/>
      <c r="DW1835" s="1"/>
      <c r="DX1835" s="1"/>
      <c r="DY1835" s="1"/>
      <c r="DZ1835" s="1"/>
      <c r="EA1835" s="1"/>
      <c r="EB1835" s="1"/>
      <c r="EC1835" s="1"/>
      <c r="ED1835" s="1"/>
      <c r="EE1835" s="1"/>
      <c r="EF1835" s="1"/>
      <c r="EG1835" s="1"/>
      <c r="EH1835" s="1"/>
      <c r="EI1835" s="1"/>
      <c r="EJ1835" s="1"/>
      <c r="EK1835" s="1"/>
      <c r="EL1835" s="1"/>
      <c r="EM1835" s="1"/>
      <c r="EN1835" s="1"/>
      <c r="EO1835" s="1"/>
      <c r="EP1835" s="1"/>
      <c r="EQ1835" s="1"/>
      <c r="ER1835" s="1"/>
      <c r="ES1835" s="1"/>
      <c r="ET1835" s="1"/>
      <c r="EU1835" s="1"/>
      <c r="EV1835" s="1"/>
      <c r="EW1835" s="1"/>
      <c r="EX1835" s="1"/>
      <c r="EY1835" s="1"/>
      <c r="EZ1835" s="1"/>
      <c r="FA1835" s="1"/>
      <c r="FB1835" s="1"/>
      <c r="FC1835" s="1"/>
      <c r="FD1835" s="1"/>
      <c r="FE1835" s="1"/>
      <c r="FF1835" s="1"/>
      <c r="FG1835" s="1"/>
      <c r="FH1835" s="1"/>
      <c r="FI1835" s="1"/>
      <c r="FJ1835" s="1"/>
      <c r="FK1835" s="1"/>
      <c r="FL1835" s="1"/>
      <c r="FM1835" s="1"/>
      <c r="FN1835" s="1"/>
      <c r="FO1835" s="1"/>
      <c r="FP1835" s="1"/>
      <c r="FQ1835" s="1"/>
      <c r="FR1835" s="1"/>
      <c r="FS1835" s="1"/>
      <c r="FT1835" s="1"/>
      <c r="FU1835" s="1"/>
      <c r="FV1835" s="1"/>
      <c r="FW1835" s="1"/>
      <c r="FX1835" s="1"/>
      <c r="FY1835" s="1"/>
      <c r="FZ1835" s="1"/>
      <c r="GA1835" s="1"/>
      <c r="GB1835" s="1"/>
      <c r="GC1835" s="1"/>
      <c r="GD1835" s="1"/>
      <c r="GE1835" s="1"/>
      <c r="GF1835" s="1"/>
      <c r="GG1835" s="1"/>
      <c r="GH1835" s="1"/>
      <c r="GI1835" s="1"/>
      <c r="GJ1835" s="1"/>
      <c r="GK1835" s="1"/>
      <c r="GL1835" s="1"/>
      <c r="GM1835" s="1"/>
      <c r="GN1835" s="1"/>
      <c r="GO1835" s="1"/>
      <c r="GP1835" s="1"/>
      <c r="GQ1835" s="1"/>
      <c r="GR1835" s="1"/>
      <c r="GS1835" s="1"/>
      <c r="GT1835" s="1"/>
      <c r="GU1835" s="1"/>
      <c r="GV1835" s="1"/>
      <c r="GW1835" s="1"/>
      <c r="GX1835" s="1"/>
      <c r="GY1835" s="1"/>
      <c r="GZ1835" s="1"/>
      <c r="HA1835" s="1"/>
      <c r="HB1835" s="1"/>
      <c r="HC1835" s="1"/>
      <c r="HD1835" s="1"/>
      <c r="HE1835" s="1"/>
      <c r="HF1835" s="1"/>
      <c r="HG1835" s="1"/>
      <c r="HH1835" s="1"/>
      <c r="HI1835" s="1"/>
      <c r="HJ1835" s="1"/>
      <c r="HK1835" s="1"/>
      <c r="HL1835" s="1"/>
      <c r="HM1835" s="1"/>
      <c r="HN1835" s="1"/>
      <c r="HO1835" s="1"/>
      <c r="HP1835" s="1"/>
      <c r="HQ1835" s="1"/>
      <c r="HR1835" s="1"/>
      <c r="HS1835" s="1"/>
      <c r="HT1835" s="1"/>
      <c r="HU1835" s="1"/>
      <c r="HV1835" s="1"/>
      <c r="HW1835" s="1"/>
      <c r="HX1835" s="1"/>
      <c r="HY1835" s="1"/>
      <c r="HZ1835" s="1"/>
      <c r="IA1835" s="1"/>
      <c r="IB1835" s="1"/>
      <c r="IC1835" s="1"/>
      <c r="ID1835" s="1"/>
      <c r="IE1835" s="1"/>
      <c r="IF1835" s="1"/>
      <c r="IG1835" s="1"/>
      <c r="IH1835" s="1"/>
      <c r="II1835" s="1"/>
      <c r="IJ1835" s="1"/>
      <c r="IK1835" s="1"/>
      <c r="IL1835" s="1"/>
      <c r="IM1835" s="1"/>
      <c r="IN1835" s="1"/>
      <c r="IO1835" s="1"/>
      <c r="IP1835" s="1"/>
      <c r="IQ1835" s="1"/>
      <c r="IR1835" s="1"/>
      <c r="IS1835" s="1"/>
      <c r="IT1835" s="1"/>
      <c r="IU1835" s="1"/>
      <c r="IV1835" s="1"/>
      <c r="IW1835" s="1"/>
      <c r="IX1835" s="1"/>
      <c r="IY1835" s="1"/>
      <c r="IZ1835" s="1"/>
      <c r="JA1835" s="1"/>
      <c r="JB1835" s="1"/>
      <c r="JC1835" s="1"/>
      <c r="JD1835" s="1"/>
      <c r="JE1835" s="1"/>
      <c r="JF1835" s="1"/>
      <c r="JG1835" s="1"/>
      <c r="JH1835" s="1"/>
      <c r="JI1835" s="1"/>
      <c r="JJ1835" s="1"/>
      <c r="JK1835" s="1"/>
      <c r="JL1835" s="1"/>
      <c r="JM1835" s="1"/>
      <c r="JN1835" s="1"/>
      <c r="JO1835" s="1"/>
      <c r="JP1835" s="1"/>
      <c r="JQ1835" s="1"/>
      <c r="JR1835" s="1"/>
      <c r="JS1835" s="1"/>
      <c r="JT1835" s="1"/>
      <c r="JU1835" s="1"/>
      <c r="JV1835" s="1"/>
      <c r="JW1835" s="1"/>
      <c r="JX1835" s="1"/>
      <c r="JY1835" s="1"/>
      <c r="JZ1835" s="1"/>
      <c r="KA1835" s="1"/>
      <c r="KB1835" s="1"/>
      <c r="KC1835" s="1"/>
      <c r="KD1835" s="1"/>
      <c r="KE1835" s="1"/>
      <c r="KF1835" s="1"/>
      <c r="KG1835" s="1"/>
      <c r="KH1835" s="1"/>
      <c r="KI1835" s="1"/>
      <c r="KJ1835" s="1"/>
      <c r="KK1835" s="1"/>
      <c r="KL1835" s="1"/>
      <c r="KM1835" s="1"/>
      <c r="KN1835" s="1"/>
      <c r="KO1835" s="1"/>
      <c r="KP1835" s="1"/>
      <c r="KQ1835" s="1"/>
      <c r="KR1835" s="1"/>
      <c r="KS1835" s="1"/>
      <c r="KT1835" s="1"/>
      <c r="KU1835" s="1"/>
      <c r="KV1835" s="1"/>
      <c r="KW1835" s="1"/>
      <c r="KX1835" s="1"/>
      <c r="KY1835" s="1"/>
      <c r="KZ1835" s="1"/>
      <c r="LA1835" s="1"/>
      <c r="LB1835" s="1"/>
      <c r="LC1835" s="1"/>
      <c r="LD1835" s="1"/>
      <c r="LE1835" s="1"/>
      <c r="LF1835" s="1"/>
      <c r="LG1835" s="1"/>
      <c r="LH1835" s="1"/>
      <c r="LI1835" s="1"/>
      <c r="LJ1835" s="1"/>
      <c r="LK1835" s="1"/>
      <c r="LL1835" s="1"/>
      <c r="LM1835" s="1"/>
      <c r="LN1835" s="1"/>
      <c r="LO1835" s="1"/>
      <c r="LP1835" s="1"/>
      <c r="LQ1835" s="1"/>
      <c r="LR1835" s="1"/>
      <c r="LS1835" s="1"/>
      <c r="LT1835" s="1"/>
      <c r="LU1835" s="1"/>
      <c r="LV1835" s="1"/>
      <c r="LW1835" s="1"/>
      <c r="LX1835" s="1"/>
      <c r="LY1835" s="1"/>
      <c r="LZ1835" s="1"/>
      <c r="MA1835" s="1"/>
      <c r="MB1835" s="1"/>
      <c r="MC1835" s="1"/>
      <c r="MD1835" s="1"/>
      <c r="ME1835" s="1"/>
      <c r="MF1835" s="1"/>
      <c r="MG1835" s="1"/>
      <c r="MH1835" s="1"/>
      <c r="MI1835" s="1"/>
      <c r="MJ1835" s="1"/>
      <c r="MK1835" s="1"/>
      <c r="ML1835" s="1"/>
      <c r="MM1835" s="1"/>
      <c r="MN1835" s="1"/>
      <c r="MO1835" s="1"/>
      <c r="MP1835" s="1"/>
      <c r="MQ1835" s="1"/>
      <c r="MR1835" s="1"/>
      <c r="MS1835" s="1"/>
      <c r="MT1835" s="1"/>
      <c r="MU1835" s="1"/>
      <c r="MV1835" s="1"/>
      <c r="MW1835" s="1"/>
      <c r="MX1835" s="1"/>
      <c r="MY1835" s="1"/>
      <c r="MZ1835" s="1"/>
      <c r="NA1835" s="1"/>
      <c r="NB1835" s="1"/>
      <c r="NC1835" s="1"/>
      <c r="ND1835" s="1"/>
      <c r="NE1835" s="1"/>
      <c r="NF1835" s="1"/>
      <c r="NG1835" s="1"/>
      <c r="NH1835" s="1"/>
      <c r="NI1835" s="1"/>
      <c r="NJ1835" s="1"/>
      <c r="NK1835" s="1"/>
      <c r="NL1835" s="1"/>
      <c r="NM1835" s="1"/>
      <c r="NN1835" s="1"/>
      <c r="NO1835" s="1"/>
      <c r="NP1835" s="1"/>
      <c r="NQ1835" s="1"/>
      <c r="NR1835" s="1"/>
      <c r="NS1835" s="1"/>
      <c r="NT1835" s="1"/>
      <c r="NU1835" s="1"/>
      <c r="NV1835" s="1"/>
      <c r="NW1835" s="1"/>
      <c r="NX1835" s="1"/>
      <c r="NY1835" s="1"/>
      <c r="NZ1835" s="1"/>
      <c r="OA1835" s="1"/>
      <c r="OB1835" s="1"/>
      <c r="OC1835" s="1"/>
      <c r="OD1835" s="1"/>
      <c r="OE1835" s="1"/>
      <c r="OF1835" s="1"/>
      <c r="OG1835" s="1"/>
      <c r="OH1835" s="1"/>
      <c r="OI1835" s="1"/>
      <c r="OJ1835" s="1"/>
      <c r="OK1835" s="1"/>
      <c r="OL1835" s="1"/>
      <c r="OM1835" s="1"/>
      <c r="ON1835" s="1"/>
      <c r="OO1835" s="1"/>
      <c r="OP1835" s="1"/>
      <c r="OQ1835" s="1"/>
      <c r="OR1835" s="1"/>
      <c r="OS1835" s="1"/>
      <c r="OT1835" s="1"/>
      <c r="OU1835" s="1"/>
      <c r="OV1835" s="1"/>
      <c r="OW1835" s="1"/>
      <c r="OX1835" s="1"/>
      <c r="OY1835" s="1"/>
      <c r="OZ1835" s="1"/>
      <c r="PA1835" s="1"/>
      <c r="PB1835" s="1"/>
      <c r="PC1835" s="1"/>
      <c r="PD1835" s="1"/>
      <c r="PE1835" s="1"/>
      <c r="PF1835" s="1"/>
      <c r="PG1835" s="1"/>
      <c r="PH1835" s="1"/>
      <c r="PI1835" s="1"/>
      <c r="PJ1835" s="1"/>
      <c r="PK1835" s="1"/>
      <c r="PL1835" s="1"/>
      <c r="PM1835" s="1"/>
      <c r="PN1835" s="1"/>
      <c r="PO1835" s="1"/>
      <c r="PP1835" s="1"/>
      <c r="PQ1835" s="1"/>
      <c r="PR1835" s="1"/>
      <c r="PS1835" s="1"/>
      <c r="PT1835" s="1"/>
      <c r="PU1835" s="1"/>
      <c r="PV1835" s="1"/>
      <c r="PW1835" s="1"/>
      <c r="PX1835" s="1"/>
      <c r="PY1835" s="1"/>
      <c r="PZ1835" s="1"/>
      <c r="QA1835" s="1"/>
      <c r="QB1835" s="1"/>
      <c r="QC1835" s="1"/>
      <c r="QD1835" s="1"/>
      <c r="QE1835" s="1"/>
      <c r="QF1835" s="1"/>
      <c r="QG1835" s="1"/>
      <c r="QH1835" s="1"/>
      <c r="QI1835" s="1"/>
      <c r="QJ1835" s="1"/>
      <c r="QK1835" s="1"/>
      <c r="QL1835" s="1"/>
      <c r="QM1835" s="1"/>
      <c r="QN1835" s="1"/>
    </row>
    <row r="1836" spans="1:456" s="74" customFormat="1" ht="19.5" customHeight="1" x14ac:dyDescent="0.3">
      <c r="A1836" s="45" t="s">
        <v>2843</v>
      </c>
      <c r="B1836" s="14">
        <v>8</v>
      </c>
      <c r="C1836" s="14">
        <v>0</v>
      </c>
      <c r="D1836" s="14">
        <v>0</v>
      </c>
      <c r="E1836" s="14">
        <v>1</v>
      </c>
      <c r="F1836" s="48"/>
      <c r="G1836" s="48"/>
      <c r="H1836" s="59">
        <f t="shared" si="93"/>
        <v>9</v>
      </c>
      <c r="I1836" s="45">
        <v>7</v>
      </c>
      <c r="J1836" s="22">
        <f t="shared" si="94"/>
        <v>0.16363636363636364</v>
      </c>
      <c r="K1836" s="45" t="s">
        <v>182</v>
      </c>
      <c r="L1836" s="15" t="s">
        <v>3390</v>
      </c>
      <c r="M1836" s="15" t="s">
        <v>1188</v>
      </c>
      <c r="N1836" s="15" t="s">
        <v>269</v>
      </c>
      <c r="O1836" s="17" t="s">
        <v>2503</v>
      </c>
      <c r="P1836" s="20">
        <v>7</v>
      </c>
      <c r="Q1836" s="21" t="s">
        <v>223</v>
      </c>
      <c r="R1836" s="17" t="s">
        <v>2504</v>
      </c>
      <c r="S1836" s="17" t="s">
        <v>857</v>
      </c>
      <c r="T1836" s="17" t="s">
        <v>387</v>
      </c>
      <c r="U1836" s="26"/>
      <c r="V1836" s="67"/>
      <c r="W1836" s="67"/>
      <c r="X1836" s="67"/>
      <c r="Y1836" s="67"/>
      <c r="Z1836" s="67"/>
      <c r="AA1836" s="67"/>
      <c r="AB1836" s="67"/>
      <c r="AC1836" s="67"/>
      <c r="AD1836" s="67"/>
      <c r="AE1836" s="67"/>
      <c r="AF1836" s="67"/>
      <c r="AG1836" s="67"/>
      <c r="AH1836" s="67"/>
      <c r="AI1836" s="67"/>
      <c r="AJ1836" s="67"/>
      <c r="AK1836" s="67"/>
      <c r="AL1836" s="67"/>
      <c r="AM1836" s="67"/>
      <c r="AN1836" s="67"/>
      <c r="AO1836" s="67"/>
      <c r="AP1836" s="67"/>
      <c r="AQ1836" s="67"/>
      <c r="AR1836" s="67"/>
      <c r="AS1836" s="67"/>
      <c r="AT1836" s="67"/>
      <c r="AU1836" s="67"/>
      <c r="AV1836" s="67"/>
      <c r="AW1836" s="67"/>
      <c r="AX1836" s="67"/>
      <c r="AY1836" s="67"/>
      <c r="AZ1836" s="67"/>
      <c r="BA1836" s="67"/>
      <c r="BB1836" s="67"/>
      <c r="BC1836" s="67"/>
      <c r="BD1836" s="67"/>
      <c r="BE1836" s="67"/>
      <c r="BF1836" s="67"/>
      <c r="BG1836" s="67"/>
      <c r="BH1836" s="67"/>
      <c r="BI1836" s="67"/>
      <c r="BJ1836" s="67"/>
      <c r="BK1836" s="67"/>
      <c r="BL1836" s="67"/>
      <c r="BM1836" s="67"/>
      <c r="BN1836" s="67"/>
      <c r="BO1836" s="67"/>
      <c r="BP1836" s="67"/>
      <c r="BQ1836" s="67"/>
      <c r="BR1836" s="67"/>
      <c r="BS1836" s="67"/>
      <c r="BT1836" s="67"/>
      <c r="BU1836" s="67"/>
      <c r="BV1836" s="67"/>
      <c r="BW1836" s="67"/>
      <c r="BX1836" s="67"/>
      <c r="BY1836" s="67"/>
      <c r="BZ1836" s="67"/>
      <c r="CA1836" s="67"/>
      <c r="CB1836" s="67"/>
      <c r="CC1836" s="67"/>
      <c r="CD1836" s="67"/>
      <c r="CE1836" s="67"/>
      <c r="CF1836" s="67"/>
      <c r="CG1836" s="67"/>
      <c r="CH1836" s="67"/>
      <c r="CI1836" s="67"/>
      <c r="CJ1836" s="67"/>
      <c r="CK1836" s="67"/>
      <c r="CL1836" s="67"/>
      <c r="CM1836" s="67"/>
      <c r="CN1836" s="67"/>
      <c r="CO1836" s="67"/>
      <c r="CP1836" s="1"/>
      <c r="CQ1836" s="1"/>
      <c r="CR1836" s="1"/>
      <c r="CS1836" s="1"/>
      <c r="CT1836" s="1"/>
      <c r="CU1836" s="1"/>
      <c r="CV1836" s="1"/>
      <c r="CW1836" s="1"/>
      <c r="CX1836" s="1"/>
      <c r="CY1836" s="1"/>
      <c r="CZ1836" s="1"/>
      <c r="DA1836" s="1"/>
      <c r="DB1836" s="1"/>
      <c r="DC1836" s="1"/>
      <c r="DD1836" s="1"/>
      <c r="DE1836" s="1"/>
      <c r="DF1836" s="1"/>
      <c r="DG1836" s="1"/>
      <c r="DH1836" s="1"/>
      <c r="DI1836" s="1"/>
      <c r="DJ1836" s="1"/>
      <c r="DK1836" s="1"/>
      <c r="DL1836" s="1"/>
      <c r="DM1836" s="1"/>
      <c r="DN1836" s="1"/>
      <c r="DO1836" s="1"/>
      <c r="DP1836" s="1"/>
      <c r="DQ1836" s="1"/>
      <c r="DR1836" s="1"/>
      <c r="DS1836" s="1"/>
      <c r="DT1836" s="1"/>
      <c r="DU1836" s="1"/>
      <c r="DV1836" s="1"/>
      <c r="DW1836" s="1"/>
      <c r="DX1836" s="1"/>
      <c r="DY1836" s="1"/>
      <c r="DZ1836" s="1"/>
      <c r="EA1836" s="1"/>
      <c r="EB1836" s="1"/>
      <c r="EC1836" s="1"/>
      <c r="ED1836" s="1"/>
      <c r="EE1836" s="1"/>
      <c r="EF1836" s="1"/>
      <c r="EG1836" s="1"/>
      <c r="EH1836" s="1"/>
      <c r="EI1836" s="1"/>
      <c r="EJ1836" s="1"/>
      <c r="EK1836" s="1"/>
      <c r="EL1836" s="1"/>
      <c r="EM1836" s="1"/>
      <c r="EN1836" s="1"/>
      <c r="EO1836" s="1"/>
      <c r="EP1836" s="1"/>
      <c r="EQ1836" s="1"/>
      <c r="ER1836" s="1"/>
      <c r="ES1836" s="1"/>
      <c r="ET1836" s="1"/>
      <c r="EU1836" s="1"/>
      <c r="EV1836" s="1"/>
      <c r="EW1836" s="1"/>
      <c r="EX1836" s="1"/>
      <c r="EY1836" s="1"/>
      <c r="EZ1836" s="1"/>
      <c r="FA1836" s="1"/>
      <c r="FB1836" s="1"/>
      <c r="FC1836" s="1"/>
      <c r="FD1836" s="1"/>
      <c r="FE1836" s="1"/>
      <c r="FF1836" s="1"/>
      <c r="FG1836" s="1"/>
      <c r="FH1836" s="1"/>
      <c r="FI1836" s="1"/>
      <c r="FJ1836" s="1"/>
      <c r="FK1836" s="1"/>
      <c r="FL1836" s="1"/>
      <c r="FM1836" s="1"/>
      <c r="FN1836" s="1"/>
      <c r="FO1836" s="1"/>
      <c r="FP1836" s="1"/>
      <c r="FQ1836" s="1"/>
      <c r="FR1836" s="1"/>
      <c r="FS1836" s="1"/>
      <c r="FT1836" s="1"/>
      <c r="FU1836" s="1"/>
      <c r="FV1836" s="1"/>
      <c r="FW1836" s="1"/>
      <c r="FX1836" s="1"/>
      <c r="FY1836" s="1"/>
      <c r="FZ1836" s="1"/>
      <c r="GA1836" s="1"/>
      <c r="GB1836" s="1"/>
      <c r="GC1836" s="1"/>
      <c r="GD1836" s="1"/>
      <c r="GE1836" s="1"/>
      <c r="GF1836" s="1"/>
      <c r="GG1836" s="1"/>
      <c r="GH1836" s="1"/>
      <c r="GI1836" s="1"/>
      <c r="GJ1836" s="1"/>
      <c r="GK1836" s="1"/>
      <c r="GL1836" s="1"/>
      <c r="GM1836" s="1"/>
      <c r="GN1836" s="1"/>
      <c r="GO1836" s="1"/>
      <c r="GP1836" s="1"/>
      <c r="GQ1836" s="1"/>
      <c r="GR1836" s="1"/>
      <c r="GS1836" s="1"/>
      <c r="GT1836" s="1"/>
      <c r="GU1836" s="1"/>
      <c r="GV1836" s="1"/>
      <c r="GW1836" s="1"/>
      <c r="GX1836" s="1"/>
      <c r="GY1836" s="1"/>
      <c r="GZ1836" s="1"/>
      <c r="HA1836" s="1"/>
      <c r="HB1836" s="1"/>
      <c r="HC1836" s="1"/>
      <c r="HD1836" s="1"/>
      <c r="HE1836" s="1"/>
      <c r="HF1836" s="1"/>
      <c r="HG1836" s="1"/>
      <c r="HH1836" s="1"/>
      <c r="HI1836" s="1"/>
      <c r="HJ1836" s="1"/>
      <c r="HK1836" s="1"/>
      <c r="HL1836" s="1"/>
      <c r="HM1836" s="1"/>
      <c r="HN1836" s="1"/>
      <c r="HO1836" s="1"/>
      <c r="HP1836" s="1"/>
      <c r="HQ1836" s="1"/>
      <c r="HR1836" s="1"/>
      <c r="HS1836" s="1"/>
      <c r="HT1836" s="1"/>
      <c r="HU1836" s="1"/>
      <c r="HV1836" s="1"/>
      <c r="HW1836" s="1"/>
      <c r="HX1836" s="1"/>
      <c r="HY1836" s="1"/>
      <c r="HZ1836" s="1"/>
      <c r="IA1836" s="1"/>
      <c r="IB1836" s="1"/>
      <c r="IC1836" s="1"/>
      <c r="ID1836" s="1"/>
      <c r="IE1836" s="1"/>
      <c r="IF1836" s="1"/>
      <c r="IG1836" s="1"/>
      <c r="IH1836" s="1"/>
      <c r="II1836" s="1"/>
      <c r="IJ1836" s="1"/>
      <c r="IK1836" s="1"/>
      <c r="IL1836" s="1"/>
      <c r="IM1836" s="1"/>
      <c r="IN1836" s="1"/>
      <c r="IO1836" s="1"/>
      <c r="IP1836" s="1"/>
      <c r="IQ1836" s="1"/>
      <c r="IR1836" s="1"/>
      <c r="IS1836" s="1"/>
      <c r="IT1836" s="1"/>
      <c r="IU1836" s="1"/>
      <c r="IV1836" s="1"/>
      <c r="IW1836" s="1"/>
      <c r="IX1836" s="1"/>
      <c r="IY1836" s="1"/>
      <c r="IZ1836" s="1"/>
      <c r="JA1836" s="1"/>
      <c r="JB1836" s="1"/>
      <c r="JC1836" s="1"/>
      <c r="JD1836" s="1"/>
      <c r="JE1836" s="1"/>
      <c r="JF1836" s="1"/>
      <c r="JG1836" s="1"/>
      <c r="JH1836" s="1"/>
      <c r="JI1836" s="1"/>
      <c r="JJ1836" s="1"/>
      <c r="JK1836" s="1"/>
      <c r="JL1836" s="1"/>
      <c r="JM1836" s="1"/>
      <c r="JN1836" s="1"/>
      <c r="JO1836" s="1"/>
      <c r="JP1836" s="1"/>
      <c r="JQ1836" s="1"/>
      <c r="JR1836" s="1"/>
      <c r="JS1836" s="1"/>
      <c r="JT1836" s="1"/>
      <c r="JU1836" s="1"/>
      <c r="JV1836" s="1"/>
      <c r="JW1836" s="1"/>
      <c r="JX1836" s="1"/>
      <c r="JY1836" s="1"/>
      <c r="JZ1836" s="1"/>
      <c r="KA1836" s="1"/>
      <c r="KB1836" s="1"/>
      <c r="KC1836" s="1"/>
      <c r="KD1836" s="1"/>
      <c r="KE1836" s="1"/>
      <c r="KF1836" s="1"/>
      <c r="KG1836" s="1"/>
      <c r="KH1836" s="1"/>
      <c r="KI1836" s="1"/>
      <c r="KJ1836" s="1"/>
      <c r="KK1836" s="1"/>
      <c r="KL1836" s="1"/>
      <c r="KM1836" s="1"/>
      <c r="KN1836" s="1"/>
      <c r="KO1836" s="1"/>
      <c r="KP1836" s="1"/>
      <c r="KQ1836" s="1"/>
      <c r="KR1836" s="1"/>
      <c r="KS1836" s="1"/>
      <c r="KT1836" s="1"/>
      <c r="KU1836" s="1"/>
      <c r="KV1836" s="1"/>
      <c r="KW1836" s="1"/>
      <c r="KX1836" s="1"/>
      <c r="KY1836" s="1"/>
      <c r="KZ1836" s="1"/>
      <c r="LA1836" s="1"/>
      <c r="LB1836" s="1"/>
      <c r="LC1836" s="1"/>
      <c r="LD1836" s="1"/>
      <c r="LE1836" s="1"/>
      <c r="LF1836" s="1"/>
      <c r="LG1836" s="1"/>
      <c r="LH1836" s="1"/>
      <c r="LI1836" s="1"/>
      <c r="LJ1836" s="1"/>
      <c r="LK1836" s="1"/>
      <c r="LL1836" s="1"/>
      <c r="LM1836" s="1"/>
      <c r="LN1836" s="1"/>
      <c r="LO1836" s="1"/>
      <c r="LP1836" s="1"/>
      <c r="LQ1836" s="1"/>
      <c r="LR1836" s="1"/>
      <c r="LS1836" s="1"/>
      <c r="LT1836" s="1"/>
      <c r="LU1836" s="1"/>
      <c r="LV1836" s="1"/>
      <c r="LW1836" s="1"/>
      <c r="LX1836" s="1"/>
      <c r="LY1836" s="1"/>
      <c r="LZ1836" s="1"/>
      <c r="MA1836" s="1"/>
      <c r="MB1836" s="1"/>
      <c r="MC1836" s="1"/>
      <c r="MD1836" s="1"/>
      <c r="ME1836" s="1"/>
      <c r="MF1836" s="1"/>
      <c r="MG1836" s="1"/>
      <c r="MH1836" s="1"/>
      <c r="MI1836" s="1"/>
      <c r="MJ1836" s="1"/>
      <c r="MK1836" s="1"/>
      <c r="ML1836" s="1"/>
      <c r="MM1836" s="1"/>
      <c r="MN1836" s="1"/>
      <c r="MO1836" s="1"/>
      <c r="MP1836" s="1"/>
      <c r="MQ1836" s="1"/>
      <c r="MR1836" s="1"/>
      <c r="MS1836" s="1"/>
      <c r="MT1836" s="1"/>
      <c r="MU1836" s="1"/>
      <c r="MV1836" s="1"/>
      <c r="MW1836" s="1"/>
      <c r="MX1836" s="1"/>
      <c r="MY1836" s="1"/>
      <c r="MZ1836" s="1"/>
      <c r="NA1836" s="1"/>
      <c r="NB1836" s="1"/>
      <c r="NC1836" s="1"/>
      <c r="ND1836" s="1"/>
      <c r="NE1836" s="1"/>
      <c r="NF1836" s="1"/>
      <c r="NG1836" s="1"/>
      <c r="NH1836" s="1"/>
      <c r="NI1836" s="1"/>
      <c r="NJ1836" s="1"/>
      <c r="NK1836" s="1"/>
      <c r="NL1836" s="1"/>
      <c r="NM1836" s="1"/>
      <c r="NN1836" s="1"/>
      <c r="NO1836" s="1"/>
      <c r="NP1836" s="1"/>
      <c r="NQ1836" s="1"/>
      <c r="NR1836" s="1"/>
      <c r="NS1836" s="1"/>
      <c r="NT1836" s="1"/>
      <c r="NU1836" s="1"/>
      <c r="NV1836" s="1"/>
      <c r="NW1836" s="1"/>
      <c r="NX1836" s="1"/>
      <c r="NY1836" s="1"/>
      <c r="NZ1836" s="1"/>
      <c r="OA1836" s="1"/>
      <c r="OB1836" s="1"/>
      <c r="OC1836" s="1"/>
      <c r="OD1836" s="1"/>
      <c r="OE1836" s="1"/>
      <c r="OF1836" s="1"/>
      <c r="OG1836" s="1"/>
      <c r="OH1836" s="1"/>
      <c r="OI1836" s="1"/>
      <c r="OJ1836" s="1"/>
      <c r="OK1836" s="1"/>
      <c r="OL1836" s="1"/>
      <c r="OM1836" s="1"/>
      <c r="ON1836" s="1"/>
      <c r="OO1836" s="1"/>
      <c r="OP1836" s="1"/>
      <c r="OQ1836" s="1"/>
      <c r="OR1836" s="1"/>
      <c r="OS1836" s="1"/>
      <c r="OT1836" s="1"/>
      <c r="OU1836" s="1"/>
      <c r="OV1836" s="1"/>
      <c r="OW1836" s="1"/>
      <c r="OX1836" s="1"/>
      <c r="OY1836" s="1"/>
      <c r="OZ1836" s="1"/>
      <c r="PA1836" s="1"/>
      <c r="PB1836" s="1"/>
      <c r="PC1836" s="1"/>
      <c r="PD1836" s="1"/>
      <c r="PE1836" s="1"/>
      <c r="PF1836" s="1"/>
      <c r="PG1836" s="1"/>
      <c r="PH1836" s="1"/>
      <c r="PI1836" s="1"/>
      <c r="PJ1836" s="1"/>
      <c r="PK1836" s="1"/>
      <c r="PL1836" s="1"/>
      <c r="PM1836" s="1"/>
      <c r="PN1836" s="1"/>
      <c r="PO1836" s="1"/>
      <c r="PP1836" s="1"/>
      <c r="PQ1836" s="1"/>
      <c r="PR1836" s="1"/>
      <c r="PS1836" s="1"/>
      <c r="PT1836" s="1"/>
      <c r="PU1836" s="1"/>
      <c r="PV1836" s="1"/>
      <c r="PW1836" s="1"/>
      <c r="PX1836" s="1"/>
      <c r="PY1836" s="1"/>
      <c r="PZ1836" s="1"/>
      <c r="QA1836" s="1"/>
      <c r="QB1836" s="1"/>
      <c r="QC1836" s="1"/>
      <c r="QD1836" s="1"/>
      <c r="QE1836" s="1"/>
      <c r="QF1836" s="1"/>
      <c r="QG1836" s="1"/>
      <c r="QH1836" s="1"/>
      <c r="QI1836" s="1"/>
      <c r="QJ1836" s="1"/>
      <c r="QK1836" s="1"/>
      <c r="QL1836" s="1"/>
      <c r="QM1836" s="1"/>
      <c r="QN1836" s="1"/>
    </row>
    <row r="1837" spans="1:456" s="74" customFormat="1" ht="19.5" customHeight="1" x14ac:dyDescent="0.3">
      <c r="A1837" s="45" t="s">
        <v>2843</v>
      </c>
      <c r="B1837" s="14">
        <v>7</v>
      </c>
      <c r="C1837" s="14">
        <v>1</v>
      </c>
      <c r="D1837" s="14">
        <v>0</v>
      </c>
      <c r="E1837" s="14">
        <v>1</v>
      </c>
      <c r="F1837" s="48"/>
      <c r="G1837" s="48"/>
      <c r="H1837" s="59">
        <f t="shared" si="93"/>
        <v>9</v>
      </c>
      <c r="I1837" s="45">
        <v>20</v>
      </c>
      <c r="J1837" s="22">
        <f t="shared" si="94"/>
        <v>0.16363636363636364</v>
      </c>
      <c r="K1837" s="45" t="s">
        <v>182</v>
      </c>
      <c r="L1837" s="15" t="s">
        <v>3391</v>
      </c>
      <c r="M1837" s="15" t="s">
        <v>293</v>
      </c>
      <c r="N1837" s="15" t="s">
        <v>201</v>
      </c>
      <c r="O1837" s="17" t="s">
        <v>2866</v>
      </c>
      <c r="P1837" s="20">
        <v>7</v>
      </c>
      <c r="Q1837" s="21" t="s">
        <v>1700</v>
      </c>
      <c r="R1837" s="17" t="s">
        <v>2958</v>
      </c>
      <c r="S1837" s="17" t="s">
        <v>283</v>
      </c>
      <c r="T1837" s="17" t="s">
        <v>269</v>
      </c>
      <c r="U1837" s="26"/>
      <c r="V1837" s="67"/>
      <c r="W1837" s="67"/>
      <c r="X1837" s="67"/>
      <c r="Y1837" s="67"/>
      <c r="Z1837" s="67"/>
      <c r="AA1837" s="67"/>
      <c r="AB1837" s="67"/>
      <c r="AC1837" s="67"/>
      <c r="AD1837" s="67"/>
      <c r="AE1837" s="67"/>
      <c r="AF1837" s="67"/>
      <c r="AG1837" s="67"/>
      <c r="AH1837" s="67"/>
      <c r="AI1837" s="67"/>
      <c r="AJ1837" s="67"/>
      <c r="AK1837" s="67"/>
      <c r="AL1837" s="67"/>
      <c r="AM1837" s="67"/>
      <c r="AN1837" s="67"/>
      <c r="AO1837" s="67"/>
      <c r="AP1837" s="67"/>
      <c r="AQ1837" s="67"/>
      <c r="AR1837" s="67"/>
      <c r="AS1837" s="67"/>
      <c r="AT1837" s="67"/>
      <c r="AU1837" s="67"/>
      <c r="AV1837" s="67"/>
      <c r="AW1837" s="67"/>
      <c r="AX1837" s="67"/>
      <c r="AY1837" s="67"/>
      <c r="AZ1837" s="67"/>
      <c r="BA1837" s="67"/>
      <c r="BB1837" s="67"/>
      <c r="BC1837" s="67"/>
      <c r="BD1837" s="67"/>
      <c r="BE1837" s="67"/>
      <c r="BF1837" s="67"/>
      <c r="BG1837" s="67"/>
      <c r="BH1837" s="67"/>
      <c r="BI1837" s="67"/>
      <c r="BJ1837" s="67"/>
      <c r="BK1837" s="67"/>
      <c r="BL1837" s="67"/>
      <c r="BM1837" s="67"/>
      <c r="BN1837" s="67"/>
      <c r="BO1837" s="67"/>
      <c r="BP1837" s="67"/>
      <c r="BQ1837" s="67"/>
      <c r="BR1837" s="67"/>
      <c r="BS1837" s="67"/>
      <c r="BT1837" s="67"/>
      <c r="BU1837" s="67"/>
      <c r="BV1837" s="67"/>
      <c r="BW1837" s="67"/>
      <c r="BX1837" s="67"/>
      <c r="BY1837" s="67"/>
      <c r="BZ1837" s="67"/>
      <c r="CA1837" s="67"/>
      <c r="CB1837" s="67"/>
      <c r="CC1837" s="67"/>
      <c r="CD1837" s="67"/>
      <c r="CE1837" s="67"/>
      <c r="CF1837" s="67"/>
      <c r="CG1837" s="67"/>
      <c r="CH1837" s="67"/>
      <c r="CI1837" s="67"/>
      <c r="CJ1837" s="67"/>
      <c r="CK1837" s="67"/>
      <c r="CL1837" s="67"/>
      <c r="CM1837" s="67"/>
      <c r="CN1837" s="67"/>
      <c r="CO1837" s="67"/>
      <c r="CP1837" s="1"/>
      <c r="CQ1837" s="1"/>
      <c r="CR1837" s="1"/>
      <c r="CS1837" s="1"/>
      <c r="CT1837" s="1"/>
      <c r="CU1837" s="1"/>
      <c r="CV1837" s="1"/>
      <c r="CW1837" s="1"/>
      <c r="CX1837" s="1"/>
      <c r="CY1837" s="1"/>
      <c r="CZ1837" s="1"/>
      <c r="DA1837" s="1"/>
      <c r="DB1837" s="1"/>
      <c r="DC1837" s="1"/>
      <c r="DD1837" s="1"/>
      <c r="DE1837" s="1"/>
      <c r="DF1837" s="1"/>
      <c r="DG1837" s="1"/>
      <c r="DH1837" s="1"/>
      <c r="DI1837" s="1"/>
      <c r="DJ1837" s="1"/>
      <c r="DK1837" s="1"/>
      <c r="DL1837" s="1"/>
      <c r="DM1837" s="1"/>
      <c r="DN1837" s="1"/>
      <c r="DO1837" s="1"/>
      <c r="DP1837" s="1"/>
      <c r="DQ1837" s="1"/>
      <c r="DR1837" s="1"/>
      <c r="DS1837" s="1"/>
      <c r="DT1837" s="1"/>
      <c r="DU1837" s="1"/>
      <c r="DV1837" s="1"/>
      <c r="DW1837" s="1"/>
      <c r="DX1837" s="1"/>
      <c r="DY1837" s="1"/>
      <c r="DZ1837" s="1"/>
      <c r="EA1837" s="1"/>
      <c r="EB1837" s="1"/>
      <c r="EC1837" s="1"/>
      <c r="ED1837" s="1"/>
      <c r="EE1837" s="1"/>
      <c r="EF1837" s="1"/>
      <c r="EG1837" s="1"/>
      <c r="EH1837" s="1"/>
      <c r="EI1837" s="1"/>
      <c r="EJ1837" s="1"/>
      <c r="EK1837" s="1"/>
      <c r="EL1837" s="1"/>
      <c r="EM1837" s="1"/>
      <c r="EN1837" s="1"/>
      <c r="EO1837" s="1"/>
      <c r="EP1837" s="1"/>
      <c r="EQ1837" s="1"/>
      <c r="ER1837" s="1"/>
      <c r="ES1837" s="1"/>
      <c r="ET1837" s="1"/>
      <c r="EU1837" s="1"/>
      <c r="EV1837" s="1"/>
      <c r="EW1837" s="1"/>
      <c r="EX1837" s="1"/>
      <c r="EY1837" s="1"/>
      <c r="EZ1837" s="1"/>
      <c r="FA1837" s="1"/>
      <c r="FB1837" s="1"/>
      <c r="FC1837" s="1"/>
      <c r="FD1837" s="1"/>
      <c r="FE1837" s="1"/>
      <c r="FF1837" s="1"/>
      <c r="FG1837" s="1"/>
      <c r="FH1837" s="1"/>
      <c r="FI1837" s="1"/>
      <c r="FJ1837" s="1"/>
      <c r="FK1837" s="1"/>
      <c r="FL1837" s="1"/>
      <c r="FM1837" s="1"/>
      <c r="FN1837" s="1"/>
      <c r="FO1837" s="1"/>
      <c r="FP1837" s="1"/>
      <c r="FQ1837" s="1"/>
      <c r="FR1837" s="1"/>
      <c r="FS1837" s="1"/>
      <c r="FT1837" s="1"/>
      <c r="FU1837" s="1"/>
      <c r="FV1837" s="1"/>
      <c r="FW1837" s="1"/>
      <c r="FX1837" s="1"/>
      <c r="FY1837" s="1"/>
      <c r="FZ1837" s="1"/>
      <c r="GA1837" s="1"/>
      <c r="GB1837" s="1"/>
      <c r="GC1837" s="1"/>
      <c r="GD1837" s="1"/>
      <c r="GE1837" s="1"/>
      <c r="GF1837" s="1"/>
      <c r="GG1837" s="1"/>
      <c r="GH1837" s="1"/>
      <c r="GI1837" s="1"/>
      <c r="GJ1837" s="1"/>
      <c r="GK1837" s="1"/>
      <c r="GL1837" s="1"/>
      <c r="GM1837" s="1"/>
      <c r="GN1837" s="1"/>
      <c r="GO1837" s="1"/>
      <c r="GP1837" s="1"/>
      <c r="GQ1837" s="1"/>
      <c r="GR1837" s="1"/>
      <c r="GS1837" s="1"/>
      <c r="GT1837" s="1"/>
      <c r="GU1837" s="1"/>
      <c r="GV1837" s="1"/>
      <c r="GW1837" s="1"/>
      <c r="GX1837" s="1"/>
      <c r="GY1837" s="1"/>
      <c r="GZ1837" s="1"/>
      <c r="HA1837" s="1"/>
      <c r="HB1837" s="1"/>
      <c r="HC1837" s="1"/>
      <c r="HD1837" s="1"/>
      <c r="HE1837" s="1"/>
      <c r="HF1837" s="1"/>
      <c r="HG1837" s="1"/>
      <c r="HH1837" s="1"/>
      <c r="HI1837" s="1"/>
      <c r="HJ1837" s="1"/>
      <c r="HK1837" s="1"/>
      <c r="HL1837" s="1"/>
      <c r="HM1837" s="1"/>
      <c r="HN1837" s="1"/>
      <c r="HO1837" s="1"/>
      <c r="HP1837" s="1"/>
      <c r="HQ1837" s="1"/>
      <c r="HR1837" s="1"/>
      <c r="HS1837" s="1"/>
      <c r="HT1837" s="1"/>
      <c r="HU1837" s="1"/>
      <c r="HV1837" s="1"/>
      <c r="HW1837" s="1"/>
      <c r="HX1837" s="1"/>
      <c r="HY1837" s="1"/>
      <c r="HZ1837" s="1"/>
      <c r="IA1837" s="1"/>
      <c r="IB1837" s="1"/>
      <c r="IC1837" s="1"/>
      <c r="ID1837" s="1"/>
      <c r="IE1837" s="1"/>
      <c r="IF1837" s="1"/>
      <c r="IG1837" s="1"/>
      <c r="IH1837" s="1"/>
      <c r="II1837" s="1"/>
      <c r="IJ1837" s="1"/>
      <c r="IK1837" s="1"/>
      <c r="IL1837" s="1"/>
      <c r="IM1837" s="1"/>
      <c r="IN1837" s="1"/>
      <c r="IO1837" s="1"/>
      <c r="IP1837" s="1"/>
      <c r="IQ1837" s="1"/>
      <c r="IR1837" s="1"/>
      <c r="IS1837" s="1"/>
      <c r="IT1837" s="1"/>
      <c r="IU1837" s="1"/>
      <c r="IV1837" s="1"/>
      <c r="IW1837" s="1"/>
      <c r="IX1837" s="1"/>
      <c r="IY1837" s="1"/>
      <c r="IZ1837" s="1"/>
      <c r="JA1837" s="1"/>
      <c r="JB1837" s="1"/>
      <c r="JC1837" s="1"/>
      <c r="JD1837" s="1"/>
      <c r="JE1837" s="1"/>
      <c r="JF1837" s="1"/>
      <c r="JG1837" s="1"/>
      <c r="JH1837" s="1"/>
      <c r="JI1837" s="1"/>
      <c r="JJ1837" s="1"/>
      <c r="JK1837" s="1"/>
      <c r="JL1837" s="1"/>
      <c r="JM1837" s="1"/>
      <c r="JN1837" s="1"/>
      <c r="JO1837" s="1"/>
      <c r="JP1837" s="1"/>
      <c r="JQ1837" s="1"/>
      <c r="JR1837" s="1"/>
      <c r="JS1837" s="1"/>
      <c r="JT1837" s="1"/>
      <c r="JU1837" s="1"/>
      <c r="JV1837" s="1"/>
      <c r="JW1837" s="1"/>
      <c r="JX1837" s="1"/>
      <c r="JY1837" s="1"/>
      <c r="JZ1837" s="1"/>
      <c r="KA1837" s="1"/>
      <c r="KB1837" s="1"/>
      <c r="KC1837" s="1"/>
      <c r="KD1837" s="1"/>
      <c r="KE1837" s="1"/>
      <c r="KF1837" s="1"/>
      <c r="KG1837" s="1"/>
      <c r="KH1837" s="1"/>
      <c r="KI1837" s="1"/>
      <c r="KJ1837" s="1"/>
      <c r="KK1837" s="1"/>
      <c r="KL1837" s="1"/>
      <c r="KM1837" s="1"/>
      <c r="KN1837" s="1"/>
      <c r="KO1837" s="1"/>
      <c r="KP1837" s="1"/>
      <c r="KQ1837" s="1"/>
      <c r="KR1837" s="1"/>
      <c r="KS1837" s="1"/>
      <c r="KT1837" s="1"/>
      <c r="KU1837" s="1"/>
      <c r="KV1837" s="1"/>
      <c r="KW1837" s="1"/>
      <c r="KX1837" s="1"/>
      <c r="KY1837" s="1"/>
      <c r="KZ1837" s="1"/>
      <c r="LA1837" s="1"/>
      <c r="LB1837" s="1"/>
      <c r="LC1837" s="1"/>
      <c r="LD1837" s="1"/>
      <c r="LE1837" s="1"/>
      <c r="LF1837" s="1"/>
      <c r="LG1837" s="1"/>
      <c r="LH1837" s="1"/>
      <c r="LI1837" s="1"/>
      <c r="LJ1837" s="1"/>
      <c r="LK1837" s="1"/>
      <c r="LL1837" s="1"/>
      <c r="LM1837" s="1"/>
      <c r="LN1837" s="1"/>
      <c r="LO1837" s="1"/>
      <c r="LP1837" s="1"/>
      <c r="LQ1837" s="1"/>
      <c r="LR1837" s="1"/>
      <c r="LS1837" s="1"/>
      <c r="LT1837" s="1"/>
      <c r="LU1837" s="1"/>
      <c r="LV1837" s="1"/>
      <c r="LW1837" s="1"/>
      <c r="LX1837" s="1"/>
      <c r="LY1837" s="1"/>
      <c r="LZ1837" s="1"/>
      <c r="MA1837" s="1"/>
      <c r="MB1837" s="1"/>
      <c r="MC1837" s="1"/>
      <c r="MD1837" s="1"/>
      <c r="ME1837" s="1"/>
      <c r="MF1837" s="1"/>
      <c r="MG1837" s="1"/>
      <c r="MH1837" s="1"/>
      <c r="MI1837" s="1"/>
      <c r="MJ1837" s="1"/>
      <c r="MK1837" s="1"/>
      <c r="ML1837" s="1"/>
      <c r="MM1837" s="1"/>
      <c r="MN1837" s="1"/>
      <c r="MO1837" s="1"/>
      <c r="MP1837" s="1"/>
      <c r="MQ1837" s="1"/>
      <c r="MR1837" s="1"/>
      <c r="MS1837" s="1"/>
      <c r="MT1837" s="1"/>
      <c r="MU1837" s="1"/>
      <c r="MV1837" s="1"/>
      <c r="MW1837" s="1"/>
      <c r="MX1837" s="1"/>
      <c r="MY1837" s="1"/>
      <c r="MZ1837" s="1"/>
      <c r="NA1837" s="1"/>
      <c r="NB1837" s="1"/>
      <c r="NC1837" s="1"/>
      <c r="ND1837" s="1"/>
      <c r="NE1837" s="1"/>
      <c r="NF1837" s="1"/>
      <c r="NG1837" s="1"/>
      <c r="NH1837" s="1"/>
      <c r="NI1837" s="1"/>
      <c r="NJ1837" s="1"/>
      <c r="NK1837" s="1"/>
      <c r="NL1837" s="1"/>
      <c r="NM1837" s="1"/>
      <c r="NN1837" s="1"/>
      <c r="NO1837" s="1"/>
      <c r="NP1837" s="1"/>
      <c r="NQ1837" s="1"/>
      <c r="NR1837" s="1"/>
      <c r="NS1837" s="1"/>
      <c r="NT1837" s="1"/>
      <c r="NU1837" s="1"/>
      <c r="NV1837" s="1"/>
      <c r="NW1837" s="1"/>
      <c r="NX1837" s="1"/>
      <c r="NY1837" s="1"/>
      <c r="NZ1837" s="1"/>
      <c r="OA1837" s="1"/>
      <c r="OB1837" s="1"/>
      <c r="OC1837" s="1"/>
      <c r="OD1837" s="1"/>
      <c r="OE1837" s="1"/>
      <c r="OF1837" s="1"/>
      <c r="OG1837" s="1"/>
      <c r="OH1837" s="1"/>
      <c r="OI1837" s="1"/>
      <c r="OJ1837" s="1"/>
      <c r="OK1837" s="1"/>
      <c r="OL1837" s="1"/>
      <c r="OM1837" s="1"/>
      <c r="ON1837" s="1"/>
      <c r="OO1837" s="1"/>
      <c r="OP1837" s="1"/>
      <c r="OQ1837" s="1"/>
      <c r="OR1837" s="1"/>
      <c r="OS1837" s="1"/>
      <c r="OT1837" s="1"/>
      <c r="OU1837" s="1"/>
      <c r="OV1837" s="1"/>
      <c r="OW1837" s="1"/>
      <c r="OX1837" s="1"/>
      <c r="OY1837" s="1"/>
      <c r="OZ1837" s="1"/>
      <c r="PA1837" s="1"/>
      <c r="PB1837" s="1"/>
      <c r="PC1837" s="1"/>
      <c r="PD1837" s="1"/>
      <c r="PE1837" s="1"/>
      <c r="PF1837" s="1"/>
      <c r="PG1837" s="1"/>
      <c r="PH1837" s="1"/>
      <c r="PI1837" s="1"/>
      <c r="PJ1837" s="1"/>
      <c r="PK1837" s="1"/>
      <c r="PL1837" s="1"/>
      <c r="PM1837" s="1"/>
      <c r="PN1837" s="1"/>
      <c r="PO1837" s="1"/>
      <c r="PP1837" s="1"/>
      <c r="PQ1837" s="1"/>
      <c r="PR1837" s="1"/>
      <c r="PS1837" s="1"/>
      <c r="PT1837" s="1"/>
      <c r="PU1837" s="1"/>
      <c r="PV1837" s="1"/>
      <c r="PW1837" s="1"/>
      <c r="PX1837" s="1"/>
      <c r="PY1837" s="1"/>
      <c r="PZ1837" s="1"/>
      <c r="QA1837" s="1"/>
      <c r="QB1837" s="1"/>
      <c r="QC1837" s="1"/>
      <c r="QD1837" s="1"/>
      <c r="QE1837" s="1"/>
      <c r="QF1837" s="1"/>
      <c r="QG1837" s="1"/>
      <c r="QH1837" s="1"/>
      <c r="QI1837" s="1"/>
      <c r="QJ1837" s="1"/>
      <c r="QK1837" s="1"/>
      <c r="QL1837" s="1"/>
      <c r="QM1837" s="1"/>
      <c r="QN1837" s="1"/>
    </row>
    <row r="1838" spans="1:456" s="74" customFormat="1" ht="19.5" customHeight="1" x14ac:dyDescent="0.3">
      <c r="A1838" s="45" t="s">
        <v>2885</v>
      </c>
      <c r="B1838" s="14">
        <v>5</v>
      </c>
      <c r="C1838" s="14">
        <v>0</v>
      </c>
      <c r="D1838" s="14">
        <v>4</v>
      </c>
      <c r="E1838" s="14">
        <v>0</v>
      </c>
      <c r="F1838" s="48"/>
      <c r="G1838" s="48"/>
      <c r="H1838" s="59">
        <f t="shared" si="93"/>
        <v>9</v>
      </c>
      <c r="I1838" s="45">
        <v>2</v>
      </c>
      <c r="J1838" s="22">
        <f t="shared" si="94"/>
        <v>0.16363636363636364</v>
      </c>
      <c r="K1838" s="45" t="s">
        <v>182</v>
      </c>
      <c r="L1838" s="15" t="s">
        <v>3392</v>
      </c>
      <c r="M1838" s="15" t="s">
        <v>844</v>
      </c>
      <c r="N1838" s="15" t="s">
        <v>210</v>
      </c>
      <c r="O1838" s="17" t="s">
        <v>966</v>
      </c>
      <c r="P1838" s="20">
        <v>7</v>
      </c>
      <c r="Q1838" s="21" t="s">
        <v>224</v>
      </c>
      <c r="R1838" s="17" t="s">
        <v>983</v>
      </c>
      <c r="S1838" s="17" t="s">
        <v>317</v>
      </c>
      <c r="T1838" s="17" t="s">
        <v>445</v>
      </c>
      <c r="U1838" s="26"/>
      <c r="V1838" s="67"/>
      <c r="W1838" s="67"/>
      <c r="X1838" s="67"/>
      <c r="Y1838" s="67"/>
      <c r="Z1838" s="67"/>
      <c r="AA1838" s="67"/>
      <c r="AB1838" s="67"/>
      <c r="AC1838" s="67"/>
      <c r="AD1838" s="67"/>
      <c r="AE1838" s="67"/>
      <c r="AF1838" s="67"/>
      <c r="AG1838" s="67"/>
      <c r="AH1838" s="67"/>
      <c r="AI1838" s="67"/>
      <c r="AJ1838" s="67"/>
      <c r="AK1838" s="67"/>
      <c r="AL1838" s="67"/>
      <c r="AM1838" s="67"/>
      <c r="AN1838" s="67"/>
      <c r="AO1838" s="67"/>
      <c r="AP1838" s="67"/>
      <c r="AQ1838" s="67"/>
      <c r="AR1838" s="67"/>
      <c r="AS1838" s="67"/>
      <c r="AT1838" s="67"/>
      <c r="AU1838" s="67"/>
      <c r="AV1838" s="67"/>
      <c r="AW1838" s="67"/>
      <c r="AX1838" s="67"/>
      <c r="AY1838" s="67"/>
      <c r="AZ1838" s="67"/>
      <c r="BA1838" s="67"/>
      <c r="BB1838" s="67"/>
      <c r="BC1838" s="67"/>
      <c r="BD1838" s="67"/>
      <c r="BE1838" s="67"/>
      <c r="BF1838" s="67"/>
      <c r="BG1838" s="67"/>
      <c r="BH1838" s="67"/>
      <c r="BI1838" s="67"/>
      <c r="BJ1838" s="67"/>
      <c r="BK1838" s="67"/>
      <c r="BL1838" s="67"/>
      <c r="BM1838" s="67"/>
      <c r="BN1838" s="67"/>
      <c r="BO1838" s="67"/>
      <c r="BP1838" s="67"/>
      <c r="BQ1838" s="67"/>
      <c r="BR1838" s="67"/>
      <c r="BS1838" s="67"/>
      <c r="BT1838" s="67"/>
      <c r="BU1838" s="67"/>
      <c r="BV1838" s="67"/>
      <c r="BW1838" s="67"/>
      <c r="BX1838" s="67"/>
      <c r="BY1838" s="67"/>
      <c r="BZ1838" s="67"/>
      <c r="CA1838" s="67"/>
      <c r="CB1838" s="67"/>
      <c r="CC1838" s="67"/>
      <c r="CD1838" s="67"/>
      <c r="CE1838" s="67"/>
      <c r="CF1838" s="67"/>
      <c r="CG1838" s="67"/>
      <c r="CH1838" s="67"/>
      <c r="CI1838" s="67"/>
      <c r="CJ1838" s="67"/>
      <c r="CK1838" s="67"/>
      <c r="CL1838" s="67"/>
      <c r="CM1838" s="67"/>
      <c r="CN1838" s="67"/>
      <c r="CO1838" s="67"/>
      <c r="CP1838" s="1"/>
      <c r="CQ1838" s="1"/>
      <c r="CR1838" s="1"/>
      <c r="CS1838" s="1"/>
      <c r="CT1838" s="1"/>
      <c r="CU1838" s="1"/>
      <c r="CV1838" s="1"/>
      <c r="CW1838" s="1"/>
      <c r="CX1838" s="1"/>
      <c r="CY1838" s="1"/>
      <c r="CZ1838" s="1"/>
      <c r="DA1838" s="1"/>
      <c r="DB1838" s="1"/>
      <c r="DC1838" s="1"/>
      <c r="DD1838" s="1"/>
      <c r="DE1838" s="1"/>
      <c r="DF1838" s="1"/>
      <c r="DG1838" s="1"/>
      <c r="DH1838" s="1"/>
      <c r="DI1838" s="1"/>
      <c r="DJ1838" s="1"/>
      <c r="DK1838" s="1"/>
      <c r="DL1838" s="1"/>
      <c r="DM1838" s="1"/>
      <c r="DN1838" s="1"/>
      <c r="DO1838" s="1"/>
      <c r="DP1838" s="1"/>
      <c r="DQ1838" s="1"/>
      <c r="DR1838" s="1"/>
      <c r="DS1838" s="1"/>
      <c r="DT1838" s="1"/>
      <c r="DU1838" s="1"/>
      <c r="DV1838" s="1"/>
      <c r="DW1838" s="1"/>
      <c r="DX1838" s="1"/>
      <c r="DY1838" s="1"/>
      <c r="DZ1838" s="1"/>
      <c r="EA1838" s="1"/>
      <c r="EB1838" s="1"/>
      <c r="EC1838" s="1"/>
      <c r="ED1838" s="1"/>
      <c r="EE1838" s="1"/>
      <c r="EF1838" s="1"/>
      <c r="EG1838" s="1"/>
      <c r="EH1838" s="1"/>
      <c r="EI1838" s="1"/>
      <c r="EJ1838" s="1"/>
      <c r="EK1838" s="1"/>
      <c r="EL1838" s="1"/>
      <c r="EM1838" s="1"/>
      <c r="EN1838" s="1"/>
      <c r="EO1838" s="1"/>
      <c r="EP1838" s="1"/>
      <c r="EQ1838" s="1"/>
      <c r="ER1838" s="1"/>
      <c r="ES1838" s="1"/>
      <c r="ET1838" s="1"/>
      <c r="EU1838" s="1"/>
      <c r="EV1838" s="1"/>
      <c r="EW1838" s="1"/>
      <c r="EX1838" s="1"/>
      <c r="EY1838" s="1"/>
      <c r="EZ1838" s="1"/>
      <c r="FA1838" s="1"/>
      <c r="FB1838" s="1"/>
      <c r="FC1838" s="1"/>
      <c r="FD1838" s="1"/>
      <c r="FE1838" s="1"/>
      <c r="FF1838" s="1"/>
      <c r="FG1838" s="1"/>
      <c r="FH1838" s="1"/>
      <c r="FI1838" s="1"/>
      <c r="FJ1838" s="1"/>
      <c r="FK1838" s="1"/>
      <c r="FL1838" s="1"/>
      <c r="FM1838" s="1"/>
      <c r="FN1838" s="1"/>
      <c r="FO1838" s="1"/>
      <c r="FP1838" s="1"/>
      <c r="FQ1838" s="1"/>
      <c r="FR1838" s="1"/>
      <c r="FS1838" s="1"/>
      <c r="FT1838" s="1"/>
      <c r="FU1838" s="1"/>
      <c r="FV1838" s="1"/>
      <c r="FW1838" s="1"/>
      <c r="FX1838" s="1"/>
      <c r="FY1838" s="1"/>
      <c r="FZ1838" s="1"/>
      <c r="GA1838" s="1"/>
      <c r="GB1838" s="1"/>
      <c r="GC1838" s="1"/>
      <c r="GD1838" s="1"/>
      <c r="GE1838" s="1"/>
      <c r="GF1838" s="1"/>
      <c r="GG1838" s="1"/>
      <c r="GH1838" s="1"/>
      <c r="GI1838" s="1"/>
      <c r="GJ1838" s="1"/>
      <c r="GK1838" s="1"/>
      <c r="GL1838" s="1"/>
      <c r="GM1838" s="1"/>
      <c r="GN1838" s="1"/>
      <c r="GO1838" s="1"/>
      <c r="GP1838" s="1"/>
      <c r="GQ1838" s="1"/>
      <c r="GR1838" s="1"/>
      <c r="GS1838" s="1"/>
      <c r="GT1838" s="1"/>
      <c r="GU1838" s="1"/>
      <c r="GV1838" s="1"/>
      <c r="GW1838" s="1"/>
      <c r="GX1838" s="1"/>
      <c r="GY1838" s="1"/>
      <c r="GZ1838" s="1"/>
      <c r="HA1838" s="1"/>
      <c r="HB1838" s="1"/>
      <c r="HC1838" s="1"/>
      <c r="HD1838" s="1"/>
      <c r="HE1838" s="1"/>
      <c r="HF1838" s="1"/>
      <c r="HG1838" s="1"/>
      <c r="HH1838" s="1"/>
      <c r="HI1838" s="1"/>
      <c r="HJ1838" s="1"/>
      <c r="HK1838" s="1"/>
      <c r="HL1838" s="1"/>
      <c r="HM1838" s="1"/>
      <c r="HN1838" s="1"/>
      <c r="HO1838" s="1"/>
      <c r="HP1838" s="1"/>
      <c r="HQ1838" s="1"/>
      <c r="HR1838" s="1"/>
      <c r="HS1838" s="1"/>
      <c r="HT1838" s="1"/>
      <c r="HU1838" s="1"/>
      <c r="HV1838" s="1"/>
      <c r="HW1838" s="1"/>
      <c r="HX1838" s="1"/>
      <c r="HY1838" s="1"/>
      <c r="HZ1838" s="1"/>
      <c r="IA1838" s="1"/>
      <c r="IB1838" s="1"/>
      <c r="IC1838" s="1"/>
      <c r="ID1838" s="1"/>
      <c r="IE1838" s="1"/>
      <c r="IF1838" s="1"/>
      <c r="IG1838" s="1"/>
      <c r="IH1838" s="1"/>
      <c r="II1838" s="1"/>
      <c r="IJ1838" s="1"/>
      <c r="IK1838" s="1"/>
      <c r="IL1838" s="1"/>
      <c r="IM1838" s="1"/>
      <c r="IN1838" s="1"/>
      <c r="IO1838" s="1"/>
      <c r="IP1838" s="1"/>
      <c r="IQ1838" s="1"/>
      <c r="IR1838" s="1"/>
      <c r="IS1838" s="1"/>
      <c r="IT1838" s="1"/>
      <c r="IU1838" s="1"/>
      <c r="IV1838" s="1"/>
      <c r="IW1838" s="1"/>
      <c r="IX1838" s="1"/>
      <c r="IY1838" s="1"/>
      <c r="IZ1838" s="1"/>
      <c r="JA1838" s="1"/>
      <c r="JB1838" s="1"/>
      <c r="JC1838" s="1"/>
      <c r="JD1838" s="1"/>
      <c r="JE1838" s="1"/>
      <c r="JF1838" s="1"/>
      <c r="JG1838" s="1"/>
      <c r="JH1838" s="1"/>
      <c r="JI1838" s="1"/>
      <c r="JJ1838" s="1"/>
      <c r="JK1838" s="1"/>
      <c r="JL1838" s="1"/>
      <c r="JM1838" s="1"/>
      <c r="JN1838" s="1"/>
      <c r="JO1838" s="1"/>
      <c r="JP1838" s="1"/>
      <c r="JQ1838" s="1"/>
      <c r="JR1838" s="1"/>
      <c r="JS1838" s="1"/>
      <c r="JT1838" s="1"/>
      <c r="JU1838" s="1"/>
      <c r="JV1838" s="1"/>
      <c r="JW1838" s="1"/>
      <c r="JX1838" s="1"/>
      <c r="JY1838" s="1"/>
      <c r="JZ1838" s="1"/>
      <c r="KA1838" s="1"/>
      <c r="KB1838" s="1"/>
      <c r="KC1838" s="1"/>
      <c r="KD1838" s="1"/>
      <c r="KE1838" s="1"/>
      <c r="KF1838" s="1"/>
      <c r="KG1838" s="1"/>
      <c r="KH1838" s="1"/>
      <c r="KI1838" s="1"/>
      <c r="KJ1838" s="1"/>
      <c r="KK1838" s="1"/>
      <c r="KL1838" s="1"/>
      <c r="KM1838" s="1"/>
      <c r="KN1838" s="1"/>
      <c r="KO1838" s="1"/>
      <c r="KP1838" s="1"/>
      <c r="KQ1838" s="1"/>
      <c r="KR1838" s="1"/>
      <c r="KS1838" s="1"/>
      <c r="KT1838" s="1"/>
      <c r="KU1838" s="1"/>
      <c r="KV1838" s="1"/>
      <c r="KW1838" s="1"/>
      <c r="KX1838" s="1"/>
      <c r="KY1838" s="1"/>
      <c r="KZ1838" s="1"/>
      <c r="LA1838" s="1"/>
      <c r="LB1838" s="1"/>
      <c r="LC1838" s="1"/>
      <c r="LD1838" s="1"/>
      <c r="LE1838" s="1"/>
      <c r="LF1838" s="1"/>
      <c r="LG1838" s="1"/>
      <c r="LH1838" s="1"/>
      <c r="LI1838" s="1"/>
      <c r="LJ1838" s="1"/>
      <c r="LK1838" s="1"/>
      <c r="LL1838" s="1"/>
      <c r="LM1838" s="1"/>
      <c r="LN1838" s="1"/>
      <c r="LO1838" s="1"/>
      <c r="LP1838" s="1"/>
      <c r="LQ1838" s="1"/>
      <c r="LR1838" s="1"/>
      <c r="LS1838" s="1"/>
      <c r="LT1838" s="1"/>
      <c r="LU1838" s="1"/>
      <c r="LV1838" s="1"/>
      <c r="LW1838" s="1"/>
      <c r="LX1838" s="1"/>
      <c r="LY1838" s="1"/>
      <c r="LZ1838" s="1"/>
      <c r="MA1838" s="1"/>
      <c r="MB1838" s="1"/>
      <c r="MC1838" s="1"/>
      <c r="MD1838" s="1"/>
      <c r="ME1838" s="1"/>
      <c r="MF1838" s="1"/>
      <c r="MG1838" s="1"/>
      <c r="MH1838" s="1"/>
      <c r="MI1838" s="1"/>
      <c r="MJ1838" s="1"/>
      <c r="MK1838" s="1"/>
      <c r="ML1838" s="1"/>
      <c r="MM1838" s="1"/>
      <c r="MN1838" s="1"/>
      <c r="MO1838" s="1"/>
      <c r="MP1838" s="1"/>
      <c r="MQ1838" s="1"/>
      <c r="MR1838" s="1"/>
      <c r="MS1838" s="1"/>
      <c r="MT1838" s="1"/>
      <c r="MU1838" s="1"/>
      <c r="MV1838" s="1"/>
      <c r="MW1838" s="1"/>
      <c r="MX1838" s="1"/>
      <c r="MY1838" s="1"/>
      <c r="MZ1838" s="1"/>
      <c r="NA1838" s="1"/>
      <c r="NB1838" s="1"/>
      <c r="NC1838" s="1"/>
      <c r="ND1838" s="1"/>
      <c r="NE1838" s="1"/>
      <c r="NF1838" s="1"/>
      <c r="NG1838" s="1"/>
      <c r="NH1838" s="1"/>
      <c r="NI1838" s="1"/>
      <c r="NJ1838" s="1"/>
      <c r="NK1838" s="1"/>
      <c r="NL1838" s="1"/>
      <c r="NM1838" s="1"/>
      <c r="NN1838" s="1"/>
      <c r="NO1838" s="1"/>
      <c r="NP1838" s="1"/>
      <c r="NQ1838" s="1"/>
      <c r="NR1838" s="1"/>
      <c r="NS1838" s="1"/>
      <c r="NT1838" s="1"/>
      <c r="NU1838" s="1"/>
      <c r="NV1838" s="1"/>
      <c r="NW1838" s="1"/>
      <c r="NX1838" s="1"/>
      <c r="NY1838" s="1"/>
      <c r="NZ1838" s="1"/>
      <c r="OA1838" s="1"/>
      <c r="OB1838" s="1"/>
      <c r="OC1838" s="1"/>
      <c r="OD1838" s="1"/>
      <c r="OE1838" s="1"/>
      <c r="OF1838" s="1"/>
      <c r="OG1838" s="1"/>
      <c r="OH1838" s="1"/>
      <c r="OI1838" s="1"/>
      <c r="OJ1838" s="1"/>
      <c r="OK1838" s="1"/>
      <c r="OL1838" s="1"/>
      <c r="OM1838" s="1"/>
      <c r="ON1838" s="1"/>
      <c r="OO1838" s="1"/>
      <c r="OP1838" s="1"/>
      <c r="OQ1838" s="1"/>
      <c r="OR1838" s="1"/>
      <c r="OS1838" s="1"/>
      <c r="OT1838" s="1"/>
      <c r="OU1838" s="1"/>
      <c r="OV1838" s="1"/>
      <c r="OW1838" s="1"/>
      <c r="OX1838" s="1"/>
      <c r="OY1838" s="1"/>
      <c r="OZ1838" s="1"/>
      <c r="PA1838" s="1"/>
      <c r="PB1838" s="1"/>
      <c r="PC1838" s="1"/>
      <c r="PD1838" s="1"/>
      <c r="PE1838" s="1"/>
      <c r="PF1838" s="1"/>
      <c r="PG1838" s="1"/>
      <c r="PH1838" s="1"/>
      <c r="PI1838" s="1"/>
      <c r="PJ1838" s="1"/>
      <c r="PK1838" s="1"/>
      <c r="PL1838" s="1"/>
      <c r="PM1838" s="1"/>
      <c r="PN1838" s="1"/>
      <c r="PO1838" s="1"/>
      <c r="PP1838" s="1"/>
      <c r="PQ1838" s="1"/>
      <c r="PR1838" s="1"/>
      <c r="PS1838" s="1"/>
      <c r="PT1838" s="1"/>
      <c r="PU1838" s="1"/>
      <c r="PV1838" s="1"/>
      <c r="PW1838" s="1"/>
      <c r="PX1838" s="1"/>
      <c r="PY1838" s="1"/>
      <c r="PZ1838" s="1"/>
      <c r="QA1838" s="1"/>
      <c r="QB1838" s="1"/>
      <c r="QC1838" s="1"/>
      <c r="QD1838" s="1"/>
      <c r="QE1838" s="1"/>
      <c r="QF1838" s="1"/>
      <c r="QG1838" s="1"/>
      <c r="QH1838" s="1"/>
      <c r="QI1838" s="1"/>
      <c r="QJ1838" s="1"/>
      <c r="QK1838" s="1"/>
      <c r="QL1838" s="1"/>
      <c r="QM1838" s="1"/>
      <c r="QN1838" s="1"/>
    </row>
    <row r="1839" spans="1:456" s="74" customFormat="1" ht="19.5" customHeight="1" x14ac:dyDescent="0.3">
      <c r="A1839" s="45" t="s">
        <v>2849</v>
      </c>
      <c r="B1839" s="14">
        <v>7</v>
      </c>
      <c r="C1839" s="14">
        <v>0</v>
      </c>
      <c r="D1839" s="14">
        <v>0</v>
      </c>
      <c r="E1839" s="14">
        <v>2</v>
      </c>
      <c r="F1839" s="48"/>
      <c r="G1839" s="48"/>
      <c r="H1839" s="59">
        <f t="shared" si="93"/>
        <v>9</v>
      </c>
      <c r="I1839" s="45">
        <v>4</v>
      </c>
      <c r="J1839" s="22">
        <f t="shared" si="94"/>
        <v>0.16363636363636364</v>
      </c>
      <c r="K1839" s="45" t="s">
        <v>182</v>
      </c>
      <c r="L1839" s="15" t="s">
        <v>1525</v>
      </c>
      <c r="M1839" s="15" t="s">
        <v>293</v>
      </c>
      <c r="N1839" s="15" t="s">
        <v>586</v>
      </c>
      <c r="O1839" s="17" t="s">
        <v>2470</v>
      </c>
      <c r="P1839" s="20">
        <v>7</v>
      </c>
      <c r="Q1839" s="21" t="s">
        <v>223</v>
      </c>
      <c r="R1839" s="17" t="s">
        <v>1019</v>
      </c>
      <c r="S1839" s="17" t="s">
        <v>521</v>
      </c>
      <c r="T1839" s="17" t="s">
        <v>210</v>
      </c>
      <c r="U1839" s="26"/>
      <c r="V1839" s="67"/>
      <c r="W1839" s="67"/>
      <c r="X1839" s="67"/>
      <c r="Y1839" s="67"/>
      <c r="Z1839" s="67"/>
      <c r="AA1839" s="67"/>
      <c r="AB1839" s="67"/>
      <c r="AC1839" s="67"/>
      <c r="AD1839" s="67"/>
      <c r="AE1839" s="67"/>
      <c r="AF1839" s="67"/>
      <c r="AG1839" s="67"/>
      <c r="AH1839" s="67"/>
      <c r="AI1839" s="67"/>
      <c r="AJ1839" s="67"/>
      <c r="AK1839" s="67"/>
      <c r="AL1839" s="67"/>
      <c r="AM1839" s="67"/>
      <c r="AN1839" s="67"/>
      <c r="AO1839" s="67"/>
      <c r="AP1839" s="67"/>
      <c r="AQ1839" s="67"/>
      <c r="AR1839" s="67"/>
      <c r="AS1839" s="67"/>
      <c r="AT1839" s="67"/>
      <c r="AU1839" s="67"/>
      <c r="AV1839" s="67"/>
      <c r="AW1839" s="67"/>
      <c r="AX1839" s="67"/>
      <c r="AY1839" s="67"/>
      <c r="AZ1839" s="67"/>
      <c r="BA1839" s="67"/>
      <c r="BB1839" s="67"/>
      <c r="BC1839" s="67"/>
      <c r="BD1839" s="67"/>
      <c r="BE1839" s="67"/>
      <c r="BF1839" s="67"/>
      <c r="BG1839" s="67"/>
      <c r="BH1839" s="67"/>
      <c r="BI1839" s="67"/>
      <c r="BJ1839" s="67"/>
      <c r="BK1839" s="67"/>
      <c r="BL1839" s="67"/>
      <c r="BM1839" s="67"/>
      <c r="BN1839" s="67"/>
      <c r="BO1839" s="67"/>
      <c r="BP1839" s="67"/>
      <c r="BQ1839" s="67"/>
      <c r="BR1839" s="67"/>
      <c r="BS1839" s="67"/>
      <c r="BT1839" s="67"/>
      <c r="BU1839" s="67"/>
      <c r="BV1839" s="67"/>
      <c r="BW1839" s="67"/>
      <c r="BX1839" s="67"/>
      <c r="BY1839" s="67"/>
      <c r="BZ1839" s="67"/>
      <c r="CA1839" s="67"/>
      <c r="CB1839" s="67"/>
      <c r="CC1839" s="67"/>
      <c r="CD1839" s="67"/>
      <c r="CE1839" s="67"/>
      <c r="CF1839" s="67"/>
      <c r="CG1839" s="67"/>
      <c r="CH1839" s="67"/>
      <c r="CI1839" s="67"/>
      <c r="CJ1839" s="67"/>
      <c r="CK1839" s="67"/>
      <c r="CL1839" s="67"/>
      <c r="CM1839" s="67"/>
      <c r="CN1839" s="67"/>
      <c r="CO1839" s="67"/>
      <c r="CP1839" s="1"/>
      <c r="CQ1839" s="1"/>
      <c r="CR1839" s="1"/>
      <c r="CS1839" s="1"/>
      <c r="CT1839" s="1"/>
      <c r="CU1839" s="1"/>
      <c r="CV1839" s="1"/>
      <c r="CW1839" s="1"/>
      <c r="CX1839" s="1"/>
      <c r="CY1839" s="1"/>
      <c r="CZ1839" s="1"/>
      <c r="DA1839" s="1"/>
      <c r="DB1839" s="1"/>
      <c r="DC1839" s="1"/>
      <c r="DD1839" s="1"/>
      <c r="DE1839" s="1"/>
      <c r="DF1839" s="1"/>
      <c r="DG1839" s="1"/>
      <c r="DH1839" s="1"/>
      <c r="DI1839" s="1"/>
      <c r="DJ1839" s="1"/>
      <c r="DK1839" s="1"/>
      <c r="DL1839" s="1"/>
      <c r="DM1839" s="1"/>
      <c r="DN1839" s="1"/>
      <c r="DO1839" s="1"/>
      <c r="DP1839" s="1"/>
      <c r="DQ1839" s="1"/>
      <c r="DR1839" s="1"/>
      <c r="DS1839" s="1"/>
      <c r="DT1839" s="1"/>
      <c r="DU1839" s="1"/>
      <c r="DV1839" s="1"/>
      <c r="DW1839" s="1"/>
      <c r="DX1839" s="1"/>
      <c r="DY1839" s="1"/>
      <c r="DZ1839" s="1"/>
      <c r="EA1839" s="1"/>
      <c r="EB1839" s="1"/>
      <c r="EC1839" s="1"/>
      <c r="ED1839" s="1"/>
      <c r="EE1839" s="1"/>
      <c r="EF1839" s="1"/>
      <c r="EG1839" s="1"/>
      <c r="EH1839" s="1"/>
      <c r="EI1839" s="1"/>
      <c r="EJ1839" s="1"/>
      <c r="EK1839" s="1"/>
      <c r="EL1839" s="1"/>
      <c r="EM1839" s="1"/>
      <c r="EN1839" s="1"/>
      <c r="EO1839" s="1"/>
      <c r="EP1839" s="1"/>
      <c r="EQ1839" s="1"/>
      <c r="ER1839" s="1"/>
      <c r="ES1839" s="1"/>
      <c r="ET1839" s="1"/>
      <c r="EU1839" s="1"/>
      <c r="EV1839" s="1"/>
      <c r="EW1839" s="1"/>
      <c r="EX1839" s="1"/>
      <c r="EY1839" s="1"/>
      <c r="EZ1839" s="1"/>
      <c r="FA1839" s="1"/>
      <c r="FB1839" s="1"/>
      <c r="FC1839" s="1"/>
      <c r="FD1839" s="1"/>
      <c r="FE1839" s="1"/>
      <c r="FF1839" s="1"/>
      <c r="FG1839" s="1"/>
      <c r="FH1839" s="1"/>
      <c r="FI1839" s="1"/>
      <c r="FJ1839" s="1"/>
      <c r="FK1839" s="1"/>
      <c r="FL1839" s="1"/>
      <c r="FM1839" s="1"/>
      <c r="FN1839" s="1"/>
      <c r="FO1839" s="1"/>
      <c r="FP1839" s="1"/>
      <c r="FQ1839" s="1"/>
      <c r="FR1839" s="1"/>
      <c r="FS1839" s="1"/>
      <c r="FT1839" s="1"/>
      <c r="FU1839" s="1"/>
      <c r="FV1839" s="1"/>
      <c r="FW1839" s="1"/>
      <c r="FX1839" s="1"/>
      <c r="FY1839" s="1"/>
      <c r="FZ1839" s="1"/>
      <c r="GA1839" s="1"/>
      <c r="GB1839" s="1"/>
      <c r="GC1839" s="1"/>
      <c r="GD1839" s="1"/>
      <c r="GE1839" s="1"/>
      <c r="GF1839" s="1"/>
      <c r="GG1839" s="1"/>
      <c r="GH1839" s="1"/>
      <c r="GI1839" s="1"/>
      <c r="GJ1839" s="1"/>
      <c r="GK1839" s="1"/>
      <c r="GL1839" s="1"/>
      <c r="GM1839" s="1"/>
      <c r="GN1839" s="1"/>
      <c r="GO1839" s="1"/>
      <c r="GP1839" s="1"/>
      <c r="GQ1839" s="1"/>
      <c r="GR1839" s="1"/>
      <c r="GS1839" s="1"/>
      <c r="GT1839" s="1"/>
      <c r="GU1839" s="1"/>
      <c r="GV1839" s="1"/>
      <c r="GW1839" s="1"/>
      <c r="GX1839" s="1"/>
      <c r="GY1839" s="1"/>
      <c r="GZ1839" s="1"/>
      <c r="HA1839" s="1"/>
      <c r="HB1839" s="1"/>
      <c r="HC1839" s="1"/>
      <c r="HD1839" s="1"/>
      <c r="HE1839" s="1"/>
      <c r="HF1839" s="1"/>
      <c r="HG1839" s="1"/>
      <c r="HH1839" s="1"/>
      <c r="HI1839" s="1"/>
      <c r="HJ1839" s="1"/>
      <c r="HK1839" s="1"/>
      <c r="HL1839" s="1"/>
      <c r="HM1839" s="1"/>
      <c r="HN1839" s="1"/>
      <c r="HO1839" s="1"/>
      <c r="HP1839" s="1"/>
      <c r="HQ1839" s="1"/>
      <c r="HR1839" s="1"/>
      <c r="HS1839" s="1"/>
      <c r="HT1839" s="1"/>
      <c r="HU1839" s="1"/>
      <c r="HV1839" s="1"/>
      <c r="HW1839" s="1"/>
      <c r="HX1839" s="1"/>
      <c r="HY1839" s="1"/>
      <c r="HZ1839" s="1"/>
      <c r="IA1839" s="1"/>
      <c r="IB1839" s="1"/>
      <c r="IC1839" s="1"/>
      <c r="ID1839" s="1"/>
      <c r="IE1839" s="1"/>
      <c r="IF1839" s="1"/>
      <c r="IG1839" s="1"/>
      <c r="IH1839" s="1"/>
      <c r="II1839" s="1"/>
      <c r="IJ1839" s="1"/>
      <c r="IK1839" s="1"/>
      <c r="IL1839" s="1"/>
      <c r="IM1839" s="1"/>
      <c r="IN1839" s="1"/>
      <c r="IO1839" s="1"/>
      <c r="IP1839" s="1"/>
      <c r="IQ1839" s="1"/>
      <c r="IR1839" s="1"/>
      <c r="IS1839" s="1"/>
      <c r="IT1839" s="1"/>
      <c r="IU1839" s="1"/>
      <c r="IV1839" s="1"/>
      <c r="IW1839" s="1"/>
      <c r="IX1839" s="1"/>
      <c r="IY1839" s="1"/>
      <c r="IZ1839" s="1"/>
      <c r="JA1839" s="1"/>
      <c r="JB1839" s="1"/>
      <c r="JC1839" s="1"/>
      <c r="JD1839" s="1"/>
      <c r="JE1839" s="1"/>
      <c r="JF1839" s="1"/>
      <c r="JG1839" s="1"/>
      <c r="JH1839" s="1"/>
      <c r="JI1839" s="1"/>
      <c r="JJ1839" s="1"/>
      <c r="JK1839" s="1"/>
      <c r="JL1839" s="1"/>
      <c r="JM1839" s="1"/>
      <c r="JN1839" s="1"/>
      <c r="JO1839" s="1"/>
      <c r="JP1839" s="1"/>
      <c r="JQ1839" s="1"/>
      <c r="JR1839" s="1"/>
      <c r="JS1839" s="1"/>
      <c r="JT1839" s="1"/>
      <c r="JU1839" s="1"/>
      <c r="JV1839" s="1"/>
      <c r="JW1839" s="1"/>
      <c r="JX1839" s="1"/>
      <c r="JY1839" s="1"/>
      <c r="JZ1839" s="1"/>
      <c r="KA1839" s="1"/>
      <c r="KB1839" s="1"/>
      <c r="KC1839" s="1"/>
      <c r="KD1839" s="1"/>
      <c r="KE1839" s="1"/>
      <c r="KF1839" s="1"/>
      <c r="KG1839" s="1"/>
      <c r="KH1839" s="1"/>
      <c r="KI1839" s="1"/>
      <c r="KJ1839" s="1"/>
      <c r="KK1839" s="1"/>
      <c r="KL1839" s="1"/>
      <c r="KM1839" s="1"/>
      <c r="KN1839" s="1"/>
      <c r="KO1839" s="1"/>
      <c r="KP1839" s="1"/>
      <c r="KQ1839" s="1"/>
      <c r="KR1839" s="1"/>
      <c r="KS1839" s="1"/>
      <c r="KT1839" s="1"/>
      <c r="KU1839" s="1"/>
      <c r="KV1839" s="1"/>
      <c r="KW1839" s="1"/>
      <c r="KX1839" s="1"/>
      <c r="KY1839" s="1"/>
      <c r="KZ1839" s="1"/>
      <c r="LA1839" s="1"/>
      <c r="LB1839" s="1"/>
      <c r="LC1839" s="1"/>
      <c r="LD1839" s="1"/>
      <c r="LE1839" s="1"/>
      <c r="LF1839" s="1"/>
      <c r="LG1839" s="1"/>
      <c r="LH1839" s="1"/>
      <c r="LI1839" s="1"/>
      <c r="LJ1839" s="1"/>
      <c r="LK1839" s="1"/>
      <c r="LL1839" s="1"/>
      <c r="LM1839" s="1"/>
      <c r="LN1839" s="1"/>
      <c r="LO1839" s="1"/>
      <c r="LP1839" s="1"/>
      <c r="LQ1839" s="1"/>
      <c r="LR1839" s="1"/>
      <c r="LS1839" s="1"/>
      <c r="LT1839" s="1"/>
      <c r="LU1839" s="1"/>
      <c r="LV1839" s="1"/>
      <c r="LW1839" s="1"/>
      <c r="LX1839" s="1"/>
      <c r="LY1839" s="1"/>
      <c r="LZ1839" s="1"/>
      <c r="MA1839" s="1"/>
      <c r="MB1839" s="1"/>
      <c r="MC1839" s="1"/>
      <c r="MD1839" s="1"/>
      <c r="ME1839" s="1"/>
      <c r="MF1839" s="1"/>
      <c r="MG1839" s="1"/>
      <c r="MH1839" s="1"/>
      <c r="MI1839" s="1"/>
      <c r="MJ1839" s="1"/>
      <c r="MK1839" s="1"/>
      <c r="ML1839" s="1"/>
      <c r="MM1839" s="1"/>
      <c r="MN1839" s="1"/>
      <c r="MO1839" s="1"/>
      <c r="MP1839" s="1"/>
      <c r="MQ1839" s="1"/>
      <c r="MR1839" s="1"/>
      <c r="MS1839" s="1"/>
      <c r="MT1839" s="1"/>
      <c r="MU1839" s="1"/>
      <c r="MV1839" s="1"/>
      <c r="MW1839" s="1"/>
      <c r="MX1839" s="1"/>
      <c r="MY1839" s="1"/>
      <c r="MZ1839" s="1"/>
      <c r="NA1839" s="1"/>
      <c r="NB1839" s="1"/>
      <c r="NC1839" s="1"/>
      <c r="ND1839" s="1"/>
      <c r="NE1839" s="1"/>
      <c r="NF1839" s="1"/>
      <c r="NG1839" s="1"/>
      <c r="NH1839" s="1"/>
      <c r="NI1839" s="1"/>
      <c r="NJ1839" s="1"/>
      <c r="NK1839" s="1"/>
      <c r="NL1839" s="1"/>
      <c r="NM1839" s="1"/>
      <c r="NN1839" s="1"/>
      <c r="NO1839" s="1"/>
      <c r="NP1839" s="1"/>
      <c r="NQ1839" s="1"/>
      <c r="NR1839" s="1"/>
      <c r="NS1839" s="1"/>
      <c r="NT1839" s="1"/>
      <c r="NU1839" s="1"/>
      <c r="NV1839" s="1"/>
      <c r="NW1839" s="1"/>
      <c r="NX1839" s="1"/>
      <c r="NY1839" s="1"/>
      <c r="NZ1839" s="1"/>
      <c r="OA1839" s="1"/>
      <c r="OB1839" s="1"/>
      <c r="OC1839" s="1"/>
      <c r="OD1839" s="1"/>
      <c r="OE1839" s="1"/>
      <c r="OF1839" s="1"/>
      <c r="OG1839" s="1"/>
      <c r="OH1839" s="1"/>
      <c r="OI1839" s="1"/>
      <c r="OJ1839" s="1"/>
      <c r="OK1839" s="1"/>
      <c r="OL1839" s="1"/>
      <c r="OM1839" s="1"/>
      <c r="ON1839" s="1"/>
      <c r="OO1839" s="1"/>
      <c r="OP1839" s="1"/>
      <c r="OQ1839" s="1"/>
      <c r="OR1839" s="1"/>
      <c r="OS1839" s="1"/>
      <c r="OT1839" s="1"/>
      <c r="OU1839" s="1"/>
      <c r="OV1839" s="1"/>
      <c r="OW1839" s="1"/>
      <c r="OX1839" s="1"/>
      <c r="OY1839" s="1"/>
      <c r="OZ1839" s="1"/>
      <c r="PA1839" s="1"/>
      <c r="PB1839" s="1"/>
      <c r="PC1839" s="1"/>
      <c r="PD1839" s="1"/>
      <c r="PE1839" s="1"/>
      <c r="PF1839" s="1"/>
      <c r="PG1839" s="1"/>
      <c r="PH1839" s="1"/>
      <c r="PI1839" s="1"/>
      <c r="PJ1839" s="1"/>
      <c r="PK1839" s="1"/>
      <c r="PL1839" s="1"/>
      <c r="PM1839" s="1"/>
      <c r="PN1839" s="1"/>
      <c r="PO1839" s="1"/>
      <c r="PP1839" s="1"/>
      <c r="PQ1839" s="1"/>
      <c r="PR1839" s="1"/>
      <c r="PS1839" s="1"/>
      <c r="PT1839" s="1"/>
      <c r="PU1839" s="1"/>
      <c r="PV1839" s="1"/>
      <c r="PW1839" s="1"/>
      <c r="PX1839" s="1"/>
      <c r="PY1839" s="1"/>
      <c r="PZ1839" s="1"/>
      <c r="QA1839" s="1"/>
      <c r="QB1839" s="1"/>
      <c r="QC1839" s="1"/>
      <c r="QD1839" s="1"/>
      <c r="QE1839" s="1"/>
      <c r="QF1839" s="1"/>
      <c r="QG1839" s="1"/>
      <c r="QH1839" s="1"/>
      <c r="QI1839" s="1"/>
      <c r="QJ1839" s="1"/>
      <c r="QK1839" s="1"/>
      <c r="QL1839" s="1"/>
      <c r="QM1839" s="1"/>
      <c r="QN1839" s="1"/>
    </row>
    <row r="1840" spans="1:456" s="74" customFormat="1" ht="19.5" customHeight="1" x14ac:dyDescent="0.3">
      <c r="A1840" s="45" t="s">
        <v>2870</v>
      </c>
      <c r="B1840" s="14">
        <v>5</v>
      </c>
      <c r="C1840" s="14">
        <v>4</v>
      </c>
      <c r="D1840" s="14">
        <v>0</v>
      </c>
      <c r="E1840" s="14">
        <v>0</v>
      </c>
      <c r="F1840" s="48"/>
      <c r="G1840" s="48"/>
      <c r="H1840" s="59">
        <f t="shared" si="93"/>
        <v>9</v>
      </c>
      <c r="I1840" s="45">
        <v>11</v>
      </c>
      <c r="J1840" s="22">
        <f t="shared" si="94"/>
        <v>0.16363636363636364</v>
      </c>
      <c r="K1840" s="45" t="s">
        <v>182</v>
      </c>
      <c r="L1840" s="15" t="s">
        <v>505</v>
      </c>
      <c r="M1840" s="15" t="s">
        <v>314</v>
      </c>
      <c r="N1840" s="15" t="s">
        <v>445</v>
      </c>
      <c r="O1840" s="17" t="s">
        <v>2222</v>
      </c>
      <c r="P1840" s="20">
        <v>7</v>
      </c>
      <c r="Q1840" s="21" t="s">
        <v>224</v>
      </c>
      <c r="R1840" s="17" t="s">
        <v>2275</v>
      </c>
      <c r="S1840" s="17" t="s">
        <v>317</v>
      </c>
      <c r="T1840" s="17" t="s">
        <v>2276</v>
      </c>
      <c r="U1840" s="26"/>
      <c r="V1840" s="67"/>
      <c r="W1840" s="67"/>
      <c r="X1840" s="67"/>
      <c r="Y1840" s="67"/>
      <c r="Z1840" s="67"/>
      <c r="AA1840" s="67"/>
      <c r="AB1840" s="67"/>
      <c r="AC1840" s="67"/>
      <c r="AD1840" s="67"/>
      <c r="AE1840" s="67"/>
      <c r="AF1840" s="67"/>
      <c r="AG1840" s="67"/>
      <c r="AH1840" s="67"/>
      <c r="AI1840" s="67"/>
      <c r="AJ1840" s="67"/>
      <c r="AK1840" s="67"/>
      <c r="AL1840" s="67"/>
      <c r="AM1840" s="67"/>
      <c r="AN1840" s="67"/>
      <c r="AO1840" s="67"/>
      <c r="AP1840" s="67"/>
      <c r="AQ1840" s="67"/>
      <c r="AR1840" s="67"/>
      <c r="AS1840" s="67"/>
      <c r="AT1840" s="67"/>
      <c r="AU1840" s="67"/>
      <c r="AV1840" s="67"/>
      <c r="AW1840" s="67"/>
      <c r="AX1840" s="67"/>
      <c r="AY1840" s="67"/>
      <c r="AZ1840" s="67"/>
      <c r="BA1840" s="67"/>
      <c r="BB1840" s="67"/>
      <c r="BC1840" s="67"/>
      <c r="BD1840" s="67"/>
      <c r="BE1840" s="67"/>
      <c r="BF1840" s="67"/>
      <c r="BG1840" s="67"/>
      <c r="BH1840" s="67"/>
      <c r="BI1840" s="67"/>
      <c r="BJ1840" s="67"/>
      <c r="BK1840" s="67"/>
      <c r="BL1840" s="67"/>
      <c r="BM1840" s="67"/>
      <c r="BN1840" s="67"/>
      <c r="BO1840" s="67"/>
      <c r="BP1840" s="67"/>
      <c r="BQ1840" s="67"/>
      <c r="BR1840" s="67"/>
      <c r="BS1840" s="67"/>
      <c r="BT1840" s="67"/>
      <c r="BU1840" s="67"/>
      <c r="BV1840" s="67"/>
      <c r="BW1840" s="67"/>
      <c r="BX1840" s="67"/>
      <c r="BY1840" s="67"/>
      <c r="BZ1840" s="67"/>
      <c r="CA1840" s="67"/>
      <c r="CB1840" s="67"/>
      <c r="CC1840" s="67"/>
      <c r="CD1840" s="67"/>
      <c r="CE1840" s="67"/>
      <c r="CF1840" s="67"/>
      <c r="CG1840" s="67"/>
      <c r="CH1840" s="67"/>
      <c r="CI1840" s="67"/>
      <c r="CJ1840" s="67"/>
      <c r="CK1840" s="67"/>
      <c r="CL1840" s="67"/>
      <c r="CM1840" s="67"/>
      <c r="CN1840" s="67"/>
      <c r="CO1840" s="67"/>
      <c r="CP1840" s="1"/>
      <c r="CQ1840" s="1"/>
      <c r="CR1840" s="1"/>
      <c r="CS1840" s="1"/>
      <c r="CT1840" s="1"/>
      <c r="CU1840" s="1"/>
      <c r="CV1840" s="1"/>
      <c r="CW1840" s="1"/>
      <c r="CX1840" s="1"/>
      <c r="CY1840" s="1"/>
      <c r="CZ1840" s="1"/>
      <c r="DA1840" s="1"/>
      <c r="DB1840" s="1"/>
      <c r="DC1840" s="1"/>
      <c r="DD1840" s="1"/>
      <c r="DE1840" s="1"/>
      <c r="DF1840" s="1"/>
      <c r="DG1840" s="1"/>
      <c r="DH1840" s="1"/>
      <c r="DI1840" s="1"/>
      <c r="DJ1840" s="1"/>
      <c r="DK1840" s="1"/>
      <c r="DL1840" s="1"/>
      <c r="DM1840" s="1"/>
      <c r="DN1840" s="1"/>
      <c r="DO1840" s="1"/>
      <c r="DP1840" s="1"/>
      <c r="DQ1840" s="1"/>
      <c r="DR1840" s="1"/>
      <c r="DS1840" s="1"/>
      <c r="DT1840" s="1"/>
      <c r="DU1840" s="1"/>
      <c r="DV1840" s="1"/>
      <c r="DW1840" s="1"/>
      <c r="DX1840" s="1"/>
      <c r="DY1840" s="1"/>
      <c r="DZ1840" s="1"/>
      <c r="EA1840" s="1"/>
      <c r="EB1840" s="1"/>
      <c r="EC1840" s="1"/>
      <c r="ED1840" s="1"/>
      <c r="EE1840" s="1"/>
      <c r="EF1840" s="1"/>
      <c r="EG1840" s="1"/>
      <c r="EH1840" s="1"/>
      <c r="EI1840" s="1"/>
      <c r="EJ1840" s="1"/>
      <c r="EK1840" s="1"/>
      <c r="EL1840" s="1"/>
      <c r="EM1840" s="1"/>
      <c r="EN1840" s="1"/>
      <c r="EO1840" s="1"/>
      <c r="EP1840" s="1"/>
      <c r="EQ1840" s="1"/>
      <c r="ER1840" s="1"/>
      <c r="ES1840" s="1"/>
      <c r="ET1840" s="1"/>
      <c r="EU1840" s="1"/>
      <c r="EV1840" s="1"/>
      <c r="EW1840" s="1"/>
      <c r="EX1840" s="1"/>
      <c r="EY1840" s="1"/>
      <c r="EZ1840" s="1"/>
      <c r="FA1840" s="1"/>
      <c r="FB1840" s="1"/>
      <c r="FC1840" s="1"/>
      <c r="FD1840" s="1"/>
      <c r="FE1840" s="1"/>
      <c r="FF1840" s="1"/>
      <c r="FG1840" s="1"/>
      <c r="FH1840" s="1"/>
      <c r="FI1840" s="1"/>
      <c r="FJ1840" s="1"/>
      <c r="FK1840" s="1"/>
      <c r="FL1840" s="1"/>
      <c r="FM1840" s="1"/>
      <c r="FN1840" s="1"/>
      <c r="FO1840" s="1"/>
      <c r="FP1840" s="1"/>
      <c r="FQ1840" s="1"/>
      <c r="FR1840" s="1"/>
      <c r="FS1840" s="1"/>
      <c r="FT1840" s="1"/>
      <c r="FU1840" s="1"/>
      <c r="FV1840" s="1"/>
      <c r="FW1840" s="1"/>
      <c r="FX1840" s="1"/>
      <c r="FY1840" s="1"/>
      <c r="FZ1840" s="1"/>
      <c r="GA1840" s="1"/>
      <c r="GB1840" s="1"/>
      <c r="GC1840" s="1"/>
      <c r="GD1840" s="1"/>
      <c r="GE1840" s="1"/>
      <c r="GF1840" s="1"/>
      <c r="GG1840" s="1"/>
      <c r="GH1840" s="1"/>
      <c r="GI1840" s="1"/>
      <c r="GJ1840" s="1"/>
      <c r="GK1840" s="1"/>
      <c r="GL1840" s="1"/>
      <c r="GM1840" s="1"/>
      <c r="GN1840" s="1"/>
      <c r="GO1840" s="1"/>
      <c r="GP1840" s="1"/>
      <c r="GQ1840" s="1"/>
      <c r="GR1840" s="1"/>
      <c r="GS1840" s="1"/>
      <c r="GT1840" s="1"/>
      <c r="GU1840" s="1"/>
      <c r="GV1840" s="1"/>
      <c r="GW1840" s="1"/>
      <c r="GX1840" s="1"/>
      <c r="GY1840" s="1"/>
      <c r="GZ1840" s="1"/>
      <c r="HA1840" s="1"/>
      <c r="HB1840" s="1"/>
      <c r="HC1840" s="1"/>
      <c r="HD1840" s="1"/>
      <c r="HE1840" s="1"/>
      <c r="HF1840" s="1"/>
      <c r="HG1840" s="1"/>
      <c r="HH1840" s="1"/>
      <c r="HI1840" s="1"/>
      <c r="HJ1840" s="1"/>
      <c r="HK1840" s="1"/>
      <c r="HL1840" s="1"/>
      <c r="HM1840" s="1"/>
      <c r="HN1840" s="1"/>
      <c r="HO1840" s="1"/>
      <c r="HP1840" s="1"/>
      <c r="HQ1840" s="1"/>
      <c r="HR1840" s="1"/>
      <c r="HS1840" s="1"/>
      <c r="HT1840" s="1"/>
      <c r="HU1840" s="1"/>
      <c r="HV1840" s="1"/>
      <c r="HW1840" s="1"/>
      <c r="HX1840" s="1"/>
      <c r="HY1840" s="1"/>
      <c r="HZ1840" s="1"/>
      <c r="IA1840" s="1"/>
      <c r="IB1840" s="1"/>
      <c r="IC1840" s="1"/>
      <c r="ID1840" s="1"/>
      <c r="IE1840" s="1"/>
      <c r="IF1840" s="1"/>
      <c r="IG1840" s="1"/>
      <c r="IH1840" s="1"/>
      <c r="II1840" s="1"/>
      <c r="IJ1840" s="1"/>
      <c r="IK1840" s="1"/>
      <c r="IL1840" s="1"/>
      <c r="IM1840" s="1"/>
      <c r="IN1840" s="1"/>
      <c r="IO1840" s="1"/>
      <c r="IP1840" s="1"/>
      <c r="IQ1840" s="1"/>
      <c r="IR1840" s="1"/>
      <c r="IS1840" s="1"/>
      <c r="IT1840" s="1"/>
      <c r="IU1840" s="1"/>
      <c r="IV1840" s="1"/>
      <c r="IW1840" s="1"/>
      <c r="IX1840" s="1"/>
      <c r="IY1840" s="1"/>
      <c r="IZ1840" s="1"/>
      <c r="JA1840" s="1"/>
      <c r="JB1840" s="1"/>
      <c r="JC1840" s="1"/>
      <c r="JD1840" s="1"/>
      <c r="JE1840" s="1"/>
      <c r="JF1840" s="1"/>
      <c r="JG1840" s="1"/>
      <c r="JH1840" s="1"/>
      <c r="JI1840" s="1"/>
      <c r="JJ1840" s="1"/>
      <c r="JK1840" s="1"/>
      <c r="JL1840" s="1"/>
      <c r="JM1840" s="1"/>
      <c r="JN1840" s="1"/>
      <c r="JO1840" s="1"/>
      <c r="JP1840" s="1"/>
      <c r="JQ1840" s="1"/>
      <c r="JR1840" s="1"/>
      <c r="JS1840" s="1"/>
      <c r="JT1840" s="1"/>
      <c r="JU1840" s="1"/>
      <c r="JV1840" s="1"/>
      <c r="JW1840" s="1"/>
      <c r="JX1840" s="1"/>
      <c r="JY1840" s="1"/>
      <c r="JZ1840" s="1"/>
      <c r="KA1840" s="1"/>
      <c r="KB1840" s="1"/>
      <c r="KC1840" s="1"/>
      <c r="KD1840" s="1"/>
      <c r="KE1840" s="1"/>
      <c r="KF1840" s="1"/>
      <c r="KG1840" s="1"/>
      <c r="KH1840" s="1"/>
      <c r="KI1840" s="1"/>
      <c r="KJ1840" s="1"/>
      <c r="KK1840" s="1"/>
      <c r="KL1840" s="1"/>
      <c r="KM1840" s="1"/>
      <c r="KN1840" s="1"/>
      <c r="KO1840" s="1"/>
      <c r="KP1840" s="1"/>
      <c r="KQ1840" s="1"/>
      <c r="KR1840" s="1"/>
      <c r="KS1840" s="1"/>
      <c r="KT1840" s="1"/>
      <c r="KU1840" s="1"/>
      <c r="KV1840" s="1"/>
      <c r="KW1840" s="1"/>
      <c r="KX1840" s="1"/>
      <c r="KY1840" s="1"/>
      <c r="KZ1840" s="1"/>
      <c r="LA1840" s="1"/>
      <c r="LB1840" s="1"/>
      <c r="LC1840" s="1"/>
      <c r="LD1840" s="1"/>
      <c r="LE1840" s="1"/>
      <c r="LF1840" s="1"/>
      <c r="LG1840" s="1"/>
      <c r="LH1840" s="1"/>
      <c r="LI1840" s="1"/>
      <c r="LJ1840" s="1"/>
      <c r="LK1840" s="1"/>
      <c r="LL1840" s="1"/>
      <c r="LM1840" s="1"/>
      <c r="LN1840" s="1"/>
      <c r="LO1840" s="1"/>
      <c r="LP1840" s="1"/>
      <c r="LQ1840" s="1"/>
      <c r="LR1840" s="1"/>
      <c r="LS1840" s="1"/>
      <c r="LT1840" s="1"/>
      <c r="LU1840" s="1"/>
      <c r="LV1840" s="1"/>
      <c r="LW1840" s="1"/>
      <c r="LX1840" s="1"/>
      <c r="LY1840" s="1"/>
      <c r="LZ1840" s="1"/>
      <c r="MA1840" s="1"/>
      <c r="MB1840" s="1"/>
      <c r="MC1840" s="1"/>
      <c r="MD1840" s="1"/>
      <c r="ME1840" s="1"/>
      <c r="MF1840" s="1"/>
      <c r="MG1840" s="1"/>
      <c r="MH1840" s="1"/>
      <c r="MI1840" s="1"/>
      <c r="MJ1840" s="1"/>
      <c r="MK1840" s="1"/>
      <c r="ML1840" s="1"/>
      <c r="MM1840" s="1"/>
      <c r="MN1840" s="1"/>
      <c r="MO1840" s="1"/>
      <c r="MP1840" s="1"/>
      <c r="MQ1840" s="1"/>
      <c r="MR1840" s="1"/>
      <c r="MS1840" s="1"/>
      <c r="MT1840" s="1"/>
      <c r="MU1840" s="1"/>
      <c r="MV1840" s="1"/>
      <c r="MW1840" s="1"/>
      <c r="MX1840" s="1"/>
      <c r="MY1840" s="1"/>
      <c r="MZ1840" s="1"/>
      <c r="NA1840" s="1"/>
      <c r="NB1840" s="1"/>
      <c r="NC1840" s="1"/>
      <c r="ND1840" s="1"/>
      <c r="NE1840" s="1"/>
      <c r="NF1840" s="1"/>
      <c r="NG1840" s="1"/>
      <c r="NH1840" s="1"/>
      <c r="NI1840" s="1"/>
      <c r="NJ1840" s="1"/>
      <c r="NK1840" s="1"/>
      <c r="NL1840" s="1"/>
      <c r="NM1840" s="1"/>
      <c r="NN1840" s="1"/>
      <c r="NO1840" s="1"/>
      <c r="NP1840" s="1"/>
      <c r="NQ1840" s="1"/>
      <c r="NR1840" s="1"/>
      <c r="NS1840" s="1"/>
      <c r="NT1840" s="1"/>
      <c r="NU1840" s="1"/>
      <c r="NV1840" s="1"/>
      <c r="NW1840" s="1"/>
      <c r="NX1840" s="1"/>
      <c r="NY1840" s="1"/>
      <c r="NZ1840" s="1"/>
      <c r="OA1840" s="1"/>
      <c r="OB1840" s="1"/>
      <c r="OC1840" s="1"/>
      <c r="OD1840" s="1"/>
      <c r="OE1840" s="1"/>
      <c r="OF1840" s="1"/>
      <c r="OG1840" s="1"/>
      <c r="OH1840" s="1"/>
      <c r="OI1840" s="1"/>
      <c r="OJ1840" s="1"/>
      <c r="OK1840" s="1"/>
      <c r="OL1840" s="1"/>
      <c r="OM1840" s="1"/>
      <c r="ON1840" s="1"/>
      <c r="OO1840" s="1"/>
      <c r="OP1840" s="1"/>
      <c r="OQ1840" s="1"/>
      <c r="OR1840" s="1"/>
      <c r="OS1840" s="1"/>
      <c r="OT1840" s="1"/>
      <c r="OU1840" s="1"/>
      <c r="OV1840" s="1"/>
      <c r="OW1840" s="1"/>
      <c r="OX1840" s="1"/>
      <c r="OY1840" s="1"/>
      <c r="OZ1840" s="1"/>
      <c r="PA1840" s="1"/>
      <c r="PB1840" s="1"/>
      <c r="PC1840" s="1"/>
      <c r="PD1840" s="1"/>
      <c r="PE1840" s="1"/>
      <c r="PF1840" s="1"/>
      <c r="PG1840" s="1"/>
      <c r="PH1840" s="1"/>
      <c r="PI1840" s="1"/>
      <c r="PJ1840" s="1"/>
      <c r="PK1840" s="1"/>
      <c r="PL1840" s="1"/>
      <c r="PM1840" s="1"/>
      <c r="PN1840" s="1"/>
      <c r="PO1840" s="1"/>
      <c r="PP1840" s="1"/>
      <c r="PQ1840" s="1"/>
      <c r="PR1840" s="1"/>
      <c r="PS1840" s="1"/>
      <c r="PT1840" s="1"/>
      <c r="PU1840" s="1"/>
      <c r="PV1840" s="1"/>
      <c r="PW1840" s="1"/>
      <c r="PX1840" s="1"/>
      <c r="PY1840" s="1"/>
      <c r="PZ1840" s="1"/>
      <c r="QA1840" s="1"/>
      <c r="QB1840" s="1"/>
      <c r="QC1840" s="1"/>
      <c r="QD1840" s="1"/>
      <c r="QE1840" s="1"/>
      <c r="QF1840" s="1"/>
      <c r="QG1840" s="1"/>
      <c r="QH1840" s="1"/>
      <c r="QI1840" s="1"/>
      <c r="QJ1840" s="1"/>
      <c r="QK1840" s="1"/>
      <c r="QL1840" s="1"/>
      <c r="QM1840" s="1"/>
      <c r="QN1840" s="1"/>
    </row>
    <row r="1841" spans="1:456" s="74" customFormat="1" ht="19.5" customHeight="1" x14ac:dyDescent="0.3">
      <c r="A1841" s="45" t="s">
        <v>2923</v>
      </c>
      <c r="B1841" s="14">
        <v>6</v>
      </c>
      <c r="C1841" s="14">
        <v>1</v>
      </c>
      <c r="D1841" s="14">
        <v>0</v>
      </c>
      <c r="E1841" s="14">
        <v>2</v>
      </c>
      <c r="F1841" s="48"/>
      <c r="G1841" s="48"/>
      <c r="H1841" s="59">
        <f t="shared" si="93"/>
        <v>9</v>
      </c>
      <c r="I1841" s="45">
        <v>9</v>
      </c>
      <c r="J1841" s="22">
        <f t="shared" si="94"/>
        <v>0.16363636363636364</v>
      </c>
      <c r="K1841" s="45" t="s">
        <v>182</v>
      </c>
      <c r="L1841" s="15" t="s">
        <v>3393</v>
      </c>
      <c r="M1841" s="15" t="s">
        <v>349</v>
      </c>
      <c r="N1841" s="15" t="s">
        <v>325</v>
      </c>
      <c r="O1841" s="17" t="s">
        <v>2460</v>
      </c>
      <c r="P1841" s="20">
        <v>7</v>
      </c>
      <c r="Q1841" s="21" t="s">
        <v>224</v>
      </c>
      <c r="R1841" s="17" t="s">
        <v>2461</v>
      </c>
      <c r="S1841" s="17" t="s">
        <v>256</v>
      </c>
      <c r="T1841" s="17" t="s">
        <v>387</v>
      </c>
      <c r="U1841" s="26"/>
      <c r="V1841" s="67"/>
      <c r="W1841" s="67"/>
      <c r="X1841" s="67"/>
      <c r="Y1841" s="67"/>
      <c r="Z1841" s="67"/>
      <c r="AA1841" s="67"/>
      <c r="AB1841" s="67"/>
      <c r="AC1841" s="67"/>
      <c r="AD1841" s="67"/>
      <c r="AE1841" s="67"/>
      <c r="AF1841" s="67"/>
      <c r="AG1841" s="67"/>
      <c r="AH1841" s="67"/>
      <c r="AI1841" s="67"/>
      <c r="AJ1841" s="67"/>
      <c r="AK1841" s="67"/>
      <c r="AL1841" s="67"/>
      <c r="AM1841" s="67"/>
      <c r="AN1841" s="67"/>
      <c r="AO1841" s="67"/>
      <c r="AP1841" s="67"/>
      <c r="AQ1841" s="67"/>
      <c r="AR1841" s="67"/>
      <c r="AS1841" s="67"/>
      <c r="AT1841" s="67"/>
      <c r="AU1841" s="67"/>
      <c r="AV1841" s="67"/>
      <c r="AW1841" s="67"/>
      <c r="AX1841" s="67"/>
      <c r="AY1841" s="67"/>
      <c r="AZ1841" s="67"/>
      <c r="BA1841" s="67"/>
      <c r="BB1841" s="67"/>
      <c r="BC1841" s="67"/>
      <c r="BD1841" s="67"/>
      <c r="BE1841" s="67"/>
      <c r="BF1841" s="67"/>
      <c r="BG1841" s="67"/>
      <c r="BH1841" s="67"/>
      <c r="BI1841" s="67"/>
      <c r="BJ1841" s="67"/>
      <c r="BK1841" s="67"/>
      <c r="BL1841" s="67"/>
      <c r="BM1841" s="67"/>
      <c r="BN1841" s="67"/>
      <c r="BO1841" s="67"/>
      <c r="BP1841" s="67"/>
      <c r="BQ1841" s="67"/>
      <c r="BR1841" s="67"/>
      <c r="BS1841" s="67"/>
      <c r="BT1841" s="67"/>
      <c r="BU1841" s="67"/>
      <c r="BV1841" s="67"/>
      <c r="BW1841" s="67"/>
      <c r="BX1841" s="67"/>
      <c r="BY1841" s="67"/>
      <c r="BZ1841" s="67"/>
      <c r="CA1841" s="67"/>
      <c r="CB1841" s="67"/>
      <c r="CC1841" s="67"/>
      <c r="CD1841" s="67"/>
      <c r="CE1841" s="67"/>
      <c r="CF1841" s="67"/>
      <c r="CG1841" s="67"/>
      <c r="CH1841" s="67"/>
      <c r="CI1841" s="67"/>
      <c r="CJ1841" s="67"/>
      <c r="CK1841" s="67"/>
      <c r="CL1841" s="67"/>
      <c r="CM1841" s="67"/>
      <c r="CN1841" s="67"/>
      <c r="CO1841" s="67"/>
      <c r="CP1841" s="1"/>
      <c r="CQ1841" s="1"/>
      <c r="CR1841" s="1"/>
      <c r="CS1841" s="1"/>
      <c r="CT1841" s="1"/>
      <c r="CU1841" s="1"/>
      <c r="CV1841" s="1"/>
      <c r="CW1841" s="1"/>
      <c r="CX1841" s="1"/>
      <c r="CY1841" s="1"/>
      <c r="CZ1841" s="1"/>
      <c r="DA1841" s="1"/>
      <c r="DB1841" s="1"/>
      <c r="DC1841" s="1"/>
      <c r="DD1841" s="1"/>
      <c r="DE1841" s="1"/>
      <c r="DF1841" s="1"/>
      <c r="DG1841" s="1"/>
      <c r="DH1841" s="1"/>
      <c r="DI1841" s="1"/>
      <c r="DJ1841" s="1"/>
      <c r="DK1841" s="1"/>
      <c r="DL1841" s="1"/>
      <c r="DM1841" s="1"/>
      <c r="DN1841" s="1"/>
      <c r="DO1841" s="1"/>
      <c r="DP1841" s="1"/>
      <c r="DQ1841" s="1"/>
      <c r="DR1841" s="1"/>
      <c r="DS1841" s="1"/>
      <c r="DT1841" s="1"/>
      <c r="DU1841" s="1"/>
      <c r="DV1841" s="1"/>
      <c r="DW1841" s="1"/>
      <c r="DX1841" s="1"/>
      <c r="DY1841" s="1"/>
      <c r="DZ1841" s="1"/>
      <c r="EA1841" s="1"/>
      <c r="EB1841" s="1"/>
      <c r="EC1841" s="1"/>
      <c r="ED1841" s="1"/>
      <c r="EE1841" s="1"/>
      <c r="EF1841" s="1"/>
      <c r="EG1841" s="1"/>
      <c r="EH1841" s="1"/>
      <c r="EI1841" s="1"/>
      <c r="EJ1841" s="1"/>
      <c r="EK1841" s="1"/>
      <c r="EL1841" s="1"/>
      <c r="EM1841" s="1"/>
      <c r="EN1841" s="1"/>
      <c r="EO1841" s="1"/>
      <c r="EP1841" s="1"/>
      <c r="EQ1841" s="1"/>
      <c r="ER1841" s="1"/>
      <c r="ES1841" s="1"/>
      <c r="ET1841" s="1"/>
      <c r="EU1841" s="1"/>
      <c r="EV1841" s="1"/>
      <c r="EW1841" s="1"/>
      <c r="EX1841" s="1"/>
      <c r="EY1841" s="1"/>
      <c r="EZ1841" s="1"/>
      <c r="FA1841" s="1"/>
      <c r="FB1841" s="1"/>
      <c r="FC1841" s="1"/>
      <c r="FD1841" s="1"/>
      <c r="FE1841" s="1"/>
      <c r="FF1841" s="1"/>
      <c r="FG1841" s="1"/>
      <c r="FH1841" s="1"/>
      <c r="FI1841" s="1"/>
      <c r="FJ1841" s="1"/>
      <c r="FK1841" s="1"/>
      <c r="FL1841" s="1"/>
      <c r="FM1841" s="1"/>
      <c r="FN1841" s="1"/>
      <c r="FO1841" s="1"/>
      <c r="FP1841" s="1"/>
      <c r="FQ1841" s="1"/>
      <c r="FR1841" s="1"/>
      <c r="FS1841" s="1"/>
      <c r="FT1841" s="1"/>
      <c r="FU1841" s="1"/>
      <c r="FV1841" s="1"/>
      <c r="FW1841" s="1"/>
      <c r="FX1841" s="1"/>
      <c r="FY1841" s="1"/>
      <c r="FZ1841" s="1"/>
      <c r="GA1841" s="1"/>
      <c r="GB1841" s="1"/>
      <c r="GC1841" s="1"/>
      <c r="GD1841" s="1"/>
      <c r="GE1841" s="1"/>
      <c r="GF1841" s="1"/>
      <c r="GG1841" s="1"/>
      <c r="GH1841" s="1"/>
      <c r="GI1841" s="1"/>
      <c r="GJ1841" s="1"/>
      <c r="GK1841" s="1"/>
      <c r="GL1841" s="1"/>
      <c r="GM1841" s="1"/>
      <c r="GN1841" s="1"/>
      <c r="GO1841" s="1"/>
      <c r="GP1841" s="1"/>
      <c r="GQ1841" s="1"/>
      <c r="GR1841" s="1"/>
      <c r="GS1841" s="1"/>
      <c r="GT1841" s="1"/>
      <c r="GU1841" s="1"/>
      <c r="GV1841" s="1"/>
      <c r="GW1841" s="1"/>
      <c r="GX1841" s="1"/>
      <c r="GY1841" s="1"/>
      <c r="GZ1841" s="1"/>
      <c r="HA1841" s="1"/>
      <c r="HB1841" s="1"/>
      <c r="HC1841" s="1"/>
      <c r="HD1841" s="1"/>
      <c r="HE1841" s="1"/>
      <c r="HF1841" s="1"/>
      <c r="HG1841" s="1"/>
      <c r="HH1841" s="1"/>
      <c r="HI1841" s="1"/>
      <c r="HJ1841" s="1"/>
      <c r="HK1841" s="1"/>
      <c r="HL1841" s="1"/>
      <c r="HM1841" s="1"/>
      <c r="HN1841" s="1"/>
      <c r="HO1841" s="1"/>
      <c r="HP1841" s="1"/>
      <c r="HQ1841" s="1"/>
      <c r="HR1841" s="1"/>
      <c r="HS1841" s="1"/>
      <c r="HT1841" s="1"/>
      <c r="HU1841" s="1"/>
      <c r="HV1841" s="1"/>
      <c r="HW1841" s="1"/>
      <c r="HX1841" s="1"/>
      <c r="HY1841" s="1"/>
      <c r="HZ1841" s="1"/>
      <c r="IA1841" s="1"/>
      <c r="IB1841" s="1"/>
      <c r="IC1841" s="1"/>
      <c r="ID1841" s="1"/>
      <c r="IE1841" s="1"/>
      <c r="IF1841" s="1"/>
      <c r="IG1841" s="1"/>
      <c r="IH1841" s="1"/>
      <c r="II1841" s="1"/>
      <c r="IJ1841" s="1"/>
      <c r="IK1841" s="1"/>
      <c r="IL1841" s="1"/>
      <c r="IM1841" s="1"/>
      <c r="IN1841" s="1"/>
      <c r="IO1841" s="1"/>
      <c r="IP1841" s="1"/>
      <c r="IQ1841" s="1"/>
      <c r="IR1841" s="1"/>
      <c r="IS1841" s="1"/>
      <c r="IT1841" s="1"/>
      <c r="IU1841" s="1"/>
      <c r="IV1841" s="1"/>
      <c r="IW1841" s="1"/>
      <c r="IX1841" s="1"/>
      <c r="IY1841" s="1"/>
      <c r="IZ1841" s="1"/>
      <c r="JA1841" s="1"/>
      <c r="JB1841" s="1"/>
      <c r="JC1841" s="1"/>
      <c r="JD1841" s="1"/>
      <c r="JE1841" s="1"/>
      <c r="JF1841" s="1"/>
      <c r="JG1841" s="1"/>
      <c r="JH1841" s="1"/>
      <c r="JI1841" s="1"/>
      <c r="JJ1841" s="1"/>
      <c r="JK1841" s="1"/>
      <c r="JL1841" s="1"/>
      <c r="JM1841" s="1"/>
      <c r="JN1841" s="1"/>
      <c r="JO1841" s="1"/>
      <c r="JP1841" s="1"/>
      <c r="JQ1841" s="1"/>
      <c r="JR1841" s="1"/>
      <c r="JS1841" s="1"/>
      <c r="JT1841" s="1"/>
      <c r="JU1841" s="1"/>
      <c r="JV1841" s="1"/>
      <c r="JW1841" s="1"/>
      <c r="JX1841" s="1"/>
      <c r="JY1841" s="1"/>
      <c r="JZ1841" s="1"/>
      <c r="KA1841" s="1"/>
      <c r="KB1841" s="1"/>
      <c r="KC1841" s="1"/>
      <c r="KD1841" s="1"/>
      <c r="KE1841" s="1"/>
      <c r="KF1841" s="1"/>
      <c r="KG1841" s="1"/>
      <c r="KH1841" s="1"/>
      <c r="KI1841" s="1"/>
      <c r="KJ1841" s="1"/>
      <c r="KK1841" s="1"/>
      <c r="KL1841" s="1"/>
      <c r="KM1841" s="1"/>
      <c r="KN1841" s="1"/>
      <c r="KO1841" s="1"/>
      <c r="KP1841" s="1"/>
      <c r="KQ1841" s="1"/>
      <c r="KR1841" s="1"/>
      <c r="KS1841" s="1"/>
      <c r="KT1841" s="1"/>
      <c r="KU1841" s="1"/>
      <c r="KV1841" s="1"/>
      <c r="KW1841" s="1"/>
      <c r="KX1841" s="1"/>
      <c r="KY1841" s="1"/>
      <c r="KZ1841" s="1"/>
      <c r="LA1841" s="1"/>
      <c r="LB1841" s="1"/>
      <c r="LC1841" s="1"/>
      <c r="LD1841" s="1"/>
      <c r="LE1841" s="1"/>
      <c r="LF1841" s="1"/>
      <c r="LG1841" s="1"/>
      <c r="LH1841" s="1"/>
      <c r="LI1841" s="1"/>
      <c r="LJ1841" s="1"/>
      <c r="LK1841" s="1"/>
      <c r="LL1841" s="1"/>
      <c r="LM1841" s="1"/>
      <c r="LN1841" s="1"/>
      <c r="LO1841" s="1"/>
      <c r="LP1841" s="1"/>
      <c r="LQ1841" s="1"/>
      <c r="LR1841" s="1"/>
      <c r="LS1841" s="1"/>
      <c r="LT1841" s="1"/>
      <c r="LU1841" s="1"/>
      <c r="LV1841" s="1"/>
      <c r="LW1841" s="1"/>
      <c r="LX1841" s="1"/>
      <c r="LY1841" s="1"/>
      <c r="LZ1841" s="1"/>
      <c r="MA1841" s="1"/>
      <c r="MB1841" s="1"/>
      <c r="MC1841" s="1"/>
      <c r="MD1841" s="1"/>
      <c r="ME1841" s="1"/>
      <c r="MF1841" s="1"/>
      <c r="MG1841" s="1"/>
      <c r="MH1841" s="1"/>
      <c r="MI1841" s="1"/>
      <c r="MJ1841" s="1"/>
      <c r="MK1841" s="1"/>
      <c r="ML1841" s="1"/>
      <c r="MM1841" s="1"/>
      <c r="MN1841" s="1"/>
      <c r="MO1841" s="1"/>
      <c r="MP1841" s="1"/>
      <c r="MQ1841" s="1"/>
      <c r="MR1841" s="1"/>
      <c r="MS1841" s="1"/>
      <c r="MT1841" s="1"/>
      <c r="MU1841" s="1"/>
      <c r="MV1841" s="1"/>
      <c r="MW1841" s="1"/>
      <c r="MX1841" s="1"/>
      <c r="MY1841" s="1"/>
      <c r="MZ1841" s="1"/>
      <c r="NA1841" s="1"/>
      <c r="NB1841" s="1"/>
      <c r="NC1841" s="1"/>
      <c r="ND1841" s="1"/>
      <c r="NE1841" s="1"/>
      <c r="NF1841" s="1"/>
      <c r="NG1841" s="1"/>
      <c r="NH1841" s="1"/>
      <c r="NI1841" s="1"/>
      <c r="NJ1841" s="1"/>
      <c r="NK1841" s="1"/>
      <c r="NL1841" s="1"/>
      <c r="NM1841" s="1"/>
      <c r="NN1841" s="1"/>
      <c r="NO1841" s="1"/>
      <c r="NP1841" s="1"/>
      <c r="NQ1841" s="1"/>
      <c r="NR1841" s="1"/>
      <c r="NS1841" s="1"/>
      <c r="NT1841" s="1"/>
      <c r="NU1841" s="1"/>
      <c r="NV1841" s="1"/>
      <c r="NW1841" s="1"/>
      <c r="NX1841" s="1"/>
      <c r="NY1841" s="1"/>
      <c r="NZ1841" s="1"/>
      <c r="OA1841" s="1"/>
      <c r="OB1841" s="1"/>
      <c r="OC1841" s="1"/>
      <c r="OD1841" s="1"/>
      <c r="OE1841" s="1"/>
      <c r="OF1841" s="1"/>
      <c r="OG1841" s="1"/>
      <c r="OH1841" s="1"/>
      <c r="OI1841" s="1"/>
      <c r="OJ1841" s="1"/>
      <c r="OK1841" s="1"/>
      <c r="OL1841" s="1"/>
      <c r="OM1841" s="1"/>
      <c r="ON1841" s="1"/>
      <c r="OO1841" s="1"/>
      <c r="OP1841" s="1"/>
      <c r="OQ1841" s="1"/>
      <c r="OR1841" s="1"/>
      <c r="OS1841" s="1"/>
      <c r="OT1841" s="1"/>
      <c r="OU1841" s="1"/>
      <c r="OV1841" s="1"/>
      <c r="OW1841" s="1"/>
      <c r="OX1841" s="1"/>
      <c r="OY1841" s="1"/>
      <c r="OZ1841" s="1"/>
      <c r="PA1841" s="1"/>
      <c r="PB1841" s="1"/>
      <c r="PC1841" s="1"/>
      <c r="PD1841" s="1"/>
      <c r="PE1841" s="1"/>
      <c r="PF1841" s="1"/>
      <c r="PG1841" s="1"/>
      <c r="PH1841" s="1"/>
      <c r="PI1841" s="1"/>
      <c r="PJ1841" s="1"/>
      <c r="PK1841" s="1"/>
      <c r="PL1841" s="1"/>
      <c r="PM1841" s="1"/>
      <c r="PN1841" s="1"/>
      <c r="PO1841" s="1"/>
      <c r="PP1841" s="1"/>
      <c r="PQ1841" s="1"/>
      <c r="PR1841" s="1"/>
      <c r="PS1841" s="1"/>
      <c r="PT1841" s="1"/>
      <c r="PU1841" s="1"/>
      <c r="PV1841" s="1"/>
      <c r="PW1841" s="1"/>
      <c r="PX1841" s="1"/>
      <c r="PY1841" s="1"/>
      <c r="PZ1841" s="1"/>
      <c r="QA1841" s="1"/>
      <c r="QB1841" s="1"/>
      <c r="QC1841" s="1"/>
      <c r="QD1841" s="1"/>
      <c r="QE1841" s="1"/>
      <c r="QF1841" s="1"/>
      <c r="QG1841" s="1"/>
      <c r="QH1841" s="1"/>
      <c r="QI1841" s="1"/>
      <c r="QJ1841" s="1"/>
      <c r="QK1841" s="1"/>
      <c r="QL1841" s="1"/>
      <c r="QM1841" s="1"/>
      <c r="QN1841" s="1"/>
    </row>
    <row r="1842" spans="1:456" s="74" customFormat="1" ht="19.5" customHeight="1" x14ac:dyDescent="0.3">
      <c r="A1842" s="45" t="s">
        <v>2902</v>
      </c>
      <c r="B1842" s="14">
        <v>9</v>
      </c>
      <c r="C1842" s="14">
        <v>0</v>
      </c>
      <c r="D1842" s="14">
        <v>0</v>
      </c>
      <c r="E1842" s="14">
        <v>0</v>
      </c>
      <c r="F1842" s="48"/>
      <c r="G1842" s="48"/>
      <c r="H1842" s="59">
        <f t="shared" si="93"/>
        <v>9</v>
      </c>
      <c r="I1842" s="45">
        <v>24</v>
      </c>
      <c r="J1842" s="22">
        <f t="shared" si="94"/>
        <v>0.16363636363636364</v>
      </c>
      <c r="K1842" s="45" t="s">
        <v>182</v>
      </c>
      <c r="L1842" s="15" t="s">
        <v>2517</v>
      </c>
      <c r="M1842" s="15" t="s">
        <v>642</v>
      </c>
      <c r="N1842" s="15" t="s">
        <v>296</v>
      </c>
      <c r="O1842" s="17" t="s">
        <v>2087</v>
      </c>
      <c r="P1842" s="20">
        <v>7</v>
      </c>
      <c r="Q1842" s="21" t="s">
        <v>253</v>
      </c>
      <c r="R1842" s="17" t="s">
        <v>2869</v>
      </c>
      <c r="S1842" s="17" t="s">
        <v>516</v>
      </c>
      <c r="T1842" s="17" t="s">
        <v>269</v>
      </c>
      <c r="U1842" s="26"/>
      <c r="V1842" s="67"/>
      <c r="W1842" s="67"/>
      <c r="X1842" s="67"/>
      <c r="Y1842" s="67"/>
      <c r="Z1842" s="67"/>
      <c r="AA1842" s="67"/>
      <c r="AB1842" s="67"/>
      <c r="AC1842" s="67"/>
      <c r="AD1842" s="67"/>
      <c r="AE1842" s="67"/>
      <c r="AF1842" s="67"/>
      <c r="AG1842" s="67"/>
      <c r="AH1842" s="67"/>
      <c r="AI1842" s="67"/>
      <c r="AJ1842" s="67"/>
      <c r="AK1842" s="67"/>
      <c r="AL1842" s="67"/>
      <c r="AM1842" s="67"/>
      <c r="AN1842" s="67"/>
      <c r="AO1842" s="67"/>
      <c r="AP1842" s="67"/>
      <c r="AQ1842" s="67"/>
      <c r="AR1842" s="67"/>
      <c r="AS1842" s="67"/>
      <c r="AT1842" s="67"/>
      <c r="AU1842" s="67"/>
      <c r="AV1842" s="67"/>
      <c r="AW1842" s="67"/>
      <c r="AX1842" s="67"/>
      <c r="AY1842" s="67"/>
      <c r="AZ1842" s="67"/>
      <c r="BA1842" s="67"/>
      <c r="BB1842" s="67"/>
      <c r="BC1842" s="67"/>
      <c r="BD1842" s="67"/>
      <c r="BE1842" s="67"/>
      <c r="BF1842" s="67"/>
      <c r="BG1842" s="67"/>
      <c r="BH1842" s="67"/>
      <c r="BI1842" s="67"/>
      <c r="BJ1842" s="67"/>
      <c r="BK1842" s="67"/>
      <c r="BL1842" s="67"/>
      <c r="BM1842" s="67"/>
      <c r="BN1842" s="67"/>
      <c r="BO1842" s="67"/>
      <c r="BP1842" s="67"/>
      <c r="BQ1842" s="67"/>
      <c r="BR1842" s="67"/>
      <c r="BS1842" s="67"/>
      <c r="BT1842" s="67"/>
      <c r="BU1842" s="67"/>
      <c r="BV1842" s="67"/>
      <c r="BW1842" s="67"/>
      <c r="BX1842" s="67"/>
      <c r="BY1842" s="67"/>
      <c r="BZ1842" s="67"/>
      <c r="CA1842" s="67"/>
      <c r="CB1842" s="67"/>
      <c r="CC1842" s="67"/>
      <c r="CD1842" s="67"/>
      <c r="CE1842" s="67"/>
      <c r="CF1842" s="67"/>
      <c r="CG1842" s="67"/>
      <c r="CH1842" s="67"/>
      <c r="CI1842" s="67"/>
      <c r="CJ1842" s="67"/>
      <c r="CK1842" s="67"/>
      <c r="CL1842" s="67"/>
      <c r="CM1842" s="67"/>
      <c r="CN1842" s="67"/>
      <c r="CO1842" s="67"/>
      <c r="CP1842" s="1"/>
      <c r="CQ1842" s="1"/>
      <c r="CR1842" s="1"/>
      <c r="CS1842" s="1"/>
      <c r="CT1842" s="1"/>
      <c r="CU1842" s="1"/>
      <c r="CV1842" s="1"/>
      <c r="CW1842" s="1"/>
      <c r="CX1842" s="1"/>
      <c r="CY1842" s="1"/>
      <c r="CZ1842" s="1"/>
      <c r="DA1842" s="1"/>
      <c r="DB1842" s="1"/>
      <c r="DC1842" s="1"/>
      <c r="DD1842" s="1"/>
      <c r="DE1842" s="1"/>
      <c r="DF1842" s="1"/>
      <c r="DG1842" s="1"/>
      <c r="DH1842" s="1"/>
      <c r="DI1842" s="1"/>
      <c r="DJ1842" s="1"/>
      <c r="DK1842" s="1"/>
      <c r="DL1842" s="1"/>
      <c r="DM1842" s="1"/>
      <c r="DN1842" s="1"/>
      <c r="DO1842" s="1"/>
      <c r="DP1842" s="1"/>
      <c r="DQ1842" s="1"/>
      <c r="DR1842" s="1"/>
      <c r="DS1842" s="1"/>
      <c r="DT1842" s="1"/>
      <c r="DU1842" s="1"/>
      <c r="DV1842" s="1"/>
      <c r="DW1842" s="1"/>
      <c r="DX1842" s="1"/>
      <c r="DY1842" s="1"/>
      <c r="DZ1842" s="1"/>
      <c r="EA1842" s="1"/>
      <c r="EB1842" s="1"/>
      <c r="EC1842" s="1"/>
      <c r="ED1842" s="1"/>
      <c r="EE1842" s="1"/>
      <c r="EF1842" s="1"/>
      <c r="EG1842" s="1"/>
      <c r="EH1842" s="1"/>
      <c r="EI1842" s="1"/>
      <c r="EJ1842" s="1"/>
      <c r="EK1842" s="1"/>
      <c r="EL1842" s="1"/>
      <c r="EM1842" s="1"/>
      <c r="EN1842" s="1"/>
      <c r="EO1842" s="1"/>
      <c r="EP1842" s="1"/>
      <c r="EQ1842" s="1"/>
      <c r="ER1842" s="1"/>
      <c r="ES1842" s="1"/>
      <c r="ET1842" s="1"/>
      <c r="EU1842" s="1"/>
      <c r="EV1842" s="1"/>
      <c r="EW1842" s="1"/>
      <c r="EX1842" s="1"/>
      <c r="EY1842" s="1"/>
      <c r="EZ1842" s="1"/>
      <c r="FA1842" s="1"/>
      <c r="FB1842" s="1"/>
      <c r="FC1842" s="1"/>
      <c r="FD1842" s="1"/>
      <c r="FE1842" s="1"/>
      <c r="FF1842" s="1"/>
      <c r="FG1842" s="1"/>
      <c r="FH1842" s="1"/>
      <c r="FI1842" s="1"/>
      <c r="FJ1842" s="1"/>
      <c r="FK1842" s="1"/>
      <c r="FL1842" s="1"/>
      <c r="FM1842" s="1"/>
      <c r="FN1842" s="1"/>
      <c r="FO1842" s="1"/>
      <c r="FP1842" s="1"/>
      <c r="FQ1842" s="1"/>
      <c r="FR1842" s="1"/>
      <c r="FS1842" s="1"/>
      <c r="FT1842" s="1"/>
      <c r="FU1842" s="1"/>
      <c r="FV1842" s="1"/>
      <c r="FW1842" s="1"/>
      <c r="FX1842" s="1"/>
      <c r="FY1842" s="1"/>
      <c r="FZ1842" s="1"/>
      <c r="GA1842" s="1"/>
      <c r="GB1842" s="1"/>
      <c r="GC1842" s="1"/>
      <c r="GD1842" s="1"/>
      <c r="GE1842" s="1"/>
      <c r="GF1842" s="1"/>
      <c r="GG1842" s="1"/>
      <c r="GH1842" s="1"/>
      <c r="GI1842" s="1"/>
      <c r="GJ1842" s="1"/>
      <c r="GK1842" s="1"/>
      <c r="GL1842" s="1"/>
      <c r="GM1842" s="1"/>
      <c r="GN1842" s="1"/>
      <c r="GO1842" s="1"/>
      <c r="GP1842" s="1"/>
      <c r="GQ1842" s="1"/>
      <c r="GR1842" s="1"/>
      <c r="GS1842" s="1"/>
      <c r="GT1842" s="1"/>
      <c r="GU1842" s="1"/>
      <c r="GV1842" s="1"/>
      <c r="GW1842" s="1"/>
      <c r="GX1842" s="1"/>
      <c r="GY1842" s="1"/>
      <c r="GZ1842" s="1"/>
      <c r="HA1842" s="1"/>
      <c r="HB1842" s="1"/>
      <c r="HC1842" s="1"/>
      <c r="HD1842" s="1"/>
      <c r="HE1842" s="1"/>
      <c r="HF1842" s="1"/>
      <c r="HG1842" s="1"/>
      <c r="HH1842" s="1"/>
      <c r="HI1842" s="1"/>
      <c r="HJ1842" s="1"/>
      <c r="HK1842" s="1"/>
      <c r="HL1842" s="1"/>
      <c r="HM1842" s="1"/>
      <c r="HN1842" s="1"/>
      <c r="HO1842" s="1"/>
      <c r="HP1842" s="1"/>
      <c r="HQ1842" s="1"/>
      <c r="HR1842" s="1"/>
      <c r="HS1842" s="1"/>
      <c r="HT1842" s="1"/>
      <c r="HU1842" s="1"/>
      <c r="HV1842" s="1"/>
      <c r="HW1842" s="1"/>
      <c r="HX1842" s="1"/>
      <c r="HY1842" s="1"/>
      <c r="HZ1842" s="1"/>
      <c r="IA1842" s="1"/>
      <c r="IB1842" s="1"/>
      <c r="IC1842" s="1"/>
      <c r="ID1842" s="1"/>
      <c r="IE1842" s="1"/>
      <c r="IF1842" s="1"/>
      <c r="IG1842" s="1"/>
      <c r="IH1842" s="1"/>
      <c r="II1842" s="1"/>
      <c r="IJ1842" s="1"/>
      <c r="IK1842" s="1"/>
      <c r="IL1842" s="1"/>
      <c r="IM1842" s="1"/>
      <c r="IN1842" s="1"/>
      <c r="IO1842" s="1"/>
      <c r="IP1842" s="1"/>
      <c r="IQ1842" s="1"/>
      <c r="IR1842" s="1"/>
      <c r="IS1842" s="1"/>
      <c r="IT1842" s="1"/>
      <c r="IU1842" s="1"/>
      <c r="IV1842" s="1"/>
      <c r="IW1842" s="1"/>
      <c r="IX1842" s="1"/>
      <c r="IY1842" s="1"/>
      <c r="IZ1842" s="1"/>
      <c r="JA1842" s="1"/>
      <c r="JB1842" s="1"/>
      <c r="JC1842" s="1"/>
      <c r="JD1842" s="1"/>
      <c r="JE1842" s="1"/>
      <c r="JF1842" s="1"/>
      <c r="JG1842" s="1"/>
      <c r="JH1842" s="1"/>
      <c r="JI1842" s="1"/>
      <c r="JJ1842" s="1"/>
      <c r="JK1842" s="1"/>
      <c r="JL1842" s="1"/>
      <c r="JM1842" s="1"/>
      <c r="JN1842" s="1"/>
      <c r="JO1842" s="1"/>
      <c r="JP1842" s="1"/>
      <c r="JQ1842" s="1"/>
      <c r="JR1842" s="1"/>
      <c r="JS1842" s="1"/>
      <c r="JT1842" s="1"/>
      <c r="JU1842" s="1"/>
      <c r="JV1842" s="1"/>
      <c r="JW1842" s="1"/>
      <c r="JX1842" s="1"/>
      <c r="JY1842" s="1"/>
      <c r="JZ1842" s="1"/>
      <c r="KA1842" s="1"/>
      <c r="KB1842" s="1"/>
      <c r="KC1842" s="1"/>
      <c r="KD1842" s="1"/>
      <c r="KE1842" s="1"/>
      <c r="KF1842" s="1"/>
      <c r="KG1842" s="1"/>
      <c r="KH1842" s="1"/>
      <c r="KI1842" s="1"/>
      <c r="KJ1842" s="1"/>
      <c r="KK1842" s="1"/>
      <c r="KL1842" s="1"/>
      <c r="KM1842" s="1"/>
      <c r="KN1842" s="1"/>
      <c r="KO1842" s="1"/>
      <c r="KP1842" s="1"/>
      <c r="KQ1842" s="1"/>
      <c r="KR1842" s="1"/>
      <c r="KS1842" s="1"/>
      <c r="KT1842" s="1"/>
      <c r="KU1842" s="1"/>
      <c r="KV1842" s="1"/>
      <c r="KW1842" s="1"/>
      <c r="KX1842" s="1"/>
      <c r="KY1842" s="1"/>
      <c r="KZ1842" s="1"/>
      <c r="LA1842" s="1"/>
      <c r="LB1842" s="1"/>
      <c r="LC1842" s="1"/>
      <c r="LD1842" s="1"/>
      <c r="LE1842" s="1"/>
      <c r="LF1842" s="1"/>
      <c r="LG1842" s="1"/>
      <c r="LH1842" s="1"/>
      <c r="LI1842" s="1"/>
      <c r="LJ1842" s="1"/>
      <c r="LK1842" s="1"/>
      <c r="LL1842" s="1"/>
      <c r="LM1842" s="1"/>
      <c r="LN1842" s="1"/>
      <c r="LO1842" s="1"/>
      <c r="LP1842" s="1"/>
      <c r="LQ1842" s="1"/>
      <c r="LR1842" s="1"/>
      <c r="LS1842" s="1"/>
      <c r="LT1842" s="1"/>
      <c r="LU1842" s="1"/>
      <c r="LV1842" s="1"/>
      <c r="LW1842" s="1"/>
      <c r="LX1842" s="1"/>
      <c r="LY1842" s="1"/>
      <c r="LZ1842" s="1"/>
      <c r="MA1842" s="1"/>
      <c r="MB1842" s="1"/>
      <c r="MC1842" s="1"/>
      <c r="MD1842" s="1"/>
      <c r="ME1842" s="1"/>
      <c r="MF1842" s="1"/>
      <c r="MG1842" s="1"/>
      <c r="MH1842" s="1"/>
      <c r="MI1842" s="1"/>
      <c r="MJ1842" s="1"/>
      <c r="MK1842" s="1"/>
      <c r="ML1842" s="1"/>
      <c r="MM1842" s="1"/>
      <c r="MN1842" s="1"/>
      <c r="MO1842" s="1"/>
      <c r="MP1842" s="1"/>
      <c r="MQ1842" s="1"/>
      <c r="MR1842" s="1"/>
      <c r="MS1842" s="1"/>
      <c r="MT1842" s="1"/>
      <c r="MU1842" s="1"/>
      <c r="MV1842" s="1"/>
      <c r="MW1842" s="1"/>
      <c r="MX1842" s="1"/>
      <c r="MY1842" s="1"/>
      <c r="MZ1842" s="1"/>
      <c r="NA1842" s="1"/>
      <c r="NB1842" s="1"/>
      <c r="NC1842" s="1"/>
      <c r="ND1842" s="1"/>
      <c r="NE1842" s="1"/>
      <c r="NF1842" s="1"/>
      <c r="NG1842" s="1"/>
      <c r="NH1842" s="1"/>
      <c r="NI1842" s="1"/>
      <c r="NJ1842" s="1"/>
      <c r="NK1842" s="1"/>
      <c r="NL1842" s="1"/>
      <c r="NM1842" s="1"/>
      <c r="NN1842" s="1"/>
      <c r="NO1842" s="1"/>
      <c r="NP1842" s="1"/>
      <c r="NQ1842" s="1"/>
      <c r="NR1842" s="1"/>
      <c r="NS1842" s="1"/>
      <c r="NT1842" s="1"/>
      <c r="NU1842" s="1"/>
      <c r="NV1842" s="1"/>
      <c r="NW1842" s="1"/>
      <c r="NX1842" s="1"/>
      <c r="NY1842" s="1"/>
      <c r="NZ1842" s="1"/>
      <c r="OA1842" s="1"/>
      <c r="OB1842" s="1"/>
      <c r="OC1842" s="1"/>
      <c r="OD1842" s="1"/>
      <c r="OE1842" s="1"/>
      <c r="OF1842" s="1"/>
      <c r="OG1842" s="1"/>
      <c r="OH1842" s="1"/>
      <c r="OI1842" s="1"/>
      <c r="OJ1842" s="1"/>
      <c r="OK1842" s="1"/>
      <c r="OL1842" s="1"/>
      <c r="OM1842" s="1"/>
      <c r="ON1842" s="1"/>
      <c r="OO1842" s="1"/>
      <c r="OP1842" s="1"/>
      <c r="OQ1842" s="1"/>
      <c r="OR1842" s="1"/>
      <c r="OS1842" s="1"/>
      <c r="OT1842" s="1"/>
      <c r="OU1842" s="1"/>
      <c r="OV1842" s="1"/>
      <c r="OW1842" s="1"/>
      <c r="OX1842" s="1"/>
      <c r="OY1842" s="1"/>
      <c r="OZ1842" s="1"/>
      <c r="PA1842" s="1"/>
      <c r="PB1842" s="1"/>
      <c r="PC1842" s="1"/>
      <c r="PD1842" s="1"/>
      <c r="PE1842" s="1"/>
      <c r="PF1842" s="1"/>
      <c r="PG1842" s="1"/>
      <c r="PH1842" s="1"/>
      <c r="PI1842" s="1"/>
      <c r="PJ1842" s="1"/>
      <c r="PK1842" s="1"/>
      <c r="PL1842" s="1"/>
      <c r="PM1842" s="1"/>
      <c r="PN1842" s="1"/>
      <c r="PO1842" s="1"/>
      <c r="PP1842" s="1"/>
      <c r="PQ1842" s="1"/>
      <c r="PR1842" s="1"/>
      <c r="PS1842" s="1"/>
      <c r="PT1842" s="1"/>
      <c r="PU1842" s="1"/>
      <c r="PV1842" s="1"/>
      <c r="PW1842" s="1"/>
      <c r="PX1842" s="1"/>
      <c r="PY1842" s="1"/>
      <c r="PZ1842" s="1"/>
      <c r="QA1842" s="1"/>
      <c r="QB1842" s="1"/>
      <c r="QC1842" s="1"/>
      <c r="QD1842" s="1"/>
      <c r="QE1842" s="1"/>
      <c r="QF1842" s="1"/>
      <c r="QG1842" s="1"/>
      <c r="QH1842" s="1"/>
      <c r="QI1842" s="1"/>
      <c r="QJ1842" s="1"/>
      <c r="QK1842" s="1"/>
      <c r="QL1842" s="1"/>
      <c r="QM1842" s="1"/>
      <c r="QN1842" s="1"/>
    </row>
    <row r="1843" spans="1:456" s="74" customFormat="1" ht="19.5" customHeight="1" x14ac:dyDescent="0.3">
      <c r="A1843" s="45" t="s">
        <v>2857</v>
      </c>
      <c r="B1843" s="14">
        <v>8</v>
      </c>
      <c r="C1843" s="14">
        <v>0</v>
      </c>
      <c r="D1843" s="14">
        <v>0</v>
      </c>
      <c r="E1843" s="14">
        <v>1</v>
      </c>
      <c r="F1843" s="48"/>
      <c r="G1843" s="48"/>
      <c r="H1843" s="59">
        <f t="shared" si="93"/>
        <v>9</v>
      </c>
      <c r="I1843" s="45">
        <v>7</v>
      </c>
      <c r="J1843" s="22">
        <f t="shared" si="94"/>
        <v>0.16363636363636364</v>
      </c>
      <c r="K1843" s="45" t="s">
        <v>182</v>
      </c>
      <c r="L1843" s="15" t="s">
        <v>3394</v>
      </c>
      <c r="M1843" s="15" t="s">
        <v>234</v>
      </c>
      <c r="N1843" s="15" t="s">
        <v>235</v>
      </c>
      <c r="O1843" s="17" t="s">
        <v>2503</v>
      </c>
      <c r="P1843" s="20">
        <v>7</v>
      </c>
      <c r="Q1843" s="21" t="s">
        <v>223</v>
      </c>
      <c r="R1843" s="17" t="s">
        <v>2504</v>
      </c>
      <c r="S1843" s="17" t="s">
        <v>857</v>
      </c>
      <c r="T1843" s="17" t="s">
        <v>387</v>
      </c>
      <c r="U1843" s="26"/>
      <c r="V1843" s="67"/>
      <c r="W1843" s="67"/>
      <c r="X1843" s="67"/>
      <c r="Y1843" s="67"/>
      <c r="Z1843" s="67"/>
      <c r="AA1843" s="67"/>
      <c r="AB1843" s="67"/>
      <c r="AC1843" s="67"/>
      <c r="AD1843" s="67"/>
      <c r="AE1843" s="67"/>
      <c r="AF1843" s="67"/>
      <c r="AG1843" s="67"/>
      <c r="AH1843" s="67"/>
      <c r="AI1843" s="67"/>
      <c r="AJ1843" s="67"/>
      <c r="AK1843" s="67"/>
      <c r="AL1843" s="67"/>
      <c r="AM1843" s="67"/>
      <c r="AN1843" s="67"/>
      <c r="AO1843" s="67"/>
      <c r="AP1843" s="67"/>
      <c r="AQ1843" s="67"/>
      <c r="AR1843" s="67"/>
      <c r="AS1843" s="67"/>
      <c r="AT1843" s="67"/>
      <c r="AU1843" s="67"/>
      <c r="AV1843" s="67"/>
      <c r="AW1843" s="67"/>
      <c r="AX1843" s="67"/>
      <c r="AY1843" s="67"/>
      <c r="AZ1843" s="67"/>
      <c r="BA1843" s="67"/>
      <c r="BB1843" s="67"/>
      <c r="BC1843" s="67"/>
      <c r="BD1843" s="67"/>
      <c r="BE1843" s="67"/>
      <c r="BF1843" s="67"/>
      <c r="BG1843" s="67"/>
      <c r="BH1843" s="67"/>
      <c r="BI1843" s="67"/>
      <c r="BJ1843" s="67"/>
      <c r="BK1843" s="67"/>
      <c r="BL1843" s="67"/>
      <c r="BM1843" s="67"/>
      <c r="BN1843" s="67"/>
      <c r="BO1843" s="67"/>
      <c r="BP1843" s="67"/>
      <c r="BQ1843" s="67"/>
      <c r="BR1843" s="67"/>
      <c r="BS1843" s="67"/>
      <c r="BT1843" s="67"/>
      <c r="BU1843" s="67"/>
      <c r="BV1843" s="67"/>
      <c r="BW1843" s="67"/>
      <c r="BX1843" s="67"/>
      <c r="BY1843" s="67"/>
      <c r="BZ1843" s="67"/>
      <c r="CA1843" s="67"/>
      <c r="CB1843" s="67"/>
      <c r="CC1843" s="67"/>
      <c r="CD1843" s="67"/>
      <c r="CE1843" s="67"/>
      <c r="CF1843" s="67"/>
      <c r="CG1843" s="67"/>
      <c r="CH1843" s="67"/>
      <c r="CI1843" s="67"/>
      <c r="CJ1843" s="67"/>
      <c r="CK1843" s="67"/>
      <c r="CL1843" s="67"/>
      <c r="CM1843" s="67"/>
      <c r="CN1843" s="67"/>
      <c r="CO1843" s="67"/>
      <c r="CP1843" s="1"/>
      <c r="CQ1843" s="1"/>
      <c r="CR1843" s="1"/>
      <c r="CS1843" s="1"/>
      <c r="CT1843" s="1"/>
      <c r="CU1843" s="1"/>
      <c r="CV1843" s="1"/>
      <c r="CW1843" s="1"/>
      <c r="CX1843" s="1"/>
      <c r="CY1843" s="1"/>
      <c r="CZ1843" s="1"/>
      <c r="DA1843" s="1"/>
      <c r="DB1843" s="1"/>
      <c r="DC1843" s="1"/>
      <c r="DD1843" s="1"/>
      <c r="DE1843" s="1"/>
      <c r="DF1843" s="1"/>
      <c r="DG1843" s="1"/>
      <c r="DH1843" s="1"/>
      <c r="DI1843" s="1"/>
      <c r="DJ1843" s="1"/>
      <c r="DK1843" s="1"/>
      <c r="DL1843" s="1"/>
      <c r="DM1843" s="1"/>
      <c r="DN1843" s="1"/>
      <c r="DO1843" s="1"/>
      <c r="DP1843" s="1"/>
      <c r="DQ1843" s="1"/>
      <c r="DR1843" s="1"/>
      <c r="DS1843" s="1"/>
      <c r="DT1843" s="1"/>
      <c r="DU1843" s="1"/>
      <c r="DV1843" s="1"/>
      <c r="DW1843" s="1"/>
      <c r="DX1843" s="1"/>
      <c r="DY1843" s="1"/>
      <c r="DZ1843" s="1"/>
      <c r="EA1843" s="1"/>
      <c r="EB1843" s="1"/>
      <c r="EC1843" s="1"/>
      <c r="ED1843" s="1"/>
      <c r="EE1843" s="1"/>
      <c r="EF1843" s="1"/>
      <c r="EG1843" s="1"/>
      <c r="EH1843" s="1"/>
      <c r="EI1843" s="1"/>
      <c r="EJ1843" s="1"/>
      <c r="EK1843" s="1"/>
      <c r="EL1843" s="1"/>
      <c r="EM1843" s="1"/>
      <c r="EN1843" s="1"/>
      <c r="EO1843" s="1"/>
      <c r="EP1843" s="1"/>
      <c r="EQ1843" s="1"/>
      <c r="ER1843" s="1"/>
      <c r="ES1843" s="1"/>
      <c r="ET1843" s="1"/>
      <c r="EU1843" s="1"/>
      <c r="EV1843" s="1"/>
      <c r="EW1843" s="1"/>
      <c r="EX1843" s="1"/>
      <c r="EY1843" s="1"/>
      <c r="EZ1843" s="1"/>
      <c r="FA1843" s="1"/>
      <c r="FB1843" s="1"/>
      <c r="FC1843" s="1"/>
      <c r="FD1843" s="1"/>
      <c r="FE1843" s="1"/>
      <c r="FF1843" s="1"/>
      <c r="FG1843" s="1"/>
      <c r="FH1843" s="1"/>
      <c r="FI1843" s="1"/>
      <c r="FJ1843" s="1"/>
      <c r="FK1843" s="1"/>
      <c r="FL1843" s="1"/>
      <c r="FM1843" s="1"/>
      <c r="FN1843" s="1"/>
      <c r="FO1843" s="1"/>
      <c r="FP1843" s="1"/>
      <c r="FQ1843" s="1"/>
      <c r="FR1843" s="1"/>
      <c r="FS1843" s="1"/>
      <c r="FT1843" s="1"/>
      <c r="FU1843" s="1"/>
      <c r="FV1843" s="1"/>
      <c r="FW1843" s="1"/>
      <c r="FX1843" s="1"/>
      <c r="FY1843" s="1"/>
      <c r="FZ1843" s="1"/>
      <c r="GA1843" s="1"/>
      <c r="GB1843" s="1"/>
      <c r="GC1843" s="1"/>
      <c r="GD1843" s="1"/>
      <c r="GE1843" s="1"/>
      <c r="GF1843" s="1"/>
      <c r="GG1843" s="1"/>
      <c r="GH1843" s="1"/>
      <c r="GI1843" s="1"/>
      <c r="GJ1843" s="1"/>
      <c r="GK1843" s="1"/>
      <c r="GL1843" s="1"/>
      <c r="GM1843" s="1"/>
      <c r="GN1843" s="1"/>
      <c r="GO1843" s="1"/>
      <c r="GP1843" s="1"/>
      <c r="GQ1843" s="1"/>
      <c r="GR1843" s="1"/>
      <c r="GS1843" s="1"/>
      <c r="GT1843" s="1"/>
      <c r="GU1843" s="1"/>
      <c r="GV1843" s="1"/>
      <c r="GW1843" s="1"/>
      <c r="GX1843" s="1"/>
      <c r="GY1843" s="1"/>
      <c r="GZ1843" s="1"/>
      <c r="HA1843" s="1"/>
      <c r="HB1843" s="1"/>
      <c r="HC1843" s="1"/>
      <c r="HD1843" s="1"/>
      <c r="HE1843" s="1"/>
      <c r="HF1843" s="1"/>
      <c r="HG1843" s="1"/>
      <c r="HH1843" s="1"/>
      <c r="HI1843" s="1"/>
      <c r="HJ1843" s="1"/>
      <c r="HK1843" s="1"/>
      <c r="HL1843" s="1"/>
      <c r="HM1843" s="1"/>
      <c r="HN1843" s="1"/>
      <c r="HO1843" s="1"/>
      <c r="HP1843" s="1"/>
      <c r="HQ1843" s="1"/>
      <c r="HR1843" s="1"/>
      <c r="HS1843" s="1"/>
      <c r="HT1843" s="1"/>
      <c r="HU1843" s="1"/>
      <c r="HV1843" s="1"/>
      <c r="HW1843" s="1"/>
      <c r="HX1843" s="1"/>
      <c r="HY1843" s="1"/>
      <c r="HZ1843" s="1"/>
      <c r="IA1843" s="1"/>
      <c r="IB1843" s="1"/>
      <c r="IC1843" s="1"/>
      <c r="ID1843" s="1"/>
      <c r="IE1843" s="1"/>
      <c r="IF1843" s="1"/>
      <c r="IG1843" s="1"/>
      <c r="IH1843" s="1"/>
      <c r="II1843" s="1"/>
      <c r="IJ1843" s="1"/>
      <c r="IK1843" s="1"/>
      <c r="IL1843" s="1"/>
      <c r="IM1843" s="1"/>
      <c r="IN1843" s="1"/>
      <c r="IO1843" s="1"/>
      <c r="IP1843" s="1"/>
      <c r="IQ1843" s="1"/>
      <c r="IR1843" s="1"/>
      <c r="IS1843" s="1"/>
      <c r="IT1843" s="1"/>
      <c r="IU1843" s="1"/>
      <c r="IV1843" s="1"/>
      <c r="IW1843" s="1"/>
      <c r="IX1843" s="1"/>
      <c r="IY1843" s="1"/>
      <c r="IZ1843" s="1"/>
      <c r="JA1843" s="1"/>
      <c r="JB1843" s="1"/>
      <c r="JC1843" s="1"/>
      <c r="JD1843" s="1"/>
      <c r="JE1843" s="1"/>
      <c r="JF1843" s="1"/>
      <c r="JG1843" s="1"/>
      <c r="JH1843" s="1"/>
      <c r="JI1843" s="1"/>
      <c r="JJ1843" s="1"/>
      <c r="JK1843" s="1"/>
      <c r="JL1843" s="1"/>
      <c r="JM1843" s="1"/>
      <c r="JN1843" s="1"/>
      <c r="JO1843" s="1"/>
      <c r="JP1843" s="1"/>
      <c r="JQ1843" s="1"/>
      <c r="JR1843" s="1"/>
      <c r="JS1843" s="1"/>
      <c r="JT1843" s="1"/>
      <c r="JU1843" s="1"/>
      <c r="JV1843" s="1"/>
      <c r="JW1843" s="1"/>
      <c r="JX1843" s="1"/>
      <c r="JY1843" s="1"/>
      <c r="JZ1843" s="1"/>
      <c r="KA1843" s="1"/>
      <c r="KB1843" s="1"/>
      <c r="KC1843" s="1"/>
      <c r="KD1843" s="1"/>
      <c r="KE1843" s="1"/>
      <c r="KF1843" s="1"/>
      <c r="KG1843" s="1"/>
      <c r="KH1843" s="1"/>
      <c r="KI1843" s="1"/>
      <c r="KJ1843" s="1"/>
      <c r="KK1843" s="1"/>
      <c r="KL1843" s="1"/>
      <c r="KM1843" s="1"/>
      <c r="KN1843" s="1"/>
      <c r="KO1843" s="1"/>
      <c r="KP1843" s="1"/>
      <c r="KQ1843" s="1"/>
      <c r="KR1843" s="1"/>
      <c r="KS1843" s="1"/>
      <c r="KT1843" s="1"/>
      <c r="KU1843" s="1"/>
      <c r="KV1843" s="1"/>
      <c r="KW1843" s="1"/>
      <c r="KX1843" s="1"/>
      <c r="KY1843" s="1"/>
      <c r="KZ1843" s="1"/>
      <c r="LA1843" s="1"/>
      <c r="LB1843" s="1"/>
      <c r="LC1843" s="1"/>
      <c r="LD1843" s="1"/>
      <c r="LE1843" s="1"/>
      <c r="LF1843" s="1"/>
      <c r="LG1843" s="1"/>
      <c r="LH1843" s="1"/>
      <c r="LI1843" s="1"/>
      <c r="LJ1843" s="1"/>
      <c r="LK1843" s="1"/>
      <c r="LL1843" s="1"/>
      <c r="LM1843" s="1"/>
      <c r="LN1843" s="1"/>
      <c r="LO1843" s="1"/>
      <c r="LP1843" s="1"/>
      <c r="LQ1843" s="1"/>
      <c r="LR1843" s="1"/>
      <c r="LS1843" s="1"/>
      <c r="LT1843" s="1"/>
      <c r="LU1843" s="1"/>
      <c r="LV1843" s="1"/>
      <c r="LW1843" s="1"/>
      <c r="LX1843" s="1"/>
      <c r="LY1843" s="1"/>
      <c r="LZ1843" s="1"/>
      <c r="MA1843" s="1"/>
      <c r="MB1843" s="1"/>
      <c r="MC1843" s="1"/>
      <c r="MD1843" s="1"/>
      <c r="ME1843" s="1"/>
      <c r="MF1843" s="1"/>
      <c r="MG1843" s="1"/>
      <c r="MH1843" s="1"/>
      <c r="MI1843" s="1"/>
      <c r="MJ1843" s="1"/>
      <c r="MK1843" s="1"/>
      <c r="ML1843" s="1"/>
      <c r="MM1843" s="1"/>
      <c r="MN1843" s="1"/>
      <c r="MO1843" s="1"/>
      <c r="MP1843" s="1"/>
      <c r="MQ1843" s="1"/>
      <c r="MR1843" s="1"/>
      <c r="MS1843" s="1"/>
      <c r="MT1843" s="1"/>
      <c r="MU1843" s="1"/>
      <c r="MV1843" s="1"/>
      <c r="MW1843" s="1"/>
      <c r="MX1843" s="1"/>
      <c r="MY1843" s="1"/>
      <c r="MZ1843" s="1"/>
      <c r="NA1843" s="1"/>
      <c r="NB1843" s="1"/>
      <c r="NC1843" s="1"/>
      <c r="ND1843" s="1"/>
      <c r="NE1843" s="1"/>
      <c r="NF1843" s="1"/>
      <c r="NG1843" s="1"/>
      <c r="NH1843" s="1"/>
      <c r="NI1843" s="1"/>
      <c r="NJ1843" s="1"/>
      <c r="NK1843" s="1"/>
      <c r="NL1843" s="1"/>
      <c r="NM1843" s="1"/>
      <c r="NN1843" s="1"/>
      <c r="NO1843" s="1"/>
      <c r="NP1843" s="1"/>
      <c r="NQ1843" s="1"/>
      <c r="NR1843" s="1"/>
      <c r="NS1843" s="1"/>
      <c r="NT1843" s="1"/>
      <c r="NU1843" s="1"/>
      <c r="NV1843" s="1"/>
      <c r="NW1843" s="1"/>
      <c r="NX1843" s="1"/>
      <c r="NY1843" s="1"/>
      <c r="NZ1843" s="1"/>
      <c r="OA1843" s="1"/>
      <c r="OB1843" s="1"/>
      <c r="OC1843" s="1"/>
      <c r="OD1843" s="1"/>
      <c r="OE1843" s="1"/>
      <c r="OF1843" s="1"/>
      <c r="OG1843" s="1"/>
      <c r="OH1843" s="1"/>
      <c r="OI1843" s="1"/>
      <c r="OJ1843" s="1"/>
      <c r="OK1843" s="1"/>
      <c r="OL1843" s="1"/>
      <c r="OM1843" s="1"/>
      <c r="ON1843" s="1"/>
      <c r="OO1843" s="1"/>
      <c r="OP1843" s="1"/>
      <c r="OQ1843" s="1"/>
      <c r="OR1843" s="1"/>
      <c r="OS1843" s="1"/>
      <c r="OT1843" s="1"/>
      <c r="OU1843" s="1"/>
      <c r="OV1843" s="1"/>
      <c r="OW1843" s="1"/>
      <c r="OX1843" s="1"/>
      <c r="OY1843" s="1"/>
      <c r="OZ1843" s="1"/>
      <c r="PA1843" s="1"/>
      <c r="PB1843" s="1"/>
      <c r="PC1843" s="1"/>
      <c r="PD1843" s="1"/>
      <c r="PE1843" s="1"/>
      <c r="PF1843" s="1"/>
      <c r="PG1843" s="1"/>
      <c r="PH1843" s="1"/>
      <c r="PI1843" s="1"/>
      <c r="PJ1843" s="1"/>
      <c r="PK1843" s="1"/>
      <c r="PL1843" s="1"/>
      <c r="PM1843" s="1"/>
      <c r="PN1843" s="1"/>
      <c r="PO1843" s="1"/>
      <c r="PP1843" s="1"/>
      <c r="PQ1843" s="1"/>
      <c r="PR1843" s="1"/>
      <c r="PS1843" s="1"/>
      <c r="PT1843" s="1"/>
      <c r="PU1843" s="1"/>
      <c r="PV1843" s="1"/>
      <c r="PW1843" s="1"/>
      <c r="PX1843" s="1"/>
      <c r="PY1843" s="1"/>
      <c r="PZ1843" s="1"/>
      <c r="QA1843" s="1"/>
      <c r="QB1843" s="1"/>
      <c r="QC1843" s="1"/>
      <c r="QD1843" s="1"/>
      <c r="QE1843" s="1"/>
      <c r="QF1843" s="1"/>
      <c r="QG1843" s="1"/>
      <c r="QH1843" s="1"/>
      <c r="QI1843" s="1"/>
      <c r="QJ1843" s="1"/>
      <c r="QK1843" s="1"/>
      <c r="QL1843" s="1"/>
      <c r="QM1843" s="1"/>
      <c r="QN1843" s="1"/>
    </row>
    <row r="1844" spans="1:456" s="74" customFormat="1" ht="19.5" customHeight="1" x14ac:dyDescent="0.3">
      <c r="A1844" s="45" t="s">
        <v>2895</v>
      </c>
      <c r="B1844" s="14">
        <v>9</v>
      </c>
      <c r="C1844" s="14">
        <v>0</v>
      </c>
      <c r="D1844" s="14">
        <v>0</v>
      </c>
      <c r="E1844" s="14">
        <v>0</v>
      </c>
      <c r="F1844" s="48"/>
      <c r="G1844" s="48"/>
      <c r="H1844" s="59">
        <f t="shared" si="93"/>
        <v>9</v>
      </c>
      <c r="I1844" s="45">
        <v>9</v>
      </c>
      <c r="J1844" s="22">
        <f t="shared" si="94"/>
        <v>0.16363636363636364</v>
      </c>
      <c r="K1844" s="45" t="s">
        <v>182</v>
      </c>
      <c r="L1844" s="15" t="s">
        <v>3395</v>
      </c>
      <c r="M1844" s="15" t="s">
        <v>331</v>
      </c>
      <c r="N1844" s="15" t="s">
        <v>445</v>
      </c>
      <c r="O1844" s="17" t="s">
        <v>1418</v>
      </c>
      <c r="P1844" s="20">
        <v>7</v>
      </c>
      <c r="Q1844" s="20" t="s">
        <v>253</v>
      </c>
      <c r="R1844" s="17" t="s">
        <v>1439</v>
      </c>
      <c r="S1844" s="17" t="s">
        <v>968</v>
      </c>
      <c r="T1844" s="17" t="s">
        <v>1047</v>
      </c>
      <c r="U1844" s="26"/>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c r="BJ1844" s="1"/>
      <c r="BK1844" s="1"/>
      <c r="BL1844" s="1"/>
      <c r="BM1844" s="1"/>
      <c r="BN1844" s="1"/>
      <c r="BO1844" s="1"/>
      <c r="BP1844" s="1"/>
      <c r="BQ1844" s="1"/>
      <c r="BR1844" s="1"/>
      <c r="BS1844" s="1"/>
      <c r="BT1844" s="1"/>
      <c r="BU1844" s="1"/>
      <c r="BV1844" s="1"/>
      <c r="BW1844" s="1"/>
      <c r="BX1844" s="1"/>
      <c r="BY1844" s="1"/>
      <c r="BZ1844" s="1"/>
      <c r="CA1844" s="1"/>
      <c r="CB1844" s="1"/>
      <c r="CC1844" s="1"/>
      <c r="CD1844" s="1"/>
      <c r="CE1844" s="1"/>
      <c r="CF1844" s="1"/>
      <c r="CG1844" s="1"/>
      <c r="CH1844" s="1"/>
      <c r="CI1844" s="1"/>
      <c r="CJ1844" s="1"/>
      <c r="CK1844" s="1"/>
      <c r="CL1844" s="1"/>
      <c r="CM1844" s="1"/>
      <c r="CN1844" s="1"/>
      <c r="CO1844" s="1"/>
      <c r="CP1844" s="1"/>
      <c r="CQ1844" s="1"/>
      <c r="CR1844" s="1"/>
      <c r="CS1844" s="1"/>
      <c r="CT1844" s="1"/>
      <c r="CU1844" s="1"/>
      <c r="CV1844" s="1"/>
      <c r="CW1844" s="1"/>
      <c r="CX1844" s="1"/>
      <c r="CY1844" s="1"/>
      <c r="CZ1844" s="1"/>
      <c r="DA1844" s="1"/>
      <c r="DB1844" s="1"/>
      <c r="DC1844" s="1"/>
      <c r="DD1844" s="1"/>
      <c r="DE1844" s="1"/>
      <c r="DF1844" s="1"/>
      <c r="DG1844" s="1"/>
      <c r="DH1844" s="1"/>
      <c r="DI1844" s="1"/>
      <c r="DJ1844" s="1"/>
      <c r="DK1844" s="1"/>
      <c r="DL1844" s="1"/>
      <c r="DM1844" s="1"/>
      <c r="DN1844" s="1"/>
      <c r="DO1844" s="1"/>
      <c r="DP1844" s="1"/>
      <c r="DQ1844" s="1"/>
      <c r="DR1844" s="1"/>
      <c r="DS1844" s="1"/>
      <c r="DT1844" s="1"/>
      <c r="DU1844" s="1"/>
      <c r="DV1844" s="1"/>
      <c r="DW1844" s="1"/>
      <c r="DX1844" s="1"/>
      <c r="DY1844" s="1"/>
      <c r="DZ1844" s="1"/>
      <c r="EA1844" s="1"/>
      <c r="EB1844" s="1"/>
      <c r="EC1844" s="1"/>
      <c r="ED1844" s="1"/>
      <c r="EE1844" s="1"/>
      <c r="EF1844" s="1"/>
      <c r="EG1844" s="1"/>
      <c r="EH1844" s="1"/>
      <c r="EI1844" s="1"/>
      <c r="EJ1844" s="1"/>
      <c r="EK1844" s="1"/>
      <c r="EL1844" s="1"/>
      <c r="EM1844" s="1"/>
      <c r="EN1844" s="1"/>
      <c r="EO1844" s="1"/>
      <c r="EP1844" s="1"/>
      <c r="EQ1844" s="1"/>
      <c r="ER1844" s="1"/>
      <c r="ES1844" s="1"/>
      <c r="ET1844" s="1"/>
      <c r="EU1844" s="1"/>
      <c r="EV1844" s="1"/>
      <c r="EW1844" s="1"/>
      <c r="EX1844" s="1"/>
      <c r="EY1844" s="1"/>
      <c r="EZ1844" s="1"/>
      <c r="FA1844" s="1"/>
      <c r="FB1844" s="1"/>
      <c r="FC1844" s="1"/>
      <c r="FD1844" s="1"/>
      <c r="FE1844" s="1"/>
      <c r="FF1844" s="1"/>
      <c r="FG1844" s="1"/>
      <c r="FH1844" s="1"/>
      <c r="FI1844" s="1"/>
      <c r="FJ1844" s="1"/>
      <c r="FK1844" s="1"/>
      <c r="FL1844" s="1"/>
      <c r="FM1844" s="1"/>
      <c r="FN1844" s="1"/>
      <c r="FO1844" s="1"/>
      <c r="FP1844" s="1"/>
      <c r="FQ1844" s="1"/>
      <c r="FR1844" s="1"/>
      <c r="FS1844" s="1"/>
      <c r="FT1844" s="1"/>
      <c r="FU1844" s="1"/>
      <c r="FV1844" s="1"/>
      <c r="FW1844" s="1"/>
      <c r="FX1844" s="1"/>
      <c r="FY1844" s="1"/>
      <c r="FZ1844" s="1"/>
      <c r="GA1844" s="1"/>
      <c r="GB1844" s="1"/>
      <c r="GC1844" s="1"/>
      <c r="GD1844" s="1"/>
      <c r="GE1844" s="1"/>
      <c r="GF1844" s="1"/>
      <c r="GG1844" s="1"/>
      <c r="GH1844" s="1"/>
      <c r="GI1844" s="1"/>
      <c r="GJ1844" s="1"/>
      <c r="GK1844" s="1"/>
      <c r="GL1844" s="1"/>
      <c r="GM1844" s="1"/>
      <c r="GN1844" s="1"/>
      <c r="GO1844" s="1"/>
      <c r="GP1844" s="1"/>
      <c r="GQ1844" s="1"/>
      <c r="GR1844" s="1"/>
      <c r="GS1844" s="1"/>
      <c r="GT1844" s="1"/>
      <c r="GU1844" s="1"/>
      <c r="GV1844" s="1"/>
      <c r="GW1844" s="1"/>
      <c r="GX1844" s="1"/>
      <c r="GY1844" s="1"/>
      <c r="GZ1844" s="1"/>
      <c r="HA1844" s="1"/>
      <c r="HB1844" s="1"/>
      <c r="HC1844" s="1"/>
      <c r="HD1844" s="1"/>
      <c r="HE1844" s="1"/>
      <c r="HF1844" s="1"/>
      <c r="HG1844" s="1"/>
      <c r="HH1844" s="1"/>
      <c r="HI1844" s="1"/>
      <c r="HJ1844" s="1"/>
      <c r="HK1844" s="1"/>
      <c r="HL1844" s="1"/>
      <c r="HM1844" s="1"/>
      <c r="HN1844" s="1"/>
      <c r="HO1844" s="1"/>
      <c r="HP1844" s="1"/>
      <c r="HQ1844" s="1"/>
      <c r="HR1844" s="1"/>
      <c r="HS1844" s="1"/>
      <c r="HT1844" s="1"/>
      <c r="HU1844" s="1"/>
      <c r="HV1844" s="1"/>
      <c r="HW1844" s="1"/>
      <c r="HX1844" s="1"/>
      <c r="HY1844" s="1"/>
      <c r="HZ1844" s="1"/>
      <c r="IA1844" s="1"/>
      <c r="IB1844" s="1"/>
      <c r="IC1844" s="1"/>
      <c r="ID1844" s="1"/>
      <c r="IE1844" s="1"/>
      <c r="IF1844" s="1"/>
      <c r="IG1844" s="1"/>
      <c r="IH1844" s="1"/>
      <c r="II1844" s="1"/>
      <c r="IJ1844" s="1"/>
      <c r="IK1844" s="1"/>
      <c r="IL1844" s="1"/>
      <c r="IM1844" s="1"/>
      <c r="IN1844" s="1"/>
      <c r="IO1844" s="1"/>
      <c r="IP1844" s="1"/>
      <c r="IQ1844" s="1"/>
      <c r="IR1844" s="1"/>
      <c r="IS1844" s="1"/>
      <c r="IT1844" s="1"/>
      <c r="IU1844" s="1"/>
      <c r="IV1844" s="1"/>
      <c r="IW1844" s="1"/>
      <c r="IX1844" s="1"/>
      <c r="IY1844" s="1"/>
      <c r="IZ1844" s="1"/>
      <c r="JA1844" s="1"/>
      <c r="JB1844" s="1"/>
      <c r="JC1844" s="1"/>
      <c r="JD1844" s="1"/>
      <c r="JE1844" s="1"/>
      <c r="JF1844" s="1"/>
      <c r="JG1844" s="1"/>
      <c r="JH1844" s="1"/>
      <c r="JI1844" s="1"/>
      <c r="JJ1844" s="1"/>
      <c r="JK1844" s="1"/>
      <c r="JL1844" s="1"/>
      <c r="JM1844" s="1"/>
      <c r="JN1844" s="1"/>
      <c r="JO1844" s="1"/>
      <c r="JP1844" s="1"/>
      <c r="JQ1844" s="1"/>
      <c r="JR1844" s="1"/>
      <c r="JS1844" s="1"/>
      <c r="JT1844" s="1"/>
      <c r="JU1844" s="1"/>
      <c r="JV1844" s="1"/>
      <c r="JW1844" s="1"/>
      <c r="JX1844" s="1"/>
      <c r="JY1844" s="1"/>
      <c r="JZ1844" s="1"/>
      <c r="KA1844" s="1"/>
      <c r="KB1844" s="1"/>
      <c r="KC1844" s="1"/>
      <c r="KD1844" s="1"/>
      <c r="KE1844" s="1"/>
      <c r="KF1844" s="1"/>
      <c r="KG1844" s="1"/>
      <c r="KH1844" s="1"/>
      <c r="KI1844" s="1"/>
      <c r="KJ1844" s="1"/>
      <c r="KK1844" s="1"/>
      <c r="KL1844" s="1"/>
      <c r="KM1844" s="1"/>
      <c r="KN1844" s="1"/>
      <c r="KO1844" s="1"/>
      <c r="KP1844" s="1"/>
      <c r="KQ1844" s="1"/>
      <c r="KR1844" s="1"/>
      <c r="KS1844" s="1"/>
      <c r="KT1844" s="1"/>
      <c r="KU1844" s="1"/>
      <c r="KV1844" s="1"/>
      <c r="KW1844" s="1"/>
      <c r="KX1844" s="1"/>
      <c r="KY1844" s="1"/>
      <c r="KZ1844" s="1"/>
      <c r="LA1844" s="1"/>
      <c r="LB1844" s="1"/>
      <c r="LC1844" s="1"/>
      <c r="LD1844" s="1"/>
      <c r="LE1844" s="1"/>
      <c r="LF1844" s="1"/>
      <c r="LG1844" s="1"/>
      <c r="LH1844" s="1"/>
      <c r="LI1844" s="1"/>
      <c r="LJ1844" s="1"/>
      <c r="LK1844" s="1"/>
      <c r="LL1844" s="1"/>
      <c r="LM1844" s="1"/>
      <c r="LN1844" s="1"/>
      <c r="LO1844" s="1"/>
      <c r="LP1844" s="1"/>
      <c r="LQ1844" s="1"/>
      <c r="LR1844" s="1"/>
      <c r="LS1844" s="1"/>
      <c r="LT1844" s="1"/>
      <c r="LU1844" s="1"/>
      <c r="LV1844" s="1"/>
      <c r="LW1844" s="1"/>
      <c r="LX1844" s="1"/>
      <c r="LY1844" s="1"/>
      <c r="LZ1844" s="1"/>
      <c r="MA1844" s="1"/>
      <c r="MB1844" s="1"/>
      <c r="MC1844" s="1"/>
      <c r="MD1844" s="1"/>
      <c r="ME1844" s="1"/>
      <c r="MF1844" s="1"/>
      <c r="MG1844" s="1"/>
      <c r="MH1844" s="1"/>
      <c r="MI1844" s="1"/>
      <c r="MJ1844" s="1"/>
      <c r="MK1844" s="1"/>
      <c r="ML1844" s="1"/>
      <c r="MM1844" s="1"/>
      <c r="MN1844" s="1"/>
      <c r="MO1844" s="1"/>
      <c r="MP1844" s="1"/>
      <c r="MQ1844" s="1"/>
      <c r="MR1844" s="1"/>
      <c r="MS1844" s="1"/>
      <c r="MT1844" s="1"/>
      <c r="MU1844" s="1"/>
      <c r="MV1844" s="1"/>
      <c r="MW1844" s="1"/>
      <c r="MX1844" s="1"/>
      <c r="MY1844" s="1"/>
      <c r="MZ1844" s="1"/>
      <c r="NA1844" s="1"/>
      <c r="NB1844" s="1"/>
      <c r="NC1844" s="1"/>
      <c r="ND1844" s="1"/>
      <c r="NE1844" s="1"/>
      <c r="NF1844" s="1"/>
      <c r="NG1844" s="1"/>
      <c r="NH1844" s="1"/>
      <c r="NI1844" s="1"/>
      <c r="NJ1844" s="1"/>
      <c r="NK1844" s="1"/>
      <c r="NL1844" s="1"/>
      <c r="NM1844" s="1"/>
      <c r="NN1844" s="1"/>
      <c r="NO1844" s="1"/>
      <c r="NP1844" s="1"/>
      <c r="NQ1844" s="1"/>
      <c r="NR1844" s="1"/>
      <c r="NS1844" s="1"/>
      <c r="NT1844" s="1"/>
      <c r="NU1844" s="1"/>
      <c r="NV1844" s="1"/>
      <c r="NW1844" s="1"/>
      <c r="NX1844" s="1"/>
      <c r="NY1844" s="1"/>
      <c r="NZ1844" s="1"/>
      <c r="OA1844" s="1"/>
      <c r="OB1844" s="1"/>
      <c r="OC1844" s="1"/>
      <c r="OD1844" s="1"/>
      <c r="OE1844" s="1"/>
      <c r="OF1844" s="1"/>
      <c r="OG1844" s="1"/>
      <c r="OH1844" s="1"/>
      <c r="OI1844" s="1"/>
      <c r="OJ1844" s="1"/>
      <c r="OK1844" s="1"/>
      <c r="OL1844" s="1"/>
      <c r="OM1844" s="1"/>
      <c r="ON1844" s="1"/>
      <c r="OO1844" s="1"/>
      <c r="OP1844" s="1"/>
      <c r="OQ1844" s="1"/>
      <c r="OR1844" s="1"/>
      <c r="OS1844" s="1"/>
      <c r="OT1844" s="1"/>
      <c r="OU1844" s="1"/>
      <c r="OV1844" s="1"/>
      <c r="OW1844" s="1"/>
      <c r="OX1844" s="1"/>
      <c r="OY1844" s="1"/>
      <c r="OZ1844" s="1"/>
      <c r="PA1844" s="1"/>
      <c r="PB1844" s="1"/>
      <c r="PC1844" s="1"/>
      <c r="PD1844" s="1"/>
      <c r="PE1844" s="1"/>
      <c r="PF1844" s="1"/>
      <c r="PG1844" s="1"/>
      <c r="PH1844" s="1"/>
      <c r="PI1844" s="1"/>
      <c r="PJ1844" s="1"/>
      <c r="PK1844" s="1"/>
      <c r="PL1844" s="1"/>
      <c r="PM1844" s="1"/>
      <c r="PN1844" s="1"/>
      <c r="PO1844" s="1"/>
      <c r="PP1844" s="1"/>
      <c r="PQ1844" s="1"/>
      <c r="PR1844" s="1"/>
      <c r="PS1844" s="1"/>
      <c r="PT1844" s="1"/>
      <c r="PU1844" s="1"/>
      <c r="PV1844" s="1"/>
      <c r="PW1844" s="1"/>
      <c r="PX1844" s="1"/>
      <c r="PY1844" s="1"/>
      <c r="PZ1844" s="1"/>
      <c r="QA1844" s="1"/>
      <c r="QB1844" s="1"/>
      <c r="QC1844" s="1"/>
      <c r="QD1844" s="1"/>
      <c r="QE1844" s="1"/>
      <c r="QF1844" s="1"/>
      <c r="QG1844" s="1"/>
      <c r="QH1844" s="1"/>
      <c r="QI1844" s="1"/>
      <c r="QJ1844" s="1"/>
      <c r="QK1844" s="1"/>
      <c r="QL1844" s="1"/>
      <c r="QM1844" s="1"/>
      <c r="QN1844" s="1"/>
    </row>
    <row r="1845" spans="1:456" s="74" customFormat="1" ht="19.5" customHeight="1" x14ac:dyDescent="0.3">
      <c r="A1845" s="45" t="s">
        <v>2923</v>
      </c>
      <c r="B1845" s="14">
        <v>9</v>
      </c>
      <c r="C1845" s="14">
        <v>0</v>
      </c>
      <c r="D1845" s="14">
        <v>0</v>
      </c>
      <c r="E1845" s="14">
        <v>0</v>
      </c>
      <c r="F1845" s="61"/>
      <c r="G1845" s="61"/>
      <c r="H1845" s="59">
        <f t="shared" si="93"/>
        <v>9</v>
      </c>
      <c r="I1845" s="45">
        <v>5</v>
      </c>
      <c r="J1845" s="22">
        <f t="shared" si="94"/>
        <v>0.16363636363636364</v>
      </c>
      <c r="K1845" s="45" t="s">
        <v>182</v>
      </c>
      <c r="L1845" s="15" t="s">
        <v>3396</v>
      </c>
      <c r="M1845" s="15" t="s">
        <v>304</v>
      </c>
      <c r="N1845" s="15" t="s">
        <v>305</v>
      </c>
      <c r="O1845" s="17" t="s">
        <v>1071</v>
      </c>
      <c r="P1845" s="20">
        <v>7</v>
      </c>
      <c r="Q1845" s="21" t="s">
        <v>382</v>
      </c>
      <c r="R1845" s="17" t="s">
        <v>3144</v>
      </c>
      <c r="S1845" s="17" t="s">
        <v>998</v>
      </c>
      <c r="T1845" s="17" t="s">
        <v>318</v>
      </c>
      <c r="U1845" s="26"/>
      <c r="V1845" s="67"/>
      <c r="W1845" s="67"/>
      <c r="X1845" s="67"/>
      <c r="Y1845" s="67"/>
      <c r="Z1845" s="67"/>
      <c r="AA1845" s="67"/>
      <c r="AB1845" s="67"/>
      <c r="AC1845" s="67"/>
      <c r="AD1845" s="67"/>
      <c r="AE1845" s="67"/>
      <c r="AF1845" s="67"/>
      <c r="AG1845" s="67"/>
      <c r="AH1845" s="67"/>
      <c r="AI1845" s="67"/>
      <c r="AJ1845" s="67"/>
      <c r="AK1845" s="67"/>
      <c r="AL1845" s="67"/>
      <c r="AM1845" s="67"/>
      <c r="AN1845" s="67"/>
      <c r="AO1845" s="67"/>
      <c r="AP1845" s="67"/>
      <c r="AQ1845" s="67"/>
      <c r="AR1845" s="67"/>
      <c r="AS1845" s="67"/>
      <c r="AT1845" s="67"/>
      <c r="AU1845" s="67"/>
      <c r="AV1845" s="67"/>
      <c r="AW1845" s="67"/>
      <c r="AX1845" s="67"/>
      <c r="AY1845" s="67"/>
      <c r="AZ1845" s="67"/>
      <c r="BA1845" s="67"/>
      <c r="BB1845" s="67"/>
      <c r="BC1845" s="67"/>
      <c r="BD1845" s="67"/>
      <c r="BE1845" s="67"/>
      <c r="BF1845" s="67"/>
      <c r="BG1845" s="67"/>
      <c r="BH1845" s="67"/>
      <c r="BI1845" s="67"/>
      <c r="BJ1845" s="67"/>
      <c r="BK1845" s="67"/>
      <c r="BL1845" s="67"/>
      <c r="BM1845" s="67"/>
      <c r="BN1845" s="67"/>
      <c r="BO1845" s="67"/>
      <c r="BP1845" s="67"/>
      <c r="BQ1845" s="67"/>
      <c r="BR1845" s="67"/>
      <c r="BS1845" s="67"/>
      <c r="BT1845" s="67"/>
      <c r="BU1845" s="67"/>
      <c r="BV1845" s="67"/>
      <c r="BW1845" s="67"/>
      <c r="BX1845" s="67"/>
      <c r="BY1845" s="67"/>
      <c r="BZ1845" s="67"/>
      <c r="CA1845" s="67"/>
      <c r="CB1845" s="67"/>
      <c r="CC1845" s="67"/>
      <c r="CD1845" s="67"/>
      <c r="CE1845" s="67"/>
      <c r="CF1845" s="67"/>
      <c r="CG1845" s="67"/>
      <c r="CH1845" s="67"/>
      <c r="CI1845" s="67"/>
      <c r="CJ1845" s="67"/>
      <c r="CK1845" s="67"/>
      <c r="CL1845" s="67"/>
      <c r="CM1845" s="67"/>
      <c r="CN1845" s="67"/>
      <c r="CO1845" s="67"/>
      <c r="CP1845" s="1"/>
      <c r="CQ1845" s="1"/>
      <c r="CR1845" s="1"/>
      <c r="CS1845" s="1"/>
      <c r="CT1845" s="1"/>
      <c r="CU1845" s="1"/>
      <c r="CV1845" s="1"/>
      <c r="CW1845" s="1"/>
      <c r="CX1845" s="1"/>
      <c r="CY1845" s="1"/>
      <c r="CZ1845" s="1"/>
      <c r="DA1845" s="1"/>
      <c r="DB1845" s="1"/>
      <c r="DC1845" s="1"/>
      <c r="DD1845" s="1"/>
      <c r="DE1845" s="1"/>
      <c r="DF1845" s="1"/>
      <c r="DG1845" s="1"/>
      <c r="DH1845" s="1"/>
      <c r="DI1845" s="1"/>
      <c r="DJ1845" s="1"/>
      <c r="DK1845" s="1"/>
      <c r="DL1845" s="1"/>
      <c r="DM1845" s="1"/>
      <c r="DN1845" s="1"/>
      <c r="DO1845" s="1"/>
      <c r="DP1845" s="1"/>
      <c r="DQ1845" s="1"/>
      <c r="DR1845" s="1"/>
      <c r="DS1845" s="1"/>
      <c r="DT1845" s="1"/>
      <c r="DU1845" s="1"/>
      <c r="DV1845" s="1"/>
      <c r="DW1845" s="1"/>
      <c r="DX1845" s="1"/>
      <c r="DY1845" s="1"/>
      <c r="DZ1845" s="1"/>
      <c r="EA1845" s="1"/>
      <c r="EB1845" s="1"/>
      <c r="EC1845" s="1"/>
      <c r="ED1845" s="1"/>
      <c r="EE1845" s="1"/>
      <c r="EF1845" s="1"/>
      <c r="EG1845" s="1"/>
      <c r="EH1845" s="1"/>
      <c r="EI1845" s="1"/>
      <c r="EJ1845" s="1"/>
      <c r="EK1845" s="1"/>
      <c r="EL1845" s="1"/>
      <c r="EM1845" s="1"/>
      <c r="EN1845" s="1"/>
      <c r="EO1845" s="1"/>
      <c r="EP1845" s="1"/>
      <c r="EQ1845" s="1"/>
      <c r="ER1845" s="1"/>
      <c r="ES1845" s="1"/>
      <c r="ET1845" s="1"/>
      <c r="EU1845" s="1"/>
      <c r="EV1845" s="1"/>
      <c r="EW1845" s="1"/>
      <c r="EX1845" s="1"/>
      <c r="EY1845" s="1"/>
      <c r="EZ1845" s="1"/>
      <c r="FA1845" s="1"/>
      <c r="FB1845" s="1"/>
      <c r="FC1845" s="1"/>
      <c r="FD1845" s="1"/>
      <c r="FE1845" s="1"/>
      <c r="FF1845" s="1"/>
      <c r="FG1845" s="1"/>
      <c r="FH1845" s="1"/>
      <c r="FI1845" s="1"/>
      <c r="FJ1845" s="1"/>
      <c r="FK1845" s="1"/>
      <c r="FL1845" s="1"/>
      <c r="FM1845" s="1"/>
      <c r="FN1845" s="1"/>
      <c r="FO1845" s="1"/>
      <c r="FP1845" s="1"/>
      <c r="FQ1845" s="1"/>
      <c r="FR1845" s="1"/>
      <c r="FS1845" s="1"/>
      <c r="FT1845" s="1"/>
      <c r="FU1845" s="1"/>
      <c r="FV1845" s="1"/>
      <c r="FW1845" s="1"/>
      <c r="FX1845" s="1"/>
      <c r="FY1845" s="1"/>
      <c r="FZ1845" s="1"/>
      <c r="GA1845" s="1"/>
      <c r="GB1845" s="1"/>
      <c r="GC1845" s="1"/>
      <c r="GD1845" s="1"/>
      <c r="GE1845" s="1"/>
      <c r="GF1845" s="1"/>
      <c r="GG1845" s="1"/>
      <c r="GH1845" s="1"/>
      <c r="GI1845" s="1"/>
      <c r="GJ1845" s="1"/>
      <c r="GK1845" s="1"/>
      <c r="GL1845" s="1"/>
      <c r="GM1845" s="1"/>
      <c r="GN1845" s="1"/>
      <c r="GO1845" s="1"/>
      <c r="GP1845" s="1"/>
      <c r="GQ1845" s="1"/>
      <c r="GR1845" s="1"/>
      <c r="GS1845" s="1"/>
      <c r="GT1845" s="1"/>
      <c r="GU1845" s="1"/>
      <c r="GV1845" s="1"/>
      <c r="GW1845" s="1"/>
      <c r="GX1845" s="1"/>
      <c r="GY1845" s="1"/>
      <c r="GZ1845" s="1"/>
      <c r="HA1845" s="1"/>
      <c r="HB1845" s="1"/>
      <c r="HC1845" s="1"/>
      <c r="HD1845" s="1"/>
      <c r="HE1845" s="1"/>
      <c r="HF1845" s="1"/>
      <c r="HG1845" s="1"/>
      <c r="HH1845" s="1"/>
      <c r="HI1845" s="1"/>
      <c r="HJ1845" s="1"/>
      <c r="HK1845" s="1"/>
      <c r="HL1845" s="1"/>
      <c r="HM1845" s="1"/>
      <c r="HN1845" s="1"/>
      <c r="HO1845" s="1"/>
      <c r="HP1845" s="1"/>
      <c r="HQ1845" s="1"/>
      <c r="HR1845" s="1"/>
      <c r="HS1845" s="1"/>
      <c r="HT1845" s="1"/>
      <c r="HU1845" s="1"/>
      <c r="HV1845" s="1"/>
      <c r="HW1845" s="1"/>
      <c r="HX1845" s="1"/>
      <c r="HY1845" s="1"/>
      <c r="HZ1845" s="1"/>
      <c r="IA1845" s="1"/>
      <c r="IB1845" s="1"/>
      <c r="IC1845" s="1"/>
      <c r="ID1845" s="1"/>
      <c r="IE1845" s="1"/>
      <c r="IF1845" s="1"/>
      <c r="IG1845" s="1"/>
      <c r="IH1845" s="1"/>
      <c r="II1845" s="1"/>
      <c r="IJ1845" s="1"/>
      <c r="IK1845" s="1"/>
      <c r="IL1845" s="1"/>
      <c r="IM1845" s="1"/>
      <c r="IN1845" s="1"/>
      <c r="IO1845" s="1"/>
      <c r="IP1845" s="1"/>
      <c r="IQ1845" s="1"/>
      <c r="IR1845" s="1"/>
      <c r="IS1845" s="1"/>
      <c r="IT1845" s="1"/>
      <c r="IU1845" s="1"/>
      <c r="IV1845" s="1"/>
      <c r="IW1845" s="1"/>
      <c r="IX1845" s="1"/>
      <c r="IY1845" s="1"/>
      <c r="IZ1845" s="1"/>
      <c r="JA1845" s="1"/>
      <c r="JB1845" s="1"/>
      <c r="JC1845" s="1"/>
      <c r="JD1845" s="1"/>
      <c r="JE1845" s="1"/>
      <c r="JF1845" s="1"/>
      <c r="JG1845" s="1"/>
      <c r="JH1845" s="1"/>
      <c r="JI1845" s="1"/>
      <c r="JJ1845" s="1"/>
      <c r="JK1845" s="1"/>
      <c r="JL1845" s="1"/>
      <c r="JM1845" s="1"/>
      <c r="JN1845" s="1"/>
      <c r="JO1845" s="1"/>
      <c r="JP1845" s="1"/>
      <c r="JQ1845" s="1"/>
      <c r="JR1845" s="1"/>
      <c r="JS1845" s="1"/>
      <c r="JT1845" s="1"/>
      <c r="JU1845" s="1"/>
      <c r="JV1845" s="1"/>
      <c r="JW1845" s="1"/>
      <c r="JX1845" s="1"/>
      <c r="JY1845" s="1"/>
      <c r="JZ1845" s="1"/>
      <c r="KA1845" s="1"/>
      <c r="KB1845" s="1"/>
      <c r="KC1845" s="1"/>
      <c r="KD1845" s="1"/>
      <c r="KE1845" s="1"/>
      <c r="KF1845" s="1"/>
      <c r="KG1845" s="1"/>
      <c r="KH1845" s="1"/>
      <c r="KI1845" s="1"/>
      <c r="KJ1845" s="1"/>
      <c r="KK1845" s="1"/>
      <c r="KL1845" s="1"/>
      <c r="KM1845" s="1"/>
      <c r="KN1845" s="1"/>
      <c r="KO1845" s="1"/>
      <c r="KP1845" s="1"/>
      <c r="KQ1845" s="1"/>
      <c r="KR1845" s="1"/>
      <c r="KS1845" s="1"/>
      <c r="KT1845" s="1"/>
      <c r="KU1845" s="1"/>
      <c r="KV1845" s="1"/>
      <c r="KW1845" s="1"/>
      <c r="KX1845" s="1"/>
      <c r="KY1845" s="1"/>
      <c r="KZ1845" s="1"/>
      <c r="LA1845" s="1"/>
      <c r="LB1845" s="1"/>
      <c r="LC1845" s="1"/>
      <c r="LD1845" s="1"/>
      <c r="LE1845" s="1"/>
      <c r="LF1845" s="1"/>
      <c r="LG1845" s="1"/>
      <c r="LH1845" s="1"/>
      <c r="LI1845" s="1"/>
      <c r="LJ1845" s="1"/>
      <c r="LK1845" s="1"/>
      <c r="LL1845" s="1"/>
      <c r="LM1845" s="1"/>
      <c r="LN1845" s="1"/>
      <c r="LO1845" s="1"/>
      <c r="LP1845" s="1"/>
      <c r="LQ1845" s="1"/>
      <c r="LR1845" s="1"/>
      <c r="LS1845" s="1"/>
      <c r="LT1845" s="1"/>
      <c r="LU1845" s="1"/>
      <c r="LV1845" s="1"/>
      <c r="LW1845" s="1"/>
      <c r="LX1845" s="1"/>
      <c r="LY1845" s="1"/>
      <c r="LZ1845" s="1"/>
      <c r="MA1845" s="1"/>
      <c r="MB1845" s="1"/>
      <c r="MC1845" s="1"/>
      <c r="MD1845" s="1"/>
      <c r="ME1845" s="1"/>
      <c r="MF1845" s="1"/>
      <c r="MG1845" s="1"/>
      <c r="MH1845" s="1"/>
      <c r="MI1845" s="1"/>
      <c r="MJ1845" s="1"/>
      <c r="MK1845" s="1"/>
      <c r="ML1845" s="1"/>
      <c r="MM1845" s="1"/>
      <c r="MN1845" s="1"/>
      <c r="MO1845" s="1"/>
      <c r="MP1845" s="1"/>
      <c r="MQ1845" s="1"/>
      <c r="MR1845" s="1"/>
      <c r="MS1845" s="1"/>
      <c r="MT1845" s="1"/>
      <c r="MU1845" s="1"/>
      <c r="MV1845" s="1"/>
      <c r="MW1845" s="1"/>
      <c r="MX1845" s="1"/>
      <c r="MY1845" s="1"/>
      <c r="MZ1845" s="1"/>
      <c r="NA1845" s="1"/>
      <c r="NB1845" s="1"/>
      <c r="NC1845" s="1"/>
      <c r="ND1845" s="1"/>
      <c r="NE1845" s="1"/>
      <c r="NF1845" s="1"/>
      <c r="NG1845" s="1"/>
      <c r="NH1845" s="1"/>
      <c r="NI1845" s="1"/>
      <c r="NJ1845" s="1"/>
      <c r="NK1845" s="1"/>
      <c r="NL1845" s="1"/>
      <c r="NM1845" s="1"/>
      <c r="NN1845" s="1"/>
      <c r="NO1845" s="1"/>
      <c r="NP1845" s="1"/>
      <c r="NQ1845" s="1"/>
      <c r="NR1845" s="1"/>
      <c r="NS1845" s="1"/>
      <c r="NT1845" s="1"/>
      <c r="NU1845" s="1"/>
      <c r="NV1845" s="1"/>
      <c r="NW1845" s="1"/>
      <c r="NX1845" s="1"/>
      <c r="NY1845" s="1"/>
      <c r="NZ1845" s="1"/>
      <c r="OA1845" s="1"/>
      <c r="OB1845" s="1"/>
      <c r="OC1845" s="1"/>
      <c r="OD1845" s="1"/>
      <c r="OE1845" s="1"/>
      <c r="OF1845" s="1"/>
      <c r="OG1845" s="1"/>
      <c r="OH1845" s="1"/>
      <c r="OI1845" s="1"/>
      <c r="OJ1845" s="1"/>
      <c r="OK1845" s="1"/>
      <c r="OL1845" s="1"/>
      <c r="OM1845" s="1"/>
      <c r="ON1845" s="1"/>
      <c r="OO1845" s="1"/>
      <c r="OP1845" s="1"/>
      <c r="OQ1845" s="1"/>
      <c r="OR1845" s="1"/>
      <c r="OS1845" s="1"/>
      <c r="OT1845" s="1"/>
      <c r="OU1845" s="1"/>
      <c r="OV1845" s="1"/>
      <c r="OW1845" s="1"/>
      <c r="OX1845" s="1"/>
      <c r="OY1845" s="1"/>
      <c r="OZ1845" s="1"/>
      <c r="PA1845" s="1"/>
      <c r="PB1845" s="1"/>
      <c r="PC1845" s="1"/>
      <c r="PD1845" s="1"/>
      <c r="PE1845" s="1"/>
      <c r="PF1845" s="1"/>
      <c r="PG1845" s="1"/>
      <c r="PH1845" s="1"/>
      <c r="PI1845" s="1"/>
      <c r="PJ1845" s="1"/>
      <c r="PK1845" s="1"/>
      <c r="PL1845" s="1"/>
      <c r="PM1845" s="1"/>
      <c r="PN1845" s="1"/>
      <c r="PO1845" s="1"/>
      <c r="PP1845" s="1"/>
      <c r="PQ1845" s="1"/>
      <c r="PR1845" s="1"/>
      <c r="PS1845" s="1"/>
      <c r="PT1845" s="1"/>
      <c r="PU1845" s="1"/>
      <c r="PV1845" s="1"/>
      <c r="PW1845" s="1"/>
      <c r="PX1845" s="1"/>
      <c r="PY1845" s="1"/>
      <c r="PZ1845" s="1"/>
      <c r="QA1845" s="1"/>
      <c r="QB1845" s="1"/>
      <c r="QC1845" s="1"/>
      <c r="QD1845" s="1"/>
      <c r="QE1845" s="1"/>
      <c r="QF1845" s="1"/>
      <c r="QG1845" s="1"/>
      <c r="QH1845" s="1"/>
      <c r="QI1845" s="1"/>
      <c r="QJ1845" s="1"/>
      <c r="QK1845" s="1"/>
      <c r="QL1845" s="1"/>
      <c r="QM1845" s="1"/>
      <c r="QN1845" s="1"/>
    </row>
    <row r="1846" spans="1:456" s="74" customFormat="1" ht="19.5" customHeight="1" x14ac:dyDescent="0.3">
      <c r="A1846" s="45" t="s">
        <v>2902</v>
      </c>
      <c r="B1846" s="14">
        <v>8</v>
      </c>
      <c r="C1846" s="14">
        <v>0</v>
      </c>
      <c r="D1846" s="14">
        <v>0</v>
      </c>
      <c r="E1846" s="14">
        <v>1</v>
      </c>
      <c r="F1846" s="48"/>
      <c r="G1846" s="48"/>
      <c r="H1846" s="59">
        <f t="shared" si="93"/>
        <v>9</v>
      </c>
      <c r="I1846" s="45">
        <v>5</v>
      </c>
      <c r="J1846" s="22">
        <f t="shared" si="94"/>
        <v>0.16363636363636364</v>
      </c>
      <c r="K1846" s="45" t="s">
        <v>182</v>
      </c>
      <c r="L1846" s="15" t="s">
        <v>3397</v>
      </c>
      <c r="M1846" s="15" t="s">
        <v>2253</v>
      </c>
      <c r="N1846" s="15" t="s">
        <v>3398</v>
      </c>
      <c r="O1846" s="17" t="s">
        <v>3033</v>
      </c>
      <c r="P1846" s="20">
        <v>7</v>
      </c>
      <c r="Q1846" s="21" t="s">
        <v>224</v>
      </c>
      <c r="R1846" s="17" t="s">
        <v>3034</v>
      </c>
      <c r="S1846" s="17" t="s">
        <v>298</v>
      </c>
      <c r="T1846" s="17" t="s">
        <v>1082</v>
      </c>
      <c r="U1846" s="26"/>
      <c r="V1846" s="67"/>
      <c r="W1846" s="67"/>
      <c r="X1846" s="67"/>
      <c r="Y1846" s="67"/>
      <c r="Z1846" s="67"/>
      <c r="AA1846" s="67"/>
      <c r="AB1846" s="67"/>
      <c r="AC1846" s="67"/>
      <c r="AD1846" s="67"/>
      <c r="AE1846" s="67"/>
      <c r="AF1846" s="67"/>
      <c r="AG1846" s="67"/>
      <c r="AH1846" s="67"/>
      <c r="AI1846" s="67"/>
      <c r="AJ1846" s="67"/>
      <c r="AK1846" s="67"/>
      <c r="AL1846" s="67"/>
      <c r="AM1846" s="67"/>
      <c r="AN1846" s="67"/>
      <c r="AO1846" s="67"/>
      <c r="AP1846" s="67"/>
      <c r="AQ1846" s="67"/>
      <c r="AR1846" s="67"/>
      <c r="AS1846" s="67"/>
      <c r="AT1846" s="67"/>
      <c r="AU1846" s="67"/>
      <c r="AV1846" s="67"/>
      <c r="AW1846" s="67"/>
      <c r="AX1846" s="67"/>
      <c r="AY1846" s="67"/>
      <c r="AZ1846" s="67"/>
      <c r="BA1846" s="67"/>
      <c r="BB1846" s="67"/>
      <c r="BC1846" s="67"/>
      <c r="BD1846" s="67"/>
      <c r="BE1846" s="67"/>
      <c r="BF1846" s="67"/>
      <c r="BG1846" s="67"/>
      <c r="BH1846" s="67"/>
      <c r="BI1846" s="67"/>
      <c r="BJ1846" s="67"/>
      <c r="BK1846" s="67"/>
      <c r="BL1846" s="67"/>
      <c r="BM1846" s="67"/>
      <c r="BN1846" s="67"/>
      <c r="BO1846" s="67"/>
      <c r="BP1846" s="67"/>
      <c r="BQ1846" s="67"/>
      <c r="BR1846" s="67"/>
      <c r="BS1846" s="67"/>
      <c r="BT1846" s="67"/>
      <c r="BU1846" s="67"/>
      <c r="BV1846" s="67"/>
      <c r="BW1846" s="67"/>
      <c r="BX1846" s="67"/>
      <c r="BY1846" s="67"/>
      <c r="BZ1846" s="67"/>
      <c r="CA1846" s="67"/>
      <c r="CB1846" s="67"/>
      <c r="CC1846" s="67"/>
      <c r="CD1846" s="67"/>
      <c r="CE1846" s="67"/>
      <c r="CF1846" s="67"/>
      <c r="CG1846" s="67"/>
      <c r="CH1846" s="67"/>
      <c r="CI1846" s="67"/>
      <c r="CJ1846" s="67"/>
      <c r="CK1846" s="67"/>
      <c r="CL1846" s="67"/>
      <c r="CM1846" s="67"/>
      <c r="CN1846" s="67"/>
      <c r="CO1846" s="67"/>
      <c r="CP1846" s="1"/>
      <c r="CQ1846" s="1"/>
      <c r="CR1846" s="1"/>
      <c r="CS1846" s="1"/>
      <c r="CT1846" s="1"/>
      <c r="CU1846" s="1"/>
      <c r="CV1846" s="1"/>
      <c r="CW1846" s="1"/>
      <c r="CX1846" s="1"/>
      <c r="CY1846" s="1"/>
      <c r="CZ1846" s="1"/>
      <c r="DA1846" s="1"/>
      <c r="DB1846" s="1"/>
      <c r="DC1846" s="1"/>
      <c r="DD1846" s="1"/>
      <c r="DE1846" s="1"/>
      <c r="DF1846" s="1"/>
      <c r="DG1846" s="1"/>
      <c r="DH1846" s="1"/>
      <c r="DI1846" s="1"/>
      <c r="DJ1846" s="1"/>
      <c r="DK1846" s="1"/>
      <c r="DL1846" s="1"/>
      <c r="DM1846" s="1"/>
      <c r="DN1846" s="1"/>
      <c r="DO1846" s="1"/>
      <c r="DP1846" s="1"/>
      <c r="DQ1846" s="1"/>
      <c r="DR1846" s="1"/>
      <c r="DS1846" s="1"/>
      <c r="DT1846" s="1"/>
      <c r="DU1846" s="1"/>
      <c r="DV1846" s="1"/>
      <c r="DW1846" s="1"/>
      <c r="DX1846" s="1"/>
      <c r="DY1846" s="1"/>
      <c r="DZ1846" s="1"/>
      <c r="EA1846" s="1"/>
      <c r="EB1846" s="1"/>
      <c r="EC1846" s="1"/>
      <c r="ED1846" s="1"/>
      <c r="EE1846" s="1"/>
      <c r="EF1846" s="1"/>
      <c r="EG1846" s="1"/>
      <c r="EH1846" s="1"/>
      <c r="EI1846" s="1"/>
      <c r="EJ1846" s="1"/>
      <c r="EK1846" s="1"/>
      <c r="EL1846" s="1"/>
      <c r="EM1846" s="1"/>
      <c r="EN1846" s="1"/>
      <c r="EO1846" s="1"/>
      <c r="EP1846" s="1"/>
      <c r="EQ1846" s="1"/>
      <c r="ER1846" s="1"/>
      <c r="ES1846" s="1"/>
      <c r="ET1846" s="1"/>
      <c r="EU1846" s="1"/>
      <c r="EV1846" s="1"/>
      <c r="EW1846" s="1"/>
      <c r="EX1846" s="1"/>
      <c r="EY1846" s="1"/>
      <c r="EZ1846" s="1"/>
      <c r="FA1846" s="1"/>
      <c r="FB1846" s="1"/>
      <c r="FC1846" s="1"/>
      <c r="FD1846" s="1"/>
      <c r="FE1846" s="1"/>
      <c r="FF1846" s="1"/>
      <c r="FG1846" s="1"/>
      <c r="FH1846" s="1"/>
      <c r="FI1846" s="1"/>
      <c r="FJ1846" s="1"/>
      <c r="FK1846" s="1"/>
      <c r="FL1846" s="1"/>
      <c r="FM1846" s="1"/>
      <c r="FN1846" s="1"/>
      <c r="FO1846" s="1"/>
      <c r="FP1846" s="1"/>
      <c r="FQ1846" s="1"/>
      <c r="FR1846" s="1"/>
      <c r="FS1846" s="1"/>
      <c r="FT1846" s="1"/>
      <c r="FU1846" s="1"/>
      <c r="FV1846" s="1"/>
      <c r="FW1846" s="1"/>
      <c r="FX1846" s="1"/>
      <c r="FY1846" s="1"/>
      <c r="FZ1846" s="1"/>
      <c r="GA1846" s="1"/>
      <c r="GB1846" s="1"/>
      <c r="GC1846" s="1"/>
      <c r="GD1846" s="1"/>
      <c r="GE1846" s="1"/>
      <c r="GF1846" s="1"/>
      <c r="GG1846" s="1"/>
      <c r="GH1846" s="1"/>
      <c r="GI1846" s="1"/>
      <c r="GJ1846" s="1"/>
      <c r="GK1846" s="1"/>
      <c r="GL1846" s="1"/>
      <c r="GM1846" s="1"/>
      <c r="GN1846" s="1"/>
      <c r="GO1846" s="1"/>
      <c r="GP1846" s="1"/>
      <c r="GQ1846" s="1"/>
      <c r="GR1846" s="1"/>
      <c r="GS1846" s="1"/>
      <c r="GT1846" s="1"/>
      <c r="GU1846" s="1"/>
      <c r="GV1846" s="1"/>
      <c r="GW1846" s="1"/>
      <c r="GX1846" s="1"/>
      <c r="GY1846" s="1"/>
      <c r="GZ1846" s="1"/>
      <c r="HA1846" s="1"/>
      <c r="HB1846" s="1"/>
      <c r="HC1846" s="1"/>
      <c r="HD1846" s="1"/>
      <c r="HE1846" s="1"/>
      <c r="HF1846" s="1"/>
      <c r="HG1846" s="1"/>
      <c r="HH1846" s="1"/>
      <c r="HI1846" s="1"/>
      <c r="HJ1846" s="1"/>
      <c r="HK1846" s="1"/>
      <c r="HL1846" s="1"/>
      <c r="HM1846" s="1"/>
      <c r="HN1846" s="1"/>
      <c r="HO1846" s="1"/>
      <c r="HP1846" s="1"/>
      <c r="HQ1846" s="1"/>
      <c r="HR1846" s="1"/>
      <c r="HS1846" s="1"/>
      <c r="HT1846" s="1"/>
      <c r="HU1846" s="1"/>
      <c r="HV1846" s="1"/>
      <c r="HW1846" s="1"/>
      <c r="HX1846" s="1"/>
      <c r="HY1846" s="1"/>
      <c r="HZ1846" s="1"/>
      <c r="IA1846" s="1"/>
      <c r="IB1846" s="1"/>
      <c r="IC1846" s="1"/>
      <c r="ID1846" s="1"/>
      <c r="IE1846" s="1"/>
      <c r="IF1846" s="1"/>
      <c r="IG1846" s="1"/>
      <c r="IH1846" s="1"/>
      <c r="II1846" s="1"/>
      <c r="IJ1846" s="1"/>
      <c r="IK1846" s="1"/>
      <c r="IL1846" s="1"/>
      <c r="IM1846" s="1"/>
      <c r="IN1846" s="1"/>
      <c r="IO1846" s="1"/>
      <c r="IP1846" s="1"/>
      <c r="IQ1846" s="1"/>
      <c r="IR1846" s="1"/>
      <c r="IS1846" s="1"/>
      <c r="IT1846" s="1"/>
      <c r="IU1846" s="1"/>
      <c r="IV1846" s="1"/>
      <c r="IW1846" s="1"/>
      <c r="IX1846" s="1"/>
      <c r="IY1846" s="1"/>
      <c r="IZ1846" s="1"/>
      <c r="JA1846" s="1"/>
      <c r="JB1846" s="1"/>
      <c r="JC1846" s="1"/>
      <c r="JD1846" s="1"/>
      <c r="JE1846" s="1"/>
      <c r="JF1846" s="1"/>
      <c r="JG1846" s="1"/>
      <c r="JH1846" s="1"/>
      <c r="JI1846" s="1"/>
      <c r="JJ1846" s="1"/>
      <c r="JK1846" s="1"/>
      <c r="JL1846" s="1"/>
      <c r="JM1846" s="1"/>
      <c r="JN1846" s="1"/>
      <c r="JO1846" s="1"/>
      <c r="JP1846" s="1"/>
      <c r="JQ1846" s="1"/>
      <c r="JR1846" s="1"/>
      <c r="JS1846" s="1"/>
      <c r="JT1846" s="1"/>
      <c r="JU1846" s="1"/>
      <c r="JV1846" s="1"/>
      <c r="JW1846" s="1"/>
      <c r="JX1846" s="1"/>
      <c r="JY1846" s="1"/>
      <c r="JZ1846" s="1"/>
      <c r="KA1846" s="1"/>
      <c r="KB1846" s="1"/>
      <c r="KC1846" s="1"/>
      <c r="KD1846" s="1"/>
      <c r="KE1846" s="1"/>
      <c r="KF1846" s="1"/>
      <c r="KG1846" s="1"/>
      <c r="KH1846" s="1"/>
      <c r="KI1846" s="1"/>
      <c r="KJ1846" s="1"/>
      <c r="KK1846" s="1"/>
      <c r="KL1846" s="1"/>
      <c r="KM1846" s="1"/>
      <c r="KN1846" s="1"/>
      <c r="KO1846" s="1"/>
      <c r="KP1846" s="1"/>
      <c r="KQ1846" s="1"/>
      <c r="KR1846" s="1"/>
      <c r="KS1846" s="1"/>
      <c r="KT1846" s="1"/>
      <c r="KU1846" s="1"/>
      <c r="KV1846" s="1"/>
      <c r="KW1846" s="1"/>
      <c r="KX1846" s="1"/>
      <c r="KY1846" s="1"/>
      <c r="KZ1846" s="1"/>
      <c r="LA1846" s="1"/>
      <c r="LB1846" s="1"/>
      <c r="LC1846" s="1"/>
      <c r="LD1846" s="1"/>
      <c r="LE1846" s="1"/>
      <c r="LF1846" s="1"/>
      <c r="LG1846" s="1"/>
      <c r="LH1846" s="1"/>
      <c r="LI1846" s="1"/>
      <c r="LJ1846" s="1"/>
      <c r="LK1846" s="1"/>
      <c r="LL1846" s="1"/>
      <c r="LM1846" s="1"/>
      <c r="LN1846" s="1"/>
      <c r="LO1846" s="1"/>
      <c r="LP1846" s="1"/>
      <c r="LQ1846" s="1"/>
      <c r="LR1846" s="1"/>
      <c r="LS1846" s="1"/>
      <c r="LT1846" s="1"/>
      <c r="LU1846" s="1"/>
      <c r="LV1846" s="1"/>
      <c r="LW1846" s="1"/>
      <c r="LX1846" s="1"/>
      <c r="LY1846" s="1"/>
      <c r="LZ1846" s="1"/>
      <c r="MA1846" s="1"/>
      <c r="MB1846" s="1"/>
      <c r="MC1846" s="1"/>
      <c r="MD1846" s="1"/>
      <c r="ME1846" s="1"/>
      <c r="MF1846" s="1"/>
      <c r="MG1846" s="1"/>
      <c r="MH1846" s="1"/>
      <c r="MI1846" s="1"/>
      <c r="MJ1846" s="1"/>
      <c r="MK1846" s="1"/>
      <c r="ML1846" s="1"/>
      <c r="MM1846" s="1"/>
      <c r="MN1846" s="1"/>
      <c r="MO1846" s="1"/>
      <c r="MP1846" s="1"/>
      <c r="MQ1846" s="1"/>
      <c r="MR1846" s="1"/>
      <c r="MS1846" s="1"/>
      <c r="MT1846" s="1"/>
      <c r="MU1846" s="1"/>
      <c r="MV1846" s="1"/>
      <c r="MW1846" s="1"/>
      <c r="MX1846" s="1"/>
      <c r="MY1846" s="1"/>
      <c r="MZ1846" s="1"/>
      <c r="NA1846" s="1"/>
      <c r="NB1846" s="1"/>
      <c r="NC1846" s="1"/>
      <c r="ND1846" s="1"/>
      <c r="NE1846" s="1"/>
      <c r="NF1846" s="1"/>
      <c r="NG1846" s="1"/>
      <c r="NH1846" s="1"/>
      <c r="NI1846" s="1"/>
      <c r="NJ1846" s="1"/>
      <c r="NK1846" s="1"/>
      <c r="NL1846" s="1"/>
      <c r="NM1846" s="1"/>
      <c r="NN1846" s="1"/>
      <c r="NO1846" s="1"/>
      <c r="NP1846" s="1"/>
      <c r="NQ1846" s="1"/>
      <c r="NR1846" s="1"/>
      <c r="NS1846" s="1"/>
      <c r="NT1846" s="1"/>
      <c r="NU1846" s="1"/>
      <c r="NV1846" s="1"/>
      <c r="NW1846" s="1"/>
      <c r="NX1846" s="1"/>
      <c r="NY1846" s="1"/>
      <c r="NZ1846" s="1"/>
      <c r="OA1846" s="1"/>
      <c r="OB1846" s="1"/>
      <c r="OC1846" s="1"/>
      <c r="OD1846" s="1"/>
      <c r="OE1846" s="1"/>
      <c r="OF1846" s="1"/>
      <c r="OG1846" s="1"/>
      <c r="OH1846" s="1"/>
      <c r="OI1846" s="1"/>
      <c r="OJ1846" s="1"/>
      <c r="OK1846" s="1"/>
      <c r="OL1846" s="1"/>
      <c r="OM1846" s="1"/>
      <c r="ON1846" s="1"/>
      <c r="OO1846" s="1"/>
      <c r="OP1846" s="1"/>
      <c r="OQ1846" s="1"/>
      <c r="OR1846" s="1"/>
      <c r="OS1846" s="1"/>
      <c r="OT1846" s="1"/>
      <c r="OU1846" s="1"/>
      <c r="OV1846" s="1"/>
      <c r="OW1846" s="1"/>
      <c r="OX1846" s="1"/>
      <c r="OY1846" s="1"/>
      <c r="OZ1846" s="1"/>
      <c r="PA1846" s="1"/>
      <c r="PB1846" s="1"/>
      <c r="PC1846" s="1"/>
      <c r="PD1846" s="1"/>
      <c r="PE1846" s="1"/>
      <c r="PF1846" s="1"/>
      <c r="PG1846" s="1"/>
      <c r="PH1846" s="1"/>
      <c r="PI1846" s="1"/>
      <c r="PJ1846" s="1"/>
      <c r="PK1846" s="1"/>
      <c r="PL1846" s="1"/>
      <c r="PM1846" s="1"/>
      <c r="PN1846" s="1"/>
      <c r="PO1846" s="1"/>
      <c r="PP1846" s="1"/>
      <c r="PQ1846" s="1"/>
      <c r="PR1846" s="1"/>
      <c r="PS1846" s="1"/>
      <c r="PT1846" s="1"/>
      <c r="PU1846" s="1"/>
      <c r="PV1846" s="1"/>
      <c r="PW1846" s="1"/>
      <c r="PX1846" s="1"/>
      <c r="PY1846" s="1"/>
      <c r="PZ1846" s="1"/>
      <c r="QA1846" s="1"/>
      <c r="QB1846" s="1"/>
      <c r="QC1846" s="1"/>
      <c r="QD1846" s="1"/>
      <c r="QE1846" s="1"/>
      <c r="QF1846" s="1"/>
      <c r="QG1846" s="1"/>
      <c r="QH1846" s="1"/>
      <c r="QI1846" s="1"/>
      <c r="QJ1846" s="1"/>
      <c r="QK1846" s="1"/>
      <c r="QL1846" s="1"/>
      <c r="QM1846" s="1"/>
      <c r="QN1846" s="1"/>
    </row>
    <row r="1847" spans="1:456" s="74" customFormat="1" ht="19.5" customHeight="1" x14ac:dyDescent="0.3">
      <c r="A1847" s="45" t="s">
        <v>2940</v>
      </c>
      <c r="B1847" s="14">
        <v>9</v>
      </c>
      <c r="C1847" s="14">
        <v>0</v>
      </c>
      <c r="D1847" s="14">
        <v>0</v>
      </c>
      <c r="E1847" s="14">
        <v>0</v>
      </c>
      <c r="F1847" s="48"/>
      <c r="G1847" s="48"/>
      <c r="H1847" s="59">
        <f t="shared" si="93"/>
        <v>9</v>
      </c>
      <c r="I1847" s="45">
        <v>13</v>
      </c>
      <c r="J1847" s="22">
        <f t="shared" si="94"/>
        <v>0.16363636363636364</v>
      </c>
      <c r="K1847" s="45" t="s">
        <v>182</v>
      </c>
      <c r="L1847" s="17" t="s">
        <v>3399</v>
      </c>
      <c r="M1847" s="17" t="s">
        <v>274</v>
      </c>
      <c r="N1847" s="17" t="s">
        <v>201</v>
      </c>
      <c r="O1847" s="17" t="s">
        <v>2699</v>
      </c>
      <c r="P1847" s="20">
        <v>7</v>
      </c>
      <c r="Q1847" s="21">
        <v>2</v>
      </c>
      <c r="R1847" s="17" t="s">
        <v>2700</v>
      </c>
      <c r="S1847" s="17" t="s">
        <v>256</v>
      </c>
      <c r="T1847" s="17" t="s">
        <v>1265</v>
      </c>
      <c r="U1847" s="26"/>
      <c r="V1847" s="67"/>
      <c r="W1847" s="67"/>
      <c r="X1847" s="67"/>
      <c r="Y1847" s="67"/>
      <c r="Z1847" s="67"/>
      <c r="AA1847" s="67"/>
      <c r="AB1847" s="67"/>
      <c r="AC1847" s="67"/>
      <c r="AD1847" s="67"/>
      <c r="AE1847" s="67"/>
      <c r="AF1847" s="67"/>
      <c r="AG1847" s="67"/>
      <c r="AH1847" s="67"/>
      <c r="AI1847" s="67"/>
      <c r="AJ1847" s="67"/>
      <c r="AK1847" s="67"/>
      <c r="AL1847" s="67"/>
      <c r="AM1847" s="67"/>
      <c r="AN1847" s="67"/>
      <c r="AO1847" s="67"/>
      <c r="AP1847" s="67"/>
      <c r="AQ1847" s="67"/>
      <c r="AR1847" s="67"/>
      <c r="AS1847" s="67"/>
      <c r="AT1847" s="67"/>
      <c r="AU1847" s="67"/>
      <c r="AV1847" s="67"/>
      <c r="AW1847" s="67"/>
      <c r="AX1847" s="67"/>
      <c r="AY1847" s="67"/>
      <c r="AZ1847" s="67"/>
      <c r="BA1847" s="67"/>
      <c r="BB1847" s="67"/>
      <c r="BC1847" s="67"/>
      <c r="BD1847" s="67"/>
      <c r="BE1847" s="67"/>
      <c r="BF1847" s="67"/>
      <c r="BG1847" s="67"/>
      <c r="BH1847" s="67"/>
      <c r="BI1847" s="67"/>
      <c r="BJ1847" s="67"/>
      <c r="BK1847" s="67"/>
      <c r="BL1847" s="67"/>
      <c r="BM1847" s="67"/>
      <c r="BN1847" s="67"/>
      <c r="BO1847" s="67"/>
      <c r="BP1847" s="67"/>
      <c r="BQ1847" s="67"/>
      <c r="BR1847" s="67"/>
      <c r="BS1847" s="67"/>
      <c r="BT1847" s="67"/>
      <c r="BU1847" s="67"/>
      <c r="BV1847" s="67"/>
      <c r="BW1847" s="67"/>
      <c r="BX1847" s="67"/>
      <c r="BY1847" s="67"/>
      <c r="BZ1847" s="67"/>
      <c r="CA1847" s="67"/>
      <c r="CB1847" s="67"/>
      <c r="CC1847" s="67"/>
      <c r="CD1847" s="67"/>
      <c r="CE1847" s="67"/>
      <c r="CF1847" s="67"/>
      <c r="CG1847" s="67"/>
      <c r="CH1847" s="67"/>
      <c r="CI1847" s="67"/>
      <c r="CJ1847" s="67"/>
      <c r="CK1847" s="67"/>
      <c r="CL1847" s="67"/>
      <c r="CM1847" s="67"/>
      <c r="CN1847" s="67"/>
      <c r="CO1847" s="67"/>
      <c r="CP1847" s="1"/>
      <c r="CQ1847" s="1"/>
      <c r="CR1847" s="1"/>
      <c r="CS1847" s="1"/>
      <c r="CT1847" s="1"/>
      <c r="CU1847" s="1"/>
      <c r="CV1847" s="1"/>
      <c r="CW1847" s="1"/>
      <c r="CX1847" s="1"/>
      <c r="CY1847" s="1"/>
      <c r="CZ1847" s="1"/>
      <c r="DA1847" s="1"/>
      <c r="DB1847" s="1"/>
      <c r="DC1847" s="1"/>
      <c r="DD1847" s="1"/>
      <c r="DE1847" s="1"/>
      <c r="DF1847" s="1"/>
      <c r="DG1847" s="1"/>
      <c r="DH1847" s="1"/>
      <c r="DI1847" s="1"/>
      <c r="DJ1847" s="1"/>
      <c r="DK1847" s="1"/>
      <c r="DL1847" s="1"/>
      <c r="DM1847" s="1"/>
      <c r="DN1847" s="1"/>
      <c r="DO1847" s="1"/>
      <c r="DP1847" s="1"/>
      <c r="DQ1847" s="1"/>
      <c r="DR1847" s="1"/>
      <c r="DS1847" s="1"/>
      <c r="DT1847" s="1"/>
      <c r="DU1847" s="1"/>
      <c r="DV1847" s="1"/>
      <c r="DW1847" s="1"/>
      <c r="DX1847" s="1"/>
      <c r="DY1847" s="1"/>
      <c r="DZ1847" s="1"/>
      <c r="EA1847" s="1"/>
      <c r="EB1847" s="1"/>
      <c r="EC1847" s="1"/>
      <c r="ED1847" s="1"/>
      <c r="EE1847" s="1"/>
      <c r="EF1847" s="1"/>
      <c r="EG1847" s="1"/>
      <c r="EH1847" s="1"/>
      <c r="EI1847" s="1"/>
      <c r="EJ1847" s="1"/>
      <c r="EK1847" s="1"/>
      <c r="EL1847" s="1"/>
      <c r="EM1847" s="1"/>
      <c r="EN1847" s="1"/>
      <c r="EO1847" s="1"/>
      <c r="EP1847" s="1"/>
      <c r="EQ1847" s="1"/>
      <c r="ER1847" s="1"/>
      <c r="ES1847" s="1"/>
      <c r="ET1847" s="1"/>
      <c r="EU1847" s="1"/>
      <c r="EV1847" s="1"/>
      <c r="EW1847" s="1"/>
      <c r="EX1847" s="1"/>
      <c r="EY1847" s="1"/>
      <c r="EZ1847" s="1"/>
      <c r="FA1847" s="1"/>
      <c r="FB1847" s="1"/>
      <c r="FC1847" s="1"/>
      <c r="FD1847" s="1"/>
      <c r="FE1847" s="1"/>
      <c r="FF1847" s="1"/>
      <c r="FG1847" s="1"/>
      <c r="FH1847" s="1"/>
      <c r="FI1847" s="1"/>
      <c r="FJ1847" s="1"/>
      <c r="FK1847" s="1"/>
      <c r="FL1847" s="1"/>
      <c r="FM1847" s="1"/>
      <c r="FN1847" s="1"/>
      <c r="FO1847" s="1"/>
      <c r="FP1847" s="1"/>
      <c r="FQ1847" s="1"/>
      <c r="FR1847" s="1"/>
      <c r="FS1847" s="1"/>
      <c r="FT1847" s="1"/>
      <c r="FU1847" s="1"/>
      <c r="FV1847" s="1"/>
      <c r="FW1847" s="1"/>
      <c r="FX1847" s="1"/>
      <c r="FY1847" s="1"/>
      <c r="FZ1847" s="1"/>
      <c r="GA1847" s="1"/>
      <c r="GB1847" s="1"/>
      <c r="GC1847" s="1"/>
      <c r="GD1847" s="1"/>
      <c r="GE1847" s="1"/>
      <c r="GF1847" s="1"/>
      <c r="GG1847" s="1"/>
      <c r="GH1847" s="1"/>
      <c r="GI1847" s="1"/>
      <c r="GJ1847" s="1"/>
      <c r="GK1847" s="1"/>
      <c r="GL1847" s="1"/>
      <c r="GM1847" s="1"/>
      <c r="GN1847" s="1"/>
      <c r="GO1847" s="1"/>
      <c r="GP1847" s="1"/>
      <c r="GQ1847" s="1"/>
      <c r="GR1847" s="1"/>
      <c r="GS1847" s="1"/>
      <c r="GT1847" s="1"/>
      <c r="GU1847" s="1"/>
      <c r="GV1847" s="1"/>
      <c r="GW1847" s="1"/>
      <c r="GX1847" s="1"/>
      <c r="GY1847" s="1"/>
      <c r="GZ1847" s="1"/>
      <c r="HA1847" s="1"/>
      <c r="HB1847" s="1"/>
      <c r="HC1847" s="1"/>
      <c r="HD1847" s="1"/>
      <c r="HE1847" s="1"/>
      <c r="HF1847" s="1"/>
      <c r="HG1847" s="1"/>
      <c r="HH1847" s="1"/>
      <c r="HI1847" s="1"/>
      <c r="HJ1847" s="1"/>
      <c r="HK1847" s="1"/>
      <c r="HL1847" s="1"/>
      <c r="HM1847" s="1"/>
      <c r="HN1847" s="1"/>
      <c r="HO1847" s="1"/>
      <c r="HP1847" s="1"/>
      <c r="HQ1847" s="1"/>
      <c r="HR1847" s="1"/>
      <c r="HS1847" s="1"/>
      <c r="HT1847" s="1"/>
      <c r="HU1847" s="1"/>
      <c r="HV1847" s="1"/>
      <c r="HW1847" s="1"/>
      <c r="HX1847" s="1"/>
      <c r="HY1847" s="1"/>
      <c r="HZ1847" s="1"/>
      <c r="IA1847" s="1"/>
      <c r="IB1847" s="1"/>
      <c r="IC1847" s="1"/>
      <c r="ID1847" s="1"/>
      <c r="IE1847" s="1"/>
      <c r="IF1847" s="1"/>
      <c r="IG1847" s="1"/>
      <c r="IH1847" s="1"/>
      <c r="II1847" s="1"/>
      <c r="IJ1847" s="1"/>
      <c r="IK1847" s="1"/>
      <c r="IL1847" s="1"/>
      <c r="IM1847" s="1"/>
      <c r="IN1847" s="1"/>
      <c r="IO1847" s="1"/>
      <c r="IP1847" s="1"/>
      <c r="IQ1847" s="1"/>
      <c r="IR1847" s="1"/>
      <c r="IS1847" s="1"/>
      <c r="IT1847" s="1"/>
      <c r="IU1847" s="1"/>
      <c r="IV1847" s="1"/>
      <c r="IW1847" s="1"/>
      <c r="IX1847" s="1"/>
      <c r="IY1847" s="1"/>
      <c r="IZ1847" s="1"/>
      <c r="JA1847" s="1"/>
      <c r="JB1847" s="1"/>
      <c r="JC1847" s="1"/>
      <c r="JD1847" s="1"/>
      <c r="JE1847" s="1"/>
      <c r="JF1847" s="1"/>
      <c r="JG1847" s="1"/>
      <c r="JH1847" s="1"/>
      <c r="JI1847" s="1"/>
      <c r="JJ1847" s="1"/>
      <c r="JK1847" s="1"/>
      <c r="JL1847" s="1"/>
      <c r="JM1847" s="1"/>
      <c r="JN1847" s="1"/>
      <c r="JO1847" s="1"/>
      <c r="JP1847" s="1"/>
      <c r="JQ1847" s="1"/>
      <c r="JR1847" s="1"/>
      <c r="JS1847" s="1"/>
      <c r="JT1847" s="1"/>
      <c r="JU1847" s="1"/>
      <c r="JV1847" s="1"/>
      <c r="JW1847" s="1"/>
      <c r="JX1847" s="1"/>
      <c r="JY1847" s="1"/>
      <c r="JZ1847" s="1"/>
      <c r="KA1847" s="1"/>
      <c r="KB1847" s="1"/>
      <c r="KC1847" s="1"/>
      <c r="KD1847" s="1"/>
      <c r="KE1847" s="1"/>
      <c r="KF1847" s="1"/>
      <c r="KG1847" s="1"/>
      <c r="KH1847" s="1"/>
      <c r="KI1847" s="1"/>
      <c r="KJ1847" s="1"/>
      <c r="KK1847" s="1"/>
      <c r="KL1847" s="1"/>
      <c r="KM1847" s="1"/>
      <c r="KN1847" s="1"/>
      <c r="KO1847" s="1"/>
      <c r="KP1847" s="1"/>
      <c r="KQ1847" s="1"/>
      <c r="KR1847" s="1"/>
      <c r="KS1847" s="1"/>
      <c r="KT1847" s="1"/>
      <c r="KU1847" s="1"/>
      <c r="KV1847" s="1"/>
      <c r="KW1847" s="1"/>
      <c r="KX1847" s="1"/>
      <c r="KY1847" s="1"/>
      <c r="KZ1847" s="1"/>
      <c r="LA1847" s="1"/>
      <c r="LB1847" s="1"/>
      <c r="LC1847" s="1"/>
      <c r="LD1847" s="1"/>
      <c r="LE1847" s="1"/>
      <c r="LF1847" s="1"/>
      <c r="LG1847" s="1"/>
      <c r="LH1847" s="1"/>
      <c r="LI1847" s="1"/>
      <c r="LJ1847" s="1"/>
      <c r="LK1847" s="1"/>
      <c r="LL1847" s="1"/>
      <c r="LM1847" s="1"/>
      <c r="LN1847" s="1"/>
      <c r="LO1847" s="1"/>
      <c r="LP1847" s="1"/>
      <c r="LQ1847" s="1"/>
      <c r="LR1847" s="1"/>
      <c r="LS1847" s="1"/>
      <c r="LT1847" s="1"/>
      <c r="LU1847" s="1"/>
      <c r="LV1847" s="1"/>
      <c r="LW1847" s="1"/>
      <c r="LX1847" s="1"/>
      <c r="LY1847" s="1"/>
      <c r="LZ1847" s="1"/>
      <c r="MA1847" s="1"/>
      <c r="MB1847" s="1"/>
      <c r="MC1847" s="1"/>
      <c r="MD1847" s="1"/>
      <c r="ME1847" s="1"/>
      <c r="MF1847" s="1"/>
      <c r="MG1847" s="1"/>
      <c r="MH1847" s="1"/>
      <c r="MI1847" s="1"/>
      <c r="MJ1847" s="1"/>
      <c r="MK1847" s="1"/>
      <c r="ML1847" s="1"/>
      <c r="MM1847" s="1"/>
      <c r="MN1847" s="1"/>
      <c r="MO1847" s="1"/>
      <c r="MP1847" s="1"/>
      <c r="MQ1847" s="1"/>
      <c r="MR1847" s="1"/>
      <c r="MS1847" s="1"/>
      <c r="MT1847" s="1"/>
      <c r="MU1847" s="1"/>
      <c r="MV1847" s="1"/>
      <c r="MW1847" s="1"/>
      <c r="MX1847" s="1"/>
      <c r="MY1847" s="1"/>
      <c r="MZ1847" s="1"/>
      <c r="NA1847" s="1"/>
      <c r="NB1847" s="1"/>
      <c r="NC1847" s="1"/>
      <c r="ND1847" s="1"/>
      <c r="NE1847" s="1"/>
      <c r="NF1847" s="1"/>
      <c r="NG1847" s="1"/>
      <c r="NH1847" s="1"/>
      <c r="NI1847" s="1"/>
      <c r="NJ1847" s="1"/>
      <c r="NK1847" s="1"/>
      <c r="NL1847" s="1"/>
      <c r="NM1847" s="1"/>
      <c r="NN1847" s="1"/>
      <c r="NO1847" s="1"/>
      <c r="NP1847" s="1"/>
      <c r="NQ1847" s="1"/>
      <c r="NR1847" s="1"/>
      <c r="NS1847" s="1"/>
      <c r="NT1847" s="1"/>
      <c r="NU1847" s="1"/>
      <c r="NV1847" s="1"/>
      <c r="NW1847" s="1"/>
      <c r="NX1847" s="1"/>
      <c r="NY1847" s="1"/>
      <c r="NZ1847" s="1"/>
      <c r="OA1847" s="1"/>
      <c r="OB1847" s="1"/>
      <c r="OC1847" s="1"/>
      <c r="OD1847" s="1"/>
      <c r="OE1847" s="1"/>
      <c r="OF1847" s="1"/>
      <c r="OG1847" s="1"/>
      <c r="OH1847" s="1"/>
      <c r="OI1847" s="1"/>
      <c r="OJ1847" s="1"/>
      <c r="OK1847" s="1"/>
      <c r="OL1847" s="1"/>
      <c r="OM1847" s="1"/>
      <c r="ON1847" s="1"/>
      <c r="OO1847" s="1"/>
      <c r="OP1847" s="1"/>
      <c r="OQ1847" s="1"/>
      <c r="OR1847" s="1"/>
      <c r="OS1847" s="1"/>
      <c r="OT1847" s="1"/>
      <c r="OU1847" s="1"/>
      <c r="OV1847" s="1"/>
      <c r="OW1847" s="1"/>
      <c r="OX1847" s="1"/>
      <c r="OY1847" s="1"/>
      <c r="OZ1847" s="1"/>
      <c r="PA1847" s="1"/>
      <c r="PB1847" s="1"/>
      <c r="PC1847" s="1"/>
      <c r="PD1847" s="1"/>
      <c r="PE1847" s="1"/>
      <c r="PF1847" s="1"/>
      <c r="PG1847" s="1"/>
      <c r="PH1847" s="1"/>
      <c r="PI1847" s="1"/>
      <c r="PJ1847" s="1"/>
      <c r="PK1847" s="1"/>
      <c r="PL1847" s="1"/>
      <c r="PM1847" s="1"/>
      <c r="PN1847" s="1"/>
      <c r="PO1847" s="1"/>
      <c r="PP1847" s="1"/>
      <c r="PQ1847" s="1"/>
      <c r="PR1847" s="1"/>
      <c r="PS1847" s="1"/>
      <c r="PT1847" s="1"/>
      <c r="PU1847" s="1"/>
      <c r="PV1847" s="1"/>
      <c r="PW1847" s="1"/>
      <c r="PX1847" s="1"/>
      <c r="PY1847" s="1"/>
      <c r="PZ1847" s="1"/>
      <c r="QA1847" s="1"/>
      <c r="QB1847" s="1"/>
      <c r="QC1847" s="1"/>
      <c r="QD1847" s="1"/>
      <c r="QE1847" s="1"/>
      <c r="QF1847" s="1"/>
      <c r="QG1847" s="1"/>
      <c r="QH1847" s="1"/>
      <c r="QI1847" s="1"/>
      <c r="QJ1847" s="1"/>
      <c r="QK1847" s="1"/>
      <c r="QL1847" s="1"/>
      <c r="QM1847" s="1"/>
      <c r="QN1847" s="1"/>
    </row>
    <row r="1848" spans="1:456" s="74" customFormat="1" ht="19.5" customHeight="1" x14ac:dyDescent="0.3">
      <c r="A1848" s="45" t="s">
        <v>2846</v>
      </c>
      <c r="B1848" s="14">
        <v>6</v>
      </c>
      <c r="C1848" s="14">
        <v>2</v>
      </c>
      <c r="D1848" s="14">
        <v>0</v>
      </c>
      <c r="E1848" s="14">
        <v>1</v>
      </c>
      <c r="F1848" s="48"/>
      <c r="G1848" s="48"/>
      <c r="H1848" s="59">
        <f t="shared" si="93"/>
        <v>9</v>
      </c>
      <c r="I1848" s="45">
        <v>17</v>
      </c>
      <c r="J1848" s="22">
        <f t="shared" si="94"/>
        <v>0.16363636363636364</v>
      </c>
      <c r="K1848" s="45" t="s">
        <v>182</v>
      </c>
      <c r="L1848" s="15" t="s">
        <v>3400</v>
      </c>
      <c r="M1848" s="15" t="s">
        <v>3401</v>
      </c>
      <c r="N1848" s="15" t="s">
        <v>201</v>
      </c>
      <c r="O1848" s="17" t="s">
        <v>937</v>
      </c>
      <c r="P1848" s="20">
        <v>7</v>
      </c>
      <c r="Q1848" s="21" t="s">
        <v>253</v>
      </c>
      <c r="R1848" s="17" t="s">
        <v>2901</v>
      </c>
      <c r="S1848" s="17" t="s">
        <v>857</v>
      </c>
      <c r="T1848" s="17" t="s">
        <v>336</v>
      </c>
      <c r="U1848" s="26"/>
      <c r="V1848" s="67"/>
      <c r="W1848" s="67"/>
      <c r="X1848" s="67"/>
      <c r="Y1848" s="67"/>
      <c r="Z1848" s="67"/>
      <c r="AA1848" s="67"/>
      <c r="AB1848" s="67"/>
      <c r="AC1848" s="67"/>
      <c r="AD1848" s="67"/>
      <c r="AE1848" s="67"/>
      <c r="AF1848" s="67"/>
      <c r="AG1848" s="67"/>
      <c r="AH1848" s="67"/>
      <c r="AI1848" s="67"/>
      <c r="AJ1848" s="67"/>
      <c r="AK1848" s="67"/>
      <c r="AL1848" s="67"/>
      <c r="AM1848" s="67"/>
      <c r="AN1848" s="67"/>
      <c r="AO1848" s="67"/>
      <c r="AP1848" s="67"/>
      <c r="AQ1848" s="67"/>
      <c r="AR1848" s="67"/>
      <c r="AS1848" s="67"/>
      <c r="AT1848" s="67"/>
      <c r="AU1848" s="67"/>
      <c r="AV1848" s="67"/>
      <c r="AW1848" s="67"/>
      <c r="AX1848" s="67"/>
      <c r="AY1848" s="67"/>
      <c r="AZ1848" s="67"/>
      <c r="BA1848" s="67"/>
      <c r="BB1848" s="67"/>
      <c r="BC1848" s="67"/>
      <c r="BD1848" s="67"/>
      <c r="BE1848" s="67"/>
      <c r="BF1848" s="67"/>
      <c r="BG1848" s="67"/>
      <c r="BH1848" s="67"/>
      <c r="BI1848" s="67"/>
      <c r="BJ1848" s="67"/>
      <c r="BK1848" s="67"/>
      <c r="BL1848" s="67"/>
      <c r="BM1848" s="67"/>
      <c r="BN1848" s="67"/>
      <c r="BO1848" s="67"/>
      <c r="BP1848" s="67"/>
      <c r="BQ1848" s="67"/>
      <c r="BR1848" s="67"/>
      <c r="BS1848" s="67"/>
      <c r="BT1848" s="67"/>
      <c r="BU1848" s="67"/>
      <c r="BV1848" s="67"/>
      <c r="BW1848" s="67"/>
      <c r="BX1848" s="67"/>
      <c r="BY1848" s="67"/>
      <c r="BZ1848" s="67"/>
      <c r="CA1848" s="67"/>
      <c r="CB1848" s="67"/>
      <c r="CC1848" s="67"/>
      <c r="CD1848" s="67"/>
      <c r="CE1848" s="67"/>
      <c r="CF1848" s="67"/>
      <c r="CG1848" s="67"/>
      <c r="CH1848" s="67"/>
      <c r="CI1848" s="67"/>
      <c r="CJ1848" s="67"/>
      <c r="CK1848" s="67"/>
      <c r="CL1848" s="67"/>
      <c r="CM1848" s="67"/>
      <c r="CN1848" s="67"/>
      <c r="CO1848" s="67"/>
      <c r="CP1848" s="1"/>
      <c r="CQ1848" s="1"/>
      <c r="CR1848" s="1"/>
      <c r="CS1848" s="1"/>
      <c r="CT1848" s="1"/>
      <c r="CU1848" s="1"/>
      <c r="CV1848" s="1"/>
      <c r="CW1848" s="1"/>
      <c r="CX1848" s="1"/>
      <c r="CY1848" s="1"/>
      <c r="CZ1848" s="1"/>
      <c r="DA1848" s="1"/>
      <c r="DB1848" s="1"/>
      <c r="DC1848" s="1"/>
      <c r="DD1848" s="1"/>
      <c r="DE1848" s="1"/>
      <c r="DF1848" s="1"/>
      <c r="DG1848" s="1"/>
      <c r="DH1848" s="1"/>
      <c r="DI1848" s="1"/>
      <c r="DJ1848" s="1"/>
      <c r="DK1848" s="1"/>
      <c r="DL1848" s="1"/>
      <c r="DM1848" s="1"/>
      <c r="DN1848" s="1"/>
      <c r="DO1848" s="1"/>
      <c r="DP1848" s="1"/>
      <c r="DQ1848" s="1"/>
      <c r="DR1848" s="1"/>
      <c r="DS1848" s="1"/>
      <c r="DT1848" s="1"/>
      <c r="DU1848" s="1"/>
      <c r="DV1848" s="1"/>
      <c r="DW1848" s="1"/>
      <c r="DX1848" s="1"/>
      <c r="DY1848" s="1"/>
      <c r="DZ1848" s="1"/>
      <c r="EA1848" s="1"/>
      <c r="EB1848" s="1"/>
      <c r="EC1848" s="1"/>
      <c r="ED1848" s="1"/>
      <c r="EE1848" s="1"/>
      <c r="EF1848" s="1"/>
      <c r="EG1848" s="1"/>
      <c r="EH1848" s="1"/>
      <c r="EI1848" s="1"/>
      <c r="EJ1848" s="1"/>
      <c r="EK1848" s="1"/>
      <c r="EL1848" s="1"/>
      <c r="EM1848" s="1"/>
      <c r="EN1848" s="1"/>
      <c r="EO1848" s="1"/>
      <c r="EP1848" s="1"/>
      <c r="EQ1848" s="1"/>
      <c r="ER1848" s="1"/>
      <c r="ES1848" s="1"/>
      <c r="ET1848" s="1"/>
      <c r="EU1848" s="1"/>
      <c r="EV1848" s="1"/>
      <c r="EW1848" s="1"/>
      <c r="EX1848" s="1"/>
      <c r="EY1848" s="1"/>
      <c r="EZ1848" s="1"/>
      <c r="FA1848" s="1"/>
      <c r="FB1848" s="1"/>
      <c r="FC1848" s="1"/>
      <c r="FD1848" s="1"/>
      <c r="FE1848" s="1"/>
      <c r="FF1848" s="1"/>
      <c r="FG1848" s="1"/>
      <c r="FH1848" s="1"/>
      <c r="FI1848" s="1"/>
      <c r="FJ1848" s="1"/>
      <c r="FK1848" s="1"/>
      <c r="FL1848" s="1"/>
      <c r="FM1848" s="1"/>
      <c r="FN1848" s="1"/>
      <c r="FO1848" s="1"/>
      <c r="FP1848" s="1"/>
      <c r="FQ1848" s="1"/>
      <c r="FR1848" s="1"/>
      <c r="FS1848" s="1"/>
      <c r="FT1848" s="1"/>
      <c r="FU1848" s="1"/>
      <c r="FV1848" s="1"/>
      <c r="FW1848" s="1"/>
      <c r="FX1848" s="1"/>
      <c r="FY1848" s="1"/>
      <c r="FZ1848" s="1"/>
      <c r="GA1848" s="1"/>
      <c r="GB1848" s="1"/>
      <c r="GC1848" s="1"/>
      <c r="GD1848" s="1"/>
      <c r="GE1848" s="1"/>
      <c r="GF1848" s="1"/>
      <c r="GG1848" s="1"/>
      <c r="GH1848" s="1"/>
      <c r="GI1848" s="1"/>
      <c r="GJ1848" s="1"/>
      <c r="GK1848" s="1"/>
      <c r="GL1848" s="1"/>
      <c r="GM1848" s="1"/>
      <c r="GN1848" s="1"/>
      <c r="GO1848" s="1"/>
      <c r="GP1848" s="1"/>
      <c r="GQ1848" s="1"/>
      <c r="GR1848" s="1"/>
      <c r="GS1848" s="1"/>
      <c r="GT1848" s="1"/>
      <c r="GU1848" s="1"/>
      <c r="GV1848" s="1"/>
      <c r="GW1848" s="1"/>
      <c r="GX1848" s="1"/>
      <c r="GY1848" s="1"/>
      <c r="GZ1848" s="1"/>
      <c r="HA1848" s="1"/>
      <c r="HB1848" s="1"/>
      <c r="HC1848" s="1"/>
      <c r="HD1848" s="1"/>
      <c r="HE1848" s="1"/>
      <c r="HF1848" s="1"/>
      <c r="HG1848" s="1"/>
      <c r="HH1848" s="1"/>
      <c r="HI1848" s="1"/>
      <c r="HJ1848" s="1"/>
      <c r="HK1848" s="1"/>
      <c r="HL1848" s="1"/>
      <c r="HM1848" s="1"/>
      <c r="HN1848" s="1"/>
      <c r="HO1848" s="1"/>
      <c r="HP1848" s="1"/>
      <c r="HQ1848" s="1"/>
      <c r="HR1848" s="1"/>
      <c r="HS1848" s="1"/>
      <c r="HT1848" s="1"/>
      <c r="HU1848" s="1"/>
      <c r="HV1848" s="1"/>
      <c r="HW1848" s="1"/>
      <c r="HX1848" s="1"/>
      <c r="HY1848" s="1"/>
      <c r="HZ1848" s="1"/>
      <c r="IA1848" s="1"/>
      <c r="IB1848" s="1"/>
      <c r="IC1848" s="1"/>
      <c r="ID1848" s="1"/>
      <c r="IE1848" s="1"/>
      <c r="IF1848" s="1"/>
      <c r="IG1848" s="1"/>
      <c r="IH1848" s="1"/>
      <c r="II1848" s="1"/>
      <c r="IJ1848" s="1"/>
      <c r="IK1848" s="1"/>
      <c r="IL1848" s="1"/>
      <c r="IM1848" s="1"/>
      <c r="IN1848" s="1"/>
      <c r="IO1848" s="1"/>
      <c r="IP1848" s="1"/>
      <c r="IQ1848" s="1"/>
      <c r="IR1848" s="1"/>
      <c r="IS1848" s="1"/>
      <c r="IT1848" s="1"/>
      <c r="IU1848" s="1"/>
      <c r="IV1848" s="1"/>
      <c r="IW1848" s="1"/>
      <c r="IX1848" s="1"/>
      <c r="IY1848" s="1"/>
      <c r="IZ1848" s="1"/>
      <c r="JA1848" s="1"/>
      <c r="JB1848" s="1"/>
      <c r="JC1848" s="1"/>
      <c r="JD1848" s="1"/>
      <c r="JE1848" s="1"/>
      <c r="JF1848" s="1"/>
      <c r="JG1848" s="1"/>
      <c r="JH1848" s="1"/>
      <c r="JI1848" s="1"/>
      <c r="JJ1848" s="1"/>
      <c r="JK1848" s="1"/>
      <c r="JL1848" s="1"/>
      <c r="JM1848" s="1"/>
      <c r="JN1848" s="1"/>
      <c r="JO1848" s="1"/>
      <c r="JP1848" s="1"/>
      <c r="JQ1848" s="1"/>
      <c r="JR1848" s="1"/>
      <c r="JS1848" s="1"/>
      <c r="JT1848" s="1"/>
      <c r="JU1848" s="1"/>
      <c r="JV1848" s="1"/>
      <c r="JW1848" s="1"/>
      <c r="JX1848" s="1"/>
      <c r="JY1848" s="1"/>
      <c r="JZ1848" s="1"/>
      <c r="KA1848" s="1"/>
      <c r="KB1848" s="1"/>
      <c r="KC1848" s="1"/>
      <c r="KD1848" s="1"/>
      <c r="KE1848" s="1"/>
      <c r="KF1848" s="1"/>
      <c r="KG1848" s="1"/>
      <c r="KH1848" s="1"/>
      <c r="KI1848" s="1"/>
      <c r="KJ1848" s="1"/>
      <c r="KK1848" s="1"/>
      <c r="KL1848" s="1"/>
      <c r="KM1848" s="1"/>
      <c r="KN1848" s="1"/>
      <c r="KO1848" s="1"/>
      <c r="KP1848" s="1"/>
      <c r="KQ1848" s="1"/>
      <c r="KR1848" s="1"/>
      <c r="KS1848" s="1"/>
      <c r="KT1848" s="1"/>
      <c r="KU1848" s="1"/>
      <c r="KV1848" s="1"/>
      <c r="KW1848" s="1"/>
      <c r="KX1848" s="1"/>
      <c r="KY1848" s="1"/>
      <c r="KZ1848" s="1"/>
      <c r="LA1848" s="1"/>
      <c r="LB1848" s="1"/>
      <c r="LC1848" s="1"/>
      <c r="LD1848" s="1"/>
      <c r="LE1848" s="1"/>
      <c r="LF1848" s="1"/>
      <c r="LG1848" s="1"/>
      <c r="LH1848" s="1"/>
      <c r="LI1848" s="1"/>
      <c r="LJ1848" s="1"/>
      <c r="LK1848" s="1"/>
      <c r="LL1848" s="1"/>
      <c r="LM1848" s="1"/>
      <c r="LN1848" s="1"/>
      <c r="LO1848" s="1"/>
      <c r="LP1848" s="1"/>
      <c r="LQ1848" s="1"/>
      <c r="LR1848" s="1"/>
      <c r="LS1848" s="1"/>
      <c r="LT1848" s="1"/>
      <c r="LU1848" s="1"/>
      <c r="LV1848" s="1"/>
      <c r="LW1848" s="1"/>
      <c r="LX1848" s="1"/>
      <c r="LY1848" s="1"/>
      <c r="LZ1848" s="1"/>
      <c r="MA1848" s="1"/>
      <c r="MB1848" s="1"/>
      <c r="MC1848" s="1"/>
      <c r="MD1848" s="1"/>
      <c r="ME1848" s="1"/>
      <c r="MF1848" s="1"/>
      <c r="MG1848" s="1"/>
      <c r="MH1848" s="1"/>
      <c r="MI1848" s="1"/>
      <c r="MJ1848" s="1"/>
      <c r="MK1848" s="1"/>
      <c r="ML1848" s="1"/>
      <c r="MM1848" s="1"/>
      <c r="MN1848" s="1"/>
      <c r="MO1848" s="1"/>
      <c r="MP1848" s="1"/>
      <c r="MQ1848" s="1"/>
      <c r="MR1848" s="1"/>
      <c r="MS1848" s="1"/>
      <c r="MT1848" s="1"/>
      <c r="MU1848" s="1"/>
      <c r="MV1848" s="1"/>
      <c r="MW1848" s="1"/>
      <c r="MX1848" s="1"/>
      <c r="MY1848" s="1"/>
      <c r="MZ1848" s="1"/>
      <c r="NA1848" s="1"/>
      <c r="NB1848" s="1"/>
      <c r="NC1848" s="1"/>
      <c r="ND1848" s="1"/>
      <c r="NE1848" s="1"/>
      <c r="NF1848" s="1"/>
      <c r="NG1848" s="1"/>
      <c r="NH1848" s="1"/>
      <c r="NI1848" s="1"/>
      <c r="NJ1848" s="1"/>
      <c r="NK1848" s="1"/>
      <c r="NL1848" s="1"/>
      <c r="NM1848" s="1"/>
      <c r="NN1848" s="1"/>
      <c r="NO1848" s="1"/>
      <c r="NP1848" s="1"/>
      <c r="NQ1848" s="1"/>
      <c r="NR1848" s="1"/>
      <c r="NS1848" s="1"/>
      <c r="NT1848" s="1"/>
      <c r="NU1848" s="1"/>
      <c r="NV1848" s="1"/>
      <c r="NW1848" s="1"/>
      <c r="NX1848" s="1"/>
      <c r="NY1848" s="1"/>
      <c r="NZ1848" s="1"/>
      <c r="OA1848" s="1"/>
      <c r="OB1848" s="1"/>
      <c r="OC1848" s="1"/>
      <c r="OD1848" s="1"/>
      <c r="OE1848" s="1"/>
      <c r="OF1848" s="1"/>
      <c r="OG1848" s="1"/>
      <c r="OH1848" s="1"/>
      <c r="OI1848" s="1"/>
      <c r="OJ1848" s="1"/>
      <c r="OK1848" s="1"/>
      <c r="OL1848" s="1"/>
      <c r="OM1848" s="1"/>
      <c r="ON1848" s="1"/>
      <c r="OO1848" s="1"/>
      <c r="OP1848" s="1"/>
      <c r="OQ1848" s="1"/>
      <c r="OR1848" s="1"/>
      <c r="OS1848" s="1"/>
      <c r="OT1848" s="1"/>
      <c r="OU1848" s="1"/>
      <c r="OV1848" s="1"/>
      <c r="OW1848" s="1"/>
      <c r="OX1848" s="1"/>
      <c r="OY1848" s="1"/>
      <c r="OZ1848" s="1"/>
      <c r="PA1848" s="1"/>
      <c r="PB1848" s="1"/>
      <c r="PC1848" s="1"/>
      <c r="PD1848" s="1"/>
      <c r="PE1848" s="1"/>
      <c r="PF1848" s="1"/>
      <c r="PG1848" s="1"/>
      <c r="PH1848" s="1"/>
      <c r="PI1848" s="1"/>
      <c r="PJ1848" s="1"/>
      <c r="PK1848" s="1"/>
      <c r="PL1848" s="1"/>
      <c r="PM1848" s="1"/>
      <c r="PN1848" s="1"/>
      <c r="PO1848" s="1"/>
      <c r="PP1848" s="1"/>
      <c r="PQ1848" s="1"/>
      <c r="PR1848" s="1"/>
      <c r="PS1848" s="1"/>
      <c r="PT1848" s="1"/>
      <c r="PU1848" s="1"/>
      <c r="PV1848" s="1"/>
      <c r="PW1848" s="1"/>
      <c r="PX1848" s="1"/>
      <c r="PY1848" s="1"/>
      <c r="PZ1848" s="1"/>
      <c r="QA1848" s="1"/>
      <c r="QB1848" s="1"/>
      <c r="QC1848" s="1"/>
      <c r="QD1848" s="1"/>
      <c r="QE1848" s="1"/>
      <c r="QF1848" s="1"/>
      <c r="QG1848" s="1"/>
      <c r="QH1848" s="1"/>
      <c r="QI1848" s="1"/>
      <c r="QJ1848" s="1"/>
      <c r="QK1848" s="1"/>
      <c r="QL1848" s="1"/>
      <c r="QM1848" s="1"/>
      <c r="QN1848" s="1"/>
    </row>
    <row r="1849" spans="1:456" s="74" customFormat="1" ht="19.5" customHeight="1" x14ac:dyDescent="0.3">
      <c r="A1849" s="45" t="s">
        <v>2849</v>
      </c>
      <c r="B1849" s="14">
        <v>5</v>
      </c>
      <c r="C1849" s="14">
        <v>1</v>
      </c>
      <c r="D1849" s="14">
        <v>3</v>
      </c>
      <c r="E1849" s="14">
        <v>0</v>
      </c>
      <c r="F1849" s="48"/>
      <c r="G1849" s="48"/>
      <c r="H1849" s="59">
        <f t="shared" si="93"/>
        <v>9</v>
      </c>
      <c r="I1849" s="45">
        <v>4</v>
      </c>
      <c r="J1849" s="22">
        <f t="shared" si="94"/>
        <v>0.16363636363636364</v>
      </c>
      <c r="K1849" s="45" t="s">
        <v>182</v>
      </c>
      <c r="L1849" s="66" t="s">
        <v>3402</v>
      </c>
      <c r="M1849" s="15" t="s">
        <v>3403</v>
      </c>
      <c r="N1849" s="15" t="s">
        <v>201</v>
      </c>
      <c r="O1849" s="17" t="s">
        <v>2679</v>
      </c>
      <c r="P1849" s="20">
        <v>7</v>
      </c>
      <c r="Q1849" s="21" t="s">
        <v>3156</v>
      </c>
      <c r="R1849" s="17" t="s">
        <v>2680</v>
      </c>
      <c r="S1849" s="17" t="s">
        <v>317</v>
      </c>
      <c r="T1849" s="17" t="s">
        <v>249</v>
      </c>
      <c r="U1849" s="26"/>
      <c r="V1849" s="67"/>
      <c r="W1849" s="67"/>
      <c r="X1849" s="67"/>
      <c r="Y1849" s="67"/>
      <c r="Z1849" s="67"/>
      <c r="AA1849" s="67"/>
      <c r="AB1849" s="67"/>
      <c r="AC1849" s="67"/>
      <c r="AD1849" s="67"/>
      <c r="AE1849" s="67"/>
      <c r="AF1849" s="67"/>
      <c r="AG1849" s="67"/>
      <c r="AH1849" s="67"/>
      <c r="AI1849" s="67"/>
      <c r="AJ1849" s="67"/>
      <c r="AK1849" s="67"/>
      <c r="AL1849" s="67"/>
      <c r="AM1849" s="67"/>
      <c r="AN1849" s="67"/>
      <c r="AO1849" s="67"/>
      <c r="AP1849" s="67"/>
      <c r="AQ1849" s="67"/>
      <c r="AR1849" s="67"/>
      <c r="AS1849" s="67"/>
      <c r="AT1849" s="67"/>
      <c r="AU1849" s="67"/>
      <c r="AV1849" s="67"/>
      <c r="AW1849" s="67"/>
      <c r="AX1849" s="67"/>
      <c r="AY1849" s="67"/>
      <c r="AZ1849" s="67"/>
      <c r="BA1849" s="67"/>
      <c r="BB1849" s="67"/>
      <c r="BC1849" s="67"/>
      <c r="BD1849" s="67"/>
      <c r="BE1849" s="67"/>
      <c r="BF1849" s="67"/>
      <c r="BG1849" s="67"/>
      <c r="BH1849" s="67"/>
      <c r="BI1849" s="67"/>
      <c r="BJ1849" s="67"/>
      <c r="BK1849" s="67"/>
      <c r="BL1849" s="67"/>
      <c r="BM1849" s="67"/>
      <c r="BN1849" s="67"/>
      <c r="BO1849" s="67"/>
      <c r="BP1849" s="67"/>
      <c r="BQ1849" s="67"/>
      <c r="BR1849" s="67"/>
      <c r="BS1849" s="67"/>
      <c r="BT1849" s="67"/>
      <c r="BU1849" s="67"/>
      <c r="BV1849" s="67"/>
      <c r="BW1849" s="67"/>
      <c r="BX1849" s="67"/>
      <c r="BY1849" s="67"/>
      <c r="BZ1849" s="67"/>
      <c r="CA1849" s="67"/>
      <c r="CB1849" s="67"/>
      <c r="CC1849" s="67"/>
      <c r="CD1849" s="67"/>
      <c r="CE1849" s="67"/>
      <c r="CF1849" s="67"/>
      <c r="CG1849" s="67"/>
      <c r="CH1849" s="67"/>
      <c r="CI1849" s="67"/>
      <c r="CJ1849" s="67"/>
      <c r="CK1849" s="67"/>
      <c r="CL1849" s="67"/>
      <c r="CM1849" s="67"/>
      <c r="CN1849" s="67"/>
      <c r="CO1849" s="67"/>
      <c r="CP1849" s="1"/>
      <c r="CQ1849" s="1"/>
      <c r="CR1849" s="1"/>
      <c r="CS1849" s="1"/>
      <c r="CT1849" s="1"/>
      <c r="CU1849" s="1"/>
      <c r="CV1849" s="1"/>
      <c r="CW1849" s="1"/>
      <c r="CX1849" s="1"/>
      <c r="CY1849" s="1"/>
      <c r="CZ1849" s="1"/>
      <c r="DA1849" s="1"/>
      <c r="DB1849" s="1"/>
      <c r="DC1849" s="1"/>
      <c r="DD1849" s="1"/>
      <c r="DE1849" s="1"/>
      <c r="DF1849" s="1"/>
      <c r="DG1849" s="1"/>
      <c r="DH1849" s="1"/>
      <c r="DI1849" s="1"/>
      <c r="DJ1849" s="1"/>
      <c r="DK1849" s="1"/>
      <c r="DL1849" s="1"/>
      <c r="DM1849" s="1"/>
      <c r="DN1849" s="1"/>
      <c r="DO1849" s="1"/>
      <c r="DP1849" s="1"/>
      <c r="DQ1849" s="1"/>
      <c r="DR1849" s="1"/>
      <c r="DS1849" s="1"/>
      <c r="DT1849" s="1"/>
      <c r="DU1849" s="1"/>
      <c r="DV1849" s="1"/>
      <c r="DW1849" s="1"/>
      <c r="DX1849" s="1"/>
      <c r="DY1849" s="1"/>
      <c r="DZ1849" s="1"/>
      <c r="EA1849" s="1"/>
      <c r="EB1849" s="1"/>
      <c r="EC1849" s="1"/>
      <c r="ED1849" s="1"/>
      <c r="EE1849" s="1"/>
      <c r="EF1849" s="1"/>
      <c r="EG1849" s="1"/>
      <c r="EH1849" s="1"/>
      <c r="EI1849" s="1"/>
      <c r="EJ1849" s="1"/>
      <c r="EK1849" s="1"/>
      <c r="EL1849" s="1"/>
      <c r="EM1849" s="1"/>
      <c r="EN1849" s="1"/>
      <c r="EO1849" s="1"/>
      <c r="EP1849" s="1"/>
      <c r="EQ1849" s="1"/>
      <c r="ER1849" s="1"/>
      <c r="ES1849" s="1"/>
      <c r="ET1849" s="1"/>
      <c r="EU1849" s="1"/>
      <c r="EV1849" s="1"/>
      <c r="EW1849" s="1"/>
      <c r="EX1849" s="1"/>
      <c r="EY1849" s="1"/>
      <c r="EZ1849" s="1"/>
      <c r="FA1849" s="1"/>
      <c r="FB1849" s="1"/>
      <c r="FC1849" s="1"/>
      <c r="FD1849" s="1"/>
      <c r="FE1849" s="1"/>
      <c r="FF1849" s="1"/>
      <c r="FG1849" s="1"/>
      <c r="FH1849" s="1"/>
      <c r="FI1849" s="1"/>
      <c r="FJ1849" s="1"/>
      <c r="FK1849" s="1"/>
      <c r="FL1849" s="1"/>
      <c r="FM1849" s="1"/>
      <c r="FN1849" s="1"/>
      <c r="FO1849" s="1"/>
      <c r="FP1849" s="1"/>
      <c r="FQ1849" s="1"/>
      <c r="FR1849" s="1"/>
      <c r="FS1849" s="1"/>
      <c r="FT1849" s="1"/>
      <c r="FU1849" s="1"/>
      <c r="FV1849" s="1"/>
      <c r="FW1849" s="1"/>
      <c r="FX1849" s="1"/>
      <c r="FY1849" s="1"/>
      <c r="FZ1849" s="1"/>
      <c r="GA1849" s="1"/>
      <c r="GB1849" s="1"/>
      <c r="GC1849" s="1"/>
      <c r="GD1849" s="1"/>
      <c r="GE1849" s="1"/>
      <c r="GF1849" s="1"/>
      <c r="GG1849" s="1"/>
      <c r="GH1849" s="1"/>
      <c r="GI1849" s="1"/>
      <c r="GJ1849" s="1"/>
      <c r="GK1849" s="1"/>
      <c r="GL1849" s="1"/>
      <c r="GM1849" s="1"/>
      <c r="GN1849" s="1"/>
      <c r="GO1849" s="1"/>
      <c r="GP1849" s="1"/>
      <c r="GQ1849" s="1"/>
      <c r="GR1849" s="1"/>
      <c r="GS1849" s="1"/>
      <c r="GT1849" s="1"/>
      <c r="GU1849" s="1"/>
      <c r="GV1849" s="1"/>
      <c r="GW1849" s="1"/>
      <c r="GX1849" s="1"/>
      <c r="GY1849" s="1"/>
      <c r="GZ1849" s="1"/>
      <c r="HA1849" s="1"/>
      <c r="HB1849" s="1"/>
      <c r="HC1849" s="1"/>
      <c r="HD1849" s="1"/>
      <c r="HE1849" s="1"/>
      <c r="HF1849" s="1"/>
      <c r="HG1849" s="1"/>
      <c r="HH1849" s="1"/>
      <c r="HI1849" s="1"/>
      <c r="HJ1849" s="1"/>
      <c r="HK1849" s="1"/>
      <c r="HL1849" s="1"/>
      <c r="HM1849" s="1"/>
      <c r="HN1849" s="1"/>
      <c r="HO1849" s="1"/>
      <c r="HP1849" s="1"/>
      <c r="HQ1849" s="1"/>
      <c r="HR1849" s="1"/>
      <c r="HS1849" s="1"/>
      <c r="HT1849" s="1"/>
      <c r="HU1849" s="1"/>
      <c r="HV1849" s="1"/>
      <c r="HW1849" s="1"/>
      <c r="HX1849" s="1"/>
      <c r="HY1849" s="1"/>
      <c r="HZ1849" s="1"/>
      <c r="IA1849" s="1"/>
      <c r="IB1849" s="1"/>
      <c r="IC1849" s="1"/>
      <c r="ID1849" s="1"/>
      <c r="IE1849" s="1"/>
      <c r="IF1849" s="1"/>
      <c r="IG1849" s="1"/>
      <c r="IH1849" s="1"/>
      <c r="II1849" s="1"/>
      <c r="IJ1849" s="1"/>
      <c r="IK1849" s="1"/>
      <c r="IL1849" s="1"/>
      <c r="IM1849" s="1"/>
      <c r="IN1849" s="1"/>
      <c r="IO1849" s="1"/>
      <c r="IP1849" s="1"/>
      <c r="IQ1849" s="1"/>
      <c r="IR1849" s="1"/>
      <c r="IS1849" s="1"/>
      <c r="IT1849" s="1"/>
      <c r="IU1849" s="1"/>
      <c r="IV1849" s="1"/>
      <c r="IW1849" s="1"/>
      <c r="IX1849" s="1"/>
      <c r="IY1849" s="1"/>
      <c r="IZ1849" s="1"/>
      <c r="JA1849" s="1"/>
      <c r="JB1849" s="1"/>
      <c r="JC1849" s="1"/>
      <c r="JD1849" s="1"/>
      <c r="JE1849" s="1"/>
      <c r="JF1849" s="1"/>
      <c r="JG1849" s="1"/>
      <c r="JH1849" s="1"/>
      <c r="JI1849" s="1"/>
      <c r="JJ1849" s="1"/>
      <c r="JK1849" s="1"/>
      <c r="JL1849" s="1"/>
      <c r="JM1849" s="1"/>
      <c r="JN1849" s="1"/>
      <c r="JO1849" s="1"/>
      <c r="JP1849" s="1"/>
      <c r="JQ1849" s="1"/>
      <c r="JR1849" s="1"/>
      <c r="JS1849" s="1"/>
      <c r="JT1849" s="1"/>
      <c r="JU1849" s="1"/>
      <c r="JV1849" s="1"/>
      <c r="JW1849" s="1"/>
      <c r="JX1849" s="1"/>
      <c r="JY1849" s="1"/>
      <c r="JZ1849" s="1"/>
      <c r="KA1849" s="1"/>
      <c r="KB1849" s="1"/>
      <c r="KC1849" s="1"/>
      <c r="KD1849" s="1"/>
      <c r="KE1849" s="1"/>
      <c r="KF1849" s="1"/>
      <c r="KG1849" s="1"/>
      <c r="KH1849" s="1"/>
      <c r="KI1849" s="1"/>
      <c r="KJ1849" s="1"/>
      <c r="KK1849" s="1"/>
      <c r="KL1849" s="1"/>
      <c r="KM1849" s="1"/>
      <c r="KN1849" s="1"/>
      <c r="KO1849" s="1"/>
      <c r="KP1849" s="1"/>
      <c r="KQ1849" s="1"/>
      <c r="KR1849" s="1"/>
      <c r="KS1849" s="1"/>
      <c r="KT1849" s="1"/>
      <c r="KU1849" s="1"/>
      <c r="KV1849" s="1"/>
      <c r="KW1849" s="1"/>
      <c r="KX1849" s="1"/>
      <c r="KY1849" s="1"/>
      <c r="KZ1849" s="1"/>
      <c r="LA1849" s="1"/>
      <c r="LB1849" s="1"/>
      <c r="LC1849" s="1"/>
      <c r="LD1849" s="1"/>
      <c r="LE1849" s="1"/>
      <c r="LF1849" s="1"/>
      <c r="LG1849" s="1"/>
      <c r="LH1849" s="1"/>
      <c r="LI1849" s="1"/>
      <c r="LJ1849" s="1"/>
      <c r="LK1849" s="1"/>
      <c r="LL1849" s="1"/>
      <c r="LM1849" s="1"/>
      <c r="LN1849" s="1"/>
      <c r="LO1849" s="1"/>
      <c r="LP1849" s="1"/>
      <c r="LQ1849" s="1"/>
      <c r="LR1849" s="1"/>
      <c r="LS1849" s="1"/>
      <c r="LT1849" s="1"/>
      <c r="LU1849" s="1"/>
      <c r="LV1849" s="1"/>
      <c r="LW1849" s="1"/>
      <c r="LX1849" s="1"/>
      <c r="LY1849" s="1"/>
      <c r="LZ1849" s="1"/>
      <c r="MA1849" s="1"/>
      <c r="MB1849" s="1"/>
      <c r="MC1849" s="1"/>
      <c r="MD1849" s="1"/>
      <c r="ME1849" s="1"/>
      <c r="MF1849" s="1"/>
      <c r="MG1849" s="1"/>
      <c r="MH1849" s="1"/>
      <c r="MI1849" s="1"/>
      <c r="MJ1849" s="1"/>
      <c r="MK1849" s="1"/>
      <c r="ML1849" s="1"/>
      <c r="MM1849" s="1"/>
      <c r="MN1849" s="1"/>
      <c r="MO1849" s="1"/>
      <c r="MP1849" s="1"/>
      <c r="MQ1849" s="1"/>
      <c r="MR1849" s="1"/>
      <c r="MS1849" s="1"/>
      <c r="MT1849" s="1"/>
      <c r="MU1849" s="1"/>
      <c r="MV1849" s="1"/>
      <c r="MW1849" s="1"/>
      <c r="MX1849" s="1"/>
      <c r="MY1849" s="1"/>
      <c r="MZ1849" s="1"/>
      <c r="NA1849" s="1"/>
      <c r="NB1849" s="1"/>
      <c r="NC1849" s="1"/>
      <c r="ND1849" s="1"/>
      <c r="NE1849" s="1"/>
      <c r="NF1849" s="1"/>
      <c r="NG1849" s="1"/>
      <c r="NH1849" s="1"/>
      <c r="NI1849" s="1"/>
      <c r="NJ1849" s="1"/>
      <c r="NK1849" s="1"/>
      <c r="NL1849" s="1"/>
      <c r="NM1849" s="1"/>
      <c r="NN1849" s="1"/>
      <c r="NO1849" s="1"/>
      <c r="NP1849" s="1"/>
      <c r="NQ1849" s="1"/>
      <c r="NR1849" s="1"/>
      <c r="NS1849" s="1"/>
      <c r="NT1849" s="1"/>
      <c r="NU1849" s="1"/>
      <c r="NV1849" s="1"/>
      <c r="NW1849" s="1"/>
      <c r="NX1849" s="1"/>
      <c r="NY1849" s="1"/>
      <c r="NZ1849" s="1"/>
      <c r="OA1849" s="1"/>
      <c r="OB1849" s="1"/>
      <c r="OC1849" s="1"/>
      <c r="OD1849" s="1"/>
      <c r="OE1849" s="1"/>
      <c r="OF1849" s="1"/>
      <c r="OG1849" s="1"/>
      <c r="OH1849" s="1"/>
      <c r="OI1849" s="1"/>
      <c r="OJ1849" s="1"/>
      <c r="OK1849" s="1"/>
      <c r="OL1849" s="1"/>
      <c r="OM1849" s="1"/>
      <c r="ON1849" s="1"/>
      <c r="OO1849" s="1"/>
      <c r="OP1849" s="1"/>
      <c r="OQ1849" s="1"/>
      <c r="OR1849" s="1"/>
      <c r="OS1849" s="1"/>
      <c r="OT1849" s="1"/>
      <c r="OU1849" s="1"/>
      <c r="OV1849" s="1"/>
      <c r="OW1849" s="1"/>
      <c r="OX1849" s="1"/>
      <c r="OY1849" s="1"/>
      <c r="OZ1849" s="1"/>
      <c r="PA1849" s="1"/>
      <c r="PB1849" s="1"/>
      <c r="PC1849" s="1"/>
      <c r="PD1849" s="1"/>
      <c r="PE1849" s="1"/>
      <c r="PF1849" s="1"/>
      <c r="PG1849" s="1"/>
      <c r="PH1849" s="1"/>
      <c r="PI1849" s="1"/>
      <c r="PJ1849" s="1"/>
      <c r="PK1849" s="1"/>
      <c r="PL1849" s="1"/>
      <c r="PM1849" s="1"/>
      <c r="PN1849" s="1"/>
      <c r="PO1849" s="1"/>
      <c r="PP1849" s="1"/>
      <c r="PQ1849" s="1"/>
      <c r="PR1849" s="1"/>
      <c r="PS1849" s="1"/>
      <c r="PT1849" s="1"/>
      <c r="PU1849" s="1"/>
      <c r="PV1849" s="1"/>
      <c r="PW1849" s="1"/>
      <c r="PX1849" s="1"/>
      <c r="PY1849" s="1"/>
      <c r="PZ1849" s="1"/>
      <c r="QA1849" s="1"/>
      <c r="QB1849" s="1"/>
      <c r="QC1849" s="1"/>
      <c r="QD1849" s="1"/>
      <c r="QE1849" s="1"/>
      <c r="QF1849" s="1"/>
      <c r="QG1849" s="1"/>
      <c r="QH1849" s="1"/>
      <c r="QI1849" s="1"/>
      <c r="QJ1849" s="1"/>
      <c r="QK1849" s="1"/>
      <c r="QL1849" s="1"/>
      <c r="QM1849" s="1"/>
      <c r="QN1849" s="1"/>
    </row>
    <row r="1850" spans="1:456" s="74" customFormat="1" ht="19.5" customHeight="1" x14ac:dyDescent="0.3">
      <c r="A1850" s="45" t="s">
        <v>2872</v>
      </c>
      <c r="B1850" s="14">
        <v>8</v>
      </c>
      <c r="C1850" s="14">
        <v>1</v>
      </c>
      <c r="D1850" s="14">
        <v>0</v>
      </c>
      <c r="E1850" s="14">
        <v>0</v>
      </c>
      <c r="F1850" s="48"/>
      <c r="G1850" s="48"/>
      <c r="H1850" s="59">
        <f t="shared" si="93"/>
        <v>9</v>
      </c>
      <c r="I1850" s="45">
        <v>8</v>
      </c>
      <c r="J1850" s="22">
        <f t="shared" si="94"/>
        <v>0.16363636363636364</v>
      </c>
      <c r="K1850" s="45" t="s">
        <v>182</v>
      </c>
      <c r="L1850" s="15" t="s">
        <v>1053</v>
      </c>
      <c r="M1850" s="15" t="s">
        <v>234</v>
      </c>
      <c r="N1850" s="15" t="s">
        <v>267</v>
      </c>
      <c r="O1850" s="17" t="s">
        <v>1757</v>
      </c>
      <c r="P1850" s="20">
        <v>7</v>
      </c>
      <c r="Q1850" s="21" t="s">
        <v>224</v>
      </c>
      <c r="R1850" s="17" t="s">
        <v>1758</v>
      </c>
      <c r="S1850" s="17" t="s">
        <v>516</v>
      </c>
      <c r="T1850" s="17" t="s">
        <v>611</v>
      </c>
      <c r="U1850" s="26"/>
      <c r="V1850" s="67"/>
      <c r="W1850" s="67"/>
      <c r="X1850" s="67"/>
      <c r="Y1850" s="67"/>
      <c r="Z1850" s="67"/>
      <c r="AA1850" s="67"/>
      <c r="AB1850" s="67"/>
      <c r="AC1850" s="67"/>
      <c r="AD1850" s="67"/>
      <c r="AE1850" s="67"/>
      <c r="AF1850" s="67"/>
      <c r="AG1850" s="67"/>
      <c r="AH1850" s="67"/>
      <c r="AI1850" s="67"/>
      <c r="AJ1850" s="67"/>
      <c r="AK1850" s="67"/>
      <c r="AL1850" s="67"/>
      <c r="AM1850" s="67"/>
      <c r="AN1850" s="67"/>
      <c r="AO1850" s="67"/>
      <c r="AP1850" s="67"/>
      <c r="AQ1850" s="67"/>
      <c r="AR1850" s="67"/>
      <c r="AS1850" s="67"/>
      <c r="AT1850" s="67"/>
      <c r="AU1850" s="67"/>
      <c r="AV1850" s="67"/>
      <c r="AW1850" s="67"/>
      <c r="AX1850" s="67"/>
      <c r="AY1850" s="67"/>
      <c r="AZ1850" s="67"/>
      <c r="BA1850" s="67"/>
      <c r="BB1850" s="67"/>
      <c r="BC1850" s="67"/>
      <c r="BD1850" s="67"/>
      <c r="BE1850" s="67"/>
      <c r="BF1850" s="67"/>
      <c r="BG1850" s="67"/>
      <c r="BH1850" s="67"/>
      <c r="BI1850" s="67"/>
      <c r="BJ1850" s="67"/>
      <c r="BK1850" s="67"/>
      <c r="BL1850" s="67"/>
      <c r="BM1850" s="67"/>
      <c r="BN1850" s="67"/>
      <c r="BO1850" s="67"/>
      <c r="BP1850" s="67"/>
      <c r="BQ1850" s="67"/>
      <c r="BR1850" s="67"/>
      <c r="BS1850" s="67"/>
      <c r="BT1850" s="67"/>
      <c r="BU1850" s="67"/>
      <c r="BV1850" s="67"/>
      <c r="BW1850" s="67"/>
      <c r="BX1850" s="67"/>
      <c r="BY1850" s="67"/>
      <c r="BZ1850" s="67"/>
      <c r="CA1850" s="67"/>
      <c r="CB1850" s="67"/>
      <c r="CC1850" s="67"/>
      <c r="CD1850" s="67"/>
      <c r="CE1850" s="67"/>
      <c r="CF1850" s="67"/>
      <c r="CG1850" s="67"/>
      <c r="CH1850" s="67"/>
      <c r="CI1850" s="67"/>
      <c r="CJ1850" s="67"/>
      <c r="CK1850" s="67"/>
      <c r="CL1850" s="67"/>
      <c r="CM1850" s="67"/>
      <c r="CN1850" s="67"/>
      <c r="CO1850" s="67"/>
      <c r="CP1850" s="1"/>
      <c r="CQ1850" s="1"/>
      <c r="CR1850" s="1"/>
      <c r="CS1850" s="1"/>
      <c r="CT1850" s="1"/>
      <c r="CU1850" s="1"/>
      <c r="CV1850" s="1"/>
      <c r="CW1850" s="1"/>
      <c r="CX1850" s="1"/>
      <c r="CY1850" s="1"/>
      <c r="CZ1850" s="1"/>
      <c r="DA1850" s="1"/>
      <c r="DB1850" s="1"/>
      <c r="DC1850" s="1"/>
      <c r="DD1850" s="1"/>
      <c r="DE1850" s="1"/>
      <c r="DF1850" s="1"/>
      <c r="DG1850" s="1"/>
      <c r="DH1850" s="1"/>
      <c r="DI1850" s="1"/>
      <c r="DJ1850" s="1"/>
      <c r="DK1850" s="1"/>
      <c r="DL1850" s="1"/>
      <c r="DM1850" s="1"/>
      <c r="DN1850" s="1"/>
      <c r="DO1850" s="1"/>
      <c r="DP1850" s="1"/>
      <c r="DQ1850" s="1"/>
      <c r="DR1850" s="1"/>
      <c r="DS1850" s="1"/>
      <c r="DT1850" s="1"/>
      <c r="DU1850" s="1"/>
      <c r="DV1850" s="1"/>
      <c r="DW1850" s="1"/>
      <c r="DX1850" s="1"/>
      <c r="DY1850" s="1"/>
      <c r="DZ1850" s="1"/>
      <c r="EA1850" s="1"/>
      <c r="EB1850" s="1"/>
      <c r="EC1850" s="1"/>
      <c r="ED1850" s="1"/>
      <c r="EE1850" s="1"/>
      <c r="EF1850" s="1"/>
      <c r="EG1850" s="1"/>
      <c r="EH1850" s="1"/>
      <c r="EI1850" s="1"/>
      <c r="EJ1850" s="1"/>
      <c r="EK1850" s="1"/>
      <c r="EL1850" s="1"/>
      <c r="EM1850" s="1"/>
      <c r="EN1850" s="1"/>
      <c r="EO1850" s="1"/>
      <c r="EP1850" s="1"/>
      <c r="EQ1850" s="1"/>
      <c r="ER1850" s="1"/>
      <c r="ES1850" s="1"/>
      <c r="ET1850" s="1"/>
      <c r="EU1850" s="1"/>
      <c r="EV1850" s="1"/>
      <c r="EW1850" s="1"/>
      <c r="EX1850" s="1"/>
      <c r="EY1850" s="1"/>
      <c r="EZ1850" s="1"/>
      <c r="FA1850" s="1"/>
      <c r="FB1850" s="1"/>
      <c r="FC1850" s="1"/>
      <c r="FD1850" s="1"/>
      <c r="FE1850" s="1"/>
      <c r="FF1850" s="1"/>
      <c r="FG1850" s="1"/>
      <c r="FH1850" s="1"/>
      <c r="FI1850" s="1"/>
      <c r="FJ1850" s="1"/>
      <c r="FK1850" s="1"/>
      <c r="FL1850" s="1"/>
      <c r="FM1850" s="1"/>
      <c r="FN1850" s="1"/>
      <c r="FO1850" s="1"/>
      <c r="FP1850" s="1"/>
      <c r="FQ1850" s="1"/>
      <c r="FR1850" s="1"/>
      <c r="FS1850" s="1"/>
      <c r="FT1850" s="1"/>
      <c r="FU1850" s="1"/>
      <c r="FV1850" s="1"/>
      <c r="FW1850" s="1"/>
      <c r="FX1850" s="1"/>
      <c r="FY1850" s="1"/>
      <c r="FZ1850" s="1"/>
      <c r="GA1850" s="1"/>
      <c r="GB1850" s="1"/>
      <c r="GC1850" s="1"/>
      <c r="GD1850" s="1"/>
      <c r="GE1850" s="1"/>
      <c r="GF1850" s="1"/>
      <c r="GG1850" s="1"/>
      <c r="GH1850" s="1"/>
      <c r="GI1850" s="1"/>
      <c r="GJ1850" s="1"/>
      <c r="GK1850" s="1"/>
      <c r="GL1850" s="1"/>
      <c r="GM1850" s="1"/>
      <c r="GN1850" s="1"/>
      <c r="GO1850" s="1"/>
      <c r="GP1850" s="1"/>
      <c r="GQ1850" s="1"/>
      <c r="GR1850" s="1"/>
      <c r="GS1850" s="1"/>
      <c r="GT1850" s="1"/>
      <c r="GU1850" s="1"/>
      <c r="GV1850" s="1"/>
      <c r="GW1850" s="1"/>
      <c r="GX1850" s="1"/>
      <c r="GY1850" s="1"/>
      <c r="GZ1850" s="1"/>
      <c r="HA1850" s="1"/>
      <c r="HB1850" s="1"/>
      <c r="HC1850" s="1"/>
      <c r="HD1850" s="1"/>
      <c r="HE1850" s="1"/>
      <c r="HF1850" s="1"/>
      <c r="HG1850" s="1"/>
      <c r="HH1850" s="1"/>
      <c r="HI1850" s="1"/>
      <c r="HJ1850" s="1"/>
      <c r="HK1850" s="1"/>
      <c r="HL1850" s="1"/>
      <c r="HM1850" s="1"/>
      <c r="HN1850" s="1"/>
      <c r="HO1850" s="1"/>
      <c r="HP1850" s="1"/>
      <c r="HQ1850" s="1"/>
      <c r="HR1850" s="1"/>
      <c r="HS1850" s="1"/>
      <c r="HT1850" s="1"/>
      <c r="HU1850" s="1"/>
      <c r="HV1850" s="1"/>
      <c r="HW1850" s="1"/>
      <c r="HX1850" s="1"/>
      <c r="HY1850" s="1"/>
      <c r="HZ1850" s="1"/>
      <c r="IA1850" s="1"/>
      <c r="IB1850" s="1"/>
      <c r="IC1850" s="1"/>
      <c r="ID1850" s="1"/>
      <c r="IE1850" s="1"/>
      <c r="IF1850" s="1"/>
      <c r="IG1850" s="1"/>
      <c r="IH1850" s="1"/>
      <c r="II1850" s="1"/>
      <c r="IJ1850" s="1"/>
      <c r="IK1850" s="1"/>
      <c r="IL1850" s="1"/>
      <c r="IM1850" s="1"/>
      <c r="IN1850" s="1"/>
      <c r="IO1850" s="1"/>
      <c r="IP1850" s="1"/>
      <c r="IQ1850" s="1"/>
      <c r="IR1850" s="1"/>
      <c r="IS1850" s="1"/>
      <c r="IT1850" s="1"/>
      <c r="IU1850" s="1"/>
      <c r="IV1850" s="1"/>
      <c r="IW1850" s="1"/>
      <c r="IX1850" s="1"/>
      <c r="IY1850" s="1"/>
      <c r="IZ1850" s="1"/>
      <c r="JA1850" s="1"/>
      <c r="JB1850" s="1"/>
      <c r="JC1850" s="1"/>
      <c r="JD1850" s="1"/>
      <c r="JE1850" s="1"/>
      <c r="JF1850" s="1"/>
      <c r="JG1850" s="1"/>
      <c r="JH1850" s="1"/>
      <c r="JI1850" s="1"/>
      <c r="JJ1850" s="1"/>
      <c r="JK1850" s="1"/>
      <c r="JL1850" s="1"/>
      <c r="JM1850" s="1"/>
      <c r="JN1850" s="1"/>
      <c r="JO1850" s="1"/>
      <c r="JP1850" s="1"/>
      <c r="JQ1850" s="1"/>
      <c r="JR1850" s="1"/>
      <c r="JS1850" s="1"/>
      <c r="JT1850" s="1"/>
      <c r="JU1850" s="1"/>
      <c r="JV1850" s="1"/>
      <c r="JW1850" s="1"/>
      <c r="JX1850" s="1"/>
      <c r="JY1850" s="1"/>
      <c r="JZ1850" s="1"/>
      <c r="KA1850" s="1"/>
      <c r="KB1850" s="1"/>
      <c r="KC1850" s="1"/>
      <c r="KD1850" s="1"/>
      <c r="KE1850" s="1"/>
      <c r="KF1850" s="1"/>
      <c r="KG1850" s="1"/>
      <c r="KH1850" s="1"/>
      <c r="KI1850" s="1"/>
      <c r="KJ1850" s="1"/>
      <c r="KK1850" s="1"/>
      <c r="KL1850" s="1"/>
      <c r="KM1850" s="1"/>
      <c r="KN1850" s="1"/>
      <c r="KO1850" s="1"/>
      <c r="KP1850" s="1"/>
      <c r="KQ1850" s="1"/>
      <c r="KR1850" s="1"/>
      <c r="KS1850" s="1"/>
      <c r="KT1850" s="1"/>
      <c r="KU1850" s="1"/>
      <c r="KV1850" s="1"/>
      <c r="KW1850" s="1"/>
      <c r="KX1850" s="1"/>
      <c r="KY1850" s="1"/>
      <c r="KZ1850" s="1"/>
      <c r="LA1850" s="1"/>
      <c r="LB1850" s="1"/>
      <c r="LC1850" s="1"/>
      <c r="LD1850" s="1"/>
      <c r="LE1850" s="1"/>
      <c r="LF1850" s="1"/>
      <c r="LG1850" s="1"/>
      <c r="LH1850" s="1"/>
      <c r="LI1850" s="1"/>
      <c r="LJ1850" s="1"/>
      <c r="LK1850" s="1"/>
      <c r="LL1850" s="1"/>
      <c r="LM1850" s="1"/>
      <c r="LN1850" s="1"/>
      <c r="LO1850" s="1"/>
      <c r="LP1850" s="1"/>
      <c r="LQ1850" s="1"/>
      <c r="LR1850" s="1"/>
      <c r="LS1850" s="1"/>
      <c r="LT1850" s="1"/>
      <c r="LU1850" s="1"/>
      <c r="LV1850" s="1"/>
      <c r="LW1850" s="1"/>
      <c r="LX1850" s="1"/>
      <c r="LY1850" s="1"/>
      <c r="LZ1850" s="1"/>
      <c r="MA1850" s="1"/>
      <c r="MB1850" s="1"/>
      <c r="MC1850" s="1"/>
      <c r="MD1850" s="1"/>
      <c r="ME1850" s="1"/>
      <c r="MF1850" s="1"/>
      <c r="MG1850" s="1"/>
      <c r="MH1850" s="1"/>
      <c r="MI1850" s="1"/>
      <c r="MJ1850" s="1"/>
      <c r="MK1850" s="1"/>
      <c r="ML1850" s="1"/>
      <c r="MM1850" s="1"/>
      <c r="MN1850" s="1"/>
      <c r="MO1850" s="1"/>
      <c r="MP1850" s="1"/>
      <c r="MQ1850" s="1"/>
      <c r="MR1850" s="1"/>
      <c r="MS1850" s="1"/>
      <c r="MT1850" s="1"/>
      <c r="MU1850" s="1"/>
      <c r="MV1850" s="1"/>
      <c r="MW1850" s="1"/>
      <c r="MX1850" s="1"/>
      <c r="MY1850" s="1"/>
      <c r="MZ1850" s="1"/>
      <c r="NA1850" s="1"/>
      <c r="NB1850" s="1"/>
      <c r="NC1850" s="1"/>
      <c r="ND1850" s="1"/>
      <c r="NE1850" s="1"/>
      <c r="NF1850" s="1"/>
      <c r="NG1850" s="1"/>
      <c r="NH1850" s="1"/>
      <c r="NI1850" s="1"/>
      <c r="NJ1850" s="1"/>
      <c r="NK1850" s="1"/>
      <c r="NL1850" s="1"/>
      <c r="NM1850" s="1"/>
      <c r="NN1850" s="1"/>
      <c r="NO1850" s="1"/>
      <c r="NP1850" s="1"/>
      <c r="NQ1850" s="1"/>
      <c r="NR1850" s="1"/>
      <c r="NS1850" s="1"/>
      <c r="NT1850" s="1"/>
      <c r="NU1850" s="1"/>
      <c r="NV1850" s="1"/>
      <c r="NW1850" s="1"/>
      <c r="NX1850" s="1"/>
      <c r="NY1850" s="1"/>
      <c r="NZ1850" s="1"/>
      <c r="OA1850" s="1"/>
      <c r="OB1850" s="1"/>
      <c r="OC1850" s="1"/>
      <c r="OD1850" s="1"/>
      <c r="OE1850" s="1"/>
      <c r="OF1850" s="1"/>
      <c r="OG1850" s="1"/>
      <c r="OH1850" s="1"/>
      <c r="OI1850" s="1"/>
      <c r="OJ1850" s="1"/>
      <c r="OK1850" s="1"/>
      <c r="OL1850" s="1"/>
      <c r="OM1850" s="1"/>
      <c r="ON1850" s="1"/>
      <c r="OO1850" s="1"/>
      <c r="OP1850" s="1"/>
      <c r="OQ1850" s="1"/>
      <c r="OR1850" s="1"/>
      <c r="OS1850" s="1"/>
      <c r="OT1850" s="1"/>
      <c r="OU1850" s="1"/>
      <c r="OV1850" s="1"/>
      <c r="OW1850" s="1"/>
      <c r="OX1850" s="1"/>
      <c r="OY1850" s="1"/>
      <c r="OZ1850" s="1"/>
      <c r="PA1850" s="1"/>
      <c r="PB1850" s="1"/>
      <c r="PC1850" s="1"/>
      <c r="PD1850" s="1"/>
      <c r="PE1850" s="1"/>
      <c r="PF1850" s="1"/>
      <c r="PG1850" s="1"/>
      <c r="PH1850" s="1"/>
      <c r="PI1850" s="1"/>
      <c r="PJ1850" s="1"/>
      <c r="PK1850" s="1"/>
      <c r="PL1850" s="1"/>
      <c r="PM1850" s="1"/>
      <c r="PN1850" s="1"/>
      <c r="PO1850" s="1"/>
      <c r="PP1850" s="1"/>
      <c r="PQ1850" s="1"/>
      <c r="PR1850" s="1"/>
      <c r="PS1850" s="1"/>
      <c r="PT1850" s="1"/>
      <c r="PU1850" s="1"/>
      <c r="PV1850" s="1"/>
      <c r="PW1850" s="1"/>
      <c r="PX1850" s="1"/>
      <c r="PY1850" s="1"/>
      <c r="PZ1850" s="1"/>
      <c r="QA1850" s="1"/>
      <c r="QB1850" s="1"/>
      <c r="QC1850" s="1"/>
      <c r="QD1850" s="1"/>
      <c r="QE1850" s="1"/>
      <c r="QF1850" s="1"/>
      <c r="QG1850" s="1"/>
      <c r="QH1850" s="1"/>
      <c r="QI1850" s="1"/>
      <c r="QJ1850" s="1"/>
      <c r="QK1850" s="1"/>
      <c r="QL1850" s="1"/>
      <c r="QM1850" s="1"/>
      <c r="QN1850" s="1"/>
    </row>
    <row r="1851" spans="1:456" s="74" customFormat="1" ht="19.5" customHeight="1" x14ac:dyDescent="0.3">
      <c r="A1851" s="45" t="s">
        <v>2938</v>
      </c>
      <c r="B1851" s="14">
        <v>8</v>
      </c>
      <c r="C1851" s="14">
        <v>0</v>
      </c>
      <c r="D1851" s="14">
        <v>0</v>
      </c>
      <c r="E1851" s="14">
        <v>1</v>
      </c>
      <c r="F1851" s="48"/>
      <c r="G1851" s="48"/>
      <c r="H1851" s="59">
        <f t="shared" si="93"/>
        <v>9</v>
      </c>
      <c r="I1851" s="45">
        <v>7</v>
      </c>
      <c r="J1851" s="22">
        <f t="shared" si="94"/>
        <v>0.16363636363636364</v>
      </c>
      <c r="K1851" s="45" t="s">
        <v>182</v>
      </c>
      <c r="L1851" s="15" t="s">
        <v>3404</v>
      </c>
      <c r="M1851" s="15" t="s">
        <v>301</v>
      </c>
      <c r="N1851" s="15" t="s">
        <v>281</v>
      </c>
      <c r="O1851" s="17" t="s">
        <v>896</v>
      </c>
      <c r="P1851" s="20">
        <v>7</v>
      </c>
      <c r="Q1851" s="21" t="s">
        <v>224</v>
      </c>
      <c r="R1851" s="15" t="s">
        <v>899</v>
      </c>
      <c r="S1851" s="15" t="s">
        <v>1197</v>
      </c>
      <c r="T1851" s="15" t="s">
        <v>204</v>
      </c>
      <c r="U1851" s="26"/>
      <c r="V1851" s="67"/>
      <c r="W1851" s="67"/>
      <c r="X1851" s="67"/>
      <c r="Y1851" s="67"/>
      <c r="Z1851" s="67"/>
      <c r="AA1851" s="67"/>
      <c r="AB1851" s="67"/>
      <c r="AC1851" s="67"/>
      <c r="AD1851" s="67"/>
      <c r="AE1851" s="67"/>
      <c r="AF1851" s="67"/>
      <c r="AG1851" s="67"/>
      <c r="AH1851" s="67"/>
      <c r="AI1851" s="67"/>
      <c r="AJ1851" s="67"/>
      <c r="AK1851" s="67"/>
      <c r="AL1851" s="67"/>
      <c r="AM1851" s="67"/>
      <c r="AN1851" s="67"/>
      <c r="AO1851" s="67"/>
      <c r="AP1851" s="67"/>
      <c r="AQ1851" s="67"/>
      <c r="AR1851" s="67"/>
      <c r="AS1851" s="67"/>
      <c r="AT1851" s="67"/>
      <c r="AU1851" s="67"/>
      <c r="AV1851" s="67"/>
      <c r="AW1851" s="67"/>
      <c r="AX1851" s="67"/>
      <c r="AY1851" s="67"/>
      <c r="AZ1851" s="67"/>
      <c r="BA1851" s="67"/>
      <c r="BB1851" s="67"/>
      <c r="BC1851" s="67"/>
      <c r="BD1851" s="67"/>
      <c r="BE1851" s="67"/>
      <c r="BF1851" s="67"/>
      <c r="BG1851" s="67"/>
      <c r="BH1851" s="67"/>
      <c r="BI1851" s="67"/>
      <c r="BJ1851" s="67"/>
      <c r="BK1851" s="67"/>
      <c r="BL1851" s="67"/>
      <c r="BM1851" s="67"/>
      <c r="BN1851" s="67"/>
      <c r="BO1851" s="67"/>
      <c r="BP1851" s="67"/>
      <c r="BQ1851" s="67"/>
      <c r="BR1851" s="67"/>
      <c r="BS1851" s="67"/>
      <c r="BT1851" s="67"/>
      <c r="BU1851" s="67"/>
      <c r="BV1851" s="67"/>
      <c r="BW1851" s="67"/>
      <c r="BX1851" s="67"/>
      <c r="BY1851" s="67"/>
      <c r="BZ1851" s="67"/>
      <c r="CA1851" s="67"/>
      <c r="CB1851" s="67"/>
      <c r="CC1851" s="67"/>
      <c r="CD1851" s="67"/>
      <c r="CE1851" s="67"/>
      <c r="CF1851" s="67"/>
      <c r="CG1851" s="67"/>
      <c r="CH1851" s="67"/>
      <c r="CI1851" s="67"/>
      <c r="CJ1851" s="67"/>
      <c r="CK1851" s="67"/>
      <c r="CL1851" s="67"/>
      <c r="CM1851" s="67"/>
      <c r="CN1851" s="67"/>
      <c r="CO1851" s="67"/>
      <c r="CP1851" s="1"/>
      <c r="CQ1851" s="1"/>
      <c r="CR1851" s="1"/>
      <c r="CS1851" s="1"/>
      <c r="CT1851" s="1"/>
      <c r="CU1851" s="1"/>
      <c r="CV1851" s="1"/>
      <c r="CW1851" s="1"/>
      <c r="CX1851" s="1"/>
      <c r="CY1851" s="1"/>
      <c r="CZ1851" s="1"/>
      <c r="DA1851" s="1"/>
      <c r="DB1851" s="1"/>
      <c r="DC1851" s="1"/>
      <c r="DD1851" s="1"/>
      <c r="DE1851" s="1"/>
      <c r="DF1851" s="1"/>
      <c r="DG1851" s="1"/>
      <c r="DH1851" s="1"/>
      <c r="DI1851" s="1"/>
      <c r="DJ1851" s="1"/>
      <c r="DK1851" s="1"/>
      <c r="DL1851" s="1"/>
      <c r="DM1851" s="1"/>
      <c r="DN1851" s="1"/>
      <c r="DO1851" s="1"/>
      <c r="DP1851" s="1"/>
      <c r="DQ1851" s="1"/>
      <c r="DR1851" s="1"/>
      <c r="DS1851" s="1"/>
      <c r="DT1851" s="1"/>
      <c r="DU1851" s="1"/>
      <c r="DV1851" s="1"/>
      <c r="DW1851" s="1"/>
      <c r="DX1851" s="1"/>
      <c r="DY1851" s="1"/>
      <c r="DZ1851" s="1"/>
      <c r="EA1851" s="1"/>
      <c r="EB1851" s="1"/>
      <c r="EC1851" s="1"/>
      <c r="ED1851" s="1"/>
      <c r="EE1851" s="1"/>
      <c r="EF1851" s="1"/>
      <c r="EG1851" s="1"/>
      <c r="EH1851" s="1"/>
      <c r="EI1851" s="1"/>
      <c r="EJ1851" s="1"/>
      <c r="EK1851" s="1"/>
      <c r="EL1851" s="1"/>
      <c r="EM1851" s="1"/>
      <c r="EN1851" s="1"/>
      <c r="EO1851" s="1"/>
      <c r="EP1851" s="1"/>
      <c r="EQ1851" s="1"/>
      <c r="ER1851" s="1"/>
      <c r="ES1851" s="1"/>
      <c r="ET1851" s="1"/>
      <c r="EU1851" s="1"/>
      <c r="EV1851" s="1"/>
      <c r="EW1851" s="1"/>
      <c r="EX1851" s="1"/>
      <c r="EY1851" s="1"/>
      <c r="EZ1851" s="1"/>
      <c r="FA1851" s="1"/>
      <c r="FB1851" s="1"/>
      <c r="FC1851" s="1"/>
      <c r="FD1851" s="1"/>
      <c r="FE1851" s="1"/>
      <c r="FF1851" s="1"/>
      <c r="FG1851" s="1"/>
      <c r="FH1851" s="1"/>
      <c r="FI1851" s="1"/>
      <c r="FJ1851" s="1"/>
      <c r="FK1851" s="1"/>
      <c r="FL1851" s="1"/>
      <c r="FM1851" s="1"/>
      <c r="FN1851" s="1"/>
      <c r="FO1851" s="1"/>
      <c r="FP1851" s="1"/>
      <c r="FQ1851" s="1"/>
      <c r="FR1851" s="1"/>
      <c r="FS1851" s="1"/>
      <c r="FT1851" s="1"/>
      <c r="FU1851" s="1"/>
      <c r="FV1851" s="1"/>
      <c r="FW1851" s="1"/>
      <c r="FX1851" s="1"/>
      <c r="FY1851" s="1"/>
      <c r="FZ1851" s="1"/>
      <c r="GA1851" s="1"/>
      <c r="GB1851" s="1"/>
      <c r="GC1851" s="1"/>
      <c r="GD1851" s="1"/>
      <c r="GE1851" s="1"/>
      <c r="GF1851" s="1"/>
      <c r="GG1851" s="1"/>
      <c r="GH1851" s="1"/>
      <c r="GI1851" s="1"/>
      <c r="GJ1851" s="1"/>
      <c r="GK1851" s="1"/>
      <c r="GL1851" s="1"/>
      <c r="GM1851" s="1"/>
      <c r="GN1851" s="1"/>
      <c r="GO1851" s="1"/>
      <c r="GP1851" s="1"/>
      <c r="GQ1851" s="1"/>
      <c r="GR1851" s="1"/>
      <c r="GS1851" s="1"/>
      <c r="GT1851" s="1"/>
      <c r="GU1851" s="1"/>
      <c r="GV1851" s="1"/>
      <c r="GW1851" s="1"/>
      <c r="GX1851" s="1"/>
      <c r="GY1851" s="1"/>
      <c r="GZ1851" s="1"/>
      <c r="HA1851" s="1"/>
      <c r="HB1851" s="1"/>
      <c r="HC1851" s="1"/>
      <c r="HD1851" s="1"/>
      <c r="HE1851" s="1"/>
      <c r="HF1851" s="1"/>
      <c r="HG1851" s="1"/>
      <c r="HH1851" s="1"/>
      <c r="HI1851" s="1"/>
      <c r="HJ1851" s="1"/>
      <c r="HK1851" s="1"/>
      <c r="HL1851" s="1"/>
      <c r="HM1851" s="1"/>
      <c r="HN1851" s="1"/>
      <c r="HO1851" s="1"/>
      <c r="HP1851" s="1"/>
      <c r="HQ1851" s="1"/>
      <c r="HR1851" s="1"/>
      <c r="HS1851" s="1"/>
      <c r="HT1851" s="1"/>
      <c r="HU1851" s="1"/>
      <c r="HV1851" s="1"/>
      <c r="HW1851" s="1"/>
      <c r="HX1851" s="1"/>
      <c r="HY1851" s="1"/>
      <c r="HZ1851" s="1"/>
      <c r="IA1851" s="1"/>
      <c r="IB1851" s="1"/>
      <c r="IC1851" s="1"/>
      <c r="ID1851" s="1"/>
      <c r="IE1851" s="1"/>
      <c r="IF1851" s="1"/>
      <c r="IG1851" s="1"/>
      <c r="IH1851" s="1"/>
      <c r="II1851" s="1"/>
      <c r="IJ1851" s="1"/>
      <c r="IK1851" s="1"/>
      <c r="IL1851" s="1"/>
      <c r="IM1851" s="1"/>
      <c r="IN1851" s="1"/>
      <c r="IO1851" s="1"/>
      <c r="IP1851" s="1"/>
      <c r="IQ1851" s="1"/>
      <c r="IR1851" s="1"/>
      <c r="IS1851" s="1"/>
      <c r="IT1851" s="1"/>
      <c r="IU1851" s="1"/>
      <c r="IV1851" s="1"/>
      <c r="IW1851" s="1"/>
      <c r="IX1851" s="1"/>
      <c r="IY1851" s="1"/>
      <c r="IZ1851" s="1"/>
      <c r="JA1851" s="1"/>
      <c r="JB1851" s="1"/>
      <c r="JC1851" s="1"/>
      <c r="JD1851" s="1"/>
      <c r="JE1851" s="1"/>
      <c r="JF1851" s="1"/>
      <c r="JG1851" s="1"/>
      <c r="JH1851" s="1"/>
      <c r="JI1851" s="1"/>
      <c r="JJ1851" s="1"/>
      <c r="JK1851" s="1"/>
      <c r="JL1851" s="1"/>
      <c r="JM1851" s="1"/>
      <c r="JN1851" s="1"/>
      <c r="JO1851" s="1"/>
      <c r="JP1851" s="1"/>
      <c r="JQ1851" s="1"/>
      <c r="JR1851" s="1"/>
      <c r="JS1851" s="1"/>
      <c r="JT1851" s="1"/>
      <c r="JU1851" s="1"/>
      <c r="JV1851" s="1"/>
      <c r="JW1851" s="1"/>
      <c r="JX1851" s="1"/>
      <c r="JY1851" s="1"/>
      <c r="JZ1851" s="1"/>
      <c r="KA1851" s="1"/>
      <c r="KB1851" s="1"/>
      <c r="KC1851" s="1"/>
      <c r="KD1851" s="1"/>
      <c r="KE1851" s="1"/>
      <c r="KF1851" s="1"/>
      <c r="KG1851" s="1"/>
      <c r="KH1851" s="1"/>
      <c r="KI1851" s="1"/>
      <c r="KJ1851" s="1"/>
      <c r="KK1851" s="1"/>
      <c r="KL1851" s="1"/>
      <c r="KM1851" s="1"/>
      <c r="KN1851" s="1"/>
      <c r="KO1851" s="1"/>
      <c r="KP1851" s="1"/>
      <c r="KQ1851" s="1"/>
      <c r="KR1851" s="1"/>
      <c r="KS1851" s="1"/>
      <c r="KT1851" s="1"/>
      <c r="KU1851" s="1"/>
      <c r="KV1851" s="1"/>
      <c r="KW1851" s="1"/>
      <c r="KX1851" s="1"/>
      <c r="KY1851" s="1"/>
      <c r="KZ1851" s="1"/>
      <c r="LA1851" s="1"/>
      <c r="LB1851" s="1"/>
      <c r="LC1851" s="1"/>
      <c r="LD1851" s="1"/>
      <c r="LE1851" s="1"/>
      <c r="LF1851" s="1"/>
      <c r="LG1851" s="1"/>
      <c r="LH1851" s="1"/>
      <c r="LI1851" s="1"/>
      <c r="LJ1851" s="1"/>
      <c r="LK1851" s="1"/>
      <c r="LL1851" s="1"/>
      <c r="LM1851" s="1"/>
      <c r="LN1851" s="1"/>
      <c r="LO1851" s="1"/>
      <c r="LP1851" s="1"/>
      <c r="LQ1851" s="1"/>
      <c r="LR1851" s="1"/>
      <c r="LS1851" s="1"/>
      <c r="LT1851" s="1"/>
      <c r="LU1851" s="1"/>
      <c r="LV1851" s="1"/>
      <c r="LW1851" s="1"/>
      <c r="LX1851" s="1"/>
      <c r="LY1851" s="1"/>
      <c r="LZ1851" s="1"/>
      <c r="MA1851" s="1"/>
      <c r="MB1851" s="1"/>
      <c r="MC1851" s="1"/>
      <c r="MD1851" s="1"/>
      <c r="ME1851" s="1"/>
      <c r="MF1851" s="1"/>
      <c r="MG1851" s="1"/>
      <c r="MH1851" s="1"/>
      <c r="MI1851" s="1"/>
      <c r="MJ1851" s="1"/>
      <c r="MK1851" s="1"/>
      <c r="ML1851" s="1"/>
      <c r="MM1851" s="1"/>
      <c r="MN1851" s="1"/>
      <c r="MO1851" s="1"/>
      <c r="MP1851" s="1"/>
      <c r="MQ1851" s="1"/>
      <c r="MR1851" s="1"/>
      <c r="MS1851" s="1"/>
      <c r="MT1851" s="1"/>
      <c r="MU1851" s="1"/>
      <c r="MV1851" s="1"/>
      <c r="MW1851" s="1"/>
      <c r="MX1851" s="1"/>
      <c r="MY1851" s="1"/>
      <c r="MZ1851" s="1"/>
      <c r="NA1851" s="1"/>
      <c r="NB1851" s="1"/>
      <c r="NC1851" s="1"/>
      <c r="ND1851" s="1"/>
      <c r="NE1851" s="1"/>
      <c r="NF1851" s="1"/>
      <c r="NG1851" s="1"/>
      <c r="NH1851" s="1"/>
      <c r="NI1851" s="1"/>
      <c r="NJ1851" s="1"/>
      <c r="NK1851" s="1"/>
      <c r="NL1851" s="1"/>
      <c r="NM1851" s="1"/>
      <c r="NN1851" s="1"/>
      <c r="NO1851" s="1"/>
      <c r="NP1851" s="1"/>
      <c r="NQ1851" s="1"/>
      <c r="NR1851" s="1"/>
      <c r="NS1851" s="1"/>
      <c r="NT1851" s="1"/>
      <c r="NU1851" s="1"/>
      <c r="NV1851" s="1"/>
      <c r="NW1851" s="1"/>
      <c r="NX1851" s="1"/>
      <c r="NY1851" s="1"/>
      <c r="NZ1851" s="1"/>
      <c r="OA1851" s="1"/>
      <c r="OB1851" s="1"/>
      <c r="OC1851" s="1"/>
      <c r="OD1851" s="1"/>
      <c r="OE1851" s="1"/>
      <c r="OF1851" s="1"/>
      <c r="OG1851" s="1"/>
      <c r="OH1851" s="1"/>
      <c r="OI1851" s="1"/>
      <c r="OJ1851" s="1"/>
      <c r="OK1851" s="1"/>
      <c r="OL1851" s="1"/>
      <c r="OM1851" s="1"/>
      <c r="ON1851" s="1"/>
      <c r="OO1851" s="1"/>
      <c r="OP1851" s="1"/>
      <c r="OQ1851" s="1"/>
      <c r="OR1851" s="1"/>
      <c r="OS1851" s="1"/>
      <c r="OT1851" s="1"/>
      <c r="OU1851" s="1"/>
      <c r="OV1851" s="1"/>
      <c r="OW1851" s="1"/>
      <c r="OX1851" s="1"/>
      <c r="OY1851" s="1"/>
      <c r="OZ1851" s="1"/>
      <c r="PA1851" s="1"/>
      <c r="PB1851" s="1"/>
      <c r="PC1851" s="1"/>
      <c r="PD1851" s="1"/>
      <c r="PE1851" s="1"/>
      <c r="PF1851" s="1"/>
      <c r="PG1851" s="1"/>
      <c r="PH1851" s="1"/>
      <c r="PI1851" s="1"/>
      <c r="PJ1851" s="1"/>
      <c r="PK1851" s="1"/>
      <c r="PL1851" s="1"/>
      <c r="PM1851" s="1"/>
      <c r="PN1851" s="1"/>
      <c r="PO1851" s="1"/>
      <c r="PP1851" s="1"/>
      <c r="PQ1851" s="1"/>
      <c r="PR1851" s="1"/>
      <c r="PS1851" s="1"/>
      <c r="PT1851" s="1"/>
      <c r="PU1851" s="1"/>
      <c r="PV1851" s="1"/>
      <c r="PW1851" s="1"/>
      <c r="PX1851" s="1"/>
      <c r="PY1851" s="1"/>
      <c r="PZ1851" s="1"/>
      <c r="QA1851" s="1"/>
      <c r="QB1851" s="1"/>
      <c r="QC1851" s="1"/>
      <c r="QD1851" s="1"/>
      <c r="QE1851" s="1"/>
      <c r="QF1851" s="1"/>
      <c r="QG1851" s="1"/>
      <c r="QH1851" s="1"/>
      <c r="QI1851" s="1"/>
      <c r="QJ1851" s="1"/>
      <c r="QK1851" s="1"/>
      <c r="QL1851" s="1"/>
      <c r="QM1851" s="1"/>
      <c r="QN1851" s="1"/>
    </row>
    <row r="1852" spans="1:456" s="74" customFormat="1" ht="19.5" customHeight="1" x14ac:dyDescent="0.3">
      <c r="A1852" s="45" t="s">
        <v>2870</v>
      </c>
      <c r="B1852" s="14">
        <v>6</v>
      </c>
      <c r="C1852" s="14">
        <v>1</v>
      </c>
      <c r="D1852" s="14">
        <v>0</v>
      </c>
      <c r="E1852" s="14">
        <v>2</v>
      </c>
      <c r="F1852" s="48"/>
      <c r="G1852" s="48"/>
      <c r="H1852" s="59">
        <f t="shared" si="93"/>
        <v>9</v>
      </c>
      <c r="I1852" s="45">
        <v>9</v>
      </c>
      <c r="J1852" s="22">
        <f t="shared" si="94"/>
        <v>0.16363636363636364</v>
      </c>
      <c r="K1852" s="45" t="s">
        <v>182</v>
      </c>
      <c r="L1852" s="15" t="s">
        <v>3405</v>
      </c>
      <c r="M1852" s="15" t="s">
        <v>212</v>
      </c>
      <c r="N1852" s="15" t="s">
        <v>3406</v>
      </c>
      <c r="O1852" s="17" t="s">
        <v>2460</v>
      </c>
      <c r="P1852" s="20">
        <v>7</v>
      </c>
      <c r="Q1852" s="21" t="s">
        <v>224</v>
      </c>
      <c r="R1852" s="17" t="s">
        <v>2461</v>
      </c>
      <c r="S1852" s="17" t="s">
        <v>256</v>
      </c>
      <c r="T1852" s="17" t="s">
        <v>387</v>
      </c>
      <c r="U1852" s="26"/>
      <c r="V1852" s="67"/>
      <c r="W1852" s="67"/>
      <c r="X1852" s="67"/>
      <c r="Y1852" s="67"/>
      <c r="Z1852" s="67"/>
      <c r="AA1852" s="67"/>
      <c r="AB1852" s="67"/>
      <c r="AC1852" s="67"/>
      <c r="AD1852" s="67"/>
      <c r="AE1852" s="67"/>
      <c r="AF1852" s="67"/>
      <c r="AG1852" s="67"/>
      <c r="AH1852" s="67"/>
      <c r="AI1852" s="67"/>
      <c r="AJ1852" s="67"/>
      <c r="AK1852" s="67"/>
      <c r="AL1852" s="67"/>
      <c r="AM1852" s="67"/>
      <c r="AN1852" s="67"/>
      <c r="AO1852" s="67"/>
      <c r="AP1852" s="67"/>
      <c r="AQ1852" s="67"/>
      <c r="AR1852" s="67"/>
      <c r="AS1852" s="67"/>
      <c r="AT1852" s="67"/>
      <c r="AU1852" s="67"/>
      <c r="AV1852" s="67"/>
      <c r="AW1852" s="67"/>
      <c r="AX1852" s="67"/>
      <c r="AY1852" s="67"/>
      <c r="AZ1852" s="67"/>
      <c r="BA1852" s="67"/>
      <c r="BB1852" s="67"/>
      <c r="BC1852" s="67"/>
      <c r="BD1852" s="67"/>
      <c r="BE1852" s="67"/>
      <c r="BF1852" s="67"/>
      <c r="BG1852" s="67"/>
      <c r="BH1852" s="67"/>
      <c r="BI1852" s="67"/>
      <c r="BJ1852" s="67"/>
      <c r="BK1852" s="67"/>
      <c r="BL1852" s="67"/>
      <c r="BM1852" s="67"/>
      <c r="BN1852" s="67"/>
      <c r="BO1852" s="67"/>
      <c r="BP1852" s="67"/>
      <c r="BQ1852" s="67"/>
      <c r="BR1852" s="67"/>
      <c r="BS1852" s="67"/>
      <c r="BT1852" s="67"/>
      <c r="BU1852" s="67"/>
      <c r="BV1852" s="67"/>
      <c r="BW1852" s="67"/>
      <c r="BX1852" s="67"/>
      <c r="BY1852" s="67"/>
      <c r="BZ1852" s="67"/>
      <c r="CA1852" s="67"/>
      <c r="CB1852" s="67"/>
      <c r="CC1852" s="67"/>
      <c r="CD1852" s="67"/>
      <c r="CE1852" s="67"/>
      <c r="CF1852" s="67"/>
      <c r="CG1852" s="67"/>
      <c r="CH1852" s="67"/>
      <c r="CI1852" s="67"/>
      <c r="CJ1852" s="67"/>
      <c r="CK1852" s="67"/>
      <c r="CL1852" s="67"/>
      <c r="CM1852" s="67"/>
      <c r="CN1852" s="67"/>
      <c r="CO1852" s="67"/>
      <c r="CP1852" s="1"/>
      <c r="CQ1852" s="1"/>
      <c r="CR1852" s="1"/>
      <c r="CS1852" s="1"/>
      <c r="CT1852" s="1"/>
      <c r="CU1852" s="1"/>
      <c r="CV1852" s="1"/>
      <c r="CW1852" s="1"/>
      <c r="CX1852" s="1"/>
      <c r="CY1852" s="1"/>
      <c r="CZ1852" s="1"/>
      <c r="DA1852" s="1"/>
      <c r="DB1852" s="1"/>
      <c r="DC1852" s="1"/>
      <c r="DD1852" s="1"/>
      <c r="DE1852" s="1"/>
      <c r="DF1852" s="1"/>
      <c r="DG1852" s="1"/>
      <c r="DH1852" s="1"/>
      <c r="DI1852" s="1"/>
      <c r="DJ1852" s="1"/>
      <c r="DK1852" s="1"/>
      <c r="DL1852" s="1"/>
      <c r="DM1852" s="1"/>
      <c r="DN1852" s="1"/>
      <c r="DO1852" s="1"/>
      <c r="DP1852" s="1"/>
      <c r="DQ1852" s="1"/>
      <c r="DR1852" s="1"/>
      <c r="DS1852" s="1"/>
      <c r="DT1852" s="1"/>
      <c r="DU1852" s="1"/>
      <c r="DV1852" s="1"/>
      <c r="DW1852" s="1"/>
      <c r="DX1852" s="1"/>
      <c r="DY1852" s="1"/>
      <c r="DZ1852" s="1"/>
      <c r="EA1852" s="1"/>
      <c r="EB1852" s="1"/>
      <c r="EC1852" s="1"/>
      <c r="ED1852" s="1"/>
      <c r="EE1852" s="1"/>
      <c r="EF1852" s="1"/>
      <c r="EG1852" s="1"/>
      <c r="EH1852" s="1"/>
      <c r="EI1852" s="1"/>
      <c r="EJ1852" s="1"/>
      <c r="EK1852" s="1"/>
      <c r="EL1852" s="1"/>
      <c r="EM1852" s="1"/>
      <c r="EN1852" s="1"/>
      <c r="EO1852" s="1"/>
      <c r="EP1852" s="1"/>
      <c r="EQ1852" s="1"/>
      <c r="ER1852" s="1"/>
      <c r="ES1852" s="1"/>
      <c r="ET1852" s="1"/>
      <c r="EU1852" s="1"/>
      <c r="EV1852" s="1"/>
      <c r="EW1852" s="1"/>
      <c r="EX1852" s="1"/>
      <c r="EY1852" s="1"/>
      <c r="EZ1852" s="1"/>
      <c r="FA1852" s="1"/>
      <c r="FB1852" s="1"/>
      <c r="FC1852" s="1"/>
      <c r="FD1852" s="1"/>
      <c r="FE1852" s="1"/>
      <c r="FF1852" s="1"/>
      <c r="FG1852" s="1"/>
      <c r="FH1852" s="1"/>
      <c r="FI1852" s="1"/>
      <c r="FJ1852" s="1"/>
      <c r="FK1852" s="1"/>
      <c r="FL1852" s="1"/>
      <c r="FM1852" s="1"/>
      <c r="FN1852" s="1"/>
      <c r="FO1852" s="1"/>
      <c r="FP1852" s="1"/>
      <c r="FQ1852" s="1"/>
      <c r="FR1852" s="1"/>
      <c r="FS1852" s="1"/>
      <c r="FT1852" s="1"/>
      <c r="FU1852" s="1"/>
      <c r="FV1852" s="1"/>
      <c r="FW1852" s="1"/>
      <c r="FX1852" s="1"/>
      <c r="FY1852" s="1"/>
      <c r="FZ1852" s="1"/>
      <c r="GA1852" s="1"/>
      <c r="GB1852" s="1"/>
      <c r="GC1852" s="1"/>
      <c r="GD1852" s="1"/>
      <c r="GE1852" s="1"/>
      <c r="GF1852" s="1"/>
      <c r="GG1852" s="1"/>
      <c r="GH1852" s="1"/>
      <c r="GI1852" s="1"/>
      <c r="GJ1852" s="1"/>
      <c r="GK1852" s="1"/>
      <c r="GL1852" s="1"/>
      <c r="GM1852" s="1"/>
      <c r="GN1852" s="1"/>
      <c r="GO1852" s="1"/>
      <c r="GP1852" s="1"/>
      <c r="GQ1852" s="1"/>
      <c r="GR1852" s="1"/>
      <c r="GS1852" s="1"/>
      <c r="GT1852" s="1"/>
      <c r="GU1852" s="1"/>
      <c r="GV1852" s="1"/>
      <c r="GW1852" s="1"/>
      <c r="GX1852" s="1"/>
      <c r="GY1852" s="1"/>
      <c r="GZ1852" s="1"/>
      <c r="HA1852" s="1"/>
      <c r="HB1852" s="1"/>
      <c r="HC1852" s="1"/>
      <c r="HD1852" s="1"/>
      <c r="HE1852" s="1"/>
      <c r="HF1852" s="1"/>
      <c r="HG1852" s="1"/>
      <c r="HH1852" s="1"/>
      <c r="HI1852" s="1"/>
      <c r="HJ1852" s="1"/>
      <c r="HK1852" s="1"/>
      <c r="HL1852" s="1"/>
      <c r="HM1852" s="1"/>
      <c r="HN1852" s="1"/>
      <c r="HO1852" s="1"/>
      <c r="HP1852" s="1"/>
      <c r="HQ1852" s="1"/>
      <c r="HR1852" s="1"/>
      <c r="HS1852" s="1"/>
      <c r="HT1852" s="1"/>
      <c r="HU1852" s="1"/>
      <c r="HV1852" s="1"/>
      <c r="HW1852" s="1"/>
      <c r="HX1852" s="1"/>
      <c r="HY1852" s="1"/>
      <c r="HZ1852" s="1"/>
      <c r="IA1852" s="1"/>
      <c r="IB1852" s="1"/>
      <c r="IC1852" s="1"/>
      <c r="ID1852" s="1"/>
      <c r="IE1852" s="1"/>
      <c r="IF1852" s="1"/>
      <c r="IG1852" s="1"/>
      <c r="IH1852" s="1"/>
      <c r="II1852" s="1"/>
      <c r="IJ1852" s="1"/>
      <c r="IK1852" s="1"/>
      <c r="IL1852" s="1"/>
      <c r="IM1852" s="1"/>
      <c r="IN1852" s="1"/>
      <c r="IO1852" s="1"/>
      <c r="IP1852" s="1"/>
      <c r="IQ1852" s="1"/>
      <c r="IR1852" s="1"/>
      <c r="IS1852" s="1"/>
      <c r="IT1852" s="1"/>
      <c r="IU1852" s="1"/>
      <c r="IV1852" s="1"/>
      <c r="IW1852" s="1"/>
      <c r="IX1852" s="1"/>
      <c r="IY1852" s="1"/>
      <c r="IZ1852" s="1"/>
      <c r="JA1852" s="1"/>
      <c r="JB1852" s="1"/>
      <c r="JC1852" s="1"/>
      <c r="JD1852" s="1"/>
      <c r="JE1852" s="1"/>
      <c r="JF1852" s="1"/>
      <c r="JG1852" s="1"/>
      <c r="JH1852" s="1"/>
      <c r="JI1852" s="1"/>
      <c r="JJ1852" s="1"/>
      <c r="JK1852" s="1"/>
      <c r="JL1852" s="1"/>
      <c r="JM1852" s="1"/>
      <c r="JN1852" s="1"/>
      <c r="JO1852" s="1"/>
      <c r="JP1852" s="1"/>
      <c r="JQ1852" s="1"/>
      <c r="JR1852" s="1"/>
      <c r="JS1852" s="1"/>
      <c r="JT1852" s="1"/>
      <c r="JU1852" s="1"/>
      <c r="JV1852" s="1"/>
      <c r="JW1852" s="1"/>
      <c r="JX1852" s="1"/>
      <c r="JY1852" s="1"/>
      <c r="JZ1852" s="1"/>
      <c r="KA1852" s="1"/>
      <c r="KB1852" s="1"/>
      <c r="KC1852" s="1"/>
      <c r="KD1852" s="1"/>
      <c r="KE1852" s="1"/>
      <c r="KF1852" s="1"/>
      <c r="KG1852" s="1"/>
      <c r="KH1852" s="1"/>
      <c r="KI1852" s="1"/>
      <c r="KJ1852" s="1"/>
      <c r="KK1852" s="1"/>
      <c r="KL1852" s="1"/>
      <c r="KM1852" s="1"/>
      <c r="KN1852" s="1"/>
      <c r="KO1852" s="1"/>
      <c r="KP1852" s="1"/>
      <c r="KQ1852" s="1"/>
      <c r="KR1852" s="1"/>
      <c r="KS1852" s="1"/>
      <c r="KT1852" s="1"/>
      <c r="KU1852" s="1"/>
      <c r="KV1852" s="1"/>
      <c r="KW1852" s="1"/>
      <c r="KX1852" s="1"/>
      <c r="KY1852" s="1"/>
      <c r="KZ1852" s="1"/>
      <c r="LA1852" s="1"/>
      <c r="LB1852" s="1"/>
      <c r="LC1852" s="1"/>
      <c r="LD1852" s="1"/>
      <c r="LE1852" s="1"/>
      <c r="LF1852" s="1"/>
      <c r="LG1852" s="1"/>
      <c r="LH1852" s="1"/>
      <c r="LI1852" s="1"/>
      <c r="LJ1852" s="1"/>
      <c r="LK1852" s="1"/>
      <c r="LL1852" s="1"/>
      <c r="LM1852" s="1"/>
      <c r="LN1852" s="1"/>
      <c r="LO1852" s="1"/>
      <c r="LP1852" s="1"/>
      <c r="LQ1852" s="1"/>
      <c r="LR1852" s="1"/>
      <c r="LS1852" s="1"/>
      <c r="LT1852" s="1"/>
      <c r="LU1852" s="1"/>
      <c r="LV1852" s="1"/>
      <c r="LW1852" s="1"/>
      <c r="LX1852" s="1"/>
      <c r="LY1852" s="1"/>
      <c r="LZ1852" s="1"/>
      <c r="MA1852" s="1"/>
      <c r="MB1852" s="1"/>
      <c r="MC1852" s="1"/>
      <c r="MD1852" s="1"/>
      <c r="ME1852" s="1"/>
      <c r="MF1852" s="1"/>
      <c r="MG1852" s="1"/>
      <c r="MH1852" s="1"/>
      <c r="MI1852" s="1"/>
      <c r="MJ1852" s="1"/>
      <c r="MK1852" s="1"/>
      <c r="ML1852" s="1"/>
      <c r="MM1852" s="1"/>
      <c r="MN1852" s="1"/>
      <c r="MO1852" s="1"/>
      <c r="MP1852" s="1"/>
      <c r="MQ1852" s="1"/>
      <c r="MR1852" s="1"/>
      <c r="MS1852" s="1"/>
      <c r="MT1852" s="1"/>
      <c r="MU1852" s="1"/>
      <c r="MV1852" s="1"/>
      <c r="MW1852" s="1"/>
      <c r="MX1852" s="1"/>
      <c r="MY1852" s="1"/>
      <c r="MZ1852" s="1"/>
      <c r="NA1852" s="1"/>
      <c r="NB1852" s="1"/>
      <c r="NC1852" s="1"/>
      <c r="ND1852" s="1"/>
      <c r="NE1852" s="1"/>
      <c r="NF1852" s="1"/>
      <c r="NG1852" s="1"/>
      <c r="NH1852" s="1"/>
      <c r="NI1852" s="1"/>
      <c r="NJ1852" s="1"/>
      <c r="NK1852" s="1"/>
      <c r="NL1852" s="1"/>
      <c r="NM1852" s="1"/>
      <c r="NN1852" s="1"/>
      <c r="NO1852" s="1"/>
      <c r="NP1852" s="1"/>
      <c r="NQ1852" s="1"/>
      <c r="NR1852" s="1"/>
      <c r="NS1852" s="1"/>
      <c r="NT1852" s="1"/>
      <c r="NU1852" s="1"/>
      <c r="NV1852" s="1"/>
      <c r="NW1852" s="1"/>
      <c r="NX1852" s="1"/>
      <c r="NY1852" s="1"/>
      <c r="NZ1852" s="1"/>
      <c r="OA1852" s="1"/>
      <c r="OB1852" s="1"/>
      <c r="OC1852" s="1"/>
      <c r="OD1852" s="1"/>
      <c r="OE1852" s="1"/>
      <c r="OF1852" s="1"/>
      <c r="OG1852" s="1"/>
      <c r="OH1852" s="1"/>
      <c r="OI1852" s="1"/>
      <c r="OJ1852" s="1"/>
      <c r="OK1852" s="1"/>
      <c r="OL1852" s="1"/>
      <c r="OM1852" s="1"/>
      <c r="ON1852" s="1"/>
      <c r="OO1852" s="1"/>
      <c r="OP1852" s="1"/>
      <c r="OQ1852" s="1"/>
      <c r="OR1852" s="1"/>
      <c r="OS1852" s="1"/>
      <c r="OT1852" s="1"/>
      <c r="OU1852" s="1"/>
      <c r="OV1852" s="1"/>
      <c r="OW1852" s="1"/>
      <c r="OX1852" s="1"/>
      <c r="OY1852" s="1"/>
      <c r="OZ1852" s="1"/>
      <c r="PA1852" s="1"/>
      <c r="PB1852" s="1"/>
      <c r="PC1852" s="1"/>
      <c r="PD1852" s="1"/>
      <c r="PE1852" s="1"/>
      <c r="PF1852" s="1"/>
      <c r="PG1852" s="1"/>
      <c r="PH1852" s="1"/>
      <c r="PI1852" s="1"/>
      <c r="PJ1852" s="1"/>
      <c r="PK1852" s="1"/>
      <c r="PL1852" s="1"/>
      <c r="PM1852" s="1"/>
      <c r="PN1852" s="1"/>
      <c r="PO1852" s="1"/>
      <c r="PP1852" s="1"/>
      <c r="PQ1852" s="1"/>
      <c r="PR1852" s="1"/>
      <c r="PS1852" s="1"/>
      <c r="PT1852" s="1"/>
      <c r="PU1852" s="1"/>
      <c r="PV1852" s="1"/>
      <c r="PW1852" s="1"/>
      <c r="PX1852" s="1"/>
      <c r="PY1852" s="1"/>
      <c r="PZ1852" s="1"/>
      <c r="QA1852" s="1"/>
      <c r="QB1852" s="1"/>
      <c r="QC1852" s="1"/>
      <c r="QD1852" s="1"/>
      <c r="QE1852" s="1"/>
      <c r="QF1852" s="1"/>
      <c r="QG1852" s="1"/>
      <c r="QH1852" s="1"/>
      <c r="QI1852" s="1"/>
      <c r="QJ1852" s="1"/>
      <c r="QK1852" s="1"/>
      <c r="QL1852" s="1"/>
      <c r="QM1852" s="1"/>
      <c r="QN1852" s="1"/>
    </row>
    <row r="1853" spans="1:456" s="74" customFormat="1" ht="19.5" customHeight="1" x14ac:dyDescent="0.3">
      <c r="A1853" s="45" t="s">
        <v>2843</v>
      </c>
      <c r="B1853" s="14">
        <v>8</v>
      </c>
      <c r="C1853" s="14">
        <v>0</v>
      </c>
      <c r="D1853" s="14">
        <v>0</v>
      </c>
      <c r="E1853" s="14">
        <v>1</v>
      </c>
      <c r="F1853" s="48"/>
      <c r="G1853" s="48"/>
      <c r="H1853" s="59">
        <f t="shared" si="93"/>
        <v>9</v>
      </c>
      <c r="I1853" s="45">
        <v>1</v>
      </c>
      <c r="J1853" s="22">
        <f t="shared" si="94"/>
        <v>0.16363636363636364</v>
      </c>
      <c r="K1853" s="45" t="s">
        <v>182</v>
      </c>
      <c r="L1853" s="15" t="s">
        <v>3407</v>
      </c>
      <c r="M1853" s="15" t="s">
        <v>3408</v>
      </c>
      <c r="N1853" s="15" t="s">
        <v>814</v>
      </c>
      <c r="O1853" s="17" t="s">
        <v>2482</v>
      </c>
      <c r="P1853" s="20">
        <v>7</v>
      </c>
      <c r="Q1853" s="21" t="s">
        <v>253</v>
      </c>
      <c r="R1853" s="17" t="s">
        <v>851</v>
      </c>
      <c r="S1853" s="17" t="s">
        <v>317</v>
      </c>
      <c r="T1853" s="17" t="s">
        <v>2045</v>
      </c>
      <c r="U1853" s="26"/>
      <c r="V1853" s="1"/>
      <c r="W1853" s="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c r="BJ1853" s="1"/>
      <c r="BK1853" s="1"/>
      <c r="BL1853" s="1"/>
      <c r="BM1853" s="1"/>
      <c r="BN1853" s="1"/>
      <c r="BO1853" s="1"/>
      <c r="BP1853" s="1"/>
      <c r="BQ1853" s="1"/>
      <c r="BR1853" s="1"/>
      <c r="BS1853" s="1"/>
      <c r="BT1853" s="1"/>
      <c r="BU1853" s="1"/>
      <c r="BV1853" s="1"/>
      <c r="BW1853" s="1"/>
      <c r="BX1853" s="1"/>
      <c r="BY1853" s="1"/>
      <c r="BZ1853" s="1"/>
      <c r="CA1853" s="1"/>
      <c r="CB1853" s="1"/>
      <c r="CC1853" s="1"/>
      <c r="CD1853" s="1"/>
      <c r="CE1853" s="1"/>
      <c r="CF1853" s="1"/>
      <c r="CG1853" s="1"/>
      <c r="CH1853" s="1"/>
      <c r="CI1853" s="1"/>
      <c r="CJ1853" s="1"/>
      <c r="CK1853" s="1"/>
      <c r="CL1853" s="1"/>
      <c r="CM1853" s="1"/>
      <c r="CN1853" s="1"/>
      <c r="CO1853" s="1"/>
      <c r="CP1853" s="1"/>
      <c r="CQ1853" s="1"/>
      <c r="CR1853" s="1"/>
      <c r="CS1853" s="1"/>
      <c r="CT1853" s="1"/>
      <c r="CU1853" s="1"/>
      <c r="CV1853" s="1"/>
      <c r="CW1853" s="1"/>
      <c r="CX1853" s="1"/>
      <c r="CY1853" s="1"/>
      <c r="CZ1853" s="1"/>
      <c r="DA1853" s="1"/>
      <c r="DB1853" s="1"/>
      <c r="DC1853" s="1"/>
      <c r="DD1853" s="1"/>
      <c r="DE1853" s="1"/>
      <c r="DF1853" s="1"/>
      <c r="DG1853" s="1"/>
      <c r="DH1853" s="1"/>
      <c r="DI1853" s="1"/>
      <c r="DJ1853" s="1"/>
      <c r="DK1853" s="1"/>
      <c r="DL1853" s="1"/>
      <c r="DM1853" s="1"/>
      <c r="DN1853" s="1"/>
      <c r="DO1853" s="1"/>
      <c r="DP1853" s="1"/>
      <c r="DQ1853" s="1"/>
      <c r="DR1853" s="1"/>
      <c r="DS1853" s="1"/>
      <c r="DT1853" s="1"/>
      <c r="DU1853" s="1"/>
      <c r="DV1853" s="1"/>
      <c r="DW1853" s="1"/>
      <c r="DX1853" s="1"/>
      <c r="DY1853" s="1"/>
      <c r="DZ1853" s="1"/>
      <c r="EA1853" s="1"/>
      <c r="EB1853" s="1"/>
      <c r="EC1853" s="1"/>
      <c r="ED1853" s="1"/>
      <c r="EE1853" s="1"/>
      <c r="EF1853" s="1"/>
      <c r="EG1853" s="1"/>
      <c r="EH1853" s="1"/>
      <c r="EI1853" s="1"/>
      <c r="EJ1853" s="1"/>
      <c r="EK1853" s="1"/>
      <c r="EL1853" s="1"/>
      <c r="EM1853" s="1"/>
      <c r="EN1853" s="1"/>
      <c r="EO1853" s="1"/>
      <c r="EP1853" s="1"/>
      <c r="EQ1853" s="1"/>
      <c r="ER1853" s="1"/>
      <c r="ES1853" s="1"/>
      <c r="ET1853" s="1"/>
      <c r="EU1853" s="1"/>
      <c r="EV1853" s="1"/>
      <c r="EW1853" s="1"/>
      <c r="EX1853" s="1"/>
      <c r="EY1853" s="1"/>
      <c r="EZ1853" s="1"/>
      <c r="FA1853" s="1"/>
      <c r="FB1853" s="1"/>
      <c r="FC1853" s="1"/>
      <c r="FD1853" s="1"/>
      <c r="FE1853" s="1"/>
      <c r="FF1853" s="1"/>
      <c r="FG1853" s="1"/>
      <c r="FH1853" s="1"/>
      <c r="FI1853" s="1"/>
      <c r="FJ1853" s="1"/>
      <c r="FK1853" s="1"/>
      <c r="FL1853" s="1"/>
      <c r="FM1853" s="1"/>
      <c r="FN1853" s="1"/>
      <c r="FO1853" s="1"/>
      <c r="FP1853" s="1"/>
      <c r="FQ1853" s="1"/>
      <c r="FR1853" s="1"/>
      <c r="FS1853" s="1"/>
      <c r="FT1853" s="1"/>
      <c r="FU1853" s="1"/>
      <c r="FV1853" s="1"/>
      <c r="FW1853" s="1"/>
      <c r="FX1853" s="1"/>
      <c r="FY1853" s="1"/>
      <c r="FZ1853" s="1"/>
      <c r="GA1853" s="1"/>
      <c r="GB1853" s="1"/>
      <c r="GC1853" s="1"/>
      <c r="GD1853" s="1"/>
      <c r="GE1853" s="1"/>
      <c r="GF1853" s="1"/>
      <c r="GG1853" s="1"/>
      <c r="GH1853" s="1"/>
      <c r="GI1853" s="1"/>
      <c r="GJ1853" s="1"/>
      <c r="GK1853" s="1"/>
      <c r="GL1853" s="1"/>
      <c r="GM1853" s="1"/>
      <c r="GN1853" s="1"/>
      <c r="GO1853" s="1"/>
      <c r="GP1853" s="1"/>
      <c r="GQ1853" s="1"/>
      <c r="GR1853" s="1"/>
      <c r="GS1853" s="1"/>
      <c r="GT1853" s="1"/>
      <c r="GU1853" s="1"/>
      <c r="GV1853" s="1"/>
      <c r="GW1853" s="1"/>
      <c r="GX1853" s="1"/>
      <c r="GY1853" s="1"/>
      <c r="GZ1853" s="1"/>
      <c r="HA1853" s="1"/>
      <c r="HB1853" s="1"/>
      <c r="HC1853" s="1"/>
      <c r="HD1853" s="1"/>
      <c r="HE1853" s="1"/>
      <c r="HF1853" s="1"/>
      <c r="HG1853" s="1"/>
      <c r="HH1853" s="1"/>
      <c r="HI1853" s="1"/>
      <c r="HJ1853" s="1"/>
      <c r="HK1853" s="1"/>
      <c r="HL1853" s="1"/>
      <c r="HM1853" s="1"/>
      <c r="HN1853" s="1"/>
      <c r="HO1853" s="1"/>
      <c r="HP1853" s="1"/>
      <c r="HQ1853" s="1"/>
      <c r="HR1853" s="1"/>
      <c r="HS1853" s="1"/>
      <c r="HT1853" s="1"/>
      <c r="HU1853" s="1"/>
      <c r="HV1853" s="1"/>
      <c r="HW1853" s="1"/>
      <c r="HX1853" s="1"/>
      <c r="HY1853" s="1"/>
      <c r="HZ1853" s="1"/>
      <c r="IA1853" s="1"/>
      <c r="IB1853" s="1"/>
      <c r="IC1853" s="1"/>
      <c r="ID1853" s="1"/>
      <c r="IE1853" s="1"/>
      <c r="IF1853" s="1"/>
      <c r="IG1853" s="1"/>
      <c r="IH1853" s="1"/>
      <c r="II1853" s="1"/>
      <c r="IJ1853" s="1"/>
      <c r="IK1853" s="1"/>
      <c r="IL1853" s="1"/>
      <c r="IM1853" s="1"/>
      <c r="IN1853" s="1"/>
      <c r="IO1853" s="1"/>
      <c r="IP1853" s="1"/>
      <c r="IQ1853" s="1"/>
      <c r="IR1853" s="1"/>
      <c r="IS1853" s="1"/>
      <c r="IT1853" s="1"/>
      <c r="IU1853" s="1"/>
      <c r="IV1853" s="1"/>
      <c r="IW1853" s="1"/>
      <c r="IX1853" s="1"/>
      <c r="IY1853" s="1"/>
      <c r="IZ1853" s="1"/>
      <c r="JA1853" s="1"/>
      <c r="JB1853" s="1"/>
      <c r="JC1853" s="1"/>
      <c r="JD1853" s="1"/>
      <c r="JE1853" s="1"/>
      <c r="JF1853" s="1"/>
      <c r="JG1853" s="1"/>
      <c r="JH1853" s="1"/>
      <c r="JI1853" s="1"/>
      <c r="JJ1853" s="1"/>
      <c r="JK1853" s="1"/>
      <c r="JL1853" s="1"/>
      <c r="JM1853" s="1"/>
      <c r="JN1853" s="1"/>
      <c r="JO1853" s="1"/>
      <c r="JP1853" s="1"/>
      <c r="JQ1853" s="1"/>
      <c r="JR1853" s="1"/>
      <c r="JS1853" s="1"/>
      <c r="JT1853" s="1"/>
      <c r="JU1853" s="1"/>
      <c r="JV1853" s="1"/>
      <c r="JW1853" s="1"/>
      <c r="JX1853" s="1"/>
      <c r="JY1853" s="1"/>
      <c r="JZ1853" s="1"/>
      <c r="KA1853" s="1"/>
      <c r="KB1853" s="1"/>
      <c r="KC1853" s="1"/>
      <c r="KD1853" s="1"/>
      <c r="KE1853" s="1"/>
      <c r="KF1853" s="1"/>
      <c r="KG1853" s="1"/>
      <c r="KH1853" s="1"/>
      <c r="KI1853" s="1"/>
      <c r="KJ1853" s="1"/>
      <c r="KK1853" s="1"/>
      <c r="KL1853" s="1"/>
      <c r="KM1853" s="1"/>
      <c r="KN1853" s="1"/>
      <c r="KO1853" s="1"/>
      <c r="KP1853" s="1"/>
      <c r="KQ1853" s="1"/>
      <c r="KR1853" s="1"/>
      <c r="KS1853" s="1"/>
      <c r="KT1853" s="1"/>
      <c r="KU1853" s="1"/>
      <c r="KV1853" s="1"/>
      <c r="KW1853" s="1"/>
      <c r="KX1853" s="1"/>
      <c r="KY1853" s="1"/>
      <c r="KZ1853" s="1"/>
      <c r="LA1853" s="1"/>
      <c r="LB1853" s="1"/>
      <c r="LC1853" s="1"/>
      <c r="LD1853" s="1"/>
      <c r="LE1853" s="1"/>
      <c r="LF1853" s="1"/>
      <c r="LG1853" s="1"/>
      <c r="LH1853" s="1"/>
      <c r="LI1853" s="1"/>
      <c r="LJ1853" s="1"/>
      <c r="LK1853" s="1"/>
      <c r="LL1853" s="1"/>
      <c r="LM1853" s="1"/>
      <c r="LN1853" s="1"/>
      <c r="LO1853" s="1"/>
      <c r="LP1853" s="1"/>
      <c r="LQ1853" s="1"/>
      <c r="LR1853" s="1"/>
      <c r="LS1853" s="1"/>
      <c r="LT1853" s="1"/>
      <c r="LU1853" s="1"/>
      <c r="LV1853" s="1"/>
      <c r="LW1853" s="1"/>
      <c r="LX1853" s="1"/>
      <c r="LY1853" s="1"/>
      <c r="LZ1853" s="1"/>
      <c r="MA1853" s="1"/>
      <c r="MB1853" s="1"/>
      <c r="MC1853" s="1"/>
      <c r="MD1853" s="1"/>
      <c r="ME1853" s="1"/>
      <c r="MF1853" s="1"/>
      <c r="MG1853" s="1"/>
      <c r="MH1853" s="1"/>
      <c r="MI1853" s="1"/>
      <c r="MJ1853" s="1"/>
      <c r="MK1853" s="1"/>
      <c r="ML1853" s="1"/>
      <c r="MM1853" s="1"/>
      <c r="MN1853" s="1"/>
      <c r="MO1853" s="1"/>
      <c r="MP1853" s="1"/>
      <c r="MQ1853" s="1"/>
      <c r="MR1853" s="1"/>
      <c r="MS1853" s="1"/>
      <c r="MT1853" s="1"/>
      <c r="MU1853" s="1"/>
      <c r="MV1853" s="1"/>
      <c r="MW1853" s="1"/>
      <c r="MX1853" s="1"/>
      <c r="MY1853" s="1"/>
      <c r="MZ1853" s="1"/>
      <c r="NA1853" s="1"/>
      <c r="NB1853" s="1"/>
      <c r="NC1853" s="1"/>
      <c r="ND1853" s="1"/>
      <c r="NE1853" s="1"/>
      <c r="NF1853" s="1"/>
      <c r="NG1853" s="1"/>
      <c r="NH1853" s="1"/>
      <c r="NI1853" s="1"/>
      <c r="NJ1853" s="1"/>
      <c r="NK1853" s="1"/>
      <c r="NL1853" s="1"/>
      <c r="NM1853" s="1"/>
      <c r="NN1853" s="1"/>
      <c r="NO1853" s="1"/>
      <c r="NP1853" s="1"/>
      <c r="NQ1853" s="1"/>
      <c r="NR1853" s="1"/>
      <c r="NS1853" s="1"/>
      <c r="NT1853" s="1"/>
      <c r="NU1853" s="1"/>
      <c r="NV1853" s="1"/>
      <c r="NW1853" s="1"/>
      <c r="NX1853" s="1"/>
      <c r="NY1853" s="1"/>
      <c r="NZ1853" s="1"/>
      <c r="OA1853" s="1"/>
      <c r="OB1853" s="1"/>
      <c r="OC1853" s="1"/>
      <c r="OD1853" s="1"/>
      <c r="OE1853" s="1"/>
      <c r="OF1853" s="1"/>
      <c r="OG1853" s="1"/>
      <c r="OH1853" s="1"/>
      <c r="OI1853" s="1"/>
      <c r="OJ1853" s="1"/>
      <c r="OK1853" s="1"/>
      <c r="OL1853" s="1"/>
      <c r="OM1853" s="1"/>
      <c r="ON1853" s="1"/>
      <c r="OO1853" s="1"/>
      <c r="OP1853" s="1"/>
      <c r="OQ1853" s="1"/>
      <c r="OR1853" s="1"/>
      <c r="OS1853" s="1"/>
      <c r="OT1853" s="1"/>
      <c r="OU1853" s="1"/>
      <c r="OV1853" s="1"/>
      <c r="OW1853" s="1"/>
      <c r="OX1853" s="1"/>
      <c r="OY1853" s="1"/>
      <c r="OZ1853" s="1"/>
      <c r="PA1853" s="1"/>
      <c r="PB1853" s="1"/>
      <c r="PC1853" s="1"/>
      <c r="PD1853" s="1"/>
      <c r="PE1853" s="1"/>
      <c r="PF1853" s="1"/>
      <c r="PG1853" s="1"/>
      <c r="PH1853" s="1"/>
      <c r="PI1853" s="1"/>
      <c r="PJ1853" s="1"/>
      <c r="PK1853" s="1"/>
      <c r="PL1853" s="1"/>
      <c r="PM1853" s="1"/>
      <c r="PN1853" s="1"/>
      <c r="PO1853" s="1"/>
      <c r="PP1853" s="1"/>
      <c r="PQ1853" s="1"/>
      <c r="PR1853" s="1"/>
      <c r="PS1853" s="1"/>
      <c r="PT1853" s="1"/>
      <c r="PU1853" s="1"/>
      <c r="PV1853" s="1"/>
      <c r="PW1853" s="1"/>
      <c r="PX1853" s="1"/>
      <c r="PY1853" s="1"/>
      <c r="PZ1853" s="1"/>
      <c r="QA1853" s="1"/>
      <c r="QB1853" s="1"/>
      <c r="QC1853" s="1"/>
      <c r="QD1853" s="1"/>
      <c r="QE1853" s="1"/>
      <c r="QF1853" s="1"/>
      <c r="QG1853" s="1"/>
      <c r="QH1853" s="1"/>
      <c r="QI1853" s="1"/>
      <c r="QJ1853" s="1"/>
      <c r="QK1853" s="1"/>
      <c r="QL1853" s="1"/>
      <c r="QM1853" s="1"/>
      <c r="QN1853" s="1"/>
    </row>
    <row r="1854" spans="1:456" s="74" customFormat="1" ht="19.5" customHeight="1" x14ac:dyDescent="0.3">
      <c r="A1854" s="45" t="s">
        <v>2938</v>
      </c>
      <c r="B1854" s="14">
        <v>8</v>
      </c>
      <c r="C1854" s="14">
        <v>1</v>
      </c>
      <c r="D1854" s="14">
        <v>0</v>
      </c>
      <c r="E1854" s="14">
        <v>0</v>
      </c>
      <c r="F1854" s="48"/>
      <c r="G1854" s="48"/>
      <c r="H1854" s="59">
        <f t="shared" si="93"/>
        <v>9</v>
      </c>
      <c r="I1854" s="45">
        <v>9</v>
      </c>
      <c r="J1854" s="22">
        <f t="shared" si="94"/>
        <v>0.16363636363636364</v>
      </c>
      <c r="K1854" s="45" t="s">
        <v>182</v>
      </c>
      <c r="L1854" s="15" t="s">
        <v>3409</v>
      </c>
      <c r="M1854" s="15" t="s">
        <v>3410</v>
      </c>
      <c r="N1854" s="15" t="s">
        <v>210</v>
      </c>
      <c r="O1854" s="17" t="s">
        <v>2460</v>
      </c>
      <c r="P1854" s="20">
        <v>7</v>
      </c>
      <c r="Q1854" s="21" t="s">
        <v>223</v>
      </c>
      <c r="R1854" s="17" t="s">
        <v>2461</v>
      </c>
      <c r="S1854" s="17" t="s">
        <v>256</v>
      </c>
      <c r="T1854" s="17" t="s">
        <v>387</v>
      </c>
      <c r="U1854" s="26"/>
      <c r="V1854" s="67"/>
      <c r="W1854" s="67"/>
      <c r="X1854" s="67"/>
      <c r="Y1854" s="67"/>
      <c r="Z1854" s="67"/>
      <c r="AA1854" s="67"/>
      <c r="AB1854" s="67"/>
      <c r="AC1854" s="67"/>
      <c r="AD1854" s="67"/>
      <c r="AE1854" s="67"/>
      <c r="AF1854" s="67"/>
      <c r="AG1854" s="67"/>
      <c r="AH1854" s="67"/>
      <c r="AI1854" s="67"/>
      <c r="AJ1854" s="67"/>
      <c r="AK1854" s="67"/>
      <c r="AL1854" s="67"/>
      <c r="AM1854" s="67"/>
      <c r="AN1854" s="67"/>
      <c r="AO1854" s="67"/>
      <c r="AP1854" s="67"/>
      <c r="AQ1854" s="67"/>
      <c r="AR1854" s="67"/>
      <c r="AS1854" s="67"/>
      <c r="AT1854" s="67"/>
      <c r="AU1854" s="67"/>
      <c r="AV1854" s="67"/>
      <c r="AW1854" s="67"/>
      <c r="AX1854" s="67"/>
      <c r="AY1854" s="67"/>
      <c r="AZ1854" s="67"/>
      <c r="BA1854" s="67"/>
      <c r="BB1854" s="67"/>
      <c r="BC1854" s="67"/>
      <c r="BD1854" s="67"/>
      <c r="BE1854" s="67"/>
      <c r="BF1854" s="67"/>
      <c r="BG1854" s="67"/>
      <c r="BH1854" s="67"/>
      <c r="BI1854" s="67"/>
      <c r="BJ1854" s="67"/>
      <c r="BK1854" s="67"/>
      <c r="BL1854" s="67"/>
      <c r="BM1854" s="67"/>
      <c r="BN1854" s="67"/>
      <c r="BO1854" s="67"/>
      <c r="BP1854" s="67"/>
      <c r="BQ1854" s="67"/>
      <c r="BR1854" s="67"/>
      <c r="BS1854" s="67"/>
      <c r="BT1854" s="67"/>
      <c r="BU1854" s="67"/>
      <c r="BV1854" s="67"/>
      <c r="BW1854" s="67"/>
      <c r="BX1854" s="67"/>
      <c r="BY1854" s="67"/>
      <c r="BZ1854" s="67"/>
      <c r="CA1854" s="67"/>
      <c r="CB1854" s="67"/>
      <c r="CC1854" s="67"/>
      <c r="CD1854" s="67"/>
      <c r="CE1854" s="67"/>
      <c r="CF1854" s="67"/>
      <c r="CG1854" s="67"/>
      <c r="CH1854" s="67"/>
      <c r="CI1854" s="67"/>
      <c r="CJ1854" s="67"/>
      <c r="CK1854" s="67"/>
      <c r="CL1854" s="67"/>
      <c r="CM1854" s="67"/>
      <c r="CN1854" s="67"/>
      <c r="CO1854" s="67"/>
      <c r="CP1854" s="1"/>
      <c r="CQ1854" s="1"/>
      <c r="CR1854" s="1"/>
      <c r="CS1854" s="1"/>
      <c r="CT1854" s="1"/>
      <c r="CU1854" s="1"/>
      <c r="CV1854" s="1"/>
      <c r="CW1854" s="1"/>
      <c r="CX1854" s="1"/>
      <c r="CY1854" s="1"/>
      <c r="CZ1854" s="1"/>
      <c r="DA1854" s="1"/>
      <c r="DB1854" s="1"/>
      <c r="DC1854" s="1"/>
      <c r="DD1854" s="1"/>
      <c r="DE1854" s="1"/>
      <c r="DF1854" s="1"/>
      <c r="DG1854" s="1"/>
      <c r="DH1854" s="1"/>
      <c r="DI1854" s="1"/>
      <c r="DJ1854" s="1"/>
      <c r="DK1854" s="1"/>
      <c r="DL1854" s="1"/>
      <c r="DM1854" s="1"/>
      <c r="DN1854" s="1"/>
      <c r="DO1854" s="1"/>
      <c r="DP1854" s="1"/>
      <c r="DQ1854" s="1"/>
      <c r="DR1854" s="1"/>
      <c r="DS1854" s="1"/>
      <c r="DT1854" s="1"/>
      <c r="DU1854" s="1"/>
      <c r="DV1854" s="1"/>
      <c r="DW1854" s="1"/>
      <c r="DX1854" s="1"/>
      <c r="DY1854" s="1"/>
      <c r="DZ1854" s="1"/>
      <c r="EA1854" s="1"/>
      <c r="EB1854" s="1"/>
      <c r="EC1854" s="1"/>
      <c r="ED1854" s="1"/>
      <c r="EE1854" s="1"/>
      <c r="EF1854" s="1"/>
      <c r="EG1854" s="1"/>
      <c r="EH1854" s="1"/>
      <c r="EI1854" s="1"/>
      <c r="EJ1854" s="1"/>
      <c r="EK1854" s="1"/>
      <c r="EL1854" s="1"/>
      <c r="EM1854" s="1"/>
      <c r="EN1854" s="1"/>
      <c r="EO1854" s="1"/>
      <c r="EP1854" s="1"/>
      <c r="EQ1854" s="1"/>
      <c r="ER1854" s="1"/>
      <c r="ES1854" s="1"/>
      <c r="ET1854" s="1"/>
      <c r="EU1854" s="1"/>
      <c r="EV1854" s="1"/>
      <c r="EW1854" s="1"/>
      <c r="EX1854" s="1"/>
      <c r="EY1854" s="1"/>
      <c r="EZ1854" s="1"/>
      <c r="FA1854" s="1"/>
      <c r="FB1854" s="1"/>
      <c r="FC1854" s="1"/>
      <c r="FD1854" s="1"/>
      <c r="FE1854" s="1"/>
      <c r="FF1854" s="1"/>
      <c r="FG1854" s="1"/>
      <c r="FH1854" s="1"/>
      <c r="FI1854" s="1"/>
      <c r="FJ1854" s="1"/>
      <c r="FK1854" s="1"/>
      <c r="FL1854" s="1"/>
      <c r="FM1854" s="1"/>
      <c r="FN1854" s="1"/>
      <c r="FO1854" s="1"/>
      <c r="FP1854" s="1"/>
      <c r="FQ1854" s="1"/>
      <c r="FR1854" s="1"/>
      <c r="FS1854" s="1"/>
      <c r="FT1854" s="1"/>
      <c r="FU1854" s="1"/>
      <c r="FV1854" s="1"/>
      <c r="FW1854" s="1"/>
      <c r="FX1854" s="1"/>
      <c r="FY1854" s="1"/>
      <c r="FZ1854" s="1"/>
      <c r="GA1854" s="1"/>
      <c r="GB1854" s="1"/>
      <c r="GC1854" s="1"/>
      <c r="GD1854" s="1"/>
      <c r="GE1854" s="1"/>
      <c r="GF1854" s="1"/>
      <c r="GG1854" s="1"/>
      <c r="GH1854" s="1"/>
      <c r="GI1854" s="1"/>
      <c r="GJ1854" s="1"/>
      <c r="GK1854" s="1"/>
      <c r="GL1854" s="1"/>
      <c r="GM1854" s="1"/>
      <c r="GN1854" s="1"/>
      <c r="GO1854" s="1"/>
      <c r="GP1854" s="1"/>
      <c r="GQ1854" s="1"/>
      <c r="GR1854" s="1"/>
      <c r="GS1854" s="1"/>
      <c r="GT1854" s="1"/>
      <c r="GU1854" s="1"/>
      <c r="GV1854" s="1"/>
      <c r="GW1854" s="1"/>
      <c r="GX1854" s="1"/>
      <c r="GY1854" s="1"/>
      <c r="GZ1854" s="1"/>
      <c r="HA1854" s="1"/>
      <c r="HB1854" s="1"/>
      <c r="HC1854" s="1"/>
      <c r="HD1854" s="1"/>
      <c r="HE1854" s="1"/>
      <c r="HF1854" s="1"/>
      <c r="HG1854" s="1"/>
      <c r="HH1854" s="1"/>
      <c r="HI1854" s="1"/>
      <c r="HJ1854" s="1"/>
      <c r="HK1854" s="1"/>
      <c r="HL1854" s="1"/>
      <c r="HM1854" s="1"/>
      <c r="HN1854" s="1"/>
      <c r="HO1854" s="1"/>
      <c r="HP1854" s="1"/>
      <c r="HQ1854" s="1"/>
      <c r="HR1854" s="1"/>
      <c r="HS1854" s="1"/>
      <c r="HT1854" s="1"/>
      <c r="HU1854" s="1"/>
      <c r="HV1854" s="1"/>
      <c r="HW1854" s="1"/>
      <c r="HX1854" s="1"/>
      <c r="HY1854" s="1"/>
      <c r="HZ1854" s="1"/>
      <c r="IA1854" s="1"/>
      <c r="IB1854" s="1"/>
      <c r="IC1854" s="1"/>
      <c r="ID1854" s="1"/>
      <c r="IE1854" s="1"/>
      <c r="IF1854" s="1"/>
      <c r="IG1854" s="1"/>
      <c r="IH1854" s="1"/>
      <c r="II1854" s="1"/>
      <c r="IJ1854" s="1"/>
      <c r="IK1854" s="1"/>
      <c r="IL1854" s="1"/>
      <c r="IM1854" s="1"/>
      <c r="IN1854" s="1"/>
      <c r="IO1854" s="1"/>
      <c r="IP1854" s="1"/>
      <c r="IQ1854" s="1"/>
      <c r="IR1854" s="1"/>
      <c r="IS1854" s="1"/>
      <c r="IT1854" s="1"/>
      <c r="IU1854" s="1"/>
      <c r="IV1854" s="1"/>
      <c r="IW1854" s="1"/>
      <c r="IX1854" s="1"/>
      <c r="IY1854" s="1"/>
      <c r="IZ1854" s="1"/>
      <c r="JA1854" s="1"/>
      <c r="JB1854" s="1"/>
      <c r="JC1854" s="1"/>
      <c r="JD1854" s="1"/>
      <c r="JE1854" s="1"/>
      <c r="JF1854" s="1"/>
      <c r="JG1854" s="1"/>
      <c r="JH1854" s="1"/>
      <c r="JI1854" s="1"/>
      <c r="JJ1854" s="1"/>
      <c r="JK1854" s="1"/>
      <c r="JL1854" s="1"/>
      <c r="JM1854" s="1"/>
      <c r="JN1854" s="1"/>
      <c r="JO1854" s="1"/>
      <c r="JP1854" s="1"/>
      <c r="JQ1854" s="1"/>
      <c r="JR1854" s="1"/>
      <c r="JS1854" s="1"/>
      <c r="JT1854" s="1"/>
      <c r="JU1854" s="1"/>
      <c r="JV1854" s="1"/>
      <c r="JW1854" s="1"/>
      <c r="JX1854" s="1"/>
      <c r="JY1854" s="1"/>
      <c r="JZ1854" s="1"/>
      <c r="KA1854" s="1"/>
      <c r="KB1854" s="1"/>
      <c r="KC1854" s="1"/>
      <c r="KD1854" s="1"/>
      <c r="KE1854" s="1"/>
      <c r="KF1854" s="1"/>
      <c r="KG1854" s="1"/>
      <c r="KH1854" s="1"/>
      <c r="KI1854" s="1"/>
      <c r="KJ1854" s="1"/>
      <c r="KK1854" s="1"/>
      <c r="KL1854" s="1"/>
      <c r="KM1854" s="1"/>
      <c r="KN1854" s="1"/>
      <c r="KO1854" s="1"/>
      <c r="KP1854" s="1"/>
      <c r="KQ1854" s="1"/>
      <c r="KR1854" s="1"/>
      <c r="KS1854" s="1"/>
      <c r="KT1854" s="1"/>
      <c r="KU1854" s="1"/>
      <c r="KV1854" s="1"/>
      <c r="KW1854" s="1"/>
      <c r="KX1854" s="1"/>
      <c r="KY1854" s="1"/>
      <c r="KZ1854" s="1"/>
      <c r="LA1854" s="1"/>
      <c r="LB1854" s="1"/>
      <c r="LC1854" s="1"/>
      <c r="LD1854" s="1"/>
      <c r="LE1854" s="1"/>
      <c r="LF1854" s="1"/>
      <c r="LG1854" s="1"/>
      <c r="LH1854" s="1"/>
      <c r="LI1854" s="1"/>
      <c r="LJ1854" s="1"/>
      <c r="LK1854" s="1"/>
      <c r="LL1854" s="1"/>
      <c r="LM1854" s="1"/>
      <c r="LN1854" s="1"/>
      <c r="LO1854" s="1"/>
      <c r="LP1854" s="1"/>
      <c r="LQ1854" s="1"/>
      <c r="LR1854" s="1"/>
      <c r="LS1854" s="1"/>
      <c r="LT1854" s="1"/>
      <c r="LU1854" s="1"/>
      <c r="LV1854" s="1"/>
      <c r="LW1854" s="1"/>
      <c r="LX1854" s="1"/>
      <c r="LY1854" s="1"/>
      <c r="LZ1854" s="1"/>
      <c r="MA1854" s="1"/>
      <c r="MB1854" s="1"/>
      <c r="MC1854" s="1"/>
      <c r="MD1854" s="1"/>
      <c r="ME1854" s="1"/>
      <c r="MF1854" s="1"/>
      <c r="MG1854" s="1"/>
      <c r="MH1854" s="1"/>
      <c r="MI1854" s="1"/>
      <c r="MJ1854" s="1"/>
      <c r="MK1854" s="1"/>
      <c r="ML1854" s="1"/>
      <c r="MM1854" s="1"/>
      <c r="MN1854" s="1"/>
      <c r="MO1854" s="1"/>
      <c r="MP1854" s="1"/>
      <c r="MQ1854" s="1"/>
      <c r="MR1854" s="1"/>
      <c r="MS1854" s="1"/>
      <c r="MT1854" s="1"/>
      <c r="MU1854" s="1"/>
      <c r="MV1854" s="1"/>
      <c r="MW1854" s="1"/>
      <c r="MX1854" s="1"/>
      <c r="MY1854" s="1"/>
      <c r="MZ1854" s="1"/>
      <c r="NA1854" s="1"/>
      <c r="NB1854" s="1"/>
      <c r="NC1854" s="1"/>
      <c r="ND1854" s="1"/>
      <c r="NE1854" s="1"/>
      <c r="NF1854" s="1"/>
      <c r="NG1854" s="1"/>
      <c r="NH1854" s="1"/>
      <c r="NI1854" s="1"/>
      <c r="NJ1854" s="1"/>
      <c r="NK1854" s="1"/>
      <c r="NL1854" s="1"/>
      <c r="NM1854" s="1"/>
      <c r="NN1854" s="1"/>
      <c r="NO1854" s="1"/>
      <c r="NP1854" s="1"/>
      <c r="NQ1854" s="1"/>
      <c r="NR1854" s="1"/>
      <c r="NS1854" s="1"/>
      <c r="NT1854" s="1"/>
      <c r="NU1854" s="1"/>
      <c r="NV1854" s="1"/>
      <c r="NW1854" s="1"/>
      <c r="NX1854" s="1"/>
      <c r="NY1854" s="1"/>
      <c r="NZ1854" s="1"/>
      <c r="OA1854" s="1"/>
      <c r="OB1854" s="1"/>
      <c r="OC1854" s="1"/>
      <c r="OD1854" s="1"/>
      <c r="OE1854" s="1"/>
      <c r="OF1854" s="1"/>
      <c r="OG1854" s="1"/>
      <c r="OH1854" s="1"/>
      <c r="OI1854" s="1"/>
      <c r="OJ1854" s="1"/>
      <c r="OK1854" s="1"/>
      <c r="OL1854" s="1"/>
      <c r="OM1854" s="1"/>
      <c r="ON1854" s="1"/>
      <c r="OO1854" s="1"/>
      <c r="OP1854" s="1"/>
      <c r="OQ1854" s="1"/>
      <c r="OR1854" s="1"/>
      <c r="OS1854" s="1"/>
      <c r="OT1854" s="1"/>
      <c r="OU1854" s="1"/>
      <c r="OV1854" s="1"/>
      <c r="OW1854" s="1"/>
      <c r="OX1854" s="1"/>
      <c r="OY1854" s="1"/>
      <c r="OZ1854" s="1"/>
      <c r="PA1854" s="1"/>
      <c r="PB1854" s="1"/>
      <c r="PC1854" s="1"/>
      <c r="PD1854" s="1"/>
      <c r="PE1854" s="1"/>
      <c r="PF1854" s="1"/>
      <c r="PG1854" s="1"/>
      <c r="PH1854" s="1"/>
      <c r="PI1854" s="1"/>
      <c r="PJ1854" s="1"/>
      <c r="PK1854" s="1"/>
      <c r="PL1854" s="1"/>
      <c r="PM1854" s="1"/>
      <c r="PN1854" s="1"/>
      <c r="PO1854" s="1"/>
      <c r="PP1854" s="1"/>
      <c r="PQ1854" s="1"/>
      <c r="PR1854" s="1"/>
      <c r="PS1854" s="1"/>
      <c r="PT1854" s="1"/>
      <c r="PU1854" s="1"/>
      <c r="PV1854" s="1"/>
      <c r="PW1854" s="1"/>
      <c r="PX1854" s="1"/>
      <c r="PY1854" s="1"/>
      <c r="PZ1854" s="1"/>
      <c r="QA1854" s="1"/>
      <c r="QB1854" s="1"/>
      <c r="QC1854" s="1"/>
      <c r="QD1854" s="1"/>
      <c r="QE1854" s="1"/>
      <c r="QF1854" s="1"/>
      <c r="QG1854" s="1"/>
      <c r="QH1854" s="1"/>
      <c r="QI1854" s="1"/>
      <c r="QJ1854" s="1"/>
      <c r="QK1854" s="1"/>
      <c r="QL1854" s="1"/>
      <c r="QM1854" s="1"/>
      <c r="QN1854" s="1"/>
    </row>
    <row r="1855" spans="1:456" s="74" customFormat="1" ht="19.5" customHeight="1" x14ac:dyDescent="0.3">
      <c r="A1855" s="45" t="s">
        <v>2908</v>
      </c>
      <c r="B1855" s="14">
        <v>8</v>
      </c>
      <c r="C1855" s="14">
        <v>1</v>
      </c>
      <c r="D1855" s="14">
        <v>0</v>
      </c>
      <c r="E1855" s="14">
        <v>0</v>
      </c>
      <c r="F1855" s="48"/>
      <c r="G1855" s="48"/>
      <c r="H1855" s="59">
        <f t="shared" ref="H1855:H1918" si="95">B1855+C1855+D1855+E1855</f>
        <v>9</v>
      </c>
      <c r="I1855" s="45">
        <v>9</v>
      </c>
      <c r="J1855" s="22">
        <f t="shared" ref="J1855:J1918" si="96">H1855/55</f>
        <v>0.16363636363636364</v>
      </c>
      <c r="K1855" s="45" t="s">
        <v>182</v>
      </c>
      <c r="L1855" s="15" t="s">
        <v>1302</v>
      </c>
      <c r="M1855" s="15" t="s">
        <v>351</v>
      </c>
      <c r="N1855" s="15" t="s">
        <v>249</v>
      </c>
      <c r="O1855" s="17" t="s">
        <v>2460</v>
      </c>
      <c r="P1855" s="20">
        <v>7</v>
      </c>
      <c r="Q1855" s="21" t="s">
        <v>240</v>
      </c>
      <c r="R1855" s="17" t="s">
        <v>2461</v>
      </c>
      <c r="S1855" s="17" t="s">
        <v>256</v>
      </c>
      <c r="T1855" s="17" t="s">
        <v>387</v>
      </c>
      <c r="U1855" s="26"/>
      <c r="V1855" s="67"/>
      <c r="W1855" s="67"/>
      <c r="X1855" s="67"/>
      <c r="Y1855" s="67"/>
      <c r="Z1855" s="67"/>
      <c r="AA1855" s="67"/>
      <c r="AB1855" s="67"/>
      <c r="AC1855" s="67"/>
      <c r="AD1855" s="67"/>
      <c r="AE1855" s="67"/>
      <c r="AF1855" s="67"/>
      <c r="AG1855" s="67"/>
      <c r="AH1855" s="67"/>
      <c r="AI1855" s="67"/>
      <c r="AJ1855" s="67"/>
      <c r="AK1855" s="67"/>
      <c r="AL1855" s="67"/>
      <c r="AM1855" s="67"/>
      <c r="AN1855" s="67"/>
      <c r="AO1855" s="67"/>
      <c r="AP1855" s="67"/>
      <c r="AQ1855" s="67"/>
      <c r="AR1855" s="67"/>
      <c r="AS1855" s="67"/>
      <c r="AT1855" s="67"/>
      <c r="AU1855" s="67"/>
      <c r="AV1855" s="67"/>
      <c r="AW1855" s="67"/>
      <c r="AX1855" s="67"/>
      <c r="AY1855" s="67"/>
      <c r="AZ1855" s="67"/>
      <c r="BA1855" s="67"/>
      <c r="BB1855" s="67"/>
      <c r="BC1855" s="67"/>
      <c r="BD1855" s="67"/>
      <c r="BE1855" s="67"/>
      <c r="BF1855" s="67"/>
      <c r="BG1855" s="67"/>
      <c r="BH1855" s="67"/>
      <c r="BI1855" s="67"/>
      <c r="BJ1855" s="67"/>
      <c r="BK1855" s="67"/>
      <c r="BL1855" s="67"/>
      <c r="BM1855" s="67"/>
      <c r="BN1855" s="67"/>
      <c r="BO1855" s="67"/>
      <c r="BP1855" s="67"/>
      <c r="BQ1855" s="67"/>
      <c r="BR1855" s="67"/>
      <c r="BS1855" s="67"/>
      <c r="BT1855" s="67"/>
      <c r="BU1855" s="67"/>
      <c r="BV1855" s="67"/>
      <c r="BW1855" s="67"/>
      <c r="BX1855" s="67"/>
      <c r="BY1855" s="67"/>
      <c r="BZ1855" s="67"/>
      <c r="CA1855" s="67"/>
      <c r="CB1855" s="67"/>
      <c r="CC1855" s="67"/>
      <c r="CD1855" s="67"/>
      <c r="CE1855" s="67"/>
      <c r="CF1855" s="67"/>
      <c r="CG1855" s="67"/>
      <c r="CH1855" s="67"/>
      <c r="CI1855" s="67"/>
      <c r="CJ1855" s="67"/>
      <c r="CK1855" s="67"/>
      <c r="CL1855" s="67"/>
      <c r="CM1855" s="67"/>
      <c r="CN1855" s="67"/>
      <c r="CO1855" s="67"/>
      <c r="CP1855" s="1"/>
      <c r="CQ1855" s="1"/>
      <c r="CR1855" s="1"/>
      <c r="CS1855" s="1"/>
      <c r="CT1855" s="1"/>
      <c r="CU1855" s="1"/>
      <c r="CV1855" s="1"/>
      <c r="CW1855" s="1"/>
      <c r="CX1855" s="1"/>
      <c r="CY1855" s="1"/>
      <c r="CZ1855" s="1"/>
      <c r="DA1855" s="1"/>
      <c r="DB1855" s="1"/>
      <c r="DC1855" s="1"/>
      <c r="DD1855" s="1"/>
      <c r="DE1855" s="1"/>
      <c r="DF1855" s="1"/>
      <c r="DG1855" s="1"/>
      <c r="DH1855" s="1"/>
      <c r="DI1855" s="1"/>
      <c r="DJ1855" s="1"/>
      <c r="DK1855" s="1"/>
      <c r="DL1855" s="1"/>
      <c r="DM1855" s="1"/>
      <c r="DN1855" s="1"/>
      <c r="DO1855" s="1"/>
      <c r="DP1855" s="1"/>
      <c r="DQ1855" s="1"/>
      <c r="DR1855" s="1"/>
      <c r="DS1855" s="1"/>
      <c r="DT1855" s="1"/>
      <c r="DU1855" s="1"/>
      <c r="DV1855" s="1"/>
      <c r="DW1855" s="1"/>
      <c r="DX1855" s="1"/>
      <c r="DY1855" s="1"/>
      <c r="DZ1855" s="1"/>
      <c r="EA1855" s="1"/>
      <c r="EB1855" s="1"/>
      <c r="EC1855" s="1"/>
      <c r="ED1855" s="1"/>
      <c r="EE1855" s="1"/>
      <c r="EF1855" s="1"/>
      <c r="EG1855" s="1"/>
      <c r="EH1855" s="1"/>
      <c r="EI1855" s="1"/>
      <c r="EJ1855" s="1"/>
      <c r="EK1855" s="1"/>
      <c r="EL1855" s="1"/>
      <c r="EM1855" s="1"/>
      <c r="EN1855" s="1"/>
      <c r="EO1855" s="1"/>
      <c r="EP1855" s="1"/>
      <c r="EQ1855" s="1"/>
      <c r="ER1855" s="1"/>
      <c r="ES1855" s="1"/>
      <c r="ET1855" s="1"/>
      <c r="EU1855" s="1"/>
      <c r="EV1855" s="1"/>
      <c r="EW1855" s="1"/>
      <c r="EX1855" s="1"/>
      <c r="EY1855" s="1"/>
      <c r="EZ1855" s="1"/>
      <c r="FA1855" s="1"/>
      <c r="FB1855" s="1"/>
      <c r="FC1855" s="1"/>
      <c r="FD1855" s="1"/>
      <c r="FE1855" s="1"/>
      <c r="FF1855" s="1"/>
      <c r="FG1855" s="1"/>
      <c r="FH1855" s="1"/>
      <c r="FI1855" s="1"/>
      <c r="FJ1855" s="1"/>
      <c r="FK1855" s="1"/>
      <c r="FL1855" s="1"/>
      <c r="FM1855" s="1"/>
      <c r="FN1855" s="1"/>
      <c r="FO1855" s="1"/>
      <c r="FP1855" s="1"/>
      <c r="FQ1855" s="1"/>
      <c r="FR1855" s="1"/>
      <c r="FS1855" s="1"/>
      <c r="FT1855" s="1"/>
      <c r="FU1855" s="1"/>
      <c r="FV1855" s="1"/>
      <c r="FW1855" s="1"/>
      <c r="FX1855" s="1"/>
      <c r="FY1855" s="1"/>
      <c r="FZ1855" s="1"/>
      <c r="GA1855" s="1"/>
      <c r="GB1855" s="1"/>
      <c r="GC1855" s="1"/>
      <c r="GD1855" s="1"/>
      <c r="GE1855" s="1"/>
      <c r="GF1855" s="1"/>
      <c r="GG1855" s="1"/>
      <c r="GH1855" s="1"/>
      <c r="GI1855" s="1"/>
      <c r="GJ1855" s="1"/>
      <c r="GK1855" s="1"/>
      <c r="GL1855" s="1"/>
      <c r="GM1855" s="1"/>
      <c r="GN1855" s="1"/>
      <c r="GO1855" s="1"/>
      <c r="GP1855" s="1"/>
      <c r="GQ1855" s="1"/>
      <c r="GR1855" s="1"/>
      <c r="GS1855" s="1"/>
      <c r="GT1855" s="1"/>
      <c r="GU1855" s="1"/>
      <c r="GV1855" s="1"/>
      <c r="GW1855" s="1"/>
      <c r="GX1855" s="1"/>
      <c r="GY1855" s="1"/>
      <c r="GZ1855" s="1"/>
      <c r="HA1855" s="1"/>
      <c r="HB1855" s="1"/>
      <c r="HC1855" s="1"/>
      <c r="HD1855" s="1"/>
      <c r="HE1855" s="1"/>
      <c r="HF1855" s="1"/>
      <c r="HG1855" s="1"/>
      <c r="HH1855" s="1"/>
      <c r="HI1855" s="1"/>
      <c r="HJ1855" s="1"/>
      <c r="HK1855" s="1"/>
      <c r="HL1855" s="1"/>
      <c r="HM1855" s="1"/>
      <c r="HN1855" s="1"/>
      <c r="HO1855" s="1"/>
      <c r="HP1855" s="1"/>
      <c r="HQ1855" s="1"/>
      <c r="HR1855" s="1"/>
      <c r="HS1855" s="1"/>
      <c r="HT1855" s="1"/>
      <c r="HU1855" s="1"/>
      <c r="HV1855" s="1"/>
      <c r="HW1855" s="1"/>
      <c r="HX1855" s="1"/>
      <c r="HY1855" s="1"/>
      <c r="HZ1855" s="1"/>
      <c r="IA1855" s="1"/>
      <c r="IB1855" s="1"/>
      <c r="IC1855" s="1"/>
      <c r="ID1855" s="1"/>
      <c r="IE1855" s="1"/>
      <c r="IF1855" s="1"/>
      <c r="IG1855" s="1"/>
      <c r="IH1855" s="1"/>
      <c r="II1855" s="1"/>
      <c r="IJ1855" s="1"/>
      <c r="IK1855" s="1"/>
      <c r="IL1855" s="1"/>
      <c r="IM1855" s="1"/>
      <c r="IN1855" s="1"/>
      <c r="IO1855" s="1"/>
      <c r="IP1855" s="1"/>
      <c r="IQ1855" s="1"/>
      <c r="IR1855" s="1"/>
      <c r="IS1855" s="1"/>
      <c r="IT1855" s="1"/>
      <c r="IU1855" s="1"/>
      <c r="IV1855" s="1"/>
      <c r="IW1855" s="1"/>
      <c r="IX1855" s="1"/>
      <c r="IY1855" s="1"/>
      <c r="IZ1855" s="1"/>
      <c r="JA1855" s="1"/>
      <c r="JB1855" s="1"/>
      <c r="JC1855" s="1"/>
      <c r="JD1855" s="1"/>
      <c r="JE1855" s="1"/>
      <c r="JF1855" s="1"/>
      <c r="JG1855" s="1"/>
      <c r="JH1855" s="1"/>
      <c r="JI1855" s="1"/>
      <c r="JJ1855" s="1"/>
      <c r="JK1855" s="1"/>
      <c r="JL1855" s="1"/>
      <c r="JM1855" s="1"/>
      <c r="JN1855" s="1"/>
      <c r="JO1855" s="1"/>
      <c r="JP1855" s="1"/>
      <c r="JQ1855" s="1"/>
      <c r="JR1855" s="1"/>
      <c r="JS1855" s="1"/>
      <c r="JT1855" s="1"/>
      <c r="JU1855" s="1"/>
      <c r="JV1855" s="1"/>
      <c r="JW1855" s="1"/>
      <c r="JX1855" s="1"/>
      <c r="JY1855" s="1"/>
      <c r="JZ1855" s="1"/>
      <c r="KA1855" s="1"/>
      <c r="KB1855" s="1"/>
      <c r="KC1855" s="1"/>
      <c r="KD1855" s="1"/>
      <c r="KE1855" s="1"/>
      <c r="KF1855" s="1"/>
      <c r="KG1855" s="1"/>
      <c r="KH1855" s="1"/>
      <c r="KI1855" s="1"/>
      <c r="KJ1855" s="1"/>
      <c r="KK1855" s="1"/>
      <c r="KL1855" s="1"/>
      <c r="KM1855" s="1"/>
      <c r="KN1855" s="1"/>
      <c r="KO1855" s="1"/>
      <c r="KP1855" s="1"/>
      <c r="KQ1855" s="1"/>
      <c r="KR1855" s="1"/>
      <c r="KS1855" s="1"/>
      <c r="KT1855" s="1"/>
      <c r="KU1855" s="1"/>
      <c r="KV1855" s="1"/>
      <c r="KW1855" s="1"/>
      <c r="KX1855" s="1"/>
      <c r="KY1855" s="1"/>
      <c r="KZ1855" s="1"/>
      <c r="LA1855" s="1"/>
      <c r="LB1855" s="1"/>
      <c r="LC1855" s="1"/>
      <c r="LD1855" s="1"/>
      <c r="LE1855" s="1"/>
      <c r="LF1855" s="1"/>
      <c r="LG1855" s="1"/>
      <c r="LH1855" s="1"/>
      <c r="LI1855" s="1"/>
      <c r="LJ1855" s="1"/>
      <c r="LK1855" s="1"/>
      <c r="LL1855" s="1"/>
      <c r="LM1855" s="1"/>
      <c r="LN1855" s="1"/>
      <c r="LO1855" s="1"/>
      <c r="LP1855" s="1"/>
      <c r="LQ1855" s="1"/>
      <c r="LR1855" s="1"/>
      <c r="LS1855" s="1"/>
      <c r="LT1855" s="1"/>
      <c r="LU1855" s="1"/>
      <c r="LV1855" s="1"/>
      <c r="LW1855" s="1"/>
      <c r="LX1855" s="1"/>
      <c r="LY1855" s="1"/>
      <c r="LZ1855" s="1"/>
      <c r="MA1855" s="1"/>
      <c r="MB1855" s="1"/>
      <c r="MC1855" s="1"/>
      <c r="MD1855" s="1"/>
      <c r="ME1855" s="1"/>
      <c r="MF1855" s="1"/>
      <c r="MG1855" s="1"/>
      <c r="MH1855" s="1"/>
      <c r="MI1855" s="1"/>
      <c r="MJ1855" s="1"/>
      <c r="MK1855" s="1"/>
      <c r="ML1855" s="1"/>
      <c r="MM1855" s="1"/>
      <c r="MN1855" s="1"/>
      <c r="MO1855" s="1"/>
      <c r="MP1855" s="1"/>
      <c r="MQ1855" s="1"/>
      <c r="MR1855" s="1"/>
      <c r="MS1855" s="1"/>
      <c r="MT1855" s="1"/>
      <c r="MU1855" s="1"/>
      <c r="MV1855" s="1"/>
      <c r="MW1855" s="1"/>
      <c r="MX1855" s="1"/>
      <c r="MY1855" s="1"/>
      <c r="MZ1855" s="1"/>
      <c r="NA1855" s="1"/>
      <c r="NB1855" s="1"/>
      <c r="NC1855" s="1"/>
      <c r="ND1855" s="1"/>
      <c r="NE1855" s="1"/>
      <c r="NF1855" s="1"/>
      <c r="NG1855" s="1"/>
      <c r="NH1855" s="1"/>
      <c r="NI1855" s="1"/>
      <c r="NJ1855" s="1"/>
      <c r="NK1855" s="1"/>
      <c r="NL1855" s="1"/>
      <c r="NM1855" s="1"/>
      <c r="NN1855" s="1"/>
      <c r="NO1855" s="1"/>
      <c r="NP1855" s="1"/>
      <c r="NQ1855" s="1"/>
      <c r="NR1855" s="1"/>
      <c r="NS1855" s="1"/>
      <c r="NT1855" s="1"/>
      <c r="NU1855" s="1"/>
      <c r="NV1855" s="1"/>
      <c r="NW1855" s="1"/>
      <c r="NX1855" s="1"/>
      <c r="NY1855" s="1"/>
      <c r="NZ1855" s="1"/>
      <c r="OA1855" s="1"/>
      <c r="OB1855" s="1"/>
      <c r="OC1855" s="1"/>
      <c r="OD1855" s="1"/>
      <c r="OE1855" s="1"/>
      <c r="OF1855" s="1"/>
      <c r="OG1855" s="1"/>
      <c r="OH1855" s="1"/>
      <c r="OI1855" s="1"/>
      <c r="OJ1855" s="1"/>
      <c r="OK1855" s="1"/>
      <c r="OL1855" s="1"/>
      <c r="OM1855" s="1"/>
      <c r="ON1855" s="1"/>
      <c r="OO1855" s="1"/>
      <c r="OP1855" s="1"/>
      <c r="OQ1855" s="1"/>
      <c r="OR1855" s="1"/>
      <c r="OS1855" s="1"/>
      <c r="OT1855" s="1"/>
      <c r="OU1855" s="1"/>
      <c r="OV1855" s="1"/>
      <c r="OW1855" s="1"/>
      <c r="OX1855" s="1"/>
      <c r="OY1855" s="1"/>
      <c r="OZ1855" s="1"/>
      <c r="PA1855" s="1"/>
      <c r="PB1855" s="1"/>
      <c r="PC1855" s="1"/>
      <c r="PD1855" s="1"/>
      <c r="PE1855" s="1"/>
      <c r="PF1855" s="1"/>
      <c r="PG1855" s="1"/>
      <c r="PH1855" s="1"/>
      <c r="PI1855" s="1"/>
      <c r="PJ1855" s="1"/>
      <c r="PK1855" s="1"/>
      <c r="PL1855" s="1"/>
      <c r="PM1855" s="1"/>
      <c r="PN1855" s="1"/>
      <c r="PO1855" s="1"/>
      <c r="PP1855" s="1"/>
      <c r="PQ1855" s="1"/>
      <c r="PR1855" s="1"/>
      <c r="PS1855" s="1"/>
      <c r="PT1855" s="1"/>
      <c r="PU1855" s="1"/>
      <c r="PV1855" s="1"/>
      <c r="PW1855" s="1"/>
      <c r="PX1855" s="1"/>
      <c r="PY1855" s="1"/>
      <c r="PZ1855" s="1"/>
      <c r="QA1855" s="1"/>
      <c r="QB1855" s="1"/>
      <c r="QC1855" s="1"/>
      <c r="QD1855" s="1"/>
      <c r="QE1855" s="1"/>
      <c r="QF1855" s="1"/>
      <c r="QG1855" s="1"/>
      <c r="QH1855" s="1"/>
      <c r="QI1855" s="1"/>
      <c r="QJ1855" s="1"/>
      <c r="QK1855" s="1"/>
      <c r="QL1855" s="1"/>
      <c r="QM1855" s="1"/>
      <c r="QN1855" s="1"/>
    </row>
    <row r="1856" spans="1:456" s="74" customFormat="1" ht="19.5" customHeight="1" x14ac:dyDescent="0.3">
      <c r="A1856" s="45" t="s">
        <v>2843</v>
      </c>
      <c r="B1856" s="14">
        <v>7</v>
      </c>
      <c r="C1856" s="14">
        <v>0</v>
      </c>
      <c r="D1856" s="14">
        <v>0</v>
      </c>
      <c r="E1856" s="14">
        <v>2</v>
      </c>
      <c r="F1856" s="48"/>
      <c r="G1856" s="48"/>
      <c r="H1856" s="59">
        <f t="shared" si="95"/>
        <v>9</v>
      </c>
      <c r="I1856" s="45">
        <v>10</v>
      </c>
      <c r="J1856" s="22">
        <f t="shared" si="96"/>
        <v>0.16363636363636364</v>
      </c>
      <c r="K1856" s="45" t="s">
        <v>182</v>
      </c>
      <c r="L1856" s="15" t="s">
        <v>3411</v>
      </c>
      <c r="M1856" s="15" t="s">
        <v>214</v>
      </c>
      <c r="N1856" s="15" t="s">
        <v>336</v>
      </c>
      <c r="O1856" s="17" t="s">
        <v>2222</v>
      </c>
      <c r="P1856" s="20">
        <v>7</v>
      </c>
      <c r="Q1856" s="21" t="s">
        <v>223</v>
      </c>
      <c r="R1856" s="17" t="s">
        <v>2275</v>
      </c>
      <c r="S1856" s="17" t="s">
        <v>317</v>
      </c>
      <c r="T1856" s="17" t="s">
        <v>2276</v>
      </c>
      <c r="U1856" s="26"/>
      <c r="V1856" s="67"/>
      <c r="W1856" s="67"/>
      <c r="X1856" s="67"/>
      <c r="Y1856" s="67"/>
      <c r="Z1856" s="67"/>
      <c r="AA1856" s="67"/>
      <c r="AB1856" s="67"/>
      <c r="AC1856" s="67"/>
      <c r="AD1856" s="67"/>
      <c r="AE1856" s="67"/>
      <c r="AF1856" s="67"/>
      <c r="AG1856" s="67"/>
      <c r="AH1856" s="67"/>
      <c r="AI1856" s="67"/>
      <c r="AJ1856" s="67"/>
      <c r="AK1856" s="67"/>
      <c r="AL1856" s="67"/>
      <c r="AM1856" s="67"/>
      <c r="AN1856" s="67"/>
      <c r="AO1856" s="67"/>
      <c r="AP1856" s="67"/>
      <c r="AQ1856" s="67"/>
      <c r="AR1856" s="67"/>
      <c r="AS1856" s="67"/>
      <c r="AT1856" s="67"/>
      <c r="AU1856" s="67"/>
      <c r="AV1856" s="67"/>
      <c r="AW1856" s="67"/>
      <c r="AX1856" s="67"/>
      <c r="AY1856" s="67"/>
      <c r="AZ1856" s="67"/>
      <c r="BA1856" s="67"/>
      <c r="BB1856" s="67"/>
      <c r="BC1856" s="67"/>
      <c r="BD1856" s="67"/>
      <c r="BE1856" s="67"/>
      <c r="BF1856" s="67"/>
      <c r="BG1856" s="67"/>
      <c r="BH1856" s="67"/>
      <c r="BI1856" s="67"/>
      <c r="BJ1856" s="67"/>
      <c r="BK1856" s="67"/>
      <c r="BL1856" s="67"/>
      <c r="BM1856" s="67"/>
      <c r="BN1856" s="67"/>
      <c r="BO1856" s="67"/>
      <c r="BP1856" s="67"/>
      <c r="BQ1856" s="67"/>
      <c r="BR1856" s="67"/>
      <c r="BS1856" s="67"/>
      <c r="BT1856" s="67"/>
      <c r="BU1856" s="67"/>
      <c r="BV1856" s="67"/>
      <c r="BW1856" s="67"/>
      <c r="BX1856" s="67"/>
      <c r="BY1856" s="67"/>
      <c r="BZ1856" s="67"/>
      <c r="CA1856" s="67"/>
      <c r="CB1856" s="67"/>
      <c r="CC1856" s="67"/>
      <c r="CD1856" s="67"/>
      <c r="CE1856" s="67"/>
      <c r="CF1856" s="67"/>
      <c r="CG1856" s="67"/>
      <c r="CH1856" s="67"/>
      <c r="CI1856" s="67"/>
      <c r="CJ1856" s="67"/>
      <c r="CK1856" s="67"/>
      <c r="CL1856" s="67"/>
      <c r="CM1856" s="67"/>
      <c r="CN1856" s="67"/>
      <c r="CO1856" s="67"/>
      <c r="CP1856" s="1"/>
      <c r="CQ1856" s="1"/>
      <c r="CR1856" s="1"/>
      <c r="CS1856" s="1"/>
      <c r="CT1856" s="1"/>
      <c r="CU1856" s="1"/>
      <c r="CV1856" s="1"/>
      <c r="CW1856" s="1"/>
      <c r="CX1856" s="1"/>
      <c r="CY1856" s="1"/>
      <c r="CZ1856" s="1"/>
      <c r="DA1856" s="1"/>
      <c r="DB1856" s="1"/>
      <c r="DC1856" s="1"/>
      <c r="DD1856" s="1"/>
      <c r="DE1856" s="1"/>
      <c r="DF1856" s="1"/>
      <c r="DG1856" s="1"/>
      <c r="DH1856" s="1"/>
      <c r="DI1856" s="1"/>
      <c r="DJ1856" s="1"/>
      <c r="DK1856" s="1"/>
      <c r="DL1856" s="1"/>
      <c r="DM1856" s="1"/>
      <c r="DN1856" s="1"/>
      <c r="DO1856" s="1"/>
      <c r="DP1856" s="1"/>
      <c r="DQ1856" s="1"/>
      <c r="DR1856" s="1"/>
      <c r="DS1856" s="1"/>
      <c r="DT1856" s="1"/>
      <c r="DU1856" s="1"/>
      <c r="DV1856" s="1"/>
      <c r="DW1856" s="1"/>
      <c r="DX1856" s="1"/>
      <c r="DY1856" s="1"/>
      <c r="DZ1856" s="1"/>
      <c r="EA1856" s="1"/>
      <c r="EB1856" s="1"/>
      <c r="EC1856" s="1"/>
      <c r="ED1856" s="1"/>
      <c r="EE1856" s="1"/>
      <c r="EF1856" s="1"/>
      <c r="EG1856" s="1"/>
      <c r="EH1856" s="1"/>
      <c r="EI1856" s="1"/>
      <c r="EJ1856" s="1"/>
      <c r="EK1856" s="1"/>
      <c r="EL1856" s="1"/>
      <c r="EM1856" s="1"/>
      <c r="EN1856" s="1"/>
      <c r="EO1856" s="1"/>
      <c r="EP1856" s="1"/>
      <c r="EQ1856" s="1"/>
      <c r="ER1856" s="1"/>
      <c r="ES1856" s="1"/>
      <c r="ET1856" s="1"/>
      <c r="EU1856" s="1"/>
      <c r="EV1856" s="1"/>
      <c r="EW1856" s="1"/>
      <c r="EX1856" s="1"/>
      <c r="EY1856" s="1"/>
      <c r="EZ1856" s="1"/>
      <c r="FA1856" s="1"/>
      <c r="FB1856" s="1"/>
      <c r="FC1856" s="1"/>
      <c r="FD1856" s="1"/>
      <c r="FE1856" s="1"/>
      <c r="FF1856" s="1"/>
      <c r="FG1856" s="1"/>
      <c r="FH1856" s="1"/>
      <c r="FI1856" s="1"/>
      <c r="FJ1856" s="1"/>
      <c r="FK1856" s="1"/>
      <c r="FL1856" s="1"/>
      <c r="FM1856" s="1"/>
      <c r="FN1856" s="1"/>
      <c r="FO1856" s="1"/>
      <c r="FP1856" s="1"/>
      <c r="FQ1856" s="1"/>
      <c r="FR1856" s="1"/>
      <c r="FS1856" s="1"/>
      <c r="FT1856" s="1"/>
      <c r="FU1856" s="1"/>
      <c r="FV1856" s="1"/>
      <c r="FW1856" s="1"/>
      <c r="FX1856" s="1"/>
      <c r="FY1856" s="1"/>
      <c r="FZ1856" s="1"/>
      <c r="GA1856" s="1"/>
      <c r="GB1856" s="1"/>
      <c r="GC1856" s="1"/>
      <c r="GD1856" s="1"/>
      <c r="GE1856" s="1"/>
      <c r="GF1856" s="1"/>
      <c r="GG1856" s="1"/>
      <c r="GH1856" s="1"/>
      <c r="GI1856" s="1"/>
      <c r="GJ1856" s="1"/>
      <c r="GK1856" s="1"/>
      <c r="GL1856" s="1"/>
      <c r="GM1856" s="1"/>
      <c r="GN1856" s="1"/>
      <c r="GO1856" s="1"/>
      <c r="GP1856" s="1"/>
      <c r="GQ1856" s="1"/>
      <c r="GR1856" s="1"/>
      <c r="GS1856" s="1"/>
      <c r="GT1856" s="1"/>
      <c r="GU1856" s="1"/>
      <c r="GV1856" s="1"/>
      <c r="GW1856" s="1"/>
      <c r="GX1856" s="1"/>
      <c r="GY1856" s="1"/>
      <c r="GZ1856" s="1"/>
      <c r="HA1856" s="1"/>
      <c r="HB1856" s="1"/>
      <c r="HC1856" s="1"/>
      <c r="HD1856" s="1"/>
      <c r="HE1856" s="1"/>
      <c r="HF1856" s="1"/>
      <c r="HG1856" s="1"/>
      <c r="HH1856" s="1"/>
      <c r="HI1856" s="1"/>
      <c r="HJ1856" s="1"/>
      <c r="HK1856" s="1"/>
      <c r="HL1856" s="1"/>
      <c r="HM1856" s="1"/>
      <c r="HN1856" s="1"/>
      <c r="HO1856" s="1"/>
      <c r="HP1856" s="1"/>
      <c r="HQ1856" s="1"/>
      <c r="HR1856" s="1"/>
      <c r="HS1856" s="1"/>
      <c r="HT1856" s="1"/>
      <c r="HU1856" s="1"/>
      <c r="HV1856" s="1"/>
      <c r="HW1856" s="1"/>
      <c r="HX1856" s="1"/>
      <c r="HY1856" s="1"/>
      <c r="HZ1856" s="1"/>
      <c r="IA1856" s="1"/>
      <c r="IB1856" s="1"/>
      <c r="IC1856" s="1"/>
      <c r="ID1856" s="1"/>
      <c r="IE1856" s="1"/>
      <c r="IF1856" s="1"/>
      <c r="IG1856" s="1"/>
      <c r="IH1856" s="1"/>
      <c r="II1856" s="1"/>
      <c r="IJ1856" s="1"/>
      <c r="IK1856" s="1"/>
      <c r="IL1856" s="1"/>
      <c r="IM1856" s="1"/>
      <c r="IN1856" s="1"/>
      <c r="IO1856" s="1"/>
      <c r="IP1856" s="1"/>
      <c r="IQ1856" s="1"/>
      <c r="IR1856" s="1"/>
      <c r="IS1856" s="1"/>
      <c r="IT1856" s="1"/>
      <c r="IU1856" s="1"/>
      <c r="IV1856" s="1"/>
      <c r="IW1856" s="1"/>
      <c r="IX1856" s="1"/>
      <c r="IY1856" s="1"/>
      <c r="IZ1856" s="1"/>
      <c r="JA1856" s="1"/>
      <c r="JB1856" s="1"/>
      <c r="JC1856" s="1"/>
      <c r="JD1856" s="1"/>
      <c r="JE1856" s="1"/>
      <c r="JF1856" s="1"/>
      <c r="JG1856" s="1"/>
      <c r="JH1856" s="1"/>
      <c r="JI1856" s="1"/>
      <c r="JJ1856" s="1"/>
      <c r="JK1856" s="1"/>
      <c r="JL1856" s="1"/>
      <c r="JM1856" s="1"/>
      <c r="JN1856" s="1"/>
      <c r="JO1856" s="1"/>
      <c r="JP1856" s="1"/>
      <c r="JQ1856" s="1"/>
      <c r="JR1856" s="1"/>
      <c r="JS1856" s="1"/>
      <c r="JT1856" s="1"/>
      <c r="JU1856" s="1"/>
      <c r="JV1856" s="1"/>
      <c r="JW1856" s="1"/>
      <c r="JX1856" s="1"/>
      <c r="JY1856" s="1"/>
      <c r="JZ1856" s="1"/>
      <c r="KA1856" s="1"/>
      <c r="KB1856" s="1"/>
      <c r="KC1856" s="1"/>
      <c r="KD1856" s="1"/>
      <c r="KE1856" s="1"/>
      <c r="KF1856" s="1"/>
      <c r="KG1856" s="1"/>
      <c r="KH1856" s="1"/>
      <c r="KI1856" s="1"/>
      <c r="KJ1856" s="1"/>
      <c r="KK1856" s="1"/>
      <c r="KL1856" s="1"/>
      <c r="KM1856" s="1"/>
      <c r="KN1856" s="1"/>
      <c r="KO1856" s="1"/>
      <c r="KP1856" s="1"/>
      <c r="KQ1856" s="1"/>
      <c r="KR1856" s="1"/>
      <c r="KS1856" s="1"/>
      <c r="KT1856" s="1"/>
      <c r="KU1856" s="1"/>
      <c r="KV1856" s="1"/>
      <c r="KW1856" s="1"/>
      <c r="KX1856" s="1"/>
      <c r="KY1856" s="1"/>
      <c r="KZ1856" s="1"/>
      <c r="LA1856" s="1"/>
      <c r="LB1856" s="1"/>
      <c r="LC1856" s="1"/>
      <c r="LD1856" s="1"/>
      <c r="LE1856" s="1"/>
      <c r="LF1856" s="1"/>
      <c r="LG1856" s="1"/>
      <c r="LH1856" s="1"/>
      <c r="LI1856" s="1"/>
      <c r="LJ1856" s="1"/>
      <c r="LK1856" s="1"/>
      <c r="LL1856" s="1"/>
      <c r="LM1856" s="1"/>
      <c r="LN1856" s="1"/>
      <c r="LO1856" s="1"/>
      <c r="LP1856" s="1"/>
      <c r="LQ1856" s="1"/>
      <c r="LR1856" s="1"/>
      <c r="LS1856" s="1"/>
      <c r="LT1856" s="1"/>
      <c r="LU1856" s="1"/>
      <c r="LV1856" s="1"/>
      <c r="LW1856" s="1"/>
      <c r="LX1856" s="1"/>
      <c r="LY1856" s="1"/>
      <c r="LZ1856" s="1"/>
      <c r="MA1856" s="1"/>
      <c r="MB1856" s="1"/>
      <c r="MC1856" s="1"/>
      <c r="MD1856" s="1"/>
      <c r="ME1856" s="1"/>
      <c r="MF1856" s="1"/>
      <c r="MG1856" s="1"/>
      <c r="MH1856" s="1"/>
      <c r="MI1856" s="1"/>
      <c r="MJ1856" s="1"/>
      <c r="MK1856" s="1"/>
      <c r="ML1856" s="1"/>
      <c r="MM1856" s="1"/>
      <c r="MN1856" s="1"/>
      <c r="MO1856" s="1"/>
      <c r="MP1856" s="1"/>
      <c r="MQ1856" s="1"/>
      <c r="MR1856" s="1"/>
      <c r="MS1856" s="1"/>
      <c r="MT1856" s="1"/>
      <c r="MU1856" s="1"/>
      <c r="MV1856" s="1"/>
      <c r="MW1856" s="1"/>
      <c r="MX1856" s="1"/>
      <c r="MY1856" s="1"/>
      <c r="MZ1856" s="1"/>
      <c r="NA1856" s="1"/>
      <c r="NB1856" s="1"/>
      <c r="NC1856" s="1"/>
      <c r="ND1856" s="1"/>
      <c r="NE1856" s="1"/>
      <c r="NF1856" s="1"/>
      <c r="NG1856" s="1"/>
      <c r="NH1856" s="1"/>
      <c r="NI1856" s="1"/>
      <c r="NJ1856" s="1"/>
      <c r="NK1856" s="1"/>
      <c r="NL1856" s="1"/>
      <c r="NM1856" s="1"/>
      <c r="NN1856" s="1"/>
      <c r="NO1856" s="1"/>
      <c r="NP1856" s="1"/>
      <c r="NQ1856" s="1"/>
      <c r="NR1856" s="1"/>
      <c r="NS1856" s="1"/>
      <c r="NT1856" s="1"/>
      <c r="NU1856" s="1"/>
      <c r="NV1856" s="1"/>
      <c r="NW1856" s="1"/>
      <c r="NX1856" s="1"/>
      <c r="NY1856" s="1"/>
      <c r="NZ1856" s="1"/>
      <c r="OA1856" s="1"/>
      <c r="OB1856" s="1"/>
      <c r="OC1856" s="1"/>
      <c r="OD1856" s="1"/>
      <c r="OE1856" s="1"/>
      <c r="OF1856" s="1"/>
      <c r="OG1856" s="1"/>
      <c r="OH1856" s="1"/>
      <c r="OI1856" s="1"/>
      <c r="OJ1856" s="1"/>
      <c r="OK1856" s="1"/>
      <c r="OL1856" s="1"/>
      <c r="OM1856" s="1"/>
      <c r="ON1856" s="1"/>
      <c r="OO1856" s="1"/>
      <c r="OP1856" s="1"/>
      <c r="OQ1856" s="1"/>
      <c r="OR1856" s="1"/>
      <c r="OS1856" s="1"/>
      <c r="OT1856" s="1"/>
      <c r="OU1856" s="1"/>
      <c r="OV1856" s="1"/>
      <c r="OW1856" s="1"/>
      <c r="OX1856" s="1"/>
      <c r="OY1856" s="1"/>
      <c r="OZ1856" s="1"/>
      <c r="PA1856" s="1"/>
      <c r="PB1856" s="1"/>
      <c r="PC1856" s="1"/>
      <c r="PD1856" s="1"/>
      <c r="PE1856" s="1"/>
      <c r="PF1856" s="1"/>
      <c r="PG1856" s="1"/>
      <c r="PH1856" s="1"/>
      <c r="PI1856" s="1"/>
      <c r="PJ1856" s="1"/>
      <c r="PK1856" s="1"/>
      <c r="PL1856" s="1"/>
      <c r="PM1856" s="1"/>
      <c r="PN1856" s="1"/>
      <c r="PO1856" s="1"/>
      <c r="PP1856" s="1"/>
      <c r="PQ1856" s="1"/>
      <c r="PR1856" s="1"/>
      <c r="PS1856" s="1"/>
      <c r="PT1856" s="1"/>
      <c r="PU1856" s="1"/>
      <c r="PV1856" s="1"/>
      <c r="PW1856" s="1"/>
      <c r="PX1856" s="1"/>
      <c r="PY1856" s="1"/>
      <c r="PZ1856" s="1"/>
      <c r="QA1856" s="1"/>
      <c r="QB1856" s="1"/>
      <c r="QC1856" s="1"/>
      <c r="QD1856" s="1"/>
      <c r="QE1856" s="1"/>
      <c r="QF1856" s="1"/>
      <c r="QG1856" s="1"/>
      <c r="QH1856" s="1"/>
      <c r="QI1856" s="1"/>
      <c r="QJ1856" s="1"/>
      <c r="QK1856" s="1"/>
      <c r="QL1856" s="1"/>
      <c r="QM1856" s="1"/>
      <c r="QN1856" s="1"/>
    </row>
    <row r="1857" spans="1:456" s="74" customFormat="1" ht="19.5" customHeight="1" x14ac:dyDescent="0.3">
      <c r="A1857" s="45" t="s">
        <v>2851</v>
      </c>
      <c r="B1857" s="14">
        <v>8</v>
      </c>
      <c r="C1857" s="14">
        <v>0</v>
      </c>
      <c r="D1857" s="14">
        <v>0</v>
      </c>
      <c r="E1857" s="14">
        <v>1</v>
      </c>
      <c r="F1857" s="48"/>
      <c r="G1857" s="48"/>
      <c r="H1857" s="59">
        <f t="shared" si="95"/>
        <v>9</v>
      </c>
      <c r="I1857" s="45">
        <v>24</v>
      </c>
      <c r="J1857" s="22">
        <f t="shared" si="96"/>
        <v>0.16363636363636364</v>
      </c>
      <c r="K1857" s="45" t="s">
        <v>182</v>
      </c>
      <c r="L1857" s="15" t="s">
        <v>1538</v>
      </c>
      <c r="M1857" s="15" t="s">
        <v>816</v>
      </c>
      <c r="N1857" s="15" t="s">
        <v>336</v>
      </c>
      <c r="O1857" s="17" t="s">
        <v>2087</v>
      </c>
      <c r="P1857" s="20">
        <v>7</v>
      </c>
      <c r="Q1857" s="21" t="s">
        <v>253</v>
      </c>
      <c r="R1857" s="17" t="s">
        <v>2869</v>
      </c>
      <c r="S1857" s="17" t="s">
        <v>516</v>
      </c>
      <c r="T1857" s="17" t="s">
        <v>269</v>
      </c>
      <c r="U1857" s="26"/>
      <c r="V1857" s="67"/>
      <c r="W1857" s="67"/>
      <c r="X1857" s="67"/>
      <c r="Y1857" s="67"/>
      <c r="Z1857" s="67"/>
      <c r="AA1857" s="67"/>
      <c r="AB1857" s="67"/>
      <c r="AC1857" s="67"/>
      <c r="AD1857" s="67"/>
      <c r="AE1857" s="67"/>
      <c r="AF1857" s="67"/>
      <c r="AG1857" s="67"/>
      <c r="AH1857" s="67"/>
      <c r="AI1857" s="67"/>
      <c r="AJ1857" s="67"/>
      <c r="AK1857" s="67"/>
      <c r="AL1857" s="67"/>
      <c r="AM1857" s="67"/>
      <c r="AN1857" s="67"/>
      <c r="AO1857" s="67"/>
      <c r="AP1857" s="67"/>
      <c r="AQ1857" s="67"/>
      <c r="AR1857" s="67"/>
      <c r="AS1857" s="67"/>
      <c r="AT1857" s="67"/>
      <c r="AU1857" s="67"/>
      <c r="AV1857" s="67"/>
      <c r="AW1857" s="67"/>
      <c r="AX1857" s="67"/>
      <c r="AY1857" s="67"/>
      <c r="AZ1857" s="67"/>
      <c r="BA1857" s="67"/>
      <c r="BB1857" s="67"/>
      <c r="BC1857" s="67"/>
      <c r="BD1857" s="67"/>
      <c r="BE1857" s="67"/>
      <c r="BF1857" s="67"/>
      <c r="BG1857" s="67"/>
      <c r="BH1857" s="67"/>
      <c r="BI1857" s="67"/>
      <c r="BJ1857" s="67"/>
      <c r="BK1857" s="67"/>
      <c r="BL1857" s="67"/>
      <c r="BM1857" s="67"/>
      <c r="BN1857" s="67"/>
      <c r="BO1857" s="67"/>
      <c r="BP1857" s="67"/>
      <c r="BQ1857" s="67"/>
      <c r="BR1857" s="67"/>
      <c r="BS1857" s="67"/>
      <c r="BT1857" s="67"/>
      <c r="BU1857" s="67"/>
      <c r="BV1857" s="67"/>
      <c r="BW1857" s="67"/>
      <c r="BX1857" s="67"/>
      <c r="BY1857" s="67"/>
      <c r="BZ1857" s="67"/>
      <c r="CA1857" s="67"/>
      <c r="CB1857" s="67"/>
      <c r="CC1857" s="67"/>
      <c r="CD1857" s="67"/>
      <c r="CE1857" s="67"/>
      <c r="CF1857" s="67"/>
      <c r="CG1857" s="67"/>
      <c r="CH1857" s="67"/>
      <c r="CI1857" s="67"/>
      <c r="CJ1857" s="67"/>
      <c r="CK1857" s="67"/>
      <c r="CL1857" s="67"/>
      <c r="CM1857" s="67"/>
      <c r="CN1857" s="67"/>
      <c r="CO1857" s="67"/>
      <c r="CP1857" s="1"/>
      <c r="CQ1857" s="1"/>
      <c r="CR1857" s="1"/>
      <c r="CS1857" s="1"/>
      <c r="CT1857" s="1"/>
      <c r="CU1857" s="1"/>
      <c r="CV1857" s="1"/>
      <c r="CW1857" s="1"/>
      <c r="CX1857" s="1"/>
      <c r="CY1857" s="1"/>
      <c r="CZ1857" s="1"/>
      <c r="DA1857" s="1"/>
      <c r="DB1857" s="1"/>
      <c r="DC1857" s="1"/>
      <c r="DD1857" s="1"/>
      <c r="DE1857" s="1"/>
      <c r="DF1857" s="1"/>
      <c r="DG1857" s="1"/>
      <c r="DH1857" s="1"/>
      <c r="DI1857" s="1"/>
      <c r="DJ1857" s="1"/>
      <c r="DK1857" s="1"/>
      <c r="DL1857" s="1"/>
      <c r="DM1857" s="1"/>
      <c r="DN1857" s="1"/>
      <c r="DO1857" s="1"/>
      <c r="DP1857" s="1"/>
      <c r="DQ1857" s="1"/>
      <c r="DR1857" s="1"/>
      <c r="DS1857" s="1"/>
      <c r="DT1857" s="1"/>
      <c r="DU1857" s="1"/>
      <c r="DV1857" s="1"/>
      <c r="DW1857" s="1"/>
      <c r="DX1857" s="1"/>
      <c r="DY1857" s="1"/>
      <c r="DZ1857" s="1"/>
      <c r="EA1857" s="1"/>
      <c r="EB1857" s="1"/>
      <c r="EC1857" s="1"/>
      <c r="ED1857" s="1"/>
      <c r="EE1857" s="1"/>
      <c r="EF1857" s="1"/>
      <c r="EG1857" s="1"/>
      <c r="EH1857" s="1"/>
      <c r="EI1857" s="1"/>
      <c r="EJ1857" s="1"/>
      <c r="EK1857" s="1"/>
      <c r="EL1857" s="1"/>
      <c r="EM1857" s="1"/>
      <c r="EN1857" s="1"/>
      <c r="EO1857" s="1"/>
      <c r="EP1857" s="1"/>
      <c r="EQ1857" s="1"/>
      <c r="ER1857" s="1"/>
      <c r="ES1857" s="1"/>
      <c r="ET1857" s="1"/>
      <c r="EU1857" s="1"/>
      <c r="EV1857" s="1"/>
      <c r="EW1857" s="1"/>
      <c r="EX1857" s="1"/>
      <c r="EY1857" s="1"/>
      <c r="EZ1857" s="1"/>
      <c r="FA1857" s="1"/>
      <c r="FB1857" s="1"/>
      <c r="FC1857" s="1"/>
      <c r="FD1857" s="1"/>
      <c r="FE1857" s="1"/>
      <c r="FF1857" s="1"/>
      <c r="FG1857" s="1"/>
      <c r="FH1857" s="1"/>
      <c r="FI1857" s="1"/>
      <c r="FJ1857" s="1"/>
      <c r="FK1857" s="1"/>
      <c r="FL1857" s="1"/>
      <c r="FM1857" s="1"/>
      <c r="FN1857" s="1"/>
      <c r="FO1857" s="1"/>
      <c r="FP1857" s="1"/>
      <c r="FQ1857" s="1"/>
      <c r="FR1857" s="1"/>
      <c r="FS1857" s="1"/>
      <c r="FT1857" s="1"/>
      <c r="FU1857" s="1"/>
      <c r="FV1857" s="1"/>
      <c r="FW1857" s="1"/>
      <c r="FX1857" s="1"/>
      <c r="FY1857" s="1"/>
      <c r="FZ1857" s="1"/>
      <c r="GA1857" s="1"/>
      <c r="GB1857" s="1"/>
      <c r="GC1857" s="1"/>
      <c r="GD1857" s="1"/>
      <c r="GE1857" s="1"/>
      <c r="GF1857" s="1"/>
      <c r="GG1857" s="1"/>
      <c r="GH1857" s="1"/>
      <c r="GI1857" s="1"/>
      <c r="GJ1857" s="1"/>
      <c r="GK1857" s="1"/>
      <c r="GL1857" s="1"/>
      <c r="GM1857" s="1"/>
      <c r="GN1857" s="1"/>
      <c r="GO1857" s="1"/>
      <c r="GP1857" s="1"/>
      <c r="GQ1857" s="1"/>
      <c r="GR1857" s="1"/>
      <c r="GS1857" s="1"/>
      <c r="GT1857" s="1"/>
      <c r="GU1857" s="1"/>
      <c r="GV1857" s="1"/>
      <c r="GW1857" s="1"/>
      <c r="GX1857" s="1"/>
      <c r="GY1857" s="1"/>
      <c r="GZ1857" s="1"/>
      <c r="HA1857" s="1"/>
      <c r="HB1857" s="1"/>
      <c r="HC1857" s="1"/>
      <c r="HD1857" s="1"/>
      <c r="HE1857" s="1"/>
      <c r="HF1857" s="1"/>
      <c r="HG1857" s="1"/>
      <c r="HH1857" s="1"/>
      <c r="HI1857" s="1"/>
      <c r="HJ1857" s="1"/>
      <c r="HK1857" s="1"/>
      <c r="HL1857" s="1"/>
      <c r="HM1857" s="1"/>
      <c r="HN1857" s="1"/>
      <c r="HO1857" s="1"/>
      <c r="HP1857" s="1"/>
      <c r="HQ1857" s="1"/>
      <c r="HR1857" s="1"/>
      <c r="HS1857" s="1"/>
      <c r="HT1857" s="1"/>
      <c r="HU1857" s="1"/>
      <c r="HV1857" s="1"/>
      <c r="HW1857" s="1"/>
      <c r="HX1857" s="1"/>
      <c r="HY1857" s="1"/>
      <c r="HZ1857" s="1"/>
      <c r="IA1857" s="1"/>
      <c r="IB1857" s="1"/>
      <c r="IC1857" s="1"/>
      <c r="ID1857" s="1"/>
      <c r="IE1857" s="1"/>
      <c r="IF1857" s="1"/>
      <c r="IG1857" s="1"/>
      <c r="IH1857" s="1"/>
      <c r="II1857" s="1"/>
      <c r="IJ1857" s="1"/>
      <c r="IK1857" s="1"/>
      <c r="IL1857" s="1"/>
      <c r="IM1857" s="1"/>
      <c r="IN1857" s="1"/>
      <c r="IO1857" s="1"/>
      <c r="IP1857" s="1"/>
      <c r="IQ1857" s="1"/>
      <c r="IR1857" s="1"/>
      <c r="IS1857" s="1"/>
      <c r="IT1857" s="1"/>
      <c r="IU1857" s="1"/>
      <c r="IV1857" s="1"/>
      <c r="IW1857" s="1"/>
      <c r="IX1857" s="1"/>
      <c r="IY1857" s="1"/>
      <c r="IZ1857" s="1"/>
      <c r="JA1857" s="1"/>
      <c r="JB1857" s="1"/>
      <c r="JC1857" s="1"/>
      <c r="JD1857" s="1"/>
      <c r="JE1857" s="1"/>
      <c r="JF1857" s="1"/>
      <c r="JG1857" s="1"/>
      <c r="JH1857" s="1"/>
      <c r="JI1857" s="1"/>
      <c r="JJ1857" s="1"/>
      <c r="JK1857" s="1"/>
      <c r="JL1857" s="1"/>
      <c r="JM1857" s="1"/>
      <c r="JN1857" s="1"/>
      <c r="JO1857" s="1"/>
      <c r="JP1857" s="1"/>
      <c r="JQ1857" s="1"/>
      <c r="JR1857" s="1"/>
      <c r="JS1857" s="1"/>
      <c r="JT1857" s="1"/>
      <c r="JU1857" s="1"/>
      <c r="JV1857" s="1"/>
      <c r="JW1857" s="1"/>
      <c r="JX1857" s="1"/>
      <c r="JY1857" s="1"/>
      <c r="JZ1857" s="1"/>
      <c r="KA1857" s="1"/>
      <c r="KB1857" s="1"/>
      <c r="KC1857" s="1"/>
      <c r="KD1857" s="1"/>
      <c r="KE1857" s="1"/>
      <c r="KF1857" s="1"/>
      <c r="KG1857" s="1"/>
      <c r="KH1857" s="1"/>
      <c r="KI1857" s="1"/>
      <c r="KJ1857" s="1"/>
      <c r="KK1857" s="1"/>
      <c r="KL1857" s="1"/>
      <c r="KM1857" s="1"/>
      <c r="KN1857" s="1"/>
      <c r="KO1857" s="1"/>
      <c r="KP1857" s="1"/>
      <c r="KQ1857" s="1"/>
      <c r="KR1857" s="1"/>
      <c r="KS1857" s="1"/>
      <c r="KT1857" s="1"/>
      <c r="KU1857" s="1"/>
      <c r="KV1857" s="1"/>
      <c r="KW1857" s="1"/>
      <c r="KX1857" s="1"/>
      <c r="KY1857" s="1"/>
      <c r="KZ1857" s="1"/>
      <c r="LA1857" s="1"/>
      <c r="LB1857" s="1"/>
      <c r="LC1857" s="1"/>
      <c r="LD1857" s="1"/>
      <c r="LE1857" s="1"/>
      <c r="LF1857" s="1"/>
      <c r="LG1857" s="1"/>
      <c r="LH1857" s="1"/>
      <c r="LI1857" s="1"/>
      <c r="LJ1857" s="1"/>
      <c r="LK1857" s="1"/>
      <c r="LL1857" s="1"/>
      <c r="LM1857" s="1"/>
      <c r="LN1857" s="1"/>
      <c r="LO1857" s="1"/>
      <c r="LP1857" s="1"/>
      <c r="LQ1857" s="1"/>
      <c r="LR1857" s="1"/>
      <c r="LS1857" s="1"/>
      <c r="LT1857" s="1"/>
      <c r="LU1857" s="1"/>
      <c r="LV1857" s="1"/>
      <c r="LW1857" s="1"/>
      <c r="LX1857" s="1"/>
      <c r="LY1857" s="1"/>
      <c r="LZ1857" s="1"/>
      <c r="MA1857" s="1"/>
      <c r="MB1857" s="1"/>
      <c r="MC1857" s="1"/>
      <c r="MD1857" s="1"/>
      <c r="ME1857" s="1"/>
      <c r="MF1857" s="1"/>
      <c r="MG1857" s="1"/>
      <c r="MH1857" s="1"/>
      <c r="MI1857" s="1"/>
      <c r="MJ1857" s="1"/>
      <c r="MK1857" s="1"/>
      <c r="ML1857" s="1"/>
      <c r="MM1857" s="1"/>
      <c r="MN1857" s="1"/>
      <c r="MO1857" s="1"/>
      <c r="MP1857" s="1"/>
      <c r="MQ1857" s="1"/>
      <c r="MR1857" s="1"/>
      <c r="MS1857" s="1"/>
      <c r="MT1857" s="1"/>
      <c r="MU1857" s="1"/>
      <c r="MV1857" s="1"/>
      <c r="MW1857" s="1"/>
      <c r="MX1857" s="1"/>
      <c r="MY1857" s="1"/>
      <c r="MZ1857" s="1"/>
      <c r="NA1857" s="1"/>
      <c r="NB1857" s="1"/>
      <c r="NC1857" s="1"/>
      <c r="ND1857" s="1"/>
      <c r="NE1857" s="1"/>
      <c r="NF1857" s="1"/>
      <c r="NG1857" s="1"/>
      <c r="NH1857" s="1"/>
      <c r="NI1857" s="1"/>
      <c r="NJ1857" s="1"/>
      <c r="NK1857" s="1"/>
      <c r="NL1857" s="1"/>
      <c r="NM1857" s="1"/>
      <c r="NN1857" s="1"/>
      <c r="NO1857" s="1"/>
      <c r="NP1857" s="1"/>
      <c r="NQ1857" s="1"/>
      <c r="NR1857" s="1"/>
      <c r="NS1857" s="1"/>
      <c r="NT1857" s="1"/>
      <c r="NU1857" s="1"/>
      <c r="NV1857" s="1"/>
      <c r="NW1857" s="1"/>
      <c r="NX1857" s="1"/>
      <c r="NY1857" s="1"/>
      <c r="NZ1857" s="1"/>
      <c r="OA1857" s="1"/>
      <c r="OB1857" s="1"/>
      <c r="OC1857" s="1"/>
      <c r="OD1857" s="1"/>
      <c r="OE1857" s="1"/>
      <c r="OF1857" s="1"/>
      <c r="OG1857" s="1"/>
      <c r="OH1857" s="1"/>
      <c r="OI1857" s="1"/>
      <c r="OJ1857" s="1"/>
      <c r="OK1857" s="1"/>
      <c r="OL1857" s="1"/>
      <c r="OM1857" s="1"/>
      <c r="ON1857" s="1"/>
      <c r="OO1857" s="1"/>
      <c r="OP1857" s="1"/>
      <c r="OQ1857" s="1"/>
      <c r="OR1857" s="1"/>
      <c r="OS1857" s="1"/>
      <c r="OT1857" s="1"/>
      <c r="OU1857" s="1"/>
      <c r="OV1857" s="1"/>
      <c r="OW1857" s="1"/>
      <c r="OX1857" s="1"/>
      <c r="OY1857" s="1"/>
      <c r="OZ1857" s="1"/>
      <c r="PA1857" s="1"/>
      <c r="PB1857" s="1"/>
      <c r="PC1857" s="1"/>
      <c r="PD1857" s="1"/>
      <c r="PE1857" s="1"/>
      <c r="PF1857" s="1"/>
      <c r="PG1857" s="1"/>
      <c r="PH1857" s="1"/>
      <c r="PI1857" s="1"/>
      <c r="PJ1857" s="1"/>
      <c r="PK1857" s="1"/>
      <c r="PL1857" s="1"/>
      <c r="PM1857" s="1"/>
      <c r="PN1857" s="1"/>
      <c r="PO1857" s="1"/>
      <c r="PP1857" s="1"/>
      <c r="PQ1857" s="1"/>
      <c r="PR1857" s="1"/>
      <c r="PS1857" s="1"/>
      <c r="PT1857" s="1"/>
      <c r="PU1857" s="1"/>
      <c r="PV1857" s="1"/>
      <c r="PW1857" s="1"/>
      <c r="PX1857" s="1"/>
      <c r="PY1857" s="1"/>
      <c r="PZ1857" s="1"/>
      <c r="QA1857" s="1"/>
      <c r="QB1857" s="1"/>
      <c r="QC1857" s="1"/>
      <c r="QD1857" s="1"/>
      <c r="QE1857" s="1"/>
      <c r="QF1857" s="1"/>
      <c r="QG1857" s="1"/>
      <c r="QH1857" s="1"/>
      <c r="QI1857" s="1"/>
      <c r="QJ1857" s="1"/>
      <c r="QK1857" s="1"/>
      <c r="QL1857" s="1"/>
      <c r="QM1857" s="1"/>
      <c r="QN1857" s="1"/>
    </row>
    <row r="1858" spans="1:456" s="74" customFormat="1" ht="19.5" customHeight="1" x14ac:dyDescent="0.3">
      <c r="A1858" s="45" t="s">
        <v>2849</v>
      </c>
      <c r="B1858" s="14">
        <v>8</v>
      </c>
      <c r="C1858" s="14">
        <v>0</v>
      </c>
      <c r="D1858" s="14">
        <v>0</v>
      </c>
      <c r="E1858" s="14">
        <v>1</v>
      </c>
      <c r="F1858" s="61"/>
      <c r="G1858" s="61"/>
      <c r="H1858" s="59">
        <f t="shared" si="95"/>
        <v>9</v>
      </c>
      <c r="I1858" s="45">
        <v>5</v>
      </c>
      <c r="J1858" s="22">
        <f t="shared" si="96"/>
        <v>0.16363636363636364</v>
      </c>
      <c r="K1858" s="45" t="s">
        <v>182</v>
      </c>
      <c r="L1858" s="15" t="s">
        <v>3412</v>
      </c>
      <c r="M1858" s="15" t="s">
        <v>720</v>
      </c>
      <c r="N1858" s="15" t="s">
        <v>201</v>
      </c>
      <c r="O1858" s="17" t="s">
        <v>1071</v>
      </c>
      <c r="P1858" s="20">
        <v>7</v>
      </c>
      <c r="Q1858" s="21" t="s">
        <v>897</v>
      </c>
      <c r="R1858" s="17" t="s">
        <v>3144</v>
      </c>
      <c r="S1858" s="17" t="s">
        <v>998</v>
      </c>
      <c r="T1858" s="17" t="s">
        <v>318</v>
      </c>
      <c r="U1858" s="26"/>
      <c r="V1858" s="67"/>
      <c r="W1858" s="67"/>
      <c r="X1858" s="67"/>
      <c r="Y1858" s="67"/>
      <c r="Z1858" s="67"/>
      <c r="AA1858" s="67"/>
      <c r="AB1858" s="67"/>
      <c r="AC1858" s="67"/>
      <c r="AD1858" s="67"/>
      <c r="AE1858" s="67"/>
      <c r="AF1858" s="67"/>
      <c r="AG1858" s="67"/>
      <c r="AH1858" s="67"/>
      <c r="AI1858" s="67"/>
      <c r="AJ1858" s="67"/>
      <c r="AK1858" s="67"/>
      <c r="AL1858" s="67"/>
      <c r="AM1858" s="67"/>
      <c r="AN1858" s="67"/>
      <c r="AO1858" s="67"/>
      <c r="AP1858" s="67"/>
      <c r="AQ1858" s="67"/>
      <c r="AR1858" s="67"/>
      <c r="AS1858" s="67"/>
      <c r="AT1858" s="67"/>
      <c r="AU1858" s="67"/>
      <c r="AV1858" s="67"/>
      <c r="AW1858" s="67"/>
      <c r="AX1858" s="67"/>
      <c r="AY1858" s="67"/>
      <c r="AZ1858" s="67"/>
      <c r="BA1858" s="67"/>
      <c r="BB1858" s="67"/>
      <c r="BC1858" s="67"/>
      <c r="BD1858" s="67"/>
      <c r="BE1858" s="67"/>
      <c r="BF1858" s="67"/>
      <c r="BG1858" s="67"/>
      <c r="BH1858" s="67"/>
      <c r="BI1858" s="67"/>
      <c r="BJ1858" s="67"/>
      <c r="BK1858" s="67"/>
      <c r="BL1858" s="67"/>
      <c r="BM1858" s="67"/>
      <c r="BN1858" s="67"/>
      <c r="BO1858" s="67"/>
      <c r="BP1858" s="67"/>
      <c r="BQ1858" s="67"/>
      <c r="BR1858" s="67"/>
      <c r="BS1858" s="67"/>
      <c r="BT1858" s="67"/>
      <c r="BU1858" s="67"/>
      <c r="BV1858" s="67"/>
      <c r="BW1858" s="67"/>
      <c r="BX1858" s="67"/>
      <c r="BY1858" s="67"/>
      <c r="BZ1858" s="67"/>
      <c r="CA1858" s="67"/>
      <c r="CB1858" s="67"/>
      <c r="CC1858" s="67"/>
      <c r="CD1858" s="67"/>
      <c r="CE1858" s="67"/>
      <c r="CF1858" s="67"/>
      <c r="CG1858" s="67"/>
      <c r="CH1858" s="67"/>
      <c r="CI1858" s="67"/>
      <c r="CJ1858" s="67"/>
      <c r="CK1858" s="67"/>
      <c r="CL1858" s="67"/>
      <c r="CM1858" s="67"/>
      <c r="CN1858" s="67"/>
      <c r="CO1858" s="67"/>
      <c r="CP1858" s="1"/>
      <c r="CQ1858" s="1"/>
      <c r="CR1858" s="1"/>
      <c r="CS1858" s="1"/>
      <c r="CT1858" s="1"/>
      <c r="CU1858" s="1"/>
      <c r="CV1858" s="1"/>
      <c r="CW1858" s="1"/>
      <c r="CX1858" s="1"/>
      <c r="CY1858" s="1"/>
      <c r="CZ1858" s="1"/>
      <c r="DA1858" s="1"/>
      <c r="DB1858" s="1"/>
      <c r="DC1858" s="1"/>
      <c r="DD1858" s="1"/>
      <c r="DE1858" s="1"/>
      <c r="DF1858" s="1"/>
      <c r="DG1858" s="1"/>
      <c r="DH1858" s="1"/>
      <c r="DI1858" s="1"/>
      <c r="DJ1858" s="1"/>
      <c r="DK1858" s="1"/>
      <c r="DL1858" s="1"/>
      <c r="DM1858" s="1"/>
      <c r="DN1858" s="1"/>
      <c r="DO1858" s="1"/>
      <c r="DP1858" s="1"/>
      <c r="DQ1858" s="1"/>
      <c r="DR1858" s="1"/>
      <c r="DS1858" s="1"/>
      <c r="DT1858" s="1"/>
      <c r="DU1858" s="1"/>
      <c r="DV1858" s="1"/>
      <c r="DW1858" s="1"/>
      <c r="DX1858" s="1"/>
      <c r="DY1858" s="1"/>
      <c r="DZ1858" s="1"/>
      <c r="EA1858" s="1"/>
      <c r="EB1858" s="1"/>
      <c r="EC1858" s="1"/>
      <c r="ED1858" s="1"/>
      <c r="EE1858" s="1"/>
      <c r="EF1858" s="1"/>
      <c r="EG1858" s="1"/>
      <c r="EH1858" s="1"/>
      <c r="EI1858" s="1"/>
      <c r="EJ1858" s="1"/>
      <c r="EK1858" s="1"/>
      <c r="EL1858" s="1"/>
      <c r="EM1858" s="1"/>
      <c r="EN1858" s="1"/>
      <c r="EO1858" s="1"/>
      <c r="EP1858" s="1"/>
      <c r="EQ1858" s="1"/>
      <c r="ER1858" s="1"/>
      <c r="ES1858" s="1"/>
      <c r="ET1858" s="1"/>
      <c r="EU1858" s="1"/>
      <c r="EV1858" s="1"/>
      <c r="EW1858" s="1"/>
      <c r="EX1858" s="1"/>
      <c r="EY1858" s="1"/>
      <c r="EZ1858" s="1"/>
      <c r="FA1858" s="1"/>
      <c r="FB1858" s="1"/>
      <c r="FC1858" s="1"/>
      <c r="FD1858" s="1"/>
      <c r="FE1858" s="1"/>
      <c r="FF1858" s="1"/>
      <c r="FG1858" s="1"/>
      <c r="FH1858" s="1"/>
      <c r="FI1858" s="1"/>
      <c r="FJ1858" s="1"/>
      <c r="FK1858" s="1"/>
      <c r="FL1858" s="1"/>
      <c r="FM1858" s="1"/>
      <c r="FN1858" s="1"/>
      <c r="FO1858" s="1"/>
      <c r="FP1858" s="1"/>
      <c r="FQ1858" s="1"/>
      <c r="FR1858" s="1"/>
      <c r="FS1858" s="1"/>
      <c r="FT1858" s="1"/>
      <c r="FU1858" s="1"/>
      <c r="FV1858" s="1"/>
      <c r="FW1858" s="1"/>
      <c r="FX1858" s="1"/>
      <c r="FY1858" s="1"/>
      <c r="FZ1858" s="1"/>
      <c r="GA1858" s="1"/>
      <c r="GB1858" s="1"/>
      <c r="GC1858" s="1"/>
      <c r="GD1858" s="1"/>
      <c r="GE1858" s="1"/>
      <c r="GF1858" s="1"/>
      <c r="GG1858" s="1"/>
      <c r="GH1858" s="1"/>
      <c r="GI1858" s="1"/>
      <c r="GJ1858" s="1"/>
      <c r="GK1858" s="1"/>
      <c r="GL1858" s="1"/>
      <c r="GM1858" s="1"/>
      <c r="GN1858" s="1"/>
      <c r="GO1858" s="1"/>
      <c r="GP1858" s="1"/>
      <c r="GQ1858" s="1"/>
      <c r="GR1858" s="1"/>
      <c r="GS1858" s="1"/>
      <c r="GT1858" s="1"/>
      <c r="GU1858" s="1"/>
      <c r="GV1858" s="1"/>
      <c r="GW1858" s="1"/>
      <c r="GX1858" s="1"/>
      <c r="GY1858" s="1"/>
      <c r="GZ1858" s="1"/>
      <c r="HA1858" s="1"/>
      <c r="HB1858" s="1"/>
      <c r="HC1858" s="1"/>
      <c r="HD1858" s="1"/>
      <c r="HE1858" s="1"/>
      <c r="HF1858" s="1"/>
      <c r="HG1858" s="1"/>
      <c r="HH1858" s="1"/>
      <c r="HI1858" s="1"/>
      <c r="HJ1858" s="1"/>
      <c r="HK1858" s="1"/>
      <c r="HL1858" s="1"/>
      <c r="HM1858" s="1"/>
      <c r="HN1858" s="1"/>
      <c r="HO1858" s="1"/>
      <c r="HP1858" s="1"/>
      <c r="HQ1858" s="1"/>
      <c r="HR1858" s="1"/>
      <c r="HS1858" s="1"/>
      <c r="HT1858" s="1"/>
      <c r="HU1858" s="1"/>
      <c r="HV1858" s="1"/>
      <c r="HW1858" s="1"/>
      <c r="HX1858" s="1"/>
      <c r="HY1858" s="1"/>
      <c r="HZ1858" s="1"/>
      <c r="IA1858" s="1"/>
      <c r="IB1858" s="1"/>
      <c r="IC1858" s="1"/>
      <c r="ID1858" s="1"/>
      <c r="IE1858" s="1"/>
      <c r="IF1858" s="1"/>
      <c r="IG1858" s="1"/>
      <c r="IH1858" s="1"/>
      <c r="II1858" s="1"/>
      <c r="IJ1858" s="1"/>
      <c r="IK1858" s="1"/>
      <c r="IL1858" s="1"/>
      <c r="IM1858" s="1"/>
      <c r="IN1858" s="1"/>
      <c r="IO1858" s="1"/>
      <c r="IP1858" s="1"/>
      <c r="IQ1858" s="1"/>
      <c r="IR1858" s="1"/>
      <c r="IS1858" s="1"/>
      <c r="IT1858" s="1"/>
      <c r="IU1858" s="1"/>
      <c r="IV1858" s="1"/>
      <c r="IW1858" s="1"/>
      <c r="IX1858" s="1"/>
      <c r="IY1858" s="1"/>
      <c r="IZ1858" s="1"/>
      <c r="JA1858" s="1"/>
      <c r="JB1858" s="1"/>
      <c r="JC1858" s="1"/>
      <c r="JD1858" s="1"/>
      <c r="JE1858" s="1"/>
      <c r="JF1858" s="1"/>
      <c r="JG1858" s="1"/>
      <c r="JH1858" s="1"/>
      <c r="JI1858" s="1"/>
      <c r="JJ1858" s="1"/>
      <c r="JK1858" s="1"/>
      <c r="JL1858" s="1"/>
      <c r="JM1858" s="1"/>
      <c r="JN1858" s="1"/>
      <c r="JO1858" s="1"/>
      <c r="JP1858" s="1"/>
      <c r="JQ1858" s="1"/>
      <c r="JR1858" s="1"/>
      <c r="JS1858" s="1"/>
      <c r="JT1858" s="1"/>
      <c r="JU1858" s="1"/>
      <c r="JV1858" s="1"/>
      <c r="JW1858" s="1"/>
      <c r="JX1858" s="1"/>
      <c r="JY1858" s="1"/>
      <c r="JZ1858" s="1"/>
      <c r="KA1858" s="1"/>
      <c r="KB1858" s="1"/>
      <c r="KC1858" s="1"/>
      <c r="KD1858" s="1"/>
      <c r="KE1858" s="1"/>
      <c r="KF1858" s="1"/>
      <c r="KG1858" s="1"/>
      <c r="KH1858" s="1"/>
      <c r="KI1858" s="1"/>
      <c r="KJ1858" s="1"/>
      <c r="KK1858" s="1"/>
      <c r="KL1858" s="1"/>
      <c r="KM1858" s="1"/>
      <c r="KN1858" s="1"/>
      <c r="KO1858" s="1"/>
      <c r="KP1858" s="1"/>
      <c r="KQ1858" s="1"/>
      <c r="KR1858" s="1"/>
      <c r="KS1858" s="1"/>
      <c r="KT1858" s="1"/>
      <c r="KU1858" s="1"/>
      <c r="KV1858" s="1"/>
      <c r="KW1858" s="1"/>
      <c r="KX1858" s="1"/>
      <c r="KY1858" s="1"/>
      <c r="KZ1858" s="1"/>
      <c r="LA1858" s="1"/>
      <c r="LB1858" s="1"/>
      <c r="LC1858" s="1"/>
      <c r="LD1858" s="1"/>
      <c r="LE1858" s="1"/>
      <c r="LF1858" s="1"/>
      <c r="LG1858" s="1"/>
      <c r="LH1858" s="1"/>
      <c r="LI1858" s="1"/>
      <c r="LJ1858" s="1"/>
      <c r="LK1858" s="1"/>
      <c r="LL1858" s="1"/>
      <c r="LM1858" s="1"/>
      <c r="LN1858" s="1"/>
      <c r="LO1858" s="1"/>
      <c r="LP1858" s="1"/>
      <c r="LQ1858" s="1"/>
      <c r="LR1858" s="1"/>
      <c r="LS1858" s="1"/>
      <c r="LT1858" s="1"/>
      <c r="LU1858" s="1"/>
      <c r="LV1858" s="1"/>
      <c r="LW1858" s="1"/>
      <c r="LX1858" s="1"/>
      <c r="LY1858" s="1"/>
      <c r="LZ1858" s="1"/>
      <c r="MA1858" s="1"/>
      <c r="MB1858" s="1"/>
      <c r="MC1858" s="1"/>
      <c r="MD1858" s="1"/>
      <c r="ME1858" s="1"/>
      <c r="MF1858" s="1"/>
      <c r="MG1858" s="1"/>
      <c r="MH1858" s="1"/>
      <c r="MI1858" s="1"/>
      <c r="MJ1858" s="1"/>
      <c r="MK1858" s="1"/>
      <c r="ML1858" s="1"/>
      <c r="MM1858" s="1"/>
      <c r="MN1858" s="1"/>
      <c r="MO1858" s="1"/>
      <c r="MP1858" s="1"/>
      <c r="MQ1858" s="1"/>
      <c r="MR1858" s="1"/>
      <c r="MS1858" s="1"/>
      <c r="MT1858" s="1"/>
      <c r="MU1858" s="1"/>
      <c r="MV1858" s="1"/>
      <c r="MW1858" s="1"/>
      <c r="MX1858" s="1"/>
      <c r="MY1858" s="1"/>
      <c r="MZ1858" s="1"/>
      <c r="NA1858" s="1"/>
      <c r="NB1858" s="1"/>
      <c r="NC1858" s="1"/>
      <c r="ND1858" s="1"/>
      <c r="NE1858" s="1"/>
      <c r="NF1858" s="1"/>
      <c r="NG1858" s="1"/>
      <c r="NH1858" s="1"/>
      <c r="NI1858" s="1"/>
      <c r="NJ1858" s="1"/>
      <c r="NK1858" s="1"/>
      <c r="NL1858" s="1"/>
      <c r="NM1858" s="1"/>
      <c r="NN1858" s="1"/>
      <c r="NO1858" s="1"/>
      <c r="NP1858" s="1"/>
      <c r="NQ1858" s="1"/>
      <c r="NR1858" s="1"/>
      <c r="NS1858" s="1"/>
      <c r="NT1858" s="1"/>
      <c r="NU1858" s="1"/>
      <c r="NV1858" s="1"/>
      <c r="NW1858" s="1"/>
      <c r="NX1858" s="1"/>
      <c r="NY1858" s="1"/>
      <c r="NZ1858" s="1"/>
      <c r="OA1858" s="1"/>
      <c r="OB1858" s="1"/>
      <c r="OC1858" s="1"/>
      <c r="OD1858" s="1"/>
      <c r="OE1858" s="1"/>
      <c r="OF1858" s="1"/>
      <c r="OG1858" s="1"/>
      <c r="OH1858" s="1"/>
      <c r="OI1858" s="1"/>
      <c r="OJ1858" s="1"/>
      <c r="OK1858" s="1"/>
      <c r="OL1858" s="1"/>
      <c r="OM1858" s="1"/>
      <c r="ON1858" s="1"/>
      <c r="OO1858" s="1"/>
      <c r="OP1858" s="1"/>
      <c r="OQ1858" s="1"/>
      <c r="OR1858" s="1"/>
      <c r="OS1858" s="1"/>
      <c r="OT1858" s="1"/>
      <c r="OU1858" s="1"/>
      <c r="OV1858" s="1"/>
      <c r="OW1858" s="1"/>
      <c r="OX1858" s="1"/>
      <c r="OY1858" s="1"/>
      <c r="OZ1858" s="1"/>
      <c r="PA1858" s="1"/>
      <c r="PB1858" s="1"/>
      <c r="PC1858" s="1"/>
      <c r="PD1858" s="1"/>
      <c r="PE1858" s="1"/>
      <c r="PF1858" s="1"/>
      <c r="PG1858" s="1"/>
      <c r="PH1858" s="1"/>
      <c r="PI1858" s="1"/>
      <c r="PJ1858" s="1"/>
      <c r="PK1858" s="1"/>
      <c r="PL1858" s="1"/>
      <c r="PM1858" s="1"/>
      <c r="PN1858" s="1"/>
      <c r="PO1858" s="1"/>
      <c r="PP1858" s="1"/>
      <c r="PQ1858" s="1"/>
      <c r="PR1858" s="1"/>
      <c r="PS1858" s="1"/>
      <c r="PT1858" s="1"/>
      <c r="PU1858" s="1"/>
      <c r="PV1858" s="1"/>
      <c r="PW1858" s="1"/>
      <c r="PX1858" s="1"/>
      <c r="PY1858" s="1"/>
      <c r="PZ1858" s="1"/>
      <c r="QA1858" s="1"/>
      <c r="QB1858" s="1"/>
      <c r="QC1858" s="1"/>
      <c r="QD1858" s="1"/>
      <c r="QE1858" s="1"/>
      <c r="QF1858" s="1"/>
      <c r="QG1858" s="1"/>
      <c r="QH1858" s="1"/>
      <c r="QI1858" s="1"/>
      <c r="QJ1858" s="1"/>
      <c r="QK1858" s="1"/>
      <c r="QL1858" s="1"/>
      <c r="QM1858" s="1"/>
      <c r="QN1858" s="1"/>
    </row>
    <row r="1859" spans="1:456" s="74" customFormat="1" ht="19.5" customHeight="1" x14ac:dyDescent="0.3">
      <c r="A1859" s="45" t="s">
        <v>2908</v>
      </c>
      <c r="B1859" s="14">
        <v>8</v>
      </c>
      <c r="C1859" s="14">
        <v>0</v>
      </c>
      <c r="D1859" s="14">
        <v>0</v>
      </c>
      <c r="E1859" s="14">
        <v>1</v>
      </c>
      <c r="F1859" s="48"/>
      <c r="G1859" s="48"/>
      <c r="H1859" s="59">
        <f t="shared" si="95"/>
        <v>9</v>
      </c>
      <c r="I1859" s="45">
        <v>8</v>
      </c>
      <c r="J1859" s="22">
        <f t="shared" si="96"/>
        <v>0.16363636363636364</v>
      </c>
      <c r="K1859" s="45" t="s">
        <v>182</v>
      </c>
      <c r="L1859" s="15" t="s">
        <v>3413</v>
      </c>
      <c r="M1859" s="15" t="s">
        <v>386</v>
      </c>
      <c r="N1859" s="15" t="s">
        <v>531</v>
      </c>
      <c r="O1859" s="17" t="s">
        <v>1231</v>
      </c>
      <c r="P1859" s="20">
        <v>7</v>
      </c>
      <c r="Q1859" s="21" t="s">
        <v>223</v>
      </c>
      <c r="R1859" s="17" t="s">
        <v>1245</v>
      </c>
      <c r="S1859" s="17" t="s">
        <v>317</v>
      </c>
      <c r="T1859" s="17" t="s">
        <v>299</v>
      </c>
      <c r="U1859" s="26"/>
      <c r="V1859" s="67"/>
      <c r="W1859" s="67"/>
      <c r="X1859" s="67"/>
      <c r="Y1859" s="67"/>
      <c r="Z1859" s="67"/>
      <c r="AA1859" s="67"/>
      <c r="AB1859" s="67"/>
      <c r="AC1859" s="67"/>
      <c r="AD1859" s="67"/>
      <c r="AE1859" s="67"/>
      <c r="AF1859" s="67"/>
      <c r="AG1859" s="67"/>
      <c r="AH1859" s="67"/>
      <c r="AI1859" s="67"/>
      <c r="AJ1859" s="67"/>
      <c r="AK1859" s="67"/>
      <c r="AL1859" s="67"/>
      <c r="AM1859" s="67"/>
      <c r="AN1859" s="67"/>
      <c r="AO1859" s="67"/>
      <c r="AP1859" s="67"/>
      <c r="AQ1859" s="67"/>
      <c r="AR1859" s="67"/>
      <c r="AS1859" s="67"/>
      <c r="AT1859" s="67"/>
      <c r="AU1859" s="67"/>
      <c r="AV1859" s="67"/>
      <c r="AW1859" s="67"/>
      <c r="AX1859" s="67"/>
      <c r="AY1859" s="67"/>
      <c r="AZ1859" s="67"/>
      <c r="BA1859" s="67"/>
      <c r="BB1859" s="67"/>
      <c r="BC1859" s="67"/>
      <c r="BD1859" s="67"/>
      <c r="BE1859" s="67"/>
      <c r="BF1859" s="67"/>
      <c r="BG1859" s="67"/>
      <c r="BH1859" s="67"/>
      <c r="BI1859" s="67"/>
      <c r="BJ1859" s="67"/>
      <c r="BK1859" s="67"/>
      <c r="BL1859" s="67"/>
      <c r="BM1859" s="67"/>
      <c r="BN1859" s="67"/>
      <c r="BO1859" s="67"/>
      <c r="BP1859" s="67"/>
      <c r="BQ1859" s="67"/>
      <c r="BR1859" s="67"/>
      <c r="BS1859" s="67"/>
      <c r="BT1859" s="67"/>
      <c r="BU1859" s="67"/>
      <c r="BV1859" s="67"/>
      <c r="BW1859" s="67"/>
      <c r="BX1859" s="67"/>
      <c r="BY1859" s="67"/>
      <c r="BZ1859" s="67"/>
      <c r="CA1859" s="67"/>
      <c r="CB1859" s="67"/>
      <c r="CC1859" s="67"/>
      <c r="CD1859" s="67"/>
      <c r="CE1859" s="67"/>
      <c r="CF1859" s="67"/>
      <c r="CG1859" s="67"/>
      <c r="CH1859" s="67"/>
      <c r="CI1859" s="67"/>
      <c r="CJ1859" s="67"/>
      <c r="CK1859" s="67"/>
      <c r="CL1859" s="67"/>
      <c r="CM1859" s="67"/>
      <c r="CN1859" s="67"/>
      <c r="CO1859" s="67"/>
      <c r="CP1859" s="1"/>
      <c r="CQ1859" s="1"/>
      <c r="CR1859" s="1"/>
      <c r="CS1859" s="1"/>
      <c r="CT1859" s="1"/>
      <c r="CU1859" s="1"/>
      <c r="CV1859" s="1"/>
      <c r="CW1859" s="1"/>
      <c r="CX1859" s="1"/>
      <c r="CY1859" s="1"/>
      <c r="CZ1859" s="1"/>
      <c r="DA1859" s="1"/>
      <c r="DB1859" s="1"/>
      <c r="DC1859" s="1"/>
      <c r="DD1859" s="1"/>
      <c r="DE1859" s="1"/>
      <c r="DF1859" s="1"/>
      <c r="DG1859" s="1"/>
      <c r="DH1859" s="1"/>
      <c r="DI1859" s="1"/>
      <c r="DJ1859" s="1"/>
      <c r="DK1859" s="1"/>
      <c r="DL1859" s="1"/>
      <c r="DM1859" s="1"/>
      <c r="DN1859" s="1"/>
      <c r="DO1859" s="1"/>
      <c r="DP1859" s="1"/>
      <c r="DQ1859" s="1"/>
      <c r="DR1859" s="1"/>
      <c r="DS1859" s="1"/>
      <c r="DT1859" s="1"/>
      <c r="DU1859" s="1"/>
      <c r="DV1859" s="1"/>
      <c r="DW1859" s="1"/>
      <c r="DX1859" s="1"/>
      <c r="DY1859" s="1"/>
      <c r="DZ1859" s="1"/>
      <c r="EA1859" s="1"/>
      <c r="EB1859" s="1"/>
      <c r="EC1859" s="1"/>
      <c r="ED1859" s="1"/>
      <c r="EE1859" s="1"/>
      <c r="EF1859" s="1"/>
      <c r="EG1859" s="1"/>
      <c r="EH1859" s="1"/>
      <c r="EI1859" s="1"/>
      <c r="EJ1859" s="1"/>
      <c r="EK1859" s="1"/>
      <c r="EL1859" s="1"/>
      <c r="EM1859" s="1"/>
      <c r="EN1859" s="1"/>
      <c r="EO1859" s="1"/>
      <c r="EP1859" s="1"/>
      <c r="EQ1859" s="1"/>
      <c r="ER1859" s="1"/>
      <c r="ES1859" s="1"/>
      <c r="ET1859" s="1"/>
      <c r="EU1859" s="1"/>
      <c r="EV1859" s="1"/>
      <c r="EW1859" s="1"/>
      <c r="EX1859" s="1"/>
      <c r="EY1859" s="1"/>
      <c r="EZ1859" s="1"/>
      <c r="FA1859" s="1"/>
      <c r="FB1859" s="1"/>
      <c r="FC1859" s="1"/>
      <c r="FD1859" s="1"/>
      <c r="FE1859" s="1"/>
      <c r="FF1859" s="1"/>
      <c r="FG1859" s="1"/>
      <c r="FH1859" s="1"/>
      <c r="FI1859" s="1"/>
      <c r="FJ1859" s="1"/>
      <c r="FK1859" s="1"/>
      <c r="FL1859" s="1"/>
      <c r="FM1859" s="1"/>
      <c r="FN1859" s="1"/>
      <c r="FO1859" s="1"/>
      <c r="FP1859" s="1"/>
      <c r="FQ1859" s="1"/>
      <c r="FR1859" s="1"/>
      <c r="FS1859" s="1"/>
      <c r="FT1859" s="1"/>
      <c r="FU1859" s="1"/>
      <c r="FV1859" s="1"/>
      <c r="FW1859" s="1"/>
      <c r="FX1859" s="1"/>
      <c r="FY1859" s="1"/>
      <c r="FZ1859" s="1"/>
      <c r="GA1859" s="1"/>
      <c r="GB1859" s="1"/>
      <c r="GC1859" s="1"/>
      <c r="GD1859" s="1"/>
      <c r="GE1859" s="1"/>
      <c r="GF1859" s="1"/>
      <c r="GG1859" s="1"/>
      <c r="GH1859" s="1"/>
      <c r="GI1859" s="1"/>
      <c r="GJ1859" s="1"/>
      <c r="GK1859" s="1"/>
      <c r="GL1859" s="1"/>
      <c r="GM1859" s="1"/>
      <c r="GN1859" s="1"/>
      <c r="GO1859" s="1"/>
      <c r="GP1859" s="1"/>
      <c r="GQ1859" s="1"/>
      <c r="GR1859" s="1"/>
      <c r="GS1859" s="1"/>
      <c r="GT1859" s="1"/>
      <c r="GU1859" s="1"/>
      <c r="GV1859" s="1"/>
      <c r="GW1859" s="1"/>
      <c r="GX1859" s="1"/>
      <c r="GY1859" s="1"/>
      <c r="GZ1859" s="1"/>
      <c r="HA1859" s="1"/>
      <c r="HB1859" s="1"/>
      <c r="HC1859" s="1"/>
      <c r="HD1859" s="1"/>
      <c r="HE1859" s="1"/>
      <c r="HF1859" s="1"/>
      <c r="HG1859" s="1"/>
      <c r="HH1859" s="1"/>
      <c r="HI1859" s="1"/>
      <c r="HJ1859" s="1"/>
      <c r="HK1859" s="1"/>
      <c r="HL1859" s="1"/>
      <c r="HM1859" s="1"/>
      <c r="HN1859" s="1"/>
      <c r="HO1859" s="1"/>
      <c r="HP1859" s="1"/>
      <c r="HQ1859" s="1"/>
      <c r="HR1859" s="1"/>
      <c r="HS1859" s="1"/>
      <c r="HT1859" s="1"/>
      <c r="HU1859" s="1"/>
      <c r="HV1859" s="1"/>
      <c r="HW1859" s="1"/>
      <c r="HX1859" s="1"/>
      <c r="HY1859" s="1"/>
      <c r="HZ1859" s="1"/>
      <c r="IA1859" s="1"/>
      <c r="IB1859" s="1"/>
      <c r="IC1859" s="1"/>
      <c r="ID1859" s="1"/>
      <c r="IE1859" s="1"/>
      <c r="IF1859" s="1"/>
      <c r="IG1859" s="1"/>
      <c r="IH1859" s="1"/>
      <c r="II1859" s="1"/>
      <c r="IJ1859" s="1"/>
      <c r="IK1859" s="1"/>
      <c r="IL1859" s="1"/>
      <c r="IM1859" s="1"/>
      <c r="IN1859" s="1"/>
      <c r="IO1859" s="1"/>
      <c r="IP1859" s="1"/>
      <c r="IQ1859" s="1"/>
      <c r="IR1859" s="1"/>
      <c r="IS1859" s="1"/>
      <c r="IT1859" s="1"/>
      <c r="IU1859" s="1"/>
      <c r="IV1859" s="1"/>
      <c r="IW1859" s="1"/>
      <c r="IX1859" s="1"/>
      <c r="IY1859" s="1"/>
      <c r="IZ1859" s="1"/>
      <c r="JA1859" s="1"/>
      <c r="JB1859" s="1"/>
      <c r="JC1859" s="1"/>
      <c r="JD1859" s="1"/>
      <c r="JE1859" s="1"/>
      <c r="JF1859" s="1"/>
      <c r="JG1859" s="1"/>
      <c r="JH1859" s="1"/>
      <c r="JI1859" s="1"/>
      <c r="JJ1859" s="1"/>
      <c r="JK1859" s="1"/>
      <c r="JL1859" s="1"/>
      <c r="JM1859" s="1"/>
      <c r="JN1859" s="1"/>
      <c r="JO1859" s="1"/>
      <c r="JP1859" s="1"/>
      <c r="JQ1859" s="1"/>
      <c r="JR1859" s="1"/>
      <c r="JS1859" s="1"/>
      <c r="JT1859" s="1"/>
      <c r="JU1859" s="1"/>
      <c r="JV1859" s="1"/>
      <c r="JW1859" s="1"/>
      <c r="JX1859" s="1"/>
      <c r="JY1859" s="1"/>
      <c r="JZ1859" s="1"/>
      <c r="KA1859" s="1"/>
      <c r="KB1859" s="1"/>
      <c r="KC1859" s="1"/>
      <c r="KD1859" s="1"/>
      <c r="KE1859" s="1"/>
      <c r="KF1859" s="1"/>
      <c r="KG1859" s="1"/>
      <c r="KH1859" s="1"/>
      <c r="KI1859" s="1"/>
      <c r="KJ1859" s="1"/>
      <c r="KK1859" s="1"/>
      <c r="KL1859" s="1"/>
      <c r="KM1859" s="1"/>
      <c r="KN1859" s="1"/>
      <c r="KO1859" s="1"/>
      <c r="KP1859" s="1"/>
      <c r="KQ1859" s="1"/>
      <c r="KR1859" s="1"/>
      <c r="KS1859" s="1"/>
      <c r="KT1859" s="1"/>
      <c r="KU1859" s="1"/>
      <c r="KV1859" s="1"/>
      <c r="KW1859" s="1"/>
      <c r="KX1859" s="1"/>
      <c r="KY1859" s="1"/>
      <c r="KZ1859" s="1"/>
      <c r="LA1859" s="1"/>
      <c r="LB1859" s="1"/>
      <c r="LC1859" s="1"/>
      <c r="LD1859" s="1"/>
      <c r="LE1859" s="1"/>
      <c r="LF1859" s="1"/>
      <c r="LG1859" s="1"/>
      <c r="LH1859" s="1"/>
      <c r="LI1859" s="1"/>
      <c r="LJ1859" s="1"/>
      <c r="LK1859" s="1"/>
      <c r="LL1859" s="1"/>
      <c r="LM1859" s="1"/>
      <c r="LN1859" s="1"/>
      <c r="LO1859" s="1"/>
      <c r="LP1859" s="1"/>
      <c r="LQ1859" s="1"/>
      <c r="LR1859" s="1"/>
      <c r="LS1859" s="1"/>
      <c r="LT1859" s="1"/>
      <c r="LU1859" s="1"/>
      <c r="LV1859" s="1"/>
      <c r="LW1859" s="1"/>
      <c r="LX1859" s="1"/>
      <c r="LY1859" s="1"/>
      <c r="LZ1859" s="1"/>
      <c r="MA1859" s="1"/>
      <c r="MB1859" s="1"/>
      <c r="MC1859" s="1"/>
      <c r="MD1859" s="1"/>
      <c r="ME1859" s="1"/>
      <c r="MF1859" s="1"/>
      <c r="MG1859" s="1"/>
      <c r="MH1859" s="1"/>
      <c r="MI1859" s="1"/>
      <c r="MJ1859" s="1"/>
      <c r="MK1859" s="1"/>
      <c r="ML1859" s="1"/>
      <c r="MM1859" s="1"/>
      <c r="MN1859" s="1"/>
      <c r="MO1859" s="1"/>
      <c r="MP1859" s="1"/>
      <c r="MQ1859" s="1"/>
      <c r="MR1859" s="1"/>
      <c r="MS1859" s="1"/>
      <c r="MT1859" s="1"/>
      <c r="MU1859" s="1"/>
      <c r="MV1859" s="1"/>
      <c r="MW1859" s="1"/>
      <c r="MX1859" s="1"/>
      <c r="MY1859" s="1"/>
      <c r="MZ1859" s="1"/>
      <c r="NA1859" s="1"/>
      <c r="NB1859" s="1"/>
      <c r="NC1859" s="1"/>
      <c r="ND1859" s="1"/>
      <c r="NE1859" s="1"/>
      <c r="NF1859" s="1"/>
      <c r="NG1859" s="1"/>
      <c r="NH1859" s="1"/>
      <c r="NI1859" s="1"/>
      <c r="NJ1859" s="1"/>
      <c r="NK1859" s="1"/>
      <c r="NL1859" s="1"/>
      <c r="NM1859" s="1"/>
      <c r="NN1859" s="1"/>
      <c r="NO1859" s="1"/>
      <c r="NP1859" s="1"/>
      <c r="NQ1859" s="1"/>
      <c r="NR1859" s="1"/>
      <c r="NS1859" s="1"/>
      <c r="NT1859" s="1"/>
      <c r="NU1859" s="1"/>
      <c r="NV1859" s="1"/>
      <c r="NW1859" s="1"/>
      <c r="NX1859" s="1"/>
      <c r="NY1859" s="1"/>
      <c r="NZ1859" s="1"/>
      <c r="OA1859" s="1"/>
      <c r="OB1859" s="1"/>
      <c r="OC1859" s="1"/>
      <c r="OD1859" s="1"/>
      <c r="OE1859" s="1"/>
      <c r="OF1859" s="1"/>
      <c r="OG1859" s="1"/>
      <c r="OH1859" s="1"/>
      <c r="OI1859" s="1"/>
      <c r="OJ1859" s="1"/>
      <c r="OK1859" s="1"/>
      <c r="OL1859" s="1"/>
      <c r="OM1859" s="1"/>
      <c r="ON1859" s="1"/>
      <c r="OO1859" s="1"/>
      <c r="OP1859" s="1"/>
      <c r="OQ1859" s="1"/>
      <c r="OR1859" s="1"/>
      <c r="OS1859" s="1"/>
      <c r="OT1859" s="1"/>
      <c r="OU1859" s="1"/>
      <c r="OV1859" s="1"/>
      <c r="OW1859" s="1"/>
      <c r="OX1859" s="1"/>
      <c r="OY1859" s="1"/>
      <c r="OZ1859" s="1"/>
      <c r="PA1859" s="1"/>
      <c r="PB1859" s="1"/>
      <c r="PC1859" s="1"/>
      <c r="PD1859" s="1"/>
      <c r="PE1859" s="1"/>
      <c r="PF1859" s="1"/>
      <c r="PG1859" s="1"/>
      <c r="PH1859" s="1"/>
      <c r="PI1859" s="1"/>
      <c r="PJ1859" s="1"/>
      <c r="PK1859" s="1"/>
      <c r="PL1859" s="1"/>
      <c r="PM1859" s="1"/>
      <c r="PN1859" s="1"/>
      <c r="PO1859" s="1"/>
      <c r="PP1859" s="1"/>
      <c r="PQ1859" s="1"/>
      <c r="PR1859" s="1"/>
      <c r="PS1859" s="1"/>
      <c r="PT1859" s="1"/>
      <c r="PU1859" s="1"/>
      <c r="PV1859" s="1"/>
      <c r="PW1859" s="1"/>
      <c r="PX1859" s="1"/>
      <c r="PY1859" s="1"/>
      <c r="PZ1859" s="1"/>
      <c r="QA1859" s="1"/>
      <c r="QB1859" s="1"/>
      <c r="QC1859" s="1"/>
      <c r="QD1859" s="1"/>
      <c r="QE1859" s="1"/>
      <c r="QF1859" s="1"/>
      <c r="QG1859" s="1"/>
      <c r="QH1859" s="1"/>
      <c r="QI1859" s="1"/>
      <c r="QJ1859" s="1"/>
      <c r="QK1859" s="1"/>
      <c r="QL1859" s="1"/>
      <c r="QM1859" s="1"/>
      <c r="QN1859" s="1"/>
    </row>
    <row r="1860" spans="1:456" s="74" customFormat="1" ht="19.5" customHeight="1" x14ac:dyDescent="0.3">
      <c r="A1860" s="45" t="s">
        <v>2849</v>
      </c>
      <c r="B1860" s="14">
        <v>6</v>
      </c>
      <c r="C1860" s="14">
        <v>1</v>
      </c>
      <c r="D1860" s="14">
        <v>0</v>
      </c>
      <c r="E1860" s="14">
        <v>1</v>
      </c>
      <c r="F1860" s="48"/>
      <c r="G1860" s="48"/>
      <c r="H1860" s="59">
        <f t="shared" si="95"/>
        <v>8</v>
      </c>
      <c r="I1860" s="45">
        <v>2</v>
      </c>
      <c r="J1860" s="22">
        <f t="shared" si="96"/>
        <v>0.14545454545454545</v>
      </c>
      <c r="K1860" s="45" t="s">
        <v>182</v>
      </c>
      <c r="L1860" s="15" t="s">
        <v>3414</v>
      </c>
      <c r="M1860" s="15" t="s">
        <v>1004</v>
      </c>
      <c r="N1860" s="15" t="s">
        <v>310</v>
      </c>
      <c r="O1860" s="17" t="s">
        <v>2134</v>
      </c>
      <c r="P1860" s="20">
        <v>7</v>
      </c>
      <c r="Q1860" s="21" t="s">
        <v>253</v>
      </c>
      <c r="R1860" s="17" t="s">
        <v>2135</v>
      </c>
      <c r="S1860" s="17" t="s">
        <v>1081</v>
      </c>
      <c r="T1860" s="17" t="s">
        <v>406</v>
      </c>
      <c r="U1860" s="26"/>
      <c r="V1860" s="67"/>
      <c r="W1860" s="67"/>
      <c r="X1860" s="67"/>
      <c r="Y1860" s="67"/>
      <c r="Z1860" s="67"/>
      <c r="AA1860" s="67"/>
      <c r="AB1860" s="67"/>
      <c r="AC1860" s="67"/>
      <c r="AD1860" s="67"/>
      <c r="AE1860" s="67"/>
      <c r="AF1860" s="67"/>
      <c r="AG1860" s="67"/>
      <c r="AH1860" s="67"/>
      <c r="AI1860" s="67"/>
      <c r="AJ1860" s="67"/>
      <c r="AK1860" s="67"/>
      <c r="AL1860" s="67"/>
      <c r="AM1860" s="67"/>
      <c r="AN1860" s="67"/>
      <c r="AO1860" s="67"/>
      <c r="AP1860" s="67"/>
      <c r="AQ1860" s="67"/>
      <c r="AR1860" s="67"/>
      <c r="AS1860" s="67"/>
      <c r="AT1860" s="67"/>
      <c r="AU1860" s="67"/>
      <c r="AV1860" s="67"/>
      <c r="AW1860" s="67"/>
      <c r="AX1860" s="67"/>
      <c r="AY1860" s="67"/>
      <c r="AZ1860" s="67"/>
      <c r="BA1860" s="67"/>
      <c r="BB1860" s="67"/>
      <c r="BC1860" s="67"/>
      <c r="BD1860" s="67"/>
      <c r="BE1860" s="67"/>
      <c r="BF1860" s="67"/>
      <c r="BG1860" s="67"/>
      <c r="BH1860" s="67"/>
      <c r="BI1860" s="67"/>
      <c r="BJ1860" s="67"/>
      <c r="BK1860" s="67"/>
      <c r="BL1860" s="67"/>
      <c r="BM1860" s="67"/>
      <c r="BN1860" s="67"/>
      <c r="BO1860" s="67"/>
      <c r="BP1860" s="67"/>
      <c r="BQ1860" s="67"/>
      <c r="BR1860" s="67"/>
      <c r="BS1860" s="67"/>
      <c r="BT1860" s="67"/>
      <c r="BU1860" s="67"/>
      <c r="BV1860" s="67"/>
      <c r="BW1860" s="67"/>
      <c r="BX1860" s="67"/>
      <c r="BY1860" s="67"/>
      <c r="BZ1860" s="67"/>
      <c r="CA1860" s="67"/>
      <c r="CB1860" s="67"/>
      <c r="CC1860" s="67"/>
      <c r="CD1860" s="67"/>
      <c r="CE1860" s="67"/>
      <c r="CF1860" s="67"/>
      <c r="CG1860" s="67"/>
      <c r="CH1860" s="67"/>
      <c r="CI1860" s="67"/>
      <c r="CJ1860" s="67"/>
      <c r="CK1860" s="67"/>
      <c r="CL1860" s="67"/>
      <c r="CM1860" s="67"/>
      <c r="CN1860" s="67"/>
      <c r="CO1860" s="67"/>
      <c r="CP1860" s="1"/>
      <c r="CQ1860" s="1"/>
      <c r="CR1860" s="1"/>
      <c r="CS1860" s="1"/>
      <c r="CT1860" s="1"/>
      <c r="CU1860" s="1"/>
      <c r="CV1860" s="1"/>
      <c r="CW1860" s="1"/>
      <c r="CX1860" s="1"/>
      <c r="CY1860" s="1"/>
      <c r="CZ1860" s="1"/>
      <c r="DA1860" s="1"/>
      <c r="DB1860" s="1"/>
      <c r="DC1860" s="1"/>
      <c r="DD1860" s="1"/>
      <c r="DE1860" s="1"/>
      <c r="DF1860" s="1"/>
      <c r="DG1860" s="1"/>
      <c r="DH1860" s="1"/>
      <c r="DI1860" s="1"/>
      <c r="DJ1860" s="1"/>
      <c r="DK1860" s="1"/>
      <c r="DL1860" s="1"/>
      <c r="DM1860" s="1"/>
      <c r="DN1860" s="1"/>
      <c r="DO1860" s="1"/>
      <c r="DP1860" s="1"/>
      <c r="DQ1860" s="1"/>
      <c r="DR1860" s="1"/>
      <c r="DS1860" s="1"/>
      <c r="DT1860" s="1"/>
      <c r="DU1860" s="1"/>
      <c r="DV1860" s="1"/>
      <c r="DW1860" s="1"/>
      <c r="DX1860" s="1"/>
      <c r="DY1860" s="1"/>
      <c r="DZ1860" s="1"/>
      <c r="EA1860" s="1"/>
      <c r="EB1860" s="1"/>
      <c r="EC1860" s="1"/>
      <c r="ED1860" s="1"/>
      <c r="EE1860" s="1"/>
      <c r="EF1860" s="1"/>
      <c r="EG1860" s="1"/>
      <c r="EH1860" s="1"/>
      <c r="EI1860" s="1"/>
      <c r="EJ1860" s="1"/>
      <c r="EK1860" s="1"/>
      <c r="EL1860" s="1"/>
      <c r="EM1860" s="1"/>
      <c r="EN1860" s="1"/>
      <c r="EO1860" s="1"/>
      <c r="EP1860" s="1"/>
      <c r="EQ1860" s="1"/>
      <c r="ER1860" s="1"/>
      <c r="ES1860" s="1"/>
      <c r="ET1860" s="1"/>
      <c r="EU1860" s="1"/>
      <c r="EV1860" s="1"/>
      <c r="EW1860" s="1"/>
      <c r="EX1860" s="1"/>
      <c r="EY1860" s="1"/>
      <c r="EZ1860" s="1"/>
      <c r="FA1860" s="1"/>
      <c r="FB1860" s="1"/>
      <c r="FC1860" s="1"/>
      <c r="FD1860" s="1"/>
      <c r="FE1860" s="1"/>
      <c r="FF1860" s="1"/>
      <c r="FG1860" s="1"/>
      <c r="FH1860" s="1"/>
      <c r="FI1860" s="1"/>
      <c r="FJ1860" s="1"/>
      <c r="FK1860" s="1"/>
      <c r="FL1860" s="1"/>
      <c r="FM1860" s="1"/>
      <c r="FN1860" s="1"/>
      <c r="FO1860" s="1"/>
      <c r="FP1860" s="1"/>
      <c r="FQ1860" s="1"/>
      <c r="FR1860" s="1"/>
      <c r="FS1860" s="1"/>
      <c r="FT1860" s="1"/>
      <c r="FU1860" s="1"/>
      <c r="FV1860" s="1"/>
      <c r="FW1860" s="1"/>
      <c r="FX1860" s="1"/>
      <c r="FY1860" s="1"/>
      <c r="FZ1860" s="1"/>
      <c r="GA1860" s="1"/>
      <c r="GB1860" s="1"/>
      <c r="GC1860" s="1"/>
      <c r="GD1860" s="1"/>
      <c r="GE1860" s="1"/>
      <c r="GF1860" s="1"/>
      <c r="GG1860" s="1"/>
      <c r="GH1860" s="1"/>
      <c r="GI1860" s="1"/>
      <c r="GJ1860" s="1"/>
      <c r="GK1860" s="1"/>
      <c r="GL1860" s="1"/>
      <c r="GM1860" s="1"/>
      <c r="GN1860" s="1"/>
      <c r="GO1860" s="1"/>
      <c r="GP1860" s="1"/>
      <c r="GQ1860" s="1"/>
      <c r="GR1860" s="1"/>
      <c r="GS1860" s="1"/>
      <c r="GT1860" s="1"/>
      <c r="GU1860" s="1"/>
      <c r="GV1860" s="1"/>
      <c r="GW1860" s="1"/>
      <c r="GX1860" s="1"/>
      <c r="GY1860" s="1"/>
      <c r="GZ1860" s="1"/>
      <c r="HA1860" s="1"/>
      <c r="HB1860" s="1"/>
      <c r="HC1860" s="1"/>
      <c r="HD1860" s="1"/>
      <c r="HE1860" s="1"/>
      <c r="HF1860" s="1"/>
      <c r="HG1860" s="1"/>
      <c r="HH1860" s="1"/>
      <c r="HI1860" s="1"/>
      <c r="HJ1860" s="1"/>
      <c r="HK1860" s="1"/>
      <c r="HL1860" s="1"/>
      <c r="HM1860" s="1"/>
      <c r="HN1860" s="1"/>
      <c r="HO1860" s="1"/>
      <c r="HP1860" s="1"/>
      <c r="HQ1860" s="1"/>
      <c r="HR1860" s="1"/>
      <c r="HS1860" s="1"/>
      <c r="HT1860" s="1"/>
      <c r="HU1860" s="1"/>
      <c r="HV1860" s="1"/>
      <c r="HW1860" s="1"/>
      <c r="HX1860" s="1"/>
      <c r="HY1860" s="1"/>
      <c r="HZ1860" s="1"/>
      <c r="IA1860" s="1"/>
      <c r="IB1860" s="1"/>
      <c r="IC1860" s="1"/>
      <c r="ID1860" s="1"/>
      <c r="IE1860" s="1"/>
      <c r="IF1860" s="1"/>
      <c r="IG1860" s="1"/>
      <c r="IH1860" s="1"/>
      <c r="II1860" s="1"/>
      <c r="IJ1860" s="1"/>
      <c r="IK1860" s="1"/>
      <c r="IL1860" s="1"/>
      <c r="IM1860" s="1"/>
      <c r="IN1860" s="1"/>
      <c r="IO1860" s="1"/>
      <c r="IP1860" s="1"/>
      <c r="IQ1860" s="1"/>
      <c r="IR1860" s="1"/>
      <c r="IS1860" s="1"/>
      <c r="IT1860" s="1"/>
      <c r="IU1860" s="1"/>
      <c r="IV1860" s="1"/>
      <c r="IW1860" s="1"/>
      <c r="IX1860" s="1"/>
      <c r="IY1860" s="1"/>
      <c r="IZ1860" s="1"/>
      <c r="JA1860" s="1"/>
      <c r="JB1860" s="1"/>
      <c r="JC1860" s="1"/>
      <c r="JD1860" s="1"/>
      <c r="JE1860" s="1"/>
      <c r="JF1860" s="1"/>
      <c r="JG1860" s="1"/>
      <c r="JH1860" s="1"/>
      <c r="JI1860" s="1"/>
      <c r="JJ1860" s="1"/>
      <c r="JK1860" s="1"/>
      <c r="JL1860" s="1"/>
      <c r="JM1860" s="1"/>
      <c r="JN1860" s="1"/>
      <c r="JO1860" s="1"/>
      <c r="JP1860" s="1"/>
      <c r="JQ1860" s="1"/>
      <c r="JR1860" s="1"/>
      <c r="JS1860" s="1"/>
      <c r="JT1860" s="1"/>
      <c r="JU1860" s="1"/>
      <c r="JV1860" s="1"/>
      <c r="JW1860" s="1"/>
      <c r="JX1860" s="1"/>
      <c r="JY1860" s="1"/>
      <c r="JZ1860" s="1"/>
      <c r="KA1860" s="1"/>
      <c r="KB1860" s="1"/>
      <c r="KC1860" s="1"/>
      <c r="KD1860" s="1"/>
      <c r="KE1860" s="1"/>
      <c r="KF1860" s="1"/>
      <c r="KG1860" s="1"/>
      <c r="KH1860" s="1"/>
      <c r="KI1860" s="1"/>
      <c r="KJ1860" s="1"/>
      <c r="KK1860" s="1"/>
      <c r="KL1860" s="1"/>
      <c r="KM1860" s="1"/>
      <c r="KN1860" s="1"/>
      <c r="KO1860" s="1"/>
      <c r="KP1860" s="1"/>
      <c r="KQ1860" s="1"/>
      <c r="KR1860" s="1"/>
      <c r="KS1860" s="1"/>
      <c r="KT1860" s="1"/>
      <c r="KU1860" s="1"/>
      <c r="KV1860" s="1"/>
      <c r="KW1860" s="1"/>
      <c r="KX1860" s="1"/>
      <c r="KY1860" s="1"/>
      <c r="KZ1860" s="1"/>
      <c r="LA1860" s="1"/>
      <c r="LB1860" s="1"/>
      <c r="LC1860" s="1"/>
      <c r="LD1860" s="1"/>
      <c r="LE1860" s="1"/>
      <c r="LF1860" s="1"/>
      <c r="LG1860" s="1"/>
      <c r="LH1860" s="1"/>
      <c r="LI1860" s="1"/>
      <c r="LJ1860" s="1"/>
      <c r="LK1860" s="1"/>
      <c r="LL1860" s="1"/>
      <c r="LM1860" s="1"/>
      <c r="LN1860" s="1"/>
      <c r="LO1860" s="1"/>
      <c r="LP1860" s="1"/>
      <c r="LQ1860" s="1"/>
      <c r="LR1860" s="1"/>
      <c r="LS1860" s="1"/>
      <c r="LT1860" s="1"/>
      <c r="LU1860" s="1"/>
      <c r="LV1860" s="1"/>
      <c r="LW1860" s="1"/>
      <c r="LX1860" s="1"/>
      <c r="LY1860" s="1"/>
      <c r="LZ1860" s="1"/>
      <c r="MA1860" s="1"/>
      <c r="MB1860" s="1"/>
      <c r="MC1860" s="1"/>
      <c r="MD1860" s="1"/>
      <c r="ME1860" s="1"/>
      <c r="MF1860" s="1"/>
      <c r="MG1860" s="1"/>
      <c r="MH1860" s="1"/>
      <c r="MI1860" s="1"/>
      <c r="MJ1860" s="1"/>
      <c r="MK1860" s="1"/>
      <c r="ML1860" s="1"/>
      <c r="MM1860" s="1"/>
      <c r="MN1860" s="1"/>
      <c r="MO1860" s="1"/>
      <c r="MP1860" s="1"/>
      <c r="MQ1860" s="1"/>
      <c r="MR1860" s="1"/>
      <c r="MS1860" s="1"/>
      <c r="MT1860" s="1"/>
      <c r="MU1860" s="1"/>
      <c r="MV1860" s="1"/>
      <c r="MW1860" s="1"/>
      <c r="MX1860" s="1"/>
      <c r="MY1860" s="1"/>
      <c r="MZ1860" s="1"/>
      <c r="NA1860" s="1"/>
      <c r="NB1860" s="1"/>
      <c r="NC1860" s="1"/>
      <c r="ND1860" s="1"/>
      <c r="NE1860" s="1"/>
      <c r="NF1860" s="1"/>
      <c r="NG1860" s="1"/>
      <c r="NH1860" s="1"/>
      <c r="NI1860" s="1"/>
      <c r="NJ1860" s="1"/>
      <c r="NK1860" s="1"/>
      <c r="NL1860" s="1"/>
      <c r="NM1860" s="1"/>
      <c r="NN1860" s="1"/>
      <c r="NO1860" s="1"/>
      <c r="NP1860" s="1"/>
      <c r="NQ1860" s="1"/>
      <c r="NR1860" s="1"/>
      <c r="NS1860" s="1"/>
      <c r="NT1860" s="1"/>
      <c r="NU1860" s="1"/>
      <c r="NV1860" s="1"/>
      <c r="NW1860" s="1"/>
      <c r="NX1860" s="1"/>
      <c r="NY1860" s="1"/>
      <c r="NZ1860" s="1"/>
      <c r="OA1860" s="1"/>
      <c r="OB1860" s="1"/>
      <c r="OC1860" s="1"/>
      <c r="OD1860" s="1"/>
      <c r="OE1860" s="1"/>
      <c r="OF1860" s="1"/>
      <c r="OG1860" s="1"/>
      <c r="OH1860" s="1"/>
      <c r="OI1860" s="1"/>
      <c r="OJ1860" s="1"/>
      <c r="OK1860" s="1"/>
      <c r="OL1860" s="1"/>
      <c r="OM1860" s="1"/>
      <c r="ON1860" s="1"/>
      <c r="OO1860" s="1"/>
      <c r="OP1860" s="1"/>
      <c r="OQ1860" s="1"/>
      <c r="OR1860" s="1"/>
      <c r="OS1860" s="1"/>
      <c r="OT1860" s="1"/>
      <c r="OU1860" s="1"/>
      <c r="OV1860" s="1"/>
      <c r="OW1860" s="1"/>
      <c r="OX1860" s="1"/>
      <c r="OY1860" s="1"/>
      <c r="OZ1860" s="1"/>
      <c r="PA1860" s="1"/>
      <c r="PB1860" s="1"/>
      <c r="PC1860" s="1"/>
      <c r="PD1860" s="1"/>
      <c r="PE1860" s="1"/>
      <c r="PF1860" s="1"/>
      <c r="PG1860" s="1"/>
      <c r="PH1860" s="1"/>
      <c r="PI1860" s="1"/>
      <c r="PJ1860" s="1"/>
      <c r="PK1860" s="1"/>
      <c r="PL1860" s="1"/>
      <c r="PM1860" s="1"/>
      <c r="PN1860" s="1"/>
      <c r="PO1860" s="1"/>
      <c r="PP1860" s="1"/>
      <c r="PQ1860" s="1"/>
      <c r="PR1860" s="1"/>
      <c r="PS1860" s="1"/>
      <c r="PT1860" s="1"/>
      <c r="PU1860" s="1"/>
      <c r="PV1860" s="1"/>
      <c r="PW1860" s="1"/>
      <c r="PX1860" s="1"/>
      <c r="PY1860" s="1"/>
      <c r="PZ1860" s="1"/>
      <c r="QA1860" s="1"/>
      <c r="QB1860" s="1"/>
      <c r="QC1860" s="1"/>
      <c r="QD1860" s="1"/>
      <c r="QE1860" s="1"/>
      <c r="QF1860" s="1"/>
      <c r="QG1860" s="1"/>
      <c r="QH1860" s="1"/>
      <c r="QI1860" s="1"/>
      <c r="QJ1860" s="1"/>
      <c r="QK1860" s="1"/>
      <c r="QL1860" s="1"/>
      <c r="QM1860" s="1"/>
      <c r="QN1860" s="1"/>
    </row>
    <row r="1861" spans="1:456" s="74" customFormat="1" ht="19.5" customHeight="1" x14ac:dyDescent="0.3">
      <c r="A1861" s="45" t="s">
        <v>2902</v>
      </c>
      <c r="B1861" s="14">
        <v>8</v>
      </c>
      <c r="C1861" s="14">
        <v>0</v>
      </c>
      <c r="D1861" s="14">
        <v>0</v>
      </c>
      <c r="E1861" s="14">
        <v>0</v>
      </c>
      <c r="F1861" s="48"/>
      <c r="G1861" s="48"/>
      <c r="H1861" s="59">
        <f t="shared" si="95"/>
        <v>8</v>
      </c>
      <c r="I1861" s="45">
        <v>16</v>
      </c>
      <c r="J1861" s="22">
        <f t="shared" si="96"/>
        <v>0.14545454545454545</v>
      </c>
      <c r="K1861" s="45" t="s">
        <v>182</v>
      </c>
      <c r="L1861" s="15" t="s">
        <v>3415</v>
      </c>
      <c r="M1861" s="15" t="s">
        <v>2262</v>
      </c>
      <c r="N1861" s="15" t="s">
        <v>3416</v>
      </c>
      <c r="O1861" s="17" t="s">
        <v>1122</v>
      </c>
      <c r="P1861" s="20">
        <v>7</v>
      </c>
      <c r="Q1861" s="21" t="s">
        <v>240</v>
      </c>
      <c r="R1861" s="17" t="s">
        <v>2856</v>
      </c>
      <c r="S1861" s="17" t="s">
        <v>1164</v>
      </c>
      <c r="T1861" s="17" t="s">
        <v>210</v>
      </c>
      <c r="U1861" s="26"/>
      <c r="V1861" s="67"/>
      <c r="W1861" s="67"/>
      <c r="X1861" s="67"/>
      <c r="Y1861" s="67"/>
      <c r="Z1861" s="67"/>
      <c r="AA1861" s="67"/>
      <c r="AB1861" s="67"/>
      <c r="AC1861" s="67"/>
      <c r="AD1861" s="67"/>
      <c r="AE1861" s="67"/>
      <c r="AF1861" s="67"/>
      <c r="AG1861" s="67"/>
      <c r="AH1861" s="67"/>
      <c r="AI1861" s="67"/>
      <c r="AJ1861" s="67"/>
      <c r="AK1861" s="67"/>
      <c r="AL1861" s="67"/>
      <c r="AM1861" s="67"/>
      <c r="AN1861" s="67"/>
      <c r="AO1861" s="67"/>
      <c r="AP1861" s="67"/>
      <c r="AQ1861" s="67"/>
      <c r="AR1861" s="67"/>
      <c r="AS1861" s="67"/>
      <c r="AT1861" s="67"/>
      <c r="AU1861" s="67"/>
      <c r="AV1861" s="67"/>
      <c r="AW1861" s="67"/>
      <c r="AX1861" s="67"/>
      <c r="AY1861" s="67"/>
      <c r="AZ1861" s="67"/>
      <c r="BA1861" s="67"/>
      <c r="BB1861" s="67"/>
      <c r="BC1861" s="67"/>
      <c r="BD1861" s="67"/>
      <c r="BE1861" s="67"/>
      <c r="BF1861" s="67"/>
      <c r="BG1861" s="67"/>
      <c r="BH1861" s="67"/>
      <c r="BI1861" s="67"/>
      <c r="BJ1861" s="67"/>
      <c r="BK1861" s="67"/>
      <c r="BL1861" s="67"/>
      <c r="BM1861" s="67"/>
      <c r="BN1861" s="67"/>
      <c r="BO1861" s="67"/>
      <c r="BP1861" s="67"/>
      <c r="BQ1861" s="67"/>
      <c r="BR1861" s="67"/>
      <c r="BS1861" s="67"/>
      <c r="BT1861" s="67"/>
      <c r="BU1861" s="67"/>
      <c r="BV1861" s="67"/>
      <c r="BW1861" s="67"/>
      <c r="BX1861" s="67"/>
      <c r="BY1861" s="67"/>
      <c r="BZ1861" s="67"/>
      <c r="CA1861" s="67"/>
      <c r="CB1861" s="67"/>
      <c r="CC1861" s="67"/>
      <c r="CD1861" s="67"/>
      <c r="CE1861" s="67"/>
      <c r="CF1861" s="67"/>
      <c r="CG1861" s="67"/>
      <c r="CH1861" s="67"/>
      <c r="CI1861" s="67"/>
      <c r="CJ1861" s="67"/>
      <c r="CK1861" s="67"/>
      <c r="CL1861" s="67"/>
      <c r="CM1861" s="67"/>
      <c r="CN1861" s="67"/>
      <c r="CO1861" s="67"/>
      <c r="CP1861" s="1"/>
      <c r="CQ1861" s="1"/>
      <c r="CR1861" s="1"/>
      <c r="CS1861" s="1"/>
      <c r="CT1861" s="1"/>
      <c r="CU1861" s="1"/>
      <c r="CV1861" s="1"/>
      <c r="CW1861" s="1"/>
      <c r="CX1861" s="1"/>
      <c r="CY1861" s="1"/>
      <c r="CZ1861" s="1"/>
      <c r="DA1861" s="1"/>
      <c r="DB1861" s="1"/>
      <c r="DC1861" s="1"/>
      <c r="DD1861" s="1"/>
      <c r="DE1861" s="1"/>
      <c r="DF1861" s="1"/>
      <c r="DG1861" s="1"/>
      <c r="DH1861" s="1"/>
      <c r="DI1861" s="1"/>
      <c r="DJ1861" s="1"/>
      <c r="DK1861" s="1"/>
      <c r="DL1861" s="1"/>
      <c r="DM1861" s="1"/>
      <c r="DN1861" s="1"/>
      <c r="DO1861" s="1"/>
      <c r="DP1861" s="1"/>
      <c r="DQ1861" s="1"/>
      <c r="DR1861" s="1"/>
      <c r="DS1861" s="1"/>
      <c r="DT1861" s="1"/>
      <c r="DU1861" s="1"/>
      <c r="DV1861" s="1"/>
      <c r="DW1861" s="1"/>
      <c r="DX1861" s="1"/>
      <c r="DY1861" s="1"/>
      <c r="DZ1861" s="1"/>
      <c r="EA1861" s="1"/>
      <c r="EB1861" s="1"/>
      <c r="EC1861" s="1"/>
      <c r="ED1861" s="1"/>
      <c r="EE1861" s="1"/>
      <c r="EF1861" s="1"/>
      <c r="EG1861" s="1"/>
      <c r="EH1861" s="1"/>
      <c r="EI1861" s="1"/>
      <c r="EJ1861" s="1"/>
      <c r="EK1861" s="1"/>
      <c r="EL1861" s="1"/>
      <c r="EM1861" s="1"/>
      <c r="EN1861" s="1"/>
      <c r="EO1861" s="1"/>
      <c r="EP1861" s="1"/>
      <c r="EQ1861" s="1"/>
      <c r="ER1861" s="1"/>
      <c r="ES1861" s="1"/>
      <c r="ET1861" s="1"/>
      <c r="EU1861" s="1"/>
      <c r="EV1861" s="1"/>
      <c r="EW1861" s="1"/>
      <c r="EX1861" s="1"/>
      <c r="EY1861" s="1"/>
      <c r="EZ1861" s="1"/>
      <c r="FA1861" s="1"/>
      <c r="FB1861" s="1"/>
      <c r="FC1861" s="1"/>
      <c r="FD1861" s="1"/>
      <c r="FE1861" s="1"/>
      <c r="FF1861" s="1"/>
      <c r="FG1861" s="1"/>
      <c r="FH1861" s="1"/>
      <c r="FI1861" s="1"/>
      <c r="FJ1861" s="1"/>
      <c r="FK1861" s="1"/>
      <c r="FL1861" s="1"/>
      <c r="FM1861" s="1"/>
      <c r="FN1861" s="1"/>
      <c r="FO1861" s="1"/>
      <c r="FP1861" s="1"/>
      <c r="FQ1861" s="1"/>
      <c r="FR1861" s="1"/>
      <c r="FS1861" s="1"/>
      <c r="FT1861" s="1"/>
      <c r="FU1861" s="1"/>
      <c r="FV1861" s="1"/>
      <c r="FW1861" s="1"/>
      <c r="FX1861" s="1"/>
      <c r="FY1861" s="1"/>
      <c r="FZ1861" s="1"/>
      <c r="GA1861" s="1"/>
      <c r="GB1861" s="1"/>
      <c r="GC1861" s="1"/>
      <c r="GD1861" s="1"/>
      <c r="GE1861" s="1"/>
      <c r="GF1861" s="1"/>
      <c r="GG1861" s="1"/>
      <c r="GH1861" s="1"/>
      <c r="GI1861" s="1"/>
      <c r="GJ1861" s="1"/>
      <c r="GK1861" s="1"/>
      <c r="GL1861" s="1"/>
      <c r="GM1861" s="1"/>
      <c r="GN1861" s="1"/>
      <c r="GO1861" s="1"/>
      <c r="GP1861" s="1"/>
      <c r="GQ1861" s="1"/>
      <c r="GR1861" s="1"/>
      <c r="GS1861" s="1"/>
      <c r="GT1861" s="1"/>
      <c r="GU1861" s="1"/>
      <c r="GV1861" s="1"/>
      <c r="GW1861" s="1"/>
      <c r="GX1861" s="1"/>
      <c r="GY1861" s="1"/>
      <c r="GZ1861" s="1"/>
      <c r="HA1861" s="1"/>
      <c r="HB1861" s="1"/>
      <c r="HC1861" s="1"/>
      <c r="HD1861" s="1"/>
      <c r="HE1861" s="1"/>
      <c r="HF1861" s="1"/>
      <c r="HG1861" s="1"/>
      <c r="HH1861" s="1"/>
      <c r="HI1861" s="1"/>
      <c r="HJ1861" s="1"/>
      <c r="HK1861" s="1"/>
      <c r="HL1861" s="1"/>
      <c r="HM1861" s="1"/>
      <c r="HN1861" s="1"/>
      <c r="HO1861" s="1"/>
      <c r="HP1861" s="1"/>
      <c r="HQ1861" s="1"/>
      <c r="HR1861" s="1"/>
      <c r="HS1861" s="1"/>
      <c r="HT1861" s="1"/>
      <c r="HU1861" s="1"/>
      <c r="HV1861" s="1"/>
      <c r="HW1861" s="1"/>
      <c r="HX1861" s="1"/>
      <c r="HY1861" s="1"/>
      <c r="HZ1861" s="1"/>
      <c r="IA1861" s="1"/>
      <c r="IB1861" s="1"/>
      <c r="IC1861" s="1"/>
      <c r="ID1861" s="1"/>
      <c r="IE1861" s="1"/>
      <c r="IF1861" s="1"/>
      <c r="IG1861" s="1"/>
      <c r="IH1861" s="1"/>
      <c r="II1861" s="1"/>
      <c r="IJ1861" s="1"/>
      <c r="IK1861" s="1"/>
      <c r="IL1861" s="1"/>
      <c r="IM1861" s="1"/>
      <c r="IN1861" s="1"/>
      <c r="IO1861" s="1"/>
      <c r="IP1861" s="1"/>
      <c r="IQ1861" s="1"/>
      <c r="IR1861" s="1"/>
      <c r="IS1861" s="1"/>
      <c r="IT1861" s="1"/>
      <c r="IU1861" s="1"/>
      <c r="IV1861" s="1"/>
      <c r="IW1861" s="1"/>
      <c r="IX1861" s="1"/>
      <c r="IY1861" s="1"/>
      <c r="IZ1861" s="1"/>
      <c r="JA1861" s="1"/>
      <c r="JB1861" s="1"/>
      <c r="JC1861" s="1"/>
      <c r="JD1861" s="1"/>
      <c r="JE1861" s="1"/>
      <c r="JF1861" s="1"/>
      <c r="JG1861" s="1"/>
      <c r="JH1861" s="1"/>
      <c r="JI1861" s="1"/>
      <c r="JJ1861" s="1"/>
      <c r="JK1861" s="1"/>
      <c r="JL1861" s="1"/>
      <c r="JM1861" s="1"/>
      <c r="JN1861" s="1"/>
      <c r="JO1861" s="1"/>
      <c r="JP1861" s="1"/>
      <c r="JQ1861" s="1"/>
      <c r="JR1861" s="1"/>
      <c r="JS1861" s="1"/>
      <c r="JT1861" s="1"/>
      <c r="JU1861" s="1"/>
      <c r="JV1861" s="1"/>
      <c r="JW1861" s="1"/>
      <c r="JX1861" s="1"/>
      <c r="JY1861" s="1"/>
      <c r="JZ1861" s="1"/>
      <c r="KA1861" s="1"/>
      <c r="KB1861" s="1"/>
      <c r="KC1861" s="1"/>
      <c r="KD1861" s="1"/>
      <c r="KE1861" s="1"/>
      <c r="KF1861" s="1"/>
      <c r="KG1861" s="1"/>
      <c r="KH1861" s="1"/>
      <c r="KI1861" s="1"/>
      <c r="KJ1861" s="1"/>
      <c r="KK1861" s="1"/>
      <c r="KL1861" s="1"/>
      <c r="KM1861" s="1"/>
      <c r="KN1861" s="1"/>
      <c r="KO1861" s="1"/>
      <c r="KP1861" s="1"/>
      <c r="KQ1861" s="1"/>
      <c r="KR1861" s="1"/>
      <c r="KS1861" s="1"/>
      <c r="KT1861" s="1"/>
      <c r="KU1861" s="1"/>
      <c r="KV1861" s="1"/>
      <c r="KW1861" s="1"/>
      <c r="KX1861" s="1"/>
      <c r="KY1861" s="1"/>
      <c r="KZ1861" s="1"/>
      <c r="LA1861" s="1"/>
      <c r="LB1861" s="1"/>
      <c r="LC1861" s="1"/>
      <c r="LD1861" s="1"/>
      <c r="LE1861" s="1"/>
      <c r="LF1861" s="1"/>
      <c r="LG1861" s="1"/>
      <c r="LH1861" s="1"/>
      <c r="LI1861" s="1"/>
      <c r="LJ1861" s="1"/>
      <c r="LK1861" s="1"/>
      <c r="LL1861" s="1"/>
      <c r="LM1861" s="1"/>
      <c r="LN1861" s="1"/>
      <c r="LO1861" s="1"/>
      <c r="LP1861" s="1"/>
      <c r="LQ1861" s="1"/>
      <c r="LR1861" s="1"/>
      <c r="LS1861" s="1"/>
      <c r="LT1861" s="1"/>
      <c r="LU1861" s="1"/>
      <c r="LV1861" s="1"/>
      <c r="LW1861" s="1"/>
      <c r="LX1861" s="1"/>
      <c r="LY1861" s="1"/>
      <c r="LZ1861" s="1"/>
      <c r="MA1861" s="1"/>
      <c r="MB1861" s="1"/>
      <c r="MC1861" s="1"/>
      <c r="MD1861" s="1"/>
      <c r="ME1861" s="1"/>
      <c r="MF1861" s="1"/>
      <c r="MG1861" s="1"/>
      <c r="MH1861" s="1"/>
      <c r="MI1861" s="1"/>
      <c r="MJ1861" s="1"/>
      <c r="MK1861" s="1"/>
      <c r="ML1861" s="1"/>
      <c r="MM1861" s="1"/>
      <c r="MN1861" s="1"/>
      <c r="MO1861" s="1"/>
      <c r="MP1861" s="1"/>
      <c r="MQ1861" s="1"/>
      <c r="MR1861" s="1"/>
      <c r="MS1861" s="1"/>
      <c r="MT1861" s="1"/>
      <c r="MU1861" s="1"/>
      <c r="MV1861" s="1"/>
      <c r="MW1861" s="1"/>
      <c r="MX1861" s="1"/>
      <c r="MY1861" s="1"/>
      <c r="MZ1861" s="1"/>
      <c r="NA1861" s="1"/>
      <c r="NB1861" s="1"/>
      <c r="NC1861" s="1"/>
      <c r="ND1861" s="1"/>
      <c r="NE1861" s="1"/>
      <c r="NF1861" s="1"/>
      <c r="NG1861" s="1"/>
      <c r="NH1861" s="1"/>
      <c r="NI1861" s="1"/>
      <c r="NJ1861" s="1"/>
      <c r="NK1861" s="1"/>
      <c r="NL1861" s="1"/>
      <c r="NM1861" s="1"/>
      <c r="NN1861" s="1"/>
      <c r="NO1861" s="1"/>
      <c r="NP1861" s="1"/>
      <c r="NQ1861" s="1"/>
      <c r="NR1861" s="1"/>
      <c r="NS1861" s="1"/>
      <c r="NT1861" s="1"/>
      <c r="NU1861" s="1"/>
      <c r="NV1861" s="1"/>
      <c r="NW1861" s="1"/>
      <c r="NX1861" s="1"/>
      <c r="NY1861" s="1"/>
      <c r="NZ1861" s="1"/>
      <c r="OA1861" s="1"/>
      <c r="OB1861" s="1"/>
      <c r="OC1861" s="1"/>
      <c r="OD1861" s="1"/>
      <c r="OE1861" s="1"/>
      <c r="OF1861" s="1"/>
      <c r="OG1861" s="1"/>
      <c r="OH1861" s="1"/>
      <c r="OI1861" s="1"/>
      <c r="OJ1861" s="1"/>
      <c r="OK1861" s="1"/>
      <c r="OL1861" s="1"/>
      <c r="OM1861" s="1"/>
      <c r="ON1861" s="1"/>
      <c r="OO1861" s="1"/>
      <c r="OP1861" s="1"/>
      <c r="OQ1861" s="1"/>
      <c r="OR1861" s="1"/>
      <c r="OS1861" s="1"/>
      <c r="OT1861" s="1"/>
      <c r="OU1861" s="1"/>
      <c r="OV1861" s="1"/>
      <c r="OW1861" s="1"/>
      <c r="OX1861" s="1"/>
      <c r="OY1861" s="1"/>
      <c r="OZ1861" s="1"/>
      <c r="PA1861" s="1"/>
      <c r="PB1861" s="1"/>
      <c r="PC1861" s="1"/>
      <c r="PD1861" s="1"/>
      <c r="PE1861" s="1"/>
      <c r="PF1861" s="1"/>
      <c r="PG1861" s="1"/>
      <c r="PH1861" s="1"/>
      <c r="PI1861" s="1"/>
      <c r="PJ1861" s="1"/>
      <c r="PK1861" s="1"/>
      <c r="PL1861" s="1"/>
      <c r="PM1861" s="1"/>
      <c r="PN1861" s="1"/>
      <c r="PO1861" s="1"/>
      <c r="PP1861" s="1"/>
      <c r="PQ1861" s="1"/>
      <c r="PR1861" s="1"/>
      <c r="PS1861" s="1"/>
      <c r="PT1861" s="1"/>
      <c r="PU1861" s="1"/>
      <c r="PV1861" s="1"/>
      <c r="PW1861" s="1"/>
      <c r="PX1861" s="1"/>
      <c r="PY1861" s="1"/>
      <c r="PZ1861" s="1"/>
      <c r="QA1861" s="1"/>
      <c r="QB1861" s="1"/>
      <c r="QC1861" s="1"/>
      <c r="QD1861" s="1"/>
      <c r="QE1861" s="1"/>
      <c r="QF1861" s="1"/>
      <c r="QG1861" s="1"/>
      <c r="QH1861" s="1"/>
      <c r="QI1861" s="1"/>
      <c r="QJ1861" s="1"/>
      <c r="QK1861" s="1"/>
      <c r="QL1861" s="1"/>
      <c r="QM1861" s="1"/>
      <c r="QN1861" s="1"/>
    </row>
    <row r="1862" spans="1:456" s="74" customFormat="1" ht="19.5" customHeight="1" x14ac:dyDescent="0.3">
      <c r="A1862" s="45" t="s">
        <v>2861</v>
      </c>
      <c r="B1862" s="14">
        <v>8</v>
      </c>
      <c r="C1862" s="14">
        <v>0</v>
      </c>
      <c r="D1862" s="14">
        <v>0</v>
      </c>
      <c r="E1862" s="14">
        <v>0</v>
      </c>
      <c r="F1862" s="48"/>
      <c r="G1862" s="48"/>
      <c r="H1862" s="59">
        <f t="shared" si="95"/>
        <v>8</v>
      </c>
      <c r="I1862" s="45">
        <v>5</v>
      </c>
      <c r="J1862" s="22">
        <f t="shared" si="96"/>
        <v>0.14545454545454545</v>
      </c>
      <c r="K1862" s="45" t="s">
        <v>182</v>
      </c>
      <c r="L1862" s="25" t="s">
        <v>3417</v>
      </c>
      <c r="M1862" s="15" t="s">
        <v>902</v>
      </c>
      <c r="N1862" s="15" t="s">
        <v>198</v>
      </c>
      <c r="O1862" s="17" t="s">
        <v>2679</v>
      </c>
      <c r="P1862" s="20">
        <v>7</v>
      </c>
      <c r="Q1862" s="21" t="s">
        <v>3156</v>
      </c>
      <c r="R1862" s="17" t="s">
        <v>2680</v>
      </c>
      <c r="S1862" s="17" t="s">
        <v>317</v>
      </c>
      <c r="T1862" s="17" t="s">
        <v>249</v>
      </c>
      <c r="U1862" s="26"/>
      <c r="V1862" s="67"/>
      <c r="W1862" s="67"/>
      <c r="X1862" s="67"/>
      <c r="Y1862" s="67"/>
      <c r="Z1862" s="67"/>
      <c r="AA1862" s="67"/>
      <c r="AB1862" s="67"/>
      <c r="AC1862" s="67"/>
      <c r="AD1862" s="67"/>
      <c r="AE1862" s="67"/>
      <c r="AF1862" s="67"/>
      <c r="AG1862" s="67"/>
      <c r="AH1862" s="67"/>
      <c r="AI1862" s="67"/>
      <c r="AJ1862" s="67"/>
      <c r="AK1862" s="67"/>
      <c r="AL1862" s="67"/>
      <c r="AM1862" s="67"/>
      <c r="AN1862" s="67"/>
      <c r="AO1862" s="67"/>
      <c r="AP1862" s="67"/>
      <c r="AQ1862" s="67"/>
      <c r="AR1862" s="67"/>
      <c r="AS1862" s="67"/>
      <c r="AT1862" s="67"/>
      <c r="AU1862" s="67"/>
      <c r="AV1862" s="67"/>
      <c r="AW1862" s="67"/>
      <c r="AX1862" s="67"/>
      <c r="AY1862" s="67"/>
      <c r="AZ1862" s="67"/>
      <c r="BA1862" s="67"/>
      <c r="BB1862" s="67"/>
      <c r="BC1862" s="67"/>
      <c r="BD1862" s="67"/>
      <c r="BE1862" s="67"/>
      <c r="BF1862" s="67"/>
      <c r="BG1862" s="67"/>
      <c r="BH1862" s="67"/>
      <c r="BI1862" s="67"/>
      <c r="BJ1862" s="67"/>
      <c r="BK1862" s="67"/>
      <c r="BL1862" s="67"/>
      <c r="BM1862" s="67"/>
      <c r="BN1862" s="67"/>
      <c r="BO1862" s="67"/>
      <c r="BP1862" s="67"/>
      <c r="BQ1862" s="67"/>
      <c r="BR1862" s="67"/>
      <c r="BS1862" s="67"/>
      <c r="BT1862" s="67"/>
      <c r="BU1862" s="67"/>
      <c r="BV1862" s="67"/>
      <c r="BW1862" s="67"/>
      <c r="BX1862" s="67"/>
      <c r="BY1862" s="67"/>
      <c r="BZ1862" s="67"/>
      <c r="CA1862" s="67"/>
      <c r="CB1862" s="67"/>
      <c r="CC1862" s="67"/>
      <c r="CD1862" s="67"/>
      <c r="CE1862" s="67"/>
      <c r="CF1862" s="67"/>
      <c r="CG1862" s="67"/>
      <c r="CH1862" s="67"/>
      <c r="CI1862" s="67"/>
      <c r="CJ1862" s="67"/>
      <c r="CK1862" s="67"/>
      <c r="CL1862" s="67"/>
      <c r="CM1862" s="67"/>
      <c r="CN1862" s="67"/>
      <c r="CO1862" s="67"/>
      <c r="CP1862" s="1"/>
      <c r="CQ1862" s="1"/>
      <c r="CR1862" s="1"/>
      <c r="CS1862" s="1"/>
      <c r="CT1862" s="1"/>
      <c r="CU1862" s="1"/>
      <c r="CV1862" s="1"/>
      <c r="CW1862" s="1"/>
      <c r="CX1862" s="1"/>
      <c r="CY1862" s="1"/>
      <c r="CZ1862" s="1"/>
      <c r="DA1862" s="1"/>
      <c r="DB1862" s="1"/>
      <c r="DC1862" s="1"/>
      <c r="DD1862" s="1"/>
      <c r="DE1862" s="1"/>
      <c r="DF1862" s="1"/>
      <c r="DG1862" s="1"/>
      <c r="DH1862" s="1"/>
      <c r="DI1862" s="1"/>
      <c r="DJ1862" s="1"/>
      <c r="DK1862" s="1"/>
      <c r="DL1862" s="1"/>
      <c r="DM1862" s="1"/>
      <c r="DN1862" s="1"/>
      <c r="DO1862" s="1"/>
      <c r="DP1862" s="1"/>
      <c r="DQ1862" s="1"/>
      <c r="DR1862" s="1"/>
      <c r="DS1862" s="1"/>
      <c r="DT1862" s="1"/>
      <c r="DU1862" s="1"/>
      <c r="DV1862" s="1"/>
      <c r="DW1862" s="1"/>
      <c r="DX1862" s="1"/>
      <c r="DY1862" s="1"/>
      <c r="DZ1862" s="1"/>
      <c r="EA1862" s="1"/>
      <c r="EB1862" s="1"/>
      <c r="EC1862" s="1"/>
      <c r="ED1862" s="1"/>
      <c r="EE1862" s="1"/>
      <c r="EF1862" s="1"/>
      <c r="EG1862" s="1"/>
      <c r="EH1862" s="1"/>
      <c r="EI1862" s="1"/>
      <c r="EJ1862" s="1"/>
      <c r="EK1862" s="1"/>
      <c r="EL1862" s="1"/>
      <c r="EM1862" s="1"/>
      <c r="EN1862" s="1"/>
      <c r="EO1862" s="1"/>
      <c r="EP1862" s="1"/>
      <c r="EQ1862" s="1"/>
      <c r="ER1862" s="1"/>
      <c r="ES1862" s="1"/>
      <c r="ET1862" s="1"/>
      <c r="EU1862" s="1"/>
      <c r="EV1862" s="1"/>
      <c r="EW1862" s="1"/>
      <c r="EX1862" s="1"/>
      <c r="EY1862" s="1"/>
      <c r="EZ1862" s="1"/>
      <c r="FA1862" s="1"/>
      <c r="FB1862" s="1"/>
      <c r="FC1862" s="1"/>
      <c r="FD1862" s="1"/>
      <c r="FE1862" s="1"/>
      <c r="FF1862" s="1"/>
      <c r="FG1862" s="1"/>
      <c r="FH1862" s="1"/>
      <c r="FI1862" s="1"/>
      <c r="FJ1862" s="1"/>
      <c r="FK1862" s="1"/>
      <c r="FL1862" s="1"/>
      <c r="FM1862" s="1"/>
      <c r="FN1862" s="1"/>
      <c r="FO1862" s="1"/>
      <c r="FP1862" s="1"/>
      <c r="FQ1862" s="1"/>
      <c r="FR1862" s="1"/>
      <c r="FS1862" s="1"/>
      <c r="FT1862" s="1"/>
      <c r="FU1862" s="1"/>
      <c r="FV1862" s="1"/>
      <c r="FW1862" s="1"/>
      <c r="FX1862" s="1"/>
      <c r="FY1862" s="1"/>
      <c r="FZ1862" s="1"/>
      <c r="GA1862" s="1"/>
      <c r="GB1862" s="1"/>
      <c r="GC1862" s="1"/>
      <c r="GD1862" s="1"/>
      <c r="GE1862" s="1"/>
      <c r="GF1862" s="1"/>
      <c r="GG1862" s="1"/>
      <c r="GH1862" s="1"/>
      <c r="GI1862" s="1"/>
      <c r="GJ1862" s="1"/>
      <c r="GK1862" s="1"/>
      <c r="GL1862" s="1"/>
      <c r="GM1862" s="1"/>
      <c r="GN1862" s="1"/>
      <c r="GO1862" s="1"/>
      <c r="GP1862" s="1"/>
      <c r="GQ1862" s="1"/>
      <c r="GR1862" s="1"/>
      <c r="GS1862" s="1"/>
      <c r="GT1862" s="1"/>
      <c r="GU1862" s="1"/>
      <c r="GV1862" s="1"/>
      <c r="GW1862" s="1"/>
      <c r="GX1862" s="1"/>
      <c r="GY1862" s="1"/>
      <c r="GZ1862" s="1"/>
      <c r="HA1862" s="1"/>
      <c r="HB1862" s="1"/>
      <c r="HC1862" s="1"/>
      <c r="HD1862" s="1"/>
      <c r="HE1862" s="1"/>
      <c r="HF1862" s="1"/>
      <c r="HG1862" s="1"/>
      <c r="HH1862" s="1"/>
      <c r="HI1862" s="1"/>
      <c r="HJ1862" s="1"/>
      <c r="HK1862" s="1"/>
      <c r="HL1862" s="1"/>
      <c r="HM1862" s="1"/>
      <c r="HN1862" s="1"/>
      <c r="HO1862" s="1"/>
      <c r="HP1862" s="1"/>
      <c r="HQ1862" s="1"/>
      <c r="HR1862" s="1"/>
      <c r="HS1862" s="1"/>
      <c r="HT1862" s="1"/>
      <c r="HU1862" s="1"/>
      <c r="HV1862" s="1"/>
      <c r="HW1862" s="1"/>
      <c r="HX1862" s="1"/>
      <c r="HY1862" s="1"/>
      <c r="HZ1862" s="1"/>
      <c r="IA1862" s="1"/>
      <c r="IB1862" s="1"/>
      <c r="IC1862" s="1"/>
      <c r="ID1862" s="1"/>
      <c r="IE1862" s="1"/>
      <c r="IF1862" s="1"/>
      <c r="IG1862" s="1"/>
      <c r="IH1862" s="1"/>
      <c r="II1862" s="1"/>
      <c r="IJ1862" s="1"/>
      <c r="IK1862" s="1"/>
      <c r="IL1862" s="1"/>
      <c r="IM1862" s="1"/>
      <c r="IN1862" s="1"/>
      <c r="IO1862" s="1"/>
      <c r="IP1862" s="1"/>
      <c r="IQ1862" s="1"/>
      <c r="IR1862" s="1"/>
      <c r="IS1862" s="1"/>
      <c r="IT1862" s="1"/>
      <c r="IU1862" s="1"/>
      <c r="IV1862" s="1"/>
      <c r="IW1862" s="1"/>
      <c r="IX1862" s="1"/>
      <c r="IY1862" s="1"/>
      <c r="IZ1862" s="1"/>
      <c r="JA1862" s="1"/>
      <c r="JB1862" s="1"/>
      <c r="JC1862" s="1"/>
      <c r="JD1862" s="1"/>
      <c r="JE1862" s="1"/>
      <c r="JF1862" s="1"/>
      <c r="JG1862" s="1"/>
      <c r="JH1862" s="1"/>
      <c r="JI1862" s="1"/>
      <c r="JJ1862" s="1"/>
      <c r="JK1862" s="1"/>
      <c r="JL1862" s="1"/>
      <c r="JM1862" s="1"/>
      <c r="JN1862" s="1"/>
      <c r="JO1862" s="1"/>
      <c r="JP1862" s="1"/>
      <c r="JQ1862" s="1"/>
      <c r="JR1862" s="1"/>
      <c r="JS1862" s="1"/>
      <c r="JT1862" s="1"/>
      <c r="JU1862" s="1"/>
      <c r="JV1862" s="1"/>
      <c r="JW1862" s="1"/>
      <c r="JX1862" s="1"/>
      <c r="JY1862" s="1"/>
      <c r="JZ1862" s="1"/>
      <c r="KA1862" s="1"/>
      <c r="KB1862" s="1"/>
      <c r="KC1862" s="1"/>
      <c r="KD1862" s="1"/>
      <c r="KE1862" s="1"/>
      <c r="KF1862" s="1"/>
      <c r="KG1862" s="1"/>
      <c r="KH1862" s="1"/>
      <c r="KI1862" s="1"/>
      <c r="KJ1862" s="1"/>
      <c r="KK1862" s="1"/>
      <c r="KL1862" s="1"/>
      <c r="KM1862" s="1"/>
      <c r="KN1862" s="1"/>
      <c r="KO1862" s="1"/>
      <c r="KP1862" s="1"/>
      <c r="KQ1862" s="1"/>
      <c r="KR1862" s="1"/>
      <c r="KS1862" s="1"/>
      <c r="KT1862" s="1"/>
      <c r="KU1862" s="1"/>
      <c r="KV1862" s="1"/>
      <c r="KW1862" s="1"/>
      <c r="KX1862" s="1"/>
      <c r="KY1862" s="1"/>
      <c r="KZ1862" s="1"/>
      <c r="LA1862" s="1"/>
      <c r="LB1862" s="1"/>
      <c r="LC1862" s="1"/>
      <c r="LD1862" s="1"/>
      <c r="LE1862" s="1"/>
      <c r="LF1862" s="1"/>
      <c r="LG1862" s="1"/>
      <c r="LH1862" s="1"/>
      <c r="LI1862" s="1"/>
      <c r="LJ1862" s="1"/>
      <c r="LK1862" s="1"/>
      <c r="LL1862" s="1"/>
      <c r="LM1862" s="1"/>
      <c r="LN1862" s="1"/>
      <c r="LO1862" s="1"/>
      <c r="LP1862" s="1"/>
      <c r="LQ1862" s="1"/>
      <c r="LR1862" s="1"/>
      <c r="LS1862" s="1"/>
      <c r="LT1862" s="1"/>
      <c r="LU1862" s="1"/>
      <c r="LV1862" s="1"/>
      <c r="LW1862" s="1"/>
      <c r="LX1862" s="1"/>
      <c r="LY1862" s="1"/>
      <c r="LZ1862" s="1"/>
      <c r="MA1862" s="1"/>
      <c r="MB1862" s="1"/>
      <c r="MC1862" s="1"/>
      <c r="MD1862" s="1"/>
      <c r="ME1862" s="1"/>
      <c r="MF1862" s="1"/>
      <c r="MG1862" s="1"/>
      <c r="MH1862" s="1"/>
      <c r="MI1862" s="1"/>
      <c r="MJ1862" s="1"/>
      <c r="MK1862" s="1"/>
      <c r="ML1862" s="1"/>
      <c r="MM1862" s="1"/>
      <c r="MN1862" s="1"/>
      <c r="MO1862" s="1"/>
      <c r="MP1862" s="1"/>
      <c r="MQ1862" s="1"/>
      <c r="MR1862" s="1"/>
      <c r="MS1862" s="1"/>
      <c r="MT1862" s="1"/>
      <c r="MU1862" s="1"/>
      <c r="MV1862" s="1"/>
      <c r="MW1862" s="1"/>
      <c r="MX1862" s="1"/>
      <c r="MY1862" s="1"/>
      <c r="MZ1862" s="1"/>
      <c r="NA1862" s="1"/>
      <c r="NB1862" s="1"/>
      <c r="NC1862" s="1"/>
      <c r="ND1862" s="1"/>
      <c r="NE1862" s="1"/>
      <c r="NF1862" s="1"/>
      <c r="NG1862" s="1"/>
      <c r="NH1862" s="1"/>
      <c r="NI1862" s="1"/>
      <c r="NJ1862" s="1"/>
      <c r="NK1862" s="1"/>
      <c r="NL1862" s="1"/>
      <c r="NM1862" s="1"/>
      <c r="NN1862" s="1"/>
      <c r="NO1862" s="1"/>
      <c r="NP1862" s="1"/>
      <c r="NQ1862" s="1"/>
      <c r="NR1862" s="1"/>
      <c r="NS1862" s="1"/>
      <c r="NT1862" s="1"/>
      <c r="NU1862" s="1"/>
      <c r="NV1862" s="1"/>
      <c r="NW1862" s="1"/>
      <c r="NX1862" s="1"/>
      <c r="NY1862" s="1"/>
      <c r="NZ1862" s="1"/>
      <c r="OA1862" s="1"/>
      <c r="OB1862" s="1"/>
      <c r="OC1862" s="1"/>
      <c r="OD1862" s="1"/>
      <c r="OE1862" s="1"/>
      <c r="OF1862" s="1"/>
      <c r="OG1862" s="1"/>
      <c r="OH1862" s="1"/>
      <c r="OI1862" s="1"/>
      <c r="OJ1862" s="1"/>
      <c r="OK1862" s="1"/>
      <c r="OL1862" s="1"/>
      <c r="OM1862" s="1"/>
      <c r="ON1862" s="1"/>
      <c r="OO1862" s="1"/>
      <c r="OP1862" s="1"/>
      <c r="OQ1862" s="1"/>
      <c r="OR1862" s="1"/>
      <c r="OS1862" s="1"/>
      <c r="OT1862" s="1"/>
      <c r="OU1862" s="1"/>
      <c r="OV1862" s="1"/>
      <c r="OW1862" s="1"/>
      <c r="OX1862" s="1"/>
      <c r="OY1862" s="1"/>
      <c r="OZ1862" s="1"/>
      <c r="PA1862" s="1"/>
      <c r="PB1862" s="1"/>
      <c r="PC1862" s="1"/>
      <c r="PD1862" s="1"/>
      <c r="PE1862" s="1"/>
      <c r="PF1862" s="1"/>
      <c r="PG1862" s="1"/>
      <c r="PH1862" s="1"/>
      <c r="PI1862" s="1"/>
      <c r="PJ1862" s="1"/>
      <c r="PK1862" s="1"/>
      <c r="PL1862" s="1"/>
      <c r="PM1862" s="1"/>
      <c r="PN1862" s="1"/>
      <c r="PO1862" s="1"/>
      <c r="PP1862" s="1"/>
      <c r="PQ1862" s="1"/>
      <c r="PR1862" s="1"/>
      <c r="PS1862" s="1"/>
      <c r="PT1862" s="1"/>
      <c r="PU1862" s="1"/>
      <c r="PV1862" s="1"/>
      <c r="PW1862" s="1"/>
      <c r="PX1862" s="1"/>
      <c r="PY1862" s="1"/>
      <c r="PZ1862" s="1"/>
      <c r="QA1862" s="1"/>
      <c r="QB1862" s="1"/>
      <c r="QC1862" s="1"/>
      <c r="QD1862" s="1"/>
      <c r="QE1862" s="1"/>
      <c r="QF1862" s="1"/>
      <c r="QG1862" s="1"/>
      <c r="QH1862" s="1"/>
      <c r="QI1862" s="1"/>
      <c r="QJ1862" s="1"/>
      <c r="QK1862" s="1"/>
      <c r="QL1862" s="1"/>
      <c r="QM1862" s="1"/>
      <c r="QN1862" s="1"/>
    </row>
    <row r="1863" spans="1:456" s="74" customFormat="1" ht="19.5" customHeight="1" x14ac:dyDescent="0.3">
      <c r="A1863" s="45" t="s">
        <v>2854</v>
      </c>
      <c r="B1863" s="14">
        <v>7</v>
      </c>
      <c r="C1863" s="14">
        <v>1</v>
      </c>
      <c r="D1863" s="14">
        <v>0</v>
      </c>
      <c r="E1863" s="14">
        <v>0</v>
      </c>
      <c r="F1863" s="48"/>
      <c r="G1863" s="48"/>
      <c r="H1863" s="59">
        <f t="shared" si="95"/>
        <v>8</v>
      </c>
      <c r="I1863" s="45">
        <v>19</v>
      </c>
      <c r="J1863" s="22">
        <f t="shared" si="96"/>
        <v>0.14545454545454545</v>
      </c>
      <c r="K1863" s="45" t="s">
        <v>182</v>
      </c>
      <c r="L1863" s="15" t="s">
        <v>3418</v>
      </c>
      <c r="M1863" s="15" t="s">
        <v>209</v>
      </c>
      <c r="N1863" s="15" t="s">
        <v>406</v>
      </c>
      <c r="O1863" s="17" t="s">
        <v>1896</v>
      </c>
      <c r="P1863" s="20">
        <v>7</v>
      </c>
      <c r="Q1863" s="21" t="s">
        <v>2209</v>
      </c>
      <c r="R1863" s="17" t="s">
        <v>1897</v>
      </c>
      <c r="S1863" s="17" t="s">
        <v>340</v>
      </c>
      <c r="T1863" s="17" t="s">
        <v>1898</v>
      </c>
      <c r="U1863" s="26"/>
      <c r="V1863" s="67"/>
      <c r="W1863" s="67"/>
      <c r="X1863" s="67"/>
      <c r="Y1863" s="67"/>
      <c r="Z1863" s="67"/>
      <c r="AA1863" s="67"/>
      <c r="AB1863" s="67"/>
      <c r="AC1863" s="67"/>
      <c r="AD1863" s="67"/>
      <c r="AE1863" s="67"/>
      <c r="AF1863" s="67"/>
      <c r="AG1863" s="67"/>
      <c r="AH1863" s="67"/>
      <c r="AI1863" s="67"/>
      <c r="AJ1863" s="67"/>
      <c r="AK1863" s="67"/>
      <c r="AL1863" s="67"/>
      <c r="AM1863" s="67"/>
      <c r="AN1863" s="67"/>
      <c r="AO1863" s="67"/>
      <c r="AP1863" s="67"/>
      <c r="AQ1863" s="67"/>
      <c r="AR1863" s="67"/>
      <c r="AS1863" s="67"/>
      <c r="AT1863" s="67"/>
      <c r="AU1863" s="67"/>
      <c r="AV1863" s="67"/>
      <c r="AW1863" s="67"/>
      <c r="AX1863" s="67"/>
      <c r="AY1863" s="67"/>
      <c r="AZ1863" s="67"/>
      <c r="BA1863" s="67"/>
      <c r="BB1863" s="67"/>
      <c r="BC1863" s="67"/>
      <c r="BD1863" s="67"/>
      <c r="BE1863" s="67"/>
      <c r="BF1863" s="67"/>
      <c r="BG1863" s="67"/>
      <c r="BH1863" s="67"/>
      <c r="BI1863" s="67"/>
      <c r="BJ1863" s="67"/>
      <c r="BK1863" s="67"/>
      <c r="BL1863" s="67"/>
      <c r="BM1863" s="67"/>
      <c r="BN1863" s="67"/>
      <c r="BO1863" s="67"/>
      <c r="BP1863" s="67"/>
      <c r="BQ1863" s="67"/>
      <c r="BR1863" s="67"/>
      <c r="BS1863" s="67"/>
      <c r="BT1863" s="67"/>
      <c r="BU1863" s="67"/>
      <c r="BV1863" s="67"/>
      <c r="BW1863" s="67"/>
      <c r="BX1863" s="67"/>
      <c r="BY1863" s="67"/>
      <c r="BZ1863" s="67"/>
      <c r="CA1863" s="67"/>
      <c r="CB1863" s="67"/>
      <c r="CC1863" s="67"/>
      <c r="CD1863" s="67"/>
      <c r="CE1863" s="67"/>
      <c r="CF1863" s="67"/>
      <c r="CG1863" s="67"/>
      <c r="CH1863" s="67"/>
      <c r="CI1863" s="67"/>
      <c r="CJ1863" s="67"/>
      <c r="CK1863" s="67"/>
      <c r="CL1863" s="67"/>
      <c r="CM1863" s="67"/>
      <c r="CN1863" s="67"/>
      <c r="CO1863" s="67"/>
      <c r="CP1863" s="1"/>
      <c r="CQ1863" s="1"/>
      <c r="CR1863" s="1"/>
      <c r="CS1863" s="1"/>
      <c r="CT1863" s="1"/>
      <c r="CU1863" s="1"/>
      <c r="CV1863" s="1"/>
      <c r="CW1863" s="1"/>
      <c r="CX1863" s="1"/>
      <c r="CY1863" s="1"/>
      <c r="CZ1863" s="1"/>
      <c r="DA1863" s="1"/>
      <c r="DB1863" s="1"/>
      <c r="DC1863" s="1"/>
      <c r="DD1863" s="1"/>
      <c r="DE1863" s="1"/>
      <c r="DF1863" s="1"/>
      <c r="DG1863" s="1"/>
      <c r="DH1863" s="1"/>
      <c r="DI1863" s="1"/>
      <c r="DJ1863" s="1"/>
      <c r="DK1863" s="1"/>
      <c r="DL1863" s="1"/>
      <c r="DM1863" s="1"/>
      <c r="DN1863" s="1"/>
      <c r="DO1863" s="1"/>
      <c r="DP1863" s="1"/>
      <c r="DQ1863" s="1"/>
      <c r="DR1863" s="1"/>
      <c r="DS1863" s="1"/>
      <c r="DT1863" s="1"/>
      <c r="DU1863" s="1"/>
      <c r="DV1863" s="1"/>
      <c r="DW1863" s="1"/>
      <c r="DX1863" s="1"/>
      <c r="DY1863" s="1"/>
      <c r="DZ1863" s="1"/>
      <c r="EA1863" s="1"/>
      <c r="EB1863" s="1"/>
      <c r="EC1863" s="1"/>
      <c r="ED1863" s="1"/>
      <c r="EE1863" s="1"/>
      <c r="EF1863" s="1"/>
      <c r="EG1863" s="1"/>
      <c r="EH1863" s="1"/>
      <c r="EI1863" s="1"/>
      <c r="EJ1863" s="1"/>
      <c r="EK1863" s="1"/>
      <c r="EL1863" s="1"/>
      <c r="EM1863" s="1"/>
      <c r="EN1863" s="1"/>
      <c r="EO1863" s="1"/>
      <c r="EP1863" s="1"/>
      <c r="EQ1863" s="1"/>
      <c r="ER1863" s="1"/>
      <c r="ES1863" s="1"/>
      <c r="ET1863" s="1"/>
      <c r="EU1863" s="1"/>
      <c r="EV1863" s="1"/>
      <c r="EW1863" s="1"/>
      <c r="EX1863" s="1"/>
      <c r="EY1863" s="1"/>
      <c r="EZ1863" s="1"/>
      <c r="FA1863" s="1"/>
      <c r="FB1863" s="1"/>
      <c r="FC1863" s="1"/>
      <c r="FD1863" s="1"/>
      <c r="FE1863" s="1"/>
      <c r="FF1863" s="1"/>
      <c r="FG1863" s="1"/>
      <c r="FH1863" s="1"/>
      <c r="FI1863" s="1"/>
      <c r="FJ1863" s="1"/>
      <c r="FK1863" s="1"/>
      <c r="FL1863" s="1"/>
      <c r="FM1863" s="1"/>
      <c r="FN1863" s="1"/>
      <c r="FO1863" s="1"/>
      <c r="FP1863" s="1"/>
      <c r="FQ1863" s="1"/>
      <c r="FR1863" s="1"/>
      <c r="FS1863" s="1"/>
      <c r="FT1863" s="1"/>
      <c r="FU1863" s="1"/>
      <c r="FV1863" s="1"/>
      <c r="FW1863" s="1"/>
      <c r="FX1863" s="1"/>
      <c r="FY1863" s="1"/>
      <c r="FZ1863" s="1"/>
      <c r="GA1863" s="1"/>
      <c r="GB1863" s="1"/>
      <c r="GC1863" s="1"/>
      <c r="GD1863" s="1"/>
      <c r="GE1863" s="1"/>
      <c r="GF1863" s="1"/>
      <c r="GG1863" s="1"/>
      <c r="GH1863" s="1"/>
      <c r="GI1863" s="1"/>
      <c r="GJ1863" s="1"/>
      <c r="GK1863" s="1"/>
      <c r="GL1863" s="1"/>
      <c r="GM1863" s="1"/>
      <c r="GN1863" s="1"/>
      <c r="GO1863" s="1"/>
      <c r="GP1863" s="1"/>
      <c r="GQ1863" s="1"/>
      <c r="GR1863" s="1"/>
      <c r="GS1863" s="1"/>
      <c r="GT1863" s="1"/>
      <c r="GU1863" s="1"/>
      <c r="GV1863" s="1"/>
      <c r="GW1863" s="1"/>
      <c r="GX1863" s="1"/>
      <c r="GY1863" s="1"/>
      <c r="GZ1863" s="1"/>
      <c r="HA1863" s="1"/>
      <c r="HB1863" s="1"/>
      <c r="HC1863" s="1"/>
      <c r="HD1863" s="1"/>
      <c r="HE1863" s="1"/>
      <c r="HF1863" s="1"/>
      <c r="HG1863" s="1"/>
      <c r="HH1863" s="1"/>
      <c r="HI1863" s="1"/>
      <c r="HJ1863" s="1"/>
      <c r="HK1863" s="1"/>
      <c r="HL1863" s="1"/>
      <c r="HM1863" s="1"/>
      <c r="HN1863" s="1"/>
      <c r="HO1863" s="1"/>
      <c r="HP1863" s="1"/>
      <c r="HQ1863" s="1"/>
      <c r="HR1863" s="1"/>
      <c r="HS1863" s="1"/>
      <c r="HT1863" s="1"/>
      <c r="HU1863" s="1"/>
      <c r="HV1863" s="1"/>
      <c r="HW1863" s="1"/>
      <c r="HX1863" s="1"/>
      <c r="HY1863" s="1"/>
      <c r="HZ1863" s="1"/>
      <c r="IA1863" s="1"/>
      <c r="IB1863" s="1"/>
      <c r="IC1863" s="1"/>
      <c r="ID1863" s="1"/>
      <c r="IE1863" s="1"/>
      <c r="IF1863" s="1"/>
      <c r="IG1863" s="1"/>
      <c r="IH1863" s="1"/>
      <c r="II1863" s="1"/>
      <c r="IJ1863" s="1"/>
      <c r="IK1863" s="1"/>
      <c r="IL1863" s="1"/>
      <c r="IM1863" s="1"/>
      <c r="IN1863" s="1"/>
      <c r="IO1863" s="1"/>
      <c r="IP1863" s="1"/>
      <c r="IQ1863" s="1"/>
      <c r="IR1863" s="1"/>
      <c r="IS1863" s="1"/>
      <c r="IT1863" s="1"/>
      <c r="IU1863" s="1"/>
      <c r="IV1863" s="1"/>
      <c r="IW1863" s="1"/>
      <c r="IX1863" s="1"/>
      <c r="IY1863" s="1"/>
      <c r="IZ1863" s="1"/>
      <c r="JA1863" s="1"/>
      <c r="JB1863" s="1"/>
      <c r="JC1863" s="1"/>
      <c r="JD1863" s="1"/>
      <c r="JE1863" s="1"/>
      <c r="JF1863" s="1"/>
      <c r="JG1863" s="1"/>
      <c r="JH1863" s="1"/>
      <c r="JI1863" s="1"/>
      <c r="JJ1863" s="1"/>
      <c r="JK1863" s="1"/>
      <c r="JL1863" s="1"/>
      <c r="JM1863" s="1"/>
      <c r="JN1863" s="1"/>
      <c r="JO1863" s="1"/>
      <c r="JP1863" s="1"/>
      <c r="JQ1863" s="1"/>
      <c r="JR1863" s="1"/>
      <c r="JS1863" s="1"/>
      <c r="JT1863" s="1"/>
      <c r="JU1863" s="1"/>
      <c r="JV1863" s="1"/>
      <c r="JW1863" s="1"/>
      <c r="JX1863" s="1"/>
      <c r="JY1863" s="1"/>
      <c r="JZ1863" s="1"/>
      <c r="KA1863" s="1"/>
      <c r="KB1863" s="1"/>
      <c r="KC1863" s="1"/>
      <c r="KD1863" s="1"/>
      <c r="KE1863" s="1"/>
      <c r="KF1863" s="1"/>
      <c r="KG1863" s="1"/>
      <c r="KH1863" s="1"/>
      <c r="KI1863" s="1"/>
      <c r="KJ1863" s="1"/>
      <c r="KK1863" s="1"/>
      <c r="KL1863" s="1"/>
      <c r="KM1863" s="1"/>
      <c r="KN1863" s="1"/>
      <c r="KO1863" s="1"/>
      <c r="KP1863" s="1"/>
      <c r="KQ1863" s="1"/>
      <c r="KR1863" s="1"/>
      <c r="KS1863" s="1"/>
      <c r="KT1863" s="1"/>
      <c r="KU1863" s="1"/>
      <c r="KV1863" s="1"/>
      <c r="KW1863" s="1"/>
      <c r="KX1863" s="1"/>
      <c r="KY1863" s="1"/>
      <c r="KZ1863" s="1"/>
      <c r="LA1863" s="1"/>
      <c r="LB1863" s="1"/>
      <c r="LC1863" s="1"/>
      <c r="LD1863" s="1"/>
      <c r="LE1863" s="1"/>
      <c r="LF1863" s="1"/>
      <c r="LG1863" s="1"/>
      <c r="LH1863" s="1"/>
      <c r="LI1863" s="1"/>
      <c r="LJ1863" s="1"/>
      <c r="LK1863" s="1"/>
      <c r="LL1863" s="1"/>
      <c r="LM1863" s="1"/>
      <c r="LN1863" s="1"/>
      <c r="LO1863" s="1"/>
      <c r="LP1863" s="1"/>
      <c r="LQ1863" s="1"/>
      <c r="LR1863" s="1"/>
      <c r="LS1863" s="1"/>
      <c r="LT1863" s="1"/>
      <c r="LU1863" s="1"/>
      <c r="LV1863" s="1"/>
      <c r="LW1863" s="1"/>
      <c r="LX1863" s="1"/>
      <c r="LY1863" s="1"/>
      <c r="LZ1863" s="1"/>
      <c r="MA1863" s="1"/>
      <c r="MB1863" s="1"/>
      <c r="MC1863" s="1"/>
      <c r="MD1863" s="1"/>
      <c r="ME1863" s="1"/>
      <c r="MF1863" s="1"/>
      <c r="MG1863" s="1"/>
      <c r="MH1863" s="1"/>
      <c r="MI1863" s="1"/>
      <c r="MJ1863" s="1"/>
      <c r="MK1863" s="1"/>
      <c r="ML1863" s="1"/>
      <c r="MM1863" s="1"/>
      <c r="MN1863" s="1"/>
      <c r="MO1863" s="1"/>
      <c r="MP1863" s="1"/>
      <c r="MQ1863" s="1"/>
      <c r="MR1863" s="1"/>
      <c r="MS1863" s="1"/>
      <c r="MT1863" s="1"/>
      <c r="MU1863" s="1"/>
      <c r="MV1863" s="1"/>
      <c r="MW1863" s="1"/>
      <c r="MX1863" s="1"/>
      <c r="MY1863" s="1"/>
      <c r="MZ1863" s="1"/>
      <c r="NA1863" s="1"/>
      <c r="NB1863" s="1"/>
      <c r="NC1863" s="1"/>
      <c r="ND1863" s="1"/>
      <c r="NE1863" s="1"/>
      <c r="NF1863" s="1"/>
      <c r="NG1863" s="1"/>
      <c r="NH1863" s="1"/>
      <c r="NI1863" s="1"/>
      <c r="NJ1863" s="1"/>
      <c r="NK1863" s="1"/>
      <c r="NL1863" s="1"/>
      <c r="NM1863" s="1"/>
      <c r="NN1863" s="1"/>
      <c r="NO1863" s="1"/>
      <c r="NP1863" s="1"/>
      <c r="NQ1863" s="1"/>
      <c r="NR1863" s="1"/>
      <c r="NS1863" s="1"/>
      <c r="NT1863" s="1"/>
      <c r="NU1863" s="1"/>
      <c r="NV1863" s="1"/>
      <c r="NW1863" s="1"/>
      <c r="NX1863" s="1"/>
      <c r="NY1863" s="1"/>
      <c r="NZ1863" s="1"/>
      <c r="OA1863" s="1"/>
      <c r="OB1863" s="1"/>
      <c r="OC1863" s="1"/>
      <c r="OD1863" s="1"/>
      <c r="OE1863" s="1"/>
      <c r="OF1863" s="1"/>
      <c r="OG1863" s="1"/>
      <c r="OH1863" s="1"/>
      <c r="OI1863" s="1"/>
      <c r="OJ1863" s="1"/>
      <c r="OK1863" s="1"/>
      <c r="OL1863" s="1"/>
      <c r="OM1863" s="1"/>
      <c r="ON1863" s="1"/>
      <c r="OO1863" s="1"/>
      <c r="OP1863" s="1"/>
      <c r="OQ1863" s="1"/>
      <c r="OR1863" s="1"/>
      <c r="OS1863" s="1"/>
      <c r="OT1863" s="1"/>
      <c r="OU1863" s="1"/>
      <c r="OV1863" s="1"/>
      <c r="OW1863" s="1"/>
      <c r="OX1863" s="1"/>
      <c r="OY1863" s="1"/>
      <c r="OZ1863" s="1"/>
      <c r="PA1863" s="1"/>
      <c r="PB1863" s="1"/>
      <c r="PC1863" s="1"/>
      <c r="PD1863" s="1"/>
      <c r="PE1863" s="1"/>
      <c r="PF1863" s="1"/>
      <c r="PG1863" s="1"/>
      <c r="PH1863" s="1"/>
      <c r="PI1863" s="1"/>
      <c r="PJ1863" s="1"/>
      <c r="PK1863" s="1"/>
      <c r="PL1863" s="1"/>
      <c r="PM1863" s="1"/>
      <c r="PN1863" s="1"/>
      <c r="PO1863" s="1"/>
      <c r="PP1863" s="1"/>
      <c r="PQ1863" s="1"/>
      <c r="PR1863" s="1"/>
      <c r="PS1863" s="1"/>
      <c r="PT1863" s="1"/>
      <c r="PU1863" s="1"/>
      <c r="PV1863" s="1"/>
      <c r="PW1863" s="1"/>
      <c r="PX1863" s="1"/>
      <c r="PY1863" s="1"/>
      <c r="PZ1863" s="1"/>
      <c r="QA1863" s="1"/>
      <c r="QB1863" s="1"/>
      <c r="QC1863" s="1"/>
      <c r="QD1863" s="1"/>
      <c r="QE1863" s="1"/>
      <c r="QF1863" s="1"/>
      <c r="QG1863" s="1"/>
      <c r="QH1863" s="1"/>
      <c r="QI1863" s="1"/>
      <c r="QJ1863" s="1"/>
      <c r="QK1863" s="1"/>
      <c r="QL1863" s="1"/>
      <c r="QM1863" s="1"/>
      <c r="QN1863" s="1"/>
    </row>
    <row r="1864" spans="1:456" s="74" customFormat="1" ht="19.5" customHeight="1" x14ac:dyDescent="0.3">
      <c r="A1864" s="45" t="s">
        <v>2857</v>
      </c>
      <c r="B1864" s="14">
        <v>8</v>
      </c>
      <c r="C1864" s="14">
        <v>0</v>
      </c>
      <c r="D1864" s="14">
        <v>0</v>
      </c>
      <c r="E1864" s="14">
        <v>0</v>
      </c>
      <c r="F1864" s="48"/>
      <c r="G1864" s="48"/>
      <c r="H1864" s="59">
        <f t="shared" si="95"/>
        <v>8</v>
      </c>
      <c r="I1864" s="45">
        <v>9</v>
      </c>
      <c r="J1864" s="22">
        <f t="shared" si="96"/>
        <v>0.14545454545454545</v>
      </c>
      <c r="K1864" s="45" t="s">
        <v>182</v>
      </c>
      <c r="L1864" s="15" t="s">
        <v>3419</v>
      </c>
      <c r="M1864" s="15" t="s">
        <v>720</v>
      </c>
      <c r="N1864" s="15" t="s">
        <v>325</v>
      </c>
      <c r="O1864" s="17" t="s">
        <v>1633</v>
      </c>
      <c r="P1864" s="20">
        <v>7</v>
      </c>
      <c r="Q1864" s="21" t="s">
        <v>223</v>
      </c>
      <c r="R1864" s="17" t="s">
        <v>1668</v>
      </c>
      <c r="S1864" s="17" t="s">
        <v>515</v>
      </c>
      <c r="T1864" s="17" t="s">
        <v>201</v>
      </c>
      <c r="U1864" s="26"/>
      <c r="V1864" s="67"/>
      <c r="W1864" s="67"/>
      <c r="X1864" s="67"/>
      <c r="Y1864" s="67"/>
      <c r="Z1864" s="67"/>
      <c r="AA1864" s="67"/>
      <c r="AB1864" s="67"/>
      <c r="AC1864" s="67"/>
      <c r="AD1864" s="67"/>
      <c r="AE1864" s="67"/>
      <c r="AF1864" s="67"/>
      <c r="AG1864" s="67"/>
      <c r="AH1864" s="67"/>
      <c r="AI1864" s="67"/>
      <c r="AJ1864" s="67"/>
      <c r="AK1864" s="67"/>
      <c r="AL1864" s="67"/>
      <c r="AM1864" s="67"/>
      <c r="AN1864" s="67"/>
      <c r="AO1864" s="67"/>
      <c r="AP1864" s="67"/>
      <c r="AQ1864" s="67"/>
      <c r="AR1864" s="67"/>
      <c r="AS1864" s="67"/>
      <c r="AT1864" s="67"/>
      <c r="AU1864" s="67"/>
      <c r="AV1864" s="67"/>
      <c r="AW1864" s="67"/>
      <c r="AX1864" s="67"/>
      <c r="AY1864" s="67"/>
      <c r="AZ1864" s="67"/>
      <c r="BA1864" s="67"/>
      <c r="BB1864" s="67"/>
      <c r="BC1864" s="67"/>
      <c r="BD1864" s="67"/>
      <c r="BE1864" s="67"/>
      <c r="BF1864" s="67"/>
      <c r="BG1864" s="67"/>
      <c r="BH1864" s="67"/>
      <c r="BI1864" s="67"/>
      <c r="BJ1864" s="67"/>
      <c r="BK1864" s="67"/>
      <c r="BL1864" s="67"/>
      <c r="BM1864" s="67"/>
      <c r="BN1864" s="67"/>
      <c r="BO1864" s="67"/>
      <c r="BP1864" s="67"/>
      <c r="BQ1864" s="67"/>
      <c r="BR1864" s="67"/>
      <c r="BS1864" s="67"/>
      <c r="BT1864" s="67"/>
      <c r="BU1864" s="67"/>
      <c r="BV1864" s="67"/>
      <c r="BW1864" s="67"/>
      <c r="BX1864" s="67"/>
      <c r="BY1864" s="67"/>
      <c r="BZ1864" s="67"/>
      <c r="CA1864" s="67"/>
      <c r="CB1864" s="67"/>
      <c r="CC1864" s="67"/>
      <c r="CD1864" s="67"/>
      <c r="CE1864" s="67"/>
      <c r="CF1864" s="67"/>
      <c r="CG1864" s="67"/>
      <c r="CH1864" s="67"/>
      <c r="CI1864" s="67"/>
      <c r="CJ1864" s="67"/>
      <c r="CK1864" s="67"/>
      <c r="CL1864" s="67"/>
      <c r="CM1864" s="67"/>
      <c r="CN1864" s="67"/>
      <c r="CO1864" s="67"/>
      <c r="CP1864" s="1"/>
      <c r="CQ1864" s="1"/>
      <c r="CR1864" s="1"/>
      <c r="CS1864" s="1"/>
      <c r="CT1864" s="1"/>
      <c r="CU1864" s="1"/>
      <c r="CV1864" s="1"/>
      <c r="CW1864" s="1"/>
      <c r="CX1864" s="1"/>
      <c r="CY1864" s="1"/>
      <c r="CZ1864" s="1"/>
      <c r="DA1864" s="1"/>
      <c r="DB1864" s="1"/>
      <c r="DC1864" s="1"/>
      <c r="DD1864" s="1"/>
      <c r="DE1864" s="1"/>
      <c r="DF1864" s="1"/>
      <c r="DG1864" s="1"/>
      <c r="DH1864" s="1"/>
      <c r="DI1864" s="1"/>
      <c r="DJ1864" s="1"/>
      <c r="DK1864" s="1"/>
      <c r="DL1864" s="1"/>
      <c r="DM1864" s="1"/>
      <c r="DN1864" s="1"/>
      <c r="DO1864" s="1"/>
      <c r="DP1864" s="1"/>
      <c r="DQ1864" s="1"/>
      <c r="DR1864" s="1"/>
      <c r="DS1864" s="1"/>
      <c r="DT1864" s="1"/>
      <c r="DU1864" s="1"/>
      <c r="DV1864" s="1"/>
      <c r="DW1864" s="1"/>
      <c r="DX1864" s="1"/>
      <c r="DY1864" s="1"/>
      <c r="DZ1864" s="1"/>
      <c r="EA1864" s="1"/>
      <c r="EB1864" s="1"/>
      <c r="EC1864" s="1"/>
      <c r="ED1864" s="1"/>
      <c r="EE1864" s="1"/>
      <c r="EF1864" s="1"/>
      <c r="EG1864" s="1"/>
      <c r="EH1864" s="1"/>
      <c r="EI1864" s="1"/>
      <c r="EJ1864" s="1"/>
      <c r="EK1864" s="1"/>
      <c r="EL1864" s="1"/>
      <c r="EM1864" s="1"/>
      <c r="EN1864" s="1"/>
      <c r="EO1864" s="1"/>
      <c r="EP1864" s="1"/>
      <c r="EQ1864" s="1"/>
      <c r="ER1864" s="1"/>
      <c r="ES1864" s="1"/>
      <c r="ET1864" s="1"/>
      <c r="EU1864" s="1"/>
      <c r="EV1864" s="1"/>
      <c r="EW1864" s="1"/>
      <c r="EX1864" s="1"/>
      <c r="EY1864" s="1"/>
      <c r="EZ1864" s="1"/>
      <c r="FA1864" s="1"/>
      <c r="FB1864" s="1"/>
      <c r="FC1864" s="1"/>
      <c r="FD1864" s="1"/>
      <c r="FE1864" s="1"/>
      <c r="FF1864" s="1"/>
      <c r="FG1864" s="1"/>
      <c r="FH1864" s="1"/>
      <c r="FI1864" s="1"/>
      <c r="FJ1864" s="1"/>
      <c r="FK1864" s="1"/>
      <c r="FL1864" s="1"/>
      <c r="FM1864" s="1"/>
      <c r="FN1864" s="1"/>
      <c r="FO1864" s="1"/>
      <c r="FP1864" s="1"/>
      <c r="FQ1864" s="1"/>
      <c r="FR1864" s="1"/>
      <c r="FS1864" s="1"/>
      <c r="FT1864" s="1"/>
      <c r="FU1864" s="1"/>
      <c r="FV1864" s="1"/>
      <c r="FW1864" s="1"/>
      <c r="FX1864" s="1"/>
      <c r="FY1864" s="1"/>
      <c r="FZ1864" s="1"/>
      <c r="GA1864" s="1"/>
      <c r="GB1864" s="1"/>
      <c r="GC1864" s="1"/>
      <c r="GD1864" s="1"/>
      <c r="GE1864" s="1"/>
      <c r="GF1864" s="1"/>
      <c r="GG1864" s="1"/>
      <c r="GH1864" s="1"/>
      <c r="GI1864" s="1"/>
      <c r="GJ1864" s="1"/>
      <c r="GK1864" s="1"/>
      <c r="GL1864" s="1"/>
      <c r="GM1864" s="1"/>
      <c r="GN1864" s="1"/>
      <c r="GO1864" s="1"/>
      <c r="GP1864" s="1"/>
      <c r="GQ1864" s="1"/>
      <c r="GR1864" s="1"/>
      <c r="GS1864" s="1"/>
      <c r="GT1864" s="1"/>
      <c r="GU1864" s="1"/>
      <c r="GV1864" s="1"/>
      <c r="GW1864" s="1"/>
      <c r="GX1864" s="1"/>
      <c r="GY1864" s="1"/>
      <c r="GZ1864" s="1"/>
      <c r="HA1864" s="1"/>
      <c r="HB1864" s="1"/>
      <c r="HC1864" s="1"/>
      <c r="HD1864" s="1"/>
      <c r="HE1864" s="1"/>
      <c r="HF1864" s="1"/>
      <c r="HG1864" s="1"/>
      <c r="HH1864" s="1"/>
      <c r="HI1864" s="1"/>
      <c r="HJ1864" s="1"/>
      <c r="HK1864" s="1"/>
      <c r="HL1864" s="1"/>
      <c r="HM1864" s="1"/>
      <c r="HN1864" s="1"/>
      <c r="HO1864" s="1"/>
      <c r="HP1864" s="1"/>
      <c r="HQ1864" s="1"/>
      <c r="HR1864" s="1"/>
      <c r="HS1864" s="1"/>
      <c r="HT1864" s="1"/>
      <c r="HU1864" s="1"/>
      <c r="HV1864" s="1"/>
      <c r="HW1864" s="1"/>
      <c r="HX1864" s="1"/>
      <c r="HY1864" s="1"/>
      <c r="HZ1864" s="1"/>
      <c r="IA1864" s="1"/>
      <c r="IB1864" s="1"/>
      <c r="IC1864" s="1"/>
      <c r="ID1864" s="1"/>
      <c r="IE1864" s="1"/>
      <c r="IF1864" s="1"/>
      <c r="IG1864" s="1"/>
      <c r="IH1864" s="1"/>
      <c r="II1864" s="1"/>
      <c r="IJ1864" s="1"/>
      <c r="IK1864" s="1"/>
      <c r="IL1864" s="1"/>
      <c r="IM1864" s="1"/>
      <c r="IN1864" s="1"/>
      <c r="IO1864" s="1"/>
      <c r="IP1864" s="1"/>
      <c r="IQ1864" s="1"/>
      <c r="IR1864" s="1"/>
      <c r="IS1864" s="1"/>
      <c r="IT1864" s="1"/>
      <c r="IU1864" s="1"/>
      <c r="IV1864" s="1"/>
      <c r="IW1864" s="1"/>
      <c r="IX1864" s="1"/>
      <c r="IY1864" s="1"/>
      <c r="IZ1864" s="1"/>
      <c r="JA1864" s="1"/>
      <c r="JB1864" s="1"/>
      <c r="JC1864" s="1"/>
      <c r="JD1864" s="1"/>
      <c r="JE1864" s="1"/>
      <c r="JF1864" s="1"/>
      <c r="JG1864" s="1"/>
      <c r="JH1864" s="1"/>
      <c r="JI1864" s="1"/>
      <c r="JJ1864" s="1"/>
      <c r="JK1864" s="1"/>
      <c r="JL1864" s="1"/>
      <c r="JM1864" s="1"/>
      <c r="JN1864" s="1"/>
      <c r="JO1864" s="1"/>
      <c r="JP1864" s="1"/>
      <c r="JQ1864" s="1"/>
      <c r="JR1864" s="1"/>
      <c r="JS1864" s="1"/>
      <c r="JT1864" s="1"/>
      <c r="JU1864" s="1"/>
      <c r="JV1864" s="1"/>
      <c r="JW1864" s="1"/>
      <c r="JX1864" s="1"/>
      <c r="JY1864" s="1"/>
      <c r="JZ1864" s="1"/>
      <c r="KA1864" s="1"/>
      <c r="KB1864" s="1"/>
      <c r="KC1864" s="1"/>
      <c r="KD1864" s="1"/>
      <c r="KE1864" s="1"/>
      <c r="KF1864" s="1"/>
      <c r="KG1864" s="1"/>
      <c r="KH1864" s="1"/>
      <c r="KI1864" s="1"/>
      <c r="KJ1864" s="1"/>
      <c r="KK1864" s="1"/>
      <c r="KL1864" s="1"/>
      <c r="KM1864" s="1"/>
      <c r="KN1864" s="1"/>
      <c r="KO1864" s="1"/>
      <c r="KP1864" s="1"/>
      <c r="KQ1864" s="1"/>
      <c r="KR1864" s="1"/>
      <c r="KS1864" s="1"/>
      <c r="KT1864" s="1"/>
      <c r="KU1864" s="1"/>
      <c r="KV1864" s="1"/>
      <c r="KW1864" s="1"/>
      <c r="KX1864" s="1"/>
      <c r="KY1864" s="1"/>
      <c r="KZ1864" s="1"/>
      <c r="LA1864" s="1"/>
      <c r="LB1864" s="1"/>
      <c r="LC1864" s="1"/>
      <c r="LD1864" s="1"/>
      <c r="LE1864" s="1"/>
      <c r="LF1864" s="1"/>
      <c r="LG1864" s="1"/>
      <c r="LH1864" s="1"/>
      <c r="LI1864" s="1"/>
      <c r="LJ1864" s="1"/>
      <c r="LK1864" s="1"/>
      <c r="LL1864" s="1"/>
      <c r="LM1864" s="1"/>
      <c r="LN1864" s="1"/>
      <c r="LO1864" s="1"/>
      <c r="LP1864" s="1"/>
      <c r="LQ1864" s="1"/>
      <c r="LR1864" s="1"/>
      <c r="LS1864" s="1"/>
      <c r="LT1864" s="1"/>
      <c r="LU1864" s="1"/>
      <c r="LV1864" s="1"/>
      <c r="LW1864" s="1"/>
      <c r="LX1864" s="1"/>
      <c r="LY1864" s="1"/>
      <c r="LZ1864" s="1"/>
      <c r="MA1864" s="1"/>
      <c r="MB1864" s="1"/>
      <c r="MC1864" s="1"/>
      <c r="MD1864" s="1"/>
      <c r="ME1864" s="1"/>
      <c r="MF1864" s="1"/>
      <c r="MG1864" s="1"/>
      <c r="MH1864" s="1"/>
      <c r="MI1864" s="1"/>
      <c r="MJ1864" s="1"/>
      <c r="MK1864" s="1"/>
      <c r="ML1864" s="1"/>
      <c r="MM1864" s="1"/>
      <c r="MN1864" s="1"/>
      <c r="MO1864" s="1"/>
      <c r="MP1864" s="1"/>
      <c r="MQ1864" s="1"/>
      <c r="MR1864" s="1"/>
      <c r="MS1864" s="1"/>
      <c r="MT1864" s="1"/>
      <c r="MU1864" s="1"/>
      <c r="MV1864" s="1"/>
      <c r="MW1864" s="1"/>
      <c r="MX1864" s="1"/>
      <c r="MY1864" s="1"/>
      <c r="MZ1864" s="1"/>
      <c r="NA1864" s="1"/>
      <c r="NB1864" s="1"/>
      <c r="NC1864" s="1"/>
      <c r="ND1864" s="1"/>
      <c r="NE1864" s="1"/>
      <c r="NF1864" s="1"/>
      <c r="NG1864" s="1"/>
      <c r="NH1864" s="1"/>
      <c r="NI1864" s="1"/>
      <c r="NJ1864" s="1"/>
      <c r="NK1864" s="1"/>
      <c r="NL1864" s="1"/>
      <c r="NM1864" s="1"/>
      <c r="NN1864" s="1"/>
      <c r="NO1864" s="1"/>
      <c r="NP1864" s="1"/>
      <c r="NQ1864" s="1"/>
      <c r="NR1864" s="1"/>
      <c r="NS1864" s="1"/>
      <c r="NT1864" s="1"/>
      <c r="NU1864" s="1"/>
      <c r="NV1864" s="1"/>
      <c r="NW1864" s="1"/>
      <c r="NX1864" s="1"/>
      <c r="NY1864" s="1"/>
      <c r="NZ1864" s="1"/>
      <c r="OA1864" s="1"/>
      <c r="OB1864" s="1"/>
      <c r="OC1864" s="1"/>
      <c r="OD1864" s="1"/>
      <c r="OE1864" s="1"/>
      <c r="OF1864" s="1"/>
      <c r="OG1864" s="1"/>
      <c r="OH1864" s="1"/>
      <c r="OI1864" s="1"/>
      <c r="OJ1864" s="1"/>
      <c r="OK1864" s="1"/>
      <c r="OL1864" s="1"/>
      <c r="OM1864" s="1"/>
      <c r="ON1864" s="1"/>
      <c r="OO1864" s="1"/>
      <c r="OP1864" s="1"/>
      <c r="OQ1864" s="1"/>
      <c r="OR1864" s="1"/>
      <c r="OS1864" s="1"/>
      <c r="OT1864" s="1"/>
      <c r="OU1864" s="1"/>
      <c r="OV1864" s="1"/>
      <c r="OW1864" s="1"/>
      <c r="OX1864" s="1"/>
      <c r="OY1864" s="1"/>
      <c r="OZ1864" s="1"/>
      <c r="PA1864" s="1"/>
      <c r="PB1864" s="1"/>
      <c r="PC1864" s="1"/>
      <c r="PD1864" s="1"/>
      <c r="PE1864" s="1"/>
      <c r="PF1864" s="1"/>
      <c r="PG1864" s="1"/>
      <c r="PH1864" s="1"/>
      <c r="PI1864" s="1"/>
      <c r="PJ1864" s="1"/>
      <c r="PK1864" s="1"/>
      <c r="PL1864" s="1"/>
      <c r="PM1864" s="1"/>
      <c r="PN1864" s="1"/>
      <c r="PO1864" s="1"/>
      <c r="PP1864" s="1"/>
      <c r="PQ1864" s="1"/>
      <c r="PR1864" s="1"/>
      <c r="PS1864" s="1"/>
      <c r="PT1864" s="1"/>
      <c r="PU1864" s="1"/>
      <c r="PV1864" s="1"/>
      <c r="PW1864" s="1"/>
      <c r="PX1864" s="1"/>
      <c r="PY1864" s="1"/>
      <c r="PZ1864" s="1"/>
      <c r="QA1864" s="1"/>
      <c r="QB1864" s="1"/>
      <c r="QC1864" s="1"/>
      <c r="QD1864" s="1"/>
      <c r="QE1864" s="1"/>
      <c r="QF1864" s="1"/>
      <c r="QG1864" s="1"/>
      <c r="QH1864" s="1"/>
      <c r="QI1864" s="1"/>
      <c r="QJ1864" s="1"/>
      <c r="QK1864" s="1"/>
      <c r="QL1864" s="1"/>
      <c r="QM1864" s="1"/>
      <c r="QN1864" s="1"/>
    </row>
    <row r="1865" spans="1:456" s="74" customFormat="1" ht="19.5" customHeight="1" x14ac:dyDescent="0.3">
      <c r="A1865" s="45" t="s">
        <v>3420</v>
      </c>
      <c r="B1865" s="14">
        <v>8</v>
      </c>
      <c r="C1865" s="14">
        <v>0</v>
      </c>
      <c r="D1865" s="14">
        <v>0</v>
      </c>
      <c r="E1865" s="14">
        <v>0</v>
      </c>
      <c r="F1865" s="48"/>
      <c r="G1865" s="48"/>
      <c r="H1865" s="59">
        <f t="shared" si="95"/>
        <v>8</v>
      </c>
      <c r="I1865" s="45">
        <v>15</v>
      </c>
      <c r="J1865" s="22">
        <f t="shared" si="96"/>
        <v>0.14545454545454545</v>
      </c>
      <c r="K1865" s="45" t="s">
        <v>182</v>
      </c>
      <c r="L1865" s="15" t="s">
        <v>3421</v>
      </c>
      <c r="M1865" s="15" t="s">
        <v>1004</v>
      </c>
      <c r="N1865" s="15" t="s">
        <v>880</v>
      </c>
      <c r="O1865" s="17" t="s">
        <v>1811</v>
      </c>
      <c r="P1865" s="20">
        <v>7</v>
      </c>
      <c r="Q1865" s="21" t="s">
        <v>842</v>
      </c>
      <c r="R1865" s="17" t="s">
        <v>1813</v>
      </c>
      <c r="S1865" s="17" t="s">
        <v>1197</v>
      </c>
      <c r="T1865" s="17" t="s">
        <v>611</v>
      </c>
      <c r="U1865" s="26"/>
      <c r="V1865" s="67"/>
      <c r="W1865" s="67"/>
      <c r="X1865" s="67"/>
      <c r="Y1865" s="67"/>
      <c r="Z1865" s="67"/>
      <c r="AA1865" s="67"/>
      <c r="AB1865" s="67"/>
      <c r="AC1865" s="67"/>
      <c r="AD1865" s="67"/>
      <c r="AE1865" s="67"/>
      <c r="AF1865" s="67"/>
      <c r="AG1865" s="67"/>
      <c r="AH1865" s="67"/>
      <c r="AI1865" s="67"/>
      <c r="AJ1865" s="67"/>
      <c r="AK1865" s="67"/>
      <c r="AL1865" s="67"/>
      <c r="AM1865" s="67"/>
      <c r="AN1865" s="67"/>
      <c r="AO1865" s="67"/>
      <c r="AP1865" s="67"/>
      <c r="AQ1865" s="67"/>
      <c r="AR1865" s="67"/>
      <c r="AS1865" s="67"/>
      <c r="AT1865" s="67"/>
      <c r="AU1865" s="67"/>
      <c r="AV1865" s="67"/>
      <c r="AW1865" s="67"/>
      <c r="AX1865" s="67"/>
      <c r="AY1865" s="67"/>
      <c r="AZ1865" s="67"/>
      <c r="BA1865" s="67"/>
      <c r="BB1865" s="67"/>
      <c r="BC1865" s="67"/>
      <c r="BD1865" s="67"/>
      <c r="BE1865" s="67"/>
      <c r="BF1865" s="67"/>
      <c r="BG1865" s="67"/>
      <c r="BH1865" s="67"/>
      <c r="BI1865" s="67"/>
      <c r="BJ1865" s="67"/>
      <c r="BK1865" s="67"/>
      <c r="BL1865" s="67"/>
      <c r="BM1865" s="67"/>
      <c r="BN1865" s="67"/>
      <c r="BO1865" s="67"/>
      <c r="BP1865" s="67"/>
      <c r="BQ1865" s="67"/>
      <c r="BR1865" s="67"/>
      <c r="BS1865" s="67"/>
      <c r="BT1865" s="67"/>
      <c r="BU1865" s="67"/>
      <c r="BV1865" s="67"/>
      <c r="BW1865" s="67"/>
      <c r="BX1865" s="67"/>
      <c r="BY1865" s="67"/>
      <c r="BZ1865" s="67"/>
      <c r="CA1865" s="67"/>
      <c r="CB1865" s="67"/>
      <c r="CC1865" s="67"/>
      <c r="CD1865" s="67"/>
      <c r="CE1865" s="67"/>
      <c r="CF1865" s="67"/>
      <c r="CG1865" s="67"/>
      <c r="CH1865" s="67"/>
      <c r="CI1865" s="67"/>
      <c r="CJ1865" s="67"/>
      <c r="CK1865" s="67"/>
      <c r="CL1865" s="67"/>
      <c r="CM1865" s="67"/>
      <c r="CN1865" s="67"/>
      <c r="CO1865" s="67"/>
      <c r="CP1865" s="1"/>
      <c r="CQ1865" s="1"/>
      <c r="CR1865" s="1"/>
      <c r="CS1865" s="1"/>
      <c r="CT1865" s="1"/>
      <c r="CU1865" s="1"/>
      <c r="CV1865" s="1"/>
      <c r="CW1865" s="1"/>
      <c r="CX1865" s="1"/>
      <c r="CY1865" s="1"/>
      <c r="CZ1865" s="1"/>
      <c r="DA1865" s="1"/>
      <c r="DB1865" s="1"/>
      <c r="DC1865" s="1"/>
      <c r="DD1865" s="1"/>
      <c r="DE1865" s="1"/>
      <c r="DF1865" s="1"/>
      <c r="DG1865" s="1"/>
      <c r="DH1865" s="1"/>
      <c r="DI1865" s="1"/>
      <c r="DJ1865" s="1"/>
      <c r="DK1865" s="1"/>
      <c r="DL1865" s="1"/>
      <c r="DM1865" s="1"/>
      <c r="DN1865" s="1"/>
      <c r="DO1865" s="1"/>
      <c r="DP1865" s="1"/>
      <c r="DQ1865" s="1"/>
      <c r="DR1865" s="1"/>
      <c r="DS1865" s="1"/>
      <c r="DT1865" s="1"/>
      <c r="DU1865" s="1"/>
      <c r="DV1865" s="1"/>
      <c r="DW1865" s="1"/>
      <c r="DX1865" s="1"/>
      <c r="DY1865" s="1"/>
      <c r="DZ1865" s="1"/>
      <c r="EA1865" s="1"/>
      <c r="EB1865" s="1"/>
      <c r="EC1865" s="1"/>
      <c r="ED1865" s="1"/>
      <c r="EE1865" s="1"/>
      <c r="EF1865" s="1"/>
      <c r="EG1865" s="1"/>
      <c r="EH1865" s="1"/>
      <c r="EI1865" s="1"/>
      <c r="EJ1865" s="1"/>
      <c r="EK1865" s="1"/>
      <c r="EL1865" s="1"/>
      <c r="EM1865" s="1"/>
      <c r="EN1865" s="1"/>
      <c r="EO1865" s="1"/>
      <c r="EP1865" s="1"/>
      <c r="EQ1865" s="1"/>
      <c r="ER1865" s="1"/>
      <c r="ES1865" s="1"/>
      <c r="ET1865" s="1"/>
      <c r="EU1865" s="1"/>
      <c r="EV1865" s="1"/>
      <c r="EW1865" s="1"/>
      <c r="EX1865" s="1"/>
      <c r="EY1865" s="1"/>
      <c r="EZ1865" s="1"/>
      <c r="FA1865" s="1"/>
      <c r="FB1865" s="1"/>
      <c r="FC1865" s="1"/>
      <c r="FD1865" s="1"/>
      <c r="FE1865" s="1"/>
      <c r="FF1865" s="1"/>
      <c r="FG1865" s="1"/>
      <c r="FH1865" s="1"/>
      <c r="FI1865" s="1"/>
      <c r="FJ1865" s="1"/>
      <c r="FK1865" s="1"/>
      <c r="FL1865" s="1"/>
      <c r="FM1865" s="1"/>
      <c r="FN1865" s="1"/>
      <c r="FO1865" s="1"/>
      <c r="FP1865" s="1"/>
      <c r="FQ1865" s="1"/>
      <c r="FR1865" s="1"/>
      <c r="FS1865" s="1"/>
      <c r="FT1865" s="1"/>
      <c r="FU1865" s="1"/>
      <c r="FV1865" s="1"/>
      <c r="FW1865" s="1"/>
      <c r="FX1865" s="1"/>
      <c r="FY1865" s="1"/>
      <c r="FZ1865" s="1"/>
      <c r="GA1865" s="1"/>
      <c r="GB1865" s="1"/>
      <c r="GC1865" s="1"/>
      <c r="GD1865" s="1"/>
      <c r="GE1865" s="1"/>
      <c r="GF1865" s="1"/>
      <c r="GG1865" s="1"/>
      <c r="GH1865" s="1"/>
      <c r="GI1865" s="1"/>
      <c r="GJ1865" s="1"/>
      <c r="GK1865" s="1"/>
      <c r="GL1865" s="1"/>
      <c r="GM1865" s="1"/>
      <c r="GN1865" s="1"/>
      <c r="GO1865" s="1"/>
      <c r="GP1865" s="1"/>
      <c r="GQ1865" s="1"/>
      <c r="GR1865" s="1"/>
      <c r="GS1865" s="1"/>
      <c r="GT1865" s="1"/>
      <c r="GU1865" s="1"/>
      <c r="GV1865" s="1"/>
      <c r="GW1865" s="1"/>
      <c r="GX1865" s="1"/>
      <c r="GY1865" s="1"/>
      <c r="GZ1865" s="1"/>
      <c r="HA1865" s="1"/>
      <c r="HB1865" s="1"/>
      <c r="HC1865" s="1"/>
      <c r="HD1865" s="1"/>
      <c r="HE1865" s="1"/>
      <c r="HF1865" s="1"/>
      <c r="HG1865" s="1"/>
      <c r="HH1865" s="1"/>
      <c r="HI1865" s="1"/>
      <c r="HJ1865" s="1"/>
      <c r="HK1865" s="1"/>
      <c r="HL1865" s="1"/>
      <c r="HM1865" s="1"/>
      <c r="HN1865" s="1"/>
      <c r="HO1865" s="1"/>
      <c r="HP1865" s="1"/>
      <c r="HQ1865" s="1"/>
      <c r="HR1865" s="1"/>
      <c r="HS1865" s="1"/>
      <c r="HT1865" s="1"/>
      <c r="HU1865" s="1"/>
      <c r="HV1865" s="1"/>
      <c r="HW1865" s="1"/>
      <c r="HX1865" s="1"/>
      <c r="HY1865" s="1"/>
      <c r="HZ1865" s="1"/>
      <c r="IA1865" s="1"/>
      <c r="IB1865" s="1"/>
      <c r="IC1865" s="1"/>
      <c r="ID1865" s="1"/>
      <c r="IE1865" s="1"/>
      <c r="IF1865" s="1"/>
      <c r="IG1865" s="1"/>
      <c r="IH1865" s="1"/>
      <c r="II1865" s="1"/>
      <c r="IJ1865" s="1"/>
      <c r="IK1865" s="1"/>
      <c r="IL1865" s="1"/>
      <c r="IM1865" s="1"/>
      <c r="IN1865" s="1"/>
      <c r="IO1865" s="1"/>
      <c r="IP1865" s="1"/>
      <c r="IQ1865" s="1"/>
      <c r="IR1865" s="1"/>
      <c r="IS1865" s="1"/>
      <c r="IT1865" s="1"/>
      <c r="IU1865" s="1"/>
      <c r="IV1865" s="1"/>
      <c r="IW1865" s="1"/>
      <c r="IX1865" s="1"/>
      <c r="IY1865" s="1"/>
      <c r="IZ1865" s="1"/>
      <c r="JA1865" s="1"/>
      <c r="JB1865" s="1"/>
      <c r="JC1865" s="1"/>
      <c r="JD1865" s="1"/>
      <c r="JE1865" s="1"/>
      <c r="JF1865" s="1"/>
      <c r="JG1865" s="1"/>
      <c r="JH1865" s="1"/>
      <c r="JI1865" s="1"/>
      <c r="JJ1865" s="1"/>
      <c r="JK1865" s="1"/>
      <c r="JL1865" s="1"/>
      <c r="JM1865" s="1"/>
      <c r="JN1865" s="1"/>
      <c r="JO1865" s="1"/>
      <c r="JP1865" s="1"/>
      <c r="JQ1865" s="1"/>
      <c r="JR1865" s="1"/>
      <c r="JS1865" s="1"/>
      <c r="JT1865" s="1"/>
      <c r="JU1865" s="1"/>
      <c r="JV1865" s="1"/>
      <c r="JW1865" s="1"/>
      <c r="JX1865" s="1"/>
      <c r="JY1865" s="1"/>
      <c r="JZ1865" s="1"/>
      <c r="KA1865" s="1"/>
      <c r="KB1865" s="1"/>
      <c r="KC1865" s="1"/>
      <c r="KD1865" s="1"/>
      <c r="KE1865" s="1"/>
      <c r="KF1865" s="1"/>
      <c r="KG1865" s="1"/>
      <c r="KH1865" s="1"/>
      <c r="KI1865" s="1"/>
      <c r="KJ1865" s="1"/>
      <c r="KK1865" s="1"/>
      <c r="KL1865" s="1"/>
      <c r="KM1865" s="1"/>
      <c r="KN1865" s="1"/>
      <c r="KO1865" s="1"/>
      <c r="KP1865" s="1"/>
      <c r="KQ1865" s="1"/>
      <c r="KR1865" s="1"/>
      <c r="KS1865" s="1"/>
      <c r="KT1865" s="1"/>
      <c r="KU1865" s="1"/>
      <c r="KV1865" s="1"/>
      <c r="KW1865" s="1"/>
      <c r="KX1865" s="1"/>
      <c r="KY1865" s="1"/>
      <c r="KZ1865" s="1"/>
      <c r="LA1865" s="1"/>
      <c r="LB1865" s="1"/>
      <c r="LC1865" s="1"/>
      <c r="LD1865" s="1"/>
      <c r="LE1865" s="1"/>
      <c r="LF1865" s="1"/>
      <c r="LG1865" s="1"/>
      <c r="LH1865" s="1"/>
      <c r="LI1865" s="1"/>
      <c r="LJ1865" s="1"/>
      <c r="LK1865" s="1"/>
      <c r="LL1865" s="1"/>
      <c r="LM1865" s="1"/>
      <c r="LN1865" s="1"/>
      <c r="LO1865" s="1"/>
      <c r="LP1865" s="1"/>
      <c r="LQ1865" s="1"/>
      <c r="LR1865" s="1"/>
      <c r="LS1865" s="1"/>
      <c r="LT1865" s="1"/>
      <c r="LU1865" s="1"/>
      <c r="LV1865" s="1"/>
      <c r="LW1865" s="1"/>
      <c r="LX1865" s="1"/>
      <c r="LY1865" s="1"/>
      <c r="LZ1865" s="1"/>
      <c r="MA1865" s="1"/>
      <c r="MB1865" s="1"/>
      <c r="MC1865" s="1"/>
      <c r="MD1865" s="1"/>
      <c r="ME1865" s="1"/>
      <c r="MF1865" s="1"/>
      <c r="MG1865" s="1"/>
      <c r="MH1865" s="1"/>
      <c r="MI1865" s="1"/>
      <c r="MJ1865" s="1"/>
      <c r="MK1865" s="1"/>
      <c r="ML1865" s="1"/>
      <c r="MM1865" s="1"/>
      <c r="MN1865" s="1"/>
      <c r="MO1865" s="1"/>
      <c r="MP1865" s="1"/>
      <c r="MQ1865" s="1"/>
      <c r="MR1865" s="1"/>
      <c r="MS1865" s="1"/>
      <c r="MT1865" s="1"/>
      <c r="MU1865" s="1"/>
      <c r="MV1865" s="1"/>
      <c r="MW1865" s="1"/>
      <c r="MX1865" s="1"/>
      <c r="MY1865" s="1"/>
      <c r="MZ1865" s="1"/>
      <c r="NA1865" s="1"/>
      <c r="NB1865" s="1"/>
      <c r="NC1865" s="1"/>
      <c r="ND1865" s="1"/>
      <c r="NE1865" s="1"/>
      <c r="NF1865" s="1"/>
      <c r="NG1865" s="1"/>
      <c r="NH1865" s="1"/>
      <c r="NI1865" s="1"/>
      <c r="NJ1865" s="1"/>
      <c r="NK1865" s="1"/>
      <c r="NL1865" s="1"/>
      <c r="NM1865" s="1"/>
      <c r="NN1865" s="1"/>
      <c r="NO1865" s="1"/>
      <c r="NP1865" s="1"/>
      <c r="NQ1865" s="1"/>
      <c r="NR1865" s="1"/>
      <c r="NS1865" s="1"/>
      <c r="NT1865" s="1"/>
      <c r="NU1865" s="1"/>
      <c r="NV1865" s="1"/>
      <c r="NW1865" s="1"/>
      <c r="NX1865" s="1"/>
      <c r="NY1865" s="1"/>
      <c r="NZ1865" s="1"/>
      <c r="OA1865" s="1"/>
      <c r="OB1865" s="1"/>
      <c r="OC1865" s="1"/>
      <c r="OD1865" s="1"/>
      <c r="OE1865" s="1"/>
      <c r="OF1865" s="1"/>
      <c r="OG1865" s="1"/>
      <c r="OH1865" s="1"/>
      <c r="OI1865" s="1"/>
      <c r="OJ1865" s="1"/>
      <c r="OK1865" s="1"/>
      <c r="OL1865" s="1"/>
      <c r="OM1865" s="1"/>
      <c r="ON1865" s="1"/>
      <c r="OO1865" s="1"/>
      <c r="OP1865" s="1"/>
      <c r="OQ1865" s="1"/>
      <c r="OR1865" s="1"/>
      <c r="OS1865" s="1"/>
      <c r="OT1865" s="1"/>
      <c r="OU1865" s="1"/>
      <c r="OV1865" s="1"/>
      <c r="OW1865" s="1"/>
      <c r="OX1865" s="1"/>
      <c r="OY1865" s="1"/>
      <c r="OZ1865" s="1"/>
      <c r="PA1865" s="1"/>
      <c r="PB1865" s="1"/>
      <c r="PC1865" s="1"/>
      <c r="PD1865" s="1"/>
      <c r="PE1865" s="1"/>
      <c r="PF1865" s="1"/>
      <c r="PG1865" s="1"/>
      <c r="PH1865" s="1"/>
      <c r="PI1865" s="1"/>
      <c r="PJ1865" s="1"/>
      <c r="PK1865" s="1"/>
      <c r="PL1865" s="1"/>
      <c r="PM1865" s="1"/>
      <c r="PN1865" s="1"/>
      <c r="PO1865" s="1"/>
      <c r="PP1865" s="1"/>
      <c r="PQ1865" s="1"/>
      <c r="PR1865" s="1"/>
      <c r="PS1865" s="1"/>
      <c r="PT1865" s="1"/>
      <c r="PU1865" s="1"/>
      <c r="PV1865" s="1"/>
      <c r="PW1865" s="1"/>
      <c r="PX1865" s="1"/>
      <c r="PY1865" s="1"/>
      <c r="PZ1865" s="1"/>
      <c r="QA1865" s="1"/>
      <c r="QB1865" s="1"/>
      <c r="QC1865" s="1"/>
      <c r="QD1865" s="1"/>
      <c r="QE1865" s="1"/>
      <c r="QF1865" s="1"/>
      <c r="QG1865" s="1"/>
      <c r="QH1865" s="1"/>
      <c r="QI1865" s="1"/>
      <c r="QJ1865" s="1"/>
      <c r="QK1865" s="1"/>
      <c r="QL1865" s="1"/>
      <c r="QM1865" s="1"/>
      <c r="QN1865" s="1"/>
    </row>
    <row r="1866" spans="1:456" s="74" customFormat="1" ht="19.5" customHeight="1" x14ac:dyDescent="0.3">
      <c r="A1866" s="45" t="s">
        <v>2870</v>
      </c>
      <c r="B1866" s="14">
        <v>7</v>
      </c>
      <c r="C1866" s="14">
        <v>0</v>
      </c>
      <c r="D1866" s="14">
        <v>0</v>
      </c>
      <c r="E1866" s="14">
        <v>1</v>
      </c>
      <c r="F1866" s="48"/>
      <c r="G1866" s="48"/>
      <c r="H1866" s="59">
        <f t="shared" si="95"/>
        <v>8</v>
      </c>
      <c r="I1866" s="45">
        <v>14</v>
      </c>
      <c r="J1866" s="22">
        <f t="shared" si="96"/>
        <v>0.14545454545454545</v>
      </c>
      <c r="K1866" s="45" t="s">
        <v>182</v>
      </c>
      <c r="L1866" s="17" t="s">
        <v>3422</v>
      </c>
      <c r="M1866" s="17" t="s">
        <v>1004</v>
      </c>
      <c r="N1866" s="17" t="s">
        <v>880</v>
      </c>
      <c r="O1866" s="17" t="s">
        <v>2699</v>
      </c>
      <c r="P1866" s="20">
        <v>7</v>
      </c>
      <c r="Q1866" s="21">
        <v>1</v>
      </c>
      <c r="R1866" s="17" t="s">
        <v>2700</v>
      </c>
      <c r="S1866" s="17" t="s">
        <v>256</v>
      </c>
      <c r="T1866" s="17" t="s">
        <v>1265</v>
      </c>
      <c r="U1866" s="26"/>
      <c r="V1866" s="67"/>
      <c r="W1866" s="67"/>
      <c r="X1866" s="67"/>
      <c r="Y1866" s="67"/>
      <c r="Z1866" s="67"/>
      <c r="AA1866" s="67"/>
      <c r="AB1866" s="67"/>
      <c r="AC1866" s="67"/>
      <c r="AD1866" s="67"/>
      <c r="AE1866" s="67"/>
      <c r="AF1866" s="67"/>
      <c r="AG1866" s="67"/>
      <c r="AH1866" s="67"/>
      <c r="AI1866" s="67"/>
      <c r="AJ1866" s="67"/>
      <c r="AK1866" s="67"/>
      <c r="AL1866" s="67"/>
      <c r="AM1866" s="67"/>
      <c r="AN1866" s="67"/>
      <c r="AO1866" s="67"/>
      <c r="AP1866" s="67"/>
      <c r="AQ1866" s="67"/>
      <c r="AR1866" s="67"/>
      <c r="AS1866" s="67"/>
      <c r="AT1866" s="67"/>
      <c r="AU1866" s="67"/>
      <c r="AV1866" s="67"/>
      <c r="AW1866" s="67"/>
      <c r="AX1866" s="67"/>
      <c r="AY1866" s="67"/>
      <c r="AZ1866" s="67"/>
      <c r="BA1866" s="67"/>
      <c r="BB1866" s="67"/>
      <c r="BC1866" s="67"/>
      <c r="BD1866" s="67"/>
      <c r="BE1866" s="67"/>
      <c r="BF1866" s="67"/>
      <c r="BG1866" s="67"/>
      <c r="BH1866" s="67"/>
      <c r="BI1866" s="67"/>
      <c r="BJ1866" s="67"/>
      <c r="BK1866" s="67"/>
      <c r="BL1866" s="67"/>
      <c r="BM1866" s="67"/>
      <c r="BN1866" s="67"/>
      <c r="BO1866" s="67"/>
      <c r="BP1866" s="67"/>
      <c r="BQ1866" s="67"/>
      <c r="BR1866" s="67"/>
      <c r="BS1866" s="67"/>
      <c r="BT1866" s="67"/>
      <c r="BU1866" s="67"/>
      <c r="BV1866" s="67"/>
      <c r="BW1866" s="67"/>
      <c r="BX1866" s="67"/>
      <c r="BY1866" s="67"/>
      <c r="BZ1866" s="67"/>
      <c r="CA1866" s="67"/>
      <c r="CB1866" s="67"/>
      <c r="CC1866" s="67"/>
      <c r="CD1866" s="67"/>
      <c r="CE1866" s="67"/>
      <c r="CF1866" s="67"/>
      <c r="CG1866" s="67"/>
      <c r="CH1866" s="67"/>
      <c r="CI1866" s="67"/>
      <c r="CJ1866" s="67"/>
      <c r="CK1866" s="67"/>
      <c r="CL1866" s="67"/>
      <c r="CM1866" s="67"/>
      <c r="CN1866" s="67"/>
      <c r="CO1866" s="67"/>
      <c r="CP1866" s="1"/>
      <c r="CQ1866" s="1"/>
      <c r="CR1866" s="1"/>
      <c r="CS1866" s="1"/>
      <c r="CT1866" s="1"/>
      <c r="CU1866" s="1"/>
      <c r="CV1866" s="1"/>
      <c r="CW1866" s="1"/>
      <c r="CX1866" s="1"/>
      <c r="CY1866" s="1"/>
      <c r="CZ1866" s="1"/>
      <c r="DA1866" s="1"/>
      <c r="DB1866" s="1"/>
      <c r="DC1866" s="1"/>
      <c r="DD1866" s="1"/>
      <c r="DE1866" s="1"/>
      <c r="DF1866" s="1"/>
      <c r="DG1866" s="1"/>
      <c r="DH1866" s="1"/>
      <c r="DI1866" s="1"/>
      <c r="DJ1866" s="1"/>
      <c r="DK1866" s="1"/>
      <c r="DL1866" s="1"/>
      <c r="DM1866" s="1"/>
      <c r="DN1866" s="1"/>
      <c r="DO1866" s="1"/>
      <c r="DP1866" s="1"/>
      <c r="DQ1866" s="1"/>
      <c r="DR1866" s="1"/>
      <c r="DS1866" s="1"/>
      <c r="DT1866" s="1"/>
      <c r="DU1866" s="1"/>
      <c r="DV1866" s="1"/>
      <c r="DW1866" s="1"/>
      <c r="DX1866" s="1"/>
      <c r="DY1866" s="1"/>
      <c r="DZ1866" s="1"/>
      <c r="EA1866" s="1"/>
      <c r="EB1866" s="1"/>
      <c r="EC1866" s="1"/>
      <c r="ED1866" s="1"/>
      <c r="EE1866" s="1"/>
      <c r="EF1866" s="1"/>
      <c r="EG1866" s="1"/>
      <c r="EH1866" s="1"/>
      <c r="EI1866" s="1"/>
      <c r="EJ1866" s="1"/>
      <c r="EK1866" s="1"/>
      <c r="EL1866" s="1"/>
      <c r="EM1866" s="1"/>
      <c r="EN1866" s="1"/>
      <c r="EO1866" s="1"/>
      <c r="EP1866" s="1"/>
      <c r="EQ1866" s="1"/>
      <c r="ER1866" s="1"/>
      <c r="ES1866" s="1"/>
      <c r="ET1866" s="1"/>
      <c r="EU1866" s="1"/>
      <c r="EV1866" s="1"/>
      <c r="EW1866" s="1"/>
      <c r="EX1866" s="1"/>
      <c r="EY1866" s="1"/>
      <c r="EZ1866" s="1"/>
      <c r="FA1866" s="1"/>
      <c r="FB1866" s="1"/>
      <c r="FC1866" s="1"/>
      <c r="FD1866" s="1"/>
      <c r="FE1866" s="1"/>
      <c r="FF1866" s="1"/>
      <c r="FG1866" s="1"/>
      <c r="FH1866" s="1"/>
      <c r="FI1866" s="1"/>
      <c r="FJ1866" s="1"/>
      <c r="FK1866" s="1"/>
      <c r="FL1866" s="1"/>
      <c r="FM1866" s="1"/>
      <c r="FN1866" s="1"/>
      <c r="FO1866" s="1"/>
      <c r="FP1866" s="1"/>
      <c r="FQ1866" s="1"/>
      <c r="FR1866" s="1"/>
      <c r="FS1866" s="1"/>
      <c r="FT1866" s="1"/>
      <c r="FU1866" s="1"/>
      <c r="FV1866" s="1"/>
      <c r="FW1866" s="1"/>
      <c r="FX1866" s="1"/>
      <c r="FY1866" s="1"/>
      <c r="FZ1866" s="1"/>
      <c r="GA1866" s="1"/>
      <c r="GB1866" s="1"/>
      <c r="GC1866" s="1"/>
      <c r="GD1866" s="1"/>
      <c r="GE1866" s="1"/>
      <c r="GF1866" s="1"/>
      <c r="GG1866" s="1"/>
      <c r="GH1866" s="1"/>
      <c r="GI1866" s="1"/>
      <c r="GJ1866" s="1"/>
      <c r="GK1866" s="1"/>
      <c r="GL1866" s="1"/>
      <c r="GM1866" s="1"/>
      <c r="GN1866" s="1"/>
      <c r="GO1866" s="1"/>
      <c r="GP1866" s="1"/>
      <c r="GQ1866" s="1"/>
      <c r="GR1866" s="1"/>
      <c r="GS1866" s="1"/>
      <c r="GT1866" s="1"/>
      <c r="GU1866" s="1"/>
      <c r="GV1866" s="1"/>
      <c r="GW1866" s="1"/>
      <c r="GX1866" s="1"/>
      <c r="GY1866" s="1"/>
      <c r="GZ1866" s="1"/>
      <c r="HA1866" s="1"/>
      <c r="HB1866" s="1"/>
      <c r="HC1866" s="1"/>
      <c r="HD1866" s="1"/>
      <c r="HE1866" s="1"/>
      <c r="HF1866" s="1"/>
      <c r="HG1866" s="1"/>
      <c r="HH1866" s="1"/>
      <c r="HI1866" s="1"/>
      <c r="HJ1866" s="1"/>
      <c r="HK1866" s="1"/>
      <c r="HL1866" s="1"/>
      <c r="HM1866" s="1"/>
      <c r="HN1866" s="1"/>
      <c r="HO1866" s="1"/>
      <c r="HP1866" s="1"/>
      <c r="HQ1866" s="1"/>
      <c r="HR1866" s="1"/>
      <c r="HS1866" s="1"/>
      <c r="HT1866" s="1"/>
      <c r="HU1866" s="1"/>
      <c r="HV1866" s="1"/>
      <c r="HW1866" s="1"/>
      <c r="HX1866" s="1"/>
      <c r="HY1866" s="1"/>
      <c r="HZ1866" s="1"/>
      <c r="IA1866" s="1"/>
      <c r="IB1866" s="1"/>
      <c r="IC1866" s="1"/>
      <c r="ID1866" s="1"/>
      <c r="IE1866" s="1"/>
      <c r="IF1866" s="1"/>
      <c r="IG1866" s="1"/>
      <c r="IH1866" s="1"/>
      <c r="II1866" s="1"/>
      <c r="IJ1866" s="1"/>
      <c r="IK1866" s="1"/>
      <c r="IL1866" s="1"/>
      <c r="IM1866" s="1"/>
      <c r="IN1866" s="1"/>
      <c r="IO1866" s="1"/>
      <c r="IP1866" s="1"/>
      <c r="IQ1866" s="1"/>
      <c r="IR1866" s="1"/>
      <c r="IS1866" s="1"/>
      <c r="IT1866" s="1"/>
      <c r="IU1866" s="1"/>
      <c r="IV1866" s="1"/>
      <c r="IW1866" s="1"/>
      <c r="IX1866" s="1"/>
      <c r="IY1866" s="1"/>
      <c r="IZ1866" s="1"/>
      <c r="JA1866" s="1"/>
      <c r="JB1866" s="1"/>
      <c r="JC1866" s="1"/>
      <c r="JD1866" s="1"/>
      <c r="JE1866" s="1"/>
      <c r="JF1866" s="1"/>
      <c r="JG1866" s="1"/>
      <c r="JH1866" s="1"/>
      <c r="JI1866" s="1"/>
      <c r="JJ1866" s="1"/>
      <c r="JK1866" s="1"/>
      <c r="JL1866" s="1"/>
      <c r="JM1866" s="1"/>
      <c r="JN1866" s="1"/>
      <c r="JO1866" s="1"/>
      <c r="JP1866" s="1"/>
      <c r="JQ1866" s="1"/>
      <c r="JR1866" s="1"/>
      <c r="JS1866" s="1"/>
      <c r="JT1866" s="1"/>
      <c r="JU1866" s="1"/>
      <c r="JV1866" s="1"/>
      <c r="JW1866" s="1"/>
      <c r="JX1866" s="1"/>
      <c r="JY1866" s="1"/>
      <c r="JZ1866" s="1"/>
      <c r="KA1866" s="1"/>
      <c r="KB1866" s="1"/>
      <c r="KC1866" s="1"/>
      <c r="KD1866" s="1"/>
      <c r="KE1866" s="1"/>
      <c r="KF1866" s="1"/>
      <c r="KG1866" s="1"/>
      <c r="KH1866" s="1"/>
      <c r="KI1866" s="1"/>
      <c r="KJ1866" s="1"/>
      <c r="KK1866" s="1"/>
      <c r="KL1866" s="1"/>
      <c r="KM1866" s="1"/>
      <c r="KN1866" s="1"/>
      <c r="KO1866" s="1"/>
      <c r="KP1866" s="1"/>
      <c r="KQ1866" s="1"/>
      <c r="KR1866" s="1"/>
      <c r="KS1866" s="1"/>
      <c r="KT1866" s="1"/>
      <c r="KU1866" s="1"/>
      <c r="KV1866" s="1"/>
      <c r="KW1866" s="1"/>
      <c r="KX1866" s="1"/>
      <c r="KY1866" s="1"/>
      <c r="KZ1866" s="1"/>
      <c r="LA1866" s="1"/>
      <c r="LB1866" s="1"/>
      <c r="LC1866" s="1"/>
      <c r="LD1866" s="1"/>
      <c r="LE1866" s="1"/>
      <c r="LF1866" s="1"/>
      <c r="LG1866" s="1"/>
      <c r="LH1866" s="1"/>
      <c r="LI1866" s="1"/>
      <c r="LJ1866" s="1"/>
      <c r="LK1866" s="1"/>
      <c r="LL1866" s="1"/>
      <c r="LM1866" s="1"/>
      <c r="LN1866" s="1"/>
      <c r="LO1866" s="1"/>
      <c r="LP1866" s="1"/>
      <c r="LQ1866" s="1"/>
      <c r="LR1866" s="1"/>
      <c r="LS1866" s="1"/>
      <c r="LT1866" s="1"/>
      <c r="LU1866" s="1"/>
      <c r="LV1866" s="1"/>
      <c r="LW1866" s="1"/>
      <c r="LX1866" s="1"/>
      <c r="LY1866" s="1"/>
      <c r="LZ1866" s="1"/>
      <c r="MA1866" s="1"/>
      <c r="MB1866" s="1"/>
      <c r="MC1866" s="1"/>
      <c r="MD1866" s="1"/>
      <c r="ME1866" s="1"/>
      <c r="MF1866" s="1"/>
      <c r="MG1866" s="1"/>
      <c r="MH1866" s="1"/>
      <c r="MI1866" s="1"/>
      <c r="MJ1866" s="1"/>
      <c r="MK1866" s="1"/>
      <c r="ML1866" s="1"/>
      <c r="MM1866" s="1"/>
      <c r="MN1866" s="1"/>
      <c r="MO1866" s="1"/>
      <c r="MP1866" s="1"/>
      <c r="MQ1866" s="1"/>
      <c r="MR1866" s="1"/>
      <c r="MS1866" s="1"/>
      <c r="MT1866" s="1"/>
      <c r="MU1866" s="1"/>
      <c r="MV1866" s="1"/>
      <c r="MW1866" s="1"/>
      <c r="MX1866" s="1"/>
      <c r="MY1866" s="1"/>
      <c r="MZ1866" s="1"/>
      <c r="NA1866" s="1"/>
      <c r="NB1866" s="1"/>
      <c r="NC1866" s="1"/>
      <c r="ND1866" s="1"/>
      <c r="NE1866" s="1"/>
      <c r="NF1866" s="1"/>
      <c r="NG1866" s="1"/>
      <c r="NH1866" s="1"/>
      <c r="NI1866" s="1"/>
      <c r="NJ1866" s="1"/>
      <c r="NK1866" s="1"/>
      <c r="NL1866" s="1"/>
      <c r="NM1866" s="1"/>
      <c r="NN1866" s="1"/>
      <c r="NO1866" s="1"/>
      <c r="NP1866" s="1"/>
      <c r="NQ1866" s="1"/>
      <c r="NR1866" s="1"/>
      <c r="NS1866" s="1"/>
      <c r="NT1866" s="1"/>
      <c r="NU1866" s="1"/>
      <c r="NV1866" s="1"/>
      <c r="NW1866" s="1"/>
      <c r="NX1866" s="1"/>
      <c r="NY1866" s="1"/>
      <c r="NZ1866" s="1"/>
      <c r="OA1866" s="1"/>
      <c r="OB1866" s="1"/>
      <c r="OC1866" s="1"/>
      <c r="OD1866" s="1"/>
      <c r="OE1866" s="1"/>
      <c r="OF1866" s="1"/>
      <c r="OG1866" s="1"/>
      <c r="OH1866" s="1"/>
      <c r="OI1866" s="1"/>
      <c r="OJ1866" s="1"/>
      <c r="OK1866" s="1"/>
      <c r="OL1866" s="1"/>
      <c r="OM1866" s="1"/>
      <c r="ON1866" s="1"/>
      <c r="OO1866" s="1"/>
      <c r="OP1866" s="1"/>
      <c r="OQ1866" s="1"/>
      <c r="OR1866" s="1"/>
      <c r="OS1866" s="1"/>
      <c r="OT1866" s="1"/>
      <c r="OU1866" s="1"/>
      <c r="OV1866" s="1"/>
      <c r="OW1866" s="1"/>
      <c r="OX1866" s="1"/>
      <c r="OY1866" s="1"/>
      <c r="OZ1866" s="1"/>
      <c r="PA1866" s="1"/>
      <c r="PB1866" s="1"/>
      <c r="PC1866" s="1"/>
      <c r="PD1866" s="1"/>
      <c r="PE1866" s="1"/>
      <c r="PF1866" s="1"/>
      <c r="PG1866" s="1"/>
      <c r="PH1866" s="1"/>
      <c r="PI1866" s="1"/>
      <c r="PJ1866" s="1"/>
      <c r="PK1866" s="1"/>
      <c r="PL1866" s="1"/>
      <c r="PM1866" s="1"/>
      <c r="PN1866" s="1"/>
      <c r="PO1866" s="1"/>
      <c r="PP1866" s="1"/>
      <c r="PQ1866" s="1"/>
      <c r="PR1866" s="1"/>
      <c r="PS1866" s="1"/>
      <c r="PT1866" s="1"/>
      <c r="PU1866" s="1"/>
      <c r="PV1866" s="1"/>
      <c r="PW1866" s="1"/>
      <c r="PX1866" s="1"/>
      <c r="PY1866" s="1"/>
      <c r="PZ1866" s="1"/>
      <c r="QA1866" s="1"/>
      <c r="QB1866" s="1"/>
      <c r="QC1866" s="1"/>
      <c r="QD1866" s="1"/>
      <c r="QE1866" s="1"/>
      <c r="QF1866" s="1"/>
      <c r="QG1866" s="1"/>
      <c r="QH1866" s="1"/>
      <c r="QI1866" s="1"/>
      <c r="QJ1866" s="1"/>
      <c r="QK1866" s="1"/>
      <c r="QL1866" s="1"/>
      <c r="QM1866" s="1"/>
      <c r="QN1866" s="1"/>
    </row>
    <row r="1867" spans="1:456" s="74" customFormat="1" ht="19.5" customHeight="1" x14ac:dyDescent="0.3">
      <c r="A1867" s="45" t="s">
        <v>2849</v>
      </c>
      <c r="B1867" s="14">
        <v>7</v>
      </c>
      <c r="C1867" s="14">
        <v>0</v>
      </c>
      <c r="D1867" s="14">
        <v>0</v>
      </c>
      <c r="E1867" s="14">
        <v>1</v>
      </c>
      <c r="F1867" s="48"/>
      <c r="G1867" s="48"/>
      <c r="H1867" s="59">
        <f t="shared" si="95"/>
        <v>8</v>
      </c>
      <c r="I1867" s="45">
        <v>4</v>
      </c>
      <c r="J1867" s="22">
        <f t="shared" si="96"/>
        <v>0.14545454545454545</v>
      </c>
      <c r="K1867" s="45" t="s">
        <v>182</v>
      </c>
      <c r="L1867" s="15" t="s">
        <v>3423</v>
      </c>
      <c r="M1867" s="15" t="s">
        <v>619</v>
      </c>
      <c r="N1867" s="15" t="s">
        <v>210</v>
      </c>
      <c r="O1867" s="17" t="s">
        <v>1061</v>
      </c>
      <c r="P1867" s="20">
        <v>7</v>
      </c>
      <c r="Q1867" s="21" t="s">
        <v>253</v>
      </c>
      <c r="R1867" s="17" t="s">
        <v>1065</v>
      </c>
      <c r="S1867" s="17" t="s">
        <v>857</v>
      </c>
      <c r="T1867" s="17" t="s">
        <v>249</v>
      </c>
      <c r="U1867" s="26"/>
      <c r="V1867" s="67"/>
      <c r="W1867" s="67"/>
      <c r="X1867" s="67"/>
      <c r="Y1867" s="67"/>
      <c r="Z1867" s="67"/>
      <c r="AA1867" s="67"/>
      <c r="AB1867" s="67"/>
      <c r="AC1867" s="67"/>
      <c r="AD1867" s="67"/>
      <c r="AE1867" s="67"/>
      <c r="AF1867" s="67"/>
      <c r="AG1867" s="67"/>
      <c r="AH1867" s="67"/>
      <c r="AI1867" s="67"/>
      <c r="AJ1867" s="67"/>
      <c r="AK1867" s="67"/>
      <c r="AL1867" s="67"/>
      <c r="AM1867" s="67"/>
      <c r="AN1867" s="67"/>
      <c r="AO1867" s="67"/>
      <c r="AP1867" s="67"/>
      <c r="AQ1867" s="67"/>
      <c r="AR1867" s="67"/>
      <c r="AS1867" s="67"/>
      <c r="AT1867" s="67"/>
      <c r="AU1867" s="67"/>
      <c r="AV1867" s="67"/>
      <c r="AW1867" s="67"/>
      <c r="AX1867" s="67"/>
      <c r="AY1867" s="67"/>
      <c r="AZ1867" s="67"/>
      <c r="BA1867" s="67"/>
      <c r="BB1867" s="67"/>
      <c r="BC1867" s="67"/>
      <c r="BD1867" s="67"/>
      <c r="BE1867" s="67"/>
      <c r="BF1867" s="67"/>
      <c r="BG1867" s="67"/>
      <c r="BH1867" s="67"/>
      <c r="BI1867" s="67"/>
      <c r="BJ1867" s="67"/>
      <c r="BK1867" s="67"/>
      <c r="BL1867" s="67"/>
      <c r="BM1867" s="67"/>
      <c r="BN1867" s="67"/>
      <c r="BO1867" s="67"/>
      <c r="BP1867" s="67"/>
      <c r="BQ1867" s="67"/>
      <c r="BR1867" s="67"/>
      <c r="BS1867" s="67"/>
      <c r="BT1867" s="67"/>
      <c r="BU1867" s="67"/>
      <c r="BV1867" s="67"/>
      <c r="BW1867" s="67"/>
      <c r="BX1867" s="67"/>
      <c r="BY1867" s="67"/>
      <c r="BZ1867" s="67"/>
      <c r="CA1867" s="67"/>
      <c r="CB1867" s="67"/>
      <c r="CC1867" s="67"/>
      <c r="CD1867" s="67"/>
      <c r="CE1867" s="67"/>
      <c r="CF1867" s="67"/>
      <c r="CG1867" s="67"/>
      <c r="CH1867" s="67"/>
      <c r="CI1867" s="67"/>
      <c r="CJ1867" s="67"/>
      <c r="CK1867" s="67"/>
      <c r="CL1867" s="67"/>
      <c r="CM1867" s="67"/>
      <c r="CN1867" s="67"/>
      <c r="CO1867" s="67"/>
      <c r="CP1867" s="1"/>
      <c r="CQ1867" s="1"/>
      <c r="CR1867" s="1"/>
      <c r="CS1867" s="1"/>
      <c r="CT1867" s="1"/>
      <c r="CU1867" s="1"/>
      <c r="CV1867" s="1"/>
      <c r="CW1867" s="1"/>
      <c r="CX1867" s="1"/>
      <c r="CY1867" s="1"/>
      <c r="CZ1867" s="1"/>
      <c r="DA1867" s="1"/>
      <c r="DB1867" s="1"/>
      <c r="DC1867" s="1"/>
      <c r="DD1867" s="1"/>
      <c r="DE1867" s="1"/>
      <c r="DF1867" s="1"/>
      <c r="DG1867" s="1"/>
      <c r="DH1867" s="1"/>
      <c r="DI1867" s="1"/>
      <c r="DJ1867" s="1"/>
      <c r="DK1867" s="1"/>
      <c r="DL1867" s="1"/>
      <c r="DM1867" s="1"/>
      <c r="DN1867" s="1"/>
      <c r="DO1867" s="1"/>
      <c r="DP1867" s="1"/>
      <c r="DQ1867" s="1"/>
      <c r="DR1867" s="1"/>
      <c r="DS1867" s="1"/>
      <c r="DT1867" s="1"/>
      <c r="DU1867" s="1"/>
      <c r="DV1867" s="1"/>
      <c r="DW1867" s="1"/>
      <c r="DX1867" s="1"/>
      <c r="DY1867" s="1"/>
      <c r="DZ1867" s="1"/>
      <c r="EA1867" s="1"/>
      <c r="EB1867" s="1"/>
      <c r="EC1867" s="1"/>
      <c r="ED1867" s="1"/>
      <c r="EE1867" s="1"/>
      <c r="EF1867" s="1"/>
      <c r="EG1867" s="1"/>
      <c r="EH1867" s="1"/>
      <c r="EI1867" s="1"/>
      <c r="EJ1867" s="1"/>
      <c r="EK1867" s="1"/>
      <c r="EL1867" s="1"/>
      <c r="EM1867" s="1"/>
      <c r="EN1867" s="1"/>
      <c r="EO1867" s="1"/>
      <c r="EP1867" s="1"/>
      <c r="EQ1867" s="1"/>
      <c r="ER1867" s="1"/>
      <c r="ES1867" s="1"/>
      <c r="ET1867" s="1"/>
      <c r="EU1867" s="1"/>
      <c r="EV1867" s="1"/>
      <c r="EW1867" s="1"/>
      <c r="EX1867" s="1"/>
      <c r="EY1867" s="1"/>
      <c r="EZ1867" s="1"/>
      <c r="FA1867" s="1"/>
      <c r="FB1867" s="1"/>
      <c r="FC1867" s="1"/>
      <c r="FD1867" s="1"/>
      <c r="FE1867" s="1"/>
      <c r="FF1867" s="1"/>
      <c r="FG1867" s="1"/>
      <c r="FH1867" s="1"/>
      <c r="FI1867" s="1"/>
      <c r="FJ1867" s="1"/>
      <c r="FK1867" s="1"/>
      <c r="FL1867" s="1"/>
      <c r="FM1867" s="1"/>
      <c r="FN1867" s="1"/>
      <c r="FO1867" s="1"/>
      <c r="FP1867" s="1"/>
      <c r="FQ1867" s="1"/>
      <c r="FR1867" s="1"/>
      <c r="FS1867" s="1"/>
      <c r="FT1867" s="1"/>
      <c r="FU1867" s="1"/>
      <c r="FV1867" s="1"/>
      <c r="FW1867" s="1"/>
      <c r="FX1867" s="1"/>
      <c r="FY1867" s="1"/>
      <c r="FZ1867" s="1"/>
      <c r="GA1867" s="1"/>
      <c r="GB1867" s="1"/>
      <c r="GC1867" s="1"/>
      <c r="GD1867" s="1"/>
      <c r="GE1867" s="1"/>
      <c r="GF1867" s="1"/>
      <c r="GG1867" s="1"/>
      <c r="GH1867" s="1"/>
      <c r="GI1867" s="1"/>
      <c r="GJ1867" s="1"/>
      <c r="GK1867" s="1"/>
      <c r="GL1867" s="1"/>
      <c r="GM1867" s="1"/>
      <c r="GN1867" s="1"/>
      <c r="GO1867" s="1"/>
      <c r="GP1867" s="1"/>
      <c r="GQ1867" s="1"/>
      <c r="GR1867" s="1"/>
      <c r="GS1867" s="1"/>
      <c r="GT1867" s="1"/>
      <c r="GU1867" s="1"/>
      <c r="GV1867" s="1"/>
      <c r="GW1867" s="1"/>
      <c r="GX1867" s="1"/>
      <c r="GY1867" s="1"/>
      <c r="GZ1867" s="1"/>
      <c r="HA1867" s="1"/>
      <c r="HB1867" s="1"/>
      <c r="HC1867" s="1"/>
      <c r="HD1867" s="1"/>
      <c r="HE1867" s="1"/>
      <c r="HF1867" s="1"/>
      <c r="HG1867" s="1"/>
      <c r="HH1867" s="1"/>
      <c r="HI1867" s="1"/>
      <c r="HJ1867" s="1"/>
      <c r="HK1867" s="1"/>
      <c r="HL1867" s="1"/>
      <c r="HM1867" s="1"/>
      <c r="HN1867" s="1"/>
      <c r="HO1867" s="1"/>
      <c r="HP1867" s="1"/>
      <c r="HQ1867" s="1"/>
      <c r="HR1867" s="1"/>
      <c r="HS1867" s="1"/>
      <c r="HT1867" s="1"/>
      <c r="HU1867" s="1"/>
      <c r="HV1867" s="1"/>
      <c r="HW1867" s="1"/>
      <c r="HX1867" s="1"/>
      <c r="HY1867" s="1"/>
      <c r="HZ1867" s="1"/>
      <c r="IA1867" s="1"/>
      <c r="IB1867" s="1"/>
      <c r="IC1867" s="1"/>
      <c r="ID1867" s="1"/>
      <c r="IE1867" s="1"/>
      <c r="IF1867" s="1"/>
      <c r="IG1867" s="1"/>
      <c r="IH1867" s="1"/>
      <c r="II1867" s="1"/>
      <c r="IJ1867" s="1"/>
      <c r="IK1867" s="1"/>
      <c r="IL1867" s="1"/>
      <c r="IM1867" s="1"/>
      <c r="IN1867" s="1"/>
      <c r="IO1867" s="1"/>
      <c r="IP1867" s="1"/>
      <c r="IQ1867" s="1"/>
      <c r="IR1867" s="1"/>
      <c r="IS1867" s="1"/>
      <c r="IT1867" s="1"/>
      <c r="IU1867" s="1"/>
      <c r="IV1867" s="1"/>
      <c r="IW1867" s="1"/>
      <c r="IX1867" s="1"/>
      <c r="IY1867" s="1"/>
      <c r="IZ1867" s="1"/>
      <c r="JA1867" s="1"/>
      <c r="JB1867" s="1"/>
      <c r="JC1867" s="1"/>
      <c r="JD1867" s="1"/>
      <c r="JE1867" s="1"/>
      <c r="JF1867" s="1"/>
      <c r="JG1867" s="1"/>
      <c r="JH1867" s="1"/>
      <c r="JI1867" s="1"/>
      <c r="JJ1867" s="1"/>
      <c r="JK1867" s="1"/>
      <c r="JL1867" s="1"/>
      <c r="JM1867" s="1"/>
      <c r="JN1867" s="1"/>
      <c r="JO1867" s="1"/>
      <c r="JP1867" s="1"/>
      <c r="JQ1867" s="1"/>
      <c r="JR1867" s="1"/>
      <c r="JS1867" s="1"/>
      <c r="JT1867" s="1"/>
      <c r="JU1867" s="1"/>
      <c r="JV1867" s="1"/>
      <c r="JW1867" s="1"/>
      <c r="JX1867" s="1"/>
      <c r="JY1867" s="1"/>
      <c r="JZ1867" s="1"/>
      <c r="KA1867" s="1"/>
      <c r="KB1867" s="1"/>
      <c r="KC1867" s="1"/>
      <c r="KD1867" s="1"/>
      <c r="KE1867" s="1"/>
      <c r="KF1867" s="1"/>
      <c r="KG1867" s="1"/>
      <c r="KH1867" s="1"/>
      <c r="KI1867" s="1"/>
      <c r="KJ1867" s="1"/>
      <c r="KK1867" s="1"/>
      <c r="KL1867" s="1"/>
      <c r="KM1867" s="1"/>
      <c r="KN1867" s="1"/>
      <c r="KO1867" s="1"/>
      <c r="KP1867" s="1"/>
      <c r="KQ1867" s="1"/>
      <c r="KR1867" s="1"/>
      <c r="KS1867" s="1"/>
      <c r="KT1867" s="1"/>
      <c r="KU1867" s="1"/>
      <c r="KV1867" s="1"/>
      <c r="KW1867" s="1"/>
      <c r="KX1867" s="1"/>
      <c r="KY1867" s="1"/>
      <c r="KZ1867" s="1"/>
      <c r="LA1867" s="1"/>
      <c r="LB1867" s="1"/>
      <c r="LC1867" s="1"/>
      <c r="LD1867" s="1"/>
      <c r="LE1867" s="1"/>
      <c r="LF1867" s="1"/>
      <c r="LG1867" s="1"/>
      <c r="LH1867" s="1"/>
      <c r="LI1867" s="1"/>
      <c r="LJ1867" s="1"/>
      <c r="LK1867" s="1"/>
      <c r="LL1867" s="1"/>
      <c r="LM1867" s="1"/>
      <c r="LN1867" s="1"/>
      <c r="LO1867" s="1"/>
      <c r="LP1867" s="1"/>
      <c r="LQ1867" s="1"/>
      <c r="LR1867" s="1"/>
      <c r="LS1867" s="1"/>
      <c r="LT1867" s="1"/>
      <c r="LU1867" s="1"/>
      <c r="LV1867" s="1"/>
      <c r="LW1867" s="1"/>
      <c r="LX1867" s="1"/>
      <c r="LY1867" s="1"/>
      <c r="LZ1867" s="1"/>
      <c r="MA1867" s="1"/>
      <c r="MB1867" s="1"/>
      <c r="MC1867" s="1"/>
      <c r="MD1867" s="1"/>
      <c r="ME1867" s="1"/>
      <c r="MF1867" s="1"/>
      <c r="MG1867" s="1"/>
      <c r="MH1867" s="1"/>
      <c r="MI1867" s="1"/>
      <c r="MJ1867" s="1"/>
      <c r="MK1867" s="1"/>
      <c r="ML1867" s="1"/>
      <c r="MM1867" s="1"/>
      <c r="MN1867" s="1"/>
      <c r="MO1867" s="1"/>
      <c r="MP1867" s="1"/>
      <c r="MQ1867" s="1"/>
      <c r="MR1867" s="1"/>
      <c r="MS1867" s="1"/>
      <c r="MT1867" s="1"/>
      <c r="MU1867" s="1"/>
      <c r="MV1867" s="1"/>
      <c r="MW1867" s="1"/>
      <c r="MX1867" s="1"/>
      <c r="MY1867" s="1"/>
      <c r="MZ1867" s="1"/>
      <c r="NA1867" s="1"/>
      <c r="NB1867" s="1"/>
      <c r="NC1867" s="1"/>
      <c r="ND1867" s="1"/>
      <c r="NE1867" s="1"/>
      <c r="NF1867" s="1"/>
      <c r="NG1867" s="1"/>
      <c r="NH1867" s="1"/>
      <c r="NI1867" s="1"/>
      <c r="NJ1867" s="1"/>
      <c r="NK1867" s="1"/>
      <c r="NL1867" s="1"/>
      <c r="NM1867" s="1"/>
      <c r="NN1867" s="1"/>
      <c r="NO1867" s="1"/>
      <c r="NP1867" s="1"/>
      <c r="NQ1867" s="1"/>
      <c r="NR1867" s="1"/>
      <c r="NS1867" s="1"/>
      <c r="NT1867" s="1"/>
      <c r="NU1867" s="1"/>
      <c r="NV1867" s="1"/>
      <c r="NW1867" s="1"/>
      <c r="NX1867" s="1"/>
      <c r="NY1867" s="1"/>
      <c r="NZ1867" s="1"/>
      <c r="OA1867" s="1"/>
      <c r="OB1867" s="1"/>
      <c r="OC1867" s="1"/>
      <c r="OD1867" s="1"/>
      <c r="OE1867" s="1"/>
      <c r="OF1867" s="1"/>
      <c r="OG1867" s="1"/>
      <c r="OH1867" s="1"/>
      <c r="OI1867" s="1"/>
      <c r="OJ1867" s="1"/>
      <c r="OK1867" s="1"/>
      <c r="OL1867" s="1"/>
      <c r="OM1867" s="1"/>
      <c r="ON1867" s="1"/>
      <c r="OO1867" s="1"/>
      <c r="OP1867" s="1"/>
      <c r="OQ1867" s="1"/>
      <c r="OR1867" s="1"/>
      <c r="OS1867" s="1"/>
      <c r="OT1867" s="1"/>
      <c r="OU1867" s="1"/>
      <c r="OV1867" s="1"/>
      <c r="OW1867" s="1"/>
      <c r="OX1867" s="1"/>
      <c r="OY1867" s="1"/>
      <c r="OZ1867" s="1"/>
      <c r="PA1867" s="1"/>
      <c r="PB1867" s="1"/>
      <c r="PC1867" s="1"/>
      <c r="PD1867" s="1"/>
      <c r="PE1867" s="1"/>
      <c r="PF1867" s="1"/>
      <c r="PG1867" s="1"/>
      <c r="PH1867" s="1"/>
      <c r="PI1867" s="1"/>
      <c r="PJ1867" s="1"/>
      <c r="PK1867" s="1"/>
      <c r="PL1867" s="1"/>
      <c r="PM1867" s="1"/>
      <c r="PN1867" s="1"/>
      <c r="PO1867" s="1"/>
      <c r="PP1867" s="1"/>
      <c r="PQ1867" s="1"/>
      <c r="PR1867" s="1"/>
      <c r="PS1867" s="1"/>
      <c r="PT1867" s="1"/>
      <c r="PU1867" s="1"/>
      <c r="PV1867" s="1"/>
      <c r="PW1867" s="1"/>
      <c r="PX1867" s="1"/>
      <c r="PY1867" s="1"/>
      <c r="PZ1867" s="1"/>
      <c r="QA1867" s="1"/>
      <c r="QB1867" s="1"/>
      <c r="QC1867" s="1"/>
      <c r="QD1867" s="1"/>
      <c r="QE1867" s="1"/>
      <c r="QF1867" s="1"/>
      <c r="QG1867" s="1"/>
      <c r="QH1867" s="1"/>
      <c r="QI1867" s="1"/>
      <c r="QJ1867" s="1"/>
      <c r="QK1867" s="1"/>
      <c r="QL1867" s="1"/>
      <c r="QM1867" s="1"/>
      <c r="QN1867" s="1"/>
    </row>
    <row r="1868" spans="1:456" s="1" customFormat="1" ht="19.5" customHeight="1" x14ac:dyDescent="0.3">
      <c r="A1868" s="62" t="s">
        <v>2849</v>
      </c>
      <c r="B1868" s="63">
        <v>8</v>
      </c>
      <c r="C1868" s="63">
        <v>0</v>
      </c>
      <c r="D1868" s="63">
        <v>0</v>
      </c>
      <c r="E1868" s="63">
        <v>0</v>
      </c>
      <c r="F1868" s="64"/>
      <c r="G1868" s="64"/>
      <c r="H1868" s="65">
        <f t="shared" si="95"/>
        <v>8</v>
      </c>
      <c r="I1868" s="62">
        <v>3</v>
      </c>
      <c r="J1868" s="22">
        <f t="shared" si="96"/>
        <v>0.14545454545454545</v>
      </c>
      <c r="K1868" s="62" t="s">
        <v>182</v>
      </c>
      <c r="L1868" s="71" t="s">
        <v>2692</v>
      </c>
      <c r="M1868" s="71" t="s">
        <v>349</v>
      </c>
      <c r="N1868" s="71" t="s">
        <v>461</v>
      </c>
      <c r="O1868" s="50" t="s">
        <v>1784</v>
      </c>
      <c r="P1868" s="62">
        <v>7</v>
      </c>
      <c r="Q1868" s="72" t="s">
        <v>223</v>
      </c>
      <c r="R1868" s="50" t="s">
        <v>1785</v>
      </c>
      <c r="S1868" s="50" t="s">
        <v>453</v>
      </c>
      <c r="T1868" s="50" t="s">
        <v>210</v>
      </c>
      <c r="U1868" s="26"/>
      <c r="V1868" s="67"/>
      <c r="W1868" s="67"/>
      <c r="X1868" s="67"/>
      <c r="Y1868" s="67"/>
      <c r="Z1868" s="67"/>
      <c r="AA1868" s="67"/>
      <c r="AB1868" s="67"/>
      <c r="AC1868" s="67"/>
      <c r="AD1868" s="67"/>
      <c r="AE1868" s="67"/>
      <c r="AF1868" s="67"/>
      <c r="AG1868" s="67"/>
      <c r="AH1868" s="67"/>
      <c r="AI1868" s="67"/>
      <c r="AJ1868" s="67"/>
      <c r="AK1868" s="67"/>
      <c r="AL1868" s="67"/>
      <c r="AM1868" s="67"/>
      <c r="AN1868" s="67"/>
      <c r="AO1868" s="67"/>
      <c r="AP1868" s="67"/>
      <c r="AQ1868" s="67"/>
      <c r="AR1868" s="67"/>
      <c r="AS1868" s="67"/>
      <c r="AT1868" s="67"/>
      <c r="AU1868" s="67"/>
      <c r="AV1868" s="67"/>
      <c r="AW1868" s="67"/>
      <c r="AX1868" s="67"/>
      <c r="AY1868" s="67"/>
      <c r="AZ1868" s="67"/>
      <c r="BA1868" s="67"/>
      <c r="BB1868" s="67"/>
      <c r="BC1868" s="67"/>
      <c r="BD1868" s="67"/>
      <c r="BE1868" s="67"/>
      <c r="BF1868" s="67"/>
      <c r="BG1868" s="67"/>
      <c r="BH1868" s="67"/>
      <c r="BI1868" s="67"/>
      <c r="BJ1868" s="67"/>
      <c r="BK1868" s="67"/>
      <c r="BL1868" s="67"/>
      <c r="BM1868" s="67"/>
      <c r="BN1868" s="67"/>
      <c r="BO1868" s="67"/>
      <c r="BP1868" s="67"/>
      <c r="BQ1868" s="67"/>
      <c r="BR1868" s="67"/>
      <c r="BS1868" s="67"/>
      <c r="BT1868" s="67"/>
      <c r="BU1868" s="67"/>
      <c r="BV1868" s="67"/>
      <c r="BW1868" s="67"/>
      <c r="BX1868" s="67"/>
      <c r="BY1868" s="67"/>
      <c r="BZ1868" s="67"/>
      <c r="CA1868" s="67"/>
      <c r="CB1868" s="67"/>
      <c r="CC1868" s="67"/>
      <c r="CD1868" s="67"/>
      <c r="CE1868" s="67"/>
      <c r="CF1868" s="67"/>
      <c r="CG1868" s="67"/>
      <c r="CH1868" s="67"/>
      <c r="CI1868" s="67"/>
      <c r="CJ1868" s="67"/>
      <c r="CK1868" s="67"/>
      <c r="CL1868" s="67"/>
      <c r="CM1868" s="67"/>
      <c r="CN1868" s="67"/>
      <c r="CO1868" s="67"/>
    </row>
    <row r="1869" spans="1:456" s="1" customFormat="1" ht="19.5" customHeight="1" x14ac:dyDescent="0.3">
      <c r="A1869" s="45" t="s">
        <v>2899</v>
      </c>
      <c r="B1869" s="14">
        <v>6</v>
      </c>
      <c r="C1869" s="14">
        <v>0</v>
      </c>
      <c r="D1869" s="14">
        <v>0</v>
      </c>
      <c r="E1869" s="14">
        <v>2</v>
      </c>
      <c r="F1869" s="48"/>
      <c r="G1869" s="48"/>
      <c r="H1869" s="59">
        <f t="shared" si="95"/>
        <v>8</v>
      </c>
      <c r="I1869" s="45">
        <v>9</v>
      </c>
      <c r="J1869" s="22">
        <f t="shared" si="96"/>
        <v>0.14545454545454545</v>
      </c>
      <c r="K1869" s="45" t="s">
        <v>182</v>
      </c>
      <c r="L1869" s="15" t="s">
        <v>3424</v>
      </c>
      <c r="M1869" s="15" t="s">
        <v>3425</v>
      </c>
      <c r="N1869" s="15" t="s">
        <v>267</v>
      </c>
      <c r="O1869" s="17" t="s">
        <v>1757</v>
      </c>
      <c r="P1869" s="20">
        <v>7</v>
      </c>
      <c r="Q1869" s="21" t="s">
        <v>253</v>
      </c>
      <c r="R1869" s="17" t="s">
        <v>1758</v>
      </c>
      <c r="S1869" s="17" t="s">
        <v>516</v>
      </c>
      <c r="T1869" s="17" t="s">
        <v>611</v>
      </c>
      <c r="U1869" s="26"/>
      <c r="V1869" s="67"/>
      <c r="W1869" s="67"/>
      <c r="X1869" s="67"/>
      <c r="Y1869" s="67"/>
      <c r="Z1869" s="67"/>
      <c r="AA1869" s="67"/>
      <c r="AB1869" s="67"/>
      <c r="AC1869" s="67"/>
      <c r="AD1869" s="67"/>
      <c r="AE1869" s="67"/>
      <c r="AF1869" s="67"/>
      <c r="AG1869" s="67"/>
      <c r="AH1869" s="67"/>
      <c r="AI1869" s="67"/>
      <c r="AJ1869" s="67"/>
      <c r="AK1869" s="67"/>
      <c r="AL1869" s="67"/>
      <c r="AM1869" s="67"/>
      <c r="AN1869" s="67"/>
      <c r="AO1869" s="67"/>
      <c r="AP1869" s="67"/>
      <c r="AQ1869" s="67"/>
      <c r="AR1869" s="67"/>
      <c r="AS1869" s="67"/>
      <c r="AT1869" s="67"/>
      <c r="AU1869" s="67"/>
      <c r="AV1869" s="67"/>
      <c r="AW1869" s="67"/>
      <c r="AX1869" s="67"/>
      <c r="AY1869" s="67"/>
      <c r="AZ1869" s="67"/>
      <c r="BA1869" s="67"/>
      <c r="BB1869" s="67"/>
      <c r="BC1869" s="67"/>
      <c r="BD1869" s="67"/>
      <c r="BE1869" s="67"/>
      <c r="BF1869" s="67"/>
      <c r="BG1869" s="67"/>
      <c r="BH1869" s="67"/>
      <c r="BI1869" s="67"/>
      <c r="BJ1869" s="67"/>
      <c r="BK1869" s="67"/>
      <c r="BL1869" s="67"/>
      <c r="BM1869" s="67"/>
      <c r="BN1869" s="67"/>
      <c r="BO1869" s="67"/>
      <c r="BP1869" s="67"/>
      <c r="BQ1869" s="67"/>
      <c r="BR1869" s="67"/>
      <c r="BS1869" s="67"/>
      <c r="BT1869" s="67"/>
      <c r="BU1869" s="67"/>
      <c r="BV1869" s="67"/>
      <c r="BW1869" s="67"/>
      <c r="BX1869" s="67"/>
      <c r="BY1869" s="67"/>
      <c r="BZ1869" s="67"/>
      <c r="CA1869" s="67"/>
      <c r="CB1869" s="67"/>
      <c r="CC1869" s="67"/>
      <c r="CD1869" s="67"/>
      <c r="CE1869" s="67"/>
      <c r="CF1869" s="67"/>
      <c r="CG1869" s="67"/>
      <c r="CH1869" s="67"/>
      <c r="CI1869" s="67"/>
      <c r="CJ1869" s="67"/>
      <c r="CK1869" s="67"/>
      <c r="CL1869" s="67"/>
      <c r="CM1869" s="67"/>
      <c r="CN1869" s="67"/>
      <c r="CO1869" s="67"/>
    </row>
    <row r="1870" spans="1:456" s="1" customFormat="1" ht="19.5" customHeight="1" x14ac:dyDescent="0.3">
      <c r="A1870" s="45" t="s">
        <v>2857</v>
      </c>
      <c r="B1870" s="14">
        <v>6</v>
      </c>
      <c r="C1870" s="14">
        <v>0</v>
      </c>
      <c r="D1870" s="14">
        <v>0</v>
      </c>
      <c r="E1870" s="14">
        <v>2</v>
      </c>
      <c r="F1870" s="61"/>
      <c r="G1870" s="61"/>
      <c r="H1870" s="59">
        <f t="shared" si="95"/>
        <v>8</v>
      </c>
      <c r="I1870" s="45">
        <v>6</v>
      </c>
      <c r="J1870" s="22">
        <f t="shared" si="96"/>
        <v>0.14545454545454545</v>
      </c>
      <c r="K1870" s="45" t="s">
        <v>182</v>
      </c>
      <c r="L1870" s="15" t="s">
        <v>3426</v>
      </c>
      <c r="M1870" s="15" t="s">
        <v>1211</v>
      </c>
      <c r="N1870" s="15" t="s">
        <v>210</v>
      </c>
      <c r="O1870" s="17" t="s">
        <v>1071</v>
      </c>
      <c r="P1870" s="20">
        <v>7</v>
      </c>
      <c r="Q1870" s="21" t="s">
        <v>1705</v>
      </c>
      <c r="R1870" s="17" t="s">
        <v>3144</v>
      </c>
      <c r="S1870" s="17" t="s">
        <v>998</v>
      </c>
      <c r="T1870" s="17" t="s">
        <v>318</v>
      </c>
      <c r="U1870" s="26"/>
      <c r="V1870" s="67"/>
      <c r="W1870" s="67"/>
      <c r="X1870" s="67"/>
      <c r="Y1870" s="67"/>
      <c r="Z1870" s="67"/>
      <c r="AA1870" s="67"/>
      <c r="AB1870" s="67"/>
      <c r="AC1870" s="67"/>
      <c r="AD1870" s="67"/>
      <c r="AE1870" s="67"/>
      <c r="AF1870" s="67"/>
      <c r="AG1870" s="67"/>
      <c r="AH1870" s="67"/>
      <c r="AI1870" s="67"/>
      <c r="AJ1870" s="67"/>
      <c r="AK1870" s="67"/>
      <c r="AL1870" s="67"/>
      <c r="AM1870" s="67"/>
      <c r="AN1870" s="67"/>
      <c r="AO1870" s="67"/>
      <c r="AP1870" s="67"/>
      <c r="AQ1870" s="67"/>
      <c r="AR1870" s="67"/>
      <c r="AS1870" s="67"/>
      <c r="AT1870" s="67"/>
      <c r="AU1870" s="67"/>
      <c r="AV1870" s="67"/>
      <c r="AW1870" s="67"/>
      <c r="AX1870" s="67"/>
      <c r="AY1870" s="67"/>
      <c r="AZ1870" s="67"/>
      <c r="BA1870" s="67"/>
      <c r="BB1870" s="67"/>
      <c r="BC1870" s="67"/>
      <c r="BD1870" s="67"/>
      <c r="BE1870" s="67"/>
      <c r="BF1870" s="67"/>
      <c r="BG1870" s="67"/>
      <c r="BH1870" s="67"/>
      <c r="BI1870" s="67"/>
      <c r="BJ1870" s="67"/>
      <c r="BK1870" s="67"/>
      <c r="BL1870" s="67"/>
      <c r="BM1870" s="67"/>
      <c r="BN1870" s="67"/>
      <c r="BO1870" s="67"/>
      <c r="BP1870" s="67"/>
      <c r="BQ1870" s="67"/>
      <c r="BR1870" s="67"/>
      <c r="BS1870" s="67"/>
      <c r="BT1870" s="67"/>
      <c r="BU1870" s="67"/>
      <c r="BV1870" s="67"/>
      <c r="BW1870" s="67"/>
      <c r="BX1870" s="67"/>
      <c r="BY1870" s="67"/>
      <c r="BZ1870" s="67"/>
      <c r="CA1870" s="67"/>
      <c r="CB1870" s="67"/>
      <c r="CC1870" s="67"/>
      <c r="CD1870" s="67"/>
      <c r="CE1870" s="67"/>
      <c r="CF1870" s="67"/>
      <c r="CG1870" s="67"/>
      <c r="CH1870" s="67"/>
      <c r="CI1870" s="67"/>
      <c r="CJ1870" s="67"/>
      <c r="CK1870" s="67"/>
      <c r="CL1870" s="67"/>
      <c r="CM1870" s="67"/>
      <c r="CN1870" s="67"/>
      <c r="CO1870" s="67"/>
    </row>
    <row r="1871" spans="1:456" s="1" customFormat="1" ht="19.5" customHeight="1" x14ac:dyDescent="0.3">
      <c r="A1871" s="45" t="s">
        <v>2857</v>
      </c>
      <c r="B1871" s="14">
        <v>7</v>
      </c>
      <c r="C1871" s="14">
        <v>0</v>
      </c>
      <c r="D1871" s="14">
        <v>0</v>
      </c>
      <c r="E1871" s="14">
        <v>1</v>
      </c>
      <c r="F1871" s="48"/>
      <c r="G1871" s="48"/>
      <c r="H1871" s="59">
        <f t="shared" si="95"/>
        <v>8</v>
      </c>
      <c r="I1871" s="45">
        <v>4</v>
      </c>
      <c r="J1871" s="22">
        <f t="shared" si="96"/>
        <v>0.14545454545454545</v>
      </c>
      <c r="K1871" s="45" t="s">
        <v>182</v>
      </c>
      <c r="L1871" s="15" t="s">
        <v>3427</v>
      </c>
      <c r="M1871" s="15" t="s">
        <v>298</v>
      </c>
      <c r="N1871" s="15" t="s">
        <v>257</v>
      </c>
      <c r="O1871" s="17" t="s">
        <v>1061</v>
      </c>
      <c r="P1871" s="20">
        <v>7</v>
      </c>
      <c r="Q1871" s="21" t="s">
        <v>253</v>
      </c>
      <c r="R1871" s="17" t="s">
        <v>1065</v>
      </c>
      <c r="S1871" s="17" t="s">
        <v>857</v>
      </c>
      <c r="T1871" s="17" t="s">
        <v>249</v>
      </c>
      <c r="U1871" s="26"/>
      <c r="V1871" s="67"/>
      <c r="W1871" s="67"/>
      <c r="X1871" s="67"/>
      <c r="Y1871" s="67"/>
      <c r="Z1871" s="67"/>
      <c r="AA1871" s="67"/>
      <c r="AB1871" s="67"/>
      <c r="AC1871" s="67"/>
      <c r="AD1871" s="67"/>
      <c r="AE1871" s="67"/>
      <c r="AF1871" s="67"/>
      <c r="AG1871" s="67"/>
      <c r="AH1871" s="67"/>
      <c r="AI1871" s="67"/>
      <c r="AJ1871" s="67"/>
      <c r="AK1871" s="67"/>
      <c r="AL1871" s="67"/>
      <c r="AM1871" s="67"/>
      <c r="AN1871" s="67"/>
      <c r="AO1871" s="67"/>
      <c r="AP1871" s="67"/>
      <c r="AQ1871" s="67"/>
      <c r="AR1871" s="67"/>
      <c r="AS1871" s="67"/>
      <c r="AT1871" s="67"/>
      <c r="AU1871" s="67"/>
      <c r="AV1871" s="67"/>
      <c r="AW1871" s="67"/>
      <c r="AX1871" s="67"/>
      <c r="AY1871" s="67"/>
      <c r="AZ1871" s="67"/>
      <c r="BA1871" s="67"/>
      <c r="BB1871" s="67"/>
      <c r="BC1871" s="67"/>
      <c r="BD1871" s="67"/>
      <c r="BE1871" s="67"/>
      <c r="BF1871" s="67"/>
      <c r="BG1871" s="67"/>
      <c r="BH1871" s="67"/>
      <c r="BI1871" s="67"/>
      <c r="BJ1871" s="67"/>
      <c r="BK1871" s="67"/>
      <c r="BL1871" s="67"/>
      <c r="BM1871" s="67"/>
      <c r="BN1871" s="67"/>
      <c r="BO1871" s="67"/>
      <c r="BP1871" s="67"/>
      <c r="BQ1871" s="67"/>
      <c r="BR1871" s="67"/>
      <c r="BS1871" s="67"/>
      <c r="BT1871" s="67"/>
      <c r="BU1871" s="67"/>
      <c r="BV1871" s="67"/>
      <c r="BW1871" s="67"/>
      <c r="BX1871" s="67"/>
      <c r="BY1871" s="67"/>
      <c r="BZ1871" s="67"/>
      <c r="CA1871" s="67"/>
      <c r="CB1871" s="67"/>
      <c r="CC1871" s="67"/>
      <c r="CD1871" s="67"/>
      <c r="CE1871" s="67"/>
      <c r="CF1871" s="67"/>
      <c r="CG1871" s="67"/>
      <c r="CH1871" s="67"/>
      <c r="CI1871" s="67"/>
      <c r="CJ1871" s="67"/>
      <c r="CK1871" s="67"/>
      <c r="CL1871" s="67"/>
      <c r="CM1871" s="67"/>
      <c r="CN1871" s="67"/>
      <c r="CO1871" s="67"/>
    </row>
    <row r="1872" spans="1:456" s="1" customFormat="1" ht="19.5" customHeight="1" x14ac:dyDescent="0.3">
      <c r="A1872" s="45" t="s">
        <v>2923</v>
      </c>
      <c r="B1872" s="14">
        <v>7</v>
      </c>
      <c r="C1872" s="14">
        <v>0</v>
      </c>
      <c r="D1872" s="14">
        <v>0</v>
      </c>
      <c r="E1872" s="14">
        <v>1</v>
      </c>
      <c r="F1872" s="48"/>
      <c r="G1872" s="48"/>
      <c r="H1872" s="59">
        <f t="shared" si="95"/>
        <v>8</v>
      </c>
      <c r="I1872" s="45">
        <v>9</v>
      </c>
      <c r="J1872" s="22">
        <f t="shared" si="96"/>
        <v>0.14545454545454545</v>
      </c>
      <c r="K1872" s="45" t="s">
        <v>182</v>
      </c>
      <c r="L1872" s="15" t="s">
        <v>3428</v>
      </c>
      <c r="M1872" s="15" t="s">
        <v>362</v>
      </c>
      <c r="N1872" s="15" t="s">
        <v>334</v>
      </c>
      <c r="O1872" s="17" t="s">
        <v>1231</v>
      </c>
      <c r="P1872" s="20">
        <v>7</v>
      </c>
      <c r="Q1872" s="21" t="s">
        <v>223</v>
      </c>
      <c r="R1872" s="17" t="s">
        <v>1245</v>
      </c>
      <c r="S1872" s="17" t="s">
        <v>317</v>
      </c>
      <c r="T1872" s="17" t="s">
        <v>299</v>
      </c>
      <c r="U1872" s="26"/>
      <c r="V1872" s="67"/>
      <c r="W1872" s="67"/>
      <c r="X1872" s="67"/>
      <c r="Y1872" s="67"/>
      <c r="Z1872" s="67"/>
      <c r="AA1872" s="67"/>
      <c r="AB1872" s="67"/>
      <c r="AC1872" s="67"/>
      <c r="AD1872" s="67"/>
      <c r="AE1872" s="67"/>
      <c r="AF1872" s="67"/>
      <c r="AG1872" s="67"/>
      <c r="AH1872" s="67"/>
      <c r="AI1872" s="67"/>
      <c r="AJ1872" s="67"/>
      <c r="AK1872" s="67"/>
      <c r="AL1872" s="67"/>
      <c r="AM1872" s="67"/>
      <c r="AN1872" s="67"/>
      <c r="AO1872" s="67"/>
      <c r="AP1872" s="67"/>
      <c r="AQ1872" s="67"/>
      <c r="AR1872" s="67"/>
      <c r="AS1872" s="67"/>
      <c r="AT1872" s="67"/>
      <c r="AU1872" s="67"/>
      <c r="AV1872" s="67"/>
      <c r="AW1872" s="67"/>
      <c r="AX1872" s="67"/>
      <c r="AY1872" s="67"/>
      <c r="AZ1872" s="67"/>
      <c r="BA1872" s="67"/>
      <c r="BB1872" s="67"/>
      <c r="BC1872" s="67"/>
      <c r="BD1872" s="67"/>
      <c r="BE1872" s="67"/>
      <c r="BF1872" s="67"/>
      <c r="BG1872" s="67"/>
      <c r="BH1872" s="67"/>
      <c r="BI1872" s="67"/>
      <c r="BJ1872" s="67"/>
      <c r="BK1872" s="67"/>
      <c r="BL1872" s="67"/>
      <c r="BM1872" s="67"/>
      <c r="BN1872" s="67"/>
      <c r="BO1872" s="67"/>
      <c r="BP1872" s="67"/>
      <c r="BQ1872" s="67"/>
      <c r="BR1872" s="67"/>
      <c r="BS1872" s="67"/>
      <c r="BT1872" s="67"/>
      <c r="BU1872" s="67"/>
      <c r="BV1872" s="67"/>
      <c r="BW1872" s="67"/>
      <c r="BX1872" s="67"/>
      <c r="BY1872" s="67"/>
      <c r="BZ1872" s="67"/>
      <c r="CA1872" s="67"/>
      <c r="CB1872" s="67"/>
      <c r="CC1872" s="67"/>
      <c r="CD1872" s="67"/>
      <c r="CE1872" s="67"/>
      <c r="CF1872" s="67"/>
      <c r="CG1872" s="67"/>
      <c r="CH1872" s="67"/>
      <c r="CI1872" s="67"/>
      <c r="CJ1872" s="67"/>
      <c r="CK1872" s="67"/>
      <c r="CL1872" s="67"/>
      <c r="CM1872" s="67"/>
      <c r="CN1872" s="67"/>
      <c r="CO1872" s="67"/>
    </row>
    <row r="1873" spans="1:93" s="1" customFormat="1" ht="19.5" customHeight="1" x14ac:dyDescent="0.3">
      <c r="A1873" s="45" t="s">
        <v>2857</v>
      </c>
      <c r="B1873" s="14">
        <v>6</v>
      </c>
      <c r="C1873" s="14">
        <v>0</v>
      </c>
      <c r="D1873" s="14">
        <v>0</v>
      </c>
      <c r="E1873" s="14">
        <v>2</v>
      </c>
      <c r="F1873" s="48"/>
      <c r="G1873" s="48"/>
      <c r="H1873" s="59">
        <f t="shared" si="95"/>
        <v>8</v>
      </c>
      <c r="I1873" s="45">
        <v>8</v>
      </c>
      <c r="J1873" s="22">
        <f t="shared" si="96"/>
        <v>0.14545454545454545</v>
      </c>
      <c r="K1873" s="45" t="s">
        <v>182</v>
      </c>
      <c r="L1873" s="15" t="s">
        <v>3429</v>
      </c>
      <c r="M1873" s="15" t="s">
        <v>448</v>
      </c>
      <c r="N1873" s="15" t="s">
        <v>286</v>
      </c>
      <c r="O1873" s="17" t="s">
        <v>2141</v>
      </c>
      <c r="P1873" s="20">
        <v>7</v>
      </c>
      <c r="Q1873" s="21" t="s">
        <v>253</v>
      </c>
      <c r="R1873" s="17" t="s">
        <v>2142</v>
      </c>
      <c r="S1873" s="17" t="s">
        <v>521</v>
      </c>
      <c r="T1873" s="17" t="s">
        <v>1265</v>
      </c>
      <c r="U1873" s="26"/>
      <c r="V1873" s="67"/>
      <c r="W1873" s="67"/>
      <c r="X1873" s="67"/>
      <c r="Y1873" s="67"/>
      <c r="Z1873" s="67"/>
      <c r="AA1873" s="67"/>
      <c r="AB1873" s="67"/>
      <c r="AC1873" s="67"/>
      <c r="AD1873" s="67"/>
      <c r="AE1873" s="67"/>
      <c r="AF1873" s="67"/>
      <c r="AG1873" s="67"/>
      <c r="AH1873" s="67"/>
      <c r="AI1873" s="67"/>
      <c r="AJ1873" s="67"/>
      <c r="AK1873" s="67"/>
      <c r="AL1873" s="67"/>
      <c r="AM1873" s="67"/>
      <c r="AN1873" s="67"/>
      <c r="AO1873" s="67"/>
      <c r="AP1873" s="67"/>
      <c r="AQ1873" s="67"/>
      <c r="AR1873" s="67"/>
      <c r="AS1873" s="67"/>
      <c r="AT1873" s="67"/>
      <c r="AU1873" s="67"/>
      <c r="AV1873" s="67"/>
      <c r="AW1873" s="67"/>
      <c r="AX1873" s="67"/>
      <c r="AY1873" s="67"/>
      <c r="AZ1873" s="67"/>
      <c r="BA1873" s="67"/>
      <c r="BB1873" s="67"/>
      <c r="BC1873" s="67"/>
      <c r="BD1873" s="67"/>
      <c r="BE1873" s="67"/>
      <c r="BF1873" s="67"/>
      <c r="BG1873" s="67"/>
      <c r="BH1873" s="67"/>
      <c r="BI1873" s="67"/>
      <c r="BJ1873" s="67"/>
      <c r="BK1873" s="67"/>
      <c r="BL1873" s="67"/>
      <c r="BM1873" s="67"/>
      <c r="BN1873" s="67"/>
      <c r="BO1873" s="67"/>
      <c r="BP1873" s="67"/>
      <c r="BQ1873" s="67"/>
      <c r="BR1873" s="67"/>
      <c r="BS1873" s="67"/>
      <c r="BT1873" s="67"/>
      <c r="BU1873" s="67"/>
      <c r="BV1873" s="67"/>
      <c r="BW1873" s="67"/>
      <c r="BX1873" s="67"/>
      <c r="BY1873" s="67"/>
      <c r="BZ1873" s="67"/>
      <c r="CA1873" s="67"/>
      <c r="CB1873" s="67"/>
      <c r="CC1873" s="67"/>
      <c r="CD1873" s="67"/>
      <c r="CE1873" s="67"/>
      <c r="CF1873" s="67"/>
      <c r="CG1873" s="67"/>
      <c r="CH1873" s="67"/>
      <c r="CI1873" s="67"/>
      <c r="CJ1873" s="67"/>
      <c r="CK1873" s="67"/>
      <c r="CL1873" s="67"/>
      <c r="CM1873" s="67"/>
      <c r="CN1873" s="67"/>
      <c r="CO1873" s="67"/>
    </row>
    <row r="1874" spans="1:93" s="1" customFormat="1" ht="19.5" customHeight="1" x14ac:dyDescent="0.3">
      <c r="A1874" s="45" t="s">
        <v>2857</v>
      </c>
      <c r="B1874" s="14">
        <v>7</v>
      </c>
      <c r="C1874" s="14">
        <v>0</v>
      </c>
      <c r="D1874" s="14">
        <v>0</v>
      </c>
      <c r="E1874" s="14">
        <v>1</v>
      </c>
      <c r="F1874" s="48"/>
      <c r="G1874" s="48"/>
      <c r="H1874" s="59">
        <f t="shared" si="95"/>
        <v>8</v>
      </c>
      <c r="I1874" s="45">
        <v>9</v>
      </c>
      <c r="J1874" s="22">
        <f t="shared" si="96"/>
        <v>0.14545454545454545</v>
      </c>
      <c r="K1874" s="45" t="s">
        <v>182</v>
      </c>
      <c r="L1874" s="15" t="s">
        <v>3430</v>
      </c>
      <c r="M1874" s="15" t="s">
        <v>203</v>
      </c>
      <c r="N1874" s="15" t="s">
        <v>336</v>
      </c>
      <c r="O1874" s="17" t="s">
        <v>1757</v>
      </c>
      <c r="P1874" s="20">
        <v>7</v>
      </c>
      <c r="Q1874" s="21" t="s">
        <v>223</v>
      </c>
      <c r="R1874" s="17" t="s">
        <v>1758</v>
      </c>
      <c r="S1874" s="17" t="s">
        <v>516</v>
      </c>
      <c r="T1874" s="17" t="s">
        <v>611</v>
      </c>
      <c r="U1874" s="26"/>
      <c r="V1874" s="67"/>
      <c r="W1874" s="67"/>
      <c r="X1874" s="67"/>
      <c r="Y1874" s="67"/>
      <c r="Z1874" s="67"/>
      <c r="AA1874" s="67"/>
      <c r="AB1874" s="67"/>
      <c r="AC1874" s="67"/>
      <c r="AD1874" s="67"/>
      <c r="AE1874" s="67"/>
      <c r="AF1874" s="67"/>
      <c r="AG1874" s="67"/>
      <c r="AH1874" s="67"/>
      <c r="AI1874" s="67"/>
      <c r="AJ1874" s="67"/>
      <c r="AK1874" s="67"/>
      <c r="AL1874" s="67"/>
      <c r="AM1874" s="67"/>
      <c r="AN1874" s="67"/>
      <c r="AO1874" s="67"/>
      <c r="AP1874" s="67"/>
      <c r="AQ1874" s="67"/>
      <c r="AR1874" s="67"/>
      <c r="AS1874" s="67"/>
      <c r="AT1874" s="67"/>
      <c r="AU1874" s="67"/>
      <c r="AV1874" s="67"/>
      <c r="AW1874" s="67"/>
      <c r="AX1874" s="67"/>
      <c r="AY1874" s="67"/>
      <c r="AZ1874" s="67"/>
      <c r="BA1874" s="67"/>
      <c r="BB1874" s="67"/>
      <c r="BC1874" s="67"/>
      <c r="BD1874" s="67"/>
      <c r="BE1874" s="67"/>
      <c r="BF1874" s="67"/>
      <c r="BG1874" s="67"/>
      <c r="BH1874" s="67"/>
      <c r="BI1874" s="67"/>
      <c r="BJ1874" s="67"/>
      <c r="BK1874" s="67"/>
      <c r="BL1874" s="67"/>
      <c r="BM1874" s="67"/>
      <c r="BN1874" s="67"/>
      <c r="BO1874" s="67"/>
      <c r="BP1874" s="67"/>
      <c r="BQ1874" s="67"/>
      <c r="BR1874" s="67"/>
      <c r="BS1874" s="67"/>
      <c r="BT1874" s="67"/>
      <c r="BU1874" s="67"/>
      <c r="BV1874" s="67"/>
      <c r="BW1874" s="67"/>
      <c r="BX1874" s="67"/>
      <c r="BY1874" s="67"/>
      <c r="BZ1874" s="67"/>
      <c r="CA1874" s="67"/>
      <c r="CB1874" s="67"/>
      <c r="CC1874" s="67"/>
      <c r="CD1874" s="67"/>
      <c r="CE1874" s="67"/>
      <c r="CF1874" s="67"/>
      <c r="CG1874" s="67"/>
      <c r="CH1874" s="67"/>
      <c r="CI1874" s="67"/>
      <c r="CJ1874" s="67"/>
      <c r="CK1874" s="67"/>
      <c r="CL1874" s="67"/>
      <c r="CM1874" s="67"/>
      <c r="CN1874" s="67"/>
      <c r="CO1874" s="67"/>
    </row>
    <row r="1875" spans="1:93" s="1" customFormat="1" ht="19.5" customHeight="1" x14ac:dyDescent="0.3">
      <c r="A1875" s="45" t="s">
        <v>2863</v>
      </c>
      <c r="B1875" s="14">
        <v>7</v>
      </c>
      <c r="C1875" s="14">
        <v>0</v>
      </c>
      <c r="D1875" s="14">
        <v>0</v>
      </c>
      <c r="E1875" s="14">
        <v>1</v>
      </c>
      <c r="F1875" s="48"/>
      <c r="G1875" s="48"/>
      <c r="H1875" s="59">
        <f t="shared" si="95"/>
        <v>8</v>
      </c>
      <c r="I1875" s="45">
        <v>9</v>
      </c>
      <c r="J1875" s="22">
        <f t="shared" si="96"/>
        <v>0.14545454545454545</v>
      </c>
      <c r="K1875" s="45" t="s">
        <v>182</v>
      </c>
      <c r="L1875" s="15" t="s">
        <v>3431</v>
      </c>
      <c r="M1875" s="15" t="s">
        <v>619</v>
      </c>
      <c r="N1875" s="15" t="s">
        <v>227</v>
      </c>
      <c r="O1875" s="17" t="s">
        <v>2544</v>
      </c>
      <c r="P1875" s="20">
        <v>7</v>
      </c>
      <c r="Q1875" s="21" t="s">
        <v>224</v>
      </c>
      <c r="R1875" s="24" t="s">
        <v>2922</v>
      </c>
      <c r="S1875" s="24" t="s">
        <v>1164</v>
      </c>
      <c r="T1875" s="24" t="s">
        <v>611</v>
      </c>
      <c r="U1875" s="26"/>
      <c r="V1875" s="67"/>
      <c r="W1875" s="67"/>
      <c r="X1875" s="67"/>
      <c r="Y1875" s="67"/>
      <c r="Z1875" s="67"/>
      <c r="AA1875" s="67"/>
      <c r="AB1875" s="67"/>
      <c r="AC1875" s="67"/>
      <c r="AD1875" s="67"/>
      <c r="AE1875" s="67"/>
      <c r="AF1875" s="67"/>
      <c r="AG1875" s="67"/>
      <c r="AH1875" s="67"/>
      <c r="AI1875" s="67"/>
      <c r="AJ1875" s="67"/>
      <c r="AK1875" s="67"/>
      <c r="AL1875" s="67"/>
      <c r="AM1875" s="67"/>
      <c r="AN1875" s="67"/>
      <c r="AO1875" s="67"/>
      <c r="AP1875" s="67"/>
      <c r="AQ1875" s="67"/>
      <c r="AR1875" s="67"/>
      <c r="AS1875" s="67"/>
      <c r="AT1875" s="67"/>
      <c r="AU1875" s="67"/>
      <c r="AV1875" s="67"/>
      <c r="AW1875" s="67"/>
      <c r="AX1875" s="67"/>
      <c r="AY1875" s="67"/>
      <c r="AZ1875" s="67"/>
      <c r="BA1875" s="67"/>
      <c r="BB1875" s="67"/>
      <c r="BC1875" s="67"/>
      <c r="BD1875" s="67"/>
      <c r="BE1875" s="67"/>
      <c r="BF1875" s="67"/>
      <c r="BG1875" s="67"/>
      <c r="BH1875" s="67"/>
      <c r="BI1875" s="67"/>
      <c r="BJ1875" s="67"/>
      <c r="BK1875" s="67"/>
      <c r="BL1875" s="67"/>
      <c r="BM1875" s="67"/>
      <c r="BN1875" s="67"/>
      <c r="BO1875" s="67"/>
      <c r="BP1875" s="67"/>
      <c r="BQ1875" s="67"/>
      <c r="BR1875" s="67"/>
      <c r="BS1875" s="67"/>
      <c r="BT1875" s="67"/>
      <c r="BU1875" s="67"/>
      <c r="BV1875" s="67"/>
      <c r="BW1875" s="67"/>
      <c r="BX1875" s="67"/>
      <c r="BY1875" s="67"/>
      <c r="BZ1875" s="67"/>
      <c r="CA1875" s="67"/>
      <c r="CB1875" s="67"/>
      <c r="CC1875" s="67"/>
      <c r="CD1875" s="67"/>
      <c r="CE1875" s="67"/>
      <c r="CF1875" s="67"/>
      <c r="CG1875" s="67"/>
      <c r="CH1875" s="67"/>
      <c r="CI1875" s="67"/>
      <c r="CJ1875" s="67"/>
      <c r="CK1875" s="67"/>
      <c r="CL1875" s="67"/>
      <c r="CM1875" s="67"/>
      <c r="CN1875" s="67"/>
      <c r="CO1875" s="67"/>
    </row>
    <row r="1876" spans="1:93" s="1" customFormat="1" ht="19.5" customHeight="1" x14ac:dyDescent="0.3">
      <c r="A1876" s="45" t="s">
        <v>2851</v>
      </c>
      <c r="B1876" s="14">
        <v>8</v>
      </c>
      <c r="C1876" s="14">
        <v>0</v>
      </c>
      <c r="D1876" s="14">
        <v>0</v>
      </c>
      <c r="E1876" s="14">
        <v>0</v>
      </c>
      <c r="F1876" s="48"/>
      <c r="G1876" s="48"/>
      <c r="H1876" s="59">
        <f t="shared" si="95"/>
        <v>8</v>
      </c>
      <c r="I1876" s="45">
        <v>9</v>
      </c>
      <c r="J1876" s="22">
        <f t="shared" si="96"/>
        <v>0.14545454545454545</v>
      </c>
      <c r="K1876" s="45" t="s">
        <v>182</v>
      </c>
      <c r="L1876" s="15" t="s">
        <v>3432</v>
      </c>
      <c r="M1876" s="15" t="s">
        <v>209</v>
      </c>
      <c r="N1876" s="15" t="s">
        <v>267</v>
      </c>
      <c r="O1876" s="17" t="s">
        <v>1231</v>
      </c>
      <c r="P1876" s="20">
        <v>7</v>
      </c>
      <c r="Q1876" s="21" t="s">
        <v>223</v>
      </c>
      <c r="R1876" s="17" t="s">
        <v>1245</v>
      </c>
      <c r="S1876" s="17" t="s">
        <v>317</v>
      </c>
      <c r="T1876" s="17" t="s">
        <v>299</v>
      </c>
      <c r="U1876" s="26"/>
      <c r="V1876" s="67"/>
      <c r="W1876" s="67"/>
      <c r="X1876" s="67"/>
      <c r="Y1876" s="67"/>
      <c r="Z1876" s="67"/>
      <c r="AA1876" s="67"/>
      <c r="AB1876" s="67"/>
      <c r="AC1876" s="67"/>
      <c r="AD1876" s="67"/>
      <c r="AE1876" s="67"/>
      <c r="AF1876" s="67"/>
      <c r="AG1876" s="67"/>
      <c r="AH1876" s="67"/>
      <c r="AI1876" s="67"/>
      <c r="AJ1876" s="67"/>
      <c r="AK1876" s="67"/>
      <c r="AL1876" s="67"/>
      <c r="AM1876" s="67"/>
      <c r="AN1876" s="67"/>
      <c r="AO1876" s="67"/>
      <c r="AP1876" s="67"/>
      <c r="AQ1876" s="67"/>
      <c r="AR1876" s="67"/>
      <c r="AS1876" s="67"/>
      <c r="AT1876" s="67"/>
      <c r="AU1876" s="67"/>
      <c r="AV1876" s="67"/>
      <c r="AW1876" s="67"/>
      <c r="AX1876" s="67"/>
      <c r="AY1876" s="67"/>
      <c r="AZ1876" s="67"/>
      <c r="BA1876" s="67"/>
      <c r="BB1876" s="67"/>
      <c r="BC1876" s="67"/>
      <c r="BD1876" s="67"/>
      <c r="BE1876" s="67"/>
      <c r="BF1876" s="67"/>
      <c r="BG1876" s="67"/>
      <c r="BH1876" s="67"/>
      <c r="BI1876" s="67"/>
      <c r="BJ1876" s="67"/>
      <c r="BK1876" s="67"/>
      <c r="BL1876" s="67"/>
      <c r="BM1876" s="67"/>
      <c r="BN1876" s="67"/>
      <c r="BO1876" s="67"/>
      <c r="BP1876" s="67"/>
      <c r="BQ1876" s="67"/>
      <c r="BR1876" s="67"/>
      <c r="BS1876" s="67"/>
      <c r="BT1876" s="67"/>
      <c r="BU1876" s="67"/>
      <c r="BV1876" s="67"/>
      <c r="BW1876" s="67"/>
      <c r="BX1876" s="67"/>
      <c r="BY1876" s="67"/>
      <c r="BZ1876" s="67"/>
      <c r="CA1876" s="67"/>
      <c r="CB1876" s="67"/>
      <c r="CC1876" s="67"/>
      <c r="CD1876" s="67"/>
      <c r="CE1876" s="67"/>
      <c r="CF1876" s="67"/>
      <c r="CG1876" s="67"/>
      <c r="CH1876" s="67"/>
      <c r="CI1876" s="67"/>
      <c r="CJ1876" s="67"/>
      <c r="CK1876" s="67"/>
      <c r="CL1876" s="67"/>
      <c r="CM1876" s="67"/>
      <c r="CN1876" s="67"/>
      <c r="CO1876" s="67"/>
    </row>
    <row r="1877" spans="1:93" s="1" customFormat="1" ht="19.5" customHeight="1" x14ac:dyDescent="0.3">
      <c r="A1877" s="45" t="s">
        <v>2846</v>
      </c>
      <c r="B1877" s="14">
        <v>7</v>
      </c>
      <c r="C1877" s="14">
        <v>0</v>
      </c>
      <c r="D1877" s="14">
        <v>0</v>
      </c>
      <c r="E1877" s="14">
        <v>1</v>
      </c>
      <c r="F1877" s="48"/>
      <c r="G1877" s="48"/>
      <c r="H1877" s="59">
        <f t="shared" si="95"/>
        <v>8</v>
      </c>
      <c r="I1877" s="45">
        <v>2</v>
      </c>
      <c r="J1877" s="22">
        <f t="shared" si="96"/>
        <v>0.14545454545454545</v>
      </c>
      <c r="K1877" s="45" t="s">
        <v>182</v>
      </c>
      <c r="L1877" s="15" t="s">
        <v>1391</v>
      </c>
      <c r="M1877" s="15" t="s">
        <v>1168</v>
      </c>
      <c r="N1877" s="15" t="s">
        <v>387</v>
      </c>
      <c r="O1877" s="17" t="s">
        <v>2482</v>
      </c>
      <c r="P1877" s="20">
        <v>7</v>
      </c>
      <c r="Q1877" s="21" t="s">
        <v>253</v>
      </c>
      <c r="R1877" s="17" t="s">
        <v>851</v>
      </c>
      <c r="S1877" s="17" t="s">
        <v>317</v>
      </c>
      <c r="T1877" s="17" t="s">
        <v>2045</v>
      </c>
      <c r="U1877" s="26"/>
    </row>
    <row r="1878" spans="1:93" s="1" customFormat="1" ht="19.5" customHeight="1" x14ac:dyDescent="0.3">
      <c r="A1878" s="45" t="s">
        <v>2861</v>
      </c>
      <c r="B1878" s="14">
        <v>7</v>
      </c>
      <c r="C1878" s="14">
        <v>1</v>
      </c>
      <c r="D1878" s="14">
        <v>0</v>
      </c>
      <c r="E1878" s="14">
        <v>0</v>
      </c>
      <c r="F1878" s="48"/>
      <c r="G1878" s="48"/>
      <c r="H1878" s="60">
        <f t="shared" si="95"/>
        <v>8</v>
      </c>
      <c r="I1878" s="20">
        <v>7</v>
      </c>
      <c r="J1878" s="22">
        <f t="shared" si="96"/>
        <v>0.14545454545454545</v>
      </c>
      <c r="K1878" s="20" t="s">
        <v>182</v>
      </c>
      <c r="L1878" s="15" t="s">
        <v>3433</v>
      </c>
      <c r="M1878" s="15" t="s">
        <v>1702</v>
      </c>
      <c r="N1878" s="15" t="s">
        <v>371</v>
      </c>
      <c r="O1878" s="17" t="s">
        <v>2441</v>
      </c>
      <c r="P1878" s="20">
        <v>7</v>
      </c>
      <c r="Q1878" s="21" t="s">
        <v>223</v>
      </c>
      <c r="R1878" s="17" t="s">
        <v>2442</v>
      </c>
      <c r="S1878" s="17" t="s">
        <v>516</v>
      </c>
      <c r="T1878" s="17" t="s">
        <v>562</v>
      </c>
      <c r="U1878" s="26"/>
      <c r="V1878" s="67"/>
      <c r="W1878" s="67"/>
      <c r="X1878" s="67"/>
      <c r="Y1878" s="67"/>
      <c r="Z1878" s="67"/>
      <c r="AA1878" s="67"/>
      <c r="AB1878" s="67"/>
      <c r="AC1878" s="67"/>
      <c r="AD1878" s="67"/>
      <c r="AE1878" s="67"/>
      <c r="AF1878" s="67"/>
      <c r="AG1878" s="67"/>
      <c r="AH1878" s="67"/>
      <c r="AI1878" s="67"/>
      <c r="AJ1878" s="67"/>
      <c r="AK1878" s="67"/>
      <c r="AL1878" s="67"/>
      <c r="AM1878" s="67"/>
      <c r="AN1878" s="67"/>
      <c r="AO1878" s="67"/>
      <c r="AP1878" s="67"/>
      <c r="AQ1878" s="67"/>
      <c r="AR1878" s="67"/>
      <c r="AS1878" s="67"/>
      <c r="AT1878" s="67"/>
      <c r="AU1878" s="67"/>
      <c r="AV1878" s="67"/>
      <c r="AW1878" s="67"/>
      <c r="AX1878" s="67"/>
      <c r="AY1878" s="67"/>
      <c r="AZ1878" s="67"/>
      <c r="BA1878" s="67"/>
      <c r="BB1878" s="67"/>
      <c r="BC1878" s="67"/>
      <c r="BD1878" s="67"/>
      <c r="BE1878" s="67"/>
      <c r="BF1878" s="67"/>
      <c r="BG1878" s="67"/>
      <c r="BH1878" s="67"/>
      <c r="BI1878" s="67"/>
      <c r="BJ1878" s="67"/>
      <c r="BK1878" s="67"/>
      <c r="BL1878" s="67"/>
      <c r="BM1878" s="67"/>
      <c r="BN1878" s="67"/>
      <c r="BO1878" s="67"/>
      <c r="BP1878" s="67"/>
      <c r="BQ1878" s="67"/>
      <c r="BR1878" s="67"/>
      <c r="BS1878" s="67"/>
      <c r="BT1878" s="67"/>
      <c r="BU1878" s="67"/>
      <c r="BV1878" s="67"/>
      <c r="BW1878" s="67"/>
      <c r="BX1878" s="67"/>
      <c r="BY1878" s="67"/>
      <c r="BZ1878" s="67"/>
      <c r="CA1878" s="67"/>
      <c r="CB1878" s="67"/>
      <c r="CC1878" s="67"/>
      <c r="CD1878" s="67"/>
      <c r="CE1878" s="67"/>
      <c r="CF1878" s="67"/>
      <c r="CG1878" s="67"/>
      <c r="CH1878" s="67"/>
      <c r="CI1878" s="67"/>
      <c r="CJ1878" s="67"/>
      <c r="CK1878" s="67"/>
      <c r="CL1878" s="67"/>
      <c r="CM1878" s="67"/>
      <c r="CN1878" s="67"/>
      <c r="CO1878" s="67"/>
    </row>
    <row r="1879" spans="1:93" s="1" customFormat="1" ht="19.5" customHeight="1" x14ac:dyDescent="0.3">
      <c r="A1879" s="45" t="s">
        <v>2951</v>
      </c>
      <c r="B1879" s="14">
        <v>4</v>
      </c>
      <c r="C1879" s="14">
        <v>2</v>
      </c>
      <c r="D1879" s="14">
        <v>1</v>
      </c>
      <c r="E1879" s="14">
        <v>1</v>
      </c>
      <c r="F1879" s="48"/>
      <c r="G1879" s="48"/>
      <c r="H1879" s="59">
        <f t="shared" si="95"/>
        <v>8</v>
      </c>
      <c r="I1879" s="45">
        <v>10</v>
      </c>
      <c r="J1879" s="22">
        <f t="shared" si="96"/>
        <v>0.14545454545454545</v>
      </c>
      <c r="K1879" s="45" t="s">
        <v>182</v>
      </c>
      <c r="L1879" s="15" t="s">
        <v>3434</v>
      </c>
      <c r="M1879" s="15" t="s">
        <v>232</v>
      </c>
      <c r="N1879" s="15" t="s">
        <v>371</v>
      </c>
      <c r="O1879" s="17" t="s">
        <v>2460</v>
      </c>
      <c r="P1879" s="20">
        <v>7</v>
      </c>
      <c r="Q1879" s="21" t="s">
        <v>223</v>
      </c>
      <c r="R1879" s="17" t="s">
        <v>2461</v>
      </c>
      <c r="S1879" s="17" t="s">
        <v>256</v>
      </c>
      <c r="T1879" s="17" t="s">
        <v>387</v>
      </c>
      <c r="U1879" s="26"/>
      <c r="V1879" s="67"/>
      <c r="W1879" s="67"/>
      <c r="X1879" s="67"/>
      <c r="Y1879" s="67"/>
      <c r="Z1879" s="67"/>
      <c r="AA1879" s="67"/>
      <c r="AB1879" s="67"/>
      <c r="AC1879" s="67"/>
      <c r="AD1879" s="67"/>
      <c r="AE1879" s="67"/>
      <c r="AF1879" s="67"/>
      <c r="AG1879" s="67"/>
      <c r="AH1879" s="67"/>
      <c r="AI1879" s="67"/>
      <c r="AJ1879" s="67"/>
      <c r="AK1879" s="67"/>
      <c r="AL1879" s="67"/>
      <c r="AM1879" s="67"/>
      <c r="AN1879" s="67"/>
      <c r="AO1879" s="67"/>
      <c r="AP1879" s="67"/>
      <c r="AQ1879" s="67"/>
      <c r="AR1879" s="67"/>
      <c r="AS1879" s="67"/>
      <c r="AT1879" s="67"/>
      <c r="AU1879" s="67"/>
      <c r="AV1879" s="67"/>
      <c r="AW1879" s="67"/>
      <c r="AX1879" s="67"/>
      <c r="AY1879" s="67"/>
      <c r="AZ1879" s="67"/>
      <c r="BA1879" s="67"/>
      <c r="BB1879" s="67"/>
      <c r="BC1879" s="67"/>
      <c r="BD1879" s="67"/>
      <c r="BE1879" s="67"/>
      <c r="BF1879" s="67"/>
      <c r="BG1879" s="67"/>
      <c r="BH1879" s="67"/>
      <c r="BI1879" s="67"/>
      <c r="BJ1879" s="67"/>
      <c r="BK1879" s="67"/>
      <c r="BL1879" s="67"/>
      <c r="BM1879" s="67"/>
      <c r="BN1879" s="67"/>
      <c r="BO1879" s="67"/>
      <c r="BP1879" s="67"/>
      <c r="BQ1879" s="67"/>
      <c r="BR1879" s="67"/>
      <c r="BS1879" s="67"/>
      <c r="BT1879" s="67"/>
      <c r="BU1879" s="67"/>
      <c r="BV1879" s="67"/>
      <c r="BW1879" s="67"/>
      <c r="BX1879" s="67"/>
      <c r="BY1879" s="67"/>
      <c r="BZ1879" s="67"/>
      <c r="CA1879" s="67"/>
      <c r="CB1879" s="67"/>
      <c r="CC1879" s="67"/>
      <c r="CD1879" s="67"/>
      <c r="CE1879" s="67"/>
      <c r="CF1879" s="67"/>
      <c r="CG1879" s="67"/>
      <c r="CH1879" s="67"/>
      <c r="CI1879" s="67"/>
      <c r="CJ1879" s="67"/>
      <c r="CK1879" s="67"/>
      <c r="CL1879" s="67"/>
      <c r="CM1879" s="67"/>
      <c r="CN1879" s="67"/>
      <c r="CO1879" s="67"/>
    </row>
    <row r="1880" spans="1:93" s="1" customFormat="1" ht="19.5" customHeight="1" x14ac:dyDescent="0.3">
      <c r="A1880" s="45" t="s">
        <v>3001</v>
      </c>
      <c r="B1880" s="14">
        <v>8</v>
      </c>
      <c r="C1880" s="14">
        <v>0</v>
      </c>
      <c r="D1880" s="14">
        <v>0</v>
      </c>
      <c r="E1880" s="14">
        <v>0</v>
      </c>
      <c r="F1880" s="48"/>
      <c r="G1880" s="48"/>
      <c r="H1880" s="59">
        <f t="shared" si="95"/>
        <v>8</v>
      </c>
      <c r="I1880" s="45">
        <v>14</v>
      </c>
      <c r="J1880" s="22">
        <f t="shared" si="96"/>
        <v>0.14545454545454545</v>
      </c>
      <c r="K1880" s="45" t="s">
        <v>182</v>
      </c>
      <c r="L1880" s="17" t="s">
        <v>3435</v>
      </c>
      <c r="M1880" s="17" t="s">
        <v>746</v>
      </c>
      <c r="N1880" s="17" t="s">
        <v>296</v>
      </c>
      <c r="O1880" s="17" t="s">
        <v>2699</v>
      </c>
      <c r="P1880" s="20">
        <v>7</v>
      </c>
      <c r="Q1880" s="21">
        <v>2</v>
      </c>
      <c r="R1880" s="17" t="s">
        <v>2700</v>
      </c>
      <c r="S1880" s="17" t="s">
        <v>256</v>
      </c>
      <c r="T1880" s="17" t="s">
        <v>1265</v>
      </c>
      <c r="U1880" s="26"/>
      <c r="V1880" s="67"/>
      <c r="W1880" s="67"/>
      <c r="X1880" s="67"/>
      <c r="Y1880" s="67"/>
      <c r="Z1880" s="67"/>
      <c r="AA1880" s="67"/>
      <c r="AB1880" s="67"/>
      <c r="AC1880" s="67"/>
      <c r="AD1880" s="67"/>
      <c r="AE1880" s="67"/>
      <c r="AF1880" s="67"/>
      <c r="AG1880" s="67"/>
      <c r="AH1880" s="67"/>
      <c r="AI1880" s="67"/>
      <c r="AJ1880" s="67"/>
      <c r="AK1880" s="67"/>
      <c r="AL1880" s="67"/>
      <c r="AM1880" s="67"/>
      <c r="AN1880" s="67"/>
      <c r="AO1880" s="67"/>
      <c r="AP1880" s="67"/>
      <c r="AQ1880" s="67"/>
      <c r="AR1880" s="67"/>
      <c r="AS1880" s="67"/>
      <c r="AT1880" s="67"/>
      <c r="AU1880" s="67"/>
      <c r="AV1880" s="67"/>
      <c r="AW1880" s="67"/>
      <c r="AX1880" s="67"/>
      <c r="AY1880" s="67"/>
      <c r="AZ1880" s="67"/>
      <c r="BA1880" s="67"/>
      <c r="BB1880" s="67"/>
      <c r="BC1880" s="67"/>
      <c r="BD1880" s="67"/>
      <c r="BE1880" s="67"/>
      <c r="BF1880" s="67"/>
      <c r="BG1880" s="67"/>
      <c r="BH1880" s="67"/>
      <c r="BI1880" s="67"/>
      <c r="BJ1880" s="67"/>
      <c r="BK1880" s="67"/>
      <c r="BL1880" s="67"/>
      <c r="BM1880" s="67"/>
      <c r="BN1880" s="67"/>
      <c r="BO1880" s="67"/>
      <c r="BP1880" s="67"/>
      <c r="BQ1880" s="67"/>
      <c r="BR1880" s="67"/>
      <c r="BS1880" s="67"/>
      <c r="BT1880" s="67"/>
      <c r="BU1880" s="67"/>
      <c r="BV1880" s="67"/>
      <c r="BW1880" s="67"/>
      <c r="BX1880" s="67"/>
      <c r="BY1880" s="67"/>
      <c r="BZ1880" s="67"/>
      <c r="CA1880" s="67"/>
      <c r="CB1880" s="67"/>
      <c r="CC1880" s="67"/>
      <c r="CD1880" s="67"/>
      <c r="CE1880" s="67"/>
      <c r="CF1880" s="67"/>
      <c r="CG1880" s="67"/>
      <c r="CH1880" s="67"/>
      <c r="CI1880" s="67"/>
      <c r="CJ1880" s="67"/>
      <c r="CK1880" s="67"/>
      <c r="CL1880" s="67"/>
      <c r="CM1880" s="67"/>
      <c r="CN1880" s="67"/>
      <c r="CO1880" s="67"/>
    </row>
    <row r="1881" spans="1:93" s="1" customFormat="1" ht="19.5" customHeight="1" x14ac:dyDescent="0.3">
      <c r="A1881" s="45" t="s">
        <v>2885</v>
      </c>
      <c r="B1881" s="14">
        <v>7</v>
      </c>
      <c r="C1881" s="14">
        <v>0</v>
      </c>
      <c r="D1881" s="14">
        <v>0</v>
      </c>
      <c r="E1881" s="14">
        <v>1</v>
      </c>
      <c r="F1881" s="48"/>
      <c r="G1881" s="48"/>
      <c r="H1881" s="59">
        <f t="shared" si="95"/>
        <v>8</v>
      </c>
      <c r="I1881" s="45">
        <v>9</v>
      </c>
      <c r="J1881" s="22">
        <f t="shared" si="96"/>
        <v>0.14545454545454545</v>
      </c>
      <c r="K1881" s="45" t="s">
        <v>182</v>
      </c>
      <c r="L1881" s="15" t="s">
        <v>3436</v>
      </c>
      <c r="M1881" s="15" t="s">
        <v>403</v>
      </c>
      <c r="N1881" s="15" t="s">
        <v>325</v>
      </c>
      <c r="O1881" s="17" t="s">
        <v>1633</v>
      </c>
      <c r="P1881" s="20">
        <v>7</v>
      </c>
      <c r="Q1881" s="21" t="s">
        <v>223</v>
      </c>
      <c r="R1881" s="17" t="s">
        <v>1668</v>
      </c>
      <c r="S1881" s="17" t="s">
        <v>515</v>
      </c>
      <c r="T1881" s="17" t="s">
        <v>201</v>
      </c>
      <c r="U1881" s="26"/>
      <c r="V1881" s="67"/>
      <c r="W1881" s="67"/>
      <c r="X1881" s="67"/>
      <c r="Y1881" s="67"/>
      <c r="Z1881" s="67"/>
      <c r="AA1881" s="67"/>
      <c r="AB1881" s="67"/>
      <c r="AC1881" s="67"/>
      <c r="AD1881" s="67"/>
      <c r="AE1881" s="67"/>
      <c r="AF1881" s="67"/>
      <c r="AG1881" s="67"/>
      <c r="AH1881" s="67"/>
      <c r="AI1881" s="67"/>
      <c r="AJ1881" s="67"/>
      <c r="AK1881" s="67"/>
      <c r="AL1881" s="67"/>
      <c r="AM1881" s="67"/>
      <c r="AN1881" s="67"/>
      <c r="AO1881" s="67"/>
      <c r="AP1881" s="67"/>
      <c r="AQ1881" s="67"/>
      <c r="AR1881" s="67"/>
      <c r="AS1881" s="67"/>
      <c r="AT1881" s="67"/>
      <c r="AU1881" s="67"/>
      <c r="AV1881" s="67"/>
      <c r="AW1881" s="67"/>
      <c r="AX1881" s="67"/>
      <c r="AY1881" s="67"/>
      <c r="AZ1881" s="67"/>
      <c r="BA1881" s="67"/>
      <c r="BB1881" s="67"/>
      <c r="BC1881" s="67"/>
      <c r="BD1881" s="67"/>
      <c r="BE1881" s="67"/>
      <c r="BF1881" s="67"/>
      <c r="BG1881" s="67"/>
      <c r="BH1881" s="67"/>
      <c r="BI1881" s="67"/>
      <c r="BJ1881" s="67"/>
      <c r="BK1881" s="67"/>
      <c r="BL1881" s="67"/>
      <c r="BM1881" s="67"/>
      <c r="BN1881" s="67"/>
      <c r="BO1881" s="67"/>
      <c r="BP1881" s="67"/>
      <c r="BQ1881" s="67"/>
      <c r="BR1881" s="67"/>
      <c r="BS1881" s="67"/>
      <c r="BT1881" s="67"/>
      <c r="BU1881" s="67"/>
      <c r="BV1881" s="67"/>
      <c r="BW1881" s="67"/>
      <c r="BX1881" s="67"/>
      <c r="BY1881" s="67"/>
      <c r="BZ1881" s="67"/>
      <c r="CA1881" s="67"/>
      <c r="CB1881" s="67"/>
      <c r="CC1881" s="67"/>
      <c r="CD1881" s="67"/>
      <c r="CE1881" s="67"/>
      <c r="CF1881" s="67"/>
      <c r="CG1881" s="67"/>
      <c r="CH1881" s="67"/>
      <c r="CI1881" s="67"/>
      <c r="CJ1881" s="67"/>
      <c r="CK1881" s="67"/>
      <c r="CL1881" s="67"/>
      <c r="CM1881" s="67"/>
      <c r="CN1881" s="67"/>
      <c r="CO1881" s="67"/>
    </row>
    <row r="1882" spans="1:93" s="1" customFormat="1" ht="19.5" customHeight="1" x14ac:dyDescent="0.3">
      <c r="A1882" s="45" t="s">
        <v>2885</v>
      </c>
      <c r="B1882" s="14">
        <v>8</v>
      </c>
      <c r="C1882" s="14">
        <v>0</v>
      </c>
      <c r="D1882" s="14">
        <v>0</v>
      </c>
      <c r="E1882" s="14">
        <v>0</v>
      </c>
      <c r="F1882" s="48"/>
      <c r="G1882" s="48"/>
      <c r="H1882" s="59">
        <f t="shared" si="95"/>
        <v>8</v>
      </c>
      <c r="I1882" s="45">
        <v>14</v>
      </c>
      <c r="J1882" s="22">
        <f t="shared" si="96"/>
        <v>0.14545454545454545</v>
      </c>
      <c r="K1882" s="45" t="s">
        <v>182</v>
      </c>
      <c r="L1882" s="15" t="s">
        <v>3437</v>
      </c>
      <c r="M1882" s="15" t="s">
        <v>515</v>
      </c>
      <c r="N1882" s="15" t="s">
        <v>280</v>
      </c>
      <c r="O1882" s="17" t="s">
        <v>2206</v>
      </c>
      <c r="P1882" s="20">
        <v>7</v>
      </c>
      <c r="Q1882" s="21" t="s">
        <v>223</v>
      </c>
      <c r="R1882" s="17" t="s">
        <v>2881</v>
      </c>
      <c r="S1882" s="17" t="s">
        <v>441</v>
      </c>
      <c r="T1882" s="17" t="s">
        <v>520</v>
      </c>
      <c r="U1882" s="26"/>
      <c r="V1882" s="67"/>
      <c r="W1882" s="67"/>
      <c r="X1882" s="67"/>
      <c r="Y1882" s="67"/>
      <c r="Z1882" s="67"/>
      <c r="AA1882" s="67"/>
      <c r="AB1882" s="67"/>
      <c r="AC1882" s="67"/>
      <c r="AD1882" s="67"/>
      <c r="AE1882" s="67"/>
      <c r="AF1882" s="67"/>
      <c r="AG1882" s="67"/>
      <c r="AH1882" s="67"/>
      <c r="AI1882" s="67"/>
      <c r="AJ1882" s="67"/>
      <c r="AK1882" s="67"/>
      <c r="AL1882" s="67"/>
      <c r="AM1882" s="67"/>
      <c r="AN1882" s="67"/>
      <c r="AO1882" s="67"/>
      <c r="AP1882" s="67"/>
      <c r="AQ1882" s="67"/>
      <c r="AR1882" s="67"/>
      <c r="AS1882" s="67"/>
      <c r="AT1882" s="67"/>
      <c r="AU1882" s="67"/>
      <c r="AV1882" s="67"/>
      <c r="AW1882" s="67"/>
      <c r="AX1882" s="67"/>
      <c r="AY1882" s="67"/>
      <c r="AZ1882" s="67"/>
      <c r="BA1882" s="67"/>
      <c r="BB1882" s="67"/>
      <c r="BC1882" s="67"/>
      <c r="BD1882" s="67"/>
      <c r="BE1882" s="67"/>
      <c r="BF1882" s="67"/>
      <c r="BG1882" s="67"/>
      <c r="BH1882" s="67"/>
      <c r="BI1882" s="67"/>
      <c r="BJ1882" s="67"/>
      <c r="BK1882" s="67"/>
      <c r="BL1882" s="67"/>
      <c r="BM1882" s="67"/>
      <c r="BN1882" s="67"/>
      <c r="BO1882" s="67"/>
      <c r="BP1882" s="67"/>
      <c r="BQ1882" s="67"/>
      <c r="BR1882" s="67"/>
      <c r="BS1882" s="67"/>
      <c r="BT1882" s="67"/>
      <c r="BU1882" s="67"/>
      <c r="BV1882" s="67"/>
      <c r="BW1882" s="67"/>
      <c r="BX1882" s="67"/>
      <c r="BY1882" s="67"/>
      <c r="BZ1882" s="67"/>
      <c r="CA1882" s="67"/>
      <c r="CB1882" s="67"/>
      <c r="CC1882" s="67"/>
      <c r="CD1882" s="67"/>
      <c r="CE1882" s="67"/>
      <c r="CF1882" s="67"/>
      <c r="CG1882" s="67"/>
      <c r="CH1882" s="67"/>
      <c r="CI1882" s="67"/>
      <c r="CJ1882" s="67"/>
      <c r="CK1882" s="67"/>
      <c r="CL1882" s="67"/>
      <c r="CM1882" s="67"/>
      <c r="CN1882" s="67"/>
      <c r="CO1882" s="67"/>
    </row>
    <row r="1883" spans="1:93" s="1" customFormat="1" ht="19.5" customHeight="1" x14ac:dyDescent="0.3">
      <c r="A1883" s="45" t="s">
        <v>2865</v>
      </c>
      <c r="B1883" s="14">
        <v>7</v>
      </c>
      <c r="C1883" s="14">
        <v>0</v>
      </c>
      <c r="D1883" s="14">
        <v>0</v>
      </c>
      <c r="E1883" s="14">
        <v>1</v>
      </c>
      <c r="F1883" s="48"/>
      <c r="G1883" s="48"/>
      <c r="H1883" s="59">
        <f t="shared" si="95"/>
        <v>8</v>
      </c>
      <c r="I1883" s="45">
        <v>25</v>
      </c>
      <c r="J1883" s="22">
        <f t="shared" si="96"/>
        <v>0.14545454545454545</v>
      </c>
      <c r="K1883" s="45" t="s">
        <v>182</v>
      </c>
      <c r="L1883" s="15" t="s">
        <v>3438</v>
      </c>
      <c r="M1883" s="15" t="s">
        <v>619</v>
      </c>
      <c r="N1883" s="15" t="s">
        <v>249</v>
      </c>
      <c r="O1883" s="17" t="s">
        <v>2087</v>
      </c>
      <c r="P1883" s="20">
        <v>7</v>
      </c>
      <c r="Q1883" s="21" t="s">
        <v>240</v>
      </c>
      <c r="R1883" s="17" t="s">
        <v>2869</v>
      </c>
      <c r="S1883" s="17" t="s">
        <v>516</v>
      </c>
      <c r="T1883" s="17" t="s">
        <v>269</v>
      </c>
      <c r="U1883" s="26"/>
      <c r="V1883" s="67"/>
      <c r="W1883" s="67"/>
      <c r="X1883" s="67"/>
      <c r="Y1883" s="67"/>
      <c r="Z1883" s="67"/>
      <c r="AA1883" s="67"/>
      <c r="AB1883" s="67"/>
      <c r="AC1883" s="67"/>
      <c r="AD1883" s="67"/>
      <c r="AE1883" s="67"/>
      <c r="AF1883" s="67"/>
      <c r="AG1883" s="67"/>
      <c r="AH1883" s="67"/>
      <c r="AI1883" s="67"/>
      <c r="AJ1883" s="67"/>
      <c r="AK1883" s="67"/>
      <c r="AL1883" s="67"/>
      <c r="AM1883" s="67"/>
      <c r="AN1883" s="67"/>
      <c r="AO1883" s="67"/>
      <c r="AP1883" s="67"/>
      <c r="AQ1883" s="67"/>
      <c r="AR1883" s="67"/>
      <c r="AS1883" s="67"/>
      <c r="AT1883" s="67"/>
      <c r="AU1883" s="67"/>
      <c r="AV1883" s="67"/>
      <c r="AW1883" s="67"/>
      <c r="AX1883" s="67"/>
      <c r="AY1883" s="67"/>
      <c r="AZ1883" s="67"/>
      <c r="BA1883" s="67"/>
      <c r="BB1883" s="67"/>
      <c r="BC1883" s="67"/>
      <c r="BD1883" s="67"/>
      <c r="BE1883" s="67"/>
      <c r="BF1883" s="67"/>
      <c r="BG1883" s="67"/>
      <c r="BH1883" s="67"/>
      <c r="BI1883" s="67"/>
      <c r="BJ1883" s="67"/>
      <c r="BK1883" s="67"/>
      <c r="BL1883" s="67"/>
      <c r="BM1883" s="67"/>
      <c r="BN1883" s="67"/>
      <c r="BO1883" s="67"/>
      <c r="BP1883" s="67"/>
      <c r="BQ1883" s="67"/>
      <c r="BR1883" s="67"/>
      <c r="BS1883" s="67"/>
      <c r="BT1883" s="67"/>
      <c r="BU1883" s="67"/>
      <c r="BV1883" s="67"/>
      <c r="BW1883" s="67"/>
      <c r="BX1883" s="67"/>
      <c r="BY1883" s="67"/>
      <c r="BZ1883" s="67"/>
      <c r="CA1883" s="67"/>
      <c r="CB1883" s="67"/>
      <c r="CC1883" s="67"/>
      <c r="CD1883" s="67"/>
      <c r="CE1883" s="67"/>
      <c r="CF1883" s="67"/>
      <c r="CG1883" s="67"/>
      <c r="CH1883" s="67"/>
      <c r="CI1883" s="67"/>
      <c r="CJ1883" s="67"/>
      <c r="CK1883" s="67"/>
      <c r="CL1883" s="67"/>
      <c r="CM1883" s="67"/>
      <c r="CN1883" s="67"/>
      <c r="CO1883" s="67"/>
    </row>
    <row r="1884" spans="1:93" s="1" customFormat="1" ht="19.5" customHeight="1" x14ac:dyDescent="0.3">
      <c r="A1884" s="45" t="s">
        <v>2938</v>
      </c>
      <c r="B1884" s="14">
        <v>4</v>
      </c>
      <c r="C1884" s="14">
        <v>1</v>
      </c>
      <c r="D1884" s="14">
        <v>2</v>
      </c>
      <c r="E1884" s="14">
        <v>1</v>
      </c>
      <c r="F1884" s="48"/>
      <c r="G1884" s="48"/>
      <c r="H1884" s="59">
        <f t="shared" si="95"/>
        <v>8</v>
      </c>
      <c r="I1884" s="45">
        <v>10</v>
      </c>
      <c r="J1884" s="22">
        <f t="shared" si="96"/>
        <v>0.14545454545454545</v>
      </c>
      <c r="K1884" s="45" t="s">
        <v>182</v>
      </c>
      <c r="L1884" s="15" t="s">
        <v>3439</v>
      </c>
      <c r="M1884" s="15" t="s">
        <v>381</v>
      </c>
      <c r="N1884" s="15" t="s">
        <v>359</v>
      </c>
      <c r="O1884" s="17" t="s">
        <v>1418</v>
      </c>
      <c r="P1884" s="20">
        <v>7</v>
      </c>
      <c r="Q1884" s="20" t="s">
        <v>1442</v>
      </c>
      <c r="R1884" s="17" t="s">
        <v>1439</v>
      </c>
      <c r="S1884" s="17" t="s">
        <v>968</v>
      </c>
      <c r="T1884" s="17" t="s">
        <v>1047</v>
      </c>
      <c r="U1884" s="26"/>
    </row>
    <row r="1885" spans="1:93" s="1" customFormat="1" ht="19.5" customHeight="1" x14ac:dyDescent="0.3">
      <c r="A1885" s="45" t="s">
        <v>2851</v>
      </c>
      <c r="B1885" s="14">
        <v>7</v>
      </c>
      <c r="C1885" s="14">
        <v>0</v>
      </c>
      <c r="D1885" s="14">
        <v>0</v>
      </c>
      <c r="E1885" s="14">
        <v>1</v>
      </c>
      <c r="F1885" s="48"/>
      <c r="G1885" s="48"/>
      <c r="H1885" s="59">
        <f t="shared" si="95"/>
        <v>8</v>
      </c>
      <c r="I1885" s="45">
        <v>16</v>
      </c>
      <c r="J1885" s="22">
        <f t="shared" si="96"/>
        <v>0.14545454545454545</v>
      </c>
      <c r="K1885" s="45" t="s">
        <v>182</v>
      </c>
      <c r="L1885" s="15" t="s">
        <v>3440</v>
      </c>
      <c r="M1885" s="15" t="s">
        <v>237</v>
      </c>
      <c r="N1885" s="15" t="s">
        <v>227</v>
      </c>
      <c r="O1885" s="17" t="s">
        <v>1122</v>
      </c>
      <c r="P1885" s="20">
        <v>7</v>
      </c>
      <c r="Q1885" s="21" t="s">
        <v>240</v>
      </c>
      <c r="R1885" s="17" t="s">
        <v>2856</v>
      </c>
      <c r="S1885" s="17" t="s">
        <v>1164</v>
      </c>
      <c r="T1885" s="17" t="s">
        <v>210</v>
      </c>
      <c r="U1885" s="26"/>
      <c r="V1885" s="67"/>
      <c r="W1885" s="67"/>
      <c r="X1885" s="67"/>
      <c r="Y1885" s="67"/>
      <c r="Z1885" s="67"/>
      <c r="AA1885" s="67"/>
      <c r="AB1885" s="67"/>
      <c r="AC1885" s="67"/>
      <c r="AD1885" s="67"/>
      <c r="AE1885" s="67"/>
      <c r="AF1885" s="67"/>
      <c r="AG1885" s="67"/>
      <c r="AH1885" s="67"/>
      <c r="AI1885" s="67"/>
      <c r="AJ1885" s="67"/>
      <c r="AK1885" s="67"/>
      <c r="AL1885" s="67"/>
      <c r="AM1885" s="67"/>
      <c r="AN1885" s="67"/>
      <c r="AO1885" s="67"/>
      <c r="AP1885" s="67"/>
      <c r="AQ1885" s="67"/>
      <c r="AR1885" s="67"/>
      <c r="AS1885" s="67"/>
      <c r="AT1885" s="67"/>
      <c r="AU1885" s="67"/>
      <c r="AV1885" s="67"/>
      <c r="AW1885" s="67"/>
      <c r="AX1885" s="67"/>
      <c r="AY1885" s="67"/>
      <c r="AZ1885" s="67"/>
      <c r="BA1885" s="67"/>
      <c r="BB1885" s="67"/>
      <c r="BC1885" s="67"/>
      <c r="BD1885" s="67"/>
      <c r="BE1885" s="67"/>
      <c r="BF1885" s="67"/>
      <c r="BG1885" s="67"/>
      <c r="BH1885" s="67"/>
      <c r="BI1885" s="67"/>
      <c r="BJ1885" s="67"/>
      <c r="BK1885" s="67"/>
      <c r="BL1885" s="67"/>
      <c r="BM1885" s="67"/>
      <c r="BN1885" s="67"/>
      <c r="BO1885" s="67"/>
      <c r="BP1885" s="67"/>
      <c r="BQ1885" s="67"/>
      <c r="BR1885" s="67"/>
      <c r="BS1885" s="67"/>
      <c r="BT1885" s="67"/>
      <c r="BU1885" s="67"/>
      <c r="BV1885" s="67"/>
      <c r="BW1885" s="67"/>
      <c r="BX1885" s="67"/>
      <c r="BY1885" s="67"/>
      <c r="BZ1885" s="67"/>
      <c r="CA1885" s="67"/>
      <c r="CB1885" s="67"/>
      <c r="CC1885" s="67"/>
      <c r="CD1885" s="67"/>
      <c r="CE1885" s="67"/>
      <c r="CF1885" s="67"/>
      <c r="CG1885" s="67"/>
      <c r="CH1885" s="67"/>
      <c r="CI1885" s="67"/>
      <c r="CJ1885" s="67"/>
      <c r="CK1885" s="67"/>
      <c r="CL1885" s="67"/>
      <c r="CM1885" s="67"/>
      <c r="CN1885" s="67"/>
      <c r="CO1885" s="67"/>
    </row>
    <row r="1886" spans="1:93" s="1" customFormat="1" ht="19.5" customHeight="1" x14ac:dyDescent="0.3">
      <c r="A1886" s="45" t="s">
        <v>2849</v>
      </c>
      <c r="B1886" s="14">
        <v>5</v>
      </c>
      <c r="C1886" s="14">
        <v>0</v>
      </c>
      <c r="D1886" s="14">
        <v>2</v>
      </c>
      <c r="E1886" s="14">
        <v>1</v>
      </c>
      <c r="F1886" s="61"/>
      <c r="G1886" s="61"/>
      <c r="H1886" s="59">
        <f t="shared" si="95"/>
        <v>8</v>
      </c>
      <c r="I1886" s="45">
        <v>5</v>
      </c>
      <c r="J1886" s="22">
        <f t="shared" si="96"/>
        <v>0.14545454545454545</v>
      </c>
      <c r="K1886" s="45" t="s">
        <v>182</v>
      </c>
      <c r="L1886" s="15" t="s">
        <v>766</v>
      </c>
      <c r="M1886" s="15" t="s">
        <v>203</v>
      </c>
      <c r="N1886" s="15" t="s">
        <v>611</v>
      </c>
      <c r="O1886" s="17" t="s">
        <v>2486</v>
      </c>
      <c r="P1886" s="20">
        <v>7</v>
      </c>
      <c r="Q1886" s="21" t="s">
        <v>253</v>
      </c>
      <c r="R1886" s="17" t="s">
        <v>2487</v>
      </c>
      <c r="S1886" s="17" t="s">
        <v>998</v>
      </c>
      <c r="T1886" s="17" t="s">
        <v>269</v>
      </c>
      <c r="U1886" s="26"/>
      <c r="V1886" s="67"/>
      <c r="W1886" s="67"/>
      <c r="X1886" s="67"/>
      <c r="Y1886" s="67"/>
      <c r="Z1886" s="67"/>
      <c r="AA1886" s="67"/>
      <c r="AB1886" s="67"/>
      <c r="AC1886" s="67"/>
      <c r="AD1886" s="67"/>
      <c r="AE1886" s="67"/>
      <c r="AF1886" s="67"/>
      <c r="AG1886" s="67"/>
      <c r="AH1886" s="67"/>
      <c r="AI1886" s="67"/>
      <c r="AJ1886" s="67"/>
      <c r="AK1886" s="67"/>
      <c r="AL1886" s="67"/>
      <c r="AM1886" s="67"/>
      <c r="AN1886" s="67"/>
      <c r="AO1886" s="67"/>
      <c r="AP1886" s="67"/>
      <c r="AQ1886" s="67"/>
      <c r="AR1886" s="67"/>
      <c r="AS1886" s="67"/>
      <c r="AT1886" s="67"/>
      <c r="AU1886" s="67"/>
      <c r="AV1886" s="67"/>
      <c r="AW1886" s="67"/>
      <c r="AX1886" s="67"/>
      <c r="AY1886" s="67"/>
      <c r="AZ1886" s="67"/>
      <c r="BA1886" s="67"/>
      <c r="BB1886" s="67"/>
      <c r="BC1886" s="67"/>
      <c r="BD1886" s="67"/>
      <c r="BE1886" s="67"/>
      <c r="BF1886" s="67"/>
      <c r="BG1886" s="67"/>
      <c r="BH1886" s="67"/>
      <c r="BI1886" s="67"/>
      <c r="BJ1886" s="67"/>
      <c r="BK1886" s="67"/>
      <c r="BL1886" s="67"/>
      <c r="BM1886" s="67"/>
      <c r="BN1886" s="67"/>
      <c r="BO1886" s="67"/>
      <c r="BP1886" s="67"/>
      <c r="BQ1886" s="67"/>
      <c r="BR1886" s="67"/>
      <c r="BS1886" s="67"/>
      <c r="BT1886" s="67"/>
      <c r="BU1886" s="67"/>
      <c r="BV1886" s="67"/>
      <c r="BW1886" s="67"/>
      <c r="BX1886" s="67"/>
      <c r="BY1886" s="67"/>
      <c r="BZ1886" s="67"/>
      <c r="CA1886" s="67"/>
      <c r="CB1886" s="67"/>
      <c r="CC1886" s="67"/>
      <c r="CD1886" s="67"/>
      <c r="CE1886" s="67"/>
      <c r="CF1886" s="67"/>
      <c r="CG1886" s="67"/>
      <c r="CH1886" s="67"/>
      <c r="CI1886" s="67"/>
      <c r="CJ1886" s="67"/>
      <c r="CK1886" s="67"/>
      <c r="CL1886" s="67"/>
      <c r="CM1886" s="67"/>
      <c r="CN1886" s="67"/>
      <c r="CO1886" s="67"/>
    </row>
    <row r="1887" spans="1:93" s="1" customFormat="1" ht="19.5" customHeight="1" x14ac:dyDescent="0.3">
      <c r="A1887" s="45" t="s">
        <v>2923</v>
      </c>
      <c r="B1887" s="14">
        <v>5</v>
      </c>
      <c r="C1887" s="14">
        <v>1</v>
      </c>
      <c r="D1887" s="14">
        <v>0</v>
      </c>
      <c r="E1887" s="14">
        <v>2</v>
      </c>
      <c r="F1887" s="48"/>
      <c r="G1887" s="48"/>
      <c r="H1887" s="59">
        <f t="shared" si="95"/>
        <v>8</v>
      </c>
      <c r="I1887" s="45">
        <v>9</v>
      </c>
      <c r="J1887" s="22">
        <f t="shared" si="96"/>
        <v>0.14545454545454545</v>
      </c>
      <c r="K1887" s="45" t="s">
        <v>182</v>
      </c>
      <c r="L1887" s="15" t="s">
        <v>3441</v>
      </c>
      <c r="M1887" s="15" t="s">
        <v>349</v>
      </c>
      <c r="N1887" s="15" t="s">
        <v>192</v>
      </c>
      <c r="O1887" s="17" t="s">
        <v>2544</v>
      </c>
      <c r="P1887" s="20">
        <v>7</v>
      </c>
      <c r="Q1887" s="21" t="s">
        <v>224</v>
      </c>
      <c r="R1887" s="24" t="s">
        <v>2922</v>
      </c>
      <c r="S1887" s="24" t="s">
        <v>1164</v>
      </c>
      <c r="T1887" s="24" t="s">
        <v>611</v>
      </c>
      <c r="U1887" s="26"/>
      <c r="V1887" s="67"/>
      <c r="W1887" s="67"/>
      <c r="X1887" s="67"/>
      <c r="Y1887" s="67"/>
      <c r="Z1887" s="67"/>
      <c r="AA1887" s="67"/>
      <c r="AB1887" s="67"/>
      <c r="AC1887" s="67"/>
      <c r="AD1887" s="67"/>
      <c r="AE1887" s="67"/>
      <c r="AF1887" s="67"/>
      <c r="AG1887" s="67"/>
      <c r="AH1887" s="67"/>
      <c r="AI1887" s="67"/>
      <c r="AJ1887" s="67"/>
      <c r="AK1887" s="67"/>
      <c r="AL1887" s="67"/>
      <c r="AM1887" s="67"/>
      <c r="AN1887" s="67"/>
      <c r="AO1887" s="67"/>
      <c r="AP1887" s="67"/>
      <c r="AQ1887" s="67"/>
      <c r="AR1887" s="67"/>
      <c r="AS1887" s="67"/>
      <c r="AT1887" s="67"/>
      <c r="AU1887" s="67"/>
      <c r="AV1887" s="67"/>
      <c r="AW1887" s="67"/>
      <c r="AX1887" s="67"/>
      <c r="AY1887" s="67"/>
      <c r="AZ1887" s="67"/>
      <c r="BA1887" s="67"/>
      <c r="BB1887" s="67"/>
      <c r="BC1887" s="67"/>
      <c r="BD1887" s="67"/>
      <c r="BE1887" s="67"/>
      <c r="BF1887" s="67"/>
      <c r="BG1887" s="67"/>
      <c r="BH1887" s="67"/>
      <c r="BI1887" s="67"/>
      <c r="BJ1887" s="67"/>
      <c r="BK1887" s="67"/>
      <c r="BL1887" s="67"/>
      <c r="BM1887" s="67"/>
      <c r="BN1887" s="67"/>
      <c r="BO1887" s="67"/>
      <c r="BP1887" s="67"/>
      <c r="BQ1887" s="67"/>
      <c r="BR1887" s="67"/>
      <c r="BS1887" s="67"/>
      <c r="BT1887" s="67"/>
      <c r="BU1887" s="67"/>
      <c r="BV1887" s="67"/>
      <c r="BW1887" s="67"/>
      <c r="BX1887" s="67"/>
      <c r="BY1887" s="67"/>
      <c r="BZ1887" s="67"/>
      <c r="CA1887" s="67"/>
      <c r="CB1887" s="67"/>
      <c r="CC1887" s="67"/>
      <c r="CD1887" s="67"/>
      <c r="CE1887" s="67"/>
      <c r="CF1887" s="67"/>
      <c r="CG1887" s="67"/>
      <c r="CH1887" s="67"/>
      <c r="CI1887" s="67"/>
      <c r="CJ1887" s="67"/>
      <c r="CK1887" s="67"/>
      <c r="CL1887" s="67"/>
      <c r="CM1887" s="67"/>
      <c r="CN1887" s="67"/>
      <c r="CO1887" s="67"/>
    </row>
    <row r="1888" spans="1:93" s="1" customFormat="1" ht="19.5" customHeight="1" x14ac:dyDescent="0.3">
      <c r="A1888" s="45" t="s">
        <v>2870</v>
      </c>
      <c r="B1888" s="14">
        <v>6</v>
      </c>
      <c r="C1888" s="14">
        <v>0</v>
      </c>
      <c r="D1888" s="14">
        <v>0</v>
      </c>
      <c r="E1888" s="14">
        <v>2</v>
      </c>
      <c r="F1888" s="48"/>
      <c r="G1888" s="48"/>
      <c r="H1888" s="59">
        <f t="shared" si="95"/>
        <v>8</v>
      </c>
      <c r="I1888" s="45">
        <v>9</v>
      </c>
      <c r="J1888" s="22">
        <f t="shared" si="96"/>
        <v>0.14545454545454545</v>
      </c>
      <c r="K1888" s="45" t="s">
        <v>182</v>
      </c>
      <c r="L1888" s="15" t="s">
        <v>3442</v>
      </c>
      <c r="M1888" s="15" t="s">
        <v>619</v>
      </c>
      <c r="N1888" s="15" t="s">
        <v>406</v>
      </c>
      <c r="O1888" s="17" t="s">
        <v>2586</v>
      </c>
      <c r="P1888" s="20">
        <v>7</v>
      </c>
      <c r="Q1888" s="21" t="s">
        <v>223</v>
      </c>
      <c r="R1888" s="17" t="s">
        <v>2860</v>
      </c>
      <c r="S1888" s="17" t="s">
        <v>1702</v>
      </c>
      <c r="T1888" s="17" t="s">
        <v>269</v>
      </c>
      <c r="U1888" s="26"/>
      <c r="V1888" s="67"/>
      <c r="W1888" s="67"/>
      <c r="X1888" s="67"/>
      <c r="Y1888" s="67"/>
      <c r="Z1888" s="67"/>
      <c r="AA1888" s="67"/>
      <c r="AB1888" s="67"/>
      <c r="AC1888" s="67"/>
      <c r="AD1888" s="67"/>
      <c r="AE1888" s="67"/>
      <c r="AF1888" s="67"/>
      <c r="AG1888" s="67"/>
      <c r="AH1888" s="67"/>
      <c r="AI1888" s="67"/>
      <c r="AJ1888" s="67"/>
      <c r="AK1888" s="67"/>
      <c r="AL1888" s="67"/>
      <c r="AM1888" s="67"/>
      <c r="AN1888" s="67"/>
      <c r="AO1888" s="67"/>
      <c r="AP1888" s="67"/>
      <c r="AQ1888" s="67"/>
      <c r="AR1888" s="67"/>
      <c r="AS1888" s="67"/>
      <c r="AT1888" s="67"/>
      <c r="AU1888" s="67"/>
      <c r="AV1888" s="67"/>
      <c r="AW1888" s="67"/>
      <c r="AX1888" s="67"/>
      <c r="AY1888" s="67"/>
      <c r="AZ1888" s="67"/>
      <c r="BA1888" s="67"/>
      <c r="BB1888" s="67"/>
      <c r="BC1888" s="67"/>
      <c r="BD1888" s="67"/>
      <c r="BE1888" s="67"/>
      <c r="BF1888" s="67"/>
      <c r="BG1888" s="67"/>
      <c r="BH1888" s="67"/>
      <c r="BI1888" s="67"/>
      <c r="BJ1888" s="67"/>
      <c r="BK1888" s="67"/>
      <c r="BL1888" s="67"/>
      <c r="BM1888" s="67"/>
      <c r="BN1888" s="67"/>
      <c r="BO1888" s="67"/>
      <c r="BP1888" s="67"/>
      <c r="BQ1888" s="67"/>
      <c r="BR1888" s="67"/>
      <c r="BS1888" s="67"/>
      <c r="BT1888" s="67"/>
      <c r="BU1888" s="67"/>
      <c r="BV1888" s="67"/>
      <c r="BW1888" s="67"/>
      <c r="BX1888" s="67"/>
      <c r="BY1888" s="67"/>
      <c r="BZ1888" s="67"/>
      <c r="CA1888" s="67"/>
      <c r="CB1888" s="67"/>
      <c r="CC1888" s="67"/>
      <c r="CD1888" s="67"/>
      <c r="CE1888" s="67"/>
      <c r="CF1888" s="67"/>
      <c r="CG1888" s="67"/>
      <c r="CH1888" s="67"/>
      <c r="CI1888" s="67"/>
      <c r="CJ1888" s="67"/>
      <c r="CK1888" s="67"/>
      <c r="CL1888" s="67"/>
      <c r="CM1888" s="67"/>
      <c r="CN1888" s="67"/>
      <c r="CO1888" s="67"/>
    </row>
    <row r="1889" spans="1:93" s="1" customFormat="1" ht="19.5" customHeight="1" x14ac:dyDescent="0.3">
      <c r="A1889" s="45" t="s">
        <v>2846</v>
      </c>
      <c r="B1889" s="14">
        <v>6</v>
      </c>
      <c r="C1889" s="14">
        <v>0</v>
      </c>
      <c r="D1889" s="14">
        <v>2</v>
      </c>
      <c r="E1889" s="14">
        <v>0</v>
      </c>
      <c r="F1889" s="48"/>
      <c r="G1889" s="48"/>
      <c r="H1889" s="59">
        <f t="shared" si="95"/>
        <v>8</v>
      </c>
      <c r="I1889" s="45">
        <v>2</v>
      </c>
      <c r="J1889" s="22">
        <f t="shared" si="96"/>
        <v>0.14545454545454545</v>
      </c>
      <c r="K1889" s="45" t="s">
        <v>182</v>
      </c>
      <c r="L1889" s="15" t="s">
        <v>3443</v>
      </c>
      <c r="M1889" s="15" t="s">
        <v>526</v>
      </c>
      <c r="N1889" s="15" t="s">
        <v>880</v>
      </c>
      <c r="O1889" s="17" t="s">
        <v>4653</v>
      </c>
      <c r="P1889" s="20">
        <v>7</v>
      </c>
      <c r="Q1889" s="21"/>
      <c r="R1889" s="17" t="s">
        <v>2401</v>
      </c>
      <c r="S1889" s="17" t="s">
        <v>441</v>
      </c>
      <c r="T1889" s="17" t="s">
        <v>3183</v>
      </c>
      <c r="U1889" s="26"/>
      <c r="V1889" s="67"/>
      <c r="W1889" s="67"/>
      <c r="X1889" s="67"/>
      <c r="Y1889" s="67"/>
      <c r="Z1889" s="67"/>
      <c r="AA1889" s="67"/>
      <c r="AB1889" s="67"/>
      <c r="AC1889" s="67"/>
      <c r="AD1889" s="67"/>
      <c r="AE1889" s="67"/>
      <c r="AF1889" s="67"/>
      <c r="AG1889" s="67"/>
      <c r="AH1889" s="67"/>
      <c r="AI1889" s="67"/>
      <c r="AJ1889" s="67"/>
      <c r="AK1889" s="67"/>
      <c r="AL1889" s="67"/>
      <c r="AM1889" s="67"/>
      <c r="AN1889" s="67"/>
      <c r="AO1889" s="67"/>
      <c r="AP1889" s="67"/>
      <c r="AQ1889" s="67"/>
      <c r="AR1889" s="67"/>
      <c r="AS1889" s="67"/>
      <c r="AT1889" s="67"/>
      <c r="AU1889" s="67"/>
      <c r="AV1889" s="67"/>
      <c r="AW1889" s="67"/>
      <c r="AX1889" s="67"/>
      <c r="AY1889" s="67"/>
      <c r="AZ1889" s="67"/>
      <c r="BA1889" s="67"/>
      <c r="BB1889" s="67"/>
      <c r="BC1889" s="67"/>
      <c r="BD1889" s="67"/>
      <c r="BE1889" s="67"/>
      <c r="BF1889" s="67"/>
      <c r="BG1889" s="67"/>
      <c r="BH1889" s="67"/>
      <c r="BI1889" s="67"/>
      <c r="BJ1889" s="67"/>
      <c r="BK1889" s="67"/>
      <c r="BL1889" s="67"/>
      <c r="BM1889" s="67"/>
      <c r="BN1889" s="67"/>
      <c r="BO1889" s="67"/>
      <c r="BP1889" s="67"/>
      <c r="BQ1889" s="67"/>
      <c r="BR1889" s="67"/>
      <c r="BS1889" s="67"/>
      <c r="BT1889" s="67"/>
      <c r="BU1889" s="67"/>
      <c r="BV1889" s="67"/>
      <c r="BW1889" s="67"/>
      <c r="BX1889" s="67"/>
      <c r="BY1889" s="67"/>
      <c r="BZ1889" s="67"/>
      <c r="CA1889" s="67"/>
      <c r="CB1889" s="67"/>
      <c r="CC1889" s="67"/>
      <c r="CD1889" s="67"/>
      <c r="CE1889" s="67"/>
      <c r="CF1889" s="67"/>
      <c r="CG1889" s="67"/>
      <c r="CH1889" s="67"/>
      <c r="CI1889" s="67"/>
      <c r="CJ1889" s="67"/>
      <c r="CK1889" s="67"/>
      <c r="CL1889" s="67"/>
      <c r="CM1889" s="67"/>
      <c r="CN1889" s="67"/>
      <c r="CO1889" s="67"/>
    </row>
    <row r="1890" spans="1:93" s="1" customFormat="1" ht="19.5" customHeight="1" x14ac:dyDescent="0.3">
      <c r="A1890" s="45" t="s">
        <v>2938</v>
      </c>
      <c r="B1890" s="14">
        <v>6</v>
      </c>
      <c r="C1890" s="14">
        <v>0</v>
      </c>
      <c r="D1890" s="14">
        <v>1</v>
      </c>
      <c r="E1890" s="14">
        <v>0</v>
      </c>
      <c r="F1890" s="48"/>
      <c r="G1890" s="48"/>
      <c r="H1890" s="59">
        <f t="shared" si="95"/>
        <v>7</v>
      </c>
      <c r="I1890" s="45">
        <v>10</v>
      </c>
      <c r="J1890" s="22">
        <f t="shared" si="96"/>
        <v>0.12727272727272726</v>
      </c>
      <c r="K1890" s="45" t="s">
        <v>182</v>
      </c>
      <c r="L1890" s="15" t="s">
        <v>2409</v>
      </c>
      <c r="M1890" s="15" t="s">
        <v>331</v>
      </c>
      <c r="N1890" s="15" t="s">
        <v>336</v>
      </c>
      <c r="O1890" s="17" t="s">
        <v>1757</v>
      </c>
      <c r="P1890" s="20">
        <v>7</v>
      </c>
      <c r="Q1890" s="21" t="s">
        <v>224</v>
      </c>
      <c r="R1890" s="17" t="s">
        <v>1758</v>
      </c>
      <c r="S1890" s="17" t="s">
        <v>516</v>
      </c>
      <c r="T1890" s="17" t="s">
        <v>611</v>
      </c>
      <c r="U1890" s="26"/>
      <c r="V1890" s="67"/>
      <c r="W1890" s="67"/>
      <c r="X1890" s="67"/>
      <c r="Y1890" s="67"/>
      <c r="Z1890" s="67"/>
      <c r="AA1890" s="67"/>
      <c r="AB1890" s="67"/>
      <c r="AC1890" s="67"/>
      <c r="AD1890" s="67"/>
      <c r="AE1890" s="67"/>
      <c r="AF1890" s="67"/>
      <c r="AG1890" s="67"/>
      <c r="AH1890" s="67"/>
      <c r="AI1890" s="67"/>
      <c r="AJ1890" s="67"/>
      <c r="AK1890" s="67"/>
      <c r="AL1890" s="67"/>
      <c r="AM1890" s="67"/>
      <c r="AN1890" s="67"/>
      <c r="AO1890" s="67"/>
      <c r="AP1890" s="67"/>
      <c r="AQ1890" s="67"/>
      <c r="AR1890" s="67"/>
      <c r="AS1890" s="67"/>
      <c r="AT1890" s="67"/>
      <c r="AU1890" s="67"/>
      <c r="AV1890" s="67"/>
      <c r="AW1890" s="67"/>
      <c r="AX1890" s="67"/>
      <c r="AY1890" s="67"/>
      <c r="AZ1890" s="67"/>
      <c r="BA1890" s="67"/>
      <c r="BB1890" s="67"/>
      <c r="BC1890" s="67"/>
      <c r="BD1890" s="67"/>
      <c r="BE1890" s="67"/>
      <c r="BF1890" s="67"/>
      <c r="BG1890" s="67"/>
      <c r="BH1890" s="67"/>
      <c r="BI1890" s="67"/>
      <c r="BJ1890" s="67"/>
      <c r="BK1890" s="67"/>
      <c r="BL1890" s="67"/>
      <c r="BM1890" s="67"/>
      <c r="BN1890" s="67"/>
      <c r="BO1890" s="67"/>
      <c r="BP1890" s="67"/>
      <c r="BQ1890" s="67"/>
      <c r="BR1890" s="67"/>
      <c r="BS1890" s="67"/>
      <c r="BT1890" s="67"/>
      <c r="BU1890" s="67"/>
      <c r="BV1890" s="67"/>
      <c r="BW1890" s="67"/>
      <c r="BX1890" s="67"/>
      <c r="BY1890" s="67"/>
      <c r="BZ1890" s="67"/>
      <c r="CA1890" s="67"/>
      <c r="CB1890" s="67"/>
      <c r="CC1890" s="67"/>
      <c r="CD1890" s="67"/>
      <c r="CE1890" s="67"/>
      <c r="CF1890" s="67"/>
      <c r="CG1890" s="67"/>
      <c r="CH1890" s="67"/>
      <c r="CI1890" s="67"/>
      <c r="CJ1890" s="67"/>
      <c r="CK1890" s="67"/>
      <c r="CL1890" s="67"/>
      <c r="CM1890" s="67"/>
      <c r="CN1890" s="67"/>
      <c r="CO1890" s="67"/>
    </row>
    <row r="1891" spans="1:93" s="1" customFormat="1" ht="19.5" customHeight="1" x14ac:dyDescent="0.3">
      <c r="A1891" s="45" t="s">
        <v>2849</v>
      </c>
      <c r="B1891" s="14">
        <v>6</v>
      </c>
      <c r="C1891" s="14">
        <v>0</v>
      </c>
      <c r="D1891" s="14">
        <v>0</v>
      </c>
      <c r="E1891" s="14">
        <v>1</v>
      </c>
      <c r="F1891" s="48"/>
      <c r="G1891" s="48"/>
      <c r="H1891" s="59">
        <f t="shared" si="95"/>
        <v>7</v>
      </c>
      <c r="I1891" s="45">
        <v>2</v>
      </c>
      <c r="J1891" s="22">
        <f t="shared" si="96"/>
        <v>0.12727272727272726</v>
      </c>
      <c r="K1891" s="20" t="s">
        <v>182</v>
      </c>
      <c r="L1891" s="15" t="s">
        <v>3444</v>
      </c>
      <c r="M1891" s="15" t="s">
        <v>349</v>
      </c>
      <c r="N1891" s="15" t="s">
        <v>280</v>
      </c>
      <c r="O1891" s="17" t="s">
        <v>996</v>
      </c>
      <c r="P1891" s="20">
        <v>7</v>
      </c>
      <c r="Q1891" s="21" t="s">
        <v>223</v>
      </c>
      <c r="R1891" s="17" t="s">
        <v>1040</v>
      </c>
      <c r="S1891" s="17" t="s">
        <v>681</v>
      </c>
      <c r="T1891" s="17" t="s">
        <v>269</v>
      </c>
      <c r="U1891" s="26"/>
      <c r="V1891" s="67"/>
      <c r="W1891" s="67"/>
      <c r="X1891" s="67"/>
      <c r="Y1891" s="67"/>
      <c r="Z1891" s="67"/>
      <c r="AA1891" s="67"/>
      <c r="AB1891" s="67"/>
      <c r="AC1891" s="67"/>
      <c r="AD1891" s="67"/>
      <c r="AE1891" s="67"/>
      <c r="AF1891" s="67"/>
      <c r="AG1891" s="67"/>
      <c r="AH1891" s="67"/>
      <c r="AI1891" s="67"/>
      <c r="AJ1891" s="67"/>
      <c r="AK1891" s="67"/>
      <c r="AL1891" s="67"/>
      <c r="AM1891" s="67"/>
      <c r="AN1891" s="67"/>
      <c r="AO1891" s="67"/>
      <c r="AP1891" s="67"/>
      <c r="AQ1891" s="67"/>
      <c r="AR1891" s="67"/>
      <c r="AS1891" s="67"/>
      <c r="AT1891" s="67"/>
      <c r="AU1891" s="67"/>
      <c r="AV1891" s="67"/>
      <c r="AW1891" s="67"/>
      <c r="AX1891" s="67"/>
      <c r="AY1891" s="67"/>
      <c r="AZ1891" s="67"/>
      <c r="BA1891" s="67"/>
      <c r="BB1891" s="67"/>
      <c r="BC1891" s="67"/>
      <c r="BD1891" s="67"/>
      <c r="BE1891" s="67"/>
      <c r="BF1891" s="67"/>
      <c r="BG1891" s="67"/>
      <c r="BH1891" s="67"/>
      <c r="BI1891" s="67"/>
      <c r="BJ1891" s="67"/>
      <c r="BK1891" s="67"/>
      <c r="BL1891" s="67"/>
      <c r="BM1891" s="67"/>
      <c r="BN1891" s="67"/>
      <c r="BO1891" s="67"/>
      <c r="BP1891" s="67"/>
      <c r="BQ1891" s="67"/>
      <c r="BR1891" s="67"/>
      <c r="BS1891" s="67"/>
      <c r="BT1891" s="67"/>
      <c r="BU1891" s="67"/>
      <c r="BV1891" s="67"/>
      <c r="BW1891" s="67"/>
      <c r="BX1891" s="67"/>
      <c r="BY1891" s="67"/>
      <c r="BZ1891" s="67"/>
      <c r="CA1891" s="67"/>
      <c r="CB1891" s="67"/>
      <c r="CC1891" s="67"/>
      <c r="CD1891" s="67"/>
      <c r="CE1891" s="67"/>
      <c r="CF1891" s="67"/>
      <c r="CG1891" s="67"/>
      <c r="CH1891" s="67"/>
      <c r="CI1891" s="67"/>
      <c r="CJ1891" s="67"/>
      <c r="CK1891" s="67"/>
      <c r="CL1891" s="67"/>
      <c r="CM1891" s="67"/>
      <c r="CN1891" s="67"/>
      <c r="CO1891" s="67"/>
    </row>
    <row r="1892" spans="1:93" s="1" customFormat="1" ht="19.5" customHeight="1" x14ac:dyDescent="0.3">
      <c r="A1892" s="45" t="s">
        <v>2846</v>
      </c>
      <c r="B1892" s="14">
        <v>6</v>
      </c>
      <c r="C1892" s="14">
        <v>0</v>
      </c>
      <c r="D1892" s="14">
        <v>0</v>
      </c>
      <c r="E1892" s="14">
        <v>1</v>
      </c>
      <c r="F1892" s="48"/>
      <c r="G1892" s="48"/>
      <c r="H1892" s="59">
        <f t="shared" si="95"/>
        <v>7</v>
      </c>
      <c r="I1892" s="45">
        <v>2</v>
      </c>
      <c r="J1892" s="22">
        <f t="shared" si="96"/>
        <v>0.12727272727272726</v>
      </c>
      <c r="K1892" s="45" t="s">
        <v>182</v>
      </c>
      <c r="L1892" s="15" t="s">
        <v>3445</v>
      </c>
      <c r="M1892" s="15" t="s">
        <v>331</v>
      </c>
      <c r="N1892" s="15" t="s">
        <v>215</v>
      </c>
      <c r="O1892" s="17" t="s">
        <v>928</v>
      </c>
      <c r="P1892" s="20">
        <v>7</v>
      </c>
      <c r="Q1892" s="21" t="s">
        <v>253</v>
      </c>
      <c r="R1892" s="17" t="s">
        <v>3146</v>
      </c>
      <c r="S1892" s="17" t="s">
        <v>212</v>
      </c>
      <c r="T1892" s="17" t="s">
        <v>201</v>
      </c>
      <c r="U1892" s="26"/>
      <c r="V1892" s="67"/>
      <c r="W1892" s="67"/>
      <c r="X1892" s="67"/>
      <c r="Y1892" s="67"/>
      <c r="Z1892" s="67"/>
      <c r="AA1892" s="67"/>
      <c r="AB1892" s="67"/>
      <c r="AC1892" s="67"/>
      <c r="AD1892" s="67"/>
      <c r="AE1892" s="67"/>
      <c r="AF1892" s="67"/>
      <c r="AG1892" s="67"/>
      <c r="AH1892" s="67"/>
      <c r="AI1892" s="67"/>
      <c r="AJ1892" s="67"/>
      <c r="AK1892" s="67"/>
      <c r="AL1892" s="67"/>
      <c r="AM1892" s="67"/>
      <c r="AN1892" s="67"/>
      <c r="AO1892" s="67"/>
      <c r="AP1892" s="67"/>
      <c r="AQ1892" s="67"/>
      <c r="AR1892" s="67"/>
      <c r="AS1892" s="67"/>
      <c r="AT1892" s="67"/>
      <c r="AU1892" s="67"/>
      <c r="AV1892" s="67"/>
      <c r="AW1892" s="67"/>
      <c r="AX1892" s="67"/>
      <c r="AY1892" s="67"/>
      <c r="AZ1892" s="67"/>
      <c r="BA1892" s="67"/>
      <c r="BB1892" s="67"/>
      <c r="BC1892" s="67"/>
      <c r="BD1892" s="67"/>
      <c r="BE1892" s="67"/>
      <c r="BF1892" s="67"/>
      <c r="BG1892" s="67"/>
      <c r="BH1892" s="67"/>
      <c r="BI1892" s="67"/>
      <c r="BJ1892" s="67"/>
      <c r="BK1892" s="67"/>
      <c r="BL1892" s="67"/>
      <c r="BM1892" s="67"/>
      <c r="BN1892" s="67"/>
      <c r="BO1892" s="67"/>
      <c r="BP1892" s="67"/>
      <c r="BQ1892" s="67"/>
      <c r="BR1892" s="67"/>
      <c r="BS1892" s="67"/>
      <c r="BT1892" s="67"/>
      <c r="BU1892" s="67"/>
      <c r="BV1892" s="67"/>
      <c r="BW1892" s="67"/>
      <c r="BX1892" s="67"/>
      <c r="BY1892" s="67"/>
      <c r="BZ1892" s="67"/>
      <c r="CA1892" s="67"/>
      <c r="CB1892" s="67"/>
      <c r="CC1892" s="67"/>
      <c r="CD1892" s="67"/>
      <c r="CE1892" s="67"/>
      <c r="CF1892" s="67"/>
      <c r="CG1892" s="67"/>
      <c r="CH1892" s="67"/>
      <c r="CI1892" s="67"/>
      <c r="CJ1892" s="67"/>
      <c r="CK1892" s="67"/>
      <c r="CL1892" s="67"/>
      <c r="CM1892" s="67"/>
      <c r="CN1892" s="67"/>
      <c r="CO1892" s="67"/>
    </row>
    <row r="1893" spans="1:93" s="1" customFormat="1" ht="19.5" customHeight="1" x14ac:dyDescent="0.3">
      <c r="A1893" s="45" t="s">
        <v>2857</v>
      </c>
      <c r="B1893" s="14">
        <v>5</v>
      </c>
      <c r="C1893" s="14">
        <v>1</v>
      </c>
      <c r="D1893" s="14">
        <v>1</v>
      </c>
      <c r="E1893" s="14">
        <v>0</v>
      </c>
      <c r="F1893" s="48"/>
      <c r="G1893" s="48"/>
      <c r="H1893" s="59">
        <f t="shared" si="95"/>
        <v>7</v>
      </c>
      <c r="I1893" s="45">
        <v>6</v>
      </c>
      <c r="J1893" s="22">
        <f t="shared" si="96"/>
        <v>0.12727272727272726</v>
      </c>
      <c r="K1893" s="45" t="s">
        <v>182</v>
      </c>
      <c r="L1893" s="15" t="s">
        <v>3446</v>
      </c>
      <c r="M1893" s="15" t="s">
        <v>1225</v>
      </c>
      <c r="N1893" s="15" t="s">
        <v>3447</v>
      </c>
      <c r="O1893" s="17" t="s">
        <v>3033</v>
      </c>
      <c r="P1893" s="20">
        <v>7</v>
      </c>
      <c r="Q1893" s="21" t="s">
        <v>224</v>
      </c>
      <c r="R1893" s="17" t="s">
        <v>3034</v>
      </c>
      <c r="S1893" s="17" t="s">
        <v>298</v>
      </c>
      <c r="T1893" s="17" t="s">
        <v>1082</v>
      </c>
      <c r="U1893" s="26"/>
      <c r="V1893" s="67"/>
      <c r="W1893" s="67"/>
      <c r="X1893" s="67"/>
      <c r="Y1893" s="67"/>
      <c r="Z1893" s="67"/>
      <c r="AA1893" s="67"/>
      <c r="AB1893" s="67"/>
      <c r="AC1893" s="67"/>
      <c r="AD1893" s="67"/>
      <c r="AE1893" s="67"/>
      <c r="AF1893" s="67"/>
      <c r="AG1893" s="67"/>
      <c r="AH1893" s="67"/>
      <c r="AI1893" s="67"/>
      <c r="AJ1893" s="67"/>
      <c r="AK1893" s="67"/>
      <c r="AL1893" s="67"/>
      <c r="AM1893" s="67"/>
      <c r="AN1893" s="67"/>
      <c r="AO1893" s="67"/>
      <c r="AP1893" s="67"/>
      <c r="AQ1893" s="67"/>
      <c r="AR1893" s="67"/>
      <c r="AS1893" s="67"/>
      <c r="AT1893" s="67"/>
      <c r="AU1893" s="67"/>
      <c r="AV1893" s="67"/>
      <c r="AW1893" s="67"/>
      <c r="AX1893" s="67"/>
      <c r="AY1893" s="67"/>
      <c r="AZ1893" s="67"/>
      <c r="BA1893" s="67"/>
      <c r="BB1893" s="67"/>
      <c r="BC1893" s="67"/>
      <c r="BD1893" s="67"/>
      <c r="BE1893" s="67"/>
      <c r="BF1893" s="67"/>
      <c r="BG1893" s="67"/>
      <c r="BH1893" s="67"/>
      <c r="BI1893" s="67"/>
      <c r="BJ1893" s="67"/>
      <c r="BK1893" s="67"/>
      <c r="BL1893" s="67"/>
      <c r="BM1893" s="67"/>
      <c r="BN1893" s="67"/>
      <c r="BO1893" s="67"/>
      <c r="BP1893" s="67"/>
      <c r="BQ1893" s="67"/>
      <c r="BR1893" s="67"/>
      <c r="BS1893" s="67"/>
      <c r="BT1893" s="67"/>
      <c r="BU1893" s="67"/>
      <c r="BV1893" s="67"/>
      <c r="BW1893" s="67"/>
      <c r="BX1893" s="67"/>
      <c r="BY1893" s="67"/>
      <c r="BZ1893" s="67"/>
      <c r="CA1893" s="67"/>
      <c r="CB1893" s="67"/>
      <c r="CC1893" s="67"/>
      <c r="CD1893" s="67"/>
      <c r="CE1893" s="67"/>
      <c r="CF1893" s="67"/>
      <c r="CG1893" s="67"/>
      <c r="CH1893" s="67"/>
      <c r="CI1893" s="67"/>
      <c r="CJ1893" s="67"/>
      <c r="CK1893" s="67"/>
      <c r="CL1893" s="67"/>
      <c r="CM1893" s="67"/>
      <c r="CN1893" s="67"/>
      <c r="CO1893" s="67"/>
    </row>
    <row r="1894" spans="1:93" s="1" customFormat="1" ht="19.5" customHeight="1" x14ac:dyDescent="0.3">
      <c r="A1894" s="45" t="s">
        <v>2843</v>
      </c>
      <c r="B1894" s="14">
        <v>5</v>
      </c>
      <c r="C1894" s="14">
        <v>2</v>
      </c>
      <c r="D1894" s="14">
        <v>0</v>
      </c>
      <c r="E1894" s="14">
        <v>0</v>
      </c>
      <c r="F1894" s="48"/>
      <c r="G1894" s="48"/>
      <c r="H1894" s="59">
        <f t="shared" si="95"/>
        <v>7</v>
      </c>
      <c r="I1894" s="45">
        <v>3</v>
      </c>
      <c r="J1894" s="22">
        <f t="shared" si="96"/>
        <v>0.12727272727272726</v>
      </c>
      <c r="K1894" s="45" t="s">
        <v>182</v>
      </c>
      <c r="L1894" s="15" t="s">
        <v>3448</v>
      </c>
      <c r="M1894" s="15" t="s">
        <v>1904</v>
      </c>
      <c r="N1894" s="15" t="s">
        <v>302</v>
      </c>
      <c r="O1894" s="17" t="s">
        <v>4653</v>
      </c>
      <c r="P1894" s="20">
        <v>7</v>
      </c>
      <c r="Q1894" s="21"/>
      <c r="R1894" s="17" t="s">
        <v>2401</v>
      </c>
      <c r="S1894" s="17" t="s">
        <v>441</v>
      </c>
      <c r="T1894" s="17" t="s">
        <v>3183</v>
      </c>
      <c r="U1894" s="26"/>
      <c r="V1894" s="67"/>
      <c r="W1894" s="67"/>
      <c r="X1894" s="67"/>
      <c r="Y1894" s="67"/>
      <c r="Z1894" s="67"/>
      <c r="AA1894" s="67"/>
      <c r="AB1894" s="67"/>
      <c r="AC1894" s="67"/>
      <c r="AD1894" s="67"/>
      <c r="AE1894" s="67"/>
      <c r="AF1894" s="67"/>
      <c r="AG1894" s="67"/>
      <c r="AH1894" s="67"/>
      <c r="AI1894" s="67"/>
      <c r="AJ1894" s="67"/>
      <c r="AK1894" s="67"/>
      <c r="AL1894" s="67"/>
      <c r="AM1894" s="67"/>
      <c r="AN1894" s="67"/>
      <c r="AO1894" s="67"/>
      <c r="AP1894" s="67"/>
      <c r="AQ1894" s="67"/>
      <c r="AR1894" s="67"/>
      <c r="AS1894" s="67"/>
      <c r="AT1894" s="67"/>
      <c r="AU1894" s="67"/>
      <c r="AV1894" s="67"/>
      <c r="AW1894" s="67"/>
      <c r="AX1894" s="67"/>
      <c r="AY1894" s="67"/>
      <c r="AZ1894" s="67"/>
      <c r="BA1894" s="67"/>
      <c r="BB1894" s="67"/>
      <c r="BC1894" s="67"/>
      <c r="BD1894" s="67"/>
      <c r="BE1894" s="67"/>
      <c r="BF1894" s="67"/>
      <c r="BG1894" s="67"/>
      <c r="BH1894" s="67"/>
      <c r="BI1894" s="67"/>
      <c r="BJ1894" s="67"/>
      <c r="BK1894" s="67"/>
      <c r="BL1894" s="67"/>
      <c r="BM1894" s="67"/>
      <c r="BN1894" s="67"/>
      <c r="BO1894" s="67"/>
      <c r="BP1894" s="67"/>
      <c r="BQ1894" s="67"/>
      <c r="BR1894" s="67"/>
      <c r="BS1894" s="67"/>
      <c r="BT1894" s="67"/>
      <c r="BU1894" s="67"/>
      <c r="BV1894" s="67"/>
      <c r="BW1894" s="67"/>
      <c r="BX1894" s="67"/>
      <c r="BY1894" s="67"/>
      <c r="BZ1894" s="67"/>
      <c r="CA1894" s="67"/>
      <c r="CB1894" s="67"/>
      <c r="CC1894" s="67"/>
      <c r="CD1894" s="67"/>
      <c r="CE1894" s="67"/>
      <c r="CF1894" s="67"/>
      <c r="CG1894" s="67"/>
      <c r="CH1894" s="67"/>
      <c r="CI1894" s="67"/>
      <c r="CJ1894" s="67"/>
      <c r="CK1894" s="67"/>
      <c r="CL1894" s="67"/>
      <c r="CM1894" s="67"/>
      <c r="CN1894" s="67"/>
      <c r="CO1894" s="67"/>
    </row>
    <row r="1895" spans="1:93" s="1" customFormat="1" ht="19.5" customHeight="1" x14ac:dyDescent="0.3">
      <c r="A1895" s="45" t="s">
        <v>2872</v>
      </c>
      <c r="B1895" s="14">
        <v>6</v>
      </c>
      <c r="C1895" s="14">
        <v>0</v>
      </c>
      <c r="D1895" s="14">
        <v>0</v>
      </c>
      <c r="E1895" s="14">
        <v>1</v>
      </c>
      <c r="F1895" s="48"/>
      <c r="G1895" s="48"/>
      <c r="H1895" s="59">
        <f t="shared" si="95"/>
        <v>7</v>
      </c>
      <c r="I1895" s="45">
        <v>14</v>
      </c>
      <c r="J1895" s="22">
        <f t="shared" si="96"/>
        <v>0.12727272727272726</v>
      </c>
      <c r="K1895" s="45" t="s">
        <v>182</v>
      </c>
      <c r="L1895" s="15" t="s">
        <v>3449</v>
      </c>
      <c r="M1895" s="15" t="s">
        <v>1134</v>
      </c>
      <c r="N1895" s="15" t="s">
        <v>325</v>
      </c>
      <c r="O1895" s="17" t="s">
        <v>2222</v>
      </c>
      <c r="P1895" s="20">
        <v>7</v>
      </c>
      <c r="Q1895" s="21" t="s">
        <v>240</v>
      </c>
      <c r="R1895" s="17" t="s">
        <v>2295</v>
      </c>
      <c r="S1895" s="17" t="s">
        <v>317</v>
      </c>
      <c r="T1895" s="17" t="s">
        <v>406</v>
      </c>
      <c r="U1895" s="26"/>
      <c r="V1895" s="67"/>
      <c r="W1895" s="67"/>
      <c r="X1895" s="67"/>
      <c r="Y1895" s="67"/>
      <c r="Z1895" s="67"/>
      <c r="AA1895" s="67"/>
      <c r="AB1895" s="67"/>
      <c r="AC1895" s="67"/>
      <c r="AD1895" s="67"/>
      <c r="AE1895" s="67"/>
      <c r="AF1895" s="67"/>
      <c r="AG1895" s="67"/>
      <c r="AH1895" s="67"/>
      <c r="AI1895" s="67"/>
      <c r="AJ1895" s="67"/>
      <c r="AK1895" s="67"/>
      <c r="AL1895" s="67"/>
      <c r="AM1895" s="67"/>
      <c r="AN1895" s="67"/>
      <c r="AO1895" s="67"/>
      <c r="AP1895" s="67"/>
      <c r="AQ1895" s="67"/>
      <c r="AR1895" s="67"/>
      <c r="AS1895" s="67"/>
      <c r="AT1895" s="67"/>
      <c r="AU1895" s="67"/>
      <c r="AV1895" s="67"/>
      <c r="AW1895" s="67"/>
      <c r="AX1895" s="67"/>
      <c r="AY1895" s="67"/>
      <c r="AZ1895" s="67"/>
      <c r="BA1895" s="67"/>
      <c r="BB1895" s="67"/>
      <c r="BC1895" s="67"/>
      <c r="BD1895" s="67"/>
      <c r="BE1895" s="67"/>
      <c r="BF1895" s="67"/>
      <c r="BG1895" s="67"/>
      <c r="BH1895" s="67"/>
      <c r="BI1895" s="67"/>
      <c r="BJ1895" s="67"/>
      <c r="BK1895" s="67"/>
      <c r="BL1895" s="67"/>
      <c r="BM1895" s="67"/>
      <c r="BN1895" s="67"/>
      <c r="BO1895" s="67"/>
      <c r="BP1895" s="67"/>
      <c r="BQ1895" s="67"/>
      <c r="BR1895" s="67"/>
      <c r="BS1895" s="67"/>
      <c r="BT1895" s="67"/>
      <c r="BU1895" s="67"/>
      <c r="BV1895" s="67"/>
      <c r="BW1895" s="67"/>
      <c r="BX1895" s="67"/>
      <c r="BY1895" s="67"/>
      <c r="BZ1895" s="67"/>
      <c r="CA1895" s="67"/>
      <c r="CB1895" s="67"/>
      <c r="CC1895" s="67"/>
      <c r="CD1895" s="67"/>
      <c r="CE1895" s="67"/>
      <c r="CF1895" s="67"/>
      <c r="CG1895" s="67"/>
      <c r="CH1895" s="67"/>
      <c r="CI1895" s="67"/>
      <c r="CJ1895" s="67"/>
      <c r="CK1895" s="67"/>
      <c r="CL1895" s="67"/>
      <c r="CM1895" s="67"/>
      <c r="CN1895" s="67"/>
      <c r="CO1895" s="67"/>
    </row>
    <row r="1896" spans="1:93" s="1" customFormat="1" ht="19.5" customHeight="1" x14ac:dyDescent="0.3">
      <c r="A1896" s="45" t="s">
        <v>2846</v>
      </c>
      <c r="B1896" s="14">
        <v>5</v>
      </c>
      <c r="C1896" s="14">
        <v>0</v>
      </c>
      <c r="D1896" s="14">
        <v>0</v>
      </c>
      <c r="E1896" s="14">
        <v>2</v>
      </c>
      <c r="F1896" s="48"/>
      <c r="G1896" s="48"/>
      <c r="H1896" s="59">
        <f t="shared" si="95"/>
        <v>7</v>
      </c>
      <c r="I1896" s="45">
        <v>12</v>
      </c>
      <c r="J1896" s="22">
        <f t="shared" si="96"/>
        <v>0.12727272727272726</v>
      </c>
      <c r="K1896" s="45" t="s">
        <v>182</v>
      </c>
      <c r="L1896" s="15" t="s">
        <v>3450</v>
      </c>
      <c r="M1896" s="15" t="s">
        <v>681</v>
      </c>
      <c r="N1896" s="15" t="s">
        <v>210</v>
      </c>
      <c r="O1896" s="17" t="s">
        <v>2222</v>
      </c>
      <c r="P1896" s="20">
        <v>7</v>
      </c>
      <c r="Q1896" s="21" t="s">
        <v>223</v>
      </c>
      <c r="R1896" s="17" t="s">
        <v>2275</v>
      </c>
      <c r="S1896" s="17" t="s">
        <v>317</v>
      </c>
      <c r="T1896" s="17" t="s">
        <v>2276</v>
      </c>
      <c r="U1896" s="26"/>
      <c r="V1896" s="67"/>
      <c r="W1896" s="67"/>
      <c r="X1896" s="67"/>
      <c r="Y1896" s="67"/>
      <c r="Z1896" s="67"/>
      <c r="AA1896" s="67"/>
      <c r="AB1896" s="67"/>
      <c r="AC1896" s="67"/>
      <c r="AD1896" s="67"/>
      <c r="AE1896" s="67"/>
      <c r="AF1896" s="67"/>
      <c r="AG1896" s="67"/>
      <c r="AH1896" s="67"/>
      <c r="AI1896" s="67"/>
      <c r="AJ1896" s="67"/>
      <c r="AK1896" s="67"/>
      <c r="AL1896" s="67"/>
      <c r="AM1896" s="67"/>
      <c r="AN1896" s="67"/>
      <c r="AO1896" s="67"/>
      <c r="AP1896" s="67"/>
      <c r="AQ1896" s="67"/>
      <c r="AR1896" s="67"/>
      <c r="AS1896" s="67"/>
      <c r="AT1896" s="67"/>
      <c r="AU1896" s="67"/>
      <c r="AV1896" s="67"/>
      <c r="AW1896" s="67"/>
      <c r="AX1896" s="67"/>
      <c r="AY1896" s="67"/>
      <c r="AZ1896" s="67"/>
      <c r="BA1896" s="67"/>
      <c r="BB1896" s="67"/>
      <c r="BC1896" s="67"/>
      <c r="BD1896" s="67"/>
      <c r="BE1896" s="67"/>
      <c r="BF1896" s="67"/>
      <c r="BG1896" s="67"/>
      <c r="BH1896" s="67"/>
      <c r="BI1896" s="67"/>
      <c r="BJ1896" s="67"/>
      <c r="BK1896" s="67"/>
      <c r="BL1896" s="67"/>
      <c r="BM1896" s="67"/>
      <c r="BN1896" s="67"/>
      <c r="BO1896" s="67"/>
      <c r="BP1896" s="67"/>
      <c r="BQ1896" s="67"/>
      <c r="BR1896" s="67"/>
      <c r="BS1896" s="67"/>
      <c r="BT1896" s="67"/>
      <c r="BU1896" s="67"/>
      <c r="BV1896" s="67"/>
      <c r="BW1896" s="67"/>
      <c r="BX1896" s="67"/>
      <c r="BY1896" s="67"/>
      <c r="BZ1896" s="67"/>
      <c r="CA1896" s="67"/>
      <c r="CB1896" s="67"/>
      <c r="CC1896" s="67"/>
      <c r="CD1896" s="67"/>
      <c r="CE1896" s="67"/>
      <c r="CF1896" s="67"/>
      <c r="CG1896" s="67"/>
      <c r="CH1896" s="67"/>
      <c r="CI1896" s="67"/>
      <c r="CJ1896" s="67"/>
      <c r="CK1896" s="67"/>
      <c r="CL1896" s="67"/>
      <c r="CM1896" s="67"/>
      <c r="CN1896" s="67"/>
      <c r="CO1896" s="67"/>
    </row>
    <row r="1897" spans="1:93" s="1" customFormat="1" ht="19.5" customHeight="1" x14ac:dyDescent="0.3">
      <c r="A1897" s="45" t="s">
        <v>2849</v>
      </c>
      <c r="B1897" s="14">
        <v>6</v>
      </c>
      <c r="C1897" s="14">
        <v>0</v>
      </c>
      <c r="D1897" s="14">
        <v>0</v>
      </c>
      <c r="E1897" s="14">
        <v>1</v>
      </c>
      <c r="F1897" s="48"/>
      <c r="G1897" s="48"/>
      <c r="H1897" s="59">
        <f t="shared" si="95"/>
        <v>7</v>
      </c>
      <c r="I1897" s="45">
        <v>1</v>
      </c>
      <c r="J1897" s="22">
        <f t="shared" si="96"/>
        <v>0.12727272727272726</v>
      </c>
      <c r="K1897" s="45" t="s">
        <v>182</v>
      </c>
      <c r="L1897" s="50" t="s">
        <v>3451</v>
      </c>
      <c r="M1897" s="52" t="s">
        <v>197</v>
      </c>
      <c r="N1897" s="52" t="s">
        <v>286</v>
      </c>
      <c r="O1897" s="17" t="s">
        <v>2521</v>
      </c>
      <c r="P1897" s="20">
        <v>7</v>
      </c>
      <c r="Q1897" s="21" t="s">
        <v>241</v>
      </c>
      <c r="R1897" s="17" t="s">
        <v>2538</v>
      </c>
      <c r="S1897" s="17" t="s">
        <v>795</v>
      </c>
      <c r="T1897" s="17" t="s">
        <v>2539</v>
      </c>
      <c r="U1897" s="26"/>
      <c r="V1897" s="67"/>
      <c r="W1897" s="67"/>
      <c r="X1897" s="67"/>
      <c r="Y1897" s="67"/>
      <c r="Z1897" s="67"/>
      <c r="AA1897" s="67"/>
      <c r="AB1897" s="67"/>
      <c r="AC1897" s="67"/>
      <c r="AD1897" s="67"/>
      <c r="AE1897" s="67"/>
      <c r="AF1897" s="67"/>
      <c r="AG1897" s="67"/>
      <c r="AH1897" s="67"/>
      <c r="AI1897" s="67"/>
      <c r="AJ1897" s="67"/>
      <c r="AK1897" s="67"/>
      <c r="AL1897" s="67"/>
      <c r="AM1897" s="67"/>
      <c r="AN1897" s="67"/>
      <c r="AO1897" s="67"/>
      <c r="AP1897" s="67"/>
      <c r="AQ1897" s="67"/>
      <c r="AR1897" s="67"/>
      <c r="AS1897" s="67"/>
      <c r="AT1897" s="67"/>
      <c r="AU1897" s="67"/>
      <c r="AV1897" s="67"/>
      <c r="AW1897" s="67"/>
      <c r="AX1897" s="67"/>
      <c r="AY1897" s="67"/>
      <c r="AZ1897" s="67"/>
      <c r="BA1897" s="67"/>
      <c r="BB1897" s="67"/>
      <c r="BC1897" s="67"/>
      <c r="BD1897" s="67"/>
      <c r="BE1897" s="67"/>
      <c r="BF1897" s="67"/>
      <c r="BG1897" s="67"/>
      <c r="BH1897" s="67"/>
      <c r="BI1897" s="67"/>
      <c r="BJ1897" s="67"/>
      <c r="BK1897" s="67"/>
      <c r="BL1897" s="67"/>
      <c r="BM1897" s="67"/>
      <c r="BN1897" s="67"/>
      <c r="BO1897" s="67"/>
      <c r="BP1897" s="67"/>
      <c r="BQ1897" s="67"/>
      <c r="BR1897" s="67"/>
      <c r="BS1897" s="67"/>
      <c r="BT1897" s="67"/>
      <c r="BU1897" s="67"/>
      <c r="BV1897" s="67"/>
      <c r="BW1897" s="67"/>
      <c r="BX1897" s="67"/>
      <c r="BY1897" s="67"/>
      <c r="BZ1897" s="67"/>
      <c r="CA1897" s="67"/>
      <c r="CB1897" s="67"/>
      <c r="CC1897" s="67"/>
      <c r="CD1897" s="67"/>
      <c r="CE1897" s="67"/>
      <c r="CF1897" s="67"/>
      <c r="CG1897" s="67"/>
      <c r="CH1897" s="67"/>
      <c r="CI1897" s="67"/>
      <c r="CJ1897" s="67"/>
      <c r="CK1897" s="67"/>
      <c r="CL1897" s="67"/>
      <c r="CM1897" s="67"/>
      <c r="CN1897" s="67"/>
      <c r="CO1897" s="67"/>
    </row>
    <row r="1898" spans="1:93" s="1" customFormat="1" ht="19.5" customHeight="1" x14ac:dyDescent="0.3">
      <c r="A1898" s="45" t="s">
        <v>2857</v>
      </c>
      <c r="B1898" s="14">
        <v>7</v>
      </c>
      <c r="C1898" s="14">
        <v>0</v>
      </c>
      <c r="D1898" s="14">
        <v>0</v>
      </c>
      <c r="E1898" s="14">
        <v>0</v>
      </c>
      <c r="F1898" s="48"/>
      <c r="G1898" s="48"/>
      <c r="H1898" s="59">
        <f t="shared" si="95"/>
        <v>7</v>
      </c>
      <c r="I1898" s="45">
        <v>18</v>
      </c>
      <c r="J1898" s="22">
        <f t="shared" si="96"/>
        <v>0.12727272727272726</v>
      </c>
      <c r="K1898" s="45" t="s">
        <v>182</v>
      </c>
      <c r="L1898" s="15" t="s">
        <v>1098</v>
      </c>
      <c r="M1898" s="15" t="s">
        <v>251</v>
      </c>
      <c r="N1898" s="15" t="s">
        <v>235</v>
      </c>
      <c r="O1898" s="17" t="s">
        <v>937</v>
      </c>
      <c r="P1898" s="20">
        <v>7</v>
      </c>
      <c r="Q1898" s="21" t="s">
        <v>223</v>
      </c>
      <c r="R1898" s="17" t="s">
        <v>2901</v>
      </c>
      <c r="S1898" s="17" t="s">
        <v>857</v>
      </c>
      <c r="T1898" s="17" t="s">
        <v>336</v>
      </c>
      <c r="U1898" s="26"/>
      <c r="V1898" s="67"/>
      <c r="W1898" s="67"/>
      <c r="X1898" s="67"/>
      <c r="Y1898" s="67"/>
      <c r="Z1898" s="67"/>
      <c r="AA1898" s="67"/>
      <c r="AB1898" s="67"/>
      <c r="AC1898" s="67"/>
      <c r="AD1898" s="67"/>
      <c r="AE1898" s="67"/>
      <c r="AF1898" s="67"/>
      <c r="AG1898" s="67"/>
      <c r="AH1898" s="67"/>
      <c r="AI1898" s="67"/>
      <c r="AJ1898" s="67"/>
      <c r="AK1898" s="67"/>
      <c r="AL1898" s="67"/>
      <c r="AM1898" s="67"/>
      <c r="AN1898" s="67"/>
      <c r="AO1898" s="67"/>
      <c r="AP1898" s="67"/>
      <c r="AQ1898" s="67"/>
      <c r="AR1898" s="67"/>
      <c r="AS1898" s="67"/>
      <c r="AT1898" s="67"/>
      <c r="AU1898" s="67"/>
      <c r="AV1898" s="67"/>
      <c r="AW1898" s="67"/>
      <c r="AX1898" s="67"/>
      <c r="AY1898" s="67"/>
      <c r="AZ1898" s="67"/>
      <c r="BA1898" s="67"/>
      <c r="BB1898" s="67"/>
      <c r="BC1898" s="67"/>
      <c r="BD1898" s="67"/>
      <c r="BE1898" s="67"/>
      <c r="BF1898" s="67"/>
      <c r="BG1898" s="67"/>
      <c r="BH1898" s="67"/>
      <c r="BI1898" s="67"/>
      <c r="BJ1898" s="67"/>
      <c r="BK1898" s="67"/>
      <c r="BL1898" s="67"/>
      <c r="BM1898" s="67"/>
      <c r="BN1898" s="67"/>
      <c r="BO1898" s="67"/>
      <c r="BP1898" s="67"/>
      <c r="BQ1898" s="67"/>
      <c r="BR1898" s="67"/>
      <c r="BS1898" s="67"/>
      <c r="BT1898" s="67"/>
      <c r="BU1898" s="67"/>
      <c r="BV1898" s="67"/>
      <c r="BW1898" s="67"/>
      <c r="BX1898" s="67"/>
      <c r="BY1898" s="67"/>
      <c r="BZ1898" s="67"/>
      <c r="CA1898" s="67"/>
      <c r="CB1898" s="67"/>
      <c r="CC1898" s="67"/>
      <c r="CD1898" s="67"/>
      <c r="CE1898" s="67"/>
      <c r="CF1898" s="67"/>
      <c r="CG1898" s="67"/>
      <c r="CH1898" s="67"/>
      <c r="CI1898" s="67"/>
      <c r="CJ1898" s="67"/>
      <c r="CK1898" s="67"/>
      <c r="CL1898" s="67"/>
      <c r="CM1898" s="67"/>
      <c r="CN1898" s="67"/>
      <c r="CO1898" s="67"/>
    </row>
    <row r="1899" spans="1:93" s="1" customFormat="1" ht="19.5" customHeight="1" x14ac:dyDescent="0.3">
      <c r="A1899" s="45" t="s">
        <v>2908</v>
      </c>
      <c r="B1899" s="14">
        <v>5</v>
      </c>
      <c r="C1899" s="14">
        <v>0</v>
      </c>
      <c r="D1899" s="14">
        <v>0</v>
      </c>
      <c r="E1899" s="14">
        <v>2</v>
      </c>
      <c r="F1899" s="48"/>
      <c r="G1899" s="48"/>
      <c r="H1899" s="59">
        <f t="shared" si="95"/>
        <v>7</v>
      </c>
      <c r="I1899" s="45">
        <v>8</v>
      </c>
      <c r="J1899" s="22">
        <f t="shared" si="96"/>
        <v>0.12727272727272726</v>
      </c>
      <c r="K1899" s="45" t="s">
        <v>182</v>
      </c>
      <c r="L1899" s="15" t="s">
        <v>3452</v>
      </c>
      <c r="M1899" s="15" t="s">
        <v>237</v>
      </c>
      <c r="N1899" s="15" t="s">
        <v>215</v>
      </c>
      <c r="O1899" s="17" t="s">
        <v>896</v>
      </c>
      <c r="P1899" s="20">
        <v>7</v>
      </c>
      <c r="Q1899" s="21" t="s">
        <v>253</v>
      </c>
      <c r="R1899" s="15" t="s">
        <v>899</v>
      </c>
      <c r="S1899" s="15" t="s">
        <v>1197</v>
      </c>
      <c r="T1899" s="15" t="s">
        <v>204</v>
      </c>
      <c r="U1899" s="26"/>
      <c r="V1899" s="67"/>
      <c r="W1899" s="67"/>
      <c r="X1899" s="67"/>
      <c r="Y1899" s="67"/>
      <c r="Z1899" s="67"/>
      <c r="AA1899" s="67"/>
      <c r="AB1899" s="67"/>
      <c r="AC1899" s="67"/>
      <c r="AD1899" s="67"/>
      <c r="AE1899" s="67"/>
      <c r="AF1899" s="67"/>
      <c r="AG1899" s="67"/>
      <c r="AH1899" s="67"/>
      <c r="AI1899" s="67"/>
      <c r="AJ1899" s="67"/>
      <c r="AK1899" s="67"/>
      <c r="AL1899" s="67"/>
      <c r="AM1899" s="67"/>
      <c r="AN1899" s="67"/>
      <c r="AO1899" s="67"/>
      <c r="AP1899" s="67"/>
      <c r="AQ1899" s="67"/>
      <c r="AR1899" s="67"/>
      <c r="AS1899" s="67"/>
      <c r="AT1899" s="67"/>
      <c r="AU1899" s="67"/>
      <c r="AV1899" s="67"/>
      <c r="AW1899" s="67"/>
      <c r="AX1899" s="67"/>
      <c r="AY1899" s="67"/>
      <c r="AZ1899" s="67"/>
      <c r="BA1899" s="67"/>
      <c r="BB1899" s="67"/>
      <c r="BC1899" s="67"/>
      <c r="BD1899" s="67"/>
      <c r="BE1899" s="67"/>
      <c r="BF1899" s="67"/>
      <c r="BG1899" s="67"/>
      <c r="BH1899" s="67"/>
      <c r="BI1899" s="67"/>
      <c r="BJ1899" s="67"/>
      <c r="BK1899" s="67"/>
      <c r="BL1899" s="67"/>
      <c r="BM1899" s="67"/>
      <c r="BN1899" s="67"/>
      <c r="BO1899" s="67"/>
      <c r="BP1899" s="67"/>
      <c r="BQ1899" s="67"/>
      <c r="BR1899" s="67"/>
      <c r="BS1899" s="67"/>
      <c r="BT1899" s="67"/>
      <c r="BU1899" s="67"/>
      <c r="BV1899" s="67"/>
      <c r="BW1899" s="67"/>
      <c r="BX1899" s="67"/>
      <c r="BY1899" s="67"/>
      <c r="BZ1899" s="67"/>
      <c r="CA1899" s="67"/>
      <c r="CB1899" s="67"/>
      <c r="CC1899" s="67"/>
      <c r="CD1899" s="67"/>
      <c r="CE1899" s="67"/>
      <c r="CF1899" s="67"/>
      <c r="CG1899" s="67"/>
      <c r="CH1899" s="67"/>
      <c r="CI1899" s="67"/>
      <c r="CJ1899" s="67"/>
      <c r="CK1899" s="67"/>
      <c r="CL1899" s="67"/>
      <c r="CM1899" s="67"/>
      <c r="CN1899" s="67"/>
      <c r="CO1899" s="67"/>
    </row>
    <row r="1900" spans="1:93" s="1" customFormat="1" ht="19.5" customHeight="1" x14ac:dyDescent="0.3">
      <c r="A1900" s="45" t="s">
        <v>2908</v>
      </c>
      <c r="B1900" s="14">
        <v>2</v>
      </c>
      <c r="C1900" s="14">
        <v>3</v>
      </c>
      <c r="D1900" s="14">
        <v>2</v>
      </c>
      <c r="E1900" s="14">
        <v>0</v>
      </c>
      <c r="F1900" s="48"/>
      <c r="G1900" s="48"/>
      <c r="H1900" s="59">
        <f t="shared" si="95"/>
        <v>7</v>
      </c>
      <c r="I1900" s="45">
        <v>15</v>
      </c>
      <c r="J1900" s="22">
        <f t="shared" si="96"/>
        <v>0.12727272727272726</v>
      </c>
      <c r="K1900" s="45" t="s">
        <v>182</v>
      </c>
      <c r="L1900" s="17" t="s">
        <v>1715</v>
      </c>
      <c r="M1900" s="17" t="s">
        <v>322</v>
      </c>
      <c r="N1900" s="17" t="s">
        <v>281</v>
      </c>
      <c r="O1900" s="17" t="s">
        <v>2699</v>
      </c>
      <c r="P1900" s="20">
        <v>7</v>
      </c>
      <c r="Q1900" s="21">
        <v>1</v>
      </c>
      <c r="R1900" s="17" t="s">
        <v>2700</v>
      </c>
      <c r="S1900" s="17" t="s">
        <v>256</v>
      </c>
      <c r="T1900" s="17" t="s">
        <v>1265</v>
      </c>
      <c r="U1900" s="26"/>
      <c r="V1900" s="67"/>
      <c r="W1900" s="67"/>
      <c r="X1900" s="67"/>
      <c r="Y1900" s="67"/>
      <c r="Z1900" s="67"/>
      <c r="AA1900" s="67"/>
      <c r="AB1900" s="67"/>
      <c r="AC1900" s="67"/>
      <c r="AD1900" s="67"/>
      <c r="AE1900" s="67"/>
      <c r="AF1900" s="67"/>
      <c r="AG1900" s="67"/>
      <c r="AH1900" s="67"/>
      <c r="AI1900" s="67"/>
      <c r="AJ1900" s="67"/>
      <c r="AK1900" s="67"/>
      <c r="AL1900" s="67"/>
      <c r="AM1900" s="67"/>
      <c r="AN1900" s="67"/>
      <c r="AO1900" s="67"/>
      <c r="AP1900" s="67"/>
      <c r="AQ1900" s="67"/>
      <c r="AR1900" s="67"/>
      <c r="AS1900" s="67"/>
      <c r="AT1900" s="67"/>
      <c r="AU1900" s="67"/>
      <c r="AV1900" s="67"/>
      <c r="AW1900" s="67"/>
      <c r="AX1900" s="67"/>
      <c r="AY1900" s="67"/>
      <c r="AZ1900" s="67"/>
      <c r="BA1900" s="67"/>
      <c r="BB1900" s="67"/>
      <c r="BC1900" s="67"/>
      <c r="BD1900" s="67"/>
      <c r="BE1900" s="67"/>
      <c r="BF1900" s="67"/>
      <c r="BG1900" s="67"/>
      <c r="BH1900" s="67"/>
      <c r="BI1900" s="67"/>
      <c r="BJ1900" s="67"/>
      <c r="BK1900" s="67"/>
      <c r="BL1900" s="67"/>
      <c r="BM1900" s="67"/>
      <c r="BN1900" s="67"/>
      <c r="BO1900" s="67"/>
      <c r="BP1900" s="67"/>
      <c r="BQ1900" s="67"/>
      <c r="BR1900" s="67"/>
      <c r="BS1900" s="67"/>
      <c r="BT1900" s="67"/>
      <c r="BU1900" s="67"/>
      <c r="BV1900" s="67"/>
      <c r="BW1900" s="67"/>
      <c r="BX1900" s="67"/>
      <c r="BY1900" s="67"/>
      <c r="BZ1900" s="67"/>
      <c r="CA1900" s="67"/>
      <c r="CB1900" s="67"/>
      <c r="CC1900" s="67"/>
      <c r="CD1900" s="67"/>
      <c r="CE1900" s="67"/>
      <c r="CF1900" s="67"/>
      <c r="CG1900" s="67"/>
      <c r="CH1900" s="67"/>
      <c r="CI1900" s="67"/>
      <c r="CJ1900" s="67"/>
      <c r="CK1900" s="67"/>
      <c r="CL1900" s="67"/>
      <c r="CM1900" s="67"/>
      <c r="CN1900" s="67"/>
      <c r="CO1900" s="67"/>
    </row>
    <row r="1901" spans="1:93" s="1" customFormat="1" ht="19.5" customHeight="1" x14ac:dyDescent="0.3">
      <c r="A1901" s="45" t="s">
        <v>3122</v>
      </c>
      <c r="B1901" s="14">
        <v>6</v>
      </c>
      <c r="C1901" s="14">
        <v>0</v>
      </c>
      <c r="D1901" s="14">
        <v>0</v>
      </c>
      <c r="E1901" s="14">
        <v>1</v>
      </c>
      <c r="F1901" s="48"/>
      <c r="G1901" s="48"/>
      <c r="H1901" s="59">
        <f t="shared" si="95"/>
        <v>7</v>
      </c>
      <c r="I1901" s="45">
        <v>21</v>
      </c>
      <c r="J1901" s="22">
        <f t="shared" si="96"/>
        <v>0.12727272727272726</v>
      </c>
      <c r="K1901" s="45" t="s">
        <v>182</v>
      </c>
      <c r="L1901" s="15" t="s">
        <v>3453</v>
      </c>
      <c r="M1901" s="15" t="s">
        <v>1581</v>
      </c>
      <c r="N1901" s="15" t="s">
        <v>3454</v>
      </c>
      <c r="O1901" s="17" t="s">
        <v>2866</v>
      </c>
      <c r="P1901" s="20">
        <v>7</v>
      </c>
      <c r="Q1901" s="21" t="s">
        <v>1696</v>
      </c>
      <c r="R1901" s="17" t="s">
        <v>2958</v>
      </c>
      <c r="S1901" s="17" t="s">
        <v>283</v>
      </c>
      <c r="T1901" s="17" t="s">
        <v>269</v>
      </c>
      <c r="U1901" s="26"/>
      <c r="V1901" s="67"/>
      <c r="W1901" s="67"/>
      <c r="X1901" s="67"/>
      <c r="Y1901" s="67"/>
      <c r="Z1901" s="67"/>
      <c r="AA1901" s="67"/>
      <c r="AB1901" s="67"/>
      <c r="AC1901" s="67"/>
      <c r="AD1901" s="67"/>
      <c r="AE1901" s="67"/>
      <c r="AF1901" s="67"/>
      <c r="AG1901" s="67"/>
      <c r="AH1901" s="67"/>
      <c r="AI1901" s="67"/>
      <c r="AJ1901" s="67"/>
      <c r="AK1901" s="67"/>
      <c r="AL1901" s="67"/>
      <c r="AM1901" s="67"/>
      <c r="AN1901" s="67"/>
      <c r="AO1901" s="67"/>
      <c r="AP1901" s="67"/>
      <c r="AQ1901" s="67"/>
      <c r="AR1901" s="67"/>
      <c r="AS1901" s="67"/>
      <c r="AT1901" s="67"/>
      <c r="AU1901" s="67"/>
      <c r="AV1901" s="67"/>
      <c r="AW1901" s="67"/>
      <c r="AX1901" s="67"/>
      <c r="AY1901" s="67"/>
      <c r="AZ1901" s="67"/>
      <c r="BA1901" s="67"/>
      <c r="BB1901" s="67"/>
      <c r="BC1901" s="67"/>
      <c r="BD1901" s="67"/>
      <c r="BE1901" s="67"/>
      <c r="BF1901" s="67"/>
      <c r="BG1901" s="67"/>
      <c r="BH1901" s="67"/>
      <c r="BI1901" s="67"/>
      <c r="BJ1901" s="67"/>
      <c r="BK1901" s="67"/>
      <c r="BL1901" s="67"/>
      <c r="BM1901" s="67"/>
      <c r="BN1901" s="67"/>
      <c r="BO1901" s="67"/>
      <c r="BP1901" s="67"/>
      <c r="BQ1901" s="67"/>
      <c r="BR1901" s="67"/>
      <c r="BS1901" s="67"/>
      <c r="BT1901" s="67"/>
      <c r="BU1901" s="67"/>
      <c r="BV1901" s="67"/>
      <c r="BW1901" s="67"/>
      <c r="BX1901" s="67"/>
      <c r="BY1901" s="67"/>
      <c r="BZ1901" s="67"/>
      <c r="CA1901" s="67"/>
      <c r="CB1901" s="67"/>
      <c r="CC1901" s="67"/>
      <c r="CD1901" s="67"/>
      <c r="CE1901" s="67"/>
      <c r="CF1901" s="67"/>
      <c r="CG1901" s="67"/>
      <c r="CH1901" s="67"/>
      <c r="CI1901" s="67"/>
      <c r="CJ1901" s="67"/>
      <c r="CK1901" s="67"/>
      <c r="CL1901" s="67"/>
      <c r="CM1901" s="67"/>
      <c r="CN1901" s="67"/>
      <c r="CO1901" s="67"/>
    </row>
    <row r="1902" spans="1:93" s="1" customFormat="1" ht="19.5" customHeight="1" x14ac:dyDescent="0.3">
      <c r="A1902" s="45" t="s">
        <v>2885</v>
      </c>
      <c r="B1902" s="14">
        <v>6</v>
      </c>
      <c r="C1902" s="14">
        <v>0</v>
      </c>
      <c r="D1902" s="14">
        <v>0</v>
      </c>
      <c r="E1902" s="14">
        <v>1</v>
      </c>
      <c r="F1902" s="48"/>
      <c r="G1902" s="48"/>
      <c r="H1902" s="59">
        <f t="shared" si="95"/>
        <v>7</v>
      </c>
      <c r="I1902" s="45">
        <v>11</v>
      </c>
      <c r="J1902" s="22">
        <f t="shared" si="96"/>
        <v>0.12727272727272726</v>
      </c>
      <c r="K1902" s="45" t="s">
        <v>182</v>
      </c>
      <c r="L1902" s="15" t="s">
        <v>3455</v>
      </c>
      <c r="M1902" s="15" t="s">
        <v>3456</v>
      </c>
      <c r="N1902" s="15" t="s">
        <v>3457</v>
      </c>
      <c r="O1902" s="17" t="s">
        <v>1045</v>
      </c>
      <c r="P1902" s="20">
        <v>7</v>
      </c>
      <c r="Q1902" s="21" t="s">
        <v>223</v>
      </c>
      <c r="R1902" s="17" t="s">
        <v>2964</v>
      </c>
      <c r="S1902" s="17" t="s">
        <v>795</v>
      </c>
      <c r="T1902" s="17" t="s">
        <v>1047</v>
      </c>
      <c r="U1902" s="26"/>
      <c r="V1902" s="67"/>
      <c r="W1902" s="67"/>
      <c r="X1902" s="67"/>
      <c r="Y1902" s="67"/>
      <c r="Z1902" s="67"/>
      <c r="AA1902" s="67"/>
      <c r="AB1902" s="67"/>
      <c r="AC1902" s="67"/>
      <c r="AD1902" s="67"/>
      <c r="AE1902" s="67"/>
      <c r="AF1902" s="67"/>
      <c r="AG1902" s="67"/>
      <c r="AH1902" s="67"/>
      <c r="AI1902" s="67"/>
      <c r="AJ1902" s="67"/>
      <c r="AK1902" s="67"/>
      <c r="AL1902" s="67"/>
      <c r="AM1902" s="67"/>
      <c r="AN1902" s="67"/>
      <c r="AO1902" s="67"/>
      <c r="AP1902" s="67"/>
      <c r="AQ1902" s="67"/>
      <c r="AR1902" s="67"/>
      <c r="AS1902" s="67"/>
      <c r="AT1902" s="67"/>
      <c r="AU1902" s="67"/>
      <c r="AV1902" s="67"/>
      <c r="AW1902" s="67"/>
      <c r="AX1902" s="67"/>
      <c r="AY1902" s="67"/>
      <c r="AZ1902" s="67"/>
      <c r="BA1902" s="67"/>
      <c r="BB1902" s="67"/>
      <c r="BC1902" s="67"/>
      <c r="BD1902" s="67"/>
      <c r="BE1902" s="67"/>
      <c r="BF1902" s="67"/>
      <c r="BG1902" s="67"/>
      <c r="BH1902" s="67"/>
      <c r="BI1902" s="67"/>
      <c r="BJ1902" s="67"/>
      <c r="BK1902" s="67"/>
      <c r="BL1902" s="67"/>
      <c r="BM1902" s="67"/>
      <c r="BN1902" s="67"/>
      <c r="BO1902" s="67"/>
      <c r="BP1902" s="67"/>
      <c r="BQ1902" s="67"/>
      <c r="BR1902" s="67"/>
      <c r="BS1902" s="67"/>
      <c r="BT1902" s="67"/>
      <c r="BU1902" s="67"/>
      <c r="BV1902" s="67"/>
      <c r="BW1902" s="67"/>
      <c r="BX1902" s="67"/>
      <c r="BY1902" s="67"/>
      <c r="BZ1902" s="67"/>
      <c r="CA1902" s="67"/>
      <c r="CB1902" s="67"/>
      <c r="CC1902" s="67"/>
      <c r="CD1902" s="67"/>
      <c r="CE1902" s="67"/>
      <c r="CF1902" s="67"/>
      <c r="CG1902" s="67"/>
      <c r="CH1902" s="67"/>
      <c r="CI1902" s="67"/>
      <c r="CJ1902" s="67"/>
      <c r="CK1902" s="67"/>
      <c r="CL1902" s="67"/>
      <c r="CM1902" s="67"/>
      <c r="CN1902" s="67"/>
      <c r="CO1902" s="67"/>
    </row>
    <row r="1903" spans="1:93" s="1" customFormat="1" ht="19.5" customHeight="1" x14ac:dyDescent="0.3">
      <c r="A1903" s="45" t="s">
        <v>2849</v>
      </c>
      <c r="B1903" s="14">
        <v>4</v>
      </c>
      <c r="C1903" s="14">
        <v>3</v>
      </c>
      <c r="D1903" s="14">
        <v>0</v>
      </c>
      <c r="E1903" s="14">
        <v>0</v>
      </c>
      <c r="F1903" s="48"/>
      <c r="G1903" s="48"/>
      <c r="H1903" s="59">
        <f t="shared" si="95"/>
        <v>7</v>
      </c>
      <c r="I1903" s="45">
        <v>3</v>
      </c>
      <c r="J1903" s="22">
        <f t="shared" si="96"/>
        <v>0.12727272727272726</v>
      </c>
      <c r="K1903" s="45" t="s">
        <v>182</v>
      </c>
      <c r="L1903" s="15" t="s">
        <v>3458</v>
      </c>
      <c r="M1903" s="15" t="s">
        <v>266</v>
      </c>
      <c r="N1903" s="15" t="s">
        <v>210</v>
      </c>
      <c r="O1903" s="17" t="s">
        <v>928</v>
      </c>
      <c r="P1903" s="20">
        <v>7</v>
      </c>
      <c r="Q1903" s="21" t="s">
        <v>223</v>
      </c>
      <c r="R1903" s="17" t="s">
        <v>3146</v>
      </c>
      <c r="S1903" s="17" t="s">
        <v>212</v>
      </c>
      <c r="T1903" s="17" t="s">
        <v>201</v>
      </c>
      <c r="U1903" s="26"/>
      <c r="V1903" s="67"/>
      <c r="W1903" s="67"/>
      <c r="X1903" s="67"/>
      <c r="Y1903" s="67"/>
      <c r="Z1903" s="67"/>
      <c r="AA1903" s="67"/>
      <c r="AB1903" s="67"/>
      <c r="AC1903" s="67"/>
      <c r="AD1903" s="67"/>
      <c r="AE1903" s="67"/>
      <c r="AF1903" s="67"/>
      <c r="AG1903" s="67"/>
      <c r="AH1903" s="67"/>
      <c r="AI1903" s="67"/>
      <c r="AJ1903" s="67"/>
      <c r="AK1903" s="67"/>
      <c r="AL1903" s="67"/>
      <c r="AM1903" s="67"/>
      <c r="AN1903" s="67"/>
      <c r="AO1903" s="67"/>
      <c r="AP1903" s="67"/>
      <c r="AQ1903" s="67"/>
      <c r="AR1903" s="67"/>
      <c r="AS1903" s="67"/>
      <c r="AT1903" s="67"/>
      <c r="AU1903" s="67"/>
      <c r="AV1903" s="67"/>
      <c r="AW1903" s="67"/>
      <c r="AX1903" s="67"/>
      <c r="AY1903" s="67"/>
      <c r="AZ1903" s="67"/>
      <c r="BA1903" s="67"/>
      <c r="BB1903" s="67"/>
      <c r="BC1903" s="67"/>
      <c r="BD1903" s="67"/>
      <c r="BE1903" s="67"/>
      <c r="BF1903" s="67"/>
      <c r="BG1903" s="67"/>
      <c r="BH1903" s="67"/>
      <c r="BI1903" s="67"/>
      <c r="BJ1903" s="67"/>
      <c r="BK1903" s="67"/>
      <c r="BL1903" s="67"/>
      <c r="BM1903" s="67"/>
      <c r="BN1903" s="67"/>
      <c r="BO1903" s="67"/>
      <c r="BP1903" s="67"/>
      <c r="BQ1903" s="67"/>
      <c r="BR1903" s="67"/>
      <c r="BS1903" s="67"/>
      <c r="BT1903" s="67"/>
      <c r="BU1903" s="67"/>
      <c r="BV1903" s="67"/>
      <c r="BW1903" s="67"/>
      <c r="BX1903" s="67"/>
      <c r="BY1903" s="67"/>
      <c r="BZ1903" s="67"/>
      <c r="CA1903" s="67"/>
      <c r="CB1903" s="67"/>
      <c r="CC1903" s="67"/>
      <c r="CD1903" s="67"/>
      <c r="CE1903" s="67"/>
      <c r="CF1903" s="67"/>
      <c r="CG1903" s="67"/>
      <c r="CH1903" s="67"/>
      <c r="CI1903" s="67"/>
      <c r="CJ1903" s="67"/>
      <c r="CK1903" s="67"/>
      <c r="CL1903" s="67"/>
      <c r="CM1903" s="67"/>
      <c r="CN1903" s="67"/>
      <c r="CO1903" s="67"/>
    </row>
    <row r="1904" spans="1:93" s="1" customFormat="1" ht="19.5" customHeight="1" x14ac:dyDescent="0.3">
      <c r="A1904" s="45" t="s">
        <v>2843</v>
      </c>
      <c r="B1904" s="14">
        <v>4</v>
      </c>
      <c r="C1904" s="14">
        <v>1</v>
      </c>
      <c r="D1904" s="14">
        <v>1</v>
      </c>
      <c r="E1904" s="14">
        <v>1</v>
      </c>
      <c r="F1904" s="48"/>
      <c r="G1904" s="48"/>
      <c r="H1904" s="59">
        <f t="shared" si="95"/>
        <v>7</v>
      </c>
      <c r="I1904" s="45">
        <v>10</v>
      </c>
      <c r="J1904" s="22">
        <f t="shared" si="96"/>
        <v>0.12727272727272726</v>
      </c>
      <c r="K1904" s="45" t="s">
        <v>182</v>
      </c>
      <c r="L1904" s="15" t="s">
        <v>3459</v>
      </c>
      <c r="M1904" s="15" t="s">
        <v>619</v>
      </c>
      <c r="N1904" s="15" t="s">
        <v>210</v>
      </c>
      <c r="O1904" s="17" t="s">
        <v>1757</v>
      </c>
      <c r="P1904" s="20">
        <v>7</v>
      </c>
      <c r="Q1904" s="21" t="s">
        <v>223</v>
      </c>
      <c r="R1904" s="17" t="s">
        <v>1758</v>
      </c>
      <c r="S1904" s="17" t="s">
        <v>516</v>
      </c>
      <c r="T1904" s="17" t="s">
        <v>611</v>
      </c>
      <c r="U1904" s="26"/>
      <c r="V1904" s="67"/>
      <c r="W1904" s="67"/>
      <c r="X1904" s="67"/>
      <c r="Y1904" s="67"/>
      <c r="Z1904" s="67"/>
      <c r="AA1904" s="67"/>
      <c r="AB1904" s="67"/>
      <c r="AC1904" s="67"/>
      <c r="AD1904" s="67"/>
      <c r="AE1904" s="67"/>
      <c r="AF1904" s="67"/>
      <c r="AG1904" s="67"/>
      <c r="AH1904" s="67"/>
      <c r="AI1904" s="67"/>
      <c r="AJ1904" s="67"/>
      <c r="AK1904" s="67"/>
      <c r="AL1904" s="67"/>
      <c r="AM1904" s="67"/>
      <c r="AN1904" s="67"/>
      <c r="AO1904" s="67"/>
      <c r="AP1904" s="67"/>
      <c r="AQ1904" s="67"/>
      <c r="AR1904" s="67"/>
      <c r="AS1904" s="67"/>
      <c r="AT1904" s="67"/>
      <c r="AU1904" s="67"/>
      <c r="AV1904" s="67"/>
      <c r="AW1904" s="67"/>
      <c r="AX1904" s="67"/>
      <c r="AY1904" s="67"/>
      <c r="AZ1904" s="67"/>
      <c r="BA1904" s="67"/>
      <c r="BB1904" s="67"/>
      <c r="BC1904" s="67"/>
      <c r="BD1904" s="67"/>
      <c r="BE1904" s="67"/>
      <c r="BF1904" s="67"/>
      <c r="BG1904" s="67"/>
      <c r="BH1904" s="67"/>
      <c r="BI1904" s="67"/>
      <c r="BJ1904" s="67"/>
      <c r="BK1904" s="67"/>
      <c r="BL1904" s="67"/>
      <c r="BM1904" s="67"/>
      <c r="BN1904" s="67"/>
      <c r="BO1904" s="67"/>
      <c r="BP1904" s="67"/>
      <c r="BQ1904" s="67"/>
      <c r="BR1904" s="67"/>
      <c r="BS1904" s="67"/>
      <c r="BT1904" s="67"/>
      <c r="BU1904" s="67"/>
      <c r="BV1904" s="67"/>
      <c r="BW1904" s="67"/>
      <c r="BX1904" s="67"/>
      <c r="BY1904" s="67"/>
      <c r="BZ1904" s="67"/>
      <c r="CA1904" s="67"/>
      <c r="CB1904" s="67"/>
      <c r="CC1904" s="67"/>
      <c r="CD1904" s="67"/>
      <c r="CE1904" s="67"/>
      <c r="CF1904" s="67"/>
      <c r="CG1904" s="67"/>
      <c r="CH1904" s="67"/>
      <c r="CI1904" s="67"/>
      <c r="CJ1904" s="67"/>
      <c r="CK1904" s="67"/>
      <c r="CL1904" s="67"/>
      <c r="CM1904" s="67"/>
      <c r="CN1904" s="67"/>
      <c r="CO1904" s="67"/>
    </row>
    <row r="1905" spans="1:93" s="1" customFormat="1" ht="19.5" customHeight="1" x14ac:dyDescent="0.3">
      <c r="A1905" s="45" t="s">
        <v>2851</v>
      </c>
      <c r="B1905" s="14">
        <v>6</v>
      </c>
      <c r="C1905" s="14">
        <v>0</v>
      </c>
      <c r="D1905" s="14">
        <v>0</v>
      </c>
      <c r="E1905" s="14">
        <v>1</v>
      </c>
      <c r="F1905" s="48"/>
      <c r="G1905" s="48"/>
      <c r="H1905" s="59">
        <f t="shared" si="95"/>
        <v>7</v>
      </c>
      <c r="I1905" s="45">
        <v>5</v>
      </c>
      <c r="J1905" s="22">
        <f t="shared" si="96"/>
        <v>0.12727272727272726</v>
      </c>
      <c r="K1905" s="45" t="s">
        <v>182</v>
      </c>
      <c r="L1905" s="15" t="s">
        <v>3460</v>
      </c>
      <c r="M1905" s="15" t="s">
        <v>351</v>
      </c>
      <c r="N1905" s="15" t="s">
        <v>315</v>
      </c>
      <c r="O1905" s="17" t="s">
        <v>1061</v>
      </c>
      <c r="P1905" s="20">
        <v>7</v>
      </c>
      <c r="Q1905" s="21" t="s">
        <v>253</v>
      </c>
      <c r="R1905" s="17" t="s">
        <v>1065</v>
      </c>
      <c r="S1905" s="17" t="s">
        <v>857</v>
      </c>
      <c r="T1905" s="17" t="s">
        <v>249</v>
      </c>
      <c r="U1905" s="26"/>
      <c r="V1905" s="67"/>
      <c r="W1905" s="67"/>
      <c r="X1905" s="67"/>
      <c r="Y1905" s="67"/>
      <c r="Z1905" s="67"/>
      <c r="AA1905" s="67"/>
      <c r="AB1905" s="67"/>
      <c r="AC1905" s="67"/>
      <c r="AD1905" s="67"/>
      <c r="AE1905" s="67"/>
      <c r="AF1905" s="67"/>
      <c r="AG1905" s="67"/>
      <c r="AH1905" s="67"/>
      <c r="AI1905" s="67"/>
      <c r="AJ1905" s="67"/>
      <c r="AK1905" s="67"/>
      <c r="AL1905" s="67"/>
      <c r="AM1905" s="67"/>
      <c r="AN1905" s="67"/>
      <c r="AO1905" s="67"/>
      <c r="AP1905" s="67"/>
      <c r="AQ1905" s="67"/>
      <c r="AR1905" s="67"/>
      <c r="AS1905" s="67"/>
      <c r="AT1905" s="67"/>
      <c r="AU1905" s="67"/>
      <c r="AV1905" s="67"/>
      <c r="AW1905" s="67"/>
      <c r="AX1905" s="67"/>
      <c r="AY1905" s="67"/>
      <c r="AZ1905" s="67"/>
      <c r="BA1905" s="67"/>
      <c r="BB1905" s="67"/>
      <c r="BC1905" s="67"/>
      <c r="BD1905" s="67"/>
      <c r="BE1905" s="67"/>
      <c r="BF1905" s="67"/>
      <c r="BG1905" s="67"/>
      <c r="BH1905" s="67"/>
      <c r="BI1905" s="67"/>
      <c r="BJ1905" s="67"/>
      <c r="BK1905" s="67"/>
      <c r="BL1905" s="67"/>
      <c r="BM1905" s="67"/>
      <c r="BN1905" s="67"/>
      <c r="BO1905" s="67"/>
      <c r="BP1905" s="67"/>
      <c r="BQ1905" s="67"/>
      <c r="BR1905" s="67"/>
      <c r="BS1905" s="67"/>
      <c r="BT1905" s="67"/>
      <c r="BU1905" s="67"/>
      <c r="BV1905" s="67"/>
      <c r="BW1905" s="67"/>
      <c r="BX1905" s="67"/>
      <c r="BY1905" s="67"/>
      <c r="BZ1905" s="67"/>
      <c r="CA1905" s="67"/>
      <c r="CB1905" s="67"/>
      <c r="CC1905" s="67"/>
      <c r="CD1905" s="67"/>
      <c r="CE1905" s="67"/>
      <c r="CF1905" s="67"/>
      <c r="CG1905" s="67"/>
      <c r="CH1905" s="67"/>
      <c r="CI1905" s="67"/>
      <c r="CJ1905" s="67"/>
      <c r="CK1905" s="67"/>
      <c r="CL1905" s="67"/>
      <c r="CM1905" s="67"/>
      <c r="CN1905" s="67"/>
      <c r="CO1905" s="67"/>
    </row>
    <row r="1906" spans="1:93" s="1" customFormat="1" ht="19.5" customHeight="1" x14ac:dyDescent="0.3">
      <c r="A1906" s="45" t="s">
        <v>2885</v>
      </c>
      <c r="B1906" s="14">
        <v>5</v>
      </c>
      <c r="C1906" s="14">
        <v>1</v>
      </c>
      <c r="D1906" s="14">
        <v>0</v>
      </c>
      <c r="E1906" s="14">
        <v>1</v>
      </c>
      <c r="F1906" s="48"/>
      <c r="G1906" s="48"/>
      <c r="H1906" s="59">
        <f t="shared" si="95"/>
        <v>7</v>
      </c>
      <c r="I1906" s="45">
        <v>4</v>
      </c>
      <c r="J1906" s="22">
        <f t="shared" si="96"/>
        <v>0.12727272727272726</v>
      </c>
      <c r="K1906" s="45" t="s">
        <v>182</v>
      </c>
      <c r="L1906" s="15" t="s">
        <v>3461</v>
      </c>
      <c r="M1906" s="15" t="s">
        <v>640</v>
      </c>
      <c r="N1906" s="15" t="s">
        <v>460</v>
      </c>
      <c r="O1906" s="17" t="s">
        <v>708</v>
      </c>
      <c r="P1906" s="20">
        <v>7</v>
      </c>
      <c r="Q1906" s="21" t="s">
        <v>224</v>
      </c>
      <c r="R1906" s="17" t="s">
        <v>709</v>
      </c>
      <c r="S1906" s="17" t="s">
        <v>521</v>
      </c>
      <c r="T1906" s="17" t="s">
        <v>662</v>
      </c>
      <c r="U1906" s="26"/>
      <c r="V1906" s="67"/>
      <c r="W1906" s="67"/>
      <c r="X1906" s="67"/>
      <c r="Y1906" s="67"/>
      <c r="Z1906" s="67"/>
      <c r="AA1906" s="67"/>
      <c r="AB1906" s="67"/>
      <c r="AC1906" s="67"/>
      <c r="AD1906" s="67"/>
      <c r="AE1906" s="67"/>
      <c r="AF1906" s="67"/>
      <c r="AG1906" s="67"/>
      <c r="AH1906" s="67"/>
      <c r="AI1906" s="67"/>
      <c r="AJ1906" s="67"/>
      <c r="AK1906" s="67"/>
      <c r="AL1906" s="67"/>
      <c r="AM1906" s="67"/>
      <c r="AN1906" s="67"/>
      <c r="AO1906" s="67"/>
      <c r="AP1906" s="67"/>
      <c r="AQ1906" s="67"/>
      <c r="AR1906" s="67"/>
      <c r="AS1906" s="67"/>
      <c r="AT1906" s="67"/>
      <c r="AU1906" s="67"/>
      <c r="AV1906" s="67"/>
      <c r="AW1906" s="67"/>
      <c r="AX1906" s="67"/>
      <c r="AY1906" s="67"/>
      <c r="AZ1906" s="67"/>
      <c r="BA1906" s="67"/>
      <c r="BB1906" s="67"/>
      <c r="BC1906" s="67"/>
      <c r="BD1906" s="67"/>
      <c r="BE1906" s="67"/>
      <c r="BF1906" s="67"/>
      <c r="BG1906" s="67"/>
      <c r="BH1906" s="67"/>
      <c r="BI1906" s="67"/>
      <c r="BJ1906" s="67"/>
      <c r="BK1906" s="67"/>
      <c r="BL1906" s="67"/>
      <c r="BM1906" s="67"/>
      <c r="BN1906" s="67"/>
      <c r="BO1906" s="67"/>
      <c r="BP1906" s="67"/>
      <c r="BQ1906" s="67"/>
      <c r="BR1906" s="67"/>
      <c r="BS1906" s="67"/>
      <c r="BT1906" s="67"/>
      <c r="BU1906" s="67"/>
      <c r="BV1906" s="67"/>
      <c r="BW1906" s="67"/>
      <c r="BX1906" s="67"/>
      <c r="BY1906" s="67"/>
      <c r="BZ1906" s="67"/>
      <c r="CA1906" s="67"/>
      <c r="CB1906" s="67"/>
      <c r="CC1906" s="67"/>
      <c r="CD1906" s="67"/>
      <c r="CE1906" s="67"/>
      <c r="CF1906" s="67"/>
      <c r="CG1906" s="67"/>
      <c r="CH1906" s="67"/>
      <c r="CI1906" s="67"/>
      <c r="CJ1906" s="67"/>
      <c r="CK1906" s="67"/>
      <c r="CL1906" s="67"/>
      <c r="CM1906" s="67"/>
      <c r="CN1906" s="67"/>
      <c r="CO1906" s="67"/>
    </row>
    <row r="1907" spans="1:93" s="1" customFormat="1" ht="19.5" customHeight="1" x14ac:dyDescent="0.3">
      <c r="A1907" s="45" t="s">
        <v>2899</v>
      </c>
      <c r="B1907" s="14">
        <v>5</v>
      </c>
      <c r="C1907" s="14">
        <v>1</v>
      </c>
      <c r="D1907" s="14">
        <v>0</v>
      </c>
      <c r="E1907" s="14">
        <v>1</v>
      </c>
      <c r="F1907" s="48"/>
      <c r="G1907" s="48"/>
      <c r="H1907" s="59">
        <f t="shared" si="95"/>
        <v>7</v>
      </c>
      <c r="I1907" s="45">
        <v>13</v>
      </c>
      <c r="J1907" s="22">
        <f t="shared" si="96"/>
        <v>0.12727272727272726</v>
      </c>
      <c r="K1907" s="45" t="s">
        <v>182</v>
      </c>
      <c r="L1907" s="15" t="s">
        <v>3462</v>
      </c>
      <c r="M1907" s="15" t="s">
        <v>2165</v>
      </c>
      <c r="N1907" s="15" t="s">
        <v>336</v>
      </c>
      <c r="O1907" s="17" t="s">
        <v>2222</v>
      </c>
      <c r="P1907" s="20">
        <v>7</v>
      </c>
      <c r="Q1907" s="21" t="s">
        <v>240</v>
      </c>
      <c r="R1907" s="17" t="s">
        <v>2295</v>
      </c>
      <c r="S1907" s="17" t="s">
        <v>317</v>
      </c>
      <c r="T1907" s="17" t="s">
        <v>406</v>
      </c>
      <c r="U1907" s="26"/>
      <c r="V1907" s="67"/>
      <c r="W1907" s="67"/>
      <c r="X1907" s="67"/>
      <c r="Y1907" s="67"/>
      <c r="Z1907" s="67"/>
      <c r="AA1907" s="67"/>
      <c r="AB1907" s="67"/>
      <c r="AC1907" s="67"/>
      <c r="AD1907" s="67"/>
      <c r="AE1907" s="67"/>
      <c r="AF1907" s="67"/>
      <c r="AG1907" s="67"/>
      <c r="AH1907" s="67"/>
      <c r="AI1907" s="67"/>
      <c r="AJ1907" s="67"/>
      <c r="AK1907" s="67"/>
      <c r="AL1907" s="67"/>
      <c r="AM1907" s="67"/>
      <c r="AN1907" s="67"/>
      <c r="AO1907" s="67"/>
      <c r="AP1907" s="67"/>
      <c r="AQ1907" s="67"/>
      <c r="AR1907" s="67"/>
      <c r="AS1907" s="67"/>
      <c r="AT1907" s="67"/>
      <c r="AU1907" s="67"/>
      <c r="AV1907" s="67"/>
      <c r="AW1907" s="67"/>
      <c r="AX1907" s="67"/>
      <c r="AY1907" s="67"/>
      <c r="AZ1907" s="67"/>
      <c r="BA1907" s="67"/>
      <c r="BB1907" s="67"/>
      <c r="BC1907" s="67"/>
      <c r="BD1907" s="67"/>
      <c r="BE1907" s="67"/>
      <c r="BF1907" s="67"/>
      <c r="BG1907" s="67"/>
      <c r="BH1907" s="67"/>
      <c r="BI1907" s="67"/>
      <c r="BJ1907" s="67"/>
      <c r="BK1907" s="67"/>
      <c r="BL1907" s="67"/>
      <c r="BM1907" s="67"/>
      <c r="BN1907" s="67"/>
      <c r="BO1907" s="67"/>
      <c r="BP1907" s="67"/>
      <c r="BQ1907" s="67"/>
      <c r="BR1907" s="67"/>
      <c r="BS1907" s="67"/>
      <c r="BT1907" s="67"/>
      <c r="BU1907" s="67"/>
      <c r="BV1907" s="67"/>
      <c r="BW1907" s="67"/>
      <c r="BX1907" s="67"/>
      <c r="BY1907" s="67"/>
      <c r="BZ1907" s="67"/>
      <c r="CA1907" s="67"/>
      <c r="CB1907" s="67"/>
      <c r="CC1907" s="67"/>
      <c r="CD1907" s="67"/>
      <c r="CE1907" s="67"/>
      <c r="CF1907" s="67"/>
      <c r="CG1907" s="67"/>
      <c r="CH1907" s="67"/>
      <c r="CI1907" s="67"/>
      <c r="CJ1907" s="67"/>
      <c r="CK1907" s="67"/>
      <c r="CL1907" s="67"/>
      <c r="CM1907" s="67"/>
      <c r="CN1907" s="67"/>
      <c r="CO1907" s="67"/>
    </row>
    <row r="1908" spans="1:93" s="1" customFormat="1" ht="19.5" customHeight="1" x14ac:dyDescent="0.3">
      <c r="A1908" s="45" t="s">
        <v>2863</v>
      </c>
      <c r="B1908" s="14">
        <v>3</v>
      </c>
      <c r="C1908" s="14">
        <v>4</v>
      </c>
      <c r="D1908" s="14">
        <v>0</v>
      </c>
      <c r="E1908" s="14">
        <v>0</v>
      </c>
      <c r="F1908" s="48"/>
      <c r="G1908" s="48"/>
      <c r="H1908" s="59">
        <f t="shared" si="95"/>
        <v>7</v>
      </c>
      <c r="I1908" s="45">
        <v>8</v>
      </c>
      <c r="J1908" s="22">
        <f t="shared" si="96"/>
        <v>0.12727272727272726</v>
      </c>
      <c r="K1908" s="45" t="s">
        <v>182</v>
      </c>
      <c r="L1908" s="15" t="s">
        <v>3463</v>
      </c>
      <c r="M1908" s="15" t="s">
        <v>3464</v>
      </c>
      <c r="N1908" s="15" t="s">
        <v>201</v>
      </c>
      <c r="O1908" s="17" t="s">
        <v>1346</v>
      </c>
      <c r="P1908" s="20">
        <v>7</v>
      </c>
      <c r="Q1908" s="21" t="s">
        <v>253</v>
      </c>
      <c r="R1908" s="17" t="s">
        <v>1334</v>
      </c>
      <c r="S1908" s="17" t="s">
        <v>516</v>
      </c>
      <c r="T1908" s="17" t="s">
        <v>387</v>
      </c>
      <c r="U1908" s="26"/>
      <c r="V1908" s="67"/>
      <c r="W1908" s="67"/>
      <c r="X1908" s="67"/>
      <c r="Y1908" s="67"/>
      <c r="Z1908" s="67"/>
      <c r="AA1908" s="67"/>
      <c r="AB1908" s="67"/>
      <c r="AC1908" s="67"/>
      <c r="AD1908" s="67"/>
      <c r="AE1908" s="67"/>
      <c r="AF1908" s="67"/>
      <c r="AG1908" s="67"/>
      <c r="AH1908" s="67"/>
      <c r="AI1908" s="67"/>
      <c r="AJ1908" s="67"/>
      <c r="AK1908" s="67"/>
      <c r="AL1908" s="67"/>
      <c r="AM1908" s="67"/>
      <c r="AN1908" s="67"/>
      <c r="AO1908" s="67"/>
      <c r="AP1908" s="67"/>
      <c r="AQ1908" s="67"/>
      <c r="AR1908" s="67"/>
      <c r="AS1908" s="67"/>
      <c r="AT1908" s="67"/>
      <c r="AU1908" s="67"/>
      <c r="AV1908" s="67"/>
      <c r="AW1908" s="67"/>
      <c r="AX1908" s="67"/>
      <c r="AY1908" s="67"/>
      <c r="AZ1908" s="67"/>
      <c r="BA1908" s="67"/>
      <c r="BB1908" s="67"/>
      <c r="BC1908" s="67"/>
      <c r="BD1908" s="67"/>
      <c r="BE1908" s="67"/>
      <c r="BF1908" s="67"/>
      <c r="BG1908" s="67"/>
      <c r="BH1908" s="67"/>
      <c r="BI1908" s="67"/>
      <c r="BJ1908" s="67"/>
      <c r="BK1908" s="67"/>
      <c r="BL1908" s="67"/>
      <c r="BM1908" s="67"/>
      <c r="BN1908" s="67"/>
      <c r="BO1908" s="67"/>
      <c r="BP1908" s="67"/>
      <c r="BQ1908" s="67"/>
      <c r="BR1908" s="67"/>
      <c r="BS1908" s="67"/>
      <c r="BT1908" s="67"/>
      <c r="BU1908" s="67"/>
      <c r="BV1908" s="67"/>
      <c r="BW1908" s="67"/>
      <c r="BX1908" s="67"/>
      <c r="BY1908" s="67"/>
      <c r="BZ1908" s="67"/>
      <c r="CA1908" s="67"/>
      <c r="CB1908" s="67"/>
      <c r="CC1908" s="67"/>
      <c r="CD1908" s="67"/>
      <c r="CE1908" s="67"/>
      <c r="CF1908" s="67"/>
      <c r="CG1908" s="67"/>
      <c r="CH1908" s="67"/>
      <c r="CI1908" s="67"/>
      <c r="CJ1908" s="67"/>
      <c r="CK1908" s="67"/>
      <c r="CL1908" s="67"/>
      <c r="CM1908" s="67"/>
      <c r="CN1908" s="67"/>
      <c r="CO1908" s="67"/>
    </row>
    <row r="1909" spans="1:93" s="1" customFormat="1" ht="19.5" customHeight="1" x14ac:dyDescent="0.3">
      <c r="A1909" s="45" t="s">
        <v>3044</v>
      </c>
      <c r="B1909" s="14">
        <v>4</v>
      </c>
      <c r="C1909" s="14">
        <v>3</v>
      </c>
      <c r="D1909" s="14">
        <v>0</v>
      </c>
      <c r="E1909" s="14">
        <v>0</v>
      </c>
      <c r="F1909" s="48"/>
      <c r="G1909" s="48"/>
      <c r="H1909" s="59">
        <f t="shared" si="95"/>
        <v>7</v>
      </c>
      <c r="I1909" s="45">
        <v>18</v>
      </c>
      <c r="J1909" s="22">
        <f t="shared" si="96"/>
        <v>0.12727272727272726</v>
      </c>
      <c r="K1909" s="45" t="s">
        <v>182</v>
      </c>
      <c r="L1909" s="15" t="s">
        <v>3465</v>
      </c>
      <c r="M1909" s="15" t="s">
        <v>203</v>
      </c>
      <c r="N1909" s="15" t="s">
        <v>210</v>
      </c>
      <c r="O1909" s="17" t="s">
        <v>937</v>
      </c>
      <c r="P1909" s="20">
        <v>7</v>
      </c>
      <c r="Q1909" s="21" t="s">
        <v>1812</v>
      </c>
      <c r="R1909" s="17" t="s">
        <v>965</v>
      </c>
      <c r="S1909" s="17" t="s">
        <v>453</v>
      </c>
      <c r="T1909" s="17" t="s">
        <v>334</v>
      </c>
      <c r="U1909" s="26"/>
      <c r="V1909" s="67"/>
      <c r="W1909" s="67"/>
      <c r="X1909" s="67"/>
      <c r="Y1909" s="67"/>
      <c r="Z1909" s="67"/>
      <c r="AA1909" s="67"/>
      <c r="AB1909" s="67"/>
      <c r="AC1909" s="67"/>
      <c r="AD1909" s="67"/>
      <c r="AE1909" s="67"/>
      <c r="AF1909" s="67"/>
      <c r="AG1909" s="67"/>
      <c r="AH1909" s="67"/>
      <c r="AI1909" s="67"/>
      <c r="AJ1909" s="67"/>
      <c r="AK1909" s="67"/>
      <c r="AL1909" s="67"/>
      <c r="AM1909" s="67"/>
      <c r="AN1909" s="67"/>
      <c r="AO1909" s="67"/>
      <c r="AP1909" s="67"/>
      <c r="AQ1909" s="67"/>
      <c r="AR1909" s="67"/>
      <c r="AS1909" s="67"/>
      <c r="AT1909" s="67"/>
      <c r="AU1909" s="67"/>
      <c r="AV1909" s="67"/>
      <c r="AW1909" s="67"/>
      <c r="AX1909" s="67"/>
      <c r="AY1909" s="67"/>
      <c r="AZ1909" s="67"/>
      <c r="BA1909" s="67"/>
      <c r="BB1909" s="67"/>
      <c r="BC1909" s="67"/>
      <c r="BD1909" s="67"/>
      <c r="BE1909" s="67"/>
      <c r="BF1909" s="67"/>
      <c r="BG1909" s="67"/>
      <c r="BH1909" s="67"/>
      <c r="BI1909" s="67"/>
      <c r="BJ1909" s="67"/>
      <c r="BK1909" s="67"/>
      <c r="BL1909" s="67"/>
      <c r="BM1909" s="67"/>
      <c r="BN1909" s="67"/>
      <c r="BO1909" s="67"/>
      <c r="BP1909" s="67"/>
      <c r="BQ1909" s="67"/>
      <c r="BR1909" s="67"/>
      <c r="BS1909" s="67"/>
      <c r="BT1909" s="67"/>
      <c r="BU1909" s="67"/>
      <c r="BV1909" s="67"/>
      <c r="BW1909" s="67"/>
      <c r="BX1909" s="67"/>
      <c r="BY1909" s="67"/>
      <c r="BZ1909" s="67"/>
      <c r="CA1909" s="67"/>
      <c r="CB1909" s="67"/>
      <c r="CC1909" s="67"/>
      <c r="CD1909" s="67"/>
      <c r="CE1909" s="67"/>
      <c r="CF1909" s="67"/>
      <c r="CG1909" s="67"/>
      <c r="CH1909" s="67"/>
      <c r="CI1909" s="67"/>
      <c r="CJ1909" s="67"/>
      <c r="CK1909" s="67"/>
      <c r="CL1909" s="67"/>
      <c r="CM1909" s="67"/>
      <c r="CN1909" s="67"/>
      <c r="CO1909" s="67"/>
    </row>
    <row r="1910" spans="1:93" s="1" customFormat="1" ht="19.5" customHeight="1" x14ac:dyDescent="0.3">
      <c r="A1910" s="45" t="s">
        <v>2945</v>
      </c>
      <c r="B1910" s="14">
        <v>4</v>
      </c>
      <c r="C1910" s="14">
        <v>3</v>
      </c>
      <c r="D1910" s="14">
        <v>0</v>
      </c>
      <c r="E1910" s="14">
        <v>0</v>
      </c>
      <c r="F1910" s="48"/>
      <c r="G1910" s="48"/>
      <c r="H1910" s="59">
        <f t="shared" si="95"/>
        <v>7</v>
      </c>
      <c r="I1910" s="45">
        <v>21</v>
      </c>
      <c r="J1910" s="22">
        <f t="shared" si="96"/>
        <v>0.12727272727272726</v>
      </c>
      <c r="K1910" s="45" t="s">
        <v>182</v>
      </c>
      <c r="L1910" s="15" t="s">
        <v>3466</v>
      </c>
      <c r="M1910" s="15" t="s">
        <v>431</v>
      </c>
      <c r="N1910" s="15" t="s">
        <v>880</v>
      </c>
      <c r="O1910" s="17" t="s">
        <v>2866</v>
      </c>
      <c r="P1910" s="20">
        <v>7</v>
      </c>
      <c r="Q1910" s="21" t="s">
        <v>1696</v>
      </c>
      <c r="R1910" s="17" t="s">
        <v>2958</v>
      </c>
      <c r="S1910" s="17" t="s">
        <v>283</v>
      </c>
      <c r="T1910" s="17" t="s">
        <v>269</v>
      </c>
      <c r="U1910" s="26"/>
      <c r="V1910" s="67"/>
      <c r="W1910" s="67"/>
      <c r="X1910" s="67"/>
      <c r="Y1910" s="67"/>
      <c r="Z1910" s="67"/>
      <c r="AA1910" s="67"/>
      <c r="AB1910" s="67"/>
      <c r="AC1910" s="67"/>
      <c r="AD1910" s="67"/>
      <c r="AE1910" s="67"/>
      <c r="AF1910" s="67"/>
      <c r="AG1910" s="67"/>
      <c r="AH1910" s="67"/>
      <c r="AI1910" s="67"/>
      <c r="AJ1910" s="67"/>
      <c r="AK1910" s="67"/>
      <c r="AL1910" s="67"/>
      <c r="AM1910" s="67"/>
      <c r="AN1910" s="67"/>
      <c r="AO1910" s="67"/>
      <c r="AP1910" s="67"/>
      <c r="AQ1910" s="67"/>
      <c r="AR1910" s="67"/>
      <c r="AS1910" s="67"/>
      <c r="AT1910" s="67"/>
      <c r="AU1910" s="67"/>
      <c r="AV1910" s="67"/>
      <c r="AW1910" s="67"/>
      <c r="AX1910" s="67"/>
      <c r="AY1910" s="67"/>
      <c r="AZ1910" s="67"/>
      <c r="BA1910" s="67"/>
      <c r="BB1910" s="67"/>
      <c r="BC1910" s="67"/>
      <c r="BD1910" s="67"/>
      <c r="BE1910" s="67"/>
      <c r="BF1910" s="67"/>
      <c r="BG1910" s="67"/>
      <c r="BH1910" s="67"/>
      <c r="BI1910" s="67"/>
      <c r="BJ1910" s="67"/>
      <c r="BK1910" s="67"/>
      <c r="BL1910" s="67"/>
      <c r="BM1910" s="67"/>
      <c r="BN1910" s="67"/>
      <c r="BO1910" s="67"/>
      <c r="BP1910" s="67"/>
      <c r="BQ1910" s="67"/>
      <c r="BR1910" s="67"/>
      <c r="BS1910" s="67"/>
      <c r="BT1910" s="67"/>
      <c r="BU1910" s="67"/>
      <c r="BV1910" s="67"/>
      <c r="BW1910" s="67"/>
      <c r="BX1910" s="67"/>
      <c r="BY1910" s="67"/>
      <c r="BZ1910" s="67"/>
      <c r="CA1910" s="67"/>
      <c r="CB1910" s="67"/>
      <c r="CC1910" s="67"/>
      <c r="CD1910" s="67"/>
      <c r="CE1910" s="67"/>
      <c r="CF1910" s="67"/>
      <c r="CG1910" s="67"/>
      <c r="CH1910" s="67"/>
      <c r="CI1910" s="67"/>
      <c r="CJ1910" s="67"/>
      <c r="CK1910" s="67"/>
      <c r="CL1910" s="67"/>
      <c r="CM1910" s="67"/>
      <c r="CN1910" s="67"/>
      <c r="CO1910" s="67"/>
    </row>
    <row r="1911" spans="1:93" s="1" customFormat="1" ht="19.5" customHeight="1" x14ac:dyDescent="0.3">
      <c r="A1911" s="45" t="s">
        <v>2863</v>
      </c>
      <c r="B1911" s="14">
        <v>4</v>
      </c>
      <c r="C1911" s="14">
        <v>1</v>
      </c>
      <c r="D1911" s="14">
        <v>2</v>
      </c>
      <c r="E1911" s="14">
        <v>0</v>
      </c>
      <c r="F1911" s="48"/>
      <c r="G1911" s="48"/>
      <c r="H1911" s="59">
        <f t="shared" si="95"/>
        <v>7</v>
      </c>
      <c r="I1911" s="45">
        <v>10</v>
      </c>
      <c r="J1911" s="22">
        <f t="shared" si="96"/>
        <v>0.12727272727272726</v>
      </c>
      <c r="K1911" s="45" t="s">
        <v>182</v>
      </c>
      <c r="L1911" s="15" t="s">
        <v>3467</v>
      </c>
      <c r="M1911" s="15" t="s">
        <v>3468</v>
      </c>
      <c r="N1911" s="15" t="s">
        <v>1493</v>
      </c>
      <c r="O1911" s="17" t="s">
        <v>1757</v>
      </c>
      <c r="P1911" s="20">
        <v>7</v>
      </c>
      <c r="Q1911" s="21" t="s">
        <v>253</v>
      </c>
      <c r="R1911" s="17" t="s">
        <v>1758</v>
      </c>
      <c r="S1911" s="17" t="s">
        <v>516</v>
      </c>
      <c r="T1911" s="17" t="s">
        <v>611</v>
      </c>
      <c r="U1911" s="26"/>
      <c r="V1911" s="67"/>
      <c r="W1911" s="67"/>
      <c r="X1911" s="67"/>
      <c r="Y1911" s="67"/>
      <c r="Z1911" s="67"/>
      <c r="AA1911" s="67"/>
      <c r="AB1911" s="67"/>
      <c r="AC1911" s="67"/>
      <c r="AD1911" s="67"/>
      <c r="AE1911" s="67"/>
      <c r="AF1911" s="67"/>
      <c r="AG1911" s="67"/>
      <c r="AH1911" s="67"/>
      <c r="AI1911" s="67"/>
      <c r="AJ1911" s="67"/>
      <c r="AK1911" s="67"/>
      <c r="AL1911" s="67"/>
      <c r="AM1911" s="67"/>
      <c r="AN1911" s="67"/>
      <c r="AO1911" s="67"/>
      <c r="AP1911" s="67"/>
      <c r="AQ1911" s="67"/>
      <c r="AR1911" s="67"/>
      <c r="AS1911" s="67"/>
      <c r="AT1911" s="67"/>
      <c r="AU1911" s="67"/>
      <c r="AV1911" s="67"/>
      <c r="AW1911" s="67"/>
      <c r="AX1911" s="67"/>
      <c r="AY1911" s="67"/>
      <c r="AZ1911" s="67"/>
      <c r="BA1911" s="67"/>
      <c r="BB1911" s="67"/>
      <c r="BC1911" s="67"/>
      <c r="BD1911" s="67"/>
      <c r="BE1911" s="67"/>
      <c r="BF1911" s="67"/>
      <c r="BG1911" s="67"/>
      <c r="BH1911" s="67"/>
      <c r="BI1911" s="67"/>
      <c r="BJ1911" s="67"/>
      <c r="BK1911" s="67"/>
      <c r="BL1911" s="67"/>
      <c r="BM1911" s="67"/>
      <c r="BN1911" s="67"/>
      <c r="BO1911" s="67"/>
      <c r="BP1911" s="67"/>
      <c r="BQ1911" s="67"/>
      <c r="BR1911" s="67"/>
      <c r="BS1911" s="67"/>
      <c r="BT1911" s="67"/>
      <c r="BU1911" s="67"/>
      <c r="BV1911" s="67"/>
      <c r="BW1911" s="67"/>
      <c r="BX1911" s="67"/>
      <c r="BY1911" s="67"/>
      <c r="BZ1911" s="67"/>
      <c r="CA1911" s="67"/>
      <c r="CB1911" s="67"/>
      <c r="CC1911" s="67"/>
      <c r="CD1911" s="67"/>
      <c r="CE1911" s="67"/>
      <c r="CF1911" s="67"/>
      <c r="CG1911" s="67"/>
      <c r="CH1911" s="67"/>
      <c r="CI1911" s="67"/>
      <c r="CJ1911" s="67"/>
      <c r="CK1911" s="67"/>
      <c r="CL1911" s="67"/>
      <c r="CM1911" s="67"/>
      <c r="CN1911" s="67"/>
      <c r="CO1911" s="67"/>
    </row>
    <row r="1912" spans="1:93" s="1" customFormat="1" ht="19.5" customHeight="1" x14ac:dyDescent="0.3">
      <c r="A1912" s="45" t="s">
        <v>2940</v>
      </c>
      <c r="B1912" s="14">
        <v>6</v>
      </c>
      <c r="C1912" s="14">
        <v>0</v>
      </c>
      <c r="D1912" s="14">
        <v>0</v>
      </c>
      <c r="E1912" s="14">
        <v>1</v>
      </c>
      <c r="F1912" s="48"/>
      <c r="G1912" s="48"/>
      <c r="H1912" s="59">
        <f t="shared" si="95"/>
        <v>7</v>
      </c>
      <c r="I1912" s="45">
        <v>18</v>
      </c>
      <c r="J1912" s="22">
        <f t="shared" si="96"/>
        <v>0.12727272727272726</v>
      </c>
      <c r="K1912" s="45" t="s">
        <v>182</v>
      </c>
      <c r="L1912" s="15" t="s">
        <v>2960</v>
      </c>
      <c r="M1912" s="15" t="s">
        <v>516</v>
      </c>
      <c r="N1912" s="15" t="s">
        <v>420</v>
      </c>
      <c r="O1912" s="17" t="s">
        <v>937</v>
      </c>
      <c r="P1912" s="20">
        <v>7</v>
      </c>
      <c r="Q1912" s="21" t="s">
        <v>240</v>
      </c>
      <c r="R1912" s="17" t="s">
        <v>2901</v>
      </c>
      <c r="S1912" s="17" t="s">
        <v>857</v>
      </c>
      <c r="T1912" s="17" t="s">
        <v>336</v>
      </c>
      <c r="U1912" s="26"/>
      <c r="V1912" s="67"/>
      <c r="W1912" s="67"/>
      <c r="X1912" s="67"/>
      <c r="Y1912" s="67"/>
      <c r="Z1912" s="67"/>
      <c r="AA1912" s="67"/>
      <c r="AB1912" s="67"/>
      <c r="AC1912" s="67"/>
      <c r="AD1912" s="67"/>
      <c r="AE1912" s="67"/>
      <c r="AF1912" s="67"/>
      <c r="AG1912" s="67"/>
      <c r="AH1912" s="67"/>
      <c r="AI1912" s="67"/>
      <c r="AJ1912" s="67"/>
      <c r="AK1912" s="67"/>
      <c r="AL1912" s="67"/>
      <c r="AM1912" s="67"/>
      <c r="AN1912" s="67"/>
      <c r="AO1912" s="67"/>
      <c r="AP1912" s="67"/>
      <c r="AQ1912" s="67"/>
      <c r="AR1912" s="67"/>
      <c r="AS1912" s="67"/>
      <c r="AT1912" s="67"/>
      <c r="AU1912" s="67"/>
      <c r="AV1912" s="67"/>
      <c r="AW1912" s="67"/>
      <c r="AX1912" s="67"/>
      <c r="AY1912" s="67"/>
      <c r="AZ1912" s="67"/>
      <c r="BA1912" s="67"/>
      <c r="BB1912" s="67"/>
      <c r="BC1912" s="67"/>
      <c r="BD1912" s="67"/>
      <c r="BE1912" s="67"/>
      <c r="BF1912" s="67"/>
      <c r="BG1912" s="67"/>
      <c r="BH1912" s="67"/>
      <c r="BI1912" s="67"/>
      <c r="BJ1912" s="67"/>
      <c r="BK1912" s="67"/>
      <c r="BL1912" s="67"/>
      <c r="BM1912" s="67"/>
      <c r="BN1912" s="67"/>
      <c r="BO1912" s="67"/>
      <c r="BP1912" s="67"/>
      <c r="BQ1912" s="67"/>
      <c r="BR1912" s="67"/>
      <c r="BS1912" s="67"/>
      <c r="BT1912" s="67"/>
      <c r="BU1912" s="67"/>
      <c r="BV1912" s="67"/>
      <c r="BW1912" s="67"/>
      <c r="BX1912" s="67"/>
      <c r="BY1912" s="67"/>
      <c r="BZ1912" s="67"/>
      <c r="CA1912" s="67"/>
      <c r="CB1912" s="67"/>
      <c r="CC1912" s="67"/>
      <c r="CD1912" s="67"/>
      <c r="CE1912" s="67"/>
      <c r="CF1912" s="67"/>
      <c r="CG1912" s="67"/>
      <c r="CH1912" s="67"/>
      <c r="CI1912" s="67"/>
      <c r="CJ1912" s="67"/>
      <c r="CK1912" s="67"/>
      <c r="CL1912" s="67"/>
      <c r="CM1912" s="67"/>
      <c r="CN1912" s="67"/>
      <c r="CO1912" s="67"/>
    </row>
    <row r="1913" spans="1:93" s="1" customFormat="1" ht="19.5" customHeight="1" x14ac:dyDescent="0.3">
      <c r="A1913" s="45" t="s">
        <v>2899</v>
      </c>
      <c r="B1913" s="14">
        <v>6</v>
      </c>
      <c r="C1913" s="14">
        <v>0</v>
      </c>
      <c r="D1913" s="14">
        <v>0</v>
      </c>
      <c r="E1913" s="14">
        <v>1</v>
      </c>
      <c r="F1913" s="48"/>
      <c r="G1913" s="48"/>
      <c r="H1913" s="59">
        <f t="shared" si="95"/>
        <v>7</v>
      </c>
      <c r="I1913" s="45">
        <v>8</v>
      </c>
      <c r="J1913" s="22">
        <f t="shared" si="96"/>
        <v>0.12727272727272726</v>
      </c>
      <c r="K1913" s="45" t="s">
        <v>182</v>
      </c>
      <c r="L1913" s="15" t="s">
        <v>3469</v>
      </c>
      <c r="M1913" s="15" t="s">
        <v>544</v>
      </c>
      <c r="N1913" s="15" t="s">
        <v>249</v>
      </c>
      <c r="O1913" s="17" t="s">
        <v>896</v>
      </c>
      <c r="P1913" s="20">
        <v>7</v>
      </c>
      <c r="Q1913" s="21" t="s">
        <v>253</v>
      </c>
      <c r="R1913" s="15" t="s">
        <v>899</v>
      </c>
      <c r="S1913" s="15" t="s">
        <v>1197</v>
      </c>
      <c r="T1913" s="15" t="s">
        <v>204</v>
      </c>
      <c r="U1913" s="26"/>
      <c r="V1913" s="67"/>
      <c r="W1913" s="67"/>
      <c r="X1913" s="67"/>
      <c r="Y1913" s="67"/>
      <c r="Z1913" s="67"/>
      <c r="AA1913" s="67"/>
      <c r="AB1913" s="67"/>
      <c r="AC1913" s="67"/>
      <c r="AD1913" s="67"/>
      <c r="AE1913" s="67"/>
      <c r="AF1913" s="67"/>
      <c r="AG1913" s="67"/>
      <c r="AH1913" s="67"/>
      <c r="AI1913" s="67"/>
      <c r="AJ1913" s="67"/>
      <c r="AK1913" s="67"/>
      <c r="AL1913" s="67"/>
      <c r="AM1913" s="67"/>
      <c r="AN1913" s="67"/>
      <c r="AO1913" s="67"/>
      <c r="AP1913" s="67"/>
      <c r="AQ1913" s="67"/>
      <c r="AR1913" s="67"/>
      <c r="AS1913" s="67"/>
      <c r="AT1913" s="67"/>
      <c r="AU1913" s="67"/>
      <c r="AV1913" s="67"/>
      <c r="AW1913" s="67"/>
      <c r="AX1913" s="67"/>
      <c r="AY1913" s="67"/>
      <c r="AZ1913" s="67"/>
      <c r="BA1913" s="67"/>
      <c r="BB1913" s="67"/>
      <c r="BC1913" s="67"/>
      <c r="BD1913" s="67"/>
      <c r="BE1913" s="67"/>
      <c r="BF1913" s="67"/>
      <c r="BG1913" s="67"/>
      <c r="BH1913" s="67"/>
      <c r="BI1913" s="67"/>
      <c r="BJ1913" s="67"/>
      <c r="BK1913" s="67"/>
      <c r="BL1913" s="67"/>
      <c r="BM1913" s="67"/>
      <c r="BN1913" s="67"/>
      <c r="BO1913" s="67"/>
      <c r="BP1913" s="67"/>
      <c r="BQ1913" s="67"/>
      <c r="BR1913" s="67"/>
      <c r="BS1913" s="67"/>
      <c r="BT1913" s="67"/>
      <c r="BU1913" s="67"/>
      <c r="BV1913" s="67"/>
      <c r="BW1913" s="67"/>
      <c r="BX1913" s="67"/>
      <c r="BY1913" s="67"/>
      <c r="BZ1913" s="67"/>
      <c r="CA1913" s="67"/>
      <c r="CB1913" s="67"/>
      <c r="CC1913" s="67"/>
      <c r="CD1913" s="67"/>
      <c r="CE1913" s="67"/>
      <c r="CF1913" s="67"/>
      <c r="CG1913" s="67"/>
      <c r="CH1913" s="67"/>
      <c r="CI1913" s="67"/>
      <c r="CJ1913" s="67"/>
      <c r="CK1913" s="67"/>
      <c r="CL1913" s="67"/>
      <c r="CM1913" s="67"/>
      <c r="CN1913" s="67"/>
      <c r="CO1913" s="67"/>
    </row>
    <row r="1914" spans="1:93" s="1" customFormat="1" ht="19.5" customHeight="1" x14ac:dyDescent="0.3">
      <c r="A1914" s="45" t="s">
        <v>2899</v>
      </c>
      <c r="B1914" s="14">
        <v>5</v>
      </c>
      <c r="C1914" s="14">
        <v>0</v>
      </c>
      <c r="D1914" s="14">
        <v>0</v>
      </c>
      <c r="E1914" s="14">
        <v>2</v>
      </c>
      <c r="F1914" s="48"/>
      <c r="G1914" s="48"/>
      <c r="H1914" s="59">
        <f t="shared" si="95"/>
        <v>7</v>
      </c>
      <c r="I1914" s="45">
        <v>10</v>
      </c>
      <c r="J1914" s="22">
        <f t="shared" si="96"/>
        <v>0.12727272727272726</v>
      </c>
      <c r="K1914" s="45" t="s">
        <v>182</v>
      </c>
      <c r="L1914" s="15" t="s">
        <v>3279</v>
      </c>
      <c r="M1914" s="15" t="s">
        <v>309</v>
      </c>
      <c r="N1914" s="15" t="s">
        <v>325</v>
      </c>
      <c r="O1914" s="17" t="s">
        <v>1975</v>
      </c>
      <c r="P1914" s="20">
        <v>7</v>
      </c>
      <c r="Q1914" s="21" t="s">
        <v>3285</v>
      </c>
      <c r="R1914" s="17" t="s">
        <v>2001</v>
      </c>
      <c r="S1914" s="17" t="s">
        <v>2002</v>
      </c>
      <c r="T1914" s="17" t="s">
        <v>662</v>
      </c>
      <c r="U1914" s="26"/>
      <c r="V1914" s="67"/>
      <c r="W1914" s="67"/>
      <c r="X1914" s="67"/>
      <c r="Y1914" s="67"/>
      <c r="Z1914" s="67"/>
      <c r="AA1914" s="67"/>
      <c r="AB1914" s="67"/>
      <c r="AC1914" s="67"/>
      <c r="AD1914" s="67"/>
      <c r="AE1914" s="67"/>
      <c r="AF1914" s="67"/>
      <c r="AG1914" s="67"/>
      <c r="AH1914" s="67"/>
      <c r="AI1914" s="67"/>
      <c r="AJ1914" s="67"/>
      <c r="AK1914" s="67"/>
      <c r="AL1914" s="67"/>
      <c r="AM1914" s="67"/>
      <c r="AN1914" s="67"/>
      <c r="AO1914" s="67"/>
      <c r="AP1914" s="67"/>
      <c r="AQ1914" s="67"/>
      <c r="AR1914" s="67"/>
      <c r="AS1914" s="67"/>
      <c r="AT1914" s="67"/>
      <c r="AU1914" s="67"/>
      <c r="AV1914" s="67"/>
      <c r="AW1914" s="67"/>
      <c r="AX1914" s="67"/>
      <c r="AY1914" s="67"/>
      <c r="AZ1914" s="67"/>
      <c r="BA1914" s="67"/>
      <c r="BB1914" s="67"/>
      <c r="BC1914" s="67"/>
      <c r="BD1914" s="67"/>
      <c r="BE1914" s="67"/>
      <c r="BF1914" s="67"/>
      <c r="BG1914" s="67"/>
      <c r="BH1914" s="67"/>
      <c r="BI1914" s="67"/>
      <c r="BJ1914" s="67"/>
      <c r="BK1914" s="67"/>
      <c r="BL1914" s="67"/>
      <c r="BM1914" s="67"/>
      <c r="BN1914" s="67"/>
      <c r="BO1914" s="67"/>
      <c r="BP1914" s="67"/>
      <c r="BQ1914" s="67"/>
      <c r="BR1914" s="67"/>
      <c r="BS1914" s="67"/>
      <c r="BT1914" s="67"/>
      <c r="BU1914" s="67"/>
      <c r="BV1914" s="67"/>
      <c r="BW1914" s="67"/>
      <c r="BX1914" s="67"/>
      <c r="BY1914" s="67"/>
      <c r="BZ1914" s="67"/>
      <c r="CA1914" s="67"/>
      <c r="CB1914" s="67"/>
      <c r="CC1914" s="67"/>
      <c r="CD1914" s="67"/>
      <c r="CE1914" s="67"/>
      <c r="CF1914" s="67"/>
      <c r="CG1914" s="67"/>
      <c r="CH1914" s="67"/>
      <c r="CI1914" s="67"/>
      <c r="CJ1914" s="67"/>
      <c r="CK1914" s="67"/>
      <c r="CL1914" s="67"/>
      <c r="CM1914" s="67"/>
      <c r="CN1914" s="67"/>
      <c r="CO1914" s="67"/>
    </row>
    <row r="1915" spans="1:93" s="1" customFormat="1" ht="19.5" customHeight="1" x14ac:dyDescent="0.3">
      <c r="A1915" s="45" t="s">
        <v>2857</v>
      </c>
      <c r="B1915" s="14">
        <v>7</v>
      </c>
      <c r="C1915" s="14">
        <v>0</v>
      </c>
      <c r="D1915" s="14">
        <v>0</v>
      </c>
      <c r="E1915" s="14">
        <v>0</v>
      </c>
      <c r="F1915" s="48"/>
      <c r="G1915" s="48"/>
      <c r="H1915" s="59">
        <f t="shared" si="95"/>
        <v>7</v>
      </c>
      <c r="I1915" s="45">
        <v>26</v>
      </c>
      <c r="J1915" s="22">
        <f t="shared" si="96"/>
        <v>0.12727272727272726</v>
      </c>
      <c r="K1915" s="45" t="s">
        <v>182</v>
      </c>
      <c r="L1915" s="15" t="s">
        <v>3470</v>
      </c>
      <c r="M1915" s="15" t="s">
        <v>396</v>
      </c>
      <c r="N1915" s="15" t="s">
        <v>359</v>
      </c>
      <c r="O1915" s="17" t="s">
        <v>2087</v>
      </c>
      <c r="P1915" s="20">
        <v>7</v>
      </c>
      <c r="Q1915" s="21" t="s">
        <v>253</v>
      </c>
      <c r="R1915" s="17" t="s">
        <v>2869</v>
      </c>
      <c r="S1915" s="17" t="s">
        <v>516</v>
      </c>
      <c r="T1915" s="17" t="s">
        <v>269</v>
      </c>
      <c r="U1915" s="26"/>
      <c r="V1915" s="67"/>
      <c r="W1915" s="67"/>
      <c r="X1915" s="67"/>
      <c r="Y1915" s="67"/>
      <c r="Z1915" s="67"/>
      <c r="AA1915" s="67"/>
      <c r="AB1915" s="67"/>
      <c r="AC1915" s="67"/>
      <c r="AD1915" s="67"/>
      <c r="AE1915" s="67"/>
      <c r="AF1915" s="67"/>
      <c r="AG1915" s="67"/>
      <c r="AH1915" s="67"/>
      <c r="AI1915" s="67"/>
      <c r="AJ1915" s="67"/>
      <c r="AK1915" s="67"/>
      <c r="AL1915" s="67"/>
      <c r="AM1915" s="67"/>
      <c r="AN1915" s="67"/>
      <c r="AO1915" s="67"/>
      <c r="AP1915" s="67"/>
      <c r="AQ1915" s="67"/>
      <c r="AR1915" s="67"/>
      <c r="AS1915" s="67"/>
      <c r="AT1915" s="67"/>
      <c r="AU1915" s="67"/>
      <c r="AV1915" s="67"/>
      <c r="AW1915" s="67"/>
      <c r="AX1915" s="67"/>
      <c r="AY1915" s="67"/>
      <c r="AZ1915" s="67"/>
      <c r="BA1915" s="67"/>
      <c r="BB1915" s="67"/>
      <c r="BC1915" s="67"/>
      <c r="BD1915" s="67"/>
      <c r="BE1915" s="67"/>
      <c r="BF1915" s="67"/>
      <c r="BG1915" s="67"/>
      <c r="BH1915" s="67"/>
      <c r="BI1915" s="67"/>
      <c r="BJ1915" s="67"/>
      <c r="BK1915" s="67"/>
      <c r="BL1915" s="67"/>
      <c r="BM1915" s="67"/>
      <c r="BN1915" s="67"/>
      <c r="BO1915" s="67"/>
      <c r="BP1915" s="67"/>
      <c r="BQ1915" s="67"/>
      <c r="BR1915" s="67"/>
      <c r="BS1915" s="67"/>
      <c r="BT1915" s="67"/>
      <c r="BU1915" s="67"/>
      <c r="BV1915" s="67"/>
      <c r="BW1915" s="67"/>
      <c r="BX1915" s="67"/>
      <c r="BY1915" s="67"/>
      <c r="BZ1915" s="67"/>
      <c r="CA1915" s="67"/>
      <c r="CB1915" s="67"/>
      <c r="CC1915" s="67"/>
      <c r="CD1915" s="67"/>
      <c r="CE1915" s="67"/>
      <c r="CF1915" s="67"/>
      <c r="CG1915" s="67"/>
      <c r="CH1915" s="67"/>
      <c r="CI1915" s="67"/>
      <c r="CJ1915" s="67"/>
      <c r="CK1915" s="67"/>
      <c r="CL1915" s="67"/>
      <c r="CM1915" s="67"/>
      <c r="CN1915" s="67"/>
      <c r="CO1915" s="67"/>
    </row>
    <row r="1916" spans="1:93" s="1" customFormat="1" ht="19.5" customHeight="1" x14ac:dyDescent="0.3">
      <c r="A1916" s="45" t="s">
        <v>2843</v>
      </c>
      <c r="B1916" s="14">
        <v>5</v>
      </c>
      <c r="C1916" s="14">
        <v>1</v>
      </c>
      <c r="D1916" s="14">
        <v>0</v>
      </c>
      <c r="E1916" s="14">
        <v>1</v>
      </c>
      <c r="F1916" s="48"/>
      <c r="G1916" s="48"/>
      <c r="H1916" s="59">
        <f t="shared" si="95"/>
        <v>7</v>
      </c>
      <c r="I1916" s="45">
        <v>8</v>
      </c>
      <c r="J1916" s="22">
        <f t="shared" si="96"/>
        <v>0.12727272727272726</v>
      </c>
      <c r="K1916" s="45" t="s">
        <v>182</v>
      </c>
      <c r="L1916" s="15" t="s">
        <v>3471</v>
      </c>
      <c r="M1916" s="15" t="s">
        <v>3213</v>
      </c>
      <c r="N1916" s="15" t="s">
        <v>315</v>
      </c>
      <c r="O1916" s="17" t="s">
        <v>896</v>
      </c>
      <c r="P1916" s="20">
        <v>7</v>
      </c>
      <c r="Q1916" s="21" t="s">
        <v>253</v>
      </c>
      <c r="R1916" s="15" t="s">
        <v>899</v>
      </c>
      <c r="S1916" s="15" t="s">
        <v>1197</v>
      </c>
      <c r="T1916" s="15" t="s">
        <v>204</v>
      </c>
      <c r="U1916" s="26"/>
      <c r="V1916" s="67"/>
      <c r="W1916" s="67"/>
      <c r="X1916" s="67"/>
      <c r="Y1916" s="67"/>
      <c r="Z1916" s="67"/>
      <c r="AA1916" s="67"/>
      <c r="AB1916" s="67"/>
      <c r="AC1916" s="67"/>
      <c r="AD1916" s="67"/>
      <c r="AE1916" s="67"/>
      <c r="AF1916" s="67"/>
      <c r="AG1916" s="67"/>
      <c r="AH1916" s="67"/>
      <c r="AI1916" s="67"/>
      <c r="AJ1916" s="67"/>
      <c r="AK1916" s="67"/>
      <c r="AL1916" s="67"/>
      <c r="AM1916" s="67"/>
      <c r="AN1916" s="67"/>
      <c r="AO1916" s="67"/>
      <c r="AP1916" s="67"/>
      <c r="AQ1916" s="67"/>
      <c r="AR1916" s="67"/>
      <c r="AS1916" s="67"/>
      <c r="AT1916" s="67"/>
      <c r="AU1916" s="67"/>
      <c r="AV1916" s="67"/>
      <c r="AW1916" s="67"/>
      <c r="AX1916" s="67"/>
      <c r="AY1916" s="67"/>
      <c r="AZ1916" s="67"/>
      <c r="BA1916" s="67"/>
      <c r="BB1916" s="67"/>
      <c r="BC1916" s="67"/>
      <c r="BD1916" s="67"/>
      <c r="BE1916" s="67"/>
      <c r="BF1916" s="67"/>
      <c r="BG1916" s="67"/>
      <c r="BH1916" s="67"/>
      <c r="BI1916" s="67"/>
      <c r="BJ1916" s="67"/>
      <c r="BK1916" s="67"/>
      <c r="BL1916" s="67"/>
      <c r="BM1916" s="67"/>
      <c r="BN1916" s="67"/>
      <c r="BO1916" s="67"/>
      <c r="BP1916" s="67"/>
      <c r="BQ1916" s="67"/>
      <c r="BR1916" s="67"/>
      <c r="BS1916" s="67"/>
      <c r="BT1916" s="67"/>
      <c r="BU1916" s="67"/>
      <c r="BV1916" s="67"/>
      <c r="BW1916" s="67"/>
      <c r="BX1916" s="67"/>
      <c r="BY1916" s="67"/>
      <c r="BZ1916" s="67"/>
      <c r="CA1916" s="67"/>
      <c r="CB1916" s="67"/>
      <c r="CC1916" s="67"/>
      <c r="CD1916" s="67"/>
      <c r="CE1916" s="67"/>
      <c r="CF1916" s="67"/>
      <c r="CG1916" s="67"/>
      <c r="CH1916" s="67"/>
      <c r="CI1916" s="67"/>
      <c r="CJ1916" s="67"/>
      <c r="CK1916" s="67"/>
      <c r="CL1916" s="67"/>
      <c r="CM1916" s="67"/>
      <c r="CN1916" s="67"/>
      <c r="CO1916" s="67"/>
    </row>
    <row r="1917" spans="1:93" s="1" customFormat="1" ht="19.5" customHeight="1" x14ac:dyDescent="0.3">
      <c r="A1917" s="45" t="s">
        <v>2851</v>
      </c>
      <c r="B1917" s="14">
        <v>6</v>
      </c>
      <c r="C1917" s="14">
        <v>1</v>
      </c>
      <c r="D1917" s="14">
        <v>0</v>
      </c>
      <c r="E1917" s="14">
        <v>0</v>
      </c>
      <c r="F1917" s="48"/>
      <c r="G1917" s="48"/>
      <c r="H1917" s="59">
        <f t="shared" si="95"/>
        <v>7</v>
      </c>
      <c r="I1917" s="45">
        <v>6</v>
      </c>
      <c r="J1917" s="22">
        <f t="shared" si="96"/>
        <v>0.12727272727272726</v>
      </c>
      <c r="K1917" s="45" t="s">
        <v>182</v>
      </c>
      <c r="L1917" s="15" t="s">
        <v>3472</v>
      </c>
      <c r="M1917" s="15" t="s">
        <v>234</v>
      </c>
      <c r="N1917" s="15" t="s">
        <v>1898</v>
      </c>
      <c r="O1917" s="17" t="s">
        <v>1094</v>
      </c>
      <c r="P1917" s="20">
        <v>7</v>
      </c>
      <c r="Q1917" s="21" t="s">
        <v>224</v>
      </c>
      <c r="R1917" s="17" t="s">
        <v>1107</v>
      </c>
      <c r="S1917" s="17" t="s">
        <v>317</v>
      </c>
      <c r="T1917" s="17" t="s">
        <v>257</v>
      </c>
      <c r="U1917" s="26"/>
      <c r="V1917" s="67"/>
      <c r="W1917" s="67"/>
      <c r="X1917" s="67"/>
      <c r="Y1917" s="67"/>
      <c r="Z1917" s="67"/>
      <c r="AA1917" s="67"/>
      <c r="AB1917" s="67"/>
      <c r="AC1917" s="67"/>
      <c r="AD1917" s="67"/>
      <c r="AE1917" s="67"/>
      <c r="AF1917" s="67"/>
      <c r="AG1917" s="67"/>
      <c r="AH1917" s="67"/>
      <c r="AI1917" s="67"/>
      <c r="AJ1917" s="67"/>
      <c r="AK1917" s="67"/>
      <c r="AL1917" s="67"/>
      <c r="AM1917" s="67"/>
      <c r="AN1917" s="67"/>
      <c r="AO1917" s="67"/>
      <c r="AP1917" s="67"/>
      <c r="AQ1917" s="67"/>
      <c r="AR1917" s="67"/>
      <c r="AS1917" s="67"/>
      <c r="AT1917" s="67"/>
      <c r="AU1917" s="67"/>
      <c r="AV1917" s="67"/>
      <c r="AW1917" s="67"/>
      <c r="AX1917" s="67"/>
      <c r="AY1917" s="67"/>
      <c r="AZ1917" s="67"/>
      <c r="BA1917" s="67"/>
      <c r="BB1917" s="67"/>
      <c r="BC1917" s="67"/>
      <c r="BD1917" s="67"/>
      <c r="BE1917" s="67"/>
      <c r="BF1917" s="67"/>
      <c r="BG1917" s="67"/>
      <c r="BH1917" s="67"/>
      <c r="BI1917" s="67"/>
      <c r="BJ1917" s="67"/>
      <c r="BK1917" s="67"/>
      <c r="BL1917" s="67"/>
      <c r="BM1917" s="67"/>
      <c r="BN1917" s="67"/>
      <c r="BO1917" s="67"/>
      <c r="BP1917" s="67"/>
      <c r="BQ1917" s="67"/>
      <c r="BR1917" s="67"/>
      <c r="BS1917" s="67"/>
      <c r="BT1917" s="67"/>
      <c r="BU1917" s="67"/>
      <c r="BV1917" s="67"/>
      <c r="BW1917" s="67"/>
      <c r="BX1917" s="67"/>
      <c r="BY1917" s="67"/>
      <c r="BZ1917" s="67"/>
      <c r="CA1917" s="67"/>
      <c r="CB1917" s="67"/>
      <c r="CC1917" s="67"/>
      <c r="CD1917" s="67"/>
      <c r="CE1917" s="67"/>
      <c r="CF1917" s="67"/>
      <c r="CG1917" s="67"/>
      <c r="CH1917" s="67"/>
      <c r="CI1917" s="67"/>
      <c r="CJ1917" s="67"/>
      <c r="CK1917" s="67"/>
      <c r="CL1917" s="67"/>
      <c r="CM1917" s="67"/>
      <c r="CN1917" s="67"/>
      <c r="CO1917" s="67"/>
    </row>
    <row r="1918" spans="1:93" s="1" customFormat="1" ht="19.5" customHeight="1" x14ac:dyDescent="0.3">
      <c r="A1918" s="45" t="s">
        <v>2902</v>
      </c>
      <c r="B1918" s="14">
        <v>4</v>
      </c>
      <c r="C1918" s="14">
        <v>1</v>
      </c>
      <c r="D1918" s="14">
        <v>0</v>
      </c>
      <c r="E1918" s="14">
        <v>1</v>
      </c>
      <c r="F1918" s="48"/>
      <c r="G1918" s="48"/>
      <c r="H1918" s="59">
        <f t="shared" si="95"/>
        <v>6</v>
      </c>
      <c r="I1918" s="45">
        <v>10</v>
      </c>
      <c r="J1918" s="22">
        <f t="shared" si="96"/>
        <v>0.10909090909090909</v>
      </c>
      <c r="K1918" s="45" t="s">
        <v>182</v>
      </c>
      <c r="L1918" s="15" t="s">
        <v>343</v>
      </c>
      <c r="M1918" s="15" t="s">
        <v>1642</v>
      </c>
      <c r="N1918" s="15" t="s">
        <v>3473</v>
      </c>
      <c r="O1918" s="17" t="s">
        <v>1633</v>
      </c>
      <c r="P1918" s="20">
        <v>7</v>
      </c>
      <c r="Q1918" s="21" t="s">
        <v>223</v>
      </c>
      <c r="R1918" s="17" t="s">
        <v>1668</v>
      </c>
      <c r="S1918" s="17" t="s">
        <v>515</v>
      </c>
      <c r="T1918" s="17" t="s">
        <v>201</v>
      </c>
      <c r="U1918" s="26"/>
      <c r="V1918" s="67"/>
      <c r="W1918" s="67"/>
      <c r="X1918" s="67"/>
      <c r="Y1918" s="67"/>
      <c r="Z1918" s="67"/>
      <c r="AA1918" s="67"/>
      <c r="AB1918" s="67"/>
      <c r="AC1918" s="67"/>
      <c r="AD1918" s="67"/>
      <c r="AE1918" s="67"/>
      <c r="AF1918" s="67"/>
      <c r="AG1918" s="67"/>
      <c r="AH1918" s="67"/>
      <c r="AI1918" s="67"/>
      <c r="AJ1918" s="67"/>
      <c r="AK1918" s="67"/>
      <c r="AL1918" s="67"/>
      <c r="AM1918" s="67"/>
      <c r="AN1918" s="67"/>
      <c r="AO1918" s="67"/>
      <c r="AP1918" s="67"/>
      <c r="AQ1918" s="67"/>
      <c r="AR1918" s="67"/>
      <c r="AS1918" s="67"/>
      <c r="AT1918" s="67"/>
      <c r="AU1918" s="67"/>
      <c r="AV1918" s="67"/>
      <c r="AW1918" s="67"/>
      <c r="AX1918" s="67"/>
      <c r="AY1918" s="67"/>
      <c r="AZ1918" s="67"/>
      <c r="BA1918" s="67"/>
      <c r="BB1918" s="67"/>
      <c r="BC1918" s="67"/>
      <c r="BD1918" s="67"/>
      <c r="BE1918" s="67"/>
      <c r="BF1918" s="67"/>
      <c r="BG1918" s="67"/>
      <c r="BH1918" s="67"/>
      <c r="BI1918" s="67"/>
      <c r="BJ1918" s="67"/>
      <c r="BK1918" s="67"/>
      <c r="BL1918" s="67"/>
      <c r="BM1918" s="67"/>
      <c r="BN1918" s="67"/>
      <c r="BO1918" s="67"/>
      <c r="BP1918" s="67"/>
      <c r="BQ1918" s="67"/>
      <c r="BR1918" s="67"/>
      <c r="BS1918" s="67"/>
      <c r="BT1918" s="67"/>
      <c r="BU1918" s="67"/>
      <c r="BV1918" s="67"/>
      <c r="BW1918" s="67"/>
      <c r="BX1918" s="67"/>
      <c r="BY1918" s="67"/>
      <c r="BZ1918" s="67"/>
      <c r="CA1918" s="67"/>
      <c r="CB1918" s="67"/>
      <c r="CC1918" s="67"/>
      <c r="CD1918" s="67"/>
      <c r="CE1918" s="67"/>
      <c r="CF1918" s="67"/>
      <c r="CG1918" s="67"/>
      <c r="CH1918" s="67"/>
      <c r="CI1918" s="67"/>
      <c r="CJ1918" s="67"/>
      <c r="CK1918" s="67"/>
      <c r="CL1918" s="67"/>
      <c r="CM1918" s="67"/>
      <c r="CN1918" s="67"/>
      <c r="CO1918" s="67"/>
    </row>
    <row r="1919" spans="1:93" s="1" customFormat="1" ht="19.5" customHeight="1" x14ac:dyDescent="0.3">
      <c r="A1919" s="45" t="s">
        <v>2849</v>
      </c>
      <c r="B1919" s="14">
        <v>6</v>
      </c>
      <c r="C1919" s="14">
        <v>0</v>
      </c>
      <c r="D1919" s="14">
        <v>0</v>
      </c>
      <c r="E1919" s="14">
        <v>0</v>
      </c>
      <c r="F1919" s="48"/>
      <c r="G1919" s="48"/>
      <c r="H1919" s="59">
        <f t="shared" ref="H1919:H1982" si="97">B1919+C1919+D1919+E1919</f>
        <v>6</v>
      </c>
      <c r="I1919" s="45">
        <v>11</v>
      </c>
      <c r="J1919" s="22">
        <f t="shared" ref="J1919:J1983" si="98">H1919/55</f>
        <v>0.10909090909090909</v>
      </c>
      <c r="K1919" s="45" t="s">
        <v>182</v>
      </c>
      <c r="L1919" s="15" t="s">
        <v>3474</v>
      </c>
      <c r="M1919" s="15" t="s">
        <v>619</v>
      </c>
      <c r="N1919" s="15" t="s">
        <v>406</v>
      </c>
      <c r="O1919" s="17" t="s">
        <v>636</v>
      </c>
      <c r="P1919" s="20">
        <v>7</v>
      </c>
      <c r="Q1919" s="21" t="s">
        <v>223</v>
      </c>
      <c r="R1919" s="17" t="s">
        <v>660</v>
      </c>
      <c r="S1919" s="17" t="s">
        <v>661</v>
      </c>
      <c r="T1919" s="17" t="s">
        <v>662</v>
      </c>
      <c r="U1919" s="26"/>
      <c r="V1919" s="67"/>
      <c r="W1919" s="67"/>
      <c r="X1919" s="67"/>
      <c r="Y1919" s="67"/>
      <c r="Z1919" s="67"/>
      <c r="AA1919" s="67"/>
      <c r="AB1919" s="67"/>
      <c r="AC1919" s="67"/>
      <c r="AD1919" s="67"/>
      <c r="AE1919" s="67"/>
      <c r="AF1919" s="67"/>
      <c r="AG1919" s="67"/>
      <c r="AH1919" s="67"/>
      <c r="AI1919" s="67"/>
      <c r="AJ1919" s="67"/>
      <c r="AK1919" s="67"/>
      <c r="AL1919" s="67"/>
      <c r="AM1919" s="67"/>
      <c r="AN1919" s="67"/>
      <c r="AO1919" s="67"/>
      <c r="AP1919" s="67"/>
      <c r="AQ1919" s="67"/>
      <c r="AR1919" s="67"/>
      <c r="AS1919" s="67"/>
      <c r="AT1919" s="67"/>
      <c r="AU1919" s="67"/>
      <c r="AV1919" s="67"/>
      <c r="AW1919" s="67"/>
      <c r="AX1919" s="67"/>
      <c r="AY1919" s="67"/>
      <c r="AZ1919" s="67"/>
      <c r="BA1919" s="67"/>
      <c r="BB1919" s="67"/>
      <c r="BC1919" s="67"/>
      <c r="BD1919" s="67"/>
      <c r="BE1919" s="67"/>
      <c r="BF1919" s="67"/>
      <c r="BG1919" s="67"/>
      <c r="BH1919" s="67"/>
      <c r="BI1919" s="67"/>
      <c r="BJ1919" s="67"/>
      <c r="BK1919" s="67"/>
      <c r="BL1919" s="67"/>
      <c r="BM1919" s="67"/>
      <c r="BN1919" s="67"/>
      <c r="BO1919" s="67"/>
      <c r="BP1919" s="67"/>
      <c r="BQ1919" s="67"/>
      <c r="BR1919" s="67"/>
      <c r="BS1919" s="67"/>
      <c r="BT1919" s="67"/>
      <c r="BU1919" s="67"/>
      <c r="BV1919" s="67"/>
      <c r="BW1919" s="67"/>
      <c r="BX1919" s="67"/>
      <c r="BY1919" s="67"/>
      <c r="BZ1919" s="67"/>
      <c r="CA1919" s="67"/>
      <c r="CB1919" s="67"/>
      <c r="CC1919" s="67"/>
      <c r="CD1919" s="67"/>
      <c r="CE1919" s="67"/>
      <c r="CF1919" s="67"/>
      <c r="CG1919" s="67"/>
      <c r="CH1919" s="67"/>
      <c r="CI1919" s="67"/>
      <c r="CJ1919" s="67"/>
      <c r="CK1919" s="67"/>
      <c r="CL1919" s="67"/>
      <c r="CM1919" s="67"/>
      <c r="CN1919" s="67"/>
      <c r="CO1919" s="67"/>
    </row>
    <row r="1920" spans="1:93" s="1" customFormat="1" ht="19.5" customHeight="1" x14ac:dyDescent="0.3">
      <c r="A1920" s="45" t="s">
        <v>2897</v>
      </c>
      <c r="B1920" s="14">
        <v>4</v>
      </c>
      <c r="C1920" s="14">
        <v>1</v>
      </c>
      <c r="D1920" s="14">
        <v>0</v>
      </c>
      <c r="E1920" s="14">
        <v>1</v>
      </c>
      <c r="F1920" s="48"/>
      <c r="G1920" s="48"/>
      <c r="H1920" s="59">
        <f t="shared" si="97"/>
        <v>6</v>
      </c>
      <c r="I1920" s="45">
        <v>11</v>
      </c>
      <c r="J1920" s="22">
        <f t="shared" si="98"/>
        <v>0.10909090909090909</v>
      </c>
      <c r="K1920" s="45" t="s">
        <v>182</v>
      </c>
      <c r="L1920" s="15" t="s">
        <v>3322</v>
      </c>
      <c r="M1920" s="15" t="s">
        <v>234</v>
      </c>
      <c r="N1920" s="15" t="s">
        <v>336</v>
      </c>
      <c r="O1920" s="17" t="s">
        <v>1757</v>
      </c>
      <c r="P1920" s="20">
        <v>7</v>
      </c>
      <c r="Q1920" s="21" t="s">
        <v>224</v>
      </c>
      <c r="R1920" s="17" t="s">
        <v>1758</v>
      </c>
      <c r="S1920" s="17" t="s">
        <v>516</v>
      </c>
      <c r="T1920" s="17" t="s">
        <v>611</v>
      </c>
      <c r="U1920" s="26"/>
      <c r="V1920" s="67"/>
      <c r="W1920" s="67"/>
      <c r="X1920" s="67"/>
      <c r="Y1920" s="67"/>
      <c r="Z1920" s="67"/>
      <c r="AA1920" s="67"/>
      <c r="AB1920" s="67"/>
      <c r="AC1920" s="67"/>
      <c r="AD1920" s="67"/>
      <c r="AE1920" s="67"/>
      <c r="AF1920" s="67"/>
      <c r="AG1920" s="67"/>
      <c r="AH1920" s="67"/>
      <c r="AI1920" s="67"/>
      <c r="AJ1920" s="67"/>
      <c r="AK1920" s="67"/>
      <c r="AL1920" s="67"/>
      <c r="AM1920" s="67"/>
      <c r="AN1920" s="67"/>
      <c r="AO1920" s="67"/>
      <c r="AP1920" s="67"/>
      <c r="AQ1920" s="67"/>
      <c r="AR1920" s="67"/>
      <c r="AS1920" s="67"/>
      <c r="AT1920" s="67"/>
      <c r="AU1920" s="67"/>
      <c r="AV1920" s="67"/>
      <c r="AW1920" s="67"/>
      <c r="AX1920" s="67"/>
      <c r="AY1920" s="67"/>
      <c r="AZ1920" s="67"/>
      <c r="BA1920" s="67"/>
      <c r="BB1920" s="67"/>
      <c r="BC1920" s="67"/>
      <c r="BD1920" s="67"/>
      <c r="BE1920" s="67"/>
      <c r="BF1920" s="67"/>
      <c r="BG1920" s="67"/>
      <c r="BH1920" s="67"/>
      <c r="BI1920" s="67"/>
      <c r="BJ1920" s="67"/>
      <c r="BK1920" s="67"/>
      <c r="BL1920" s="67"/>
      <c r="BM1920" s="67"/>
      <c r="BN1920" s="67"/>
      <c r="BO1920" s="67"/>
      <c r="BP1920" s="67"/>
      <c r="BQ1920" s="67"/>
      <c r="BR1920" s="67"/>
      <c r="BS1920" s="67"/>
      <c r="BT1920" s="67"/>
      <c r="BU1920" s="67"/>
      <c r="BV1920" s="67"/>
      <c r="BW1920" s="67"/>
      <c r="BX1920" s="67"/>
      <c r="BY1920" s="67"/>
      <c r="BZ1920" s="67"/>
      <c r="CA1920" s="67"/>
      <c r="CB1920" s="67"/>
      <c r="CC1920" s="67"/>
      <c r="CD1920" s="67"/>
      <c r="CE1920" s="67"/>
      <c r="CF1920" s="67"/>
      <c r="CG1920" s="67"/>
      <c r="CH1920" s="67"/>
      <c r="CI1920" s="67"/>
      <c r="CJ1920" s="67"/>
      <c r="CK1920" s="67"/>
      <c r="CL1920" s="67"/>
      <c r="CM1920" s="67"/>
      <c r="CN1920" s="67"/>
      <c r="CO1920" s="67"/>
    </row>
    <row r="1921" spans="1:93" s="1" customFormat="1" ht="19.5" customHeight="1" x14ac:dyDescent="0.3">
      <c r="A1921" s="45" t="s">
        <v>2861</v>
      </c>
      <c r="B1921" s="14">
        <v>5</v>
      </c>
      <c r="C1921" s="14">
        <v>1</v>
      </c>
      <c r="D1921" s="14">
        <v>0</v>
      </c>
      <c r="E1921" s="14">
        <v>0</v>
      </c>
      <c r="F1921" s="48"/>
      <c r="G1921" s="48"/>
      <c r="H1921" s="59">
        <f t="shared" si="97"/>
        <v>6</v>
      </c>
      <c r="I1921" s="45">
        <v>19</v>
      </c>
      <c r="J1921" s="22">
        <f t="shared" si="98"/>
        <v>0.10909090909090909</v>
      </c>
      <c r="K1921" s="45" t="s">
        <v>182</v>
      </c>
      <c r="L1921" s="15" t="s">
        <v>3475</v>
      </c>
      <c r="M1921" s="15" t="s">
        <v>3476</v>
      </c>
      <c r="N1921" s="15" t="s">
        <v>880</v>
      </c>
      <c r="O1921" s="17" t="s">
        <v>937</v>
      </c>
      <c r="P1921" s="20">
        <v>7</v>
      </c>
      <c r="Q1921" s="21" t="s">
        <v>223</v>
      </c>
      <c r="R1921" s="17" t="s">
        <v>2901</v>
      </c>
      <c r="S1921" s="17" t="s">
        <v>857</v>
      </c>
      <c r="T1921" s="17" t="s">
        <v>336</v>
      </c>
      <c r="U1921" s="26"/>
      <c r="V1921" s="67"/>
      <c r="W1921" s="67"/>
      <c r="X1921" s="67"/>
      <c r="Y1921" s="67"/>
      <c r="Z1921" s="67"/>
      <c r="AA1921" s="67"/>
      <c r="AB1921" s="67"/>
      <c r="AC1921" s="67"/>
      <c r="AD1921" s="67"/>
      <c r="AE1921" s="67"/>
      <c r="AF1921" s="67"/>
      <c r="AG1921" s="67"/>
      <c r="AH1921" s="67"/>
      <c r="AI1921" s="67"/>
      <c r="AJ1921" s="67"/>
      <c r="AK1921" s="67"/>
      <c r="AL1921" s="67"/>
      <c r="AM1921" s="67"/>
      <c r="AN1921" s="67"/>
      <c r="AO1921" s="67"/>
      <c r="AP1921" s="67"/>
      <c r="AQ1921" s="67"/>
      <c r="AR1921" s="67"/>
      <c r="AS1921" s="67"/>
      <c r="AT1921" s="67"/>
      <c r="AU1921" s="67"/>
      <c r="AV1921" s="67"/>
      <c r="AW1921" s="67"/>
      <c r="AX1921" s="67"/>
      <c r="AY1921" s="67"/>
      <c r="AZ1921" s="67"/>
      <c r="BA1921" s="67"/>
      <c r="BB1921" s="67"/>
      <c r="BC1921" s="67"/>
      <c r="BD1921" s="67"/>
      <c r="BE1921" s="67"/>
      <c r="BF1921" s="67"/>
      <c r="BG1921" s="67"/>
      <c r="BH1921" s="67"/>
      <c r="BI1921" s="67"/>
      <c r="BJ1921" s="67"/>
      <c r="BK1921" s="67"/>
      <c r="BL1921" s="67"/>
      <c r="BM1921" s="67"/>
      <c r="BN1921" s="67"/>
      <c r="BO1921" s="67"/>
      <c r="BP1921" s="67"/>
      <c r="BQ1921" s="67"/>
      <c r="BR1921" s="67"/>
      <c r="BS1921" s="67"/>
      <c r="BT1921" s="67"/>
      <c r="BU1921" s="67"/>
      <c r="BV1921" s="67"/>
      <c r="BW1921" s="67"/>
      <c r="BX1921" s="67"/>
      <c r="BY1921" s="67"/>
      <c r="BZ1921" s="67"/>
      <c r="CA1921" s="67"/>
      <c r="CB1921" s="67"/>
      <c r="CC1921" s="67"/>
      <c r="CD1921" s="67"/>
      <c r="CE1921" s="67"/>
      <c r="CF1921" s="67"/>
      <c r="CG1921" s="67"/>
      <c r="CH1921" s="67"/>
      <c r="CI1921" s="67"/>
      <c r="CJ1921" s="67"/>
      <c r="CK1921" s="67"/>
      <c r="CL1921" s="67"/>
      <c r="CM1921" s="67"/>
      <c r="CN1921" s="67"/>
      <c r="CO1921" s="67"/>
    </row>
    <row r="1922" spans="1:93" s="1" customFormat="1" ht="19.5" customHeight="1" x14ac:dyDescent="0.3">
      <c r="A1922" s="45" t="s">
        <v>2854</v>
      </c>
      <c r="B1922" s="14">
        <v>4</v>
      </c>
      <c r="C1922" s="14">
        <v>1</v>
      </c>
      <c r="D1922" s="14">
        <v>0</v>
      </c>
      <c r="E1922" s="14">
        <v>1</v>
      </c>
      <c r="F1922" s="48"/>
      <c r="G1922" s="48"/>
      <c r="H1922" s="59">
        <f t="shared" si="97"/>
        <v>6</v>
      </c>
      <c r="I1922" s="45">
        <v>11</v>
      </c>
      <c r="J1922" s="22">
        <f t="shared" si="98"/>
        <v>0.10909090909090909</v>
      </c>
      <c r="K1922" s="45" t="s">
        <v>182</v>
      </c>
      <c r="L1922" s="15" t="s">
        <v>820</v>
      </c>
      <c r="M1922" s="15" t="s">
        <v>340</v>
      </c>
      <c r="N1922" s="15" t="s">
        <v>609</v>
      </c>
      <c r="O1922" s="17" t="s">
        <v>2460</v>
      </c>
      <c r="P1922" s="20">
        <v>7</v>
      </c>
      <c r="Q1922" s="21" t="s">
        <v>253</v>
      </c>
      <c r="R1922" s="17" t="s">
        <v>2461</v>
      </c>
      <c r="S1922" s="17" t="s">
        <v>256</v>
      </c>
      <c r="T1922" s="17" t="s">
        <v>387</v>
      </c>
      <c r="U1922" s="26"/>
      <c r="V1922" s="67"/>
      <c r="W1922" s="67"/>
      <c r="X1922" s="67"/>
      <c r="Y1922" s="67"/>
      <c r="Z1922" s="67"/>
      <c r="AA1922" s="67"/>
      <c r="AB1922" s="67"/>
      <c r="AC1922" s="67"/>
      <c r="AD1922" s="67"/>
      <c r="AE1922" s="67"/>
      <c r="AF1922" s="67"/>
      <c r="AG1922" s="67"/>
      <c r="AH1922" s="67"/>
      <c r="AI1922" s="67"/>
      <c r="AJ1922" s="67"/>
      <c r="AK1922" s="67"/>
      <c r="AL1922" s="67"/>
      <c r="AM1922" s="67"/>
      <c r="AN1922" s="67"/>
      <c r="AO1922" s="67"/>
      <c r="AP1922" s="67"/>
      <c r="AQ1922" s="67"/>
      <c r="AR1922" s="67"/>
      <c r="AS1922" s="67"/>
      <c r="AT1922" s="67"/>
      <c r="AU1922" s="67"/>
      <c r="AV1922" s="67"/>
      <c r="AW1922" s="67"/>
      <c r="AX1922" s="67"/>
      <c r="AY1922" s="67"/>
      <c r="AZ1922" s="67"/>
      <c r="BA1922" s="67"/>
      <c r="BB1922" s="67"/>
      <c r="BC1922" s="67"/>
      <c r="BD1922" s="67"/>
      <c r="BE1922" s="67"/>
      <c r="BF1922" s="67"/>
      <c r="BG1922" s="67"/>
      <c r="BH1922" s="67"/>
      <c r="BI1922" s="67"/>
      <c r="BJ1922" s="67"/>
      <c r="BK1922" s="67"/>
      <c r="BL1922" s="67"/>
      <c r="BM1922" s="67"/>
      <c r="BN1922" s="67"/>
      <c r="BO1922" s="67"/>
      <c r="BP1922" s="67"/>
      <c r="BQ1922" s="67"/>
      <c r="BR1922" s="67"/>
      <c r="BS1922" s="67"/>
      <c r="BT1922" s="67"/>
      <c r="BU1922" s="67"/>
      <c r="BV1922" s="67"/>
      <c r="BW1922" s="67"/>
      <c r="BX1922" s="67"/>
      <c r="BY1922" s="67"/>
      <c r="BZ1922" s="67"/>
      <c r="CA1922" s="67"/>
      <c r="CB1922" s="67"/>
      <c r="CC1922" s="67"/>
      <c r="CD1922" s="67"/>
      <c r="CE1922" s="67"/>
      <c r="CF1922" s="67"/>
      <c r="CG1922" s="67"/>
      <c r="CH1922" s="67"/>
      <c r="CI1922" s="67"/>
      <c r="CJ1922" s="67"/>
      <c r="CK1922" s="67"/>
      <c r="CL1922" s="67"/>
      <c r="CM1922" s="67"/>
      <c r="CN1922" s="67"/>
      <c r="CO1922" s="67"/>
    </row>
    <row r="1923" spans="1:93" s="1" customFormat="1" ht="19.5" customHeight="1" x14ac:dyDescent="0.3">
      <c r="A1923" s="45" t="s">
        <v>2872</v>
      </c>
      <c r="B1923" s="14">
        <v>5</v>
      </c>
      <c r="C1923" s="14">
        <v>1</v>
      </c>
      <c r="D1923" s="14">
        <v>0</v>
      </c>
      <c r="E1923" s="14">
        <v>0</v>
      </c>
      <c r="F1923" s="48"/>
      <c r="G1923" s="48"/>
      <c r="H1923" s="59">
        <f t="shared" si="97"/>
        <v>6</v>
      </c>
      <c r="I1923" s="45">
        <v>11</v>
      </c>
      <c r="J1923" s="22">
        <f t="shared" si="98"/>
        <v>0.10909090909090909</v>
      </c>
      <c r="K1923" s="45" t="s">
        <v>182</v>
      </c>
      <c r="L1923" s="15" t="s">
        <v>3477</v>
      </c>
      <c r="M1923" s="15" t="s">
        <v>3478</v>
      </c>
      <c r="N1923" s="15" t="s">
        <v>218</v>
      </c>
      <c r="O1923" s="17" t="s">
        <v>1418</v>
      </c>
      <c r="P1923" s="20">
        <v>7</v>
      </c>
      <c r="Q1923" s="20" t="s">
        <v>1442</v>
      </c>
      <c r="R1923" s="17" t="s">
        <v>1439</v>
      </c>
      <c r="S1923" s="17" t="s">
        <v>968</v>
      </c>
      <c r="T1923" s="17" t="s">
        <v>1047</v>
      </c>
      <c r="U1923" s="26"/>
    </row>
    <row r="1924" spans="1:93" s="1" customFormat="1" ht="19.5" customHeight="1" x14ac:dyDescent="0.3">
      <c r="A1924" s="45" t="s">
        <v>2885</v>
      </c>
      <c r="B1924" s="14">
        <v>4</v>
      </c>
      <c r="C1924" s="14">
        <v>0</v>
      </c>
      <c r="D1924" s="14">
        <v>0</v>
      </c>
      <c r="E1924" s="14">
        <v>2</v>
      </c>
      <c r="F1924" s="48"/>
      <c r="G1924" s="48"/>
      <c r="H1924" s="59">
        <f t="shared" si="97"/>
        <v>6</v>
      </c>
      <c r="I1924" s="45">
        <v>15</v>
      </c>
      <c r="J1924" s="22">
        <f t="shared" si="98"/>
        <v>0.10909090909090909</v>
      </c>
      <c r="K1924" s="45" t="s">
        <v>182</v>
      </c>
      <c r="L1924" s="15" t="s">
        <v>3479</v>
      </c>
      <c r="M1924" s="15" t="s">
        <v>389</v>
      </c>
      <c r="N1924" s="15" t="s">
        <v>406</v>
      </c>
      <c r="O1924" s="17" t="s">
        <v>2222</v>
      </c>
      <c r="P1924" s="20">
        <v>7</v>
      </c>
      <c r="Q1924" s="21" t="s">
        <v>223</v>
      </c>
      <c r="R1924" s="17" t="s">
        <v>2275</v>
      </c>
      <c r="S1924" s="17" t="s">
        <v>317</v>
      </c>
      <c r="T1924" s="17" t="s">
        <v>2276</v>
      </c>
      <c r="U1924" s="26"/>
      <c r="V1924" s="67"/>
      <c r="W1924" s="67"/>
      <c r="X1924" s="67"/>
      <c r="Y1924" s="67"/>
      <c r="Z1924" s="67"/>
      <c r="AA1924" s="67"/>
      <c r="AB1924" s="67"/>
      <c r="AC1924" s="67"/>
      <c r="AD1924" s="67"/>
      <c r="AE1924" s="67"/>
      <c r="AF1924" s="67"/>
      <c r="AG1924" s="67"/>
      <c r="AH1924" s="67"/>
      <c r="AI1924" s="67"/>
      <c r="AJ1924" s="67"/>
      <c r="AK1924" s="67"/>
      <c r="AL1924" s="67"/>
      <c r="AM1924" s="67"/>
      <c r="AN1924" s="67"/>
      <c r="AO1924" s="67"/>
      <c r="AP1924" s="67"/>
      <c r="AQ1924" s="67"/>
      <c r="AR1924" s="67"/>
      <c r="AS1924" s="67"/>
      <c r="AT1924" s="67"/>
      <c r="AU1924" s="67"/>
      <c r="AV1924" s="67"/>
      <c r="AW1924" s="67"/>
      <c r="AX1924" s="67"/>
      <c r="AY1924" s="67"/>
      <c r="AZ1924" s="67"/>
      <c r="BA1924" s="67"/>
      <c r="BB1924" s="67"/>
      <c r="BC1924" s="67"/>
      <c r="BD1924" s="67"/>
      <c r="BE1924" s="67"/>
      <c r="BF1924" s="67"/>
      <c r="BG1924" s="67"/>
      <c r="BH1924" s="67"/>
      <c r="BI1924" s="67"/>
      <c r="BJ1924" s="67"/>
      <c r="BK1924" s="67"/>
      <c r="BL1924" s="67"/>
      <c r="BM1924" s="67"/>
      <c r="BN1924" s="67"/>
      <c r="BO1924" s="67"/>
      <c r="BP1924" s="67"/>
      <c r="BQ1924" s="67"/>
      <c r="BR1924" s="67"/>
      <c r="BS1924" s="67"/>
      <c r="BT1924" s="67"/>
      <c r="BU1924" s="67"/>
      <c r="BV1924" s="67"/>
      <c r="BW1924" s="67"/>
      <c r="BX1924" s="67"/>
      <c r="BY1924" s="67"/>
      <c r="BZ1924" s="67"/>
      <c r="CA1924" s="67"/>
      <c r="CB1924" s="67"/>
      <c r="CC1924" s="67"/>
      <c r="CD1924" s="67"/>
      <c r="CE1924" s="67"/>
      <c r="CF1924" s="67"/>
      <c r="CG1924" s="67"/>
      <c r="CH1924" s="67"/>
      <c r="CI1924" s="67"/>
      <c r="CJ1924" s="67"/>
      <c r="CK1924" s="67"/>
      <c r="CL1924" s="67"/>
      <c r="CM1924" s="67"/>
      <c r="CN1924" s="67"/>
      <c r="CO1924" s="67"/>
    </row>
    <row r="1925" spans="1:93" s="1" customFormat="1" ht="19.5" customHeight="1" x14ac:dyDescent="0.3">
      <c r="A1925" s="45" t="s">
        <v>2870</v>
      </c>
      <c r="B1925" s="14">
        <v>4</v>
      </c>
      <c r="C1925" s="14">
        <v>0</v>
      </c>
      <c r="D1925" s="14">
        <v>0</v>
      </c>
      <c r="E1925" s="14">
        <v>2</v>
      </c>
      <c r="F1925" s="48"/>
      <c r="G1925" s="48"/>
      <c r="H1925" s="59">
        <f t="shared" si="97"/>
        <v>6</v>
      </c>
      <c r="I1925" s="45">
        <v>9</v>
      </c>
      <c r="J1925" s="22">
        <f t="shared" si="98"/>
        <v>0.10909090909090909</v>
      </c>
      <c r="K1925" s="45" t="s">
        <v>182</v>
      </c>
      <c r="L1925" s="15" t="s">
        <v>3480</v>
      </c>
      <c r="M1925" s="15" t="s">
        <v>1182</v>
      </c>
      <c r="N1925" s="15" t="s">
        <v>201</v>
      </c>
      <c r="O1925" s="17" t="s">
        <v>896</v>
      </c>
      <c r="P1925" s="20">
        <v>7</v>
      </c>
      <c r="Q1925" s="21" t="s">
        <v>897</v>
      </c>
      <c r="R1925" s="15" t="s">
        <v>899</v>
      </c>
      <c r="S1925" s="15" t="s">
        <v>1197</v>
      </c>
      <c r="T1925" s="15" t="s">
        <v>204</v>
      </c>
      <c r="U1925" s="26"/>
      <c r="V1925" s="67"/>
      <c r="W1925" s="67"/>
      <c r="X1925" s="67"/>
      <c r="Y1925" s="67"/>
      <c r="Z1925" s="67"/>
      <c r="AA1925" s="67"/>
      <c r="AB1925" s="67"/>
      <c r="AC1925" s="67"/>
      <c r="AD1925" s="67"/>
      <c r="AE1925" s="67"/>
      <c r="AF1925" s="67"/>
      <c r="AG1925" s="67"/>
      <c r="AH1925" s="67"/>
      <c r="AI1925" s="67"/>
      <c r="AJ1925" s="67"/>
      <c r="AK1925" s="67"/>
      <c r="AL1925" s="67"/>
      <c r="AM1925" s="67"/>
      <c r="AN1925" s="67"/>
      <c r="AO1925" s="67"/>
      <c r="AP1925" s="67"/>
      <c r="AQ1925" s="67"/>
      <c r="AR1925" s="67"/>
      <c r="AS1925" s="67"/>
      <c r="AT1925" s="67"/>
      <c r="AU1925" s="67"/>
      <c r="AV1925" s="67"/>
      <c r="AW1925" s="67"/>
      <c r="AX1925" s="67"/>
      <c r="AY1925" s="67"/>
      <c r="AZ1925" s="67"/>
      <c r="BA1925" s="67"/>
      <c r="BB1925" s="67"/>
      <c r="BC1925" s="67"/>
      <c r="BD1925" s="67"/>
      <c r="BE1925" s="67"/>
      <c r="BF1925" s="67"/>
      <c r="BG1925" s="67"/>
      <c r="BH1925" s="67"/>
      <c r="BI1925" s="67"/>
      <c r="BJ1925" s="67"/>
      <c r="BK1925" s="67"/>
      <c r="BL1925" s="67"/>
      <c r="BM1925" s="67"/>
      <c r="BN1925" s="67"/>
      <c r="BO1925" s="67"/>
      <c r="BP1925" s="67"/>
      <c r="BQ1925" s="67"/>
      <c r="BR1925" s="67"/>
      <c r="BS1925" s="67"/>
      <c r="BT1925" s="67"/>
      <c r="BU1925" s="67"/>
      <c r="BV1925" s="67"/>
      <c r="BW1925" s="67"/>
      <c r="BX1925" s="67"/>
      <c r="BY1925" s="67"/>
      <c r="BZ1925" s="67"/>
      <c r="CA1925" s="67"/>
      <c r="CB1925" s="67"/>
      <c r="CC1925" s="67"/>
      <c r="CD1925" s="67"/>
      <c r="CE1925" s="67"/>
      <c r="CF1925" s="67"/>
      <c r="CG1925" s="67"/>
      <c r="CH1925" s="67"/>
      <c r="CI1925" s="67"/>
      <c r="CJ1925" s="67"/>
      <c r="CK1925" s="67"/>
      <c r="CL1925" s="67"/>
      <c r="CM1925" s="67"/>
      <c r="CN1925" s="67"/>
      <c r="CO1925" s="67"/>
    </row>
    <row r="1926" spans="1:93" s="1" customFormat="1" ht="19.5" customHeight="1" x14ac:dyDescent="0.3">
      <c r="A1926" s="45" t="s">
        <v>2923</v>
      </c>
      <c r="B1926" s="14">
        <v>5</v>
      </c>
      <c r="C1926" s="14">
        <v>0</v>
      </c>
      <c r="D1926" s="14">
        <v>0</v>
      </c>
      <c r="E1926" s="14">
        <v>1</v>
      </c>
      <c r="F1926" s="48"/>
      <c r="G1926" s="48"/>
      <c r="H1926" s="59">
        <f t="shared" si="97"/>
        <v>6</v>
      </c>
      <c r="I1926" s="45">
        <v>9</v>
      </c>
      <c r="J1926" s="22">
        <f t="shared" si="98"/>
        <v>0.10909090909090909</v>
      </c>
      <c r="K1926" s="45" t="s">
        <v>182</v>
      </c>
      <c r="L1926" s="15" t="s">
        <v>3481</v>
      </c>
      <c r="M1926" s="15" t="s">
        <v>509</v>
      </c>
      <c r="N1926" s="15" t="s">
        <v>198</v>
      </c>
      <c r="O1926" s="17" t="s">
        <v>896</v>
      </c>
      <c r="P1926" s="20">
        <v>7</v>
      </c>
      <c r="Q1926" s="21" t="s">
        <v>3482</v>
      </c>
      <c r="R1926" s="15" t="s">
        <v>899</v>
      </c>
      <c r="S1926" s="15" t="s">
        <v>1197</v>
      </c>
      <c r="T1926" s="15" t="s">
        <v>204</v>
      </c>
      <c r="U1926" s="26"/>
      <c r="V1926" s="67"/>
      <c r="W1926" s="67"/>
      <c r="X1926" s="67"/>
      <c r="Y1926" s="67"/>
      <c r="Z1926" s="67"/>
      <c r="AA1926" s="67"/>
      <c r="AB1926" s="67"/>
      <c r="AC1926" s="67"/>
      <c r="AD1926" s="67"/>
      <c r="AE1926" s="67"/>
      <c r="AF1926" s="67"/>
      <c r="AG1926" s="67"/>
      <c r="AH1926" s="67"/>
      <c r="AI1926" s="67"/>
      <c r="AJ1926" s="67"/>
      <c r="AK1926" s="67"/>
      <c r="AL1926" s="67"/>
      <c r="AM1926" s="67"/>
      <c r="AN1926" s="67"/>
      <c r="AO1926" s="67"/>
      <c r="AP1926" s="67"/>
      <c r="AQ1926" s="67"/>
      <c r="AR1926" s="67"/>
      <c r="AS1926" s="67"/>
      <c r="AT1926" s="67"/>
      <c r="AU1926" s="67"/>
      <c r="AV1926" s="67"/>
      <c r="AW1926" s="67"/>
      <c r="AX1926" s="67"/>
      <c r="AY1926" s="67"/>
      <c r="AZ1926" s="67"/>
      <c r="BA1926" s="67"/>
      <c r="BB1926" s="67"/>
      <c r="BC1926" s="67"/>
      <c r="BD1926" s="67"/>
      <c r="BE1926" s="67"/>
      <c r="BF1926" s="67"/>
      <c r="BG1926" s="67"/>
      <c r="BH1926" s="67"/>
      <c r="BI1926" s="67"/>
      <c r="BJ1926" s="67"/>
      <c r="BK1926" s="67"/>
      <c r="BL1926" s="67"/>
      <c r="BM1926" s="67"/>
      <c r="BN1926" s="67"/>
      <c r="BO1926" s="67"/>
      <c r="BP1926" s="67"/>
      <c r="BQ1926" s="67"/>
      <c r="BR1926" s="67"/>
      <c r="BS1926" s="67"/>
      <c r="BT1926" s="67"/>
      <c r="BU1926" s="67"/>
      <c r="BV1926" s="67"/>
      <c r="BW1926" s="67"/>
      <c r="BX1926" s="67"/>
      <c r="BY1926" s="67"/>
      <c r="BZ1926" s="67"/>
      <c r="CA1926" s="67"/>
      <c r="CB1926" s="67"/>
      <c r="CC1926" s="67"/>
      <c r="CD1926" s="67"/>
      <c r="CE1926" s="67"/>
      <c r="CF1926" s="67"/>
      <c r="CG1926" s="67"/>
      <c r="CH1926" s="67"/>
      <c r="CI1926" s="67"/>
      <c r="CJ1926" s="67"/>
      <c r="CK1926" s="67"/>
      <c r="CL1926" s="67"/>
      <c r="CM1926" s="67"/>
      <c r="CN1926" s="67"/>
      <c r="CO1926" s="67"/>
    </row>
    <row r="1927" spans="1:93" s="1" customFormat="1" ht="19.5" customHeight="1" x14ac:dyDescent="0.3">
      <c r="A1927" s="45" t="s">
        <v>2857</v>
      </c>
      <c r="B1927" s="14">
        <v>6</v>
      </c>
      <c r="C1927" s="14">
        <v>0</v>
      </c>
      <c r="D1927" s="14">
        <v>0</v>
      </c>
      <c r="E1927" s="14">
        <v>0</v>
      </c>
      <c r="F1927" s="48"/>
      <c r="G1927" s="48"/>
      <c r="H1927" s="59">
        <f t="shared" si="97"/>
        <v>6</v>
      </c>
      <c r="I1927" s="45">
        <v>10</v>
      </c>
      <c r="J1927" s="22">
        <f t="shared" si="98"/>
        <v>0.10909090909090909</v>
      </c>
      <c r="K1927" s="45" t="s">
        <v>182</v>
      </c>
      <c r="L1927" s="15" t="s">
        <v>3483</v>
      </c>
      <c r="M1927" s="15" t="s">
        <v>256</v>
      </c>
      <c r="N1927" s="15" t="s">
        <v>410</v>
      </c>
      <c r="O1927" s="17" t="s">
        <v>2544</v>
      </c>
      <c r="P1927" s="20">
        <v>7</v>
      </c>
      <c r="Q1927" s="21" t="s">
        <v>223</v>
      </c>
      <c r="R1927" s="24" t="s">
        <v>2922</v>
      </c>
      <c r="S1927" s="24" t="s">
        <v>1164</v>
      </c>
      <c r="T1927" s="24" t="s">
        <v>611</v>
      </c>
      <c r="U1927" s="26"/>
      <c r="V1927" s="67"/>
      <c r="W1927" s="67"/>
      <c r="X1927" s="67"/>
      <c r="Y1927" s="67"/>
      <c r="Z1927" s="67"/>
      <c r="AA1927" s="67"/>
      <c r="AB1927" s="67"/>
      <c r="AC1927" s="67"/>
      <c r="AD1927" s="67"/>
      <c r="AE1927" s="67"/>
      <c r="AF1927" s="67"/>
      <c r="AG1927" s="67"/>
      <c r="AH1927" s="67"/>
      <c r="AI1927" s="67"/>
      <c r="AJ1927" s="67"/>
      <c r="AK1927" s="67"/>
      <c r="AL1927" s="67"/>
      <c r="AM1927" s="67"/>
      <c r="AN1927" s="67"/>
      <c r="AO1927" s="67"/>
      <c r="AP1927" s="67"/>
      <c r="AQ1927" s="67"/>
      <c r="AR1927" s="67"/>
      <c r="AS1927" s="67"/>
      <c r="AT1927" s="67"/>
      <c r="AU1927" s="67"/>
      <c r="AV1927" s="67"/>
      <c r="AW1927" s="67"/>
      <c r="AX1927" s="67"/>
      <c r="AY1927" s="67"/>
      <c r="AZ1927" s="67"/>
      <c r="BA1927" s="67"/>
      <c r="BB1927" s="67"/>
      <c r="BC1927" s="67"/>
      <c r="BD1927" s="67"/>
      <c r="BE1927" s="67"/>
      <c r="BF1927" s="67"/>
      <c r="BG1927" s="67"/>
      <c r="BH1927" s="67"/>
      <c r="BI1927" s="67"/>
      <c r="BJ1927" s="67"/>
      <c r="BK1927" s="67"/>
      <c r="BL1927" s="67"/>
      <c r="BM1927" s="67"/>
      <c r="BN1927" s="67"/>
      <c r="BO1927" s="67"/>
      <c r="BP1927" s="67"/>
      <c r="BQ1927" s="67"/>
      <c r="BR1927" s="67"/>
      <c r="BS1927" s="67"/>
      <c r="BT1927" s="67"/>
      <c r="BU1927" s="67"/>
      <c r="BV1927" s="67"/>
      <c r="BW1927" s="67"/>
      <c r="BX1927" s="67"/>
      <c r="BY1927" s="67"/>
      <c r="BZ1927" s="67"/>
      <c r="CA1927" s="67"/>
      <c r="CB1927" s="67"/>
      <c r="CC1927" s="67"/>
      <c r="CD1927" s="67"/>
      <c r="CE1927" s="67"/>
      <c r="CF1927" s="67"/>
      <c r="CG1927" s="67"/>
      <c r="CH1927" s="67"/>
      <c r="CI1927" s="67"/>
      <c r="CJ1927" s="67"/>
      <c r="CK1927" s="67"/>
      <c r="CL1927" s="67"/>
      <c r="CM1927" s="67"/>
      <c r="CN1927" s="67"/>
      <c r="CO1927" s="67"/>
    </row>
    <row r="1928" spans="1:93" s="1" customFormat="1" ht="19.5" customHeight="1" x14ac:dyDescent="0.3">
      <c r="A1928" s="119" t="s">
        <v>2857</v>
      </c>
      <c r="B1928" s="63">
        <v>6</v>
      </c>
      <c r="C1928" s="63">
        <v>0</v>
      </c>
      <c r="D1928" s="63">
        <v>0</v>
      </c>
      <c r="E1928" s="63">
        <v>0</v>
      </c>
      <c r="F1928" s="64"/>
      <c r="G1928" s="64"/>
      <c r="H1928" s="65">
        <f t="shared" si="97"/>
        <v>6</v>
      </c>
      <c r="I1928" s="119">
        <v>4</v>
      </c>
      <c r="J1928" s="22">
        <f t="shared" si="98"/>
        <v>0.10909090909090909</v>
      </c>
      <c r="K1928" s="119" t="s">
        <v>182</v>
      </c>
      <c r="L1928" s="71" t="s">
        <v>3484</v>
      </c>
      <c r="M1928" s="71" t="s">
        <v>598</v>
      </c>
      <c r="N1928" s="71" t="s">
        <v>371</v>
      </c>
      <c r="O1928" s="50" t="s">
        <v>1784</v>
      </c>
      <c r="P1928" s="119">
        <v>7</v>
      </c>
      <c r="Q1928" s="72" t="s">
        <v>842</v>
      </c>
      <c r="R1928" s="50" t="s">
        <v>1785</v>
      </c>
      <c r="S1928" s="50" t="s">
        <v>453</v>
      </c>
      <c r="T1928" s="50" t="s">
        <v>210</v>
      </c>
      <c r="U1928" s="26"/>
      <c r="V1928" s="67"/>
      <c r="W1928" s="67"/>
      <c r="X1928" s="67"/>
      <c r="Y1928" s="67"/>
      <c r="Z1928" s="67"/>
      <c r="AA1928" s="67"/>
      <c r="AB1928" s="67"/>
      <c r="AC1928" s="67"/>
      <c r="AD1928" s="67"/>
      <c r="AE1928" s="67"/>
      <c r="AF1928" s="67"/>
      <c r="AG1928" s="67"/>
      <c r="AH1928" s="67"/>
      <c r="AI1928" s="67"/>
      <c r="AJ1928" s="67"/>
      <c r="AK1928" s="67"/>
      <c r="AL1928" s="67"/>
      <c r="AM1928" s="67"/>
      <c r="AN1928" s="67"/>
      <c r="AO1928" s="67"/>
      <c r="AP1928" s="67"/>
      <c r="AQ1928" s="67"/>
      <c r="AR1928" s="67"/>
      <c r="AS1928" s="67"/>
      <c r="AT1928" s="67"/>
      <c r="AU1928" s="67"/>
      <c r="AV1928" s="67"/>
      <c r="AW1928" s="67"/>
      <c r="AX1928" s="67"/>
      <c r="AY1928" s="67"/>
      <c r="AZ1928" s="67"/>
      <c r="BA1928" s="67"/>
      <c r="BB1928" s="67"/>
      <c r="BC1928" s="67"/>
      <c r="BD1928" s="67"/>
      <c r="BE1928" s="67"/>
      <c r="BF1928" s="67"/>
      <c r="BG1928" s="67"/>
      <c r="BH1928" s="67"/>
      <c r="BI1928" s="67"/>
      <c r="BJ1928" s="67"/>
      <c r="BK1928" s="67"/>
      <c r="BL1928" s="67"/>
      <c r="BM1928" s="67"/>
      <c r="BN1928" s="67"/>
      <c r="BO1928" s="67"/>
      <c r="BP1928" s="67"/>
      <c r="BQ1928" s="67"/>
      <c r="BR1928" s="67"/>
      <c r="BS1928" s="67"/>
      <c r="BT1928" s="67"/>
      <c r="BU1928" s="67"/>
      <c r="BV1928" s="67"/>
      <c r="BW1928" s="67"/>
      <c r="BX1928" s="67"/>
      <c r="BY1928" s="67"/>
      <c r="BZ1928" s="67"/>
      <c r="CA1928" s="67"/>
      <c r="CB1928" s="67"/>
      <c r="CC1928" s="67"/>
      <c r="CD1928" s="67"/>
      <c r="CE1928" s="67"/>
      <c r="CF1928" s="67"/>
      <c r="CG1928" s="67"/>
      <c r="CH1928" s="67"/>
      <c r="CI1928" s="67"/>
      <c r="CJ1928" s="67"/>
      <c r="CK1928" s="67"/>
      <c r="CL1928" s="67"/>
      <c r="CM1928" s="67"/>
      <c r="CN1928" s="67"/>
      <c r="CO1928" s="67"/>
    </row>
    <row r="1929" spans="1:93" s="1" customFormat="1" ht="19.5" customHeight="1" x14ac:dyDescent="0.3">
      <c r="A1929" s="118" t="s">
        <v>2897</v>
      </c>
      <c r="B1929" s="14">
        <v>3</v>
      </c>
      <c r="C1929" s="14">
        <v>3</v>
      </c>
      <c r="D1929" s="14">
        <v>0</v>
      </c>
      <c r="E1929" s="14">
        <v>0</v>
      </c>
      <c r="F1929" s="48"/>
      <c r="G1929" s="48"/>
      <c r="H1929" s="59">
        <f t="shared" si="97"/>
        <v>6</v>
      </c>
      <c r="I1929" s="118">
        <v>11</v>
      </c>
      <c r="J1929" s="22">
        <f t="shared" si="98"/>
        <v>0.10909090909090909</v>
      </c>
      <c r="K1929" s="118" t="s">
        <v>182</v>
      </c>
      <c r="L1929" s="15" t="s">
        <v>3485</v>
      </c>
      <c r="M1929" s="15" t="s">
        <v>234</v>
      </c>
      <c r="N1929" s="15" t="s">
        <v>542</v>
      </c>
      <c r="O1929" s="17" t="s">
        <v>2460</v>
      </c>
      <c r="P1929" s="20">
        <v>7</v>
      </c>
      <c r="Q1929" s="21" t="s">
        <v>223</v>
      </c>
      <c r="R1929" s="17" t="s">
        <v>2461</v>
      </c>
      <c r="S1929" s="17" t="s">
        <v>256</v>
      </c>
      <c r="T1929" s="17" t="s">
        <v>387</v>
      </c>
      <c r="U1929" s="26"/>
      <c r="V1929" s="67"/>
      <c r="W1929" s="67"/>
      <c r="X1929" s="67"/>
      <c r="Y1929" s="67"/>
      <c r="Z1929" s="67"/>
      <c r="AA1929" s="67"/>
      <c r="AB1929" s="67"/>
      <c r="AC1929" s="67"/>
      <c r="AD1929" s="67"/>
      <c r="AE1929" s="67"/>
      <c r="AF1929" s="67"/>
      <c r="AG1929" s="67"/>
      <c r="AH1929" s="67"/>
      <c r="AI1929" s="67"/>
      <c r="AJ1929" s="67"/>
      <c r="AK1929" s="67"/>
      <c r="AL1929" s="67"/>
      <c r="AM1929" s="67"/>
      <c r="AN1929" s="67"/>
      <c r="AO1929" s="67"/>
      <c r="AP1929" s="67"/>
      <c r="AQ1929" s="67"/>
      <c r="AR1929" s="67"/>
      <c r="AS1929" s="67"/>
      <c r="AT1929" s="67"/>
      <c r="AU1929" s="67"/>
      <c r="AV1929" s="67"/>
      <c r="AW1929" s="67"/>
      <c r="AX1929" s="67"/>
      <c r="AY1929" s="67"/>
      <c r="AZ1929" s="67"/>
      <c r="BA1929" s="67"/>
      <c r="BB1929" s="67"/>
      <c r="BC1929" s="67"/>
      <c r="BD1929" s="67"/>
      <c r="BE1929" s="67"/>
      <c r="BF1929" s="67"/>
      <c r="BG1929" s="67"/>
      <c r="BH1929" s="67"/>
      <c r="BI1929" s="67"/>
      <c r="BJ1929" s="67"/>
      <c r="BK1929" s="67"/>
      <c r="BL1929" s="67"/>
      <c r="BM1929" s="67"/>
      <c r="BN1929" s="67"/>
      <c r="BO1929" s="67"/>
      <c r="BP1929" s="67"/>
      <c r="BQ1929" s="67"/>
      <c r="BR1929" s="67"/>
      <c r="BS1929" s="67"/>
      <c r="BT1929" s="67"/>
      <c r="BU1929" s="67"/>
      <c r="BV1929" s="67"/>
      <c r="BW1929" s="67"/>
      <c r="BX1929" s="67"/>
      <c r="BY1929" s="67"/>
      <c r="BZ1929" s="67"/>
      <c r="CA1929" s="67"/>
      <c r="CB1929" s="67"/>
      <c r="CC1929" s="67"/>
      <c r="CD1929" s="67"/>
      <c r="CE1929" s="67"/>
      <c r="CF1929" s="67"/>
      <c r="CG1929" s="67"/>
      <c r="CH1929" s="67"/>
      <c r="CI1929" s="67"/>
      <c r="CJ1929" s="67"/>
      <c r="CK1929" s="67"/>
      <c r="CL1929" s="67"/>
      <c r="CM1929" s="67"/>
      <c r="CN1929" s="67"/>
      <c r="CO1929" s="67"/>
    </row>
    <row r="1930" spans="1:93" s="1" customFormat="1" ht="19.5" customHeight="1" x14ac:dyDescent="0.3">
      <c r="A1930" s="45" t="s">
        <v>2870</v>
      </c>
      <c r="B1930" s="14">
        <v>6</v>
      </c>
      <c r="C1930" s="14">
        <v>0</v>
      </c>
      <c r="D1930" s="14">
        <v>0</v>
      </c>
      <c r="E1930" s="14">
        <v>0</v>
      </c>
      <c r="F1930" s="48"/>
      <c r="G1930" s="48"/>
      <c r="H1930" s="59">
        <f t="shared" si="97"/>
        <v>6</v>
      </c>
      <c r="I1930" s="45">
        <v>10</v>
      </c>
      <c r="J1930" s="22">
        <f t="shared" si="98"/>
        <v>0.10909090909090909</v>
      </c>
      <c r="K1930" s="45" t="s">
        <v>182</v>
      </c>
      <c r="L1930" s="15" t="s">
        <v>3486</v>
      </c>
      <c r="M1930" s="15" t="s">
        <v>349</v>
      </c>
      <c r="N1930" s="15" t="s">
        <v>690</v>
      </c>
      <c r="O1930" s="17" t="s">
        <v>1633</v>
      </c>
      <c r="P1930" s="20">
        <v>7</v>
      </c>
      <c r="Q1930" s="21" t="s">
        <v>223</v>
      </c>
      <c r="R1930" s="17" t="s">
        <v>1668</v>
      </c>
      <c r="S1930" s="17" t="s">
        <v>515</v>
      </c>
      <c r="T1930" s="17" t="s">
        <v>201</v>
      </c>
      <c r="U1930" s="26"/>
      <c r="V1930" s="67"/>
      <c r="W1930" s="67"/>
      <c r="X1930" s="67"/>
      <c r="Y1930" s="67"/>
      <c r="Z1930" s="67"/>
      <c r="AA1930" s="67"/>
      <c r="AB1930" s="67"/>
      <c r="AC1930" s="67"/>
      <c r="AD1930" s="67"/>
      <c r="AE1930" s="67"/>
      <c r="AF1930" s="67"/>
      <c r="AG1930" s="67"/>
      <c r="AH1930" s="67"/>
      <c r="AI1930" s="67"/>
      <c r="AJ1930" s="67"/>
      <c r="AK1930" s="67"/>
      <c r="AL1930" s="67"/>
      <c r="AM1930" s="67"/>
      <c r="AN1930" s="67"/>
      <c r="AO1930" s="67"/>
      <c r="AP1930" s="67"/>
      <c r="AQ1930" s="67"/>
      <c r="AR1930" s="67"/>
      <c r="AS1930" s="67"/>
      <c r="AT1930" s="67"/>
      <c r="AU1930" s="67"/>
      <c r="AV1930" s="67"/>
      <c r="AW1930" s="67"/>
      <c r="AX1930" s="67"/>
      <c r="AY1930" s="67"/>
      <c r="AZ1930" s="67"/>
      <c r="BA1930" s="67"/>
      <c r="BB1930" s="67"/>
      <c r="BC1930" s="67"/>
      <c r="BD1930" s="67"/>
      <c r="BE1930" s="67"/>
      <c r="BF1930" s="67"/>
      <c r="BG1930" s="67"/>
      <c r="BH1930" s="67"/>
      <c r="BI1930" s="67"/>
      <c r="BJ1930" s="67"/>
      <c r="BK1930" s="67"/>
      <c r="BL1930" s="67"/>
      <c r="BM1930" s="67"/>
      <c r="BN1930" s="67"/>
      <c r="BO1930" s="67"/>
      <c r="BP1930" s="67"/>
      <c r="BQ1930" s="67"/>
      <c r="BR1930" s="67"/>
      <c r="BS1930" s="67"/>
      <c r="BT1930" s="67"/>
      <c r="BU1930" s="67"/>
      <c r="BV1930" s="67"/>
      <c r="BW1930" s="67"/>
      <c r="BX1930" s="67"/>
      <c r="BY1930" s="67"/>
      <c r="BZ1930" s="67"/>
      <c r="CA1930" s="67"/>
      <c r="CB1930" s="67"/>
      <c r="CC1930" s="67"/>
      <c r="CD1930" s="67"/>
      <c r="CE1930" s="67"/>
      <c r="CF1930" s="67"/>
      <c r="CG1930" s="67"/>
      <c r="CH1930" s="67"/>
      <c r="CI1930" s="67"/>
      <c r="CJ1930" s="67"/>
      <c r="CK1930" s="67"/>
      <c r="CL1930" s="67"/>
      <c r="CM1930" s="67"/>
      <c r="CN1930" s="67"/>
      <c r="CO1930" s="67"/>
    </row>
    <row r="1931" spans="1:93" s="1" customFormat="1" ht="19.5" customHeight="1" x14ac:dyDescent="0.3">
      <c r="A1931" s="45" t="s">
        <v>2849</v>
      </c>
      <c r="B1931" s="14">
        <v>5</v>
      </c>
      <c r="C1931" s="14">
        <v>0</v>
      </c>
      <c r="D1931" s="14">
        <v>0</v>
      </c>
      <c r="E1931" s="14">
        <v>1</v>
      </c>
      <c r="F1931" s="48"/>
      <c r="G1931" s="48"/>
      <c r="H1931" s="59">
        <f t="shared" si="97"/>
        <v>6</v>
      </c>
      <c r="I1931" s="45">
        <v>3</v>
      </c>
      <c r="J1931" s="22">
        <f t="shared" si="98"/>
        <v>0.10909090909090909</v>
      </c>
      <c r="K1931" s="45" t="s">
        <v>182</v>
      </c>
      <c r="L1931" s="15" t="s">
        <v>3487</v>
      </c>
      <c r="M1931" s="15" t="s">
        <v>418</v>
      </c>
      <c r="N1931" s="15" t="s">
        <v>564</v>
      </c>
      <c r="O1931" s="17" t="s">
        <v>966</v>
      </c>
      <c r="P1931" s="20">
        <v>7</v>
      </c>
      <c r="Q1931" s="21" t="s">
        <v>224</v>
      </c>
      <c r="R1931" s="17" t="s">
        <v>983</v>
      </c>
      <c r="S1931" s="17" t="s">
        <v>317</v>
      </c>
      <c r="T1931" s="17" t="s">
        <v>445</v>
      </c>
      <c r="U1931" s="26"/>
      <c r="V1931" s="67"/>
      <c r="W1931" s="67"/>
      <c r="X1931" s="67"/>
      <c r="Y1931" s="67"/>
      <c r="Z1931" s="67"/>
      <c r="AA1931" s="67"/>
      <c r="AB1931" s="67"/>
      <c r="AC1931" s="67"/>
      <c r="AD1931" s="67"/>
      <c r="AE1931" s="67"/>
      <c r="AF1931" s="67"/>
      <c r="AG1931" s="67"/>
      <c r="AH1931" s="67"/>
      <c r="AI1931" s="67"/>
      <c r="AJ1931" s="67"/>
      <c r="AK1931" s="67"/>
      <c r="AL1931" s="67"/>
      <c r="AM1931" s="67"/>
      <c r="AN1931" s="67"/>
      <c r="AO1931" s="67"/>
      <c r="AP1931" s="67"/>
      <c r="AQ1931" s="67"/>
      <c r="AR1931" s="67"/>
      <c r="AS1931" s="67"/>
      <c r="AT1931" s="67"/>
      <c r="AU1931" s="67"/>
      <c r="AV1931" s="67"/>
      <c r="AW1931" s="67"/>
      <c r="AX1931" s="67"/>
      <c r="AY1931" s="67"/>
      <c r="AZ1931" s="67"/>
      <c r="BA1931" s="67"/>
      <c r="BB1931" s="67"/>
      <c r="BC1931" s="67"/>
      <c r="BD1931" s="67"/>
      <c r="BE1931" s="67"/>
      <c r="BF1931" s="67"/>
      <c r="BG1931" s="67"/>
      <c r="BH1931" s="67"/>
      <c r="BI1931" s="67"/>
      <c r="BJ1931" s="67"/>
      <c r="BK1931" s="67"/>
      <c r="BL1931" s="67"/>
      <c r="BM1931" s="67"/>
      <c r="BN1931" s="67"/>
      <c r="BO1931" s="67"/>
      <c r="BP1931" s="67"/>
      <c r="BQ1931" s="67"/>
      <c r="BR1931" s="67"/>
      <c r="BS1931" s="67"/>
      <c r="BT1931" s="67"/>
      <c r="BU1931" s="67"/>
      <c r="BV1931" s="67"/>
      <c r="BW1931" s="67"/>
      <c r="BX1931" s="67"/>
      <c r="BY1931" s="67"/>
      <c r="BZ1931" s="67"/>
      <c r="CA1931" s="67"/>
      <c r="CB1931" s="67"/>
      <c r="CC1931" s="67"/>
      <c r="CD1931" s="67"/>
      <c r="CE1931" s="67"/>
      <c r="CF1931" s="67"/>
      <c r="CG1931" s="67"/>
      <c r="CH1931" s="67"/>
      <c r="CI1931" s="67"/>
      <c r="CJ1931" s="67"/>
      <c r="CK1931" s="67"/>
      <c r="CL1931" s="67"/>
      <c r="CM1931" s="67"/>
      <c r="CN1931" s="67"/>
      <c r="CO1931" s="67"/>
    </row>
    <row r="1932" spans="1:93" s="1" customFormat="1" ht="19.5" customHeight="1" x14ac:dyDescent="0.3">
      <c r="A1932" s="45" t="s">
        <v>2916</v>
      </c>
      <c r="B1932" s="14">
        <v>5</v>
      </c>
      <c r="C1932" s="14">
        <v>0</v>
      </c>
      <c r="D1932" s="14">
        <v>0</v>
      </c>
      <c r="E1932" s="14">
        <v>1</v>
      </c>
      <c r="F1932" s="48"/>
      <c r="G1932" s="48"/>
      <c r="H1932" s="59">
        <f t="shared" si="97"/>
        <v>6</v>
      </c>
      <c r="I1932" s="45">
        <v>27</v>
      </c>
      <c r="J1932" s="22">
        <f t="shared" si="98"/>
        <v>0.10909090909090909</v>
      </c>
      <c r="K1932" s="45" t="s">
        <v>182</v>
      </c>
      <c r="L1932" s="15" t="s">
        <v>3488</v>
      </c>
      <c r="M1932" s="15" t="s">
        <v>577</v>
      </c>
      <c r="N1932" s="15" t="s">
        <v>941</v>
      </c>
      <c r="O1932" s="17" t="s">
        <v>2087</v>
      </c>
      <c r="P1932" s="20">
        <v>7</v>
      </c>
      <c r="Q1932" s="21" t="s">
        <v>240</v>
      </c>
      <c r="R1932" s="17" t="s">
        <v>2869</v>
      </c>
      <c r="S1932" s="17" t="s">
        <v>516</v>
      </c>
      <c r="T1932" s="17" t="s">
        <v>269</v>
      </c>
      <c r="U1932" s="26"/>
      <c r="V1932" s="67"/>
      <c r="W1932" s="67"/>
      <c r="X1932" s="67"/>
      <c r="Y1932" s="67"/>
      <c r="Z1932" s="67"/>
      <c r="AA1932" s="67"/>
      <c r="AB1932" s="67"/>
      <c r="AC1932" s="67"/>
      <c r="AD1932" s="67"/>
      <c r="AE1932" s="67"/>
      <c r="AF1932" s="67"/>
      <c r="AG1932" s="67"/>
      <c r="AH1932" s="67"/>
      <c r="AI1932" s="67"/>
      <c r="AJ1932" s="67"/>
      <c r="AK1932" s="67"/>
      <c r="AL1932" s="67"/>
      <c r="AM1932" s="67"/>
      <c r="AN1932" s="67"/>
      <c r="AO1932" s="67"/>
      <c r="AP1932" s="67"/>
      <c r="AQ1932" s="67"/>
      <c r="AR1932" s="67"/>
      <c r="AS1932" s="67"/>
      <c r="AT1932" s="67"/>
      <c r="AU1932" s="67"/>
      <c r="AV1932" s="67"/>
      <c r="AW1932" s="67"/>
      <c r="AX1932" s="67"/>
      <c r="AY1932" s="67"/>
      <c r="AZ1932" s="67"/>
      <c r="BA1932" s="67"/>
      <c r="BB1932" s="67"/>
      <c r="BC1932" s="67"/>
      <c r="BD1932" s="67"/>
      <c r="BE1932" s="67"/>
      <c r="BF1932" s="67"/>
      <c r="BG1932" s="67"/>
      <c r="BH1932" s="67"/>
      <c r="BI1932" s="67"/>
      <c r="BJ1932" s="67"/>
      <c r="BK1932" s="67"/>
      <c r="BL1932" s="67"/>
      <c r="BM1932" s="67"/>
      <c r="BN1932" s="67"/>
      <c r="BO1932" s="67"/>
      <c r="BP1932" s="67"/>
      <c r="BQ1932" s="67"/>
      <c r="BR1932" s="67"/>
      <c r="BS1932" s="67"/>
      <c r="BT1932" s="67"/>
      <c r="BU1932" s="67"/>
      <c r="BV1932" s="67"/>
      <c r="BW1932" s="67"/>
      <c r="BX1932" s="67"/>
      <c r="BY1932" s="67"/>
      <c r="BZ1932" s="67"/>
      <c r="CA1932" s="67"/>
      <c r="CB1932" s="67"/>
      <c r="CC1932" s="67"/>
      <c r="CD1932" s="67"/>
      <c r="CE1932" s="67"/>
      <c r="CF1932" s="67"/>
      <c r="CG1932" s="67"/>
      <c r="CH1932" s="67"/>
      <c r="CI1932" s="67"/>
      <c r="CJ1932" s="67"/>
      <c r="CK1932" s="67"/>
      <c r="CL1932" s="67"/>
      <c r="CM1932" s="67"/>
      <c r="CN1932" s="67"/>
      <c r="CO1932" s="67"/>
    </row>
    <row r="1933" spans="1:93" s="1" customFormat="1" ht="19.5" customHeight="1" x14ac:dyDescent="0.3">
      <c r="A1933" s="45" t="s">
        <v>2843</v>
      </c>
      <c r="B1933" s="14">
        <v>6</v>
      </c>
      <c r="C1933" s="14">
        <v>0</v>
      </c>
      <c r="D1933" s="14">
        <v>0</v>
      </c>
      <c r="E1933" s="14">
        <v>0</v>
      </c>
      <c r="F1933" s="48"/>
      <c r="G1933" s="48"/>
      <c r="H1933" s="60">
        <f t="shared" si="97"/>
        <v>6</v>
      </c>
      <c r="I1933" s="20">
        <v>8</v>
      </c>
      <c r="J1933" s="22">
        <f t="shared" si="98"/>
        <v>0.10909090909090909</v>
      </c>
      <c r="K1933" s="45" t="s">
        <v>182</v>
      </c>
      <c r="L1933" s="15" t="s">
        <v>3489</v>
      </c>
      <c r="M1933" s="15" t="s">
        <v>646</v>
      </c>
      <c r="N1933" s="15" t="s">
        <v>336</v>
      </c>
      <c r="O1933" s="17" t="s">
        <v>2441</v>
      </c>
      <c r="P1933" s="20">
        <v>7</v>
      </c>
      <c r="Q1933" s="21" t="s">
        <v>253</v>
      </c>
      <c r="R1933" s="17" t="s">
        <v>2442</v>
      </c>
      <c r="S1933" s="17" t="s">
        <v>516</v>
      </c>
      <c r="T1933" s="17" t="s">
        <v>562</v>
      </c>
      <c r="U1933" s="26"/>
      <c r="V1933" s="67"/>
      <c r="W1933" s="67"/>
      <c r="X1933" s="67"/>
      <c r="Y1933" s="67"/>
      <c r="Z1933" s="67"/>
      <c r="AA1933" s="67"/>
      <c r="AB1933" s="67"/>
      <c r="AC1933" s="67"/>
      <c r="AD1933" s="67"/>
      <c r="AE1933" s="67"/>
      <c r="AF1933" s="67"/>
      <c r="AG1933" s="67"/>
      <c r="AH1933" s="67"/>
      <c r="AI1933" s="67"/>
      <c r="AJ1933" s="67"/>
      <c r="AK1933" s="67"/>
      <c r="AL1933" s="67"/>
      <c r="AM1933" s="67"/>
      <c r="AN1933" s="67"/>
      <c r="AO1933" s="67"/>
      <c r="AP1933" s="67"/>
      <c r="AQ1933" s="67"/>
      <c r="AR1933" s="67"/>
      <c r="AS1933" s="67"/>
      <c r="AT1933" s="67"/>
      <c r="AU1933" s="67"/>
      <c r="AV1933" s="67"/>
      <c r="AW1933" s="67"/>
      <c r="AX1933" s="67"/>
      <c r="AY1933" s="67"/>
      <c r="AZ1933" s="67"/>
      <c r="BA1933" s="67"/>
      <c r="BB1933" s="67"/>
      <c r="BC1933" s="67"/>
      <c r="BD1933" s="67"/>
      <c r="BE1933" s="67"/>
      <c r="BF1933" s="67"/>
      <c r="BG1933" s="67"/>
      <c r="BH1933" s="67"/>
      <c r="BI1933" s="67"/>
      <c r="BJ1933" s="67"/>
      <c r="BK1933" s="67"/>
      <c r="BL1933" s="67"/>
      <c r="BM1933" s="67"/>
      <c r="BN1933" s="67"/>
      <c r="BO1933" s="67"/>
      <c r="BP1933" s="67"/>
      <c r="BQ1933" s="67"/>
      <c r="BR1933" s="67"/>
      <c r="BS1933" s="67"/>
      <c r="BT1933" s="67"/>
      <c r="BU1933" s="67"/>
      <c r="BV1933" s="67"/>
      <c r="BW1933" s="67"/>
      <c r="BX1933" s="67"/>
      <c r="BY1933" s="67"/>
      <c r="BZ1933" s="67"/>
      <c r="CA1933" s="67"/>
      <c r="CB1933" s="67"/>
      <c r="CC1933" s="67"/>
      <c r="CD1933" s="67"/>
      <c r="CE1933" s="67"/>
      <c r="CF1933" s="67"/>
      <c r="CG1933" s="67"/>
      <c r="CH1933" s="67"/>
      <c r="CI1933" s="67"/>
      <c r="CJ1933" s="67"/>
      <c r="CK1933" s="67"/>
      <c r="CL1933" s="67"/>
      <c r="CM1933" s="67"/>
      <c r="CN1933" s="67"/>
      <c r="CO1933" s="67"/>
    </row>
    <row r="1934" spans="1:93" s="1" customFormat="1" ht="19.5" customHeight="1" x14ac:dyDescent="0.3">
      <c r="A1934" s="119" t="s">
        <v>2885</v>
      </c>
      <c r="B1934" s="63">
        <v>6</v>
      </c>
      <c r="C1934" s="63">
        <v>0</v>
      </c>
      <c r="D1934" s="63">
        <v>0</v>
      </c>
      <c r="E1934" s="63">
        <v>0</v>
      </c>
      <c r="F1934" s="64"/>
      <c r="G1934" s="64"/>
      <c r="H1934" s="65">
        <f t="shared" si="97"/>
        <v>6</v>
      </c>
      <c r="I1934" s="119">
        <v>4</v>
      </c>
      <c r="J1934" s="22">
        <f t="shared" si="98"/>
        <v>0.10909090909090909</v>
      </c>
      <c r="K1934" s="119" t="s">
        <v>182</v>
      </c>
      <c r="L1934" s="71" t="s">
        <v>3490</v>
      </c>
      <c r="M1934" s="71" t="s">
        <v>418</v>
      </c>
      <c r="N1934" s="71" t="s">
        <v>460</v>
      </c>
      <c r="O1934" s="50" t="s">
        <v>1784</v>
      </c>
      <c r="P1934" s="119">
        <v>7</v>
      </c>
      <c r="Q1934" s="72" t="s">
        <v>223</v>
      </c>
      <c r="R1934" s="50" t="s">
        <v>1785</v>
      </c>
      <c r="S1934" s="50" t="s">
        <v>453</v>
      </c>
      <c r="T1934" s="50" t="s">
        <v>210</v>
      </c>
      <c r="U1934" s="26"/>
      <c r="V1934" s="67"/>
      <c r="W1934" s="67"/>
      <c r="X1934" s="67"/>
      <c r="Y1934" s="67"/>
      <c r="Z1934" s="67"/>
      <c r="AA1934" s="67"/>
      <c r="AB1934" s="67"/>
      <c r="AC1934" s="67"/>
      <c r="AD1934" s="67"/>
      <c r="AE1934" s="67"/>
      <c r="AF1934" s="67"/>
      <c r="AG1934" s="67"/>
      <c r="AH1934" s="67"/>
      <c r="AI1934" s="67"/>
      <c r="AJ1934" s="67"/>
      <c r="AK1934" s="67"/>
      <c r="AL1934" s="67"/>
      <c r="AM1934" s="67"/>
      <c r="AN1934" s="67"/>
      <c r="AO1934" s="67"/>
      <c r="AP1934" s="67"/>
      <c r="AQ1934" s="67"/>
      <c r="AR1934" s="67"/>
      <c r="AS1934" s="67"/>
      <c r="AT1934" s="67"/>
      <c r="AU1934" s="67"/>
      <c r="AV1934" s="67"/>
      <c r="AW1934" s="67"/>
      <c r="AX1934" s="67"/>
      <c r="AY1934" s="67"/>
      <c r="AZ1934" s="67"/>
      <c r="BA1934" s="67"/>
      <c r="BB1934" s="67"/>
      <c r="BC1934" s="67"/>
      <c r="BD1934" s="67"/>
      <c r="BE1934" s="67"/>
      <c r="BF1934" s="67"/>
      <c r="BG1934" s="67"/>
      <c r="BH1934" s="67"/>
      <c r="BI1934" s="67"/>
      <c r="BJ1934" s="67"/>
      <c r="BK1934" s="67"/>
      <c r="BL1934" s="67"/>
      <c r="BM1934" s="67"/>
      <c r="BN1934" s="67"/>
      <c r="BO1934" s="67"/>
      <c r="BP1934" s="67"/>
      <c r="BQ1934" s="67"/>
      <c r="BR1934" s="67"/>
      <c r="BS1934" s="67"/>
      <c r="BT1934" s="67"/>
      <c r="BU1934" s="67"/>
      <c r="BV1934" s="67"/>
      <c r="BW1934" s="67"/>
      <c r="BX1934" s="67"/>
      <c r="BY1934" s="67"/>
      <c r="BZ1934" s="67"/>
      <c r="CA1934" s="67"/>
      <c r="CB1934" s="67"/>
      <c r="CC1934" s="67"/>
      <c r="CD1934" s="67"/>
      <c r="CE1934" s="67"/>
      <c r="CF1934" s="67"/>
      <c r="CG1934" s="67"/>
      <c r="CH1934" s="67"/>
      <c r="CI1934" s="67"/>
      <c r="CJ1934" s="67"/>
      <c r="CK1934" s="67"/>
      <c r="CL1934" s="67"/>
      <c r="CM1934" s="67"/>
      <c r="CN1934" s="67"/>
      <c r="CO1934" s="67"/>
    </row>
    <row r="1935" spans="1:93" s="1" customFormat="1" ht="19.5" customHeight="1" x14ac:dyDescent="0.3">
      <c r="A1935" s="118" t="s">
        <v>2885</v>
      </c>
      <c r="B1935" s="14">
        <v>2</v>
      </c>
      <c r="C1935" s="14">
        <v>4</v>
      </c>
      <c r="D1935" s="14">
        <v>0</v>
      </c>
      <c r="E1935" s="14">
        <v>0</v>
      </c>
      <c r="F1935" s="48"/>
      <c r="G1935" s="48"/>
      <c r="H1935" s="59">
        <f t="shared" si="97"/>
        <v>6</v>
      </c>
      <c r="I1935" s="118">
        <v>19</v>
      </c>
      <c r="J1935" s="22">
        <f t="shared" si="98"/>
        <v>0.10909090909090909</v>
      </c>
      <c r="K1935" s="118" t="s">
        <v>182</v>
      </c>
      <c r="L1935" s="15" t="s">
        <v>3491</v>
      </c>
      <c r="M1935" s="15" t="s">
        <v>293</v>
      </c>
      <c r="N1935" s="15" t="s">
        <v>192</v>
      </c>
      <c r="O1935" s="17" t="s">
        <v>937</v>
      </c>
      <c r="P1935" s="20">
        <v>7</v>
      </c>
      <c r="Q1935" s="21" t="s">
        <v>253</v>
      </c>
      <c r="R1935" s="17" t="s">
        <v>2901</v>
      </c>
      <c r="S1935" s="17" t="s">
        <v>857</v>
      </c>
      <c r="T1935" s="17" t="s">
        <v>336</v>
      </c>
      <c r="U1935" s="26"/>
      <c r="V1935" s="67"/>
      <c r="W1935" s="67"/>
      <c r="X1935" s="67"/>
      <c r="Y1935" s="67"/>
      <c r="Z1935" s="67"/>
      <c r="AA1935" s="67"/>
      <c r="AB1935" s="67"/>
      <c r="AC1935" s="67"/>
      <c r="AD1935" s="67"/>
      <c r="AE1935" s="67"/>
      <c r="AF1935" s="67"/>
      <c r="AG1935" s="67"/>
      <c r="AH1935" s="67"/>
      <c r="AI1935" s="67"/>
      <c r="AJ1935" s="67"/>
      <c r="AK1935" s="67"/>
      <c r="AL1935" s="67"/>
      <c r="AM1935" s="67"/>
      <c r="AN1935" s="67"/>
      <c r="AO1935" s="67"/>
      <c r="AP1935" s="67"/>
      <c r="AQ1935" s="67"/>
      <c r="AR1935" s="67"/>
      <c r="AS1935" s="67"/>
      <c r="AT1935" s="67"/>
      <c r="AU1935" s="67"/>
      <c r="AV1935" s="67"/>
      <c r="AW1935" s="67"/>
      <c r="AX1935" s="67"/>
      <c r="AY1935" s="67"/>
      <c r="AZ1935" s="67"/>
      <c r="BA1935" s="67"/>
      <c r="BB1935" s="67"/>
      <c r="BC1935" s="67"/>
      <c r="BD1935" s="67"/>
      <c r="BE1935" s="67"/>
      <c r="BF1935" s="67"/>
      <c r="BG1935" s="67"/>
      <c r="BH1935" s="67"/>
      <c r="BI1935" s="67"/>
      <c r="BJ1935" s="67"/>
      <c r="BK1935" s="67"/>
      <c r="BL1935" s="67"/>
      <c r="BM1935" s="67"/>
      <c r="BN1935" s="67"/>
      <c r="BO1935" s="67"/>
      <c r="BP1935" s="67"/>
      <c r="BQ1935" s="67"/>
      <c r="BR1935" s="67"/>
      <c r="BS1935" s="67"/>
      <c r="BT1935" s="67"/>
      <c r="BU1935" s="67"/>
      <c r="BV1935" s="67"/>
      <c r="BW1935" s="67"/>
      <c r="BX1935" s="67"/>
      <c r="BY1935" s="67"/>
      <c r="BZ1935" s="67"/>
      <c r="CA1935" s="67"/>
      <c r="CB1935" s="67"/>
      <c r="CC1935" s="67"/>
      <c r="CD1935" s="67"/>
      <c r="CE1935" s="67"/>
      <c r="CF1935" s="67"/>
      <c r="CG1935" s="67"/>
      <c r="CH1935" s="67"/>
      <c r="CI1935" s="67"/>
      <c r="CJ1935" s="67"/>
      <c r="CK1935" s="67"/>
      <c r="CL1935" s="67"/>
      <c r="CM1935" s="67"/>
      <c r="CN1935" s="67"/>
      <c r="CO1935" s="67"/>
    </row>
    <row r="1936" spans="1:93" s="1" customFormat="1" ht="19.5" customHeight="1" x14ac:dyDescent="0.3">
      <c r="A1936" s="119" t="s">
        <v>2861</v>
      </c>
      <c r="B1936" s="63">
        <v>6</v>
      </c>
      <c r="C1936" s="63">
        <v>0</v>
      </c>
      <c r="D1936" s="63">
        <v>0</v>
      </c>
      <c r="E1936" s="63">
        <v>0</v>
      </c>
      <c r="F1936" s="64"/>
      <c r="G1936" s="64"/>
      <c r="H1936" s="65">
        <f t="shared" si="97"/>
        <v>6</v>
      </c>
      <c r="I1936" s="119">
        <v>4</v>
      </c>
      <c r="J1936" s="22">
        <f t="shared" si="98"/>
        <v>0.10909090909090909</v>
      </c>
      <c r="K1936" s="119" t="s">
        <v>182</v>
      </c>
      <c r="L1936" s="71" t="s">
        <v>3492</v>
      </c>
      <c r="M1936" s="71" t="s">
        <v>640</v>
      </c>
      <c r="N1936" s="71" t="s">
        <v>280</v>
      </c>
      <c r="O1936" s="50" t="s">
        <v>1784</v>
      </c>
      <c r="P1936" s="119">
        <v>7</v>
      </c>
      <c r="Q1936" s="72" t="s">
        <v>842</v>
      </c>
      <c r="R1936" s="50" t="s">
        <v>1785</v>
      </c>
      <c r="S1936" s="50" t="s">
        <v>453</v>
      </c>
      <c r="T1936" s="50" t="s">
        <v>210</v>
      </c>
      <c r="U1936" s="26"/>
      <c r="V1936" s="67"/>
      <c r="W1936" s="67"/>
      <c r="X1936" s="67"/>
      <c r="Y1936" s="67"/>
      <c r="Z1936" s="67"/>
      <c r="AA1936" s="67"/>
      <c r="AB1936" s="67"/>
      <c r="AC1936" s="67"/>
      <c r="AD1936" s="67"/>
      <c r="AE1936" s="67"/>
      <c r="AF1936" s="67"/>
      <c r="AG1936" s="67"/>
      <c r="AH1936" s="67"/>
      <c r="AI1936" s="67"/>
      <c r="AJ1936" s="67"/>
      <c r="AK1936" s="67"/>
      <c r="AL1936" s="67"/>
      <c r="AM1936" s="67"/>
      <c r="AN1936" s="67"/>
      <c r="AO1936" s="67"/>
      <c r="AP1936" s="67"/>
      <c r="AQ1936" s="67"/>
      <c r="AR1936" s="67"/>
      <c r="AS1936" s="67"/>
      <c r="AT1936" s="67"/>
      <c r="AU1936" s="67"/>
      <c r="AV1936" s="67"/>
      <c r="AW1936" s="67"/>
      <c r="AX1936" s="67"/>
      <c r="AY1936" s="67"/>
      <c r="AZ1936" s="67"/>
      <c r="BA1936" s="67"/>
      <c r="BB1936" s="67"/>
      <c r="BC1936" s="67"/>
      <c r="BD1936" s="67"/>
      <c r="BE1936" s="67"/>
      <c r="BF1936" s="67"/>
      <c r="BG1936" s="67"/>
      <c r="BH1936" s="67"/>
      <c r="BI1936" s="67"/>
      <c r="BJ1936" s="67"/>
      <c r="BK1936" s="67"/>
      <c r="BL1936" s="67"/>
      <c r="BM1936" s="67"/>
      <c r="BN1936" s="67"/>
      <c r="BO1936" s="67"/>
      <c r="BP1936" s="67"/>
      <c r="BQ1936" s="67"/>
      <c r="BR1936" s="67"/>
      <c r="BS1936" s="67"/>
      <c r="BT1936" s="67"/>
      <c r="BU1936" s="67"/>
      <c r="BV1936" s="67"/>
      <c r="BW1936" s="67"/>
      <c r="BX1936" s="67"/>
      <c r="BY1936" s="67"/>
      <c r="BZ1936" s="67"/>
      <c r="CA1936" s="67"/>
      <c r="CB1936" s="67"/>
      <c r="CC1936" s="67"/>
      <c r="CD1936" s="67"/>
      <c r="CE1936" s="67"/>
      <c r="CF1936" s="67"/>
      <c r="CG1936" s="67"/>
      <c r="CH1936" s="67"/>
      <c r="CI1936" s="67"/>
      <c r="CJ1936" s="67"/>
      <c r="CK1936" s="67"/>
      <c r="CL1936" s="67"/>
      <c r="CM1936" s="67"/>
      <c r="CN1936" s="67"/>
      <c r="CO1936" s="67"/>
    </row>
    <row r="1937" spans="1:93" s="1" customFormat="1" ht="19.5" customHeight="1" x14ac:dyDescent="0.3">
      <c r="A1937" s="118" t="s">
        <v>2913</v>
      </c>
      <c r="B1937" s="14">
        <v>5</v>
      </c>
      <c r="C1937" s="14">
        <v>0</v>
      </c>
      <c r="D1937" s="14">
        <v>0</v>
      </c>
      <c r="E1937" s="14">
        <v>1</v>
      </c>
      <c r="F1937" s="48"/>
      <c r="G1937" s="48"/>
      <c r="H1937" s="59">
        <f t="shared" si="97"/>
        <v>6</v>
      </c>
      <c r="I1937" s="118">
        <v>19</v>
      </c>
      <c r="J1937" s="22">
        <f t="shared" si="98"/>
        <v>0.10909090909090909</v>
      </c>
      <c r="K1937" s="118" t="s">
        <v>182</v>
      </c>
      <c r="L1937" s="15" t="s">
        <v>3493</v>
      </c>
      <c r="M1937" s="15" t="s">
        <v>293</v>
      </c>
      <c r="N1937" s="15" t="s">
        <v>325</v>
      </c>
      <c r="O1937" s="17" t="s">
        <v>937</v>
      </c>
      <c r="P1937" s="20">
        <v>7</v>
      </c>
      <c r="Q1937" s="21" t="s">
        <v>224</v>
      </c>
      <c r="R1937" s="17" t="s">
        <v>2997</v>
      </c>
      <c r="S1937" s="17" t="s">
        <v>795</v>
      </c>
      <c r="T1937" s="17" t="s">
        <v>611</v>
      </c>
      <c r="U1937" s="26"/>
      <c r="V1937" s="67"/>
      <c r="W1937" s="67"/>
      <c r="X1937" s="67"/>
      <c r="Y1937" s="67"/>
      <c r="Z1937" s="67"/>
      <c r="AA1937" s="67"/>
      <c r="AB1937" s="67"/>
      <c r="AC1937" s="67"/>
      <c r="AD1937" s="67"/>
      <c r="AE1937" s="67"/>
      <c r="AF1937" s="67"/>
      <c r="AG1937" s="67"/>
      <c r="AH1937" s="67"/>
      <c r="AI1937" s="67"/>
      <c r="AJ1937" s="67"/>
      <c r="AK1937" s="67"/>
      <c r="AL1937" s="67"/>
      <c r="AM1937" s="67"/>
      <c r="AN1937" s="67"/>
      <c r="AO1937" s="67"/>
      <c r="AP1937" s="67"/>
      <c r="AQ1937" s="67"/>
      <c r="AR1937" s="67"/>
      <c r="AS1937" s="67"/>
      <c r="AT1937" s="67"/>
      <c r="AU1937" s="67"/>
      <c r="AV1937" s="67"/>
      <c r="AW1937" s="67"/>
      <c r="AX1937" s="67"/>
      <c r="AY1937" s="67"/>
      <c r="AZ1937" s="67"/>
      <c r="BA1937" s="67"/>
      <c r="BB1937" s="67"/>
      <c r="BC1937" s="67"/>
      <c r="BD1937" s="67"/>
      <c r="BE1937" s="67"/>
      <c r="BF1937" s="67"/>
      <c r="BG1937" s="67"/>
      <c r="BH1937" s="67"/>
      <c r="BI1937" s="67"/>
      <c r="BJ1937" s="67"/>
      <c r="BK1937" s="67"/>
      <c r="BL1937" s="67"/>
      <c r="BM1937" s="67"/>
      <c r="BN1937" s="67"/>
      <c r="BO1937" s="67"/>
      <c r="BP1937" s="67"/>
      <c r="BQ1937" s="67"/>
      <c r="BR1937" s="67"/>
      <c r="BS1937" s="67"/>
      <c r="BT1937" s="67"/>
      <c r="BU1937" s="67"/>
      <c r="BV1937" s="67"/>
      <c r="BW1937" s="67"/>
      <c r="BX1937" s="67"/>
      <c r="BY1937" s="67"/>
      <c r="BZ1937" s="67"/>
      <c r="CA1937" s="67"/>
      <c r="CB1937" s="67"/>
      <c r="CC1937" s="67"/>
      <c r="CD1937" s="67"/>
      <c r="CE1937" s="67"/>
      <c r="CF1937" s="67"/>
      <c r="CG1937" s="67"/>
      <c r="CH1937" s="67"/>
      <c r="CI1937" s="67"/>
      <c r="CJ1937" s="67"/>
      <c r="CK1937" s="67"/>
      <c r="CL1937" s="67"/>
      <c r="CM1937" s="67"/>
      <c r="CN1937" s="67"/>
      <c r="CO1937" s="67"/>
    </row>
    <row r="1938" spans="1:93" s="1" customFormat="1" ht="19.5" customHeight="1" x14ac:dyDescent="0.3">
      <c r="A1938" s="45" t="s">
        <v>2863</v>
      </c>
      <c r="B1938" s="14">
        <v>4</v>
      </c>
      <c r="C1938" s="14">
        <v>0</v>
      </c>
      <c r="D1938" s="14">
        <v>0</v>
      </c>
      <c r="E1938" s="14">
        <v>2</v>
      </c>
      <c r="F1938" s="48"/>
      <c r="G1938" s="48"/>
      <c r="H1938" s="59">
        <f t="shared" si="97"/>
        <v>6</v>
      </c>
      <c r="I1938" s="45">
        <v>5</v>
      </c>
      <c r="J1938" s="22">
        <f t="shared" si="98"/>
        <v>0.10909090909090909</v>
      </c>
      <c r="K1938" s="45" t="s">
        <v>182</v>
      </c>
      <c r="L1938" s="15" t="s">
        <v>3494</v>
      </c>
      <c r="M1938" s="15" t="s">
        <v>412</v>
      </c>
      <c r="N1938" s="15" t="s">
        <v>201</v>
      </c>
      <c r="O1938" s="17" t="s">
        <v>708</v>
      </c>
      <c r="P1938" s="20">
        <v>7</v>
      </c>
      <c r="Q1938" s="21" t="s">
        <v>224</v>
      </c>
      <c r="R1938" s="17" t="s">
        <v>709</v>
      </c>
      <c r="S1938" s="17" t="s">
        <v>521</v>
      </c>
      <c r="T1938" s="17" t="s">
        <v>662</v>
      </c>
      <c r="U1938" s="26"/>
      <c r="V1938" s="67"/>
      <c r="W1938" s="67"/>
      <c r="X1938" s="67"/>
      <c r="Y1938" s="67"/>
      <c r="Z1938" s="67"/>
      <c r="AA1938" s="67"/>
      <c r="AB1938" s="67"/>
      <c r="AC1938" s="67"/>
      <c r="AD1938" s="67"/>
      <c r="AE1938" s="67"/>
      <c r="AF1938" s="67"/>
      <c r="AG1938" s="67"/>
      <c r="AH1938" s="67"/>
      <c r="AI1938" s="67"/>
      <c r="AJ1938" s="67"/>
      <c r="AK1938" s="67"/>
      <c r="AL1938" s="67"/>
      <c r="AM1938" s="67"/>
      <c r="AN1938" s="67"/>
      <c r="AO1938" s="67"/>
      <c r="AP1938" s="67"/>
      <c r="AQ1938" s="67"/>
      <c r="AR1938" s="67"/>
      <c r="AS1938" s="67"/>
      <c r="AT1938" s="67"/>
      <c r="AU1938" s="67"/>
      <c r="AV1938" s="67"/>
      <c r="AW1938" s="67"/>
      <c r="AX1938" s="67"/>
      <c r="AY1938" s="67"/>
      <c r="AZ1938" s="67"/>
      <c r="BA1938" s="67"/>
      <c r="BB1938" s="67"/>
      <c r="BC1938" s="67"/>
      <c r="BD1938" s="67"/>
      <c r="BE1938" s="67"/>
      <c r="BF1938" s="67"/>
      <c r="BG1938" s="67"/>
      <c r="BH1938" s="67"/>
      <c r="BI1938" s="67"/>
      <c r="BJ1938" s="67"/>
      <c r="BK1938" s="67"/>
      <c r="BL1938" s="67"/>
      <c r="BM1938" s="67"/>
      <c r="BN1938" s="67"/>
      <c r="BO1938" s="67"/>
      <c r="BP1938" s="67"/>
      <c r="BQ1938" s="67"/>
      <c r="BR1938" s="67"/>
      <c r="BS1938" s="67"/>
      <c r="BT1938" s="67"/>
      <c r="BU1938" s="67"/>
      <c r="BV1938" s="67"/>
      <c r="BW1938" s="67"/>
      <c r="BX1938" s="67"/>
      <c r="BY1938" s="67"/>
      <c r="BZ1938" s="67"/>
      <c r="CA1938" s="67"/>
      <c r="CB1938" s="67"/>
      <c r="CC1938" s="67"/>
      <c r="CD1938" s="67"/>
      <c r="CE1938" s="67"/>
      <c r="CF1938" s="67"/>
      <c r="CG1938" s="67"/>
      <c r="CH1938" s="67"/>
      <c r="CI1938" s="67"/>
      <c r="CJ1938" s="67"/>
      <c r="CK1938" s="67"/>
      <c r="CL1938" s="67"/>
      <c r="CM1938" s="67"/>
      <c r="CN1938" s="67"/>
      <c r="CO1938" s="67"/>
    </row>
    <row r="1939" spans="1:93" s="1" customFormat="1" ht="19.5" customHeight="1" x14ac:dyDescent="0.3">
      <c r="A1939" s="45" t="s">
        <v>2885</v>
      </c>
      <c r="B1939" s="14">
        <v>3</v>
      </c>
      <c r="C1939" s="14">
        <v>2</v>
      </c>
      <c r="D1939" s="14">
        <v>0</v>
      </c>
      <c r="E1939" s="14">
        <v>1</v>
      </c>
      <c r="F1939" s="48"/>
      <c r="G1939" s="48"/>
      <c r="H1939" s="59">
        <f t="shared" si="97"/>
        <v>6</v>
      </c>
      <c r="I1939" s="45">
        <v>11</v>
      </c>
      <c r="J1939" s="22">
        <f t="shared" si="98"/>
        <v>0.10909090909090909</v>
      </c>
      <c r="K1939" s="45" t="s">
        <v>182</v>
      </c>
      <c r="L1939" s="15" t="s">
        <v>3495</v>
      </c>
      <c r="M1939" s="15" t="s">
        <v>1544</v>
      </c>
      <c r="N1939" s="15" t="s">
        <v>3496</v>
      </c>
      <c r="O1939" s="17" t="s">
        <v>2460</v>
      </c>
      <c r="P1939" s="20">
        <v>7</v>
      </c>
      <c r="Q1939" s="21" t="s">
        <v>224</v>
      </c>
      <c r="R1939" s="17" t="s">
        <v>2461</v>
      </c>
      <c r="S1939" s="17" t="s">
        <v>256</v>
      </c>
      <c r="T1939" s="17" t="s">
        <v>387</v>
      </c>
      <c r="U1939" s="26"/>
      <c r="V1939" s="67"/>
      <c r="W1939" s="67"/>
      <c r="X1939" s="67"/>
      <c r="Y1939" s="67"/>
      <c r="Z1939" s="67"/>
      <c r="AA1939" s="67"/>
      <c r="AB1939" s="67"/>
      <c r="AC1939" s="67"/>
      <c r="AD1939" s="67"/>
      <c r="AE1939" s="67"/>
      <c r="AF1939" s="67"/>
      <c r="AG1939" s="67"/>
      <c r="AH1939" s="67"/>
      <c r="AI1939" s="67"/>
      <c r="AJ1939" s="67"/>
      <c r="AK1939" s="67"/>
      <c r="AL1939" s="67"/>
      <c r="AM1939" s="67"/>
      <c r="AN1939" s="67"/>
      <c r="AO1939" s="67"/>
      <c r="AP1939" s="67"/>
      <c r="AQ1939" s="67"/>
      <c r="AR1939" s="67"/>
      <c r="AS1939" s="67"/>
      <c r="AT1939" s="67"/>
      <c r="AU1939" s="67"/>
      <c r="AV1939" s="67"/>
      <c r="AW1939" s="67"/>
      <c r="AX1939" s="67"/>
      <c r="AY1939" s="67"/>
      <c r="AZ1939" s="67"/>
      <c r="BA1939" s="67"/>
      <c r="BB1939" s="67"/>
      <c r="BC1939" s="67"/>
      <c r="BD1939" s="67"/>
      <c r="BE1939" s="67"/>
      <c r="BF1939" s="67"/>
      <c r="BG1939" s="67"/>
      <c r="BH1939" s="67"/>
      <c r="BI1939" s="67"/>
      <c r="BJ1939" s="67"/>
      <c r="BK1939" s="67"/>
      <c r="BL1939" s="67"/>
      <c r="BM1939" s="67"/>
      <c r="BN1939" s="67"/>
      <c r="BO1939" s="67"/>
      <c r="BP1939" s="67"/>
      <c r="BQ1939" s="67"/>
      <c r="BR1939" s="67"/>
      <c r="BS1939" s="67"/>
      <c r="BT1939" s="67"/>
      <c r="BU1939" s="67"/>
      <c r="BV1939" s="67"/>
      <c r="BW1939" s="67"/>
      <c r="BX1939" s="67"/>
      <c r="BY1939" s="67"/>
      <c r="BZ1939" s="67"/>
      <c r="CA1939" s="67"/>
      <c r="CB1939" s="67"/>
      <c r="CC1939" s="67"/>
      <c r="CD1939" s="67"/>
      <c r="CE1939" s="67"/>
      <c r="CF1939" s="67"/>
      <c r="CG1939" s="67"/>
      <c r="CH1939" s="67"/>
      <c r="CI1939" s="67"/>
      <c r="CJ1939" s="67"/>
      <c r="CK1939" s="67"/>
      <c r="CL1939" s="67"/>
      <c r="CM1939" s="67"/>
      <c r="CN1939" s="67"/>
      <c r="CO1939" s="67"/>
    </row>
    <row r="1940" spans="1:93" s="1" customFormat="1" ht="19.5" customHeight="1" x14ac:dyDescent="0.3">
      <c r="A1940" s="45" t="s">
        <v>2897</v>
      </c>
      <c r="B1940" s="14">
        <v>4</v>
      </c>
      <c r="C1940" s="14">
        <v>1</v>
      </c>
      <c r="D1940" s="14">
        <v>1</v>
      </c>
      <c r="E1940" s="14">
        <v>0</v>
      </c>
      <c r="F1940" s="48"/>
      <c r="G1940" s="48"/>
      <c r="H1940" s="59">
        <f t="shared" si="97"/>
        <v>6</v>
      </c>
      <c r="I1940" s="45">
        <v>11</v>
      </c>
      <c r="J1940" s="22">
        <f t="shared" si="98"/>
        <v>0.10909090909090909</v>
      </c>
      <c r="K1940" s="45" t="s">
        <v>182</v>
      </c>
      <c r="L1940" s="15" t="s">
        <v>1384</v>
      </c>
      <c r="M1940" s="15" t="s">
        <v>376</v>
      </c>
      <c r="N1940" s="15" t="s">
        <v>281</v>
      </c>
      <c r="O1940" s="17" t="s">
        <v>1418</v>
      </c>
      <c r="P1940" s="20">
        <v>7</v>
      </c>
      <c r="Q1940" s="20" t="s">
        <v>1442</v>
      </c>
      <c r="R1940" s="17" t="s">
        <v>1439</v>
      </c>
      <c r="S1940" s="17" t="s">
        <v>968</v>
      </c>
      <c r="T1940" s="17" t="s">
        <v>1047</v>
      </c>
      <c r="U1940" s="26"/>
    </row>
    <row r="1941" spans="1:93" s="1" customFormat="1" ht="19.5" customHeight="1" x14ac:dyDescent="0.3">
      <c r="A1941" s="45" t="s">
        <v>2885</v>
      </c>
      <c r="B1941" s="14">
        <v>5</v>
      </c>
      <c r="C1941" s="14">
        <v>0</v>
      </c>
      <c r="D1941" s="14">
        <v>0</v>
      </c>
      <c r="E1941" s="14">
        <v>0</v>
      </c>
      <c r="F1941" s="48"/>
      <c r="G1941" s="48"/>
      <c r="H1941" s="59">
        <f t="shared" si="97"/>
        <v>5</v>
      </c>
      <c r="I1941" s="45">
        <v>4</v>
      </c>
      <c r="J1941" s="22">
        <f t="shared" si="98"/>
        <v>9.0909090909090912E-2</v>
      </c>
      <c r="K1941" s="45" t="s">
        <v>182</v>
      </c>
      <c r="L1941" s="15" t="s">
        <v>3497</v>
      </c>
      <c r="M1941" s="15" t="s">
        <v>889</v>
      </c>
      <c r="N1941" s="15" t="s">
        <v>227</v>
      </c>
      <c r="O1941" s="17" t="s">
        <v>928</v>
      </c>
      <c r="P1941" s="20">
        <v>7</v>
      </c>
      <c r="Q1941" s="21" t="s">
        <v>253</v>
      </c>
      <c r="R1941" s="17" t="s">
        <v>3146</v>
      </c>
      <c r="S1941" s="17" t="s">
        <v>212</v>
      </c>
      <c r="T1941" s="17" t="s">
        <v>201</v>
      </c>
      <c r="U1941" s="26"/>
      <c r="V1941" s="67"/>
      <c r="W1941" s="67"/>
      <c r="X1941" s="67"/>
      <c r="Y1941" s="67"/>
      <c r="Z1941" s="67"/>
      <c r="AA1941" s="67"/>
      <c r="AB1941" s="67"/>
      <c r="AC1941" s="67"/>
      <c r="AD1941" s="67"/>
      <c r="AE1941" s="67"/>
      <c r="AF1941" s="67"/>
      <c r="AG1941" s="67"/>
      <c r="AH1941" s="67"/>
      <c r="AI1941" s="67"/>
      <c r="AJ1941" s="67"/>
      <c r="AK1941" s="67"/>
      <c r="AL1941" s="67"/>
      <c r="AM1941" s="67"/>
      <c r="AN1941" s="67"/>
      <c r="AO1941" s="67"/>
      <c r="AP1941" s="67"/>
      <c r="AQ1941" s="67"/>
      <c r="AR1941" s="67"/>
      <c r="AS1941" s="67"/>
      <c r="AT1941" s="67"/>
      <c r="AU1941" s="67"/>
      <c r="AV1941" s="67"/>
      <c r="AW1941" s="67"/>
      <c r="AX1941" s="67"/>
      <c r="AY1941" s="67"/>
      <c r="AZ1941" s="67"/>
      <c r="BA1941" s="67"/>
      <c r="BB1941" s="67"/>
      <c r="BC1941" s="67"/>
      <c r="BD1941" s="67"/>
      <c r="BE1941" s="67"/>
      <c r="BF1941" s="67"/>
      <c r="BG1941" s="67"/>
      <c r="BH1941" s="67"/>
      <c r="BI1941" s="67"/>
      <c r="BJ1941" s="67"/>
      <c r="BK1941" s="67"/>
      <c r="BL1941" s="67"/>
      <c r="BM1941" s="67"/>
      <c r="BN1941" s="67"/>
      <c r="BO1941" s="67"/>
      <c r="BP1941" s="67"/>
      <c r="BQ1941" s="67"/>
      <c r="BR1941" s="67"/>
      <c r="BS1941" s="67"/>
      <c r="BT1941" s="67"/>
      <c r="BU1941" s="67"/>
      <c r="BV1941" s="67"/>
      <c r="BW1941" s="67"/>
      <c r="BX1941" s="67"/>
      <c r="BY1941" s="67"/>
      <c r="BZ1941" s="67"/>
      <c r="CA1941" s="67"/>
      <c r="CB1941" s="67"/>
      <c r="CC1941" s="67"/>
      <c r="CD1941" s="67"/>
      <c r="CE1941" s="67"/>
      <c r="CF1941" s="67"/>
      <c r="CG1941" s="67"/>
      <c r="CH1941" s="67"/>
      <c r="CI1941" s="67"/>
      <c r="CJ1941" s="67"/>
      <c r="CK1941" s="67"/>
      <c r="CL1941" s="67"/>
      <c r="CM1941" s="67"/>
      <c r="CN1941" s="67"/>
      <c r="CO1941" s="67"/>
    </row>
    <row r="1942" spans="1:93" s="1" customFormat="1" ht="19.5" customHeight="1" x14ac:dyDescent="0.3">
      <c r="A1942" s="45" t="s">
        <v>2846</v>
      </c>
      <c r="B1942" s="14">
        <v>4</v>
      </c>
      <c r="C1942" s="14">
        <v>1</v>
      </c>
      <c r="D1942" s="14">
        <v>0</v>
      </c>
      <c r="E1942" s="14">
        <v>0</v>
      </c>
      <c r="F1942" s="48"/>
      <c r="G1942" s="48"/>
      <c r="H1942" s="59">
        <f t="shared" si="97"/>
        <v>5</v>
      </c>
      <c r="I1942" s="45">
        <v>12</v>
      </c>
      <c r="J1942" s="22">
        <f t="shared" si="98"/>
        <v>9.0909090909090912E-2</v>
      </c>
      <c r="K1942" s="45" t="s">
        <v>182</v>
      </c>
      <c r="L1942" s="15" t="s">
        <v>3498</v>
      </c>
      <c r="M1942" s="15" t="s">
        <v>652</v>
      </c>
      <c r="N1942" s="15" t="s">
        <v>461</v>
      </c>
      <c r="O1942" s="17" t="s">
        <v>2460</v>
      </c>
      <c r="P1942" s="20">
        <v>7</v>
      </c>
      <c r="Q1942" s="21" t="s">
        <v>224</v>
      </c>
      <c r="R1942" s="17" t="s">
        <v>2461</v>
      </c>
      <c r="S1942" s="17" t="s">
        <v>256</v>
      </c>
      <c r="T1942" s="17" t="s">
        <v>387</v>
      </c>
      <c r="U1942" s="26"/>
      <c r="V1942" s="67"/>
      <c r="W1942" s="67"/>
      <c r="X1942" s="67"/>
      <c r="Y1942" s="67"/>
      <c r="Z1942" s="67"/>
      <c r="AA1942" s="67"/>
      <c r="AB1942" s="67"/>
      <c r="AC1942" s="67"/>
      <c r="AD1942" s="67"/>
      <c r="AE1942" s="67"/>
      <c r="AF1942" s="67"/>
      <c r="AG1942" s="67"/>
      <c r="AH1942" s="67"/>
      <c r="AI1942" s="67"/>
      <c r="AJ1942" s="67"/>
      <c r="AK1942" s="67"/>
      <c r="AL1942" s="67"/>
      <c r="AM1942" s="67"/>
      <c r="AN1942" s="67"/>
      <c r="AO1942" s="67"/>
      <c r="AP1942" s="67"/>
      <c r="AQ1942" s="67"/>
      <c r="AR1942" s="67"/>
      <c r="AS1942" s="67"/>
      <c r="AT1942" s="67"/>
      <c r="AU1942" s="67"/>
      <c r="AV1942" s="67"/>
      <c r="AW1942" s="67"/>
      <c r="AX1942" s="67"/>
      <c r="AY1942" s="67"/>
      <c r="AZ1942" s="67"/>
      <c r="BA1942" s="67"/>
      <c r="BB1942" s="67"/>
      <c r="BC1942" s="67"/>
      <c r="BD1942" s="67"/>
      <c r="BE1942" s="67"/>
      <c r="BF1942" s="67"/>
      <c r="BG1942" s="67"/>
      <c r="BH1942" s="67"/>
      <c r="BI1942" s="67"/>
      <c r="BJ1942" s="67"/>
      <c r="BK1942" s="67"/>
      <c r="BL1942" s="67"/>
      <c r="BM1942" s="67"/>
      <c r="BN1942" s="67"/>
      <c r="BO1942" s="67"/>
      <c r="BP1942" s="67"/>
      <c r="BQ1942" s="67"/>
      <c r="BR1942" s="67"/>
      <c r="BS1942" s="67"/>
      <c r="BT1942" s="67"/>
      <c r="BU1942" s="67"/>
      <c r="BV1942" s="67"/>
      <c r="BW1942" s="67"/>
      <c r="BX1942" s="67"/>
      <c r="BY1942" s="67"/>
      <c r="BZ1942" s="67"/>
      <c r="CA1942" s="67"/>
      <c r="CB1942" s="67"/>
      <c r="CC1942" s="67"/>
      <c r="CD1942" s="67"/>
      <c r="CE1942" s="67"/>
      <c r="CF1942" s="67"/>
      <c r="CG1942" s="67"/>
      <c r="CH1942" s="67"/>
      <c r="CI1942" s="67"/>
      <c r="CJ1942" s="67"/>
      <c r="CK1942" s="67"/>
      <c r="CL1942" s="67"/>
      <c r="CM1942" s="67"/>
      <c r="CN1942" s="67"/>
      <c r="CO1942" s="67"/>
    </row>
    <row r="1943" spans="1:93" s="1" customFormat="1" ht="19.5" customHeight="1" x14ac:dyDescent="0.3">
      <c r="A1943" s="45" t="s">
        <v>3001</v>
      </c>
      <c r="B1943" s="14">
        <v>5</v>
      </c>
      <c r="C1943" s="14">
        <v>0</v>
      </c>
      <c r="D1943" s="14">
        <v>0</v>
      </c>
      <c r="E1943" s="14">
        <v>0</v>
      </c>
      <c r="F1943" s="48"/>
      <c r="G1943" s="48"/>
      <c r="H1943" s="59">
        <f t="shared" si="97"/>
        <v>5</v>
      </c>
      <c r="I1943" s="45">
        <v>22</v>
      </c>
      <c r="J1943" s="22">
        <f t="shared" si="98"/>
        <v>9.0909090909090912E-2</v>
      </c>
      <c r="K1943" s="45" t="s">
        <v>182</v>
      </c>
      <c r="L1943" s="15" t="s">
        <v>3499</v>
      </c>
      <c r="M1943" s="15" t="s">
        <v>3500</v>
      </c>
      <c r="N1943" s="15" t="s">
        <v>3501</v>
      </c>
      <c r="O1943" s="17" t="s">
        <v>2866</v>
      </c>
      <c r="P1943" s="20">
        <v>7</v>
      </c>
      <c r="Q1943" s="21" t="s">
        <v>1696</v>
      </c>
      <c r="R1943" s="17" t="s">
        <v>2958</v>
      </c>
      <c r="S1943" s="17" t="s">
        <v>283</v>
      </c>
      <c r="T1943" s="17" t="s">
        <v>269</v>
      </c>
      <c r="U1943" s="26"/>
      <c r="V1943" s="67"/>
      <c r="W1943" s="67"/>
      <c r="X1943" s="67"/>
      <c r="Y1943" s="67"/>
      <c r="Z1943" s="67"/>
      <c r="AA1943" s="67"/>
      <c r="AB1943" s="67"/>
      <c r="AC1943" s="67"/>
      <c r="AD1943" s="67"/>
      <c r="AE1943" s="67"/>
      <c r="AF1943" s="67"/>
      <c r="AG1943" s="67"/>
      <c r="AH1943" s="67"/>
      <c r="AI1943" s="67"/>
      <c r="AJ1943" s="67"/>
      <c r="AK1943" s="67"/>
      <c r="AL1943" s="67"/>
      <c r="AM1943" s="67"/>
      <c r="AN1943" s="67"/>
      <c r="AO1943" s="67"/>
      <c r="AP1943" s="67"/>
      <c r="AQ1943" s="67"/>
      <c r="AR1943" s="67"/>
      <c r="AS1943" s="67"/>
      <c r="AT1943" s="67"/>
      <c r="AU1943" s="67"/>
      <c r="AV1943" s="67"/>
      <c r="AW1943" s="67"/>
      <c r="AX1943" s="67"/>
      <c r="AY1943" s="67"/>
      <c r="AZ1943" s="67"/>
      <c r="BA1943" s="67"/>
      <c r="BB1943" s="67"/>
      <c r="BC1943" s="67"/>
      <c r="BD1943" s="67"/>
      <c r="BE1943" s="67"/>
      <c r="BF1943" s="67"/>
      <c r="BG1943" s="67"/>
      <c r="BH1943" s="67"/>
      <c r="BI1943" s="67"/>
      <c r="BJ1943" s="67"/>
      <c r="BK1943" s="67"/>
      <c r="BL1943" s="67"/>
      <c r="BM1943" s="67"/>
      <c r="BN1943" s="67"/>
      <c r="BO1943" s="67"/>
      <c r="BP1943" s="67"/>
      <c r="BQ1943" s="67"/>
      <c r="BR1943" s="67"/>
      <c r="BS1943" s="67"/>
      <c r="BT1943" s="67"/>
      <c r="BU1943" s="67"/>
      <c r="BV1943" s="67"/>
      <c r="BW1943" s="67"/>
      <c r="BX1943" s="67"/>
      <c r="BY1943" s="67"/>
      <c r="BZ1943" s="67"/>
      <c r="CA1943" s="67"/>
      <c r="CB1943" s="67"/>
      <c r="CC1943" s="67"/>
      <c r="CD1943" s="67"/>
      <c r="CE1943" s="67"/>
      <c r="CF1943" s="67"/>
      <c r="CG1943" s="67"/>
      <c r="CH1943" s="67"/>
      <c r="CI1943" s="67"/>
      <c r="CJ1943" s="67"/>
      <c r="CK1943" s="67"/>
      <c r="CL1943" s="67"/>
      <c r="CM1943" s="67"/>
      <c r="CN1943" s="67"/>
      <c r="CO1943" s="67"/>
    </row>
    <row r="1944" spans="1:93" s="1" customFormat="1" ht="19.5" customHeight="1" x14ac:dyDescent="0.3">
      <c r="A1944" s="45" t="s">
        <v>2857</v>
      </c>
      <c r="B1944" s="14">
        <v>5</v>
      </c>
      <c r="C1944" s="14">
        <v>0</v>
      </c>
      <c r="D1944" s="14">
        <v>0</v>
      </c>
      <c r="E1944" s="14">
        <v>0</v>
      </c>
      <c r="F1944" s="48"/>
      <c r="G1944" s="48"/>
      <c r="H1944" s="59">
        <f t="shared" si="97"/>
        <v>5</v>
      </c>
      <c r="I1944" s="45">
        <v>6</v>
      </c>
      <c r="J1944" s="22">
        <f t="shared" si="98"/>
        <v>9.0909090909090912E-2</v>
      </c>
      <c r="K1944" s="45" t="s">
        <v>182</v>
      </c>
      <c r="L1944" s="15" t="s">
        <v>2780</v>
      </c>
      <c r="M1944" s="15" t="s">
        <v>212</v>
      </c>
      <c r="N1944" s="15" t="s">
        <v>2064</v>
      </c>
      <c r="O1944" s="17" t="s">
        <v>708</v>
      </c>
      <c r="P1944" s="20">
        <v>7</v>
      </c>
      <c r="Q1944" s="21" t="s">
        <v>224</v>
      </c>
      <c r="R1944" s="17" t="s">
        <v>709</v>
      </c>
      <c r="S1944" s="17" t="s">
        <v>521</v>
      </c>
      <c r="T1944" s="17" t="s">
        <v>662</v>
      </c>
      <c r="U1944" s="26"/>
      <c r="V1944" s="67"/>
      <c r="W1944" s="67"/>
      <c r="X1944" s="67"/>
      <c r="Y1944" s="67"/>
      <c r="Z1944" s="67"/>
      <c r="AA1944" s="67"/>
      <c r="AB1944" s="67"/>
      <c r="AC1944" s="67"/>
      <c r="AD1944" s="67"/>
      <c r="AE1944" s="67"/>
      <c r="AF1944" s="67"/>
      <c r="AG1944" s="67"/>
      <c r="AH1944" s="67"/>
      <c r="AI1944" s="67"/>
      <c r="AJ1944" s="67"/>
      <c r="AK1944" s="67"/>
      <c r="AL1944" s="67"/>
      <c r="AM1944" s="67"/>
      <c r="AN1944" s="67"/>
      <c r="AO1944" s="67"/>
      <c r="AP1944" s="67"/>
      <c r="AQ1944" s="67"/>
      <c r="AR1944" s="67"/>
      <c r="AS1944" s="67"/>
      <c r="AT1944" s="67"/>
      <c r="AU1944" s="67"/>
      <c r="AV1944" s="67"/>
      <c r="AW1944" s="67"/>
      <c r="AX1944" s="67"/>
      <c r="AY1944" s="67"/>
      <c r="AZ1944" s="67"/>
      <c r="BA1944" s="67"/>
      <c r="BB1944" s="67"/>
      <c r="BC1944" s="67"/>
      <c r="BD1944" s="67"/>
      <c r="BE1944" s="67"/>
      <c r="BF1944" s="67"/>
      <c r="BG1944" s="67"/>
      <c r="BH1944" s="67"/>
      <c r="BI1944" s="67"/>
      <c r="BJ1944" s="67"/>
      <c r="BK1944" s="67"/>
      <c r="BL1944" s="67"/>
      <c r="BM1944" s="67"/>
      <c r="BN1944" s="67"/>
      <c r="BO1944" s="67"/>
      <c r="BP1944" s="67"/>
      <c r="BQ1944" s="67"/>
      <c r="BR1944" s="67"/>
      <c r="BS1944" s="67"/>
      <c r="BT1944" s="67"/>
      <c r="BU1944" s="67"/>
      <c r="BV1944" s="67"/>
      <c r="BW1944" s="67"/>
      <c r="BX1944" s="67"/>
      <c r="BY1944" s="67"/>
      <c r="BZ1944" s="67"/>
      <c r="CA1944" s="67"/>
      <c r="CB1944" s="67"/>
      <c r="CC1944" s="67"/>
      <c r="CD1944" s="67"/>
      <c r="CE1944" s="67"/>
      <c r="CF1944" s="67"/>
      <c r="CG1944" s="67"/>
      <c r="CH1944" s="67"/>
      <c r="CI1944" s="67"/>
      <c r="CJ1944" s="67"/>
      <c r="CK1944" s="67"/>
      <c r="CL1944" s="67"/>
      <c r="CM1944" s="67"/>
      <c r="CN1944" s="67"/>
      <c r="CO1944" s="67"/>
    </row>
    <row r="1945" spans="1:93" s="1" customFormat="1" ht="19.5" customHeight="1" x14ac:dyDescent="0.3">
      <c r="A1945" s="45" t="s">
        <v>2902</v>
      </c>
      <c r="B1945" s="14">
        <v>5</v>
      </c>
      <c r="C1945" s="14">
        <v>0</v>
      </c>
      <c r="D1945" s="14">
        <v>0</v>
      </c>
      <c r="E1945" s="14">
        <v>0</v>
      </c>
      <c r="F1945" s="48"/>
      <c r="G1945" s="48"/>
      <c r="H1945" s="59">
        <f t="shared" si="97"/>
        <v>5</v>
      </c>
      <c r="I1945" s="45">
        <v>10</v>
      </c>
      <c r="J1945" s="22">
        <f t="shared" si="98"/>
        <v>9.0909090909090912E-2</v>
      </c>
      <c r="K1945" s="45" t="s">
        <v>182</v>
      </c>
      <c r="L1945" s="15" t="s">
        <v>3502</v>
      </c>
      <c r="M1945" s="15" t="s">
        <v>314</v>
      </c>
      <c r="N1945" s="15" t="s">
        <v>210</v>
      </c>
      <c r="O1945" s="17" t="s">
        <v>896</v>
      </c>
      <c r="P1945" s="20">
        <v>7</v>
      </c>
      <c r="Q1945" s="21" t="s">
        <v>240</v>
      </c>
      <c r="R1945" s="15" t="s">
        <v>899</v>
      </c>
      <c r="S1945" s="15" t="s">
        <v>1197</v>
      </c>
      <c r="T1945" s="15" t="s">
        <v>204</v>
      </c>
      <c r="U1945" s="26"/>
      <c r="V1945" s="67"/>
      <c r="W1945" s="67"/>
      <c r="X1945" s="67"/>
      <c r="Y1945" s="67"/>
      <c r="Z1945" s="67"/>
      <c r="AA1945" s="67"/>
      <c r="AB1945" s="67"/>
      <c r="AC1945" s="67"/>
      <c r="AD1945" s="67"/>
      <c r="AE1945" s="67"/>
      <c r="AF1945" s="67"/>
      <c r="AG1945" s="67"/>
      <c r="AH1945" s="67"/>
      <c r="AI1945" s="67"/>
      <c r="AJ1945" s="67"/>
      <c r="AK1945" s="67"/>
      <c r="AL1945" s="67"/>
      <c r="AM1945" s="67"/>
      <c r="AN1945" s="67"/>
      <c r="AO1945" s="67"/>
      <c r="AP1945" s="67"/>
      <c r="AQ1945" s="67"/>
      <c r="AR1945" s="67"/>
      <c r="AS1945" s="67"/>
      <c r="AT1945" s="67"/>
      <c r="AU1945" s="67"/>
      <c r="AV1945" s="67"/>
      <c r="AW1945" s="67"/>
      <c r="AX1945" s="67"/>
      <c r="AY1945" s="67"/>
      <c r="AZ1945" s="67"/>
      <c r="BA1945" s="67"/>
      <c r="BB1945" s="67"/>
      <c r="BC1945" s="67"/>
      <c r="BD1945" s="67"/>
      <c r="BE1945" s="67"/>
      <c r="BF1945" s="67"/>
      <c r="BG1945" s="67"/>
      <c r="BH1945" s="67"/>
      <c r="BI1945" s="67"/>
      <c r="BJ1945" s="67"/>
      <c r="BK1945" s="67"/>
      <c r="BL1945" s="67"/>
      <c r="BM1945" s="67"/>
      <c r="BN1945" s="67"/>
      <c r="BO1945" s="67"/>
      <c r="BP1945" s="67"/>
      <c r="BQ1945" s="67"/>
      <c r="BR1945" s="67"/>
      <c r="BS1945" s="67"/>
      <c r="BT1945" s="67"/>
      <c r="BU1945" s="67"/>
      <c r="BV1945" s="67"/>
      <c r="BW1945" s="67"/>
      <c r="BX1945" s="67"/>
      <c r="BY1945" s="67"/>
      <c r="BZ1945" s="67"/>
      <c r="CA1945" s="67"/>
      <c r="CB1945" s="67"/>
      <c r="CC1945" s="67"/>
      <c r="CD1945" s="67"/>
      <c r="CE1945" s="67"/>
      <c r="CF1945" s="67"/>
      <c r="CG1945" s="67"/>
      <c r="CH1945" s="67"/>
      <c r="CI1945" s="67"/>
      <c r="CJ1945" s="67"/>
      <c r="CK1945" s="67"/>
      <c r="CL1945" s="67"/>
      <c r="CM1945" s="67"/>
      <c r="CN1945" s="67"/>
      <c r="CO1945" s="67"/>
    </row>
    <row r="1946" spans="1:93" s="1" customFormat="1" ht="19.5" customHeight="1" x14ac:dyDescent="0.3">
      <c r="A1946" s="45" t="s">
        <v>2851</v>
      </c>
      <c r="B1946" s="14">
        <v>3</v>
      </c>
      <c r="C1946" s="14">
        <v>1</v>
      </c>
      <c r="D1946" s="14">
        <v>0</v>
      </c>
      <c r="E1946" s="14">
        <v>1</v>
      </c>
      <c r="F1946" s="48"/>
      <c r="G1946" s="48"/>
      <c r="H1946" s="59">
        <f t="shared" si="97"/>
        <v>5</v>
      </c>
      <c r="I1946" s="45">
        <v>11</v>
      </c>
      <c r="J1946" s="22">
        <f t="shared" si="98"/>
        <v>9.0909090909090912E-2</v>
      </c>
      <c r="K1946" s="45" t="s">
        <v>182</v>
      </c>
      <c r="L1946" s="15" t="s">
        <v>3503</v>
      </c>
      <c r="M1946" s="15" t="s">
        <v>619</v>
      </c>
      <c r="N1946" s="15" t="s">
        <v>336</v>
      </c>
      <c r="O1946" s="17" t="s">
        <v>1633</v>
      </c>
      <c r="P1946" s="20">
        <v>7</v>
      </c>
      <c r="Q1946" s="21" t="s">
        <v>223</v>
      </c>
      <c r="R1946" s="17" t="s">
        <v>1668</v>
      </c>
      <c r="S1946" s="17" t="s">
        <v>515</v>
      </c>
      <c r="T1946" s="17" t="s">
        <v>201</v>
      </c>
      <c r="U1946" s="26"/>
      <c r="V1946" s="67"/>
      <c r="W1946" s="67"/>
      <c r="X1946" s="67"/>
      <c r="Y1946" s="67"/>
      <c r="Z1946" s="67"/>
      <c r="AA1946" s="67"/>
      <c r="AB1946" s="67"/>
      <c r="AC1946" s="67"/>
      <c r="AD1946" s="67"/>
      <c r="AE1946" s="67"/>
      <c r="AF1946" s="67"/>
      <c r="AG1946" s="67"/>
      <c r="AH1946" s="67"/>
      <c r="AI1946" s="67"/>
      <c r="AJ1946" s="67"/>
      <c r="AK1946" s="67"/>
      <c r="AL1946" s="67"/>
      <c r="AM1946" s="67"/>
      <c r="AN1946" s="67"/>
      <c r="AO1946" s="67"/>
      <c r="AP1946" s="67"/>
      <c r="AQ1946" s="67"/>
      <c r="AR1946" s="67"/>
      <c r="AS1946" s="67"/>
      <c r="AT1946" s="67"/>
      <c r="AU1946" s="67"/>
      <c r="AV1946" s="67"/>
      <c r="AW1946" s="67"/>
      <c r="AX1946" s="67"/>
      <c r="AY1946" s="67"/>
      <c r="AZ1946" s="67"/>
      <c r="BA1946" s="67"/>
      <c r="BB1946" s="67"/>
      <c r="BC1946" s="67"/>
      <c r="BD1946" s="67"/>
      <c r="BE1946" s="67"/>
      <c r="BF1946" s="67"/>
      <c r="BG1946" s="67"/>
      <c r="BH1946" s="67"/>
      <c r="BI1946" s="67"/>
      <c r="BJ1946" s="67"/>
      <c r="BK1946" s="67"/>
      <c r="BL1946" s="67"/>
      <c r="BM1946" s="67"/>
      <c r="BN1946" s="67"/>
      <c r="BO1946" s="67"/>
      <c r="BP1946" s="67"/>
      <c r="BQ1946" s="67"/>
      <c r="BR1946" s="67"/>
      <c r="BS1946" s="67"/>
      <c r="BT1946" s="67"/>
      <c r="BU1946" s="67"/>
      <c r="BV1946" s="67"/>
      <c r="BW1946" s="67"/>
      <c r="BX1946" s="67"/>
      <c r="BY1946" s="67"/>
      <c r="BZ1946" s="67"/>
      <c r="CA1946" s="67"/>
      <c r="CB1946" s="67"/>
      <c r="CC1946" s="67"/>
      <c r="CD1946" s="67"/>
      <c r="CE1946" s="67"/>
      <c r="CF1946" s="67"/>
      <c r="CG1946" s="67"/>
      <c r="CH1946" s="67"/>
      <c r="CI1946" s="67"/>
      <c r="CJ1946" s="67"/>
      <c r="CK1946" s="67"/>
      <c r="CL1946" s="67"/>
      <c r="CM1946" s="67"/>
      <c r="CN1946" s="67"/>
      <c r="CO1946" s="67"/>
    </row>
    <row r="1947" spans="1:93" s="1" customFormat="1" ht="19.5" customHeight="1" x14ac:dyDescent="0.3">
      <c r="A1947" s="45" t="s">
        <v>3122</v>
      </c>
      <c r="B1947" s="14">
        <v>3</v>
      </c>
      <c r="C1947" s="14">
        <v>0</v>
      </c>
      <c r="D1947" s="14">
        <v>0</v>
      </c>
      <c r="E1947" s="14">
        <v>2</v>
      </c>
      <c r="F1947" s="48"/>
      <c r="G1947" s="48"/>
      <c r="H1947" s="59">
        <f t="shared" si="97"/>
        <v>5</v>
      </c>
      <c r="I1947" s="45">
        <v>20</v>
      </c>
      <c r="J1947" s="22">
        <f t="shared" si="98"/>
        <v>9.0909090909090912E-2</v>
      </c>
      <c r="K1947" s="45" t="s">
        <v>182</v>
      </c>
      <c r="L1947" s="15" t="s">
        <v>3504</v>
      </c>
      <c r="M1947" s="15" t="s">
        <v>2427</v>
      </c>
      <c r="N1947" s="15" t="s">
        <v>414</v>
      </c>
      <c r="O1947" s="17" t="s">
        <v>937</v>
      </c>
      <c r="P1947" s="20">
        <v>7</v>
      </c>
      <c r="Q1947" s="21" t="s">
        <v>224</v>
      </c>
      <c r="R1947" s="17" t="s">
        <v>2997</v>
      </c>
      <c r="S1947" s="17" t="s">
        <v>795</v>
      </c>
      <c r="T1947" s="17" t="s">
        <v>611</v>
      </c>
      <c r="U1947" s="26"/>
      <c r="V1947" s="67"/>
      <c r="W1947" s="67"/>
      <c r="X1947" s="67"/>
      <c r="Y1947" s="67"/>
      <c r="Z1947" s="67"/>
      <c r="AA1947" s="67"/>
      <c r="AB1947" s="67"/>
      <c r="AC1947" s="67"/>
      <c r="AD1947" s="67"/>
      <c r="AE1947" s="67"/>
      <c r="AF1947" s="67"/>
      <c r="AG1947" s="67"/>
      <c r="AH1947" s="67"/>
      <c r="AI1947" s="67"/>
      <c r="AJ1947" s="67"/>
      <c r="AK1947" s="67"/>
      <c r="AL1947" s="67"/>
      <c r="AM1947" s="67"/>
      <c r="AN1947" s="67"/>
      <c r="AO1947" s="67"/>
      <c r="AP1947" s="67"/>
      <c r="AQ1947" s="67"/>
      <c r="AR1947" s="67"/>
      <c r="AS1947" s="67"/>
      <c r="AT1947" s="67"/>
      <c r="AU1947" s="67"/>
      <c r="AV1947" s="67"/>
      <c r="AW1947" s="67"/>
      <c r="AX1947" s="67"/>
      <c r="AY1947" s="67"/>
      <c r="AZ1947" s="67"/>
      <c r="BA1947" s="67"/>
      <c r="BB1947" s="67"/>
      <c r="BC1947" s="67"/>
      <c r="BD1947" s="67"/>
      <c r="BE1947" s="67"/>
      <c r="BF1947" s="67"/>
      <c r="BG1947" s="67"/>
      <c r="BH1947" s="67"/>
      <c r="BI1947" s="67"/>
      <c r="BJ1947" s="67"/>
      <c r="BK1947" s="67"/>
      <c r="BL1947" s="67"/>
      <c r="BM1947" s="67"/>
      <c r="BN1947" s="67"/>
      <c r="BO1947" s="67"/>
      <c r="BP1947" s="67"/>
      <c r="BQ1947" s="67"/>
      <c r="BR1947" s="67"/>
      <c r="BS1947" s="67"/>
      <c r="BT1947" s="67"/>
      <c r="BU1947" s="67"/>
      <c r="BV1947" s="67"/>
      <c r="BW1947" s="67"/>
      <c r="BX1947" s="67"/>
      <c r="BY1947" s="67"/>
      <c r="BZ1947" s="67"/>
      <c r="CA1947" s="67"/>
      <c r="CB1947" s="67"/>
      <c r="CC1947" s="67"/>
      <c r="CD1947" s="67"/>
      <c r="CE1947" s="67"/>
      <c r="CF1947" s="67"/>
      <c r="CG1947" s="67"/>
      <c r="CH1947" s="67"/>
      <c r="CI1947" s="67"/>
      <c r="CJ1947" s="67"/>
      <c r="CK1947" s="67"/>
      <c r="CL1947" s="67"/>
      <c r="CM1947" s="67"/>
      <c r="CN1947" s="67"/>
      <c r="CO1947" s="67"/>
    </row>
    <row r="1948" spans="1:93" s="1" customFormat="1" ht="19.5" customHeight="1" x14ac:dyDescent="0.3">
      <c r="A1948" s="45" t="s">
        <v>2868</v>
      </c>
      <c r="B1948" s="14">
        <v>3</v>
      </c>
      <c r="C1948" s="14">
        <v>2</v>
      </c>
      <c r="D1948" s="14">
        <v>0</v>
      </c>
      <c r="E1948" s="14">
        <v>0</v>
      </c>
      <c r="F1948" s="48"/>
      <c r="G1948" s="48"/>
      <c r="H1948" s="59">
        <f t="shared" si="97"/>
        <v>5</v>
      </c>
      <c r="I1948" s="45">
        <v>12</v>
      </c>
      <c r="J1948" s="22">
        <f t="shared" si="98"/>
        <v>9.0909090909090912E-2</v>
      </c>
      <c r="K1948" s="45" t="s">
        <v>182</v>
      </c>
      <c r="L1948" s="15" t="s">
        <v>3505</v>
      </c>
      <c r="M1948" s="15" t="s">
        <v>515</v>
      </c>
      <c r="N1948" s="15" t="s">
        <v>586</v>
      </c>
      <c r="O1948" s="17" t="s">
        <v>2460</v>
      </c>
      <c r="P1948" s="20">
        <v>7</v>
      </c>
      <c r="Q1948" s="21" t="s">
        <v>253</v>
      </c>
      <c r="R1948" s="17" t="s">
        <v>2461</v>
      </c>
      <c r="S1948" s="17" t="s">
        <v>256</v>
      </c>
      <c r="T1948" s="17" t="s">
        <v>387</v>
      </c>
      <c r="U1948" s="26"/>
      <c r="V1948" s="67"/>
      <c r="W1948" s="67"/>
      <c r="X1948" s="67"/>
      <c r="Y1948" s="67"/>
      <c r="Z1948" s="67"/>
      <c r="AA1948" s="67"/>
      <c r="AB1948" s="67"/>
      <c r="AC1948" s="67"/>
      <c r="AD1948" s="67"/>
      <c r="AE1948" s="67"/>
      <c r="AF1948" s="67"/>
      <c r="AG1948" s="67"/>
      <c r="AH1948" s="67"/>
      <c r="AI1948" s="67"/>
      <c r="AJ1948" s="67"/>
      <c r="AK1948" s="67"/>
      <c r="AL1948" s="67"/>
      <c r="AM1948" s="67"/>
      <c r="AN1948" s="67"/>
      <c r="AO1948" s="67"/>
      <c r="AP1948" s="67"/>
      <c r="AQ1948" s="67"/>
      <c r="AR1948" s="67"/>
      <c r="AS1948" s="67"/>
      <c r="AT1948" s="67"/>
      <c r="AU1948" s="67"/>
      <c r="AV1948" s="67"/>
      <c r="AW1948" s="67"/>
      <c r="AX1948" s="67"/>
      <c r="AY1948" s="67"/>
      <c r="AZ1948" s="67"/>
      <c r="BA1948" s="67"/>
      <c r="BB1948" s="67"/>
      <c r="BC1948" s="67"/>
      <c r="BD1948" s="67"/>
      <c r="BE1948" s="67"/>
      <c r="BF1948" s="67"/>
      <c r="BG1948" s="67"/>
      <c r="BH1948" s="67"/>
      <c r="BI1948" s="67"/>
      <c r="BJ1948" s="67"/>
      <c r="BK1948" s="67"/>
      <c r="BL1948" s="67"/>
      <c r="BM1948" s="67"/>
      <c r="BN1948" s="67"/>
      <c r="BO1948" s="67"/>
      <c r="BP1948" s="67"/>
      <c r="BQ1948" s="67"/>
      <c r="BR1948" s="67"/>
      <c r="BS1948" s="67"/>
      <c r="BT1948" s="67"/>
      <c r="BU1948" s="67"/>
      <c r="BV1948" s="67"/>
      <c r="BW1948" s="67"/>
      <c r="BX1948" s="67"/>
      <c r="BY1948" s="67"/>
      <c r="BZ1948" s="67"/>
      <c r="CA1948" s="67"/>
      <c r="CB1948" s="67"/>
      <c r="CC1948" s="67"/>
      <c r="CD1948" s="67"/>
      <c r="CE1948" s="67"/>
      <c r="CF1948" s="67"/>
      <c r="CG1948" s="67"/>
      <c r="CH1948" s="67"/>
      <c r="CI1948" s="67"/>
      <c r="CJ1948" s="67"/>
      <c r="CK1948" s="67"/>
      <c r="CL1948" s="67"/>
      <c r="CM1948" s="67"/>
      <c r="CN1948" s="67"/>
      <c r="CO1948" s="67"/>
    </row>
    <row r="1949" spans="1:93" s="1" customFormat="1" ht="19.5" customHeight="1" x14ac:dyDescent="0.3">
      <c r="A1949" s="45" t="s">
        <v>2861</v>
      </c>
      <c r="B1949" s="14">
        <v>4</v>
      </c>
      <c r="C1949" s="14">
        <v>1</v>
      </c>
      <c r="D1949" s="14">
        <v>0</v>
      </c>
      <c r="E1949" s="14">
        <v>0</v>
      </c>
      <c r="F1949" s="48"/>
      <c r="G1949" s="48"/>
      <c r="H1949" s="59">
        <f t="shared" si="97"/>
        <v>5</v>
      </c>
      <c r="I1949" s="45">
        <v>7</v>
      </c>
      <c r="J1949" s="22">
        <f t="shared" si="98"/>
        <v>9.0909090909090912E-2</v>
      </c>
      <c r="K1949" s="45" t="s">
        <v>182</v>
      </c>
      <c r="L1949" s="15" t="s">
        <v>861</v>
      </c>
      <c r="M1949" s="15" t="s">
        <v>389</v>
      </c>
      <c r="N1949" s="15" t="s">
        <v>267</v>
      </c>
      <c r="O1949" s="17" t="s">
        <v>1094</v>
      </c>
      <c r="P1949" s="20">
        <v>7</v>
      </c>
      <c r="Q1949" s="21" t="s">
        <v>224</v>
      </c>
      <c r="R1949" s="17" t="s">
        <v>1107</v>
      </c>
      <c r="S1949" s="17" t="s">
        <v>317</v>
      </c>
      <c r="T1949" s="17" t="s">
        <v>257</v>
      </c>
      <c r="U1949" s="26"/>
      <c r="V1949" s="67"/>
      <c r="W1949" s="67"/>
      <c r="X1949" s="67"/>
      <c r="Y1949" s="67"/>
      <c r="Z1949" s="67"/>
      <c r="AA1949" s="67"/>
      <c r="AB1949" s="67"/>
      <c r="AC1949" s="67"/>
      <c r="AD1949" s="67"/>
      <c r="AE1949" s="67"/>
      <c r="AF1949" s="67"/>
      <c r="AG1949" s="67"/>
      <c r="AH1949" s="67"/>
      <c r="AI1949" s="67"/>
      <c r="AJ1949" s="67"/>
      <c r="AK1949" s="67"/>
      <c r="AL1949" s="67"/>
      <c r="AM1949" s="67"/>
      <c r="AN1949" s="67"/>
      <c r="AO1949" s="67"/>
      <c r="AP1949" s="67"/>
      <c r="AQ1949" s="67"/>
      <c r="AR1949" s="67"/>
      <c r="AS1949" s="67"/>
      <c r="AT1949" s="67"/>
      <c r="AU1949" s="67"/>
      <c r="AV1949" s="67"/>
      <c r="AW1949" s="67"/>
      <c r="AX1949" s="67"/>
      <c r="AY1949" s="67"/>
      <c r="AZ1949" s="67"/>
      <c r="BA1949" s="67"/>
      <c r="BB1949" s="67"/>
      <c r="BC1949" s="67"/>
      <c r="BD1949" s="67"/>
      <c r="BE1949" s="67"/>
      <c r="BF1949" s="67"/>
      <c r="BG1949" s="67"/>
      <c r="BH1949" s="67"/>
      <c r="BI1949" s="67"/>
      <c r="BJ1949" s="67"/>
      <c r="BK1949" s="67"/>
      <c r="BL1949" s="67"/>
      <c r="BM1949" s="67"/>
      <c r="BN1949" s="67"/>
      <c r="BO1949" s="67"/>
      <c r="BP1949" s="67"/>
      <c r="BQ1949" s="67"/>
      <c r="BR1949" s="67"/>
      <c r="BS1949" s="67"/>
      <c r="BT1949" s="67"/>
      <c r="BU1949" s="67"/>
      <c r="BV1949" s="67"/>
      <c r="BW1949" s="67"/>
      <c r="BX1949" s="67"/>
      <c r="BY1949" s="67"/>
      <c r="BZ1949" s="67"/>
      <c r="CA1949" s="67"/>
      <c r="CB1949" s="67"/>
      <c r="CC1949" s="67"/>
      <c r="CD1949" s="67"/>
      <c r="CE1949" s="67"/>
      <c r="CF1949" s="67"/>
      <c r="CG1949" s="67"/>
      <c r="CH1949" s="67"/>
      <c r="CI1949" s="67"/>
      <c r="CJ1949" s="67"/>
      <c r="CK1949" s="67"/>
      <c r="CL1949" s="67"/>
      <c r="CM1949" s="67"/>
      <c r="CN1949" s="67"/>
      <c r="CO1949" s="67"/>
    </row>
    <row r="1950" spans="1:93" s="1" customFormat="1" ht="19.5" customHeight="1" x14ac:dyDescent="0.3">
      <c r="A1950" s="45" t="s">
        <v>2843</v>
      </c>
      <c r="B1950" s="14">
        <v>5</v>
      </c>
      <c r="C1950" s="14">
        <v>0</v>
      </c>
      <c r="D1950" s="14">
        <v>0</v>
      </c>
      <c r="E1950" s="14">
        <v>0</v>
      </c>
      <c r="F1950" s="48"/>
      <c r="G1950" s="48"/>
      <c r="H1950" s="59">
        <f t="shared" si="97"/>
        <v>5</v>
      </c>
      <c r="I1950" s="45">
        <v>6</v>
      </c>
      <c r="J1950" s="22">
        <f t="shared" si="98"/>
        <v>9.0909090909090912E-2</v>
      </c>
      <c r="K1950" s="45" t="s">
        <v>182</v>
      </c>
      <c r="L1950" s="15" t="s">
        <v>3506</v>
      </c>
      <c r="M1950" s="15" t="s">
        <v>412</v>
      </c>
      <c r="N1950" s="15" t="s">
        <v>264</v>
      </c>
      <c r="O1950" s="17" t="s">
        <v>708</v>
      </c>
      <c r="P1950" s="20">
        <v>7</v>
      </c>
      <c r="Q1950" s="21" t="s">
        <v>224</v>
      </c>
      <c r="R1950" s="17" t="s">
        <v>709</v>
      </c>
      <c r="S1950" s="17" t="s">
        <v>521</v>
      </c>
      <c r="T1950" s="17" t="s">
        <v>662</v>
      </c>
      <c r="U1950" s="26"/>
      <c r="V1950" s="67"/>
      <c r="W1950" s="67"/>
      <c r="X1950" s="67"/>
      <c r="Y1950" s="67"/>
      <c r="Z1950" s="67"/>
      <c r="AA1950" s="67"/>
      <c r="AB1950" s="67"/>
      <c r="AC1950" s="67"/>
      <c r="AD1950" s="67"/>
      <c r="AE1950" s="67"/>
      <c r="AF1950" s="67"/>
      <c r="AG1950" s="67"/>
      <c r="AH1950" s="67"/>
      <c r="AI1950" s="67"/>
      <c r="AJ1950" s="67"/>
      <c r="AK1950" s="67"/>
      <c r="AL1950" s="67"/>
      <c r="AM1950" s="67"/>
      <c r="AN1950" s="67"/>
      <c r="AO1950" s="67"/>
      <c r="AP1950" s="67"/>
      <c r="AQ1950" s="67"/>
      <c r="AR1950" s="67"/>
      <c r="AS1950" s="67"/>
      <c r="AT1950" s="67"/>
      <c r="AU1950" s="67"/>
      <c r="AV1950" s="67"/>
      <c r="AW1950" s="67"/>
      <c r="AX1950" s="67"/>
      <c r="AY1950" s="67"/>
      <c r="AZ1950" s="67"/>
      <c r="BA1950" s="67"/>
      <c r="BB1950" s="67"/>
      <c r="BC1950" s="67"/>
      <c r="BD1950" s="67"/>
      <c r="BE1950" s="67"/>
      <c r="BF1950" s="67"/>
      <c r="BG1950" s="67"/>
      <c r="BH1950" s="67"/>
      <c r="BI1950" s="67"/>
      <c r="BJ1950" s="67"/>
      <c r="BK1950" s="67"/>
      <c r="BL1950" s="67"/>
      <c r="BM1950" s="67"/>
      <c r="BN1950" s="67"/>
      <c r="BO1950" s="67"/>
      <c r="BP1950" s="67"/>
      <c r="BQ1950" s="67"/>
      <c r="BR1950" s="67"/>
      <c r="BS1950" s="67"/>
      <c r="BT1950" s="67"/>
      <c r="BU1950" s="67"/>
      <c r="BV1950" s="67"/>
      <c r="BW1950" s="67"/>
      <c r="BX1950" s="67"/>
      <c r="BY1950" s="67"/>
      <c r="BZ1950" s="67"/>
      <c r="CA1950" s="67"/>
      <c r="CB1950" s="67"/>
      <c r="CC1950" s="67"/>
      <c r="CD1950" s="67"/>
      <c r="CE1950" s="67"/>
      <c r="CF1950" s="67"/>
      <c r="CG1950" s="67"/>
      <c r="CH1950" s="67"/>
      <c r="CI1950" s="67"/>
      <c r="CJ1950" s="67"/>
      <c r="CK1950" s="67"/>
      <c r="CL1950" s="67"/>
      <c r="CM1950" s="67"/>
      <c r="CN1950" s="67"/>
      <c r="CO1950" s="67"/>
    </row>
    <row r="1951" spans="1:93" s="1" customFormat="1" ht="19.5" customHeight="1" x14ac:dyDescent="0.3">
      <c r="A1951" s="45" t="s">
        <v>2938</v>
      </c>
      <c r="B1951" s="14">
        <v>4</v>
      </c>
      <c r="C1951" s="14">
        <v>0</v>
      </c>
      <c r="D1951" s="14">
        <v>0</v>
      </c>
      <c r="E1951" s="14">
        <v>1</v>
      </c>
      <c r="F1951" s="48"/>
      <c r="G1951" s="48"/>
      <c r="H1951" s="59">
        <f t="shared" si="97"/>
        <v>5</v>
      </c>
      <c r="I1951" s="45">
        <v>12</v>
      </c>
      <c r="J1951" s="22">
        <f t="shared" si="98"/>
        <v>9.0909090909090912E-2</v>
      </c>
      <c r="K1951" s="45" t="s">
        <v>182</v>
      </c>
      <c r="L1951" s="15" t="s">
        <v>505</v>
      </c>
      <c r="M1951" s="15" t="s">
        <v>544</v>
      </c>
      <c r="N1951" s="15" t="s">
        <v>210</v>
      </c>
      <c r="O1951" s="17" t="s">
        <v>636</v>
      </c>
      <c r="P1951" s="20">
        <v>7</v>
      </c>
      <c r="Q1951" s="21" t="s">
        <v>240</v>
      </c>
      <c r="R1951" s="17" t="s">
        <v>660</v>
      </c>
      <c r="S1951" s="17" t="s">
        <v>661</v>
      </c>
      <c r="T1951" s="17" t="s">
        <v>662</v>
      </c>
      <c r="U1951" s="26"/>
      <c r="V1951" s="67"/>
      <c r="W1951" s="67"/>
      <c r="X1951" s="67"/>
      <c r="Y1951" s="67"/>
      <c r="Z1951" s="67"/>
      <c r="AA1951" s="67"/>
      <c r="AB1951" s="67"/>
      <c r="AC1951" s="67"/>
      <c r="AD1951" s="67"/>
      <c r="AE1951" s="67"/>
      <c r="AF1951" s="67"/>
      <c r="AG1951" s="67"/>
      <c r="AH1951" s="67"/>
      <c r="AI1951" s="67"/>
      <c r="AJ1951" s="67"/>
      <c r="AK1951" s="67"/>
      <c r="AL1951" s="67"/>
      <c r="AM1951" s="67"/>
      <c r="AN1951" s="67"/>
      <c r="AO1951" s="67"/>
      <c r="AP1951" s="67"/>
      <c r="AQ1951" s="67"/>
      <c r="AR1951" s="67"/>
      <c r="AS1951" s="67"/>
      <c r="AT1951" s="67"/>
      <c r="AU1951" s="67"/>
      <c r="AV1951" s="67"/>
      <c r="AW1951" s="67"/>
      <c r="AX1951" s="67"/>
      <c r="AY1951" s="67"/>
      <c r="AZ1951" s="67"/>
      <c r="BA1951" s="67"/>
      <c r="BB1951" s="67"/>
      <c r="BC1951" s="67"/>
      <c r="BD1951" s="67"/>
      <c r="BE1951" s="67"/>
      <c r="BF1951" s="67"/>
      <c r="BG1951" s="67"/>
      <c r="BH1951" s="67"/>
      <c r="BI1951" s="67"/>
      <c r="BJ1951" s="67"/>
      <c r="BK1951" s="67"/>
      <c r="BL1951" s="67"/>
      <c r="BM1951" s="67"/>
      <c r="BN1951" s="67"/>
      <c r="BO1951" s="67"/>
      <c r="BP1951" s="67"/>
      <c r="BQ1951" s="67"/>
      <c r="BR1951" s="67"/>
      <c r="BS1951" s="67"/>
      <c r="BT1951" s="67"/>
      <c r="BU1951" s="67"/>
      <c r="BV1951" s="67"/>
      <c r="BW1951" s="67"/>
      <c r="BX1951" s="67"/>
      <c r="BY1951" s="67"/>
      <c r="BZ1951" s="67"/>
      <c r="CA1951" s="67"/>
      <c r="CB1951" s="67"/>
      <c r="CC1951" s="67"/>
      <c r="CD1951" s="67"/>
      <c r="CE1951" s="67"/>
      <c r="CF1951" s="67"/>
      <c r="CG1951" s="67"/>
      <c r="CH1951" s="67"/>
      <c r="CI1951" s="67"/>
      <c r="CJ1951" s="67"/>
      <c r="CK1951" s="67"/>
      <c r="CL1951" s="67"/>
      <c r="CM1951" s="67"/>
      <c r="CN1951" s="67"/>
      <c r="CO1951" s="67"/>
    </row>
    <row r="1952" spans="1:93" s="1" customFormat="1" ht="19.5" customHeight="1" x14ac:dyDescent="0.3">
      <c r="A1952" s="45" t="s">
        <v>2846</v>
      </c>
      <c r="B1952" s="14">
        <v>5</v>
      </c>
      <c r="C1952" s="14">
        <v>0</v>
      </c>
      <c r="D1952" s="14">
        <v>0</v>
      </c>
      <c r="E1952" s="14">
        <v>0</v>
      </c>
      <c r="F1952" s="48"/>
      <c r="G1952" s="48"/>
      <c r="H1952" s="59">
        <f t="shared" si="97"/>
        <v>5</v>
      </c>
      <c r="I1952" s="45">
        <v>2</v>
      </c>
      <c r="J1952" s="22">
        <f t="shared" si="98"/>
        <v>9.0909090909090912E-2</v>
      </c>
      <c r="K1952" s="45" t="s">
        <v>182</v>
      </c>
      <c r="L1952" s="50" t="s">
        <v>943</v>
      </c>
      <c r="M1952" s="52" t="s">
        <v>441</v>
      </c>
      <c r="N1952" s="52" t="s">
        <v>269</v>
      </c>
      <c r="O1952" s="17" t="s">
        <v>2521</v>
      </c>
      <c r="P1952" s="20">
        <v>7</v>
      </c>
      <c r="Q1952" s="21" t="s">
        <v>241</v>
      </c>
      <c r="R1952" s="17" t="s">
        <v>2538</v>
      </c>
      <c r="S1952" s="17" t="s">
        <v>795</v>
      </c>
      <c r="T1952" s="17" t="s">
        <v>2539</v>
      </c>
      <c r="U1952" s="26"/>
      <c r="V1952" s="67"/>
      <c r="W1952" s="67"/>
      <c r="X1952" s="67"/>
      <c r="Y1952" s="67"/>
      <c r="Z1952" s="67"/>
      <c r="AA1952" s="67"/>
      <c r="AB1952" s="67"/>
      <c r="AC1952" s="67"/>
      <c r="AD1952" s="67"/>
      <c r="AE1952" s="67"/>
      <c r="AF1952" s="67"/>
      <c r="AG1952" s="67"/>
      <c r="AH1952" s="67"/>
      <c r="AI1952" s="67"/>
      <c r="AJ1952" s="67"/>
      <c r="AK1952" s="67"/>
      <c r="AL1952" s="67"/>
      <c r="AM1952" s="67"/>
      <c r="AN1952" s="67"/>
      <c r="AO1952" s="67"/>
      <c r="AP1952" s="67"/>
      <c r="AQ1952" s="67"/>
      <c r="AR1952" s="67"/>
      <c r="AS1952" s="67"/>
      <c r="AT1952" s="67"/>
      <c r="AU1952" s="67"/>
      <c r="AV1952" s="67"/>
      <c r="AW1952" s="67"/>
      <c r="AX1952" s="67"/>
      <c r="AY1952" s="67"/>
      <c r="AZ1952" s="67"/>
      <c r="BA1952" s="67"/>
      <c r="BB1952" s="67"/>
      <c r="BC1952" s="67"/>
      <c r="BD1952" s="67"/>
      <c r="BE1952" s="67"/>
      <c r="BF1952" s="67"/>
      <c r="BG1952" s="67"/>
      <c r="BH1952" s="67"/>
      <c r="BI1952" s="67"/>
      <c r="BJ1952" s="67"/>
      <c r="BK1952" s="67"/>
      <c r="BL1952" s="67"/>
      <c r="BM1952" s="67"/>
      <c r="BN1952" s="67"/>
      <c r="BO1952" s="67"/>
      <c r="BP1952" s="67"/>
      <c r="BQ1952" s="67"/>
      <c r="BR1952" s="67"/>
      <c r="BS1952" s="67"/>
      <c r="BT1952" s="67"/>
      <c r="BU1952" s="67"/>
      <c r="BV1952" s="67"/>
      <c r="BW1952" s="67"/>
      <c r="BX1952" s="67"/>
      <c r="BY1952" s="67"/>
      <c r="BZ1952" s="67"/>
      <c r="CA1952" s="67"/>
      <c r="CB1952" s="67"/>
      <c r="CC1952" s="67"/>
      <c r="CD1952" s="67"/>
      <c r="CE1952" s="67"/>
      <c r="CF1952" s="67"/>
      <c r="CG1952" s="67"/>
      <c r="CH1952" s="67"/>
      <c r="CI1952" s="67"/>
      <c r="CJ1952" s="67"/>
      <c r="CK1952" s="67"/>
      <c r="CL1952" s="67"/>
      <c r="CM1952" s="67"/>
      <c r="CN1952" s="67"/>
      <c r="CO1952" s="67"/>
    </row>
    <row r="1953" spans="1:93" s="1" customFormat="1" ht="19.5" customHeight="1" x14ac:dyDescent="0.3">
      <c r="A1953" s="45" t="s">
        <v>2863</v>
      </c>
      <c r="B1953" s="14">
        <v>5</v>
      </c>
      <c r="C1953" s="14">
        <v>0</v>
      </c>
      <c r="D1953" s="14">
        <v>0</v>
      </c>
      <c r="E1953" s="14">
        <v>0</v>
      </c>
      <c r="F1953" s="48"/>
      <c r="G1953" s="48"/>
      <c r="H1953" s="59">
        <f t="shared" si="97"/>
        <v>5</v>
      </c>
      <c r="I1953" s="45">
        <v>10</v>
      </c>
      <c r="J1953" s="22">
        <f t="shared" si="98"/>
        <v>9.0909090909090912E-2</v>
      </c>
      <c r="K1953" s="45" t="s">
        <v>182</v>
      </c>
      <c r="L1953" s="15" t="s">
        <v>2313</v>
      </c>
      <c r="M1953" s="15" t="s">
        <v>3464</v>
      </c>
      <c r="N1953" s="15" t="s">
        <v>325</v>
      </c>
      <c r="O1953" s="17" t="s">
        <v>896</v>
      </c>
      <c r="P1953" s="20">
        <v>7</v>
      </c>
      <c r="Q1953" s="21" t="s">
        <v>223</v>
      </c>
      <c r="R1953" s="15" t="s">
        <v>899</v>
      </c>
      <c r="S1953" s="15" t="s">
        <v>1197</v>
      </c>
      <c r="T1953" s="15" t="s">
        <v>204</v>
      </c>
      <c r="U1953" s="26"/>
      <c r="V1953" s="67"/>
      <c r="W1953" s="67"/>
      <c r="X1953" s="67"/>
      <c r="Y1953" s="67"/>
      <c r="Z1953" s="67"/>
      <c r="AA1953" s="67"/>
      <c r="AB1953" s="67"/>
      <c r="AC1953" s="67"/>
      <c r="AD1953" s="67"/>
      <c r="AE1953" s="67"/>
      <c r="AF1953" s="67"/>
      <c r="AG1953" s="67"/>
      <c r="AH1953" s="67"/>
      <c r="AI1953" s="67"/>
      <c r="AJ1953" s="67"/>
      <c r="AK1953" s="67"/>
      <c r="AL1953" s="67"/>
      <c r="AM1953" s="67"/>
      <c r="AN1953" s="67"/>
      <c r="AO1953" s="67"/>
      <c r="AP1953" s="67"/>
      <c r="AQ1953" s="67"/>
      <c r="AR1953" s="67"/>
      <c r="AS1953" s="67"/>
      <c r="AT1953" s="67"/>
      <c r="AU1953" s="67"/>
      <c r="AV1953" s="67"/>
      <c r="AW1953" s="67"/>
      <c r="AX1953" s="67"/>
      <c r="AY1953" s="67"/>
      <c r="AZ1953" s="67"/>
      <c r="BA1953" s="67"/>
      <c r="BB1953" s="67"/>
      <c r="BC1953" s="67"/>
      <c r="BD1953" s="67"/>
      <c r="BE1953" s="67"/>
      <c r="BF1953" s="67"/>
      <c r="BG1953" s="67"/>
      <c r="BH1953" s="67"/>
      <c r="BI1953" s="67"/>
      <c r="BJ1953" s="67"/>
      <c r="BK1953" s="67"/>
      <c r="BL1953" s="67"/>
      <c r="BM1953" s="67"/>
      <c r="BN1953" s="67"/>
      <c r="BO1953" s="67"/>
      <c r="BP1953" s="67"/>
      <c r="BQ1953" s="67"/>
      <c r="BR1953" s="67"/>
      <c r="BS1953" s="67"/>
      <c r="BT1953" s="67"/>
      <c r="BU1953" s="67"/>
      <c r="BV1953" s="67"/>
      <c r="BW1953" s="67"/>
      <c r="BX1953" s="67"/>
      <c r="BY1953" s="67"/>
      <c r="BZ1953" s="67"/>
      <c r="CA1953" s="67"/>
      <c r="CB1953" s="67"/>
      <c r="CC1953" s="67"/>
      <c r="CD1953" s="67"/>
      <c r="CE1953" s="67"/>
      <c r="CF1953" s="67"/>
      <c r="CG1953" s="67"/>
      <c r="CH1953" s="67"/>
      <c r="CI1953" s="67"/>
      <c r="CJ1953" s="67"/>
      <c r="CK1953" s="67"/>
      <c r="CL1953" s="67"/>
      <c r="CM1953" s="67"/>
      <c r="CN1953" s="67"/>
      <c r="CO1953" s="67"/>
    </row>
    <row r="1954" spans="1:93" s="1" customFormat="1" ht="19.5" customHeight="1" x14ac:dyDescent="0.3">
      <c r="A1954" s="45" t="s">
        <v>2923</v>
      </c>
      <c r="B1954" s="14">
        <v>5</v>
      </c>
      <c r="C1954" s="14">
        <v>0</v>
      </c>
      <c r="D1954" s="14">
        <v>0</v>
      </c>
      <c r="E1954" s="14">
        <v>0</v>
      </c>
      <c r="F1954" s="48"/>
      <c r="G1954" s="48"/>
      <c r="H1954" s="59">
        <f t="shared" si="97"/>
        <v>5</v>
      </c>
      <c r="I1954" s="45">
        <v>10</v>
      </c>
      <c r="J1954" s="22">
        <f t="shared" si="98"/>
        <v>9.0909090909090912E-2</v>
      </c>
      <c r="K1954" s="45" t="s">
        <v>182</v>
      </c>
      <c r="L1954" s="15" t="s">
        <v>3507</v>
      </c>
      <c r="M1954" s="15" t="s">
        <v>272</v>
      </c>
      <c r="N1954" s="15" t="s">
        <v>586</v>
      </c>
      <c r="O1954" s="17" t="s">
        <v>2586</v>
      </c>
      <c r="P1954" s="20">
        <v>7</v>
      </c>
      <c r="Q1954" s="21" t="s">
        <v>223</v>
      </c>
      <c r="R1954" s="17" t="s">
        <v>2860</v>
      </c>
      <c r="S1954" s="17" t="s">
        <v>1702</v>
      </c>
      <c r="T1954" s="17" t="s">
        <v>269</v>
      </c>
      <c r="U1954" s="26"/>
      <c r="V1954" s="67"/>
      <c r="W1954" s="67"/>
      <c r="X1954" s="67"/>
      <c r="Y1954" s="67"/>
      <c r="Z1954" s="67"/>
      <c r="AA1954" s="67"/>
      <c r="AB1954" s="67"/>
      <c r="AC1954" s="67"/>
      <c r="AD1954" s="67"/>
      <c r="AE1954" s="67"/>
      <c r="AF1954" s="67"/>
      <c r="AG1954" s="67"/>
      <c r="AH1954" s="67"/>
      <c r="AI1954" s="67"/>
      <c r="AJ1954" s="67"/>
      <c r="AK1954" s="67"/>
      <c r="AL1954" s="67"/>
      <c r="AM1954" s="67"/>
      <c r="AN1954" s="67"/>
      <c r="AO1954" s="67"/>
      <c r="AP1954" s="67"/>
      <c r="AQ1954" s="67"/>
      <c r="AR1954" s="67"/>
      <c r="AS1954" s="67"/>
      <c r="AT1954" s="67"/>
      <c r="AU1954" s="67"/>
      <c r="AV1954" s="67"/>
      <c r="AW1954" s="67"/>
      <c r="AX1954" s="67"/>
      <c r="AY1954" s="67"/>
      <c r="AZ1954" s="67"/>
      <c r="BA1954" s="67"/>
      <c r="BB1954" s="67"/>
      <c r="BC1954" s="67"/>
      <c r="BD1954" s="67"/>
      <c r="BE1954" s="67"/>
      <c r="BF1954" s="67"/>
      <c r="BG1954" s="67"/>
      <c r="BH1954" s="67"/>
      <c r="BI1954" s="67"/>
      <c r="BJ1954" s="67"/>
      <c r="BK1954" s="67"/>
      <c r="BL1954" s="67"/>
      <c r="BM1954" s="67"/>
      <c r="BN1954" s="67"/>
      <c r="BO1954" s="67"/>
      <c r="BP1954" s="67"/>
      <c r="BQ1954" s="67"/>
      <c r="BR1954" s="67"/>
      <c r="BS1954" s="67"/>
      <c r="BT1954" s="67"/>
      <c r="BU1954" s="67"/>
      <c r="BV1954" s="67"/>
      <c r="BW1954" s="67"/>
      <c r="BX1954" s="67"/>
      <c r="BY1954" s="67"/>
      <c r="BZ1954" s="67"/>
      <c r="CA1954" s="67"/>
      <c r="CB1954" s="67"/>
      <c r="CC1954" s="67"/>
      <c r="CD1954" s="67"/>
      <c r="CE1954" s="67"/>
      <c r="CF1954" s="67"/>
      <c r="CG1954" s="67"/>
      <c r="CH1954" s="67"/>
      <c r="CI1954" s="67"/>
      <c r="CJ1954" s="67"/>
      <c r="CK1954" s="67"/>
      <c r="CL1954" s="67"/>
      <c r="CM1954" s="67"/>
      <c r="CN1954" s="67"/>
      <c r="CO1954" s="67"/>
    </row>
    <row r="1955" spans="1:93" s="1" customFormat="1" ht="19.5" customHeight="1" x14ac:dyDescent="0.3">
      <c r="A1955" s="45" t="s">
        <v>2902</v>
      </c>
      <c r="B1955" s="14">
        <v>5</v>
      </c>
      <c r="C1955" s="14">
        <v>0</v>
      </c>
      <c r="D1955" s="14">
        <v>0</v>
      </c>
      <c r="E1955" s="14">
        <v>0</v>
      </c>
      <c r="F1955" s="48"/>
      <c r="G1955" s="48"/>
      <c r="H1955" s="59">
        <f t="shared" si="97"/>
        <v>5</v>
      </c>
      <c r="I1955" s="45">
        <v>6</v>
      </c>
      <c r="J1955" s="22">
        <f t="shared" si="98"/>
        <v>9.0909090909090912E-2</v>
      </c>
      <c r="K1955" s="45" t="s">
        <v>182</v>
      </c>
      <c r="L1955" s="15" t="s">
        <v>3395</v>
      </c>
      <c r="M1955" s="15" t="s">
        <v>2074</v>
      </c>
      <c r="N1955" s="15" t="s">
        <v>623</v>
      </c>
      <c r="O1955" s="17" t="s">
        <v>2679</v>
      </c>
      <c r="P1955" s="20">
        <v>7</v>
      </c>
      <c r="Q1955" s="21" t="s">
        <v>3508</v>
      </c>
      <c r="R1955" s="17" t="s">
        <v>3509</v>
      </c>
      <c r="S1955" s="17" t="s">
        <v>317</v>
      </c>
      <c r="T1955" s="17" t="s">
        <v>249</v>
      </c>
      <c r="U1955" s="26"/>
      <c r="V1955" s="67"/>
      <c r="W1955" s="67"/>
      <c r="X1955" s="67"/>
      <c r="Y1955" s="67"/>
      <c r="Z1955" s="67"/>
      <c r="AA1955" s="67"/>
      <c r="AB1955" s="67"/>
      <c r="AC1955" s="67"/>
      <c r="AD1955" s="67"/>
      <c r="AE1955" s="67"/>
      <c r="AF1955" s="67"/>
      <c r="AG1955" s="67"/>
      <c r="AH1955" s="67"/>
      <c r="AI1955" s="67"/>
      <c r="AJ1955" s="67"/>
      <c r="AK1955" s="67"/>
      <c r="AL1955" s="67"/>
      <c r="AM1955" s="67"/>
      <c r="AN1955" s="67"/>
      <c r="AO1955" s="67"/>
      <c r="AP1955" s="67"/>
      <c r="AQ1955" s="67"/>
      <c r="AR1955" s="67"/>
      <c r="AS1955" s="67"/>
      <c r="AT1955" s="67"/>
      <c r="AU1955" s="67"/>
      <c r="AV1955" s="67"/>
      <c r="AW1955" s="67"/>
      <c r="AX1955" s="67"/>
      <c r="AY1955" s="67"/>
      <c r="AZ1955" s="67"/>
      <c r="BA1955" s="67"/>
      <c r="BB1955" s="67"/>
      <c r="BC1955" s="67"/>
      <c r="BD1955" s="67"/>
      <c r="BE1955" s="67"/>
      <c r="BF1955" s="67"/>
      <c r="BG1955" s="67"/>
      <c r="BH1955" s="67"/>
      <c r="BI1955" s="67"/>
      <c r="BJ1955" s="67"/>
      <c r="BK1955" s="67"/>
      <c r="BL1955" s="67"/>
      <c r="BM1955" s="67"/>
      <c r="BN1955" s="67"/>
      <c r="BO1955" s="67"/>
      <c r="BP1955" s="67"/>
      <c r="BQ1955" s="67"/>
      <c r="BR1955" s="67"/>
      <c r="BS1955" s="67"/>
      <c r="BT1955" s="67"/>
      <c r="BU1955" s="67"/>
      <c r="BV1955" s="67"/>
      <c r="BW1955" s="67"/>
      <c r="BX1955" s="67"/>
      <c r="BY1955" s="67"/>
      <c r="BZ1955" s="67"/>
      <c r="CA1955" s="67"/>
      <c r="CB1955" s="67"/>
      <c r="CC1955" s="67"/>
      <c r="CD1955" s="67"/>
      <c r="CE1955" s="67"/>
      <c r="CF1955" s="67"/>
      <c r="CG1955" s="67"/>
      <c r="CH1955" s="67"/>
      <c r="CI1955" s="67"/>
      <c r="CJ1955" s="67"/>
      <c r="CK1955" s="67"/>
      <c r="CL1955" s="67"/>
      <c r="CM1955" s="67"/>
      <c r="CN1955" s="67"/>
      <c r="CO1955" s="67"/>
    </row>
    <row r="1956" spans="1:93" s="1" customFormat="1" ht="19.5" customHeight="1" x14ac:dyDescent="0.3">
      <c r="A1956" s="45" t="s">
        <v>2851</v>
      </c>
      <c r="B1956" s="14">
        <v>4</v>
      </c>
      <c r="C1956" s="14">
        <v>0</v>
      </c>
      <c r="D1956" s="14">
        <v>0</v>
      </c>
      <c r="E1956" s="14">
        <v>1</v>
      </c>
      <c r="F1956" s="48"/>
      <c r="G1956" s="48"/>
      <c r="H1956" s="59">
        <f t="shared" si="97"/>
        <v>5</v>
      </c>
      <c r="I1956" s="45">
        <v>10</v>
      </c>
      <c r="J1956" s="22">
        <f t="shared" si="98"/>
        <v>9.0909090909090912E-2</v>
      </c>
      <c r="K1956" s="45" t="s">
        <v>182</v>
      </c>
      <c r="L1956" s="15" t="s">
        <v>3510</v>
      </c>
      <c r="M1956" s="15" t="s">
        <v>349</v>
      </c>
      <c r="N1956" s="15" t="s">
        <v>325</v>
      </c>
      <c r="O1956" s="17" t="s">
        <v>896</v>
      </c>
      <c r="P1956" s="20">
        <v>7</v>
      </c>
      <c r="Q1956" s="21" t="s">
        <v>897</v>
      </c>
      <c r="R1956" s="15" t="s">
        <v>899</v>
      </c>
      <c r="S1956" s="15" t="s">
        <v>1197</v>
      </c>
      <c r="T1956" s="15" t="s">
        <v>204</v>
      </c>
      <c r="U1956" s="26"/>
      <c r="V1956" s="67"/>
      <c r="W1956" s="67"/>
      <c r="X1956" s="67"/>
      <c r="Y1956" s="67"/>
      <c r="Z1956" s="67"/>
      <c r="AA1956" s="67"/>
      <c r="AB1956" s="67"/>
      <c r="AC1956" s="67"/>
      <c r="AD1956" s="67"/>
      <c r="AE1956" s="67"/>
      <c r="AF1956" s="67"/>
      <c r="AG1956" s="67"/>
      <c r="AH1956" s="67"/>
      <c r="AI1956" s="67"/>
      <c r="AJ1956" s="67"/>
      <c r="AK1956" s="67"/>
      <c r="AL1956" s="67"/>
      <c r="AM1956" s="67"/>
      <c r="AN1956" s="67"/>
      <c r="AO1956" s="67"/>
      <c r="AP1956" s="67"/>
      <c r="AQ1956" s="67"/>
      <c r="AR1956" s="67"/>
      <c r="AS1956" s="67"/>
      <c r="AT1956" s="67"/>
      <c r="AU1956" s="67"/>
      <c r="AV1956" s="67"/>
      <c r="AW1956" s="67"/>
      <c r="AX1956" s="67"/>
      <c r="AY1956" s="67"/>
      <c r="AZ1956" s="67"/>
      <c r="BA1956" s="67"/>
      <c r="BB1956" s="67"/>
      <c r="BC1956" s="67"/>
      <c r="BD1956" s="67"/>
      <c r="BE1956" s="67"/>
      <c r="BF1956" s="67"/>
      <c r="BG1956" s="67"/>
      <c r="BH1956" s="67"/>
      <c r="BI1956" s="67"/>
      <c r="BJ1956" s="67"/>
      <c r="BK1956" s="67"/>
      <c r="BL1956" s="67"/>
      <c r="BM1956" s="67"/>
      <c r="BN1956" s="67"/>
      <c r="BO1956" s="67"/>
      <c r="BP1956" s="67"/>
      <c r="BQ1956" s="67"/>
      <c r="BR1956" s="67"/>
      <c r="BS1956" s="67"/>
      <c r="BT1956" s="67"/>
      <c r="BU1956" s="67"/>
      <c r="BV1956" s="67"/>
      <c r="BW1956" s="67"/>
      <c r="BX1956" s="67"/>
      <c r="BY1956" s="67"/>
      <c r="BZ1956" s="67"/>
      <c r="CA1956" s="67"/>
      <c r="CB1956" s="67"/>
      <c r="CC1956" s="67"/>
      <c r="CD1956" s="67"/>
      <c r="CE1956" s="67"/>
      <c r="CF1956" s="67"/>
      <c r="CG1956" s="67"/>
      <c r="CH1956" s="67"/>
      <c r="CI1956" s="67"/>
      <c r="CJ1956" s="67"/>
      <c r="CK1956" s="67"/>
      <c r="CL1956" s="67"/>
      <c r="CM1956" s="67"/>
      <c r="CN1956" s="67"/>
      <c r="CO1956" s="67"/>
    </row>
    <row r="1957" spans="1:93" s="1" customFormat="1" ht="19.5" customHeight="1" x14ac:dyDescent="0.3">
      <c r="A1957" s="45" t="s">
        <v>2872</v>
      </c>
      <c r="B1957" s="14">
        <v>4</v>
      </c>
      <c r="C1957" s="14">
        <v>0</v>
      </c>
      <c r="D1957" s="14">
        <v>0</v>
      </c>
      <c r="E1957" s="14">
        <v>1</v>
      </c>
      <c r="F1957" s="48"/>
      <c r="G1957" s="48"/>
      <c r="H1957" s="59">
        <f t="shared" si="97"/>
        <v>5</v>
      </c>
      <c r="I1957" s="45">
        <v>10</v>
      </c>
      <c r="J1957" s="22">
        <f t="shared" si="98"/>
        <v>9.0909090909090912E-2</v>
      </c>
      <c r="K1957" s="45" t="s">
        <v>182</v>
      </c>
      <c r="L1957" s="15" t="s">
        <v>3511</v>
      </c>
      <c r="M1957" s="15" t="s">
        <v>3512</v>
      </c>
      <c r="N1957" s="15" t="s">
        <v>1542</v>
      </c>
      <c r="O1957" s="17" t="s">
        <v>896</v>
      </c>
      <c r="P1957" s="20">
        <v>7</v>
      </c>
      <c r="Q1957" s="21" t="s">
        <v>223</v>
      </c>
      <c r="R1957" s="15" t="s">
        <v>899</v>
      </c>
      <c r="S1957" s="15" t="s">
        <v>1197</v>
      </c>
      <c r="T1957" s="15" t="s">
        <v>204</v>
      </c>
      <c r="U1957" s="26"/>
      <c r="V1957" s="67"/>
      <c r="W1957" s="67"/>
      <c r="X1957" s="67"/>
      <c r="Y1957" s="67"/>
      <c r="Z1957" s="67"/>
      <c r="AA1957" s="67"/>
      <c r="AB1957" s="67"/>
      <c r="AC1957" s="67"/>
      <c r="AD1957" s="67"/>
      <c r="AE1957" s="67"/>
      <c r="AF1957" s="67"/>
      <c r="AG1957" s="67"/>
      <c r="AH1957" s="67"/>
      <c r="AI1957" s="67"/>
      <c r="AJ1957" s="67"/>
      <c r="AK1957" s="67"/>
      <c r="AL1957" s="67"/>
      <c r="AM1957" s="67"/>
      <c r="AN1957" s="67"/>
      <c r="AO1957" s="67"/>
      <c r="AP1957" s="67"/>
      <c r="AQ1957" s="67"/>
      <c r="AR1957" s="67"/>
      <c r="AS1957" s="67"/>
      <c r="AT1957" s="67"/>
      <c r="AU1957" s="67"/>
      <c r="AV1957" s="67"/>
      <c r="AW1957" s="67"/>
      <c r="AX1957" s="67"/>
      <c r="AY1957" s="67"/>
      <c r="AZ1957" s="67"/>
      <c r="BA1957" s="67"/>
      <c r="BB1957" s="67"/>
      <c r="BC1957" s="67"/>
      <c r="BD1957" s="67"/>
      <c r="BE1957" s="67"/>
      <c r="BF1957" s="67"/>
      <c r="BG1957" s="67"/>
      <c r="BH1957" s="67"/>
      <c r="BI1957" s="67"/>
      <c r="BJ1957" s="67"/>
      <c r="BK1957" s="67"/>
      <c r="BL1957" s="67"/>
      <c r="BM1957" s="67"/>
      <c r="BN1957" s="67"/>
      <c r="BO1957" s="67"/>
      <c r="BP1957" s="67"/>
      <c r="BQ1957" s="67"/>
      <c r="BR1957" s="67"/>
      <c r="BS1957" s="67"/>
      <c r="BT1957" s="67"/>
      <c r="BU1957" s="67"/>
      <c r="BV1957" s="67"/>
      <c r="BW1957" s="67"/>
      <c r="BX1957" s="67"/>
      <c r="BY1957" s="67"/>
      <c r="BZ1957" s="67"/>
      <c r="CA1957" s="67"/>
      <c r="CB1957" s="67"/>
      <c r="CC1957" s="67"/>
      <c r="CD1957" s="67"/>
      <c r="CE1957" s="67"/>
      <c r="CF1957" s="67"/>
      <c r="CG1957" s="67"/>
      <c r="CH1957" s="67"/>
      <c r="CI1957" s="67"/>
      <c r="CJ1957" s="67"/>
      <c r="CK1957" s="67"/>
      <c r="CL1957" s="67"/>
      <c r="CM1957" s="67"/>
      <c r="CN1957" s="67"/>
      <c r="CO1957" s="67"/>
    </row>
    <row r="1958" spans="1:93" s="1" customFormat="1" ht="19.5" customHeight="1" x14ac:dyDescent="0.3">
      <c r="A1958" s="45" t="s">
        <v>2902</v>
      </c>
      <c r="B1958" s="14">
        <v>5</v>
      </c>
      <c r="C1958" s="14">
        <v>0</v>
      </c>
      <c r="D1958" s="14">
        <v>0</v>
      </c>
      <c r="E1958" s="14">
        <v>0</v>
      </c>
      <c r="F1958" s="48"/>
      <c r="G1958" s="48"/>
      <c r="H1958" s="59">
        <f t="shared" si="97"/>
        <v>5</v>
      </c>
      <c r="I1958" s="45">
        <v>6</v>
      </c>
      <c r="J1958" s="22">
        <f t="shared" si="98"/>
        <v>9.0909090909090912E-2</v>
      </c>
      <c r="K1958" s="45" t="s">
        <v>182</v>
      </c>
      <c r="L1958" s="15" t="s">
        <v>3513</v>
      </c>
      <c r="M1958" s="15" t="s">
        <v>331</v>
      </c>
      <c r="N1958" s="15" t="s">
        <v>764</v>
      </c>
      <c r="O1958" s="17" t="s">
        <v>1061</v>
      </c>
      <c r="P1958" s="20">
        <v>7</v>
      </c>
      <c r="Q1958" s="21" t="s">
        <v>253</v>
      </c>
      <c r="R1958" s="17" t="s">
        <v>1065</v>
      </c>
      <c r="S1958" s="17" t="s">
        <v>857</v>
      </c>
      <c r="T1958" s="17" t="s">
        <v>249</v>
      </c>
      <c r="U1958" s="26"/>
      <c r="V1958" s="67"/>
      <c r="W1958" s="67"/>
      <c r="X1958" s="67"/>
      <c r="Y1958" s="67"/>
      <c r="Z1958" s="67"/>
      <c r="AA1958" s="67"/>
      <c r="AB1958" s="67"/>
      <c r="AC1958" s="67"/>
      <c r="AD1958" s="67"/>
      <c r="AE1958" s="67"/>
      <c r="AF1958" s="67"/>
      <c r="AG1958" s="67"/>
      <c r="AH1958" s="67"/>
      <c r="AI1958" s="67"/>
      <c r="AJ1958" s="67"/>
      <c r="AK1958" s="67"/>
      <c r="AL1958" s="67"/>
      <c r="AM1958" s="67"/>
      <c r="AN1958" s="67"/>
      <c r="AO1958" s="67"/>
      <c r="AP1958" s="67"/>
      <c r="AQ1958" s="67"/>
      <c r="AR1958" s="67"/>
      <c r="AS1958" s="67"/>
      <c r="AT1958" s="67"/>
      <c r="AU1958" s="67"/>
      <c r="AV1958" s="67"/>
      <c r="AW1958" s="67"/>
      <c r="AX1958" s="67"/>
      <c r="AY1958" s="67"/>
      <c r="AZ1958" s="67"/>
      <c r="BA1958" s="67"/>
      <c r="BB1958" s="67"/>
      <c r="BC1958" s="67"/>
      <c r="BD1958" s="67"/>
      <c r="BE1958" s="67"/>
      <c r="BF1958" s="67"/>
      <c r="BG1958" s="67"/>
      <c r="BH1958" s="67"/>
      <c r="BI1958" s="67"/>
      <c r="BJ1958" s="67"/>
      <c r="BK1958" s="67"/>
      <c r="BL1958" s="67"/>
      <c r="BM1958" s="67"/>
      <c r="BN1958" s="67"/>
      <c r="BO1958" s="67"/>
      <c r="BP1958" s="67"/>
      <c r="BQ1958" s="67"/>
      <c r="BR1958" s="67"/>
      <c r="BS1958" s="67"/>
      <c r="BT1958" s="67"/>
      <c r="BU1958" s="67"/>
      <c r="BV1958" s="67"/>
      <c r="BW1958" s="67"/>
      <c r="BX1958" s="67"/>
      <c r="BY1958" s="67"/>
      <c r="BZ1958" s="67"/>
      <c r="CA1958" s="67"/>
      <c r="CB1958" s="67"/>
      <c r="CC1958" s="67"/>
      <c r="CD1958" s="67"/>
      <c r="CE1958" s="67"/>
      <c r="CF1958" s="67"/>
      <c r="CG1958" s="67"/>
      <c r="CH1958" s="67"/>
      <c r="CI1958" s="67"/>
      <c r="CJ1958" s="67"/>
      <c r="CK1958" s="67"/>
      <c r="CL1958" s="67"/>
      <c r="CM1958" s="67"/>
      <c r="CN1958" s="67"/>
      <c r="CO1958" s="67"/>
    </row>
    <row r="1959" spans="1:93" s="1" customFormat="1" ht="19.5" customHeight="1" x14ac:dyDescent="0.3">
      <c r="A1959" s="45" t="s">
        <v>2885</v>
      </c>
      <c r="B1959" s="14">
        <v>5</v>
      </c>
      <c r="C1959" s="14">
        <v>0</v>
      </c>
      <c r="D1959" s="14">
        <v>0</v>
      </c>
      <c r="E1959" s="14">
        <v>0</v>
      </c>
      <c r="F1959" s="48"/>
      <c r="G1959" s="48"/>
      <c r="H1959" s="59">
        <f t="shared" si="97"/>
        <v>5</v>
      </c>
      <c r="I1959" s="45">
        <v>5</v>
      </c>
      <c r="J1959" s="22">
        <f t="shared" si="98"/>
        <v>9.0909090909090912E-2</v>
      </c>
      <c r="K1959" s="45" t="s">
        <v>182</v>
      </c>
      <c r="L1959" s="15" t="s">
        <v>3514</v>
      </c>
      <c r="M1959" s="15" t="s">
        <v>376</v>
      </c>
      <c r="N1959" s="15" t="s">
        <v>325</v>
      </c>
      <c r="O1959" s="17" t="s">
        <v>2470</v>
      </c>
      <c r="P1959" s="20">
        <v>7</v>
      </c>
      <c r="Q1959" s="21" t="s">
        <v>224</v>
      </c>
      <c r="R1959" s="17" t="s">
        <v>1019</v>
      </c>
      <c r="S1959" s="17" t="s">
        <v>521</v>
      </c>
      <c r="T1959" s="17" t="s">
        <v>210</v>
      </c>
      <c r="U1959" s="26"/>
      <c r="V1959" s="67"/>
      <c r="W1959" s="67"/>
      <c r="X1959" s="67"/>
      <c r="Y1959" s="67"/>
      <c r="Z1959" s="67"/>
      <c r="AA1959" s="67"/>
      <c r="AB1959" s="67"/>
      <c r="AC1959" s="67"/>
      <c r="AD1959" s="67"/>
      <c r="AE1959" s="67"/>
      <c r="AF1959" s="67"/>
      <c r="AG1959" s="67"/>
      <c r="AH1959" s="67"/>
      <c r="AI1959" s="67"/>
      <c r="AJ1959" s="67"/>
      <c r="AK1959" s="67"/>
      <c r="AL1959" s="67"/>
      <c r="AM1959" s="67"/>
      <c r="AN1959" s="67"/>
      <c r="AO1959" s="67"/>
      <c r="AP1959" s="67"/>
      <c r="AQ1959" s="67"/>
      <c r="AR1959" s="67"/>
      <c r="AS1959" s="67"/>
      <c r="AT1959" s="67"/>
      <c r="AU1959" s="67"/>
      <c r="AV1959" s="67"/>
      <c r="AW1959" s="67"/>
      <c r="AX1959" s="67"/>
      <c r="AY1959" s="67"/>
      <c r="AZ1959" s="67"/>
      <c r="BA1959" s="67"/>
      <c r="BB1959" s="67"/>
      <c r="BC1959" s="67"/>
      <c r="BD1959" s="67"/>
      <c r="BE1959" s="67"/>
      <c r="BF1959" s="67"/>
      <c r="BG1959" s="67"/>
      <c r="BH1959" s="67"/>
      <c r="BI1959" s="67"/>
      <c r="BJ1959" s="67"/>
      <c r="BK1959" s="67"/>
      <c r="BL1959" s="67"/>
      <c r="BM1959" s="67"/>
      <c r="BN1959" s="67"/>
      <c r="BO1959" s="67"/>
      <c r="BP1959" s="67"/>
      <c r="BQ1959" s="67"/>
      <c r="BR1959" s="67"/>
      <c r="BS1959" s="67"/>
      <c r="BT1959" s="67"/>
      <c r="BU1959" s="67"/>
      <c r="BV1959" s="67"/>
      <c r="BW1959" s="67"/>
      <c r="BX1959" s="67"/>
      <c r="BY1959" s="67"/>
      <c r="BZ1959" s="67"/>
      <c r="CA1959" s="67"/>
      <c r="CB1959" s="67"/>
      <c r="CC1959" s="67"/>
      <c r="CD1959" s="67"/>
      <c r="CE1959" s="67"/>
      <c r="CF1959" s="67"/>
      <c r="CG1959" s="67"/>
      <c r="CH1959" s="67"/>
      <c r="CI1959" s="67"/>
      <c r="CJ1959" s="67"/>
      <c r="CK1959" s="67"/>
      <c r="CL1959" s="67"/>
      <c r="CM1959" s="67"/>
      <c r="CN1959" s="67"/>
      <c r="CO1959" s="67"/>
    </row>
    <row r="1960" spans="1:93" s="1" customFormat="1" ht="19.5" customHeight="1" x14ac:dyDescent="0.3">
      <c r="A1960" s="45" t="s">
        <v>2872</v>
      </c>
      <c r="B1960" s="14">
        <v>5</v>
      </c>
      <c r="C1960" s="14">
        <v>0</v>
      </c>
      <c r="D1960" s="14">
        <v>0</v>
      </c>
      <c r="E1960" s="14">
        <v>0</v>
      </c>
      <c r="F1960" s="48"/>
      <c r="G1960" s="48"/>
      <c r="H1960" s="59">
        <f t="shared" si="97"/>
        <v>5</v>
      </c>
      <c r="I1960" s="45">
        <v>12</v>
      </c>
      <c r="J1960" s="22">
        <f t="shared" si="98"/>
        <v>9.0909090909090912E-2</v>
      </c>
      <c r="K1960" s="45" t="s">
        <v>182</v>
      </c>
      <c r="L1960" s="15" t="s">
        <v>3515</v>
      </c>
      <c r="M1960" s="15" t="s">
        <v>314</v>
      </c>
      <c r="N1960" s="15" t="s">
        <v>332</v>
      </c>
      <c r="O1960" s="17" t="s">
        <v>636</v>
      </c>
      <c r="P1960" s="20">
        <v>7</v>
      </c>
      <c r="Q1960" s="21" t="s">
        <v>224</v>
      </c>
      <c r="R1960" s="17" t="s">
        <v>660</v>
      </c>
      <c r="S1960" s="17" t="s">
        <v>661</v>
      </c>
      <c r="T1960" s="17" t="s">
        <v>662</v>
      </c>
      <c r="U1960" s="26"/>
      <c r="V1960" s="67"/>
      <c r="W1960" s="67"/>
      <c r="X1960" s="67"/>
      <c r="Y1960" s="67"/>
      <c r="Z1960" s="67"/>
      <c r="AA1960" s="67"/>
      <c r="AB1960" s="67"/>
      <c r="AC1960" s="67"/>
      <c r="AD1960" s="67"/>
      <c r="AE1960" s="67"/>
      <c r="AF1960" s="67"/>
      <c r="AG1960" s="67"/>
      <c r="AH1960" s="67"/>
      <c r="AI1960" s="67"/>
      <c r="AJ1960" s="67"/>
      <c r="AK1960" s="67"/>
      <c r="AL1960" s="67"/>
      <c r="AM1960" s="67"/>
      <c r="AN1960" s="67"/>
      <c r="AO1960" s="67"/>
      <c r="AP1960" s="67"/>
      <c r="AQ1960" s="67"/>
      <c r="AR1960" s="67"/>
      <c r="AS1960" s="67"/>
      <c r="AT1960" s="67"/>
      <c r="AU1960" s="67"/>
      <c r="AV1960" s="67"/>
      <c r="AW1960" s="67"/>
      <c r="AX1960" s="67"/>
      <c r="AY1960" s="67"/>
      <c r="AZ1960" s="67"/>
      <c r="BA1960" s="67"/>
      <c r="BB1960" s="67"/>
      <c r="BC1960" s="67"/>
      <c r="BD1960" s="67"/>
      <c r="BE1960" s="67"/>
      <c r="BF1960" s="67"/>
      <c r="BG1960" s="67"/>
      <c r="BH1960" s="67"/>
      <c r="BI1960" s="67"/>
      <c r="BJ1960" s="67"/>
      <c r="BK1960" s="67"/>
      <c r="BL1960" s="67"/>
      <c r="BM1960" s="67"/>
      <c r="BN1960" s="67"/>
      <c r="BO1960" s="67"/>
      <c r="BP1960" s="67"/>
      <c r="BQ1960" s="67"/>
      <c r="BR1960" s="67"/>
      <c r="BS1960" s="67"/>
      <c r="BT1960" s="67"/>
      <c r="BU1960" s="67"/>
      <c r="BV1960" s="67"/>
      <c r="BW1960" s="67"/>
      <c r="BX1960" s="67"/>
      <c r="BY1960" s="67"/>
      <c r="BZ1960" s="67"/>
      <c r="CA1960" s="67"/>
      <c r="CB1960" s="67"/>
      <c r="CC1960" s="67"/>
      <c r="CD1960" s="67"/>
      <c r="CE1960" s="67"/>
      <c r="CF1960" s="67"/>
      <c r="CG1960" s="67"/>
      <c r="CH1960" s="67"/>
      <c r="CI1960" s="67"/>
      <c r="CJ1960" s="67"/>
      <c r="CK1960" s="67"/>
      <c r="CL1960" s="67"/>
      <c r="CM1960" s="67"/>
      <c r="CN1960" s="67"/>
      <c r="CO1960" s="67"/>
    </row>
    <row r="1961" spans="1:93" s="1" customFormat="1" ht="19.5" customHeight="1" x14ac:dyDescent="0.3">
      <c r="A1961" s="45" t="s">
        <v>2843</v>
      </c>
      <c r="B1961" s="14">
        <v>4</v>
      </c>
      <c r="C1961" s="14">
        <v>1</v>
      </c>
      <c r="D1961" s="14">
        <v>0</v>
      </c>
      <c r="E1961" s="14">
        <v>0</v>
      </c>
      <c r="F1961" s="48"/>
      <c r="G1961" s="48"/>
      <c r="H1961" s="59">
        <f t="shared" si="97"/>
        <v>5</v>
      </c>
      <c r="I1961" s="45">
        <v>7</v>
      </c>
      <c r="J1961" s="22">
        <f t="shared" si="98"/>
        <v>9.0909090909090912E-2</v>
      </c>
      <c r="K1961" s="45" t="s">
        <v>182</v>
      </c>
      <c r="L1961" s="66" t="s">
        <v>3516</v>
      </c>
      <c r="M1961" s="15" t="s">
        <v>710</v>
      </c>
      <c r="N1961" s="15" t="s">
        <v>371</v>
      </c>
      <c r="O1961" s="17" t="s">
        <v>2679</v>
      </c>
      <c r="P1961" s="20">
        <v>7</v>
      </c>
      <c r="Q1961" s="21" t="s">
        <v>3156</v>
      </c>
      <c r="R1961" s="17" t="s">
        <v>2680</v>
      </c>
      <c r="S1961" s="17" t="s">
        <v>317</v>
      </c>
      <c r="T1961" s="17" t="s">
        <v>249</v>
      </c>
      <c r="U1961" s="26"/>
      <c r="V1961" s="67"/>
      <c r="W1961" s="67"/>
      <c r="X1961" s="67"/>
      <c r="Y1961" s="67"/>
      <c r="Z1961" s="67"/>
      <c r="AA1961" s="67"/>
      <c r="AB1961" s="67"/>
      <c r="AC1961" s="67"/>
      <c r="AD1961" s="67"/>
      <c r="AE1961" s="67"/>
      <c r="AF1961" s="67"/>
      <c r="AG1961" s="67"/>
      <c r="AH1961" s="67"/>
      <c r="AI1961" s="67"/>
      <c r="AJ1961" s="67"/>
      <c r="AK1961" s="67"/>
      <c r="AL1961" s="67"/>
      <c r="AM1961" s="67"/>
      <c r="AN1961" s="67"/>
      <c r="AO1961" s="67"/>
      <c r="AP1961" s="67"/>
      <c r="AQ1961" s="67"/>
      <c r="AR1961" s="67"/>
      <c r="AS1961" s="67"/>
      <c r="AT1961" s="67"/>
      <c r="AU1961" s="67"/>
      <c r="AV1961" s="67"/>
      <c r="AW1961" s="67"/>
      <c r="AX1961" s="67"/>
      <c r="AY1961" s="67"/>
      <c r="AZ1961" s="67"/>
      <c r="BA1961" s="67"/>
      <c r="BB1961" s="67"/>
      <c r="BC1961" s="67"/>
      <c r="BD1961" s="67"/>
      <c r="BE1961" s="67"/>
      <c r="BF1961" s="67"/>
      <c r="BG1961" s="67"/>
      <c r="BH1961" s="67"/>
      <c r="BI1961" s="67"/>
      <c r="BJ1961" s="67"/>
      <c r="BK1961" s="67"/>
      <c r="BL1961" s="67"/>
      <c r="BM1961" s="67"/>
      <c r="BN1961" s="67"/>
      <c r="BO1961" s="67"/>
      <c r="BP1961" s="67"/>
      <c r="BQ1961" s="67"/>
      <c r="BR1961" s="67"/>
      <c r="BS1961" s="67"/>
      <c r="BT1961" s="67"/>
      <c r="BU1961" s="67"/>
      <c r="BV1961" s="67"/>
      <c r="BW1961" s="67"/>
      <c r="BX1961" s="67"/>
      <c r="BY1961" s="67"/>
      <c r="BZ1961" s="67"/>
      <c r="CA1961" s="67"/>
      <c r="CB1961" s="67"/>
      <c r="CC1961" s="67"/>
      <c r="CD1961" s="67"/>
      <c r="CE1961" s="67"/>
      <c r="CF1961" s="67"/>
      <c r="CG1961" s="67"/>
      <c r="CH1961" s="67"/>
      <c r="CI1961" s="67"/>
      <c r="CJ1961" s="67"/>
      <c r="CK1961" s="67"/>
      <c r="CL1961" s="67"/>
      <c r="CM1961" s="67"/>
      <c r="CN1961" s="67"/>
      <c r="CO1961" s="67"/>
    </row>
    <row r="1962" spans="1:93" s="1" customFormat="1" ht="19.5" customHeight="1" x14ac:dyDescent="0.3">
      <c r="A1962" s="45" t="s">
        <v>2861</v>
      </c>
      <c r="B1962" s="14">
        <v>5</v>
      </c>
      <c r="C1962" s="14">
        <v>0</v>
      </c>
      <c r="D1962" s="14">
        <v>0</v>
      </c>
      <c r="E1962" s="14">
        <v>0</v>
      </c>
      <c r="F1962" s="48"/>
      <c r="G1962" s="48"/>
      <c r="H1962" s="59">
        <f t="shared" si="97"/>
        <v>5</v>
      </c>
      <c r="I1962" s="45">
        <v>6</v>
      </c>
      <c r="J1962" s="22">
        <f t="shared" si="98"/>
        <v>9.0909090909090912E-2</v>
      </c>
      <c r="K1962" s="45" t="s">
        <v>182</v>
      </c>
      <c r="L1962" s="15" t="s">
        <v>3517</v>
      </c>
      <c r="M1962" s="15" t="s">
        <v>448</v>
      </c>
      <c r="N1962" s="15" t="s">
        <v>359</v>
      </c>
      <c r="O1962" s="17" t="s">
        <v>708</v>
      </c>
      <c r="P1962" s="20">
        <v>7</v>
      </c>
      <c r="Q1962" s="21" t="s">
        <v>224</v>
      </c>
      <c r="R1962" s="17" t="s">
        <v>709</v>
      </c>
      <c r="S1962" s="17" t="s">
        <v>521</v>
      </c>
      <c r="T1962" s="17" t="s">
        <v>662</v>
      </c>
      <c r="U1962" s="26"/>
      <c r="V1962" s="67"/>
      <c r="W1962" s="67"/>
      <c r="X1962" s="67"/>
      <c r="Y1962" s="67"/>
      <c r="Z1962" s="67"/>
      <c r="AA1962" s="67"/>
      <c r="AB1962" s="67"/>
      <c r="AC1962" s="67"/>
      <c r="AD1962" s="67"/>
      <c r="AE1962" s="67"/>
      <c r="AF1962" s="67"/>
      <c r="AG1962" s="67"/>
      <c r="AH1962" s="67"/>
      <c r="AI1962" s="67"/>
      <c r="AJ1962" s="67"/>
      <c r="AK1962" s="67"/>
      <c r="AL1962" s="67"/>
      <c r="AM1962" s="67"/>
      <c r="AN1962" s="67"/>
      <c r="AO1962" s="67"/>
      <c r="AP1962" s="67"/>
      <c r="AQ1962" s="67"/>
      <c r="AR1962" s="67"/>
      <c r="AS1962" s="67"/>
      <c r="AT1962" s="67"/>
      <c r="AU1962" s="67"/>
      <c r="AV1962" s="67"/>
      <c r="AW1962" s="67"/>
      <c r="AX1962" s="67"/>
      <c r="AY1962" s="67"/>
      <c r="AZ1962" s="67"/>
      <c r="BA1962" s="67"/>
      <c r="BB1962" s="67"/>
      <c r="BC1962" s="67"/>
      <c r="BD1962" s="67"/>
      <c r="BE1962" s="67"/>
      <c r="BF1962" s="67"/>
      <c r="BG1962" s="67"/>
      <c r="BH1962" s="67"/>
      <c r="BI1962" s="67"/>
      <c r="BJ1962" s="67"/>
      <c r="BK1962" s="67"/>
      <c r="BL1962" s="67"/>
      <c r="BM1962" s="67"/>
      <c r="BN1962" s="67"/>
      <c r="BO1962" s="67"/>
      <c r="BP1962" s="67"/>
      <c r="BQ1962" s="67"/>
      <c r="BR1962" s="67"/>
      <c r="BS1962" s="67"/>
      <c r="BT1962" s="67"/>
      <c r="BU1962" s="67"/>
      <c r="BV1962" s="67"/>
      <c r="BW1962" s="67"/>
      <c r="BX1962" s="67"/>
      <c r="BY1962" s="67"/>
      <c r="BZ1962" s="67"/>
      <c r="CA1962" s="67"/>
      <c r="CB1962" s="67"/>
      <c r="CC1962" s="67"/>
      <c r="CD1962" s="67"/>
      <c r="CE1962" s="67"/>
      <c r="CF1962" s="67"/>
      <c r="CG1962" s="67"/>
      <c r="CH1962" s="67"/>
      <c r="CI1962" s="67"/>
      <c r="CJ1962" s="67"/>
      <c r="CK1962" s="67"/>
      <c r="CL1962" s="67"/>
      <c r="CM1962" s="67"/>
      <c r="CN1962" s="67"/>
      <c r="CO1962" s="67"/>
    </row>
    <row r="1963" spans="1:93" s="1" customFormat="1" ht="19.5" customHeight="1" x14ac:dyDescent="0.3">
      <c r="A1963" s="45" t="s">
        <v>2843</v>
      </c>
      <c r="B1963" s="14">
        <v>5</v>
      </c>
      <c r="C1963" s="14">
        <v>0</v>
      </c>
      <c r="D1963" s="14">
        <v>0</v>
      </c>
      <c r="E1963" s="14">
        <v>0</v>
      </c>
      <c r="F1963" s="48"/>
      <c r="G1963" s="48"/>
      <c r="H1963" s="59">
        <f t="shared" si="97"/>
        <v>5</v>
      </c>
      <c r="I1963" s="45">
        <v>2</v>
      </c>
      <c r="J1963" s="22">
        <f t="shared" si="98"/>
        <v>9.0909090909090912E-2</v>
      </c>
      <c r="K1963" s="45" t="s">
        <v>182</v>
      </c>
      <c r="L1963" s="23" t="s">
        <v>3518</v>
      </c>
      <c r="M1963" s="23" t="s">
        <v>212</v>
      </c>
      <c r="N1963" s="23" t="s">
        <v>201</v>
      </c>
      <c r="O1963" s="17" t="s">
        <v>2521</v>
      </c>
      <c r="P1963" s="20">
        <v>7</v>
      </c>
      <c r="Q1963" s="21" t="s">
        <v>224</v>
      </c>
      <c r="R1963" s="17" t="s">
        <v>2538</v>
      </c>
      <c r="S1963" s="17" t="s">
        <v>795</v>
      </c>
      <c r="T1963" s="17" t="s">
        <v>2539</v>
      </c>
      <c r="U1963" s="26"/>
      <c r="V1963" s="67"/>
      <c r="W1963" s="67"/>
      <c r="X1963" s="67"/>
      <c r="Y1963" s="67"/>
      <c r="Z1963" s="67"/>
      <c r="AA1963" s="67"/>
      <c r="AB1963" s="67"/>
      <c r="AC1963" s="67"/>
      <c r="AD1963" s="67"/>
      <c r="AE1963" s="67"/>
      <c r="AF1963" s="67"/>
      <c r="AG1963" s="67"/>
      <c r="AH1963" s="67"/>
      <c r="AI1963" s="67"/>
      <c r="AJ1963" s="67"/>
      <c r="AK1963" s="67"/>
      <c r="AL1963" s="67"/>
      <c r="AM1963" s="67"/>
      <c r="AN1963" s="67"/>
      <c r="AO1963" s="67"/>
      <c r="AP1963" s="67"/>
      <c r="AQ1963" s="67"/>
      <c r="AR1963" s="67"/>
      <c r="AS1963" s="67"/>
      <c r="AT1963" s="67"/>
      <c r="AU1963" s="67"/>
      <c r="AV1963" s="67"/>
      <c r="AW1963" s="67"/>
      <c r="AX1963" s="67"/>
      <c r="AY1963" s="67"/>
      <c r="AZ1963" s="67"/>
      <c r="BA1963" s="67"/>
      <c r="BB1963" s="67"/>
      <c r="BC1963" s="67"/>
      <c r="BD1963" s="67"/>
      <c r="BE1963" s="67"/>
      <c r="BF1963" s="67"/>
      <c r="BG1963" s="67"/>
      <c r="BH1963" s="67"/>
      <c r="BI1963" s="67"/>
      <c r="BJ1963" s="67"/>
      <c r="BK1963" s="67"/>
      <c r="BL1963" s="67"/>
      <c r="BM1963" s="67"/>
      <c r="BN1963" s="67"/>
      <c r="BO1963" s="67"/>
      <c r="BP1963" s="67"/>
      <c r="BQ1963" s="67"/>
      <c r="BR1963" s="67"/>
      <c r="BS1963" s="67"/>
      <c r="BT1963" s="67"/>
      <c r="BU1963" s="67"/>
      <c r="BV1963" s="67"/>
      <c r="BW1963" s="67"/>
      <c r="BX1963" s="67"/>
      <c r="BY1963" s="67"/>
      <c r="BZ1963" s="67"/>
      <c r="CA1963" s="67"/>
      <c r="CB1963" s="67"/>
      <c r="CC1963" s="67"/>
      <c r="CD1963" s="67"/>
      <c r="CE1963" s="67"/>
      <c r="CF1963" s="67"/>
      <c r="CG1963" s="67"/>
      <c r="CH1963" s="67"/>
      <c r="CI1963" s="67"/>
      <c r="CJ1963" s="67"/>
      <c r="CK1963" s="67"/>
      <c r="CL1963" s="67"/>
      <c r="CM1963" s="67"/>
      <c r="CN1963" s="67"/>
      <c r="CO1963" s="67"/>
    </row>
    <row r="1964" spans="1:93" s="1" customFormat="1" ht="19.5" customHeight="1" x14ac:dyDescent="0.3">
      <c r="A1964" s="45" t="s">
        <v>2861</v>
      </c>
      <c r="B1964" s="14">
        <v>4</v>
      </c>
      <c r="C1964" s="14">
        <v>0</v>
      </c>
      <c r="D1964" s="14">
        <v>0</v>
      </c>
      <c r="E1964" s="14">
        <v>1</v>
      </c>
      <c r="F1964" s="48"/>
      <c r="G1964" s="48"/>
      <c r="H1964" s="59">
        <f t="shared" si="97"/>
        <v>5</v>
      </c>
      <c r="I1964" s="45">
        <v>6</v>
      </c>
      <c r="J1964" s="22">
        <f t="shared" si="98"/>
        <v>9.0909090909090912E-2</v>
      </c>
      <c r="K1964" s="45" t="s">
        <v>182</v>
      </c>
      <c r="L1964" s="15" t="s">
        <v>3519</v>
      </c>
      <c r="M1964" s="15" t="s">
        <v>544</v>
      </c>
      <c r="N1964" s="15" t="s">
        <v>837</v>
      </c>
      <c r="O1964" s="17" t="s">
        <v>1061</v>
      </c>
      <c r="P1964" s="20">
        <v>7</v>
      </c>
      <c r="Q1964" s="21" t="s">
        <v>253</v>
      </c>
      <c r="R1964" s="17" t="s">
        <v>1065</v>
      </c>
      <c r="S1964" s="17" t="s">
        <v>857</v>
      </c>
      <c r="T1964" s="17" t="s">
        <v>249</v>
      </c>
      <c r="U1964" s="26"/>
      <c r="V1964" s="67"/>
      <c r="W1964" s="67"/>
      <c r="X1964" s="67"/>
      <c r="Y1964" s="67"/>
      <c r="Z1964" s="67"/>
      <c r="AA1964" s="67"/>
      <c r="AB1964" s="67"/>
      <c r="AC1964" s="67"/>
      <c r="AD1964" s="67"/>
      <c r="AE1964" s="67"/>
      <c r="AF1964" s="67"/>
      <c r="AG1964" s="67"/>
      <c r="AH1964" s="67"/>
      <c r="AI1964" s="67"/>
      <c r="AJ1964" s="67"/>
      <c r="AK1964" s="67"/>
      <c r="AL1964" s="67"/>
      <c r="AM1964" s="67"/>
      <c r="AN1964" s="67"/>
      <c r="AO1964" s="67"/>
      <c r="AP1964" s="67"/>
      <c r="AQ1964" s="67"/>
      <c r="AR1964" s="67"/>
      <c r="AS1964" s="67"/>
      <c r="AT1964" s="67"/>
      <c r="AU1964" s="67"/>
      <c r="AV1964" s="67"/>
      <c r="AW1964" s="67"/>
      <c r="AX1964" s="67"/>
      <c r="AY1964" s="67"/>
      <c r="AZ1964" s="67"/>
      <c r="BA1964" s="67"/>
      <c r="BB1964" s="67"/>
      <c r="BC1964" s="67"/>
      <c r="BD1964" s="67"/>
      <c r="BE1964" s="67"/>
      <c r="BF1964" s="67"/>
      <c r="BG1964" s="67"/>
      <c r="BH1964" s="67"/>
      <c r="BI1964" s="67"/>
      <c r="BJ1964" s="67"/>
      <c r="BK1964" s="67"/>
      <c r="BL1964" s="67"/>
      <c r="BM1964" s="67"/>
      <c r="BN1964" s="67"/>
      <c r="BO1964" s="67"/>
      <c r="BP1964" s="67"/>
      <c r="BQ1964" s="67"/>
      <c r="BR1964" s="67"/>
      <c r="BS1964" s="67"/>
      <c r="BT1964" s="67"/>
      <c r="BU1964" s="67"/>
      <c r="BV1964" s="67"/>
      <c r="BW1964" s="67"/>
      <c r="BX1964" s="67"/>
      <c r="BY1964" s="67"/>
      <c r="BZ1964" s="67"/>
      <c r="CA1964" s="67"/>
      <c r="CB1964" s="67"/>
      <c r="CC1964" s="67"/>
      <c r="CD1964" s="67"/>
      <c r="CE1964" s="67"/>
      <c r="CF1964" s="67"/>
      <c r="CG1964" s="67"/>
      <c r="CH1964" s="67"/>
      <c r="CI1964" s="67"/>
      <c r="CJ1964" s="67"/>
      <c r="CK1964" s="67"/>
      <c r="CL1964" s="67"/>
      <c r="CM1964" s="67"/>
      <c r="CN1964" s="67"/>
      <c r="CO1964" s="67"/>
    </row>
    <row r="1965" spans="1:93" s="1" customFormat="1" ht="19.5" customHeight="1" x14ac:dyDescent="0.3">
      <c r="A1965" s="45" t="s">
        <v>2895</v>
      </c>
      <c r="B1965" s="14">
        <v>5</v>
      </c>
      <c r="C1965" s="14">
        <v>0</v>
      </c>
      <c r="D1965" s="14">
        <v>0</v>
      </c>
      <c r="E1965" s="14">
        <v>0</v>
      </c>
      <c r="F1965" s="48"/>
      <c r="G1965" s="48"/>
      <c r="H1965" s="59">
        <f t="shared" si="97"/>
        <v>5</v>
      </c>
      <c r="I1965" s="45">
        <v>16</v>
      </c>
      <c r="J1965" s="22">
        <f t="shared" si="98"/>
        <v>9.0909090909090912E-2</v>
      </c>
      <c r="K1965" s="45" t="s">
        <v>182</v>
      </c>
      <c r="L1965" s="15" t="s">
        <v>3520</v>
      </c>
      <c r="M1965" s="15" t="s">
        <v>351</v>
      </c>
      <c r="N1965" s="15" t="s">
        <v>336</v>
      </c>
      <c r="O1965" s="17" t="s">
        <v>2222</v>
      </c>
      <c r="P1965" s="20">
        <v>7</v>
      </c>
      <c r="Q1965" s="21" t="s">
        <v>240</v>
      </c>
      <c r="R1965" s="17" t="s">
        <v>2295</v>
      </c>
      <c r="S1965" s="17" t="s">
        <v>317</v>
      </c>
      <c r="T1965" s="17" t="s">
        <v>406</v>
      </c>
      <c r="U1965" s="26"/>
      <c r="V1965" s="67"/>
      <c r="W1965" s="67"/>
      <c r="X1965" s="67"/>
      <c r="Y1965" s="67"/>
      <c r="Z1965" s="67"/>
      <c r="AA1965" s="67"/>
      <c r="AB1965" s="67"/>
      <c r="AC1965" s="67"/>
      <c r="AD1965" s="67"/>
      <c r="AE1965" s="67"/>
      <c r="AF1965" s="67"/>
      <c r="AG1965" s="67"/>
      <c r="AH1965" s="67"/>
      <c r="AI1965" s="67"/>
      <c r="AJ1965" s="67"/>
      <c r="AK1965" s="67"/>
      <c r="AL1965" s="67"/>
      <c r="AM1965" s="67"/>
      <c r="AN1965" s="67"/>
      <c r="AO1965" s="67"/>
      <c r="AP1965" s="67"/>
      <c r="AQ1965" s="67"/>
      <c r="AR1965" s="67"/>
      <c r="AS1965" s="67"/>
      <c r="AT1965" s="67"/>
      <c r="AU1965" s="67"/>
      <c r="AV1965" s="67"/>
      <c r="AW1965" s="67"/>
      <c r="AX1965" s="67"/>
      <c r="AY1965" s="67"/>
      <c r="AZ1965" s="67"/>
      <c r="BA1965" s="67"/>
      <c r="BB1965" s="67"/>
      <c r="BC1965" s="67"/>
      <c r="BD1965" s="67"/>
      <c r="BE1965" s="67"/>
      <c r="BF1965" s="67"/>
      <c r="BG1965" s="67"/>
      <c r="BH1965" s="67"/>
      <c r="BI1965" s="67"/>
      <c r="BJ1965" s="67"/>
      <c r="BK1965" s="67"/>
      <c r="BL1965" s="67"/>
      <c r="BM1965" s="67"/>
      <c r="BN1965" s="67"/>
      <c r="BO1965" s="67"/>
      <c r="BP1965" s="67"/>
      <c r="BQ1965" s="67"/>
      <c r="BR1965" s="67"/>
      <c r="BS1965" s="67"/>
      <c r="BT1965" s="67"/>
      <c r="BU1965" s="67"/>
      <c r="BV1965" s="67"/>
      <c r="BW1965" s="67"/>
      <c r="BX1965" s="67"/>
      <c r="BY1965" s="67"/>
      <c r="BZ1965" s="67"/>
      <c r="CA1965" s="67"/>
      <c r="CB1965" s="67"/>
      <c r="CC1965" s="67"/>
      <c r="CD1965" s="67"/>
      <c r="CE1965" s="67"/>
      <c r="CF1965" s="67"/>
      <c r="CG1965" s="67"/>
      <c r="CH1965" s="67"/>
      <c r="CI1965" s="67"/>
      <c r="CJ1965" s="67"/>
      <c r="CK1965" s="67"/>
      <c r="CL1965" s="67"/>
      <c r="CM1965" s="67"/>
      <c r="CN1965" s="67"/>
      <c r="CO1965" s="67"/>
    </row>
    <row r="1966" spans="1:93" s="1" customFormat="1" ht="19.5" customHeight="1" x14ac:dyDescent="0.3">
      <c r="A1966" s="45" t="s">
        <v>2849</v>
      </c>
      <c r="B1966" s="14">
        <v>3</v>
      </c>
      <c r="C1966" s="14">
        <v>0</v>
      </c>
      <c r="D1966" s="14">
        <v>0</v>
      </c>
      <c r="E1966" s="14">
        <v>1</v>
      </c>
      <c r="F1966" s="48"/>
      <c r="G1966" s="48"/>
      <c r="H1966" s="59">
        <f t="shared" si="97"/>
        <v>4</v>
      </c>
      <c r="I1966" s="45">
        <v>11</v>
      </c>
      <c r="J1966" s="22">
        <f t="shared" si="98"/>
        <v>7.2727272727272724E-2</v>
      </c>
      <c r="K1966" s="45" t="s">
        <v>182</v>
      </c>
      <c r="L1966" s="15" t="s">
        <v>3521</v>
      </c>
      <c r="M1966" s="15" t="s">
        <v>544</v>
      </c>
      <c r="N1966" s="15" t="s">
        <v>210</v>
      </c>
      <c r="O1966" s="17" t="s">
        <v>1975</v>
      </c>
      <c r="P1966" s="20">
        <v>7</v>
      </c>
      <c r="Q1966" s="21" t="s">
        <v>224</v>
      </c>
      <c r="R1966" s="17" t="s">
        <v>2001</v>
      </c>
      <c r="S1966" s="17" t="s">
        <v>2002</v>
      </c>
      <c r="T1966" s="17" t="s">
        <v>662</v>
      </c>
      <c r="U1966" s="26"/>
      <c r="V1966" s="67"/>
      <c r="W1966" s="67"/>
      <c r="X1966" s="67"/>
      <c r="Y1966" s="67"/>
      <c r="Z1966" s="67"/>
      <c r="AA1966" s="67"/>
      <c r="AB1966" s="67"/>
      <c r="AC1966" s="67"/>
      <c r="AD1966" s="67"/>
      <c r="AE1966" s="67"/>
      <c r="AF1966" s="67"/>
      <c r="AG1966" s="67"/>
      <c r="AH1966" s="67"/>
      <c r="AI1966" s="67"/>
      <c r="AJ1966" s="67"/>
      <c r="AK1966" s="67"/>
      <c r="AL1966" s="67"/>
      <c r="AM1966" s="67"/>
      <c r="AN1966" s="67"/>
      <c r="AO1966" s="67"/>
      <c r="AP1966" s="67"/>
      <c r="AQ1966" s="67"/>
      <c r="AR1966" s="67"/>
      <c r="AS1966" s="67"/>
      <c r="AT1966" s="67"/>
      <c r="AU1966" s="67"/>
      <c r="AV1966" s="67"/>
      <c r="AW1966" s="67"/>
      <c r="AX1966" s="67"/>
      <c r="AY1966" s="67"/>
      <c r="AZ1966" s="67"/>
      <c r="BA1966" s="67"/>
      <c r="BB1966" s="67"/>
      <c r="BC1966" s="67"/>
      <c r="BD1966" s="67"/>
      <c r="BE1966" s="67"/>
      <c r="BF1966" s="67"/>
      <c r="BG1966" s="67"/>
      <c r="BH1966" s="67"/>
      <c r="BI1966" s="67"/>
      <c r="BJ1966" s="67"/>
      <c r="BK1966" s="67"/>
      <c r="BL1966" s="67"/>
      <c r="BM1966" s="67"/>
      <c r="BN1966" s="67"/>
      <c r="BO1966" s="67"/>
      <c r="BP1966" s="67"/>
      <c r="BQ1966" s="67"/>
      <c r="BR1966" s="67"/>
      <c r="BS1966" s="67"/>
      <c r="BT1966" s="67"/>
      <c r="BU1966" s="67"/>
      <c r="BV1966" s="67"/>
      <c r="BW1966" s="67"/>
      <c r="BX1966" s="67"/>
      <c r="BY1966" s="67"/>
      <c r="BZ1966" s="67"/>
      <c r="CA1966" s="67"/>
      <c r="CB1966" s="67"/>
      <c r="CC1966" s="67"/>
      <c r="CD1966" s="67"/>
      <c r="CE1966" s="67"/>
      <c r="CF1966" s="67"/>
      <c r="CG1966" s="67"/>
      <c r="CH1966" s="67"/>
      <c r="CI1966" s="67"/>
      <c r="CJ1966" s="67"/>
      <c r="CK1966" s="67"/>
      <c r="CL1966" s="67"/>
      <c r="CM1966" s="67"/>
      <c r="CN1966" s="67"/>
      <c r="CO1966" s="67"/>
    </row>
    <row r="1967" spans="1:93" s="1" customFormat="1" ht="19.5" customHeight="1" x14ac:dyDescent="0.3">
      <c r="A1967" s="45" t="s">
        <v>2849</v>
      </c>
      <c r="B1967" s="14">
        <v>4</v>
      </c>
      <c r="C1967" s="14">
        <v>0</v>
      </c>
      <c r="D1967" s="14">
        <v>0</v>
      </c>
      <c r="E1967" s="14">
        <v>0</v>
      </c>
      <c r="F1967" s="48"/>
      <c r="G1967" s="48"/>
      <c r="H1967" s="59">
        <f t="shared" si="97"/>
        <v>4</v>
      </c>
      <c r="I1967" s="45">
        <v>3</v>
      </c>
      <c r="J1967" s="22">
        <f t="shared" si="98"/>
        <v>7.2727272727272724E-2</v>
      </c>
      <c r="K1967" s="45" t="s">
        <v>182</v>
      </c>
      <c r="L1967" s="15" t="s">
        <v>3522</v>
      </c>
      <c r="M1967" s="15" t="s">
        <v>3523</v>
      </c>
      <c r="N1967" s="15" t="s">
        <v>3524</v>
      </c>
      <c r="O1967" s="17" t="s">
        <v>2482</v>
      </c>
      <c r="P1967" s="20">
        <v>7</v>
      </c>
      <c r="Q1967" s="21" t="s">
        <v>253</v>
      </c>
      <c r="R1967" s="17" t="s">
        <v>851</v>
      </c>
      <c r="S1967" s="17" t="s">
        <v>317</v>
      </c>
      <c r="T1967" s="17" t="s">
        <v>2045</v>
      </c>
      <c r="U1967" s="26"/>
    </row>
    <row r="1968" spans="1:93" s="1" customFormat="1" ht="19.5" customHeight="1" x14ac:dyDescent="0.3">
      <c r="A1968" s="45" t="s">
        <v>2902</v>
      </c>
      <c r="B1968" s="14">
        <v>4</v>
      </c>
      <c r="C1968" s="14">
        <v>0</v>
      </c>
      <c r="D1968" s="14">
        <v>0</v>
      </c>
      <c r="E1968" s="14">
        <v>0</v>
      </c>
      <c r="F1968" s="48"/>
      <c r="G1968" s="48"/>
      <c r="H1968" s="59">
        <f t="shared" si="97"/>
        <v>4</v>
      </c>
      <c r="I1968" s="45">
        <v>7</v>
      </c>
      <c r="J1968" s="22">
        <f t="shared" si="98"/>
        <v>7.2727272727272724E-2</v>
      </c>
      <c r="K1968" s="45" t="s">
        <v>182</v>
      </c>
      <c r="L1968" s="15" t="s">
        <v>3525</v>
      </c>
      <c r="M1968" s="15" t="s">
        <v>448</v>
      </c>
      <c r="N1968" s="15" t="s">
        <v>365</v>
      </c>
      <c r="O1968" s="17" t="s">
        <v>708</v>
      </c>
      <c r="P1968" s="20">
        <v>7</v>
      </c>
      <c r="Q1968" s="21" t="s">
        <v>224</v>
      </c>
      <c r="R1968" s="17" t="s">
        <v>709</v>
      </c>
      <c r="S1968" s="17" t="s">
        <v>521</v>
      </c>
      <c r="T1968" s="17" t="s">
        <v>662</v>
      </c>
      <c r="U1968" s="26"/>
      <c r="V1968" s="67"/>
      <c r="W1968" s="67"/>
      <c r="X1968" s="67"/>
      <c r="Y1968" s="67"/>
      <c r="Z1968" s="67"/>
      <c r="AA1968" s="67"/>
      <c r="AB1968" s="67"/>
      <c r="AC1968" s="67"/>
      <c r="AD1968" s="67"/>
      <c r="AE1968" s="67"/>
      <c r="AF1968" s="67"/>
      <c r="AG1968" s="67"/>
      <c r="AH1968" s="67"/>
      <c r="AI1968" s="67"/>
      <c r="AJ1968" s="67"/>
      <c r="AK1968" s="67"/>
      <c r="AL1968" s="67"/>
      <c r="AM1968" s="67"/>
      <c r="AN1968" s="67"/>
      <c r="AO1968" s="67"/>
      <c r="AP1968" s="67"/>
      <c r="AQ1968" s="67"/>
      <c r="AR1968" s="67"/>
      <c r="AS1968" s="67"/>
      <c r="AT1968" s="67"/>
      <c r="AU1968" s="67"/>
      <c r="AV1968" s="67"/>
      <c r="AW1968" s="67"/>
      <c r="AX1968" s="67"/>
      <c r="AY1968" s="67"/>
      <c r="AZ1968" s="67"/>
      <c r="BA1968" s="67"/>
      <c r="BB1968" s="67"/>
      <c r="BC1968" s="67"/>
      <c r="BD1968" s="67"/>
      <c r="BE1968" s="67"/>
      <c r="BF1968" s="67"/>
      <c r="BG1968" s="67"/>
      <c r="BH1968" s="67"/>
      <c r="BI1968" s="67"/>
      <c r="BJ1968" s="67"/>
      <c r="BK1968" s="67"/>
      <c r="BL1968" s="67"/>
      <c r="BM1968" s="67"/>
      <c r="BN1968" s="67"/>
      <c r="BO1968" s="67"/>
      <c r="BP1968" s="67"/>
      <c r="BQ1968" s="67"/>
      <c r="BR1968" s="67"/>
      <c r="BS1968" s="67"/>
      <c r="BT1968" s="67"/>
      <c r="BU1968" s="67"/>
      <c r="BV1968" s="67"/>
      <c r="BW1968" s="67"/>
      <c r="BX1968" s="67"/>
      <c r="BY1968" s="67"/>
      <c r="BZ1968" s="67"/>
      <c r="CA1968" s="67"/>
      <c r="CB1968" s="67"/>
      <c r="CC1968" s="67"/>
      <c r="CD1968" s="67"/>
      <c r="CE1968" s="67"/>
      <c r="CF1968" s="67"/>
      <c r="CG1968" s="67"/>
      <c r="CH1968" s="67"/>
      <c r="CI1968" s="67"/>
      <c r="CJ1968" s="67"/>
      <c r="CK1968" s="67"/>
      <c r="CL1968" s="67"/>
      <c r="CM1968" s="67"/>
      <c r="CN1968" s="67"/>
      <c r="CO1968" s="67"/>
    </row>
    <row r="1969" spans="1:93" s="1" customFormat="1" ht="19.5" customHeight="1" x14ac:dyDescent="0.3">
      <c r="A1969" s="45" t="s">
        <v>2938</v>
      </c>
      <c r="B1969" s="14">
        <v>2</v>
      </c>
      <c r="C1969" s="14">
        <v>0</v>
      </c>
      <c r="D1969" s="14">
        <v>0</v>
      </c>
      <c r="E1969" s="14">
        <v>2</v>
      </c>
      <c r="F1969" s="48"/>
      <c r="G1969" s="48"/>
      <c r="H1969" s="59">
        <f t="shared" si="97"/>
        <v>4</v>
      </c>
      <c r="I1969" s="45">
        <v>17</v>
      </c>
      <c r="J1969" s="22">
        <f t="shared" si="98"/>
        <v>7.2727272727272724E-2</v>
      </c>
      <c r="K1969" s="45" t="s">
        <v>182</v>
      </c>
      <c r="L1969" s="15" t="s">
        <v>606</v>
      </c>
      <c r="M1969" s="15" t="s">
        <v>309</v>
      </c>
      <c r="N1969" s="15" t="s">
        <v>2434</v>
      </c>
      <c r="O1969" s="17" t="s">
        <v>2222</v>
      </c>
      <c r="P1969" s="20">
        <v>7</v>
      </c>
      <c r="Q1969" s="21" t="s">
        <v>223</v>
      </c>
      <c r="R1969" s="17" t="s">
        <v>2275</v>
      </c>
      <c r="S1969" s="17" t="s">
        <v>317</v>
      </c>
      <c r="T1969" s="17" t="s">
        <v>2276</v>
      </c>
      <c r="U1969" s="26"/>
      <c r="V1969" s="67"/>
      <c r="W1969" s="67"/>
      <c r="X1969" s="67"/>
      <c r="Y1969" s="67"/>
      <c r="Z1969" s="67"/>
      <c r="AA1969" s="67"/>
      <c r="AB1969" s="67"/>
      <c r="AC1969" s="67"/>
      <c r="AD1969" s="67"/>
      <c r="AE1969" s="67"/>
      <c r="AF1969" s="67"/>
      <c r="AG1969" s="67"/>
      <c r="AH1969" s="67"/>
      <c r="AI1969" s="67"/>
      <c r="AJ1969" s="67"/>
      <c r="AK1969" s="67"/>
      <c r="AL1969" s="67"/>
      <c r="AM1969" s="67"/>
      <c r="AN1969" s="67"/>
      <c r="AO1969" s="67"/>
      <c r="AP1969" s="67"/>
      <c r="AQ1969" s="67"/>
      <c r="AR1969" s="67"/>
      <c r="AS1969" s="67"/>
      <c r="AT1969" s="67"/>
      <c r="AU1969" s="67"/>
      <c r="AV1969" s="67"/>
      <c r="AW1969" s="67"/>
      <c r="AX1969" s="67"/>
      <c r="AY1969" s="67"/>
      <c r="AZ1969" s="67"/>
      <c r="BA1969" s="67"/>
      <c r="BB1969" s="67"/>
      <c r="BC1969" s="67"/>
      <c r="BD1969" s="67"/>
      <c r="BE1969" s="67"/>
      <c r="BF1969" s="67"/>
      <c r="BG1969" s="67"/>
      <c r="BH1969" s="67"/>
      <c r="BI1969" s="67"/>
      <c r="BJ1969" s="67"/>
      <c r="BK1969" s="67"/>
      <c r="BL1969" s="67"/>
      <c r="BM1969" s="67"/>
      <c r="BN1969" s="67"/>
      <c r="BO1969" s="67"/>
      <c r="BP1969" s="67"/>
      <c r="BQ1969" s="67"/>
      <c r="BR1969" s="67"/>
      <c r="BS1969" s="67"/>
      <c r="BT1969" s="67"/>
      <c r="BU1969" s="67"/>
      <c r="BV1969" s="67"/>
      <c r="BW1969" s="67"/>
      <c r="BX1969" s="67"/>
      <c r="BY1969" s="67"/>
      <c r="BZ1969" s="67"/>
      <c r="CA1969" s="67"/>
      <c r="CB1969" s="67"/>
      <c r="CC1969" s="67"/>
      <c r="CD1969" s="67"/>
      <c r="CE1969" s="67"/>
      <c r="CF1969" s="67"/>
      <c r="CG1969" s="67"/>
      <c r="CH1969" s="67"/>
      <c r="CI1969" s="67"/>
      <c r="CJ1969" s="67"/>
      <c r="CK1969" s="67"/>
      <c r="CL1969" s="67"/>
      <c r="CM1969" s="67"/>
      <c r="CN1969" s="67"/>
      <c r="CO1969" s="67"/>
    </row>
    <row r="1970" spans="1:93" s="1" customFormat="1" ht="19.5" customHeight="1" x14ac:dyDescent="0.3">
      <c r="A1970" s="45" t="s">
        <v>3001</v>
      </c>
      <c r="B1970" s="14">
        <v>2</v>
      </c>
      <c r="C1970" s="14">
        <v>1</v>
      </c>
      <c r="D1970" s="14">
        <v>0</v>
      </c>
      <c r="E1970" s="14">
        <v>1</v>
      </c>
      <c r="F1970" s="48"/>
      <c r="G1970" s="48"/>
      <c r="H1970" s="59">
        <f t="shared" si="97"/>
        <v>4</v>
      </c>
      <c r="I1970" s="45">
        <v>12</v>
      </c>
      <c r="J1970" s="22">
        <f t="shared" si="98"/>
        <v>7.2727272727272724E-2</v>
      </c>
      <c r="K1970" s="45" t="s">
        <v>182</v>
      </c>
      <c r="L1970" s="15" t="s">
        <v>3526</v>
      </c>
      <c r="M1970" s="15" t="s">
        <v>362</v>
      </c>
      <c r="N1970" s="15" t="s">
        <v>267</v>
      </c>
      <c r="O1970" s="17" t="s">
        <v>1757</v>
      </c>
      <c r="P1970" s="20">
        <v>7</v>
      </c>
      <c r="Q1970" s="21" t="s">
        <v>224</v>
      </c>
      <c r="R1970" s="17" t="s">
        <v>1758</v>
      </c>
      <c r="S1970" s="17" t="s">
        <v>516</v>
      </c>
      <c r="T1970" s="17" t="s">
        <v>611</v>
      </c>
      <c r="U1970" s="26"/>
      <c r="V1970" s="67"/>
      <c r="W1970" s="67"/>
      <c r="X1970" s="67"/>
      <c r="Y1970" s="67"/>
      <c r="Z1970" s="67"/>
      <c r="AA1970" s="67"/>
      <c r="AB1970" s="67"/>
      <c r="AC1970" s="67"/>
      <c r="AD1970" s="67"/>
      <c r="AE1970" s="67"/>
      <c r="AF1970" s="67"/>
      <c r="AG1970" s="67"/>
      <c r="AH1970" s="67"/>
      <c r="AI1970" s="67"/>
      <c r="AJ1970" s="67"/>
      <c r="AK1970" s="67"/>
      <c r="AL1970" s="67"/>
      <c r="AM1970" s="67"/>
      <c r="AN1970" s="67"/>
      <c r="AO1970" s="67"/>
      <c r="AP1970" s="67"/>
      <c r="AQ1970" s="67"/>
      <c r="AR1970" s="67"/>
      <c r="AS1970" s="67"/>
      <c r="AT1970" s="67"/>
      <c r="AU1970" s="67"/>
      <c r="AV1970" s="67"/>
      <c r="AW1970" s="67"/>
      <c r="AX1970" s="67"/>
      <c r="AY1970" s="67"/>
      <c r="AZ1970" s="67"/>
      <c r="BA1970" s="67"/>
      <c r="BB1970" s="67"/>
      <c r="BC1970" s="67"/>
      <c r="BD1970" s="67"/>
      <c r="BE1970" s="67"/>
      <c r="BF1970" s="67"/>
      <c r="BG1970" s="67"/>
      <c r="BH1970" s="67"/>
      <c r="BI1970" s="67"/>
      <c r="BJ1970" s="67"/>
      <c r="BK1970" s="67"/>
      <c r="BL1970" s="67"/>
      <c r="BM1970" s="67"/>
      <c r="BN1970" s="67"/>
      <c r="BO1970" s="67"/>
      <c r="BP1970" s="67"/>
      <c r="BQ1970" s="67"/>
      <c r="BR1970" s="67"/>
      <c r="BS1970" s="67"/>
      <c r="BT1970" s="67"/>
      <c r="BU1970" s="67"/>
      <c r="BV1970" s="67"/>
      <c r="BW1970" s="67"/>
      <c r="BX1970" s="67"/>
      <c r="BY1970" s="67"/>
      <c r="BZ1970" s="67"/>
      <c r="CA1970" s="67"/>
      <c r="CB1970" s="67"/>
      <c r="CC1970" s="67"/>
      <c r="CD1970" s="67"/>
      <c r="CE1970" s="67"/>
      <c r="CF1970" s="67"/>
      <c r="CG1970" s="67"/>
      <c r="CH1970" s="67"/>
      <c r="CI1970" s="67"/>
      <c r="CJ1970" s="67"/>
      <c r="CK1970" s="67"/>
      <c r="CL1970" s="67"/>
      <c r="CM1970" s="67"/>
      <c r="CN1970" s="67"/>
      <c r="CO1970" s="67"/>
    </row>
    <row r="1971" spans="1:93" s="1" customFormat="1" ht="19.5" customHeight="1" x14ac:dyDescent="0.3">
      <c r="A1971" s="45" t="s">
        <v>2923</v>
      </c>
      <c r="B1971" s="14">
        <v>2</v>
      </c>
      <c r="C1971" s="14">
        <v>2</v>
      </c>
      <c r="D1971" s="14">
        <v>0</v>
      </c>
      <c r="E1971" s="14">
        <v>0</v>
      </c>
      <c r="F1971" s="48"/>
      <c r="G1971" s="48"/>
      <c r="H1971" s="59">
        <f t="shared" si="97"/>
        <v>4</v>
      </c>
      <c r="I1971" s="45">
        <v>8</v>
      </c>
      <c r="J1971" s="22">
        <f t="shared" si="98"/>
        <v>7.2727272727272724E-2</v>
      </c>
      <c r="K1971" s="45" t="s">
        <v>182</v>
      </c>
      <c r="L1971" s="15" t="s">
        <v>3527</v>
      </c>
      <c r="M1971" s="15" t="s">
        <v>2054</v>
      </c>
      <c r="N1971" s="15" t="s">
        <v>204</v>
      </c>
      <c r="O1971" s="17" t="s">
        <v>1346</v>
      </c>
      <c r="P1971" s="20">
        <v>7</v>
      </c>
      <c r="Q1971" s="21" t="s">
        <v>253</v>
      </c>
      <c r="R1971" s="17" t="s">
        <v>1334</v>
      </c>
      <c r="S1971" s="17" t="s">
        <v>516</v>
      </c>
      <c r="T1971" s="17" t="s">
        <v>387</v>
      </c>
      <c r="U1971" s="26"/>
      <c r="V1971" s="67"/>
      <c r="W1971" s="67"/>
      <c r="X1971" s="67"/>
      <c r="Y1971" s="67"/>
      <c r="Z1971" s="67"/>
      <c r="AA1971" s="67"/>
      <c r="AB1971" s="67"/>
      <c r="AC1971" s="67"/>
      <c r="AD1971" s="67"/>
      <c r="AE1971" s="67"/>
      <c r="AF1971" s="67"/>
      <c r="AG1971" s="67"/>
      <c r="AH1971" s="67"/>
      <c r="AI1971" s="67"/>
      <c r="AJ1971" s="67"/>
      <c r="AK1971" s="67"/>
      <c r="AL1971" s="67"/>
      <c r="AM1971" s="67"/>
      <c r="AN1971" s="67"/>
      <c r="AO1971" s="67"/>
      <c r="AP1971" s="67"/>
      <c r="AQ1971" s="67"/>
      <c r="AR1971" s="67"/>
      <c r="AS1971" s="67"/>
      <c r="AT1971" s="67"/>
      <c r="AU1971" s="67"/>
      <c r="AV1971" s="67"/>
      <c r="AW1971" s="67"/>
      <c r="AX1971" s="67"/>
      <c r="AY1971" s="67"/>
      <c r="AZ1971" s="67"/>
      <c r="BA1971" s="67"/>
      <c r="BB1971" s="67"/>
      <c r="BC1971" s="67"/>
      <c r="BD1971" s="67"/>
      <c r="BE1971" s="67"/>
      <c r="BF1971" s="67"/>
      <c r="BG1971" s="67"/>
      <c r="BH1971" s="67"/>
      <c r="BI1971" s="67"/>
      <c r="BJ1971" s="67"/>
      <c r="BK1971" s="67"/>
      <c r="BL1971" s="67"/>
      <c r="BM1971" s="67"/>
      <c r="BN1971" s="67"/>
      <c r="BO1971" s="67"/>
      <c r="BP1971" s="67"/>
      <c r="BQ1971" s="67"/>
      <c r="BR1971" s="67"/>
      <c r="BS1971" s="67"/>
      <c r="BT1971" s="67"/>
      <c r="BU1971" s="67"/>
      <c r="BV1971" s="67"/>
      <c r="BW1971" s="67"/>
      <c r="BX1971" s="67"/>
      <c r="BY1971" s="67"/>
      <c r="BZ1971" s="67"/>
      <c r="CA1971" s="67"/>
      <c r="CB1971" s="67"/>
      <c r="CC1971" s="67"/>
      <c r="CD1971" s="67"/>
      <c r="CE1971" s="67"/>
      <c r="CF1971" s="67"/>
      <c r="CG1971" s="67"/>
      <c r="CH1971" s="67"/>
      <c r="CI1971" s="67"/>
      <c r="CJ1971" s="67"/>
      <c r="CK1971" s="67"/>
      <c r="CL1971" s="67"/>
      <c r="CM1971" s="67"/>
      <c r="CN1971" s="67"/>
      <c r="CO1971" s="67"/>
    </row>
    <row r="1972" spans="1:93" s="1" customFormat="1" ht="19.5" customHeight="1" x14ac:dyDescent="0.3">
      <c r="A1972" s="45" t="s">
        <v>2851</v>
      </c>
      <c r="B1972" s="14">
        <v>3</v>
      </c>
      <c r="C1972" s="14">
        <v>0</v>
      </c>
      <c r="D1972" s="14">
        <v>1</v>
      </c>
      <c r="E1972" s="14">
        <v>0</v>
      </c>
      <c r="F1972" s="48"/>
      <c r="G1972" s="48"/>
      <c r="H1972" s="59">
        <f t="shared" si="97"/>
        <v>4</v>
      </c>
      <c r="I1972" s="45">
        <v>13</v>
      </c>
      <c r="J1972" s="22">
        <f t="shared" si="98"/>
        <v>7.2727272727272724E-2</v>
      </c>
      <c r="K1972" s="45" t="s">
        <v>182</v>
      </c>
      <c r="L1972" s="15" t="s">
        <v>3528</v>
      </c>
      <c r="M1972" s="15" t="s">
        <v>544</v>
      </c>
      <c r="N1972" s="15" t="s">
        <v>204</v>
      </c>
      <c r="O1972" s="17" t="s">
        <v>2460</v>
      </c>
      <c r="P1972" s="20">
        <v>7</v>
      </c>
      <c r="Q1972" s="21" t="s">
        <v>240</v>
      </c>
      <c r="R1972" s="17" t="s">
        <v>2461</v>
      </c>
      <c r="S1972" s="17" t="s">
        <v>256</v>
      </c>
      <c r="T1972" s="17" t="s">
        <v>387</v>
      </c>
      <c r="U1972" s="26"/>
      <c r="V1972" s="67"/>
      <c r="W1972" s="67"/>
      <c r="X1972" s="67"/>
      <c r="Y1972" s="67"/>
      <c r="Z1972" s="67"/>
      <c r="AA1972" s="67"/>
      <c r="AB1972" s="67"/>
      <c r="AC1972" s="67"/>
      <c r="AD1972" s="67"/>
      <c r="AE1972" s="67"/>
      <c r="AF1972" s="67"/>
      <c r="AG1972" s="67"/>
      <c r="AH1972" s="67"/>
      <c r="AI1972" s="67"/>
      <c r="AJ1972" s="67"/>
      <c r="AK1972" s="67"/>
      <c r="AL1972" s="67"/>
      <c r="AM1972" s="67"/>
      <c r="AN1972" s="67"/>
      <c r="AO1972" s="67"/>
      <c r="AP1972" s="67"/>
      <c r="AQ1972" s="67"/>
      <c r="AR1972" s="67"/>
      <c r="AS1972" s="67"/>
      <c r="AT1972" s="67"/>
      <c r="AU1972" s="67"/>
      <c r="AV1972" s="67"/>
      <c r="AW1972" s="67"/>
      <c r="AX1972" s="67"/>
      <c r="AY1972" s="67"/>
      <c r="AZ1972" s="67"/>
      <c r="BA1972" s="67"/>
      <c r="BB1972" s="67"/>
      <c r="BC1972" s="67"/>
      <c r="BD1972" s="67"/>
      <c r="BE1972" s="67"/>
      <c r="BF1972" s="67"/>
      <c r="BG1972" s="67"/>
      <c r="BH1972" s="67"/>
      <c r="BI1972" s="67"/>
      <c r="BJ1972" s="67"/>
      <c r="BK1972" s="67"/>
      <c r="BL1972" s="67"/>
      <c r="BM1972" s="67"/>
      <c r="BN1972" s="67"/>
      <c r="BO1972" s="67"/>
      <c r="BP1972" s="67"/>
      <c r="BQ1972" s="67"/>
      <c r="BR1972" s="67"/>
      <c r="BS1972" s="67"/>
      <c r="BT1972" s="67"/>
      <c r="BU1972" s="67"/>
      <c r="BV1972" s="67"/>
      <c r="BW1972" s="67"/>
      <c r="BX1972" s="67"/>
      <c r="BY1972" s="67"/>
      <c r="BZ1972" s="67"/>
      <c r="CA1972" s="67"/>
      <c r="CB1972" s="67"/>
      <c r="CC1972" s="67"/>
      <c r="CD1972" s="67"/>
      <c r="CE1972" s="67"/>
      <c r="CF1972" s="67"/>
      <c r="CG1972" s="67"/>
      <c r="CH1972" s="67"/>
      <c r="CI1972" s="67"/>
      <c r="CJ1972" s="67"/>
      <c r="CK1972" s="67"/>
      <c r="CL1972" s="67"/>
      <c r="CM1972" s="67"/>
      <c r="CN1972" s="67"/>
      <c r="CO1972" s="67"/>
    </row>
    <row r="1973" spans="1:93" s="1" customFormat="1" ht="19.5" customHeight="1" x14ac:dyDescent="0.3">
      <c r="A1973" s="45" t="s">
        <v>2851</v>
      </c>
      <c r="B1973" s="14">
        <v>4</v>
      </c>
      <c r="C1973" s="14">
        <v>0</v>
      </c>
      <c r="D1973" s="14">
        <v>0</v>
      </c>
      <c r="E1973" s="14">
        <v>0</v>
      </c>
      <c r="F1973" s="48"/>
      <c r="G1973" s="48"/>
      <c r="H1973" s="59">
        <f t="shared" si="97"/>
        <v>4</v>
      </c>
      <c r="I1973" s="45">
        <v>8</v>
      </c>
      <c r="J1973" s="22">
        <f t="shared" si="98"/>
        <v>7.2727272727272724E-2</v>
      </c>
      <c r="K1973" s="45" t="s">
        <v>182</v>
      </c>
      <c r="L1973" s="15" t="s">
        <v>3529</v>
      </c>
      <c r="M1973" s="15" t="s">
        <v>2237</v>
      </c>
      <c r="N1973" s="15" t="s">
        <v>520</v>
      </c>
      <c r="O1973" s="17" t="s">
        <v>2679</v>
      </c>
      <c r="P1973" s="20">
        <v>7</v>
      </c>
      <c r="Q1973" s="21" t="s">
        <v>3319</v>
      </c>
      <c r="R1973" s="17" t="s">
        <v>2680</v>
      </c>
      <c r="S1973" s="17" t="s">
        <v>317</v>
      </c>
      <c r="T1973" s="17" t="s">
        <v>249</v>
      </c>
      <c r="U1973" s="26"/>
      <c r="V1973" s="67"/>
      <c r="W1973" s="67"/>
      <c r="X1973" s="67"/>
      <c r="Y1973" s="67"/>
      <c r="Z1973" s="67"/>
      <c r="AA1973" s="67"/>
      <c r="AB1973" s="67"/>
      <c r="AC1973" s="67"/>
      <c r="AD1973" s="67"/>
      <c r="AE1973" s="67"/>
      <c r="AF1973" s="67"/>
      <c r="AG1973" s="67"/>
      <c r="AH1973" s="67"/>
      <c r="AI1973" s="67"/>
      <c r="AJ1973" s="67"/>
      <c r="AK1973" s="67"/>
      <c r="AL1973" s="67"/>
      <c r="AM1973" s="67"/>
      <c r="AN1973" s="67"/>
      <c r="AO1973" s="67"/>
      <c r="AP1973" s="67"/>
      <c r="AQ1973" s="67"/>
      <c r="AR1973" s="67"/>
      <c r="AS1973" s="67"/>
      <c r="AT1973" s="67"/>
      <c r="AU1973" s="67"/>
      <c r="AV1973" s="67"/>
      <c r="AW1973" s="67"/>
      <c r="AX1973" s="67"/>
      <c r="AY1973" s="67"/>
      <c r="AZ1973" s="67"/>
      <c r="BA1973" s="67"/>
      <c r="BB1973" s="67"/>
      <c r="BC1973" s="67"/>
      <c r="BD1973" s="67"/>
      <c r="BE1973" s="67"/>
      <c r="BF1973" s="67"/>
      <c r="BG1973" s="67"/>
      <c r="BH1973" s="67"/>
      <c r="BI1973" s="67"/>
      <c r="BJ1973" s="67"/>
      <c r="BK1973" s="67"/>
      <c r="BL1973" s="67"/>
      <c r="BM1973" s="67"/>
      <c r="BN1973" s="67"/>
      <c r="BO1973" s="67"/>
      <c r="BP1973" s="67"/>
      <c r="BQ1973" s="67"/>
      <c r="BR1973" s="67"/>
      <c r="BS1973" s="67"/>
      <c r="BT1973" s="67"/>
      <c r="BU1973" s="67"/>
      <c r="BV1973" s="67"/>
      <c r="BW1973" s="67"/>
      <c r="BX1973" s="67"/>
      <c r="BY1973" s="67"/>
      <c r="BZ1973" s="67"/>
      <c r="CA1973" s="67"/>
      <c r="CB1973" s="67"/>
      <c r="CC1973" s="67"/>
      <c r="CD1973" s="67"/>
      <c r="CE1973" s="67"/>
      <c r="CF1973" s="67"/>
      <c r="CG1973" s="67"/>
      <c r="CH1973" s="67"/>
      <c r="CI1973" s="67"/>
      <c r="CJ1973" s="67"/>
      <c r="CK1973" s="67"/>
      <c r="CL1973" s="67"/>
      <c r="CM1973" s="67"/>
      <c r="CN1973" s="67"/>
      <c r="CO1973" s="67"/>
    </row>
    <row r="1974" spans="1:93" s="1" customFormat="1" ht="19.5" customHeight="1" x14ac:dyDescent="0.3">
      <c r="A1974" s="45" t="s">
        <v>2843</v>
      </c>
      <c r="B1974" s="14">
        <v>3</v>
      </c>
      <c r="C1974" s="14">
        <v>0</v>
      </c>
      <c r="D1974" s="14">
        <v>0</v>
      </c>
      <c r="E1974" s="14">
        <v>1</v>
      </c>
      <c r="F1974" s="48"/>
      <c r="G1974" s="48"/>
      <c r="H1974" s="59">
        <f t="shared" si="97"/>
        <v>4</v>
      </c>
      <c r="I1974" s="45">
        <v>8</v>
      </c>
      <c r="J1974" s="22">
        <f t="shared" si="98"/>
        <v>7.2727272727272724E-2</v>
      </c>
      <c r="K1974" s="45" t="s">
        <v>182</v>
      </c>
      <c r="L1974" s="15" t="s">
        <v>3530</v>
      </c>
      <c r="M1974" s="15" t="s">
        <v>217</v>
      </c>
      <c r="N1974" s="15" t="s">
        <v>201</v>
      </c>
      <c r="O1974" s="17" t="s">
        <v>2413</v>
      </c>
      <c r="P1974" s="20">
        <v>7</v>
      </c>
      <c r="Q1974" s="21" t="s">
        <v>253</v>
      </c>
      <c r="R1974" s="17" t="s">
        <v>2414</v>
      </c>
      <c r="S1974" s="17" t="s">
        <v>939</v>
      </c>
      <c r="T1974" s="17" t="s">
        <v>336</v>
      </c>
      <c r="U1974" s="26"/>
      <c r="V1974" s="67"/>
      <c r="W1974" s="67"/>
      <c r="X1974" s="67"/>
      <c r="Y1974" s="67"/>
      <c r="Z1974" s="67"/>
      <c r="AA1974" s="67"/>
      <c r="AB1974" s="67"/>
      <c r="AC1974" s="67"/>
      <c r="AD1974" s="67"/>
      <c r="AE1974" s="67"/>
      <c r="AF1974" s="67"/>
      <c r="AG1974" s="67"/>
      <c r="AH1974" s="67"/>
      <c r="AI1974" s="67"/>
      <c r="AJ1974" s="67"/>
      <c r="AK1974" s="67"/>
      <c r="AL1974" s="67"/>
      <c r="AM1974" s="67"/>
      <c r="AN1974" s="67"/>
      <c r="AO1974" s="67"/>
      <c r="AP1974" s="67"/>
      <c r="AQ1974" s="67"/>
      <c r="AR1974" s="67"/>
      <c r="AS1974" s="67"/>
      <c r="AT1974" s="67"/>
      <c r="AU1974" s="67"/>
      <c r="AV1974" s="67"/>
      <c r="AW1974" s="67"/>
      <c r="AX1974" s="67"/>
      <c r="AY1974" s="67"/>
      <c r="AZ1974" s="67"/>
      <c r="BA1974" s="67"/>
      <c r="BB1974" s="67"/>
      <c r="BC1974" s="67"/>
      <c r="BD1974" s="67"/>
      <c r="BE1974" s="67"/>
      <c r="BF1974" s="67"/>
      <c r="BG1974" s="67"/>
      <c r="BH1974" s="67"/>
      <c r="BI1974" s="67"/>
      <c r="BJ1974" s="67"/>
      <c r="BK1974" s="67"/>
      <c r="BL1974" s="67"/>
      <c r="BM1974" s="67"/>
      <c r="BN1974" s="67"/>
      <c r="BO1974" s="67"/>
      <c r="BP1974" s="67"/>
      <c r="BQ1974" s="67"/>
      <c r="BR1974" s="67"/>
      <c r="BS1974" s="67"/>
      <c r="BT1974" s="67"/>
      <c r="BU1974" s="67"/>
      <c r="BV1974" s="67"/>
      <c r="BW1974" s="67"/>
      <c r="BX1974" s="67"/>
      <c r="BY1974" s="67"/>
      <c r="BZ1974" s="67"/>
      <c r="CA1974" s="67"/>
      <c r="CB1974" s="67"/>
      <c r="CC1974" s="67"/>
      <c r="CD1974" s="67"/>
      <c r="CE1974" s="67"/>
      <c r="CF1974" s="67"/>
      <c r="CG1974" s="67"/>
      <c r="CH1974" s="67"/>
      <c r="CI1974" s="67"/>
      <c r="CJ1974" s="67"/>
      <c r="CK1974" s="67"/>
      <c r="CL1974" s="67"/>
      <c r="CM1974" s="67"/>
      <c r="CN1974" s="67"/>
      <c r="CO1974" s="67"/>
    </row>
    <row r="1975" spans="1:93" s="1" customFormat="1" ht="19.5" customHeight="1" x14ac:dyDescent="0.3">
      <c r="A1975" s="45" t="s">
        <v>2895</v>
      </c>
      <c r="B1975" s="14">
        <v>4</v>
      </c>
      <c r="C1975" s="14">
        <v>0</v>
      </c>
      <c r="D1975" s="14">
        <v>0</v>
      </c>
      <c r="E1975" s="14">
        <v>0</v>
      </c>
      <c r="F1975" s="48"/>
      <c r="G1975" s="48"/>
      <c r="H1975" s="59">
        <f t="shared" si="97"/>
        <v>4</v>
      </c>
      <c r="I1975" s="45">
        <v>10</v>
      </c>
      <c r="J1975" s="22">
        <f t="shared" si="98"/>
        <v>7.2727272727272724E-2</v>
      </c>
      <c r="K1975" s="45" t="s">
        <v>182</v>
      </c>
      <c r="L1975" s="15" t="s">
        <v>1158</v>
      </c>
      <c r="M1975" s="15" t="s">
        <v>408</v>
      </c>
      <c r="N1975" s="15" t="s">
        <v>192</v>
      </c>
      <c r="O1975" s="17" t="s">
        <v>1231</v>
      </c>
      <c r="P1975" s="20">
        <v>7</v>
      </c>
      <c r="Q1975" s="21" t="s">
        <v>223</v>
      </c>
      <c r="R1975" s="17" t="s">
        <v>1245</v>
      </c>
      <c r="S1975" s="17" t="s">
        <v>317</v>
      </c>
      <c r="T1975" s="17" t="s">
        <v>299</v>
      </c>
      <c r="U1975" s="26"/>
      <c r="V1975" s="67"/>
      <c r="W1975" s="67"/>
      <c r="X1975" s="67"/>
      <c r="Y1975" s="67"/>
      <c r="Z1975" s="67"/>
      <c r="AA1975" s="67"/>
      <c r="AB1975" s="67"/>
      <c r="AC1975" s="67"/>
      <c r="AD1975" s="67"/>
      <c r="AE1975" s="67"/>
      <c r="AF1975" s="67"/>
      <c r="AG1975" s="67"/>
      <c r="AH1975" s="67"/>
      <c r="AI1975" s="67"/>
      <c r="AJ1975" s="67"/>
      <c r="AK1975" s="67"/>
      <c r="AL1975" s="67"/>
      <c r="AM1975" s="67"/>
      <c r="AN1975" s="67"/>
      <c r="AO1975" s="67"/>
      <c r="AP1975" s="67"/>
      <c r="AQ1975" s="67"/>
      <c r="AR1975" s="67"/>
      <c r="AS1975" s="67"/>
      <c r="AT1975" s="67"/>
      <c r="AU1975" s="67"/>
      <c r="AV1975" s="67"/>
      <c r="AW1975" s="67"/>
      <c r="AX1975" s="67"/>
      <c r="AY1975" s="67"/>
      <c r="AZ1975" s="67"/>
      <c r="BA1975" s="67"/>
      <c r="BB1975" s="67"/>
      <c r="BC1975" s="67"/>
      <c r="BD1975" s="67"/>
      <c r="BE1975" s="67"/>
      <c r="BF1975" s="67"/>
      <c r="BG1975" s="67"/>
      <c r="BH1975" s="67"/>
      <c r="BI1975" s="67"/>
      <c r="BJ1975" s="67"/>
      <c r="BK1975" s="67"/>
      <c r="BL1975" s="67"/>
      <c r="BM1975" s="67"/>
      <c r="BN1975" s="67"/>
      <c r="BO1975" s="67"/>
      <c r="BP1975" s="67"/>
      <c r="BQ1975" s="67"/>
      <c r="BR1975" s="67"/>
      <c r="BS1975" s="67"/>
      <c r="BT1975" s="67"/>
      <c r="BU1975" s="67"/>
      <c r="BV1975" s="67"/>
      <c r="BW1975" s="67"/>
      <c r="BX1975" s="67"/>
      <c r="BY1975" s="67"/>
      <c r="BZ1975" s="67"/>
      <c r="CA1975" s="67"/>
      <c r="CB1975" s="67"/>
      <c r="CC1975" s="67"/>
      <c r="CD1975" s="67"/>
      <c r="CE1975" s="67"/>
      <c r="CF1975" s="67"/>
      <c r="CG1975" s="67"/>
      <c r="CH1975" s="67"/>
      <c r="CI1975" s="67"/>
      <c r="CJ1975" s="67"/>
      <c r="CK1975" s="67"/>
      <c r="CL1975" s="67"/>
      <c r="CM1975" s="67"/>
      <c r="CN1975" s="67"/>
      <c r="CO1975" s="67"/>
    </row>
    <row r="1976" spans="1:93" s="1" customFormat="1" ht="19.5" customHeight="1" x14ac:dyDescent="0.3">
      <c r="A1976" s="45" t="s">
        <v>2843</v>
      </c>
      <c r="B1976" s="14">
        <v>3</v>
      </c>
      <c r="C1976" s="14">
        <v>0</v>
      </c>
      <c r="D1976" s="14">
        <v>0</v>
      </c>
      <c r="E1976" s="14">
        <v>1</v>
      </c>
      <c r="F1976" s="48"/>
      <c r="G1976" s="48"/>
      <c r="H1976" s="59">
        <f t="shared" si="97"/>
        <v>4</v>
      </c>
      <c r="I1976" s="45">
        <v>11</v>
      </c>
      <c r="J1976" s="22">
        <f t="shared" si="98"/>
        <v>7.2727272727272724E-2</v>
      </c>
      <c r="K1976" s="45" t="s">
        <v>182</v>
      </c>
      <c r="L1976" s="15" t="s">
        <v>3531</v>
      </c>
      <c r="M1976" s="15" t="s">
        <v>2290</v>
      </c>
      <c r="N1976" s="15" t="s">
        <v>210</v>
      </c>
      <c r="O1976" s="17" t="s">
        <v>1975</v>
      </c>
      <c r="P1976" s="20">
        <v>7</v>
      </c>
      <c r="Q1976" s="21" t="s">
        <v>224</v>
      </c>
      <c r="R1976" s="17" t="s">
        <v>2001</v>
      </c>
      <c r="S1976" s="17" t="s">
        <v>2002</v>
      </c>
      <c r="T1976" s="17" t="s">
        <v>662</v>
      </c>
      <c r="U1976" s="26"/>
      <c r="V1976" s="67"/>
      <c r="W1976" s="67"/>
      <c r="X1976" s="67"/>
      <c r="Y1976" s="67"/>
      <c r="Z1976" s="67"/>
      <c r="AA1976" s="67"/>
      <c r="AB1976" s="67"/>
      <c r="AC1976" s="67"/>
      <c r="AD1976" s="67"/>
      <c r="AE1976" s="67"/>
      <c r="AF1976" s="67"/>
      <c r="AG1976" s="67"/>
      <c r="AH1976" s="67"/>
      <c r="AI1976" s="67"/>
      <c r="AJ1976" s="67"/>
      <c r="AK1976" s="67"/>
      <c r="AL1976" s="67"/>
      <c r="AM1976" s="67"/>
      <c r="AN1976" s="67"/>
      <c r="AO1976" s="67"/>
      <c r="AP1976" s="67"/>
      <c r="AQ1976" s="67"/>
      <c r="AR1976" s="67"/>
      <c r="AS1976" s="67"/>
      <c r="AT1976" s="67"/>
      <c r="AU1976" s="67"/>
      <c r="AV1976" s="67"/>
      <c r="AW1976" s="67"/>
      <c r="AX1976" s="67"/>
      <c r="AY1976" s="67"/>
      <c r="AZ1976" s="67"/>
      <c r="BA1976" s="67"/>
      <c r="BB1976" s="67"/>
      <c r="BC1976" s="67"/>
      <c r="BD1976" s="67"/>
      <c r="BE1976" s="67"/>
      <c r="BF1976" s="67"/>
      <c r="BG1976" s="67"/>
      <c r="BH1976" s="67"/>
      <c r="BI1976" s="67"/>
      <c r="BJ1976" s="67"/>
      <c r="BK1976" s="67"/>
      <c r="BL1976" s="67"/>
      <c r="BM1976" s="67"/>
      <c r="BN1976" s="67"/>
      <c r="BO1976" s="67"/>
      <c r="BP1976" s="67"/>
      <c r="BQ1976" s="67"/>
      <c r="BR1976" s="67"/>
      <c r="BS1976" s="67"/>
      <c r="BT1976" s="67"/>
      <c r="BU1976" s="67"/>
      <c r="BV1976" s="67"/>
      <c r="BW1976" s="67"/>
      <c r="BX1976" s="67"/>
      <c r="BY1976" s="67"/>
      <c r="BZ1976" s="67"/>
      <c r="CA1976" s="67"/>
      <c r="CB1976" s="67"/>
      <c r="CC1976" s="67"/>
      <c r="CD1976" s="67"/>
      <c r="CE1976" s="67"/>
      <c r="CF1976" s="67"/>
      <c r="CG1976" s="67"/>
      <c r="CH1976" s="67"/>
      <c r="CI1976" s="67"/>
      <c r="CJ1976" s="67"/>
      <c r="CK1976" s="67"/>
      <c r="CL1976" s="67"/>
      <c r="CM1976" s="67"/>
      <c r="CN1976" s="67"/>
      <c r="CO1976" s="67"/>
    </row>
    <row r="1977" spans="1:93" s="1" customFormat="1" ht="19.5" customHeight="1" x14ac:dyDescent="0.3">
      <c r="A1977" s="45" t="s">
        <v>2899</v>
      </c>
      <c r="B1977" s="14">
        <v>2</v>
      </c>
      <c r="C1977" s="14">
        <v>1</v>
      </c>
      <c r="D1977" s="14">
        <v>0</v>
      </c>
      <c r="E1977" s="14">
        <v>0</v>
      </c>
      <c r="F1977" s="48"/>
      <c r="G1977" s="48"/>
      <c r="H1977" s="59">
        <f t="shared" si="97"/>
        <v>3</v>
      </c>
      <c r="I1977" s="45">
        <v>16</v>
      </c>
      <c r="J1977" s="22">
        <f t="shared" si="98"/>
        <v>5.4545454545454543E-2</v>
      </c>
      <c r="K1977" s="45" t="s">
        <v>182</v>
      </c>
      <c r="L1977" s="17" t="s">
        <v>451</v>
      </c>
      <c r="M1977" s="17" t="s">
        <v>396</v>
      </c>
      <c r="N1977" s="17" t="s">
        <v>461</v>
      </c>
      <c r="O1977" s="17" t="s">
        <v>2699</v>
      </c>
      <c r="P1977" s="20">
        <v>7</v>
      </c>
      <c r="Q1977" s="21">
        <v>1</v>
      </c>
      <c r="R1977" s="17" t="s">
        <v>2700</v>
      </c>
      <c r="S1977" s="17" t="s">
        <v>256</v>
      </c>
      <c r="T1977" s="17" t="s">
        <v>1265</v>
      </c>
      <c r="U1977" s="26"/>
      <c r="V1977" s="67"/>
      <c r="W1977" s="67"/>
      <c r="X1977" s="67"/>
      <c r="Y1977" s="67"/>
      <c r="Z1977" s="67"/>
      <c r="AA1977" s="67"/>
      <c r="AB1977" s="67"/>
      <c r="AC1977" s="67"/>
      <c r="AD1977" s="67"/>
      <c r="AE1977" s="67"/>
      <c r="AF1977" s="67"/>
      <c r="AG1977" s="67"/>
      <c r="AH1977" s="67"/>
      <c r="AI1977" s="67"/>
      <c r="AJ1977" s="67"/>
      <c r="AK1977" s="67"/>
      <c r="AL1977" s="67"/>
      <c r="AM1977" s="67"/>
      <c r="AN1977" s="67"/>
      <c r="AO1977" s="67"/>
      <c r="AP1977" s="67"/>
      <c r="AQ1977" s="67"/>
      <c r="AR1977" s="67"/>
      <c r="AS1977" s="67"/>
      <c r="AT1977" s="67"/>
      <c r="AU1977" s="67"/>
      <c r="AV1977" s="67"/>
      <c r="AW1977" s="67"/>
      <c r="AX1977" s="67"/>
      <c r="AY1977" s="67"/>
      <c r="AZ1977" s="67"/>
      <c r="BA1977" s="67"/>
      <c r="BB1977" s="67"/>
      <c r="BC1977" s="67"/>
      <c r="BD1977" s="67"/>
      <c r="BE1977" s="67"/>
      <c r="BF1977" s="67"/>
      <c r="BG1977" s="67"/>
      <c r="BH1977" s="67"/>
      <c r="BI1977" s="67"/>
      <c r="BJ1977" s="67"/>
      <c r="BK1977" s="67"/>
      <c r="BL1977" s="67"/>
      <c r="BM1977" s="67"/>
      <c r="BN1977" s="67"/>
      <c r="BO1977" s="67"/>
      <c r="BP1977" s="67"/>
      <c r="BQ1977" s="67"/>
      <c r="BR1977" s="67"/>
      <c r="BS1977" s="67"/>
      <c r="BT1977" s="67"/>
      <c r="BU1977" s="67"/>
      <c r="BV1977" s="67"/>
      <c r="BW1977" s="67"/>
      <c r="BX1977" s="67"/>
      <c r="BY1977" s="67"/>
      <c r="BZ1977" s="67"/>
      <c r="CA1977" s="67"/>
      <c r="CB1977" s="67"/>
      <c r="CC1977" s="67"/>
      <c r="CD1977" s="67"/>
      <c r="CE1977" s="67"/>
      <c r="CF1977" s="67"/>
      <c r="CG1977" s="67"/>
      <c r="CH1977" s="67"/>
      <c r="CI1977" s="67"/>
      <c r="CJ1977" s="67"/>
      <c r="CK1977" s="67"/>
      <c r="CL1977" s="67"/>
      <c r="CM1977" s="67"/>
      <c r="CN1977" s="67"/>
      <c r="CO1977" s="67"/>
    </row>
    <row r="1978" spans="1:93" s="1" customFormat="1" ht="19.5" customHeight="1" x14ac:dyDescent="0.3">
      <c r="A1978" s="45" t="s">
        <v>2849</v>
      </c>
      <c r="B1978" s="14">
        <v>3</v>
      </c>
      <c r="C1978" s="14">
        <v>0</v>
      </c>
      <c r="D1978" s="14">
        <v>0</v>
      </c>
      <c r="E1978" s="14">
        <v>0</v>
      </c>
      <c r="F1978" s="48"/>
      <c r="G1978" s="48"/>
      <c r="H1978" s="59">
        <f t="shared" si="97"/>
        <v>3</v>
      </c>
      <c r="I1978" s="45">
        <v>8</v>
      </c>
      <c r="J1978" s="22">
        <f t="shared" si="98"/>
        <v>5.4545454545454543E-2</v>
      </c>
      <c r="K1978" s="45" t="s">
        <v>182</v>
      </c>
      <c r="L1978" s="15" t="s">
        <v>3532</v>
      </c>
      <c r="M1978" s="15" t="s">
        <v>399</v>
      </c>
      <c r="N1978" s="15" t="s">
        <v>359</v>
      </c>
      <c r="O1978" s="17" t="s">
        <v>708</v>
      </c>
      <c r="P1978" s="20">
        <v>7</v>
      </c>
      <c r="Q1978" s="21" t="s">
        <v>224</v>
      </c>
      <c r="R1978" s="17" t="s">
        <v>709</v>
      </c>
      <c r="S1978" s="17" t="s">
        <v>521</v>
      </c>
      <c r="T1978" s="17" t="s">
        <v>662</v>
      </c>
      <c r="U1978" s="26"/>
      <c r="V1978" s="67"/>
      <c r="W1978" s="67"/>
      <c r="X1978" s="67"/>
      <c r="Y1978" s="67"/>
      <c r="Z1978" s="67"/>
      <c r="AA1978" s="67"/>
      <c r="AB1978" s="67"/>
      <c r="AC1978" s="67"/>
      <c r="AD1978" s="67"/>
      <c r="AE1978" s="67"/>
      <c r="AF1978" s="67"/>
      <c r="AG1978" s="67"/>
      <c r="AH1978" s="67"/>
      <c r="AI1978" s="67"/>
      <c r="AJ1978" s="67"/>
      <c r="AK1978" s="67"/>
      <c r="AL1978" s="67"/>
      <c r="AM1978" s="67"/>
      <c r="AN1978" s="67"/>
      <c r="AO1978" s="67"/>
      <c r="AP1978" s="67"/>
      <c r="AQ1978" s="67"/>
      <c r="AR1978" s="67"/>
      <c r="AS1978" s="67"/>
      <c r="AT1978" s="67"/>
      <c r="AU1978" s="67"/>
      <c r="AV1978" s="67"/>
      <c r="AW1978" s="67"/>
      <c r="AX1978" s="67"/>
      <c r="AY1978" s="67"/>
      <c r="AZ1978" s="67"/>
      <c r="BA1978" s="67"/>
      <c r="BB1978" s="67"/>
      <c r="BC1978" s="67"/>
      <c r="BD1978" s="67"/>
      <c r="BE1978" s="67"/>
      <c r="BF1978" s="67"/>
      <c r="BG1978" s="67"/>
      <c r="BH1978" s="67"/>
      <c r="BI1978" s="67"/>
      <c r="BJ1978" s="67"/>
      <c r="BK1978" s="67"/>
      <c r="BL1978" s="67"/>
      <c r="BM1978" s="67"/>
      <c r="BN1978" s="67"/>
      <c r="BO1978" s="67"/>
      <c r="BP1978" s="67"/>
      <c r="BQ1978" s="67"/>
      <c r="BR1978" s="67"/>
      <c r="BS1978" s="67"/>
      <c r="BT1978" s="67"/>
      <c r="BU1978" s="67"/>
      <c r="BV1978" s="67"/>
      <c r="BW1978" s="67"/>
      <c r="BX1978" s="67"/>
      <c r="BY1978" s="67"/>
      <c r="BZ1978" s="67"/>
      <c r="CA1978" s="67"/>
      <c r="CB1978" s="67"/>
      <c r="CC1978" s="67"/>
      <c r="CD1978" s="67"/>
      <c r="CE1978" s="67"/>
      <c r="CF1978" s="67"/>
      <c r="CG1978" s="67"/>
      <c r="CH1978" s="67"/>
      <c r="CI1978" s="67"/>
      <c r="CJ1978" s="67"/>
      <c r="CK1978" s="67"/>
      <c r="CL1978" s="67"/>
      <c r="CM1978" s="67"/>
      <c r="CN1978" s="67"/>
      <c r="CO1978" s="67"/>
    </row>
    <row r="1979" spans="1:93" s="1" customFormat="1" ht="19.5" customHeight="1" x14ac:dyDescent="0.3">
      <c r="A1979" s="45" t="s">
        <v>2861</v>
      </c>
      <c r="B1979" s="14">
        <v>3</v>
      </c>
      <c r="C1979" s="14">
        <v>0</v>
      </c>
      <c r="D1979" s="14">
        <v>0</v>
      </c>
      <c r="E1979" s="14">
        <v>0</v>
      </c>
      <c r="F1979" s="48"/>
      <c r="G1979" s="48"/>
      <c r="H1979" s="59">
        <f t="shared" si="97"/>
        <v>3</v>
      </c>
      <c r="I1979" s="45">
        <v>12</v>
      </c>
      <c r="J1979" s="22">
        <f t="shared" si="98"/>
        <v>5.4545454545454543E-2</v>
      </c>
      <c r="K1979" s="45" t="s">
        <v>182</v>
      </c>
      <c r="L1979" s="15" t="s">
        <v>3533</v>
      </c>
      <c r="M1979" s="15" t="s">
        <v>642</v>
      </c>
      <c r="N1979" s="15" t="s">
        <v>325</v>
      </c>
      <c r="O1979" s="17" t="s">
        <v>1633</v>
      </c>
      <c r="P1979" s="20">
        <v>7</v>
      </c>
      <c r="Q1979" s="21" t="s">
        <v>223</v>
      </c>
      <c r="R1979" s="17" t="s">
        <v>1668</v>
      </c>
      <c r="S1979" s="17" t="s">
        <v>515</v>
      </c>
      <c r="T1979" s="17" t="s">
        <v>201</v>
      </c>
      <c r="U1979" s="26"/>
      <c r="V1979" s="67"/>
      <c r="W1979" s="67"/>
      <c r="X1979" s="67"/>
      <c r="Y1979" s="67"/>
      <c r="Z1979" s="67"/>
      <c r="AA1979" s="67"/>
      <c r="AB1979" s="67"/>
      <c r="AC1979" s="67"/>
      <c r="AD1979" s="67"/>
      <c r="AE1979" s="67"/>
      <c r="AF1979" s="67"/>
      <c r="AG1979" s="67"/>
      <c r="AH1979" s="67"/>
      <c r="AI1979" s="67"/>
      <c r="AJ1979" s="67"/>
      <c r="AK1979" s="67"/>
      <c r="AL1979" s="67"/>
      <c r="AM1979" s="67"/>
      <c r="AN1979" s="67"/>
      <c r="AO1979" s="67"/>
      <c r="AP1979" s="67"/>
      <c r="AQ1979" s="67"/>
      <c r="AR1979" s="67"/>
      <c r="AS1979" s="67"/>
      <c r="AT1979" s="67"/>
      <c r="AU1979" s="67"/>
      <c r="AV1979" s="67"/>
      <c r="AW1979" s="67"/>
      <c r="AX1979" s="67"/>
      <c r="AY1979" s="67"/>
      <c r="AZ1979" s="67"/>
      <c r="BA1979" s="67"/>
      <c r="BB1979" s="67"/>
      <c r="BC1979" s="67"/>
      <c r="BD1979" s="67"/>
      <c r="BE1979" s="67"/>
      <c r="BF1979" s="67"/>
      <c r="BG1979" s="67"/>
      <c r="BH1979" s="67"/>
      <c r="BI1979" s="67"/>
      <c r="BJ1979" s="67"/>
      <c r="BK1979" s="67"/>
      <c r="BL1979" s="67"/>
      <c r="BM1979" s="67"/>
      <c r="BN1979" s="67"/>
      <c r="BO1979" s="67"/>
      <c r="BP1979" s="67"/>
      <c r="BQ1979" s="67"/>
      <c r="BR1979" s="67"/>
      <c r="BS1979" s="67"/>
      <c r="BT1979" s="67"/>
      <c r="BU1979" s="67"/>
      <c r="BV1979" s="67"/>
      <c r="BW1979" s="67"/>
      <c r="BX1979" s="67"/>
      <c r="BY1979" s="67"/>
      <c r="BZ1979" s="67"/>
      <c r="CA1979" s="67"/>
      <c r="CB1979" s="67"/>
      <c r="CC1979" s="67"/>
      <c r="CD1979" s="67"/>
      <c r="CE1979" s="67"/>
      <c r="CF1979" s="67"/>
      <c r="CG1979" s="67"/>
      <c r="CH1979" s="67"/>
      <c r="CI1979" s="67"/>
      <c r="CJ1979" s="67"/>
      <c r="CK1979" s="67"/>
      <c r="CL1979" s="67"/>
      <c r="CM1979" s="67"/>
      <c r="CN1979" s="67"/>
      <c r="CO1979" s="67"/>
    </row>
    <row r="1980" spans="1:93" s="1" customFormat="1" ht="19.5" customHeight="1" x14ac:dyDescent="0.3">
      <c r="A1980" s="45" t="s">
        <v>2857</v>
      </c>
      <c r="B1980" s="14">
        <v>3</v>
      </c>
      <c r="C1980" s="14">
        <v>0</v>
      </c>
      <c r="D1980" s="14">
        <v>0</v>
      </c>
      <c r="E1980" s="14">
        <v>0</v>
      </c>
      <c r="F1980" s="48"/>
      <c r="G1980" s="48"/>
      <c r="H1980" s="59">
        <f t="shared" si="97"/>
        <v>3</v>
      </c>
      <c r="I1980" s="45">
        <v>5</v>
      </c>
      <c r="J1980" s="22">
        <f t="shared" si="98"/>
        <v>5.4545454545454543E-2</v>
      </c>
      <c r="K1980" s="45" t="s">
        <v>182</v>
      </c>
      <c r="L1980" s="15" t="s">
        <v>3534</v>
      </c>
      <c r="M1980" s="15" t="s">
        <v>272</v>
      </c>
      <c r="N1980" s="15" t="s">
        <v>192</v>
      </c>
      <c r="O1980" s="17" t="s">
        <v>928</v>
      </c>
      <c r="P1980" s="20">
        <v>7</v>
      </c>
      <c r="Q1980" s="21" t="s">
        <v>253</v>
      </c>
      <c r="R1980" s="17" t="s">
        <v>3146</v>
      </c>
      <c r="S1980" s="17" t="s">
        <v>212</v>
      </c>
      <c r="T1980" s="17" t="s">
        <v>201</v>
      </c>
      <c r="U1980" s="26"/>
      <c r="V1980" s="67"/>
      <c r="W1980" s="67"/>
      <c r="X1980" s="67"/>
      <c r="Y1980" s="67"/>
      <c r="Z1980" s="67"/>
      <c r="AA1980" s="67"/>
      <c r="AB1980" s="67"/>
      <c r="AC1980" s="67"/>
      <c r="AD1980" s="67"/>
      <c r="AE1980" s="67"/>
      <c r="AF1980" s="67"/>
      <c r="AG1980" s="67"/>
      <c r="AH1980" s="67"/>
      <c r="AI1980" s="67"/>
      <c r="AJ1980" s="67"/>
      <c r="AK1980" s="67"/>
      <c r="AL1980" s="67"/>
      <c r="AM1980" s="67"/>
      <c r="AN1980" s="67"/>
      <c r="AO1980" s="67"/>
      <c r="AP1980" s="67"/>
      <c r="AQ1980" s="67"/>
      <c r="AR1980" s="67"/>
      <c r="AS1980" s="67"/>
      <c r="AT1980" s="67"/>
      <c r="AU1980" s="67"/>
      <c r="AV1980" s="67"/>
      <c r="AW1980" s="67"/>
      <c r="AX1980" s="67"/>
      <c r="AY1980" s="67"/>
      <c r="AZ1980" s="67"/>
      <c r="BA1980" s="67"/>
      <c r="BB1980" s="67"/>
      <c r="BC1980" s="67"/>
      <c r="BD1980" s="67"/>
      <c r="BE1980" s="67"/>
      <c r="BF1980" s="67"/>
      <c r="BG1980" s="67"/>
      <c r="BH1980" s="67"/>
      <c r="BI1980" s="67"/>
      <c r="BJ1980" s="67"/>
      <c r="BK1980" s="67"/>
      <c r="BL1980" s="67"/>
      <c r="BM1980" s="67"/>
      <c r="BN1980" s="67"/>
      <c r="BO1980" s="67"/>
      <c r="BP1980" s="67"/>
      <c r="BQ1980" s="67"/>
      <c r="BR1980" s="67"/>
      <c r="BS1980" s="67"/>
      <c r="BT1980" s="67"/>
      <c r="BU1980" s="67"/>
      <c r="BV1980" s="67"/>
      <c r="BW1980" s="67"/>
      <c r="BX1980" s="67"/>
      <c r="BY1980" s="67"/>
      <c r="BZ1980" s="67"/>
      <c r="CA1980" s="67"/>
      <c r="CB1980" s="67"/>
      <c r="CC1980" s="67"/>
      <c r="CD1980" s="67"/>
      <c r="CE1980" s="67"/>
      <c r="CF1980" s="67"/>
      <c r="CG1980" s="67"/>
      <c r="CH1980" s="67"/>
      <c r="CI1980" s="67"/>
      <c r="CJ1980" s="67"/>
      <c r="CK1980" s="67"/>
      <c r="CL1980" s="67"/>
      <c r="CM1980" s="67"/>
      <c r="CN1980" s="67"/>
      <c r="CO1980" s="67"/>
    </row>
    <row r="1981" spans="1:93" s="1" customFormat="1" ht="19.5" customHeight="1" x14ac:dyDescent="0.3">
      <c r="A1981" s="45" t="s">
        <v>2870</v>
      </c>
      <c r="B1981" s="14">
        <v>2</v>
      </c>
      <c r="C1981" s="14">
        <v>1</v>
      </c>
      <c r="D1981" s="14">
        <v>0</v>
      </c>
      <c r="E1981" s="14">
        <v>0</v>
      </c>
      <c r="F1981" s="48"/>
      <c r="G1981" s="48"/>
      <c r="H1981" s="59">
        <f t="shared" si="97"/>
        <v>3</v>
      </c>
      <c r="I1981" s="45">
        <v>13</v>
      </c>
      <c r="J1981" s="22">
        <f t="shared" si="98"/>
        <v>5.4545454545454543E-2</v>
      </c>
      <c r="K1981" s="45" t="s">
        <v>182</v>
      </c>
      <c r="L1981" s="15" t="s">
        <v>3535</v>
      </c>
      <c r="M1981" s="15" t="s">
        <v>331</v>
      </c>
      <c r="N1981" s="15" t="s">
        <v>764</v>
      </c>
      <c r="O1981" s="17" t="s">
        <v>1757</v>
      </c>
      <c r="P1981" s="20">
        <v>7</v>
      </c>
      <c r="Q1981" s="21" t="s">
        <v>253</v>
      </c>
      <c r="R1981" s="17" t="s">
        <v>1758</v>
      </c>
      <c r="S1981" s="17" t="s">
        <v>516</v>
      </c>
      <c r="T1981" s="17" t="s">
        <v>611</v>
      </c>
      <c r="U1981" s="26"/>
      <c r="V1981" s="67"/>
      <c r="W1981" s="67"/>
      <c r="X1981" s="67"/>
      <c r="Y1981" s="67"/>
      <c r="Z1981" s="67"/>
      <c r="AA1981" s="67"/>
      <c r="AB1981" s="67"/>
      <c r="AC1981" s="67"/>
      <c r="AD1981" s="67"/>
      <c r="AE1981" s="67"/>
      <c r="AF1981" s="67"/>
      <c r="AG1981" s="67"/>
      <c r="AH1981" s="67"/>
      <c r="AI1981" s="67"/>
      <c r="AJ1981" s="67"/>
      <c r="AK1981" s="67"/>
      <c r="AL1981" s="67"/>
      <c r="AM1981" s="67"/>
      <c r="AN1981" s="67"/>
      <c r="AO1981" s="67"/>
      <c r="AP1981" s="67"/>
      <c r="AQ1981" s="67"/>
      <c r="AR1981" s="67"/>
      <c r="AS1981" s="67"/>
      <c r="AT1981" s="67"/>
      <c r="AU1981" s="67"/>
      <c r="AV1981" s="67"/>
      <c r="AW1981" s="67"/>
      <c r="AX1981" s="67"/>
      <c r="AY1981" s="67"/>
      <c r="AZ1981" s="67"/>
      <c r="BA1981" s="67"/>
      <c r="BB1981" s="67"/>
      <c r="BC1981" s="67"/>
      <c r="BD1981" s="67"/>
      <c r="BE1981" s="67"/>
      <c r="BF1981" s="67"/>
      <c r="BG1981" s="67"/>
      <c r="BH1981" s="67"/>
      <c r="BI1981" s="67"/>
      <c r="BJ1981" s="67"/>
      <c r="BK1981" s="67"/>
      <c r="BL1981" s="67"/>
      <c r="BM1981" s="67"/>
      <c r="BN1981" s="67"/>
      <c r="BO1981" s="67"/>
      <c r="BP1981" s="67"/>
      <c r="BQ1981" s="67"/>
      <c r="BR1981" s="67"/>
      <c r="BS1981" s="67"/>
      <c r="BT1981" s="67"/>
      <c r="BU1981" s="67"/>
      <c r="BV1981" s="67"/>
      <c r="BW1981" s="67"/>
      <c r="BX1981" s="67"/>
      <c r="BY1981" s="67"/>
      <c r="BZ1981" s="67"/>
      <c r="CA1981" s="67"/>
      <c r="CB1981" s="67"/>
      <c r="CC1981" s="67"/>
      <c r="CD1981" s="67"/>
      <c r="CE1981" s="67"/>
      <c r="CF1981" s="67"/>
      <c r="CG1981" s="67"/>
      <c r="CH1981" s="67"/>
      <c r="CI1981" s="67"/>
      <c r="CJ1981" s="67"/>
      <c r="CK1981" s="67"/>
      <c r="CL1981" s="67"/>
      <c r="CM1981" s="67"/>
      <c r="CN1981" s="67"/>
      <c r="CO1981" s="67"/>
    </row>
    <row r="1982" spans="1:93" s="1" customFormat="1" ht="19.5" customHeight="1" x14ac:dyDescent="0.3">
      <c r="A1982" s="45" t="s">
        <v>2846</v>
      </c>
      <c r="B1982" s="14">
        <v>2</v>
      </c>
      <c r="C1982" s="14">
        <v>0</v>
      </c>
      <c r="D1982" s="14">
        <v>0</v>
      </c>
      <c r="E1982" s="14">
        <v>0</v>
      </c>
      <c r="F1982" s="48"/>
      <c r="G1982" s="48"/>
      <c r="H1982" s="59">
        <f t="shared" si="97"/>
        <v>2</v>
      </c>
      <c r="I1982" s="45">
        <v>9</v>
      </c>
      <c r="J1982" s="22">
        <f t="shared" si="98"/>
        <v>3.6363636363636362E-2</v>
      </c>
      <c r="K1982" s="45" t="s">
        <v>182</v>
      </c>
      <c r="L1982" s="15" t="s">
        <v>3536</v>
      </c>
      <c r="M1982" s="15" t="s">
        <v>1280</v>
      </c>
      <c r="N1982" s="15" t="s">
        <v>207</v>
      </c>
      <c r="O1982" s="17" t="s">
        <v>708</v>
      </c>
      <c r="P1982" s="20">
        <v>7</v>
      </c>
      <c r="Q1982" s="21" t="s">
        <v>224</v>
      </c>
      <c r="R1982" s="17" t="s">
        <v>709</v>
      </c>
      <c r="S1982" s="17" t="s">
        <v>521</v>
      </c>
      <c r="T1982" s="17" t="s">
        <v>662</v>
      </c>
      <c r="U1982" s="26"/>
      <c r="V1982" s="67"/>
      <c r="W1982" s="67"/>
      <c r="X1982" s="67"/>
      <c r="Y1982" s="67"/>
      <c r="Z1982" s="67"/>
      <c r="AA1982" s="67"/>
      <c r="AB1982" s="67"/>
      <c r="AC1982" s="67"/>
      <c r="AD1982" s="67"/>
      <c r="AE1982" s="67"/>
      <c r="AF1982" s="67"/>
      <c r="AG1982" s="67"/>
      <c r="AH1982" s="67"/>
      <c r="AI1982" s="67"/>
      <c r="AJ1982" s="67"/>
      <c r="AK1982" s="67"/>
      <c r="AL1982" s="67"/>
      <c r="AM1982" s="67"/>
      <c r="AN1982" s="67"/>
      <c r="AO1982" s="67"/>
      <c r="AP1982" s="67"/>
      <c r="AQ1982" s="67"/>
      <c r="AR1982" s="67"/>
      <c r="AS1982" s="67"/>
      <c r="AT1982" s="67"/>
      <c r="AU1982" s="67"/>
      <c r="AV1982" s="67"/>
      <c r="AW1982" s="67"/>
      <c r="AX1982" s="67"/>
      <c r="AY1982" s="67"/>
      <c r="AZ1982" s="67"/>
      <c r="BA1982" s="67"/>
      <c r="BB1982" s="67"/>
      <c r="BC1982" s="67"/>
      <c r="BD1982" s="67"/>
      <c r="BE1982" s="67"/>
      <c r="BF1982" s="67"/>
      <c r="BG1982" s="67"/>
      <c r="BH1982" s="67"/>
      <c r="BI1982" s="67"/>
      <c r="BJ1982" s="67"/>
      <c r="BK1982" s="67"/>
      <c r="BL1982" s="67"/>
      <c r="BM1982" s="67"/>
      <c r="BN1982" s="67"/>
      <c r="BO1982" s="67"/>
      <c r="BP1982" s="67"/>
      <c r="BQ1982" s="67"/>
      <c r="BR1982" s="67"/>
      <c r="BS1982" s="67"/>
      <c r="BT1982" s="67"/>
      <c r="BU1982" s="67"/>
      <c r="BV1982" s="67"/>
      <c r="BW1982" s="67"/>
      <c r="BX1982" s="67"/>
      <c r="BY1982" s="67"/>
      <c r="BZ1982" s="67"/>
      <c r="CA1982" s="67"/>
      <c r="CB1982" s="67"/>
      <c r="CC1982" s="67"/>
      <c r="CD1982" s="67"/>
      <c r="CE1982" s="67"/>
      <c r="CF1982" s="67"/>
      <c r="CG1982" s="67"/>
      <c r="CH1982" s="67"/>
      <c r="CI1982" s="67"/>
      <c r="CJ1982" s="67"/>
      <c r="CK1982" s="67"/>
      <c r="CL1982" s="67"/>
      <c r="CM1982" s="67"/>
      <c r="CN1982" s="67"/>
      <c r="CO1982" s="67"/>
    </row>
    <row r="1983" spans="1:93" s="1" customFormat="1" ht="19.5" customHeight="1" x14ac:dyDescent="0.3">
      <c r="A1983" s="45" t="s">
        <v>2870</v>
      </c>
      <c r="B1983" s="14">
        <v>0</v>
      </c>
      <c r="C1983" s="14">
        <v>0</v>
      </c>
      <c r="D1983" s="14">
        <v>0</v>
      </c>
      <c r="E1983" s="14">
        <v>0</v>
      </c>
      <c r="F1983" s="48"/>
      <c r="G1983" s="48"/>
      <c r="H1983" s="59">
        <f t="shared" ref="H1983:H2046" si="99">B1983+C1983+D1983+E1983</f>
        <v>0</v>
      </c>
      <c r="I1983" s="45">
        <v>9</v>
      </c>
      <c r="J1983" s="22">
        <f t="shared" si="98"/>
        <v>0</v>
      </c>
      <c r="K1983" s="45" t="s">
        <v>182</v>
      </c>
      <c r="L1983" s="77" t="s">
        <v>3537</v>
      </c>
      <c r="M1983" s="77" t="s">
        <v>2269</v>
      </c>
      <c r="N1983" s="77" t="s">
        <v>192</v>
      </c>
      <c r="O1983" s="17" t="s">
        <v>2679</v>
      </c>
      <c r="P1983" s="20">
        <v>7</v>
      </c>
      <c r="Q1983" s="21" t="s">
        <v>253</v>
      </c>
      <c r="R1983" s="17" t="s">
        <v>3509</v>
      </c>
      <c r="S1983" s="17" t="s">
        <v>317</v>
      </c>
      <c r="T1983" s="17" t="s">
        <v>249</v>
      </c>
      <c r="U1983" s="26"/>
      <c r="V1983" s="67"/>
      <c r="W1983" s="67"/>
      <c r="X1983" s="67"/>
      <c r="Y1983" s="67"/>
      <c r="Z1983" s="67"/>
      <c r="AA1983" s="67"/>
      <c r="AB1983" s="67"/>
      <c r="AC1983" s="67"/>
      <c r="AD1983" s="67"/>
      <c r="AE1983" s="67"/>
      <c r="AF1983" s="67"/>
      <c r="AG1983" s="67"/>
      <c r="AH1983" s="67"/>
      <c r="AI1983" s="67"/>
      <c r="AJ1983" s="67"/>
      <c r="AK1983" s="67"/>
      <c r="AL1983" s="67"/>
      <c r="AM1983" s="67"/>
      <c r="AN1983" s="67"/>
      <c r="AO1983" s="67"/>
      <c r="AP1983" s="67"/>
      <c r="AQ1983" s="67"/>
      <c r="AR1983" s="67"/>
      <c r="AS1983" s="67"/>
      <c r="AT1983" s="67"/>
      <c r="AU1983" s="67"/>
      <c r="AV1983" s="67"/>
      <c r="AW1983" s="67"/>
      <c r="AX1983" s="67"/>
      <c r="AY1983" s="67"/>
      <c r="AZ1983" s="67"/>
      <c r="BA1983" s="67"/>
      <c r="BB1983" s="67"/>
      <c r="BC1983" s="67"/>
      <c r="BD1983" s="67"/>
      <c r="BE1983" s="67"/>
      <c r="BF1983" s="67"/>
      <c r="BG1983" s="67"/>
      <c r="BH1983" s="67"/>
      <c r="BI1983" s="67"/>
      <c r="BJ1983" s="67"/>
      <c r="BK1983" s="67"/>
      <c r="BL1983" s="67"/>
      <c r="BM1983" s="67"/>
      <c r="BN1983" s="67"/>
      <c r="BO1983" s="67"/>
      <c r="BP1983" s="67"/>
      <c r="BQ1983" s="67"/>
      <c r="BR1983" s="67"/>
      <c r="BS1983" s="67"/>
      <c r="BT1983" s="67"/>
      <c r="BU1983" s="67"/>
      <c r="BV1983" s="67"/>
      <c r="BW1983" s="67"/>
      <c r="BX1983" s="67"/>
      <c r="BY1983" s="67"/>
      <c r="BZ1983" s="67"/>
      <c r="CA1983" s="67"/>
      <c r="CB1983" s="67"/>
      <c r="CC1983" s="67"/>
      <c r="CD1983" s="67"/>
      <c r="CE1983" s="67"/>
      <c r="CF1983" s="67"/>
      <c r="CG1983" s="67"/>
      <c r="CH1983" s="67"/>
      <c r="CI1983" s="67"/>
      <c r="CJ1983" s="67"/>
      <c r="CK1983" s="67"/>
      <c r="CL1983" s="67"/>
      <c r="CM1983" s="67"/>
      <c r="CN1983" s="67"/>
      <c r="CO1983" s="67"/>
    </row>
    <row r="1984" spans="1:93" s="1" customFormat="1" ht="19.5" customHeight="1" x14ac:dyDescent="0.3">
      <c r="A1984" s="82" t="s">
        <v>3538</v>
      </c>
      <c r="B1984" s="83">
        <v>26</v>
      </c>
      <c r="C1984" s="83">
        <v>9</v>
      </c>
      <c r="D1984" s="83">
        <v>11</v>
      </c>
      <c r="E1984" s="83">
        <v>9</v>
      </c>
      <c r="F1984" s="48"/>
      <c r="G1984" s="48"/>
      <c r="H1984" s="107">
        <f t="shared" si="99"/>
        <v>55</v>
      </c>
      <c r="I1984" s="82">
        <v>1</v>
      </c>
      <c r="J1984" s="84">
        <f t="shared" ref="J1984:J2015" si="100">H1984/58</f>
        <v>0.94827586206896552</v>
      </c>
      <c r="K1984" s="82" t="s">
        <v>180</v>
      </c>
      <c r="L1984" s="86" t="s">
        <v>3539</v>
      </c>
      <c r="M1984" s="86" t="s">
        <v>408</v>
      </c>
      <c r="N1984" s="86" t="s">
        <v>325</v>
      </c>
      <c r="O1984" s="89" t="s">
        <v>2866</v>
      </c>
      <c r="P1984" s="87">
        <v>8</v>
      </c>
      <c r="Q1984" s="88" t="s">
        <v>223</v>
      </c>
      <c r="R1984" s="89" t="s">
        <v>458</v>
      </c>
      <c r="S1984" s="89" t="s">
        <v>317</v>
      </c>
      <c r="T1984" s="89" t="s">
        <v>459</v>
      </c>
      <c r="U1984" s="96" t="s">
        <v>4651</v>
      </c>
      <c r="V1984" s="67"/>
      <c r="W1984" s="67"/>
      <c r="X1984" s="67"/>
      <c r="Y1984" s="67"/>
      <c r="Z1984" s="67"/>
      <c r="AA1984" s="67"/>
      <c r="AB1984" s="67"/>
      <c r="AC1984" s="67"/>
      <c r="AD1984" s="67"/>
      <c r="AE1984" s="67"/>
      <c r="AF1984" s="67"/>
      <c r="AG1984" s="67"/>
      <c r="AH1984" s="67"/>
      <c r="AI1984" s="67"/>
      <c r="AJ1984" s="67"/>
      <c r="AK1984" s="67"/>
      <c r="AL1984" s="67"/>
      <c r="AM1984" s="67"/>
      <c r="AN1984" s="67"/>
      <c r="AO1984" s="67"/>
      <c r="AP1984" s="67"/>
      <c r="AQ1984" s="67"/>
      <c r="AR1984" s="67"/>
      <c r="AS1984" s="67"/>
      <c r="AT1984" s="67"/>
      <c r="AU1984" s="67"/>
      <c r="AV1984" s="67"/>
      <c r="AW1984" s="67"/>
      <c r="AX1984" s="67"/>
      <c r="AY1984" s="67"/>
      <c r="AZ1984" s="67"/>
      <c r="BA1984" s="67"/>
      <c r="BB1984" s="67"/>
      <c r="BC1984" s="67"/>
      <c r="BD1984" s="67"/>
      <c r="BE1984" s="67"/>
      <c r="BF1984" s="67"/>
      <c r="BG1984" s="67"/>
      <c r="BH1984" s="67"/>
      <c r="BI1984" s="67"/>
      <c r="BJ1984" s="67"/>
      <c r="BK1984" s="67"/>
      <c r="BL1984" s="67"/>
      <c r="BM1984" s="67"/>
      <c r="BN1984" s="67"/>
      <c r="BO1984" s="67"/>
      <c r="BP1984" s="67"/>
      <c r="BQ1984" s="67"/>
      <c r="BR1984" s="67"/>
      <c r="BS1984" s="67"/>
      <c r="BT1984" s="67"/>
      <c r="BU1984" s="67"/>
      <c r="BV1984" s="67"/>
      <c r="BW1984" s="67"/>
      <c r="BX1984" s="67"/>
      <c r="BY1984" s="67"/>
      <c r="BZ1984" s="67"/>
      <c r="CA1984" s="67"/>
      <c r="CB1984" s="67"/>
      <c r="CC1984" s="67"/>
      <c r="CD1984" s="67"/>
      <c r="CE1984" s="67"/>
      <c r="CF1984" s="67"/>
      <c r="CG1984" s="67"/>
      <c r="CH1984" s="67"/>
      <c r="CI1984" s="67"/>
      <c r="CJ1984" s="67"/>
      <c r="CK1984" s="67"/>
      <c r="CL1984" s="67"/>
      <c r="CM1984" s="67"/>
      <c r="CN1984" s="67"/>
      <c r="CO1984" s="67"/>
    </row>
    <row r="1985" spans="1:93" s="1" customFormat="1" ht="19.5" customHeight="1" x14ac:dyDescent="0.3">
      <c r="A1985" s="82" t="s">
        <v>3540</v>
      </c>
      <c r="B1985" s="83">
        <v>25</v>
      </c>
      <c r="C1985" s="83">
        <v>9</v>
      </c>
      <c r="D1985" s="83">
        <v>10</v>
      </c>
      <c r="E1985" s="83">
        <v>8</v>
      </c>
      <c r="F1985" s="48"/>
      <c r="G1985" s="48"/>
      <c r="H1985" s="107">
        <f t="shared" si="99"/>
        <v>52</v>
      </c>
      <c r="I1985" s="82">
        <v>1</v>
      </c>
      <c r="J1985" s="84">
        <f t="shared" si="100"/>
        <v>0.89655172413793105</v>
      </c>
      <c r="K1985" s="82" t="s">
        <v>180</v>
      </c>
      <c r="L1985" s="86" t="s">
        <v>3541</v>
      </c>
      <c r="M1985" s="86" t="s">
        <v>1074</v>
      </c>
      <c r="N1985" s="86" t="s">
        <v>2263</v>
      </c>
      <c r="O1985" s="89" t="s">
        <v>2586</v>
      </c>
      <c r="P1985" s="87">
        <v>8</v>
      </c>
      <c r="Q1985" s="88" t="s">
        <v>223</v>
      </c>
      <c r="R1985" s="89" t="s">
        <v>2860</v>
      </c>
      <c r="S1985" s="89" t="s">
        <v>1702</v>
      </c>
      <c r="T1985" s="89" t="s">
        <v>269</v>
      </c>
      <c r="U1985" s="96" t="s">
        <v>4651</v>
      </c>
      <c r="V1985" s="67"/>
      <c r="W1985" s="67"/>
      <c r="X1985" s="67"/>
      <c r="Y1985" s="67"/>
      <c r="Z1985" s="67"/>
      <c r="AA1985" s="67"/>
      <c r="AB1985" s="67"/>
      <c r="AC1985" s="67"/>
      <c r="AD1985" s="67"/>
      <c r="AE1985" s="67"/>
      <c r="AF1985" s="67"/>
      <c r="AG1985" s="67"/>
      <c r="AH1985" s="67"/>
      <c r="AI1985" s="67"/>
      <c r="AJ1985" s="67"/>
      <c r="AK1985" s="67"/>
      <c r="AL1985" s="67"/>
      <c r="AM1985" s="67"/>
      <c r="AN1985" s="67"/>
      <c r="AO1985" s="67"/>
      <c r="AP1985" s="67"/>
      <c r="AQ1985" s="67"/>
      <c r="AR1985" s="67"/>
      <c r="AS1985" s="67"/>
      <c r="AT1985" s="67"/>
      <c r="AU1985" s="67"/>
      <c r="AV1985" s="67"/>
      <c r="AW1985" s="67"/>
      <c r="AX1985" s="67"/>
      <c r="AY1985" s="67"/>
      <c r="AZ1985" s="67"/>
      <c r="BA1985" s="67"/>
      <c r="BB1985" s="67"/>
      <c r="BC1985" s="67"/>
      <c r="BD1985" s="67"/>
      <c r="BE1985" s="67"/>
      <c r="BF1985" s="67"/>
      <c r="BG1985" s="67"/>
      <c r="BH1985" s="67"/>
      <c r="BI1985" s="67"/>
      <c r="BJ1985" s="67"/>
      <c r="BK1985" s="67"/>
      <c r="BL1985" s="67"/>
      <c r="BM1985" s="67"/>
      <c r="BN1985" s="67"/>
      <c r="BO1985" s="67"/>
      <c r="BP1985" s="67"/>
      <c r="BQ1985" s="67"/>
      <c r="BR1985" s="67"/>
      <c r="BS1985" s="67"/>
      <c r="BT1985" s="67"/>
      <c r="BU1985" s="67"/>
      <c r="BV1985" s="67"/>
      <c r="BW1985" s="67"/>
      <c r="BX1985" s="67"/>
      <c r="BY1985" s="67"/>
      <c r="BZ1985" s="67"/>
      <c r="CA1985" s="67"/>
      <c r="CB1985" s="67"/>
      <c r="CC1985" s="67"/>
      <c r="CD1985" s="67"/>
      <c r="CE1985" s="67"/>
      <c r="CF1985" s="67"/>
      <c r="CG1985" s="67"/>
      <c r="CH1985" s="67"/>
      <c r="CI1985" s="67"/>
      <c r="CJ1985" s="67"/>
      <c r="CK1985" s="67"/>
      <c r="CL1985" s="67"/>
      <c r="CM1985" s="67"/>
      <c r="CN1985" s="67"/>
      <c r="CO1985" s="67"/>
    </row>
    <row r="1986" spans="1:93" s="1" customFormat="1" ht="19.5" customHeight="1" x14ac:dyDescent="0.3">
      <c r="A1986" s="82" t="s">
        <v>3542</v>
      </c>
      <c r="B1986" s="83">
        <v>27</v>
      </c>
      <c r="C1986" s="83">
        <v>9</v>
      </c>
      <c r="D1986" s="83">
        <v>9</v>
      </c>
      <c r="E1986" s="83">
        <v>6</v>
      </c>
      <c r="F1986" s="48"/>
      <c r="G1986" s="48"/>
      <c r="H1986" s="107">
        <f t="shared" si="99"/>
        <v>51</v>
      </c>
      <c r="I1986" s="82">
        <v>2</v>
      </c>
      <c r="J1986" s="84">
        <f t="shared" si="100"/>
        <v>0.87931034482758619</v>
      </c>
      <c r="K1986" s="82" t="s">
        <v>181</v>
      </c>
      <c r="L1986" s="86" t="s">
        <v>2767</v>
      </c>
      <c r="M1986" s="86" t="s">
        <v>408</v>
      </c>
      <c r="N1986" s="86" t="s">
        <v>281</v>
      </c>
      <c r="O1986" s="89" t="s">
        <v>2586</v>
      </c>
      <c r="P1986" s="87">
        <v>8</v>
      </c>
      <c r="Q1986" s="88" t="s">
        <v>223</v>
      </c>
      <c r="R1986" s="89" t="s">
        <v>2860</v>
      </c>
      <c r="S1986" s="89" t="s">
        <v>1702</v>
      </c>
      <c r="T1986" s="89" t="s">
        <v>269</v>
      </c>
      <c r="U1986" s="90" t="s">
        <v>2842</v>
      </c>
      <c r="V1986" s="67"/>
      <c r="W1986" s="67"/>
      <c r="X1986" s="67"/>
      <c r="Y1986" s="67"/>
      <c r="Z1986" s="67"/>
      <c r="AA1986" s="67"/>
      <c r="AB1986" s="67"/>
      <c r="AC1986" s="67"/>
      <c r="AD1986" s="67"/>
      <c r="AE1986" s="67"/>
      <c r="AF1986" s="67"/>
      <c r="AG1986" s="67"/>
      <c r="AH1986" s="67"/>
      <c r="AI1986" s="67"/>
      <c r="AJ1986" s="67"/>
      <c r="AK1986" s="67"/>
      <c r="AL1986" s="67"/>
      <c r="AM1986" s="67"/>
      <c r="AN1986" s="67"/>
      <c r="AO1986" s="67"/>
      <c r="AP1986" s="67"/>
      <c r="AQ1986" s="67"/>
      <c r="AR1986" s="67"/>
      <c r="AS1986" s="67"/>
      <c r="AT1986" s="67"/>
      <c r="AU1986" s="67"/>
      <c r="AV1986" s="67"/>
      <c r="AW1986" s="67"/>
      <c r="AX1986" s="67"/>
      <c r="AY1986" s="67"/>
      <c r="AZ1986" s="67"/>
      <c r="BA1986" s="67"/>
      <c r="BB1986" s="67"/>
      <c r="BC1986" s="67"/>
      <c r="BD1986" s="67"/>
      <c r="BE1986" s="67"/>
      <c r="BF1986" s="67"/>
      <c r="BG1986" s="67"/>
      <c r="BH1986" s="67"/>
      <c r="BI1986" s="67"/>
      <c r="BJ1986" s="67"/>
      <c r="BK1986" s="67"/>
      <c r="BL1986" s="67"/>
      <c r="BM1986" s="67"/>
      <c r="BN1986" s="67"/>
      <c r="BO1986" s="67"/>
      <c r="BP1986" s="67"/>
      <c r="BQ1986" s="67"/>
      <c r="BR1986" s="67"/>
      <c r="BS1986" s="67"/>
      <c r="BT1986" s="67"/>
      <c r="BU1986" s="67"/>
      <c r="BV1986" s="67"/>
      <c r="BW1986" s="67"/>
      <c r="BX1986" s="67"/>
      <c r="BY1986" s="67"/>
      <c r="BZ1986" s="67"/>
      <c r="CA1986" s="67"/>
      <c r="CB1986" s="67"/>
      <c r="CC1986" s="67"/>
      <c r="CD1986" s="67"/>
      <c r="CE1986" s="67"/>
      <c r="CF1986" s="67"/>
      <c r="CG1986" s="67"/>
      <c r="CH1986" s="67"/>
      <c r="CI1986" s="67"/>
      <c r="CJ1986" s="67"/>
      <c r="CK1986" s="67"/>
      <c r="CL1986" s="67"/>
      <c r="CM1986" s="67"/>
      <c r="CN1986" s="67"/>
      <c r="CO1986" s="67"/>
    </row>
    <row r="1987" spans="1:93" s="1" customFormat="1" ht="19.5" customHeight="1" x14ac:dyDescent="0.3">
      <c r="A1987" s="82" t="s">
        <v>3543</v>
      </c>
      <c r="B1987" s="83">
        <v>26</v>
      </c>
      <c r="C1987" s="83">
        <v>9</v>
      </c>
      <c r="D1987" s="83">
        <v>7</v>
      </c>
      <c r="E1987" s="83">
        <v>8</v>
      </c>
      <c r="F1987" s="48"/>
      <c r="G1987" s="48"/>
      <c r="H1987" s="107">
        <f t="shared" si="99"/>
        <v>50</v>
      </c>
      <c r="I1987" s="82">
        <v>2</v>
      </c>
      <c r="J1987" s="84">
        <f t="shared" si="100"/>
        <v>0.86206896551724133</v>
      </c>
      <c r="K1987" s="82" t="s">
        <v>181</v>
      </c>
      <c r="L1987" s="86" t="s">
        <v>965</v>
      </c>
      <c r="M1987" s="86" t="s">
        <v>619</v>
      </c>
      <c r="N1987" s="86" t="s">
        <v>387</v>
      </c>
      <c r="O1987" s="89" t="s">
        <v>2866</v>
      </c>
      <c r="P1987" s="87">
        <v>8</v>
      </c>
      <c r="Q1987" s="88" t="s">
        <v>253</v>
      </c>
      <c r="R1987" s="89" t="s">
        <v>458</v>
      </c>
      <c r="S1987" s="89" t="s">
        <v>317</v>
      </c>
      <c r="T1987" s="89" t="s">
        <v>459</v>
      </c>
      <c r="U1987" s="90" t="s">
        <v>2842</v>
      </c>
      <c r="V1987" s="67"/>
      <c r="W1987" s="67"/>
      <c r="X1987" s="67"/>
      <c r="Y1987" s="67"/>
      <c r="Z1987" s="67"/>
      <c r="AA1987" s="67"/>
      <c r="AB1987" s="67"/>
      <c r="AC1987" s="67"/>
      <c r="AD1987" s="67"/>
      <c r="AE1987" s="67"/>
      <c r="AF1987" s="67"/>
      <c r="AG1987" s="67"/>
      <c r="AH1987" s="67"/>
      <c r="AI1987" s="67"/>
      <c r="AJ1987" s="67"/>
      <c r="AK1987" s="67"/>
      <c r="AL1987" s="67"/>
      <c r="AM1987" s="67"/>
      <c r="AN1987" s="67"/>
      <c r="AO1987" s="67"/>
      <c r="AP1987" s="67"/>
      <c r="AQ1987" s="67"/>
      <c r="AR1987" s="67"/>
      <c r="AS1987" s="67"/>
      <c r="AT1987" s="67"/>
      <c r="AU1987" s="67"/>
      <c r="AV1987" s="67"/>
      <c r="AW1987" s="67"/>
      <c r="AX1987" s="67"/>
      <c r="AY1987" s="67"/>
      <c r="AZ1987" s="67"/>
      <c r="BA1987" s="67"/>
      <c r="BB1987" s="67"/>
      <c r="BC1987" s="67"/>
      <c r="BD1987" s="67"/>
      <c r="BE1987" s="67"/>
      <c r="BF1987" s="67"/>
      <c r="BG1987" s="67"/>
      <c r="BH1987" s="67"/>
      <c r="BI1987" s="67"/>
      <c r="BJ1987" s="67"/>
      <c r="BK1987" s="67"/>
      <c r="BL1987" s="67"/>
      <c r="BM1987" s="67"/>
      <c r="BN1987" s="67"/>
      <c r="BO1987" s="67"/>
      <c r="BP1987" s="67"/>
      <c r="BQ1987" s="67"/>
      <c r="BR1987" s="67"/>
      <c r="BS1987" s="67"/>
      <c r="BT1987" s="67"/>
      <c r="BU1987" s="67"/>
      <c r="BV1987" s="67"/>
      <c r="BW1987" s="67"/>
      <c r="BX1987" s="67"/>
      <c r="BY1987" s="67"/>
      <c r="BZ1987" s="67"/>
      <c r="CA1987" s="67"/>
      <c r="CB1987" s="67"/>
      <c r="CC1987" s="67"/>
      <c r="CD1987" s="67"/>
      <c r="CE1987" s="67"/>
      <c r="CF1987" s="67"/>
      <c r="CG1987" s="67"/>
      <c r="CH1987" s="67"/>
      <c r="CI1987" s="67"/>
      <c r="CJ1987" s="67"/>
      <c r="CK1987" s="67"/>
      <c r="CL1987" s="67"/>
      <c r="CM1987" s="67"/>
      <c r="CN1987" s="67"/>
      <c r="CO1987" s="67"/>
    </row>
    <row r="1988" spans="1:93" s="1" customFormat="1" ht="19.5" customHeight="1" x14ac:dyDescent="0.3">
      <c r="A1988" s="82" t="s">
        <v>3544</v>
      </c>
      <c r="B1988" s="83">
        <v>24</v>
      </c>
      <c r="C1988" s="83">
        <v>9</v>
      </c>
      <c r="D1988" s="83">
        <v>9</v>
      </c>
      <c r="E1988" s="83">
        <v>8</v>
      </c>
      <c r="F1988" s="48"/>
      <c r="G1988" s="48"/>
      <c r="H1988" s="107">
        <f t="shared" si="99"/>
        <v>50</v>
      </c>
      <c r="I1988" s="82">
        <v>1</v>
      </c>
      <c r="J1988" s="84">
        <f t="shared" si="100"/>
        <v>0.86206896551724133</v>
      </c>
      <c r="K1988" s="82" t="s">
        <v>180</v>
      </c>
      <c r="L1988" s="86" t="s">
        <v>3545</v>
      </c>
      <c r="M1988" s="86" t="s">
        <v>386</v>
      </c>
      <c r="N1988" s="86" t="s">
        <v>215</v>
      </c>
      <c r="O1988" s="89" t="s">
        <v>708</v>
      </c>
      <c r="P1988" s="87">
        <v>8</v>
      </c>
      <c r="Q1988" s="88" t="s">
        <v>253</v>
      </c>
      <c r="R1988" s="89" t="s">
        <v>732</v>
      </c>
      <c r="S1988" s="89" t="s">
        <v>733</v>
      </c>
      <c r="T1988" s="89" t="s">
        <v>734</v>
      </c>
      <c r="U1988" s="96" t="s">
        <v>4651</v>
      </c>
      <c r="V1988" s="67"/>
      <c r="W1988" s="67"/>
      <c r="X1988" s="67"/>
      <c r="Y1988" s="67"/>
      <c r="Z1988" s="67"/>
      <c r="AA1988" s="67"/>
      <c r="AB1988" s="67"/>
      <c r="AC1988" s="67"/>
      <c r="AD1988" s="67"/>
      <c r="AE1988" s="67"/>
      <c r="AF1988" s="67"/>
      <c r="AG1988" s="67"/>
      <c r="AH1988" s="67"/>
      <c r="AI1988" s="67"/>
      <c r="AJ1988" s="67"/>
      <c r="AK1988" s="67"/>
      <c r="AL1988" s="67"/>
      <c r="AM1988" s="67"/>
      <c r="AN1988" s="67"/>
      <c r="AO1988" s="67"/>
      <c r="AP1988" s="67"/>
      <c r="AQ1988" s="67"/>
      <c r="AR1988" s="67"/>
      <c r="AS1988" s="67"/>
      <c r="AT1988" s="67"/>
      <c r="AU1988" s="67"/>
      <c r="AV1988" s="67"/>
      <c r="AW1988" s="67"/>
      <c r="AX1988" s="67"/>
      <c r="AY1988" s="67"/>
      <c r="AZ1988" s="67"/>
      <c r="BA1988" s="67"/>
      <c r="BB1988" s="67"/>
      <c r="BC1988" s="67"/>
      <c r="BD1988" s="67"/>
      <c r="BE1988" s="67"/>
      <c r="BF1988" s="67"/>
      <c r="BG1988" s="67"/>
      <c r="BH1988" s="67"/>
      <c r="BI1988" s="67"/>
      <c r="BJ1988" s="67"/>
      <c r="BK1988" s="67"/>
      <c r="BL1988" s="67"/>
      <c r="BM1988" s="67"/>
      <c r="BN1988" s="67"/>
      <c r="BO1988" s="67"/>
      <c r="BP1988" s="67"/>
      <c r="BQ1988" s="67"/>
      <c r="BR1988" s="67"/>
      <c r="BS1988" s="67"/>
      <c r="BT1988" s="67"/>
      <c r="BU1988" s="67"/>
      <c r="BV1988" s="67"/>
      <c r="BW1988" s="67"/>
      <c r="BX1988" s="67"/>
      <c r="BY1988" s="67"/>
      <c r="BZ1988" s="67"/>
      <c r="CA1988" s="67"/>
      <c r="CB1988" s="67"/>
      <c r="CC1988" s="67"/>
      <c r="CD1988" s="67"/>
      <c r="CE1988" s="67"/>
      <c r="CF1988" s="67"/>
      <c r="CG1988" s="67"/>
      <c r="CH1988" s="67"/>
      <c r="CI1988" s="67"/>
      <c r="CJ1988" s="67"/>
      <c r="CK1988" s="67"/>
      <c r="CL1988" s="67"/>
      <c r="CM1988" s="67"/>
      <c r="CN1988" s="67"/>
      <c r="CO1988" s="67"/>
    </row>
    <row r="1989" spans="1:93" s="1" customFormat="1" ht="19.5" customHeight="1" x14ac:dyDescent="0.3">
      <c r="A1989" s="82" t="s">
        <v>3546</v>
      </c>
      <c r="B1989" s="83">
        <v>25</v>
      </c>
      <c r="C1989" s="83">
        <v>9</v>
      </c>
      <c r="D1989" s="83">
        <v>8</v>
      </c>
      <c r="E1989" s="83">
        <v>5</v>
      </c>
      <c r="F1989" s="48"/>
      <c r="G1989" s="48"/>
      <c r="H1989" s="107">
        <f t="shared" si="99"/>
        <v>47</v>
      </c>
      <c r="I1989" s="107">
        <v>1</v>
      </c>
      <c r="J1989" s="84">
        <f t="shared" si="100"/>
        <v>0.81034482758620685</v>
      </c>
      <c r="K1989" s="82" t="s">
        <v>180</v>
      </c>
      <c r="L1989" s="86" t="s">
        <v>2634</v>
      </c>
      <c r="M1989" s="86" t="s">
        <v>768</v>
      </c>
      <c r="N1989" s="86" t="s">
        <v>220</v>
      </c>
      <c r="O1989" s="89" t="s">
        <v>1418</v>
      </c>
      <c r="P1989" s="87">
        <v>8</v>
      </c>
      <c r="Q1989" s="87" t="s">
        <v>224</v>
      </c>
      <c r="R1989" s="89" t="s">
        <v>1439</v>
      </c>
      <c r="S1989" s="89" t="s">
        <v>968</v>
      </c>
      <c r="T1989" s="89" t="s">
        <v>1047</v>
      </c>
      <c r="U1989" s="96" t="s">
        <v>4651</v>
      </c>
    </row>
    <row r="1990" spans="1:93" s="1" customFormat="1" ht="19.5" customHeight="1" x14ac:dyDescent="0.3">
      <c r="A1990" s="82" t="s">
        <v>3547</v>
      </c>
      <c r="B1990" s="83">
        <v>20</v>
      </c>
      <c r="C1990" s="83">
        <v>9</v>
      </c>
      <c r="D1990" s="83">
        <v>9</v>
      </c>
      <c r="E1990" s="83">
        <v>8</v>
      </c>
      <c r="F1990" s="48"/>
      <c r="G1990" s="48"/>
      <c r="H1990" s="107">
        <f t="shared" si="99"/>
        <v>46</v>
      </c>
      <c r="I1990" s="82">
        <v>2</v>
      </c>
      <c r="J1990" s="84">
        <f t="shared" si="100"/>
        <v>0.7931034482758621</v>
      </c>
      <c r="K1990" s="82" t="s">
        <v>181</v>
      </c>
      <c r="L1990" s="86" t="s">
        <v>3548</v>
      </c>
      <c r="M1990" s="86" t="s">
        <v>378</v>
      </c>
      <c r="N1990" s="86" t="s">
        <v>198</v>
      </c>
      <c r="O1990" s="89" t="s">
        <v>708</v>
      </c>
      <c r="P1990" s="87">
        <v>8</v>
      </c>
      <c r="Q1990" s="88" t="s">
        <v>253</v>
      </c>
      <c r="R1990" s="89" t="s">
        <v>732</v>
      </c>
      <c r="S1990" s="89" t="s">
        <v>733</v>
      </c>
      <c r="T1990" s="89" t="s">
        <v>734</v>
      </c>
      <c r="U1990" s="96" t="s">
        <v>4651</v>
      </c>
      <c r="V1990" s="67"/>
      <c r="W1990" s="67"/>
      <c r="X1990" s="67"/>
      <c r="Y1990" s="67"/>
      <c r="Z1990" s="67"/>
      <c r="AA1990" s="67"/>
      <c r="AB1990" s="67"/>
      <c r="AC1990" s="67"/>
      <c r="AD1990" s="67"/>
      <c r="AE1990" s="67"/>
      <c r="AF1990" s="67"/>
      <c r="AG1990" s="67"/>
      <c r="AH1990" s="67"/>
      <c r="AI1990" s="67"/>
      <c r="AJ1990" s="67"/>
      <c r="AK1990" s="67"/>
      <c r="AL1990" s="67"/>
      <c r="AM1990" s="67"/>
      <c r="AN1990" s="67"/>
      <c r="AO1990" s="67"/>
      <c r="AP1990" s="67"/>
      <c r="AQ1990" s="67"/>
      <c r="AR1990" s="67"/>
      <c r="AS1990" s="67"/>
      <c r="AT1990" s="67"/>
      <c r="AU1990" s="67"/>
      <c r="AV1990" s="67"/>
      <c r="AW1990" s="67"/>
      <c r="AX1990" s="67"/>
      <c r="AY1990" s="67"/>
      <c r="AZ1990" s="67"/>
      <c r="BA1990" s="67"/>
      <c r="BB1990" s="67"/>
      <c r="BC1990" s="67"/>
      <c r="BD1990" s="67"/>
      <c r="BE1990" s="67"/>
      <c r="BF1990" s="67"/>
      <c r="BG1990" s="67"/>
      <c r="BH1990" s="67"/>
      <c r="BI1990" s="67"/>
      <c r="BJ1990" s="67"/>
      <c r="BK1990" s="67"/>
      <c r="BL1990" s="67"/>
      <c r="BM1990" s="67"/>
      <c r="BN1990" s="67"/>
      <c r="BO1990" s="67"/>
      <c r="BP1990" s="67"/>
      <c r="BQ1990" s="67"/>
      <c r="BR1990" s="67"/>
      <c r="BS1990" s="67"/>
      <c r="BT1990" s="67"/>
      <c r="BU1990" s="67"/>
      <c r="BV1990" s="67"/>
      <c r="BW1990" s="67"/>
      <c r="BX1990" s="67"/>
      <c r="BY1990" s="67"/>
      <c r="BZ1990" s="67"/>
      <c r="CA1990" s="67"/>
      <c r="CB1990" s="67"/>
      <c r="CC1990" s="67"/>
      <c r="CD1990" s="67"/>
      <c r="CE1990" s="67"/>
      <c r="CF1990" s="67"/>
      <c r="CG1990" s="67"/>
      <c r="CH1990" s="67"/>
      <c r="CI1990" s="67"/>
      <c r="CJ1990" s="67"/>
      <c r="CK1990" s="67"/>
      <c r="CL1990" s="67"/>
      <c r="CM1990" s="67"/>
      <c r="CN1990" s="67"/>
      <c r="CO1990" s="67"/>
    </row>
    <row r="1991" spans="1:93" s="1" customFormat="1" ht="19.5" customHeight="1" x14ac:dyDescent="0.3">
      <c r="A1991" s="82" t="s">
        <v>3549</v>
      </c>
      <c r="B1991" s="83">
        <v>23</v>
      </c>
      <c r="C1991" s="83">
        <v>9</v>
      </c>
      <c r="D1991" s="83">
        <v>9</v>
      </c>
      <c r="E1991" s="83">
        <v>5</v>
      </c>
      <c r="F1991" s="48"/>
      <c r="G1991" s="48"/>
      <c r="H1991" s="107">
        <f t="shared" si="99"/>
        <v>46</v>
      </c>
      <c r="I1991" s="82">
        <v>1</v>
      </c>
      <c r="J1991" s="84">
        <f t="shared" si="100"/>
        <v>0.7931034482758621</v>
      </c>
      <c r="K1991" s="82" t="s">
        <v>180</v>
      </c>
      <c r="L1991" s="86" t="s">
        <v>3550</v>
      </c>
      <c r="M1991" s="86" t="s">
        <v>784</v>
      </c>
      <c r="N1991" s="86" t="s">
        <v>586</v>
      </c>
      <c r="O1991" s="89" t="s">
        <v>966</v>
      </c>
      <c r="P1991" s="87">
        <v>8</v>
      </c>
      <c r="Q1991" s="88" t="s">
        <v>959</v>
      </c>
      <c r="R1991" s="89" t="s">
        <v>983</v>
      </c>
      <c r="S1991" s="89" t="s">
        <v>317</v>
      </c>
      <c r="T1991" s="89" t="s">
        <v>445</v>
      </c>
      <c r="U1991" s="96" t="s">
        <v>4651</v>
      </c>
      <c r="V1991" s="67"/>
      <c r="W1991" s="67"/>
      <c r="X1991" s="67"/>
      <c r="Y1991" s="67"/>
      <c r="Z1991" s="67"/>
      <c r="AA1991" s="67"/>
      <c r="AB1991" s="67"/>
      <c r="AC1991" s="67"/>
      <c r="AD1991" s="67"/>
      <c r="AE1991" s="67"/>
      <c r="AF1991" s="67"/>
      <c r="AG1991" s="67"/>
      <c r="AH1991" s="67"/>
      <c r="AI1991" s="67"/>
      <c r="AJ1991" s="67"/>
      <c r="AK1991" s="67"/>
      <c r="AL1991" s="67"/>
      <c r="AM1991" s="67"/>
      <c r="AN1991" s="67"/>
      <c r="AO1991" s="67"/>
      <c r="AP1991" s="67"/>
      <c r="AQ1991" s="67"/>
      <c r="AR1991" s="67"/>
      <c r="AS1991" s="67"/>
      <c r="AT1991" s="67"/>
      <c r="AU1991" s="67"/>
      <c r="AV1991" s="67"/>
      <c r="AW1991" s="67"/>
      <c r="AX1991" s="67"/>
      <c r="AY1991" s="67"/>
      <c r="AZ1991" s="67"/>
      <c r="BA1991" s="67"/>
      <c r="BB1991" s="67"/>
      <c r="BC1991" s="67"/>
      <c r="BD1991" s="67"/>
      <c r="BE1991" s="67"/>
      <c r="BF1991" s="67"/>
      <c r="BG1991" s="67"/>
      <c r="BH1991" s="67"/>
      <c r="BI1991" s="67"/>
      <c r="BJ1991" s="67"/>
      <c r="BK1991" s="67"/>
      <c r="BL1991" s="67"/>
      <c r="BM1991" s="67"/>
      <c r="BN1991" s="67"/>
      <c r="BO1991" s="67"/>
      <c r="BP1991" s="67"/>
      <c r="BQ1991" s="67"/>
      <c r="BR1991" s="67"/>
      <c r="BS1991" s="67"/>
      <c r="BT1991" s="67"/>
      <c r="BU1991" s="67"/>
      <c r="BV1991" s="67"/>
      <c r="BW1991" s="67"/>
      <c r="BX1991" s="67"/>
      <c r="BY1991" s="67"/>
      <c r="BZ1991" s="67"/>
      <c r="CA1991" s="67"/>
      <c r="CB1991" s="67"/>
      <c r="CC1991" s="67"/>
      <c r="CD1991" s="67"/>
      <c r="CE1991" s="67"/>
      <c r="CF1991" s="67"/>
      <c r="CG1991" s="67"/>
      <c r="CH1991" s="67"/>
      <c r="CI1991" s="67"/>
      <c r="CJ1991" s="67"/>
      <c r="CK1991" s="67"/>
      <c r="CL1991" s="67"/>
      <c r="CM1991" s="67"/>
      <c r="CN1991" s="67"/>
      <c r="CO1991" s="67"/>
    </row>
    <row r="1992" spans="1:93" s="1" customFormat="1" ht="19.5" customHeight="1" x14ac:dyDescent="0.3">
      <c r="A1992" s="82" t="s">
        <v>3551</v>
      </c>
      <c r="B1992" s="83">
        <v>26</v>
      </c>
      <c r="C1992" s="83">
        <v>4</v>
      </c>
      <c r="D1992" s="83">
        <v>9</v>
      </c>
      <c r="E1992" s="83">
        <v>7</v>
      </c>
      <c r="F1992" s="48"/>
      <c r="G1992" s="48"/>
      <c r="H1992" s="107">
        <f t="shared" si="99"/>
        <v>46</v>
      </c>
      <c r="I1992" s="82">
        <v>1</v>
      </c>
      <c r="J1992" s="84">
        <f t="shared" si="100"/>
        <v>0.7931034482758621</v>
      </c>
      <c r="K1992" s="82" t="s">
        <v>180</v>
      </c>
      <c r="L1992" s="86" t="s">
        <v>3552</v>
      </c>
      <c r="M1992" s="86" t="s">
        <v>3553</v>
      </c>
      <c r="N1992" s="86" t="s">
        <v>3554</v>
      </c>
      <c r="O1992" s="89" t="s">
        <v>2087</v>
      </c>
      <c r="P1992" s="87">
        <v>8</v>
      </c>
      <c r="Q1992" s="88" t="s">
        <v>959</v>
      </c>
      <c r="R1992" s="89" t="s">
        <v>3555</v>
      </c>
      <c r="S1992" s="89" t="s">
        <v>2077</v>
      </c>
      <c r="T1992" s="89" t="s">
        <v>1047</v>
      </c>
      <c r="U1992" s="96" t="s">
        <v>4651</v>
      </c>
      <c r="V1992" s="67"/>
      <c r="W1992" s="67"/>
      <c r="X1992" s="67"/>
      <c r="Y1992" s="67"/>
      <c r="Z1992" s="67"/>
      <c r="AA1992" s="67"/>
      <c r="AB1992" s="67"/>
      <c r="AC1992" s="67"/>
      <c r="AD1992" s="67"/>
      <c r="AE1992" s="67"/>
      <c r="AF1992" s="67"/>
      <c r="AG1992" s="67"/>
      <c r="AH1992" s="67"/>
      <c r="AI1992" s="67"/>
      <c r="AJ1992" s="67"/>
      <c r="AK1992" s="67"/>
      <c r="AL1992" s="67"/>
      <c r="AM1992" s="67"/>
      <c r="AN1992" s="67"/>
      <c r="AO1992" s="67"/>
      <c r="AP1992" s="67"/>
      <c r="AQ1992" s="67"/>
      <c r="AR1992" s="67"/>
      <c r="AS1992" s="67"/>
      <c r="AT1992" s="67"/>
      <c r="AU1992" s="67"/>
      <c r="AV1992" s="67"/>
      <c r="AW1992" s="67"/>
      <c r="AX1992" s="67"/>
      <c r="AY1992" s="67"/>
      <c r="AZ1992" s="67"/>
      <c r="BA1992" s="67"/>
      <c r="BB1992" s="67"/>
      <c r="BC1992" s="67"/>
      <c r="BD1992" s="67"/>
      <c r="BE1992" s="67"/>
      <c r="BF1992" s="67"/>
      <c r="BG1992" s="67"/>
      <c r="BH1992" s="67"/>
      <c r="BI1992" s="67"/>
      <c r="BJ1992" s="67"/>
      <c r="BK1992" s="67"/>
      <c r="BL1992" s="67"/>
      <c r="BM1992" s="67"/>
      <c r="BN1992" s="67"/>
      <c r="BO1992" s="67"/>
      <c r="BP1992" s="67"/>
      <c r="BQ1992" s="67"/>
      <c r="BR1992" s="67"/>
      <c r="BS1992" s="67"/>
      <c r="BT1992" s="67"/>
      <c r="BU1992" s="67"/>
      <c r="BV1992" s="67"/>
      <c r="BW1992" s="67"/>
      <c r="BX1992" s="67"/>
      <c r="BY1992" s="67"/>
      <c r="BZ1992" s="67"/>
      <c r="CA1992" s="67"/>
      <c r="CB1992" s="67"/>
      <c r="CC1992" s="67"/>
      <c r="CD1992" s="67"/>
      <c r="CE1992" s="67"/>
      <c r="CF1992" s="67"/>
      <c r="CG1992" s="67"/>
      <c r="CH1992" s="67"/>
      <c r="CI1992" s="67"/>
      <c r="CJ1992" s="67"/>
      <c r="CK1992" s="67"/>
      <c r="CL1992" s="67"/>
      <c r="CM1992" s="67"/>
      <c r="CN1992" s="67"/>
      <c r="CO1992" s="67"/>
    </row>
    <row r="1993" spans="1:93" s="1" customFormat="1" ht="19.5" customHeight="1" x14ac:dyDescent="0.3">
      <c r="A1993" s="82" t="s">
        <v>3556</v>
      </c>
      <c r="B1993" s="83">
        <v>26</v>
      </c>
      <c r="C1993" s="83">
        <v>9</v>
      </c>
      <c r="D1993" s="83">
        <v>9</v>
      </c>
      <c r="E1993" s="83">
        <v>2</v>
      </c>
      <c r="F1993" s="48"/>
      <c r="G1993" s="48"/>
      <c r="H1993" s="107">
        <f t="shared" si="99"/>
        <v>46</v>
      </c>
      <c r="I1993" s="82">
        <v>1</v>
      </c>
      <c r="J1993" s="84">
        <f t="shared" si="100"/>
        <v>0.7931034482758621</v>
      </c>
      <c r="K1993" s="82" t="s">
        <v>180</v>
      </c>
      <c r="L1993" s="86" t="s">
        <v>2744</v>
      </c>
      <c r="M1993" s="86" t="s">
        <v>349</v>
      </c>
      <c r="N1993" s="86" t="s">
        <v>586</v>
      </c>
      <c r="O1993" s="89" t="s">
        <v>2460</v>
      </c>
      <c r="P1993" s="87">
        <v>8</v>
      </c>
      <c r="Q1993" s="88" t="s">
        <v>253</v>
      </c>
      <c r="R1993" s="89" t="s">
        <v>3557</v>
      </c>
      <c r="S1993" s="89" t="s">
        <v>516</v>
      </c>
      <c r="T1993" s="89" t="s">
        <v>387</v>
      </c>
      <c r="U1993" s="90" t="s">
        <v>2746</v>
      </c>
      <c r="V1993" s="67"/>
      <c r="W1993" s="67"/>
      <c r="X1993" s="67"/>
      <c r="Y1993" s="67"/>
      <c r="Z1993" s="67"/>
      <c r="AA1993" s="67"/>
      <c r="AB1993" s="67"/>
      <c r="AC1993" s="67"/>
      <c r="AD1993" s="67"/>
      <c r="AE1993" s="67"/>
      <c r="AF1993" s="67"/>
      <c r="AG1993" s="67"/>
      <c r="AH1993" s="67"/>
      <c r="AI1993" s="67"/>
      <c r="AJ1993" s="67"/>
      <c r="AK1993" s="67"/>
      <c r="AL1993" s="67"/>
      <c r="AM1993" s="67"/>
      <c r="AN1993" s="67"/>
      <c r="AO1993" s="67"/>
      <c r="AP1993" s="67"/>
      <c r="AQ1993" s="67"/>
      <c r="AR1993" s="67"/>
      <c r="AS1993" s="67"/>
      <c r="AT1993" s="67"/>
      <c r="AU1993" s="67"/>
      <c r="AV1993" s="67"/>
      <c r="AW1993" s="67"/>
      <c r="AX1993" s="67"/>
      <c r="AY1993" s="67"/>
      <c r="AZ1993" s="67"/>
      <c r="BA1993" s="67"/>
      <c r="BB1993" s="67"/>
      <c r="BC1993" s="67"/>
      <c r="BD1993" s="67"/>
      <c r="BE1993" s="67"/>
      <c r="BF1993" s="67"/>
      <c r="BG1993" s="67"/>
      <c r="BH1993" s="67"/>
      <c r="BI1993" s="67"/>
      <c r="BJ1993" s="67"/>
      <c r="BK1993" s="67"/>
      <c r="BL1993" s="67"/>
      <c r="BM1993" s="67"/>
      <c r="BN1993" s="67"/>
      <c r="BO1993" s="67"/>
      <c r="BP1993" s="67"/>
      <c r="BQ1993" s="67"/>
      <c r="BR1993" s="67"/>
      <c r="BS1993" s="67"/>
      <c r="BT1993" s="67"/>
      <c r="BU1993" s="67"/>
      <c r="BV1993" s="67"/>
      <c r="BW1993" s="67"/>
      <c r="BX1993" s="67"/>
      <c r="BY1993" s="67"/>
      <c r="BZ1993" s="67"/>
      <c r="CA1993" s="67"/>
      <c r="CB1993" s="67"/>
      <c r="CC1993" s="67"/>
      <c r="CD1993" s="67"/>
      <c r="CE1993" s="67"/>
      <c r="CF1993" s="67"/>
      <c r="CG1993" s="67"/>
      <c r="CH1993" s="67"/>
      <c r="CI1993" s="67"/>
      <c r="CJ1993" s="67"/>
      <c r="CK1993" s="67"/>
      <c r="CL1993" s="67"/>
      <c r="CM1993" s="67"/>
      <c r="CN1993" s="67"/>
      <c r="CO1993" s="67"/>
    </row>
    <row r="1994" spans="1:93" s="1" customFormat="1" ht="19.5" customHeight="1" x14ac:dyDescent="0.3">
      <c r="A1994" s="82" t="s">
        <v>3558</v>
      </c>
      <c r="B1994" s="83">
        <v>25</v>
      </c>
      <c r="C1994" s="83">
        <v>8</v>
      </c>
      <c r="D1994" s="83">
        <v>8</v>
      </c>
      <c r="E1994" s="83">
        <v>5</v>
      </c>
      <c r="F1994" s="48"/>
      <c r="G1994" s="48"/>
      <c r="H1994" s="107">
        <f t="shared" si="99"/>
        <v>46</v>
      </c>
      <c r="I1994" s="82">
        <v>1</v>
      </c>
      <c r="J1994" s="84">
        <f t="shared" si="100"/>
        <v>0.7931034482758621</v>
      </c>
      <c r="K1994" s="82" t="s">
        <v>180</v>
      </c>
      <c r="L1994" s="86" t="s">
        <v>2749</v>
      </c>
      <c r="M1994" s="86" t="s">
        <v>293</v>
      </c>
      <c r="N1994" s="86" t="s">
        <v>192</v>
      </c>
      <c r="O1994" s="89" t="s">
        <v>1633</v>
      </c>
      <c r="P1994" s="87">
        <v>8</v>
      </c>
      <c r="Q1994" s="88" t="s">
        <v>224</v>
      </c>
      <c r="R1994" s="89" t="s">
        <v>439</v>
      </c>
      <c r="S1994" s="89" t="s">
        <v>998</v>
      </c>
      <c r="T1994" s="89" t="s">
        <v>387</v>
      </c>
      <c r="U1994" s="90" t="s">
        <v>2842</v>
      </c>
      <c r="V1994" s="67"/>
      <c r="W1994" s="67"/>
      <c r="X1994" s="67"/>
      <c r="Y1994" s="67"/>
      <c r="Z1994" s="67"/>
      <c r="AA1994" s="67"/>
      <c r="AB1994" s="67"/>
      <c r="AC1994" s="67"/>
      <c r="AD1994" s="67"/>
      <c r="AE1994" s="67"/>
      <c r="AF1994" s="67"/>
      <c r="AG1994" s="67"/>
      <c r="AH1994" s="67"/>
      <c r="AI1994" s="67"/>
      <c r="AJ1994" s="67"/>
      <c r="AK1994" s="67"/>
      <c r="AL1994" s="67"/>
      <c r="AM1994" s="67"/>
      <c r="AN1994" s="67"/>
      <c r="AO1994" s="67"/>
      <c r="AP1994" s="67"/>
      <c r="AQ1994" s="67"/>
      <c r="AR1994" s="67"/>
      <c r="AS1994" s="67"/>
      <c r="AT1994" s="67"/>
      <c r="AU1994" s="67"/>
      <c r="AV1994" s="67"/>
      <c r="AW1994" s="67"/>
      <c r="AX1994" s="67"/>
      <c r="AY1994" s="67"/>
      <c r="AZ1994" s="67"/>
      <c r="BA1994" s="67"/>
      <c r="BB1994" s="67"/>
      <c r="BC1994" s="67"/>
      <c r="BD1994" s="67"/>
      <c r="BE1994" s="67"/>
      <c r="BF1994" s="67"/>
      <c r="BG1994" s="67"/>
      <c r="BH1994" s="67"/>
      <c r="BI1994" s="67"/>
      <c r="BJ1994" s="67"/>
      <c r="BK1994" s="67"/>
      <c r="BL1994" s="67"/>
      <c r="BM1994" s="67"/>
      <c r="BN1994" s="67"/>
      <c r="BO1994" s="67"/>
      <c r="BP1994" s="67"/>
      <c r="BQ1994" s="67"/>
      <c r="BR1994" s="67"/>
      <c r="BS1994" s="67"/>
      <c r="BT1994" s="67"/>
      <c r="BU1994" s="67"/>
      <c r="BV1994" s="67"/>
      <c r="BW1994" s="67"/>
      <c r="BX1994" s="67"/>
      <c r="BY1994" s="67"/>
      <c r="BZ1994" s="67"/>
      <c r="CA1994" s="67"/>
      <c r="CB1994" s="67"/>
      <c r="CC1994" s="67"/>
      <c r="CD1994" s="67"/>
      <c r="CE1994" s="67"/>
      <c r="CF1994" s="67"/>
      <c r="CG1994" s="67"/>
      <c r="CH1994" s="67"/>
      <c r="CI1994" s="67"/>
      <c r="CJ1994" s="67"/>
      <c r="CK1994" s="67"/>
      <c r="CL1994" s="67"/>
      <c r="CM1994" s="67"/>
      <c r="CN1994" s="67"/>
      <c r="CO1994" s="67"/>
    </row>
    <row r="1995" spans="1:93" s="1" customFormat="1" ht="19.5" customHeight="1" x14ac:dyDescent="0.3">
      <c r="A1995" s="82" t="s">
        <v>3559</v>
      </c>
      <c r="B1995" s="83">
        <v>24</v>
      </c>
      <c r="C1995" s="83">
        <v>9</v>
      </c>
      <c r="D1995" s="83">
        <v>11</v>
      </c>
      <c r="E1995" s="83">
        <v>1</v>
      </c>
      <c r="F1995" s="48"/>
      <c r="G1995" s="48"/>
      <c r="H1995" s="107">
        <f t="shared" si="99"/>
        <v>45</v>
      </c>
      <c r="I1995" s="82">
        <v>2</v>
      </c>
      <c r="J1995" s="84">
        <f t="shared" si="100"/>
        <v>0.77586206896551724</v>
      </c>
      <c r="K1995" s="82" t="s">
        <v>181</v>
      </c>
      <c r="L1995" s="86" t="s">
        <v>2781</v>
      </c>
      <c r="M1995" s="86" t="s">
        <v>358</v>
      </c>
      <c r="N1995" s="86" t="s">
        <v>922</v>
      </c>
      <c r="O1995" s="89" t="s">
        <v>2460</v>
      </c>
      <c r="P1995" s="87">
        <v>8</v>
      </c>
      <c r="Q1995" s="88" t="s">
        <v>240</v>
      </c>
      <c r="R1995" s="89" t="s">
        <v>3557</v>
      </c>
      <c r="S1995" s="89" t="s">
        <v>516</v>
      </c>
      <c r="T1995" s="89" t="s">
        <v>387</v>
      </c>
      <c r="U1995" s="90" t="s">
        <v>2842</v>
      </c>
      <c r="V1995" s="67"/>
      <c r="W1995" s="67"/>
      <c r="X1995" s="67"/>
      <c r="Y1995" s="67"/>
      <c r="Z1995" s="67"/>
      <c r="AA1995" s="67"/>
      <c r="AB1995" s="67"/>
      <c r="AC1995" s="67"/>
      <c r="AD1995" s="67"/>
      <c r="AE1995" s="67"/>
      <c r="AF1995" s="67"/>
      <c r="AG1995" s="67"/>
      <c r="AH1995" s="67"/>
      <c r="AI1995" s="67"/>
      <c r="AJ1995" s="67"/>
      <c r="AK1995" s="67"/>
      <c r="AL1995" s="67"/>
      <c r="AM1995" s="67"/>
      <c r="AN1995" s="67"/>
      <c r="AO1995" s="67"/>
      <c r="AP1995" s="67"/>
      <c r="AQ1995" s="67"/>
      <c r="AR1995" s="67"/>
      <c r="AS1995" s="67"/>
      <c r="AT1995" s="67"/>
      <c r="AU1995" s="67"/>
      <c r="AV1995" s="67"/>
      <c r="AW1995" s="67"/>
      <c r="AX1995" s="67"/>
      <c r="AY1995" s="67"/>
      <c r="AZ1995" s="67"/>
      <c r="BA1995" s="67"/>
      <c r="BB1995" s="67"/>
      <c r="BC1995" s="67"/>
      <c r="BD1995" s="67"/>
      <c r="BE1995" s="67"/>
      <c r="BF1995" s="67"/>
      <c r="BG1995" s="67"/>
      <c r="BH1995" s="67"/>
      <c r="BI1995" s="67"/>
      <c r="BJ1995" s="67"/>
      <c r="BK1995" s="67"/>
      <c r="BL1995" s="67"/>
      <c r="BM1995" s="67"/>
      <c r="BN1995" s="67"/>
      <c r="BO1995" s="67"/>
      <c r="BP1995" s="67"/>
      <c r="BQ1995" s="67"/>
      <c r="BR1995" s="67"/>
      <c r="BS1995" s="67"/>
      <c r="BT1995" s="67"/>
      <c r="BU1995" s="67"/>
      <c r="BV1995" s="67"/>
      <c r="BW1995" s="67"/>
      <c r="BX1995" s="67"/>
      <c r="BY1995" s="67"/>
      <c r="BZ1995" s="67"/>
      <c r="CA1995" s="67"/>
      <c r="CB1995" s="67"/>
      <c r="CC1995" s="67"/>
      <c r="CD1995" s="67"/>
      <c r="CE1995" s="67"/>
      <c r="CF1995" s="67"/>
      <c r="CG1995" s="67"/>
      <c r="CH1995" s="67"/>
      <c r="CI1995" s="67"/>
      <c r="CJ1995" s="67"/>
      <c r="CK1995" s="67"/>
      <c r="CL1995" s="67"/>
      <c r="CM1995" s="67"/>
      <c r="CN1995" s="67"/>
      <c r="CO1995" s="67"/>
    </row>
    <row r="1996" spans="1:93" s="1" customFormat="1" ht="19.5" customHeight="1" x14ac:dyDescent="0.3">
      <c r="A1996" s="82" t="s">
        <v>3544</v>
      </c>
      <c r="B1996" s="83">
        <v>23</v>
      </c>
      <c r="C1996" s="83">
        <v>8</v>
      </c>
      <c r="D1996" s="83">
        <v>8</v>
      </c>
      <c r="E1996" s="83">
        <v>6</v>
      </c>
      <c r="F1996" s="48"/>
      <c r="G1996" s="48"/>
      <c r="H1996" s="107">
        <f t="shared" si="99"/>
        <v>45</v>
      </c>
      <c r="I1996" s="82">
        <v>1</v>
      </c>
      <c r="J1996" s="84">
        <f t="shared" si="100"/>
        <v>0.77586206896551724</v>
      </c>
      <c r="K1996" s="82" t="s">
        <v>180</v>
      </c>
      <c r="L1996" s="86" t="s">
        <v>3560</v>
      </c>
      <c r="M1996" s="86" t="s">
        <v>331</v>
      </c>
      <c r="N1996" s="86" t="s">
        <v>210</v>
      </c>
      <c r="O1996" s="89" t="s">
        <v>1975</v>
      </c>
      <c r="P1996" s="87">
        <v>8</v>
      </c>
      <c r="Q1996" s="88" t="s">
        <v>382</v>
      </c>
      <c r="R1996" s="89" t="s">
        <v>2001</v>
      </c>
      <c r="S1996" s="89" t="s">
        <v>2002</v>
      </c>
      <c r="T1996" s="89" t="s">
        <v>662</v>
      </c>
      <c r="U1996" s="96" t="s">
        <v>4651</v>
      </c>
      <c r="V1996" s="67"/>
      <c r="W1996" s="67"/>
      <c r="X1996" s="67"/>
      <c r="Y1996" s="67"/>
      <c r="Z1996" s="67"/>
      <c r="AA1996" s="67"/>
      <c r="AB1996" s="67"/>
      <c r="AC1996" s="67"/>
      <c r="AD1996" s="67"/>
      <c r="AE1996" s="67"/>
      <c r="AF1996" s="67"/>
      <c r="AG1996" s="67"/>
      <c r="AH1996" s="67"/>
      <c r="AI1996" s="67"/>
      <c r="AJ1996" s="67"/>
      <c r="AK1996" s="67"/>
      <c r="AL1996" s="67"/>
      <c r="AM1996" s="67"/>
      <c r="AN1996" s="67"/>
      <c r="AO1996" s="67"/>
      <c r="AP1996" s="67"/>
      <c r="AQ1996" s="67"/>
      <c r="AR1996" s="67"/>
      <c r="AS1996" s="67"/>
      <c r="AT1996" s="67"/>
      <c r="AU1996" s="67"/>
      <c r="AV1996" s="67"/>
      <c r="AW1996" s="67"/>
      <c r="AX1996" s="67"/>
      <c r="AY1996" s="67"/>
      <c r="AZ1996" s="67"/>
      <c r="BA1996" s="67"/>
      <c r="BB1996" s="67"/>
      <c r="BC1996" s="67"/>
      <c r="BD1996" s="67"/>
      <c r="BE1996" s="67"/>
      <c r="BF1996" s="67"/>
      <c r="BG1996" s="67"/>
      <c r="BH1996" s="67"/>
      <c r="BI1996" s="67"/>
      <c r="BJ1996" s="67"/>
      <c r="BK1996" s="67"/>
      <c r="BL1996" s="67"/>
      <c r="BM1996" s="67"/>
      <c r="BN1996" s="67"/>
      <c r="BO1996" s="67"/>
      <c r="BP1996" s="67"/>
      <c r="BQ1996" s="67"/>
      <c r="BR1996" s="67"/>
      <c r="BS1996" s="67"/>
      <c r="BT1996" s="67"/>
      <c r="BU1996" s="67"/>
      <c r="BV1996" s="67"/>
      <c r="BW1996" s="67"/>
      <c r="BX1996" s="67"/>
      <c r="BY1996" s="67"/>
      <c r="BZ1996" s="67"/>
      <c r="CA1996" s="67"/>
      <c r="CB1996" s="67"/>
      <c r="CC1996" s="67"/>
      <c r="CD1996" s="67"/>
      <c r="CE1996" s="67"/>
      <c r="CF1996" s="67"/>
      <c r="CG1996" s="67"/>
      <c r="CH1996" s="67"/>
      <c r="CI1996" s="67"/>
      <c r="CJ1996" s="67"/>
      <c r="CK1996" s="67"/>
      <c r="CL1996" s="67"/>
      <c r="CM1996" s="67"/>
      <c r="CN1996" s="67"/>
      <c r="CO1996" s="67"/>
    </row>
    <row r="1997" spans="1:93" s="1" customFormat="1" ht="19.5" customHeight="1" x14ac:dyDescent="0.3">
      <c r="A1997" s="82" t="s">
        <v>3549</v>
      </c>
      <c r="B1997" s="83">
        <v>22</v>
      </c>
      <c r="C1997" s="83">
        <v>9</v>
      </c>
      <c r="D1997" s="83">
        <v>10</v>
      </c>
      <c r="E1997" s="83">
        <v>4</v>
      </c>
      <c r="F1997" s="48"/>
      <c r="G1997" s="48"/>
      <c r="H1997" s="107">
        <f t="shared" si="99"/>
        <v>45</v>
      </c>
      <c r="I1997" s="82">
        <v>1</v>
      </c>
      <c r="J1997" s="84">
        <f t="shared" si="100"/>
        <v>0.77586206896551724</v>
      </c>
      <c r="K1997" s="82" t="s">
        <v>180</v>
      </c>
      <c r="L1997" s="86" t="s">
        <v>3561</v>
      </c>
      <c r="M1997" s="86" t="s">
        <v>1096</v>
      </c>
      <c r="N1997" s="86" t="s">
        <v>210</v>
      </c>
      <c r="O1997" s="89" t="s">
        <v>752</v>
      </c>
      <c r="P1997" s="87">
        <v>8</v>
      </c>
      <c r="Q1997" s="88" t="s">
        <v>897</v>
      </c>
      <c r="R1997" s="89" t="s">
        <v>2845</v>
      </c>
      <c r="S1997" s="89" t="s">
        <v>795</v>
      </c>
      <c r="T1997" s="89" t="s">
        <v>611</v>
      </c>
      <c r="U1997" s="96" t="s">
        <v>4651</v>
      </c>
      <c r="V1997" s="67"/>
      <c r="W1997" s="67"/>
      <c r="X1997" s="67"/>
      <c r="Y1997" s="67"/>
      <c r="Z1997" s="67"/>
      <c r="AA1997" s="67"/>
      <c r="AB1997" s="67"/>
      <c r="AC1997" s="67"/>
      <c r="AD1997" s="67"/>
      <c r="AE1997" s="67"/>
      <c r="AF1997" s="67"/>
      <c r="AG1997" s="67"/>
      <c r="AH1997" s="67"/>
      <c r="AI1997" s="67"/>
      <c r="AJ1997" s="67"/>
      <c r="AK1997" s="67"/>
      <c r="AL1997" s="67"/>
      <c r="AM1997" s="67"/>
      <c r="AN1997" s="67"/>
      <c r="AO1997" s="67"/>
      <c r="AP1997" s="67"/>
      <c r="AQ1997" s="67"/>
      <c r="AR1997" s="67"/>
      <c r="AS1997" s="67"/>
      <c r="AT1997" s="67"/>
      <c r="AU1997" s="67"/>
      <c r="AV1997" s="67"/>
      <c r="AW1997" s="67"/>
      <c r="AX1997" s="67"/>
      <c r="AY1997" s="67"/>
      <c r="AZ1997" s="67"/>
      <c r="BA1997" s="67"/>
      <c r="BB1997" s="67"/>
      <c r="BC1997" s="67"/>
      <c r="BD1997" s="67"/>
      <c r="BE1997" s="67"/>
      <c r="BF1997" s="67"/>
      <c r="BG1997" s="67"/>
      <c r="BH1997" s="67"/>
      <c r="BI1997" s="67"/>
      <c r="BJ1997" s="67"/>
      <c r="BK1997" s="67"/>
      <c r="BL1997" s="67"/>
      <c r="BM1997" s="67"/>
      <c r="BN1997" s="67"/>
      <c r="BO1997" s="67"/>
      <c r="BP1997" s="67"/>
      <c r="BQ1997" s="67"/>
      <c r="BR1997" s="67"/>
      <c r="BS1997" s="67"/>
      <c r="BT1997" s="67"/>
      <c r="BU1997" s="67"/>
      <c r="BV1997" s="67"/>
      <c r="BW1997" s="67"/>
      <c r="BX1997" s="67"/>
      <c r="BY1997" s="67"/>
      <c r="BZ1997" s="67"/>
      <c r="CA1997" s="67"/>
      <c r="CB1997" s="67"/>
      <c r="CC1997" s="67"/>
      <c r="CD1997" s="67"/>
      <c r="CE1997" s="67"/>
      <c r="CF1997" s="67"/>
      <c r="CG1997" s="67"/>
      <c r="CH1997" s="67"/>
      <c r="CI1997" s="67"/>
      <c r="CJ1997" s="67"/>
      <c r="CK1997" s="67"/>
      <c r="CL1997" s="67"/>
      <c r="CM1997" s="67"/>
      <c r="CN1997" s="67"/>
      <c r="CO1997" s="67"/>
    </row>
    <row r="1998" spans="1:93" s="1" customFormat="1" ht="19.5" customHeight="1" x14ac:dyDescent="0.3">
      <c r="A1998" s="82" t="s">
        <v>3538</v>
      </c>
      <c r="B1998" s="83">
        <v>23</v>
      </c>
      <c r="C1998" s="83">
        <v>8</v>
      </c>
      <c r="D1998" s="83">
        <v>8</v>
      </c>
      <c r="E1998" s="83">
        <v>5</v>
      </c>
      <c r="F1998" s="48"/>
      <c r="G1998" s="48"/>
      <c r="H1998" s="107">
        <f t="shared" si="99"/>
        <v>44</v>
      </c>
      <c r="I1998" s="82">
        <v>2</v>
      </c>
      <c r="J1998" s="84">
        <f t="shared" si="100"/>
        <v>0.75862068965517238</v>
      </c>
      <c r="K1998" s="82" t="s">
        <v>181</v>
      </c>
      <c r="L1998" s="86" t="s">
        <v>3562</v>
      </c>
      <c r="M1998" s="86" t="s">
        <v>422</v>
      </c>
      <c r="N1998" s="86" t="s">
        <v>1661</v>
      </c>
      <c r="O1998" s="89" t="s">
        <v>1633</v>
      </c>
      <c r="P1998" s="87">
        <v>8</v>
      </c>
      <c r="Q1998" s="88" t="s">
        <v>224</v>
      </c>
      <c r="R1998" s="89" t="s">
        <v>439</v>
      </c>
      <c r="S1998" s="89" t="s">
        <v>998</v>
      </c>
      <c r="T1998" s="89" t="s">
        <v>387</v>
      </c>
      <c r="U1998" s="96" t="s">
        <v>4651</v>
      </c>
      <c r="V1998" s="67"/>
      <c r="W1998" s="67"/>
      <c r="X1998" s="67"/>
      <c r="Y1998" s="67"/>
      <c r="Z1998" s="67"/>
      <c r="AA1998" s="67"/>
      <c r="AB1998" s="67"/>
      <c r="AC1998" s="67"/>
      <c r="AD1998" s="67"/>
      <c r="AE1998" s="67"/>
      <c r="AF1998" s="67"/>
      <c r="AG1998" s="67"/>
      <c r="AH1998" s="67"/>
      <c r="AI1998" s="67"/>
      <c r="AJ1998" s="67"/>
      <c r="AK1998" s="67"/>
      <c r="AL1998" s="67"/>
      <c r="AM1998" s="67"/>
      <c r="AN1998" s="67"/>
      <c r="AO1998" s="67"/>
      <c r="AP1998" s="67"/>
      <c r="AQ1998" s="67"/>
      <c r="AR1998" s="67"/>
      <c r="AS1998" s="67"/>
      <c r="AT1998" s="67"/>
      <c r="AU1998" s="67"/>
      <c r="AV1998" s="67"/>
      <c r="AW1998" s="67"/>
      <c r="AX1998" s="67"/>
      <c r="AY1998" s="67"/>
      <c r="AZ1998" s="67"/>
      <c r="BA1998" s="67"/>
      <c r="BB1998" s="67"/>
      <c r="BC1998" s="67"/>
      <c r="BD1998" s="67"/>
      <c r="BE1998" s="67"/>
      <c r="BF1998" s="67"/>
      <c r="BG1998" s="67"/>
      <c r="BH1998" s="67"/>
      <c r="BI1998" s="67"/>
      <c r="BJ1998" s="67"/>
      <c r="BK1998" s="67"/>
      <c r="BL1998" s="67"/>
      <c r="BM1998" s="67"/>
      <c r="BN1998" s="67"/>
      <c r="BO1998" s="67"/>
      <c r="BP1998" s="67"/>
      <c r="BQ1998" s="67"/>
      <c r="BR1998" s="67"/>
      <c r="BS1998" s="67"/>
      <c r="BT1998" s="67"/>
      <c r="BU1998" s="67"/>
      <c r="BV1998" s="67"/>
      <c r="BW1998" s="67"/>
      <c r="BX1998" s="67"/>
      <c r="BY1998" s="67"/>
      <c r="BZ1998" s="67"/>
      <c r="CA1998" s="67"/>
      <c r="CB1998" s="67"/>
      <c r="CC1998" s="67"/>
      <c r="CD1998" s="67"/>
      <c r="CE1998" s="67"/>
      <c r="CF1998" s="67"/>
      <c r="CG1998" s="67"/>
      <c r="CH1998" s="67"/>
      <c r="CI1998" s="67"/>
      <c r="CJ1998" s="67"/>
      <c r="CK1998" s="67"/>
      <c r="CL1998" s="67"/>
      <c r="CM1998" s="67"/>
      <c r="CN1998" s="67"/>
      <c r="CO1998" s="67"/>
    </row>
    <row r="1999" spans="1:93" s="1" customFormat="1" ht="19.5" customHeight="1" x14ac:dyDescent="0.3">
      <c r="A1999" s="82" t="s">
        <v>3563</v>
      </c>
      <c r="B1999" s="83">
        <v>19</v>
      </c>
      <c r="C1999" s="83">
        <v>8</v>
      </c>
      <c r="D1999" s="83">
        <v>9</v>
      </c>
      <c r="E1999" s="83">
        <v>8</v>
      </c>
      <c r="F1999" s="48"/>
      <c r="G1999" s="48"/>
      <c r="H1999" s="107">
        <f t="shared" si="99"/>
        <v>44</v>
      </c>
      <c r="I1999" s="82">
        <v>1</v>
      </c>
      <c r="J1999" s="84">
        <f t="shared" si="100"/>
        <v>0.75862068965517238</v>
      </c>
      <c r="K1999" s="82" t="s">
        <v>180</v>
      </c>
      <c r="L1999" s="86" t="s">
        <v>2762</v>
      </c>
      <c r="M1999" s="86" t="s">
        <v>418</v>
      </c>
      <c r="N1999" s="86" t="s">
        <v>359</v>
      </c>
      <c r="O1999" s="89" t="s">
        <v>1094</v>
      </c>
      <c r="P1999" s="87">
        <v>8</v>
      </c>
      <c r="Q1999" s="88" t="s">
        <v>224</v>
      </c>
      <c r="R1999" s="89" t="s">
        <v>1107</v>
      </c>
      <c r="S1999" s="89" t="s">
        <v>317</v>
      </c>
      <c r="T1999" s="89" t="s">
        <v>257</v>
      </c>
      <c r="U1999" s="90" t="s">
        <v>2842</v>
      </c>
      <c r="V1999" s="67"/>
      <c r="W1999" s="67"/>
      <c r="X1999" s="67"/>
      <c r="Y1999" s="67"/>
      <c r="Z1999" s="67"/>
      <c r="AA1999" s="67"/>
      <c r="AB1999" s="67"/>
      <c r="AC1999" s="67"/>
      <c r="AD1999" s="67"/>
      <c r="AE1999" s="67"/>
      <c r="AF1999" s="67"/>
      <c r="AG1999" s="67"/>
      <c r="AH1999" s="67"/>
      <c r="AI1999" s="67"/>
      <c r="AJ1999" s="67"/>
      <c r="AK1999" s="67"/>
      <c r="AL1999" s="67"/>
      <c r="AM1999" s="67"/>
      <c r="AN1999" s="67"/>
      <c r="AO1999" s="67"/>
      <c r="AP1999" s="67"/>
      <c r="AQ1999" s="67"/>
      <c r="AR1999" s="67"/>
      <c r="AS1999" s="67"/>
      <c r="AT1999" s="67"/>
      <c r="AU1999" s="67"/>
      <c r="AV1999" s="67"/>
      <c r="AW1999" s="67"/>
      <c r="AX1999" s="67"/>
      <c r="AY1999" s="67"/>
      <c r="AZ1999" s="67"/>
      <c r="BA1999" s="67"/>
      <c r="BB1999" s="67"/>
      <c r="BC1999" s="67"/>
      <c r="BD1999" s="67"/>
      <c r="BE1999" s="67"/>
      <c r="BF1999" s="67"/>
      <c r="BG1999" s="67"/>
      <c r="BH1999" s="67"/>
      <c r="BI1999" s="67"/>
      <c r="BJ1999" s="67"/>
      <c r="BK1999" s="67"/>
      <c r="BL1999" s="67"/>
      <c r="BM1999" s="67"/>
      <c r="BN1999" s="67"/>
      <c r="BO1999" s="67"/>
      <c r="BP1999" s="67"/>
      <c r="BQ1999" s="67"/>
      <c r="BR1999" s="67"/>
      <c r="BS1999" s="67"/>
      <c r="BT1999" s="67"/>
      <c r="BU1999" s="67"/>
      <c r="BV1999" s="67"/>
      <c r="BW1999" s="67"/>
      <c r="BX1999" s="67"/>
      <c r="BY1999" s="67"/>
      <c r="BZ1999" s="67"/>
      <c r="CA1999" s="67"/>
      <c r="CB1999" s="67"/>
      <c r="CC1999" s="67"/>
      <c r="CD1999" s="67"/>
      <c r="CE1999" s="67"/>
      <c r="CF1999" s="67"/>
      <c r="CG1999" s="67"/>
      <c r="CH1999" s="67"/>
      <c r="CI1999" s="67"/>
      <c r="CJ1999" s="67"/>
      <c r="CK1999" s="67"/>
      <c r="CL1999" s="67"/>
      <c r="CM1999" s="67"/>
      <c r="CN1999" s="67"/>
      <c r="CO1999" s="67"/>
    </row>
    <row r="2000" spans="1:93" s="1" customFormat="1" ht="19.5" customHeight="1" x14ac:dyDescent="0.3">
      <c r="A2000" s="82" t="s">
        <v>3564</v>
      </c>
      <c r="B2000" s="83">
        <v>24</v>
      </c>
      <c r="C2000" s="83">
        <v>9</v>
      </c>
      <c r="D2000" s="83">
        <v>7</v>
      </c>
      <c r="E2000" s="83">
        <v>4</v>
      </c>
      <c r="F2000" s="48"/>
      <c r="G2000" s="48"/>
      <c r="H2000" s="107">
        <f t="shared" si="99"/>
        <v>44</v>
      </c>
      <c r="I2000" s="82">
        <v>1</v>
      </c>
      <c r="J2000" s="84">
        <f t="shared" si="100"/>
        <v>0.75862068965517238</v>
      </c>
      <c r="K2000" s="82" t="s">
        <v>180</v>
      </c>
      <c r="L2000" s="86" t="s">
        <v>3565</v>
      </c>
      <c r="M2000" s="86" t="s">
        <v>351</v>
      </c>
      <c r="N2000" s="86" t="s">
        <v>562</v>
      </c>
      <c r="O2000" s="89" t="s">
        <v>2206</v>
      </c>
      <c r="P2000" s="87">
        <v>8</v>
      </c>
      <c r="Q2000" s="88" t="s">
        <v>253</v>
      </c>
      <c r="R2000" s="89" t="s">
        <v>870</v>
      </c>
      <c r="S2000" s="89" t="s">
        <v>998</v>
      </c>
      <c r="T2000" s="89" t="s">
        <v>252</v>
      </c>
      <c r="U2000" s="96" t="s">
        <v>4651</v>
      </c>
      <c r="V2000" s="67"/>
      <c r="W2000" s="67"/>
      <c r="X2000" s="67"/>
      <c r="Y2000" s="67"/>
      <c r="Z2000" s="67"/>
      <c r="AA2000" s="67"/>
      <c r="AB2000" s="67"/>
      <c r="AC2000" s="67"/>
      <c r="AD2000" s="67"/>
      <c r="AE2000" s="67"/>
      <c r="AF2000" s="67"/>
      <c r="AG2000" s="67"/>
      <c r="AH2000" s="67"/>
      <c r="AI2000" s="67"/>
      <c r="AJ2000" s="67"/>
      <c r="AK2000" s="67"/>
      <c r="AL2000" s="67"/>
      <c r="AM2000" s="67"/>
      <c r="AN2000" s="67"/>
      <c r="AO2000" s="67"/>
      <c r="AP2000" s="67"/>
      <c r="AQ2000" s="67"/>
      <c r="AR2000" s="67"/>
      <c r="AS2000" s="67"/>
      <c r="AT2000" s="67"/>
      <c r="AU2000" s="67"/>
      <c r="AV2000" s="67"/>
      <c r="AW2000" s="67"/>
      <c r="AX2000" s="67"/>
      <c r="AY2000" s="67"/>
      <c r="AZ2000" s="67"/>
      <c r="BA2000" s="67"/>
      <c r="BB2000" s="67"/>
      <c r="BC2000" s="67"/>
      <c r="BD2000" s="67"/>
      <c r="BE2000" s="67"/>
      <c r="BF2000" s="67"/>
      <c r="BG2000" s="67"/>
      <c r="BH2000" s="67"/>
      <c r="BI2000" s="67"/>
      <c r="BJ2000" s="67"/>
      <c r="BK2000" s="67"/>
      <c r="BL2000" s="67"/>
      <c r="BM2000" s="67"/>
      <c r="BN2000" s="67"/>
      <c r="BO2000" s="67"/>
      <c r="BP2000" s="67"/>
      <c r="BQ2000" s="67"/>
      <c r="BR2000" s="67"/>
      <c r="BS2000" s="67"/>
      <c r="BT2000" s="67"/>
      <c r="BU2000" s="67"/>
      <c r="BV2000" s="67"/>
      <c r="BW2000" s="67"/>
      <c r="BX2000" s="67"/>
      <c r="BY2000" s="67"/>
      <c r="BZ2000" s="67"/>
      <c r="CA2000" s="67"/>
      <c r="CB2000" s="67"/>
      <c r="CC2000" s="67"/>
      <c r="CD2000" s="67"/>
      <c r="CE2000" s="67"/>
      <c r="CF2000" s="67"/>
      <c r="CG2000" s="67"/>
      <c r="CH2000" s="67"/>
      <c r="CI2000" s="67"/>
      <c r="CJ2000" s="67"/>
      <c r="CK2000" s="67"/>
      <c r="CL2000" s="67"/>
      <c r="CM2000" s="67"/>
      <c r="CN2000" s="67"/>
      <c r="CO2000" s="67"/>
    </row>
    <row r="2001" spans="1:93" s="1" customFormat="1" ht="19.5" customHeight="1" x14ac:dyDescent="0.3">
      <c r="A2001" s="82" t="s">
        <v>3538</v>
      </c>
      <c r="B2001" s="83">
        <v>23</v>
      </c>
      <c r="C2001" s="83">
        <v>1</v>
      </c>
      <c r="D2001" s="83">
        <v>11</v>
      </c>
      <c r="E2001" s="83">
        <v>9</v>
      </c>
      <c r="F2001" s="48"/>
      <c r="G2001" s="48"/>
      <c r="H2001" s="107">
        <f t="shared" si="99"/>
        <v>44</v>
      </c>
      <c r="I2001" s="82">
        <v>1</v>
      </c>
      <c r="J2001" s="84">
        <f t="shared" si="100"/>
        <v>0.75862068965517238</v>
      </c>
      <c r="K2001" s="82" t="s">
        <v>180</v>
      </c>
      <c r="L2001" s="86" t="s">
        <v>3566</v>
      </c>
      <c r="M2001" s="86" t="s">
        <v>245</v>
      </c>
      <c r="N2001" s="86" t="s">
        <v>204</v>
      </c>
      <c r="O2001" s="89" t="s">
        <v>1122</v>
      </c>
      <c r="P2001" s="87">
        <v>8</v>
      </c>
      <c r="Q2001" s="88" t="s">
        <v>253</v>
      </c>
      <c r="R2001" s="89" t="s">
        <v>1123</v>
      </c>
      <c r="S2001" s="89" t="s">
        <v>1124</v>
      </c>
      <c r="T2001" s="89" t="s">
        <v>406</v>
      </c>
      <c r="U2001" s="96" t="s">
        <v>4651</v>
      </c>
      <c r="V2001" s="67"/>
      <c r="W2001" s="67"/>
      <c r="X2001" s="67"/>
      <c r="Y2001" s="67"/>
      <c r="Z2001" s="67"/>
      <c r="AA2001" s="67"/>
      <c r="AB2001" s="67"/>
      <c r="AC2001" s="67"/>
      <c r="AD2001" s="67"/>
      <c r="AE2001" s="67"/>
      <c r="AF2001" s="67"/>
      <c r="AG2001" s="67"/>
      <c r="AH2001" s="67"/>
      <c r="AI2001" s="67"/>
      <c r="AJ2001" s="67"/>
      <c r="AK2001" s="67"/>
      <c r="AL2001" s="67"/>
      <c r="AM2001" s="67"/>
      <c r="AN2001" s="67"/>
      <c r="AO2001" s="67"/>
      <c r="AP2001" s="67"/>
      <c r="AQ2001" s="67"/>
      <c r="AR2001" s="67"/>
      <c r="AS2001" s="67"/>
      <c r="AT2001" s="67"/>
      <c r="AU2001" s="67"/>
      <c r="AV2001" s="67"/>
      <c r="AW2001" s="67"/>
      <c r="AX2001" s="67"/>
      <c r="AY2001" s="67"/>
      <c r="AZ2001" s="67"/>
      <c r="BA2001" s="67"/>
      <c r="BB2001" s="67"/>
      <c r="BC2001" s="67"/>
      <c r="BD2001" s="67"/>
      <c r="BE2001" s="67"/>
      <c r="BF2001" s="67"/>
      <c r="BG2001" s="67"/>
      <c r="BH2001" s="67"/>
      <c r="BI2001" s="67"/>
      <c r="BJ2001" s="67"/>
      <c r="BK2001" s="67"/>
      <c r="BL2001" s="67"/>
      <c r="BM2001" s="67"/>
      <c r="BN2001" s="67"/>
      <c r="BO2001" s="67"/>
      <c r="BP2001" s="67"/>
      <c r="BQ2001" s="67"/>
      <c r="BR2001" s="67"/>
      <c r="BS2001" s="67"/>
      <c r="BT2001" s="67"/>
      <c r="BU2001" s="67"/>
      <c r="BV2001" s="67"/>
      <c r="BW2001" s="67"/>
      <c r="BX2001" s="67"/>
      <c r="BY2001" s="67"/>
      <c r="BZ2001" s="67"/>
      <c r="CA2001" s="67"/>
      <c r="CB2001" s="67"/>
      <c r="CC2001" s="67"/>
      <c r="CD2001" s="67"/>
      <c r="CE2001" s="67"/>
      <c r="CF2001" s="67"/>
      <c r="CG2001" s="67"/>
      <c r="CH2001" s="67"/>
      <c r="CI2001" s="67"/>
      <c r="CJ2001" s="67"/>
      <c r="CK2001" s="67"/>
      <c r="CL2001" s="67"/>
      <c r="CM2001" s="67"/>
      <c r="CN2001" s="67"/>
      <c r="CO2001" s="67"/>
    </row>
    <row r="2002" spans="1:93" s="1" customFormat="1" ht="19.5" customHeight="1" x14ac:dyDescent="0.3">
      <c r="A2002" s="82" t="s">
        <v>3567</v>
      </c>
      <c r="B2002" s="83">
        <v>19</v>
      </c>
      <c r="C2002" s="83">
        <v>6</v>
      </c>
      <c r="D2002" s="83">
        <v>10</v>
      </c>
      <c r="E2002" s="83">
        <v>8</v>
      </c>
      <c r="F2002" s="48"/>
      <c r="G2002" s="48"/>
      <c r="H2002" s="107">
        <f t="shared" si="99"/>
        <v>43</v>
      </c>
      <c r="I2002" s="82">
        <v>3</v>
      </c>
      <c r="J2002" s="84">
        <f t="shared" si="100"/>
        <v>0.74137931034482762</v>
      </c>
      <c r="K2002" s="82" t="s">
        <v>181</v>
      </c>
      <c r="L2002" s="86" t="s">
        <v>3568</v>
      </c>
      <c r="M2002" s="86" t="s">
        <v>293</v>
      </c>
      <c r="N2002" s="86" t="s">
        <v>286</v>
      </c>
      <c r="O2002" s="89" t="s">
        <v>708</v>
      </c>
      <c r="P2002" s="87">
        <v>8</v>
      </c>
      <c r="Q2002" s="88" t="s">
        <v>253</v>
      </c>
      <c r="R2002" s="89" t="s">
        <v>732</v>
      </c>
      <c r="S2002" s="89" t="s">
        <v>733</v>
      </c>
      <c r="T2002" s="89" t="s">
        <v>734</v>
      </c>
      <c r="U2002" s="96" t="s">
        <v>4651</v>
      </c>
      <c r="V2002" s="67"/>
      <c r="W2002" s="67"/>
      <c r="X2002" s="67"/>
      <c r="Y2002" s="67"/>
      <c r="Z2002" s="67"/>
      <c r="AA2002" s="67"/>
      <c r="AB2002" s="67"/>
      <c r="AC2002" s="67"/>
      <c r="AD2002" s="67"/>
      <c r="AE2002" s="67"/>
      <c r="AF2002" s="67"/>
      <c r="AG2002" s="67"/>
      <c r="AH2002" s="67"/>
      <c r="AI2002" s="67"/>
      <c r="AJ2002" s="67"/>
      <c r="AK2002" s="67"/>
      <c r="AL2002" s="67"/>
      <c r="AM2002" s="67"/>
      <c r="AN2002" s="67"/>
      <c r="AO2002" s="67"/>
      <c r="AP2002" s="67"/>
      <c r="AQ2002" s="67"/>
      <c r="AR2002" s="67"/>
      <c r="AS2002" s="67"/>
      <c r="AT2002" s="67"/>
      <c r="AU2002" s="67"/>
      <c r="AV2002" s="67"/>
      <c r="AW2002" s="67"/>
      <c r="AX2002" s="67"/>
      <c r="AY2002" s="67"/>
      <c r="AZ2002" s="67"/>
      <c r="BA2002" s="67"/>
      <c r="BB2002" s="67"/>
      <c r="BC2002" s="67"/>
      <c r="BD2002" s="67"/>
      <c r="BE2002" s="67"/>
      <c r="BF2002" s="67"/>
      <c r="BG2002" s="67"/>
      <c r="BH2002" s="67"/>
      <c r="BI2002" s="67"/>
      <c r="BJ2002" s="67"/>
      <c r="BK2002" s="67"/>
      <c r="BL2002" s="67"/>
      <c r="BM2002" s="67"/>
      <c r="BN2002" s="67"/>
      <c r="BO2002" s="67"/>
      <c r="BP2002" s="67"/>
      <c r="BQ2002" s="67"/>
      <c r="BR2002" s="67"/>
      <c r="BS2002" s="67"/>
      <c r="BT2002" s="67"/>
      <c r="BU2002" s="67"/>
      <c r="BV2002" s="67"/>
      <c r="BW2002" s="67"/>
      <c r="BX2002" s="67"/>
      <c r="BY2002" s="67"/>
      <c r="BZ2002" s="67"/>
      <c r="CA2002" s="67"/>
      <c r="CB2002" s="67"/>
      <c r="CC2002" s="67"/>
      <c r="CD2002" s="67"/>
      <c r="CE2002" s="67"/>
      <c r="CF2002" s="67"/>
      <c r="CG2002" s="67"/>
      <c r="CH2002" s="67"/>
      <c r="CI2002" s="67"/>
      <c r="CJ2002" s="67"/>
      <c r="CK2002" s="67"/>
      <c r="CL2002" s="67"/>
      <c r="CM2002" s="67"/>
      <c r="CN2002" s="67"/>
      <c r="CO2002" s="67"/>
    </row>
    <row r="2003" spans="1:93" s="1" customFormat="1" ht="19.5" customHeight="1" x14ac:dyDescent="0.3">
      <c r="A2003" s="82" t="s">
        <v>3569</v>
      </c>
      <c r="B2003" s="83">
        <v>24</v>
      </c>
      <c r="C2003" s="83">
        <v>5</v>
      </c>
      <c r="D2003" s="83">
        <v>11</v>
      </c>
      <c r="E2003" s="83">
        <v>3</v>
      </c>
      <c r="F2003" s="48"/>
      <c r="G2003" s="48"/>
      <c r="H2003" s="107">
        <f t="shared" si="99"/>
        <v>43</v>
      </c>
      <c r="I2003" s="82">
        <v>3</v>
      </c>
      <c r="J2003" s="84">
        <f t="shared" si="100"/>
        <v>0.74137931034482762</v>
      </c>
      <c r="K2003" s="82" t="s">
        <v>181</v>
      </c>
      <c r="L2003" s="86" t="s">
        <v>2747</v>
      </c>
      <c r="M2003" s="86" t="s">
        <v>431</v>
      </c>
      <c r="N2003" s="86" t="s">
        <v>302</v>
      </c>
      <c r="O2003" s="89" t="s">
        <v>1633</v>
      </c>
      <c r="P2003" s="87">
        <v>8</v>
      </c>
      <c r="Q2003" s="88" t="s">
        <v>240</v>
      </c>
      <c r="R2003" s="89" t="s">
        <v>439</v>
      </c>
      <c r="S2003" s="89" t="s">
        <v>998</v>
      </c>
      <c r="T2003" s="89" t="s">
        <v>387</v>
      </c>
      <c r="U2003" s="90" t="s">
        <v>2842</v>
      </c>
      <c r="V2003" s="67"/>
      <c r="W2003" s="67"/>
      <c r="X2003" s="67"/>
      <c r="Y2003" s="67"/>
      <c r="Z2003" s="67"/>
      <c r="AA2003" s="67"/>
      <c r="AB2003" s="67"/>
      <c r="AC2003" s="67"/>
      <c r="AD2003" s="67"/>
      <c r="AE2003" s="67"/>
      <c r="AF2003" s="67"/>
      <c r="AG2003" s="67"/>
      <c r="AH2003" s="67"/>
      <c r="AI2003" s="67"/>
      <c r="AJ2003" s="67"/>
      <c r="AK2003" s="67"/>
      <c r="AL2003" s="67"/>
      <c r="AM2003" s="67"/>
      <c r="AN2003" s="67"/>
      <c r="AO2003" s="67"/>
      <c r="AP2003" s="67"/>
      <c r="AQ2003" s="67"/>
      <c r="AR2003" s="67"/>
      <c r="AS2003" s="67"/>
      <c r="AT2003" s="67"/>
      <c r="AU2003" s="67"/>
      <c r="AV2003" s="67"/>
      <c r="AW2003" s="67"/>
      <c r="AX2003" s="67"/>
      <c r="AY2003" s="67"/>
      <c r="AZ2003" s="67"/>
      <c r="BA2003" s="67"/>
      <c r="BB2003" s="67"/>
      <c r="BC2003" s="67"/>
      <c r="BD2003" s="67"/>
      <c r="BE2003" s="67"/>
      <c r="BF2003" s="67"/>
      <c r="BG2003" s="67"/>
      <c r="BH2003" s="67"/>
      <c r="BI2003" s="67"/>
      <c r="BJ2003" s="67"/>
      <c r="BK2003" s="67"/>
      <c r="BL2003" s="67"/>
      <c r="BM2003" s="67"/>
      <c r="BN2003" s="67"/>
      <c r="BO2003" s="67"/>
      <c r="BP2003" s="67"/>
      <c r="BQ2003" s="67"/>
      <c r="BR2003" s="67"/>
      <c r="BS2003" s="67"/>
      <c r="BT2003" s="67"/>
      <c r="BU2003" s="67"/>
      <c r="BV2003" s="67"/>
      <c r="BW2003" s="67"/>
      <c r="BX2003" s="67"/>
      <c r="BY2003" s="67"/>
      <c r="BZ2003" s="67"/>
      <c r="CA2003" s="67"/>
      <c r="CB2003" s="67"/>
      <c r="CC2003" s="67"/>
      <c r="CD2003" s="67"/>
      <c r="CE2003" s="67"/>
      <c r="CF2003" s="67"/>
      <c r="CG2003" s="67"/>
      <c r="CH2003" s="67"/>
      <c r="CI2003" s="67"/>
      <c r="CJ2003" s="67"/>
      <c r="CK2003" s="67"/>
      <c r="CL2003" s="67"/>
      <c r="CM2003" s="67"/>
      <c r="CN2003" s="67"/>
      <c r="CO2003" s="67"/>
    </row>
    <row r="2004" spans="1:93" s="1" customFormat="1" ht="19.5" customHeight="1" x14ac:dyDescent="0.3">
      <c r="A2004" s="82" t="s">
        <v>3551</v>
      </c>
      <c r="B2004" s="83">
        <v>19</v>
      </c>
      <c r="C2004" s="83">
        <v>5</v>
      </c>
      <c r="D2004" s="83">
        <v>10</v>
      </c>
      <c r="E2004" s="83">
        <v>9</v>
      </c>
      <c r="F2004" s="48"/>
      <c r="G2004" s="48"/>
      <c r="H2004" s="107">
        <f t="shared" si="99"/>
        <v>43</v>
      </c>
      <c r="I2004" s="82">
        <v>1</v>
      </c>
      <c r="J2004" s="84">
        <f t="shared" si="100"/>
        <v>0.74137931034482762</v>
      </c>
      <c r="K2004" s="82" t="s">
        <v>180</v>
      </c>
      <c r="L2004" s="86" t="s">
        <v>3570</v>
      </c>
      <c r="M2004" s="86" t="s">
        <v>340</v>
      </c>
      <c r="N2004" s="86" t="s">
        <v>609</v>
      </c>
      <c r="O2004" s="89" t="s">
        <v>1811</v>
      </c>
      <c r="P2004" s="87">
        <v>8</v>
      </c>
      <c r="Q2004" s="88" t="s">
        <v>253</v>
      </c>
      <c r="R2004" s="89" t="s">
        <v>1846</v>
      </c>
      <c r="S2004" s="89" t="s">
        <v>535</v>
      </c>
      <c r="T2004" s="89" t="s">
        <v>3571</v>
      </c>
      <c r="U2004" s="96" t="s">
        <v>4651</v>
      </c>
      <c r="V2004" s="67"/>
      <c r="W2004" s="67"/>
      <c r="X2004" s="67"/>
      <c r="Y2004" s="67"/>
      <c r="Z2004" s="67"/>
      <c r="AA2004" s="67"/>
      <c r="AB2004" s="67"/>
      <c r="AC2004" s="67"/>
      <c r="AD2004" s="67"/>
      <c r="AE2004" s="67"/>
      <c r="AF2004" s="67"/>
      <c r="AG2004" s="67"/>
      <c r="AH2004" s="67"/>
      <c r="AI2004" s="67"/>
      <c r="AJ2004" s="67"/>
      <c r="AK2004" s="67"/>
      <c r="AL2004" s="67"/>
      <c r="AM2004" s="67"/>
      <c r="AN2004" s="67"/>
      <c r="AO2004" s="67"/>
      <c r="AP2004" s="67"/>
      <c r="AQ2004" s="67"/>
      <c r="AR2004" s="67"/>
      <c r="AS2004" s="67"/>
      <c r="AT2004" s="67"/>
      <c r="AU2004" s="67"/>
      <c r="AV2004" s="67"/>
      <c r="AW2004" s="67"/>
      <c r="AX2004" s="67"/>
      <c r="AY2004" s="67"/>
      <c r="AZ2004" s="67"/>
      <c r="BA2004" s="67"/>
      <c r="BB2004" s="67"/>
      <c r="BC2004" s="67"/>
      <c r="BD2004" s="67"/>
      <c r="BE2004" s="67"/>
      <c r="BF2004" s="67"/>
      <c r="BG2004" s="67"/>
      <c r="BH2004" s="67"/>
      <c r="BI2004" s="67"/>
      <c r="BJ2004" s="67"/>
      <c r="BK2004" s="67"/>
      <c r="BL2004" s="67"/>
      <c r="BM2004" s="67"/>
      <c r="BN2004" s="67"/>
      <c r="BO2004" s="67"/>
      <c r="BP2004" s="67"/>
      <c r="BQ2004" s="67"/>
      <c r="BR2004" s="67"/>
      <c r="BS2004" s="67"/>
      <c r="BT2004" s="67"/>
      <c r="BU2004" s="67"/>
      <c r="BV2004" s="67"/>
      <c r="BW2004" s="67"/>
      <c r="BX2004" s="67"/>
      <c r="BY2004" s="67"/>
      <c r="BZ2004" s="67"/>
      <c r="CA2004" s="67"/>
      <c r="CB2004" s="67"/>
      <c r="CC2004" s="67"/>
      <c r="CD2004" s="67"/>
      <c r="CE2004" s="67"/>
      <c r="CF2004" s="67"/>
      <c r="CG2004" s="67"/>
      <c r="CH2004" s="67"/>
      <c r="CI2004" s="67"/>
      <c r="CJ2004" s="67"/>
      <c r="CK2004" s="67"/>
      <c r="CL2004" s="67"/>
      <c r="CM2004" s="67"/>
      <c r="CN2004" s="67"/>
      <c r="CO2004" s="67"/>
    </row>
    <row r="2005" spans="1:93" s="1" customFormat="1" ht="19.5" customHeight="1" x14ac:dyDescent="0.3">
      <c r="A2005" s="82" t="s">
        <v>3558</v>
      </c>
      <c r="B2005" s="83">
        <v>23</v>
      </c>
      <c r="C2005" s="83">
        <v>9</v>
      </c>
      <c r="D2005" s="83">
        <v>7</v>
      </c>
      <c r="E2005" s="83">
        <v>4</v>
      </c>
      <c r="F2005" s="48"/>
      <c r="G2005" s="48"/>
      <c r="H2005" s="107">
        <f t="shared" si="99"/>
        <v>43</v>
      </c>
      <c r="I2005" s="82">
        <v>3</v>
      </c>
      <c r="J2005" s="84">
        <f t="shared" si="100"/>
        <v>0.74137931034482762</v>
      </c>
      <c r="K2005" s="82" t="s">
        <v>181</v>
      </c>
      <c r="L2005" s="86" t="s">
        <v>3572</v>
      </c>
      <c r="M2005" s="86" t="s">
        <v>309</v>
      </c>
      <c r="N2005" s="86" t="s">
        <v>207</v>
      </c>
      <c r="O2005" s="89" t="s">
        <v>2460</v>
      </c>
      <c r="P2005" s="87">
        <v>8</v>
      </c>
      <c r="Q2005" s="88" t="s">
        <v>240</v>
      </c>
      <c r="R2005" s="89" t="s">
        <v>3557</v>
      </c>
      <c r="S2005" s="89" t="s">
        <v>516</v>
      </c>
      <c r="T2005" s="89" t="s">
        <v>387</v>
      </c>
      <c r="U2005" s="96" t="s">
        <v>4651</v>
      </c>
      <c r="V2005" s="67"/>
      <c r="W2005" s="67"/>
      <c r="X2005" s="67"/>
      <c r="Y2005" s="67"/>
      <c r="Z2005" s="67"/>
      <c r="AA2005" s="67"/>
      <c r="AB2005" s="67"/>
      <c r="AC2005" s="67"/>
      <c r="AD2005" s="67"/>
      <c r="AE2005" s="67"/>
      <c r="AF2005" s="67"/>
      <c r="AG2005" s="67"/>
      <c r="AH2005" s="67"/>
      <c r="AI2005" s="67"/>
      <c r="AJ2005" s="67"/>
      <c r="AK2005" s="67"/>
      <c r="AL2005" s="67"/>
      <c r="AM2005" s="67"/>
      <c r="AN2005" s="67"/>
      <c r="AO2005" s="67"/>
      <c r="AP2005" s="67"/>
      <c r="AQ2005" s="67"/>
      <c r="AR2005" s="67"/>
      <c r="AS2005" s="67"/>
      <c r="AT2005" s="67"/>
      <c r="AU2005" s="67"/>
      <c r="AV2005" s="67"/>
      <c r="AW2005" s="67"/>
      <c r="AX2005" s="67"/>
      <c r="AY2005" s="67"/>
      <c r="AZ2005" s="67"/>
      <c r="BA2005" s="67"/>
      <c r="BB2005" s="67"/>
      <c r="BC2005" s="67"/>
      <c r="BD2005" s="67"/>
      <c r="BE2005" s="67"/>
      <c r="BF2005" s="67"/>
      <c r="BG2005" s="67"/>
      <c r="BH2005" s="67"/>
      <c r="BI2005" s="67"/>
      <c r="BJ2005" s="67"/>
      <c r="BK2005" s="67"/>
      <c r="BL2005" s="67"/>
      <c r="BM2005" s="67"/>
      <c r="BN2005" s="67"/>
      <c r="BO2005" s="67"/>
      <c r="BP2005" s="67"/>
      <c r="BQ2005" s="67"/>
      <c r="BR2005" s="67"/>
      <c r="BS2005" s="67"/>
      <c r="BT2005" s="67"/>
      <c r="BU2005" s="67"/>
      <c r="BV2005" s="67"/>
      <c r="BW2005" s="67"/>
      <c r="BX2005" s="67"/>
      <c r="BY2005" s="67"/>
      <c r="BZ2005" s="67"/>
      <c r="CA2005" s="67"/>
      <c r="CB2005" s="67"/>
      <c r="CC2005" s="67"/>
      <c r="CD2005" s="67"/>
      <c r="CE2005" s="67"/>
      <c r="CF2005" s="67"/>
      <c r="CG2005" s="67"/>
      <c r="CH2005" s="67"/>
      <c r="CI2005" s="67"/>
      <c r="CJ2005" s="67"/>
      <c r="CK2005" s="67"/>
      <c r="CL2005" s="67"/>
      <c r="CM2005" s="67"/>
      <c r="CN2005" s="67"/>
      <c r="CO2005" s="67"/>
    </row>
    <row r="2006" spans="1:93" s="1" customFormat="1" ht="19.5" customHeight="1" x14ac:dyDescent="0.3">
      <c r="A2006" s="82" t="s">
        <v>3563</v>
      </c>
      <c r="B2006" s="83">
        <v>23</v>
      </c>
      <c r="C2006" s="83">
        <v>9</v>
      </c>
      <c r="D2006" s="83">
        <v>7</v>
      </c>
      <c r="E2006" s="83">
        <v>4</v>
      </c>
      <c r="F2006" s="48"/>
      <c r="G2006" s="48"/>
      <c r="H2006" s="107">
        <f t="shared" si="99"/>
        <v>43</v>
      </c>
      <c r="I2006" s="82">
        <v>2</v>
      </c>
      <c r="J2006" s="84">
        <f t="shared" si="100"/>
        <v>0.74137931034482762</v>
      </c>
      <c r="K2006" s="82" t="s">
        <v>181</v>
      </c>
      <c r="L2006" s="86" t="s">
        <v>3573</v>
      </c>
      <c r="M2006" s="86" t="s">
        <v>720</v>
      </c>
      <c r="N2006" s="86" t="s">
        <v>310</v>
      </c>
      <c r="O2006" s="89" t="s">
        <v>2206</v>
      </c>
      <c r="P2006" s="87">
        <v>8</v>
      </c>
      <c r="Q2006" s="88" t="s">
        <v>2209</v>
      </c>
      <c r="R2006" s="89" t="s">
        <v>870</v>
      </c>
      <c r="S2006" s="89" t="s">
        <v>998</v>
      </c>
      <c r="T2006" s="89" t="s">
        <v>252</v>
      </c>
      <c r="U2006" s="96" t="s">
        <v>4651</v>
      </c>
      <c r="V2006" s="67"/>
      <c r="W2006" s="67"/>
      <c r="X2006" s="67"/>
      <c r="Y2006" s="67"/>
      <c r="Z2006" s="67"/>
      <c r="AA2006" s="67"/>
      <c r="AB2006" s="67"/>
      <c r="AC2006" s="67"/>
      <c r="AD2006" s="67"/>
      <c r="AE2006" s="67"/>
      <c r="AF2006" s="67"/>
      <c r="AG2006" s="67"/>
      <c r="AH2006" s="67"/>
      <c r="AI2006" s="67"/>
      <c r="AJ2006" s="67"/>
      <c r="AK2006" s="67"/>
      <c r="AL2006" s="67"/>
      <c r="AM2006" s="67"/>
      <c r="AN2006" s="67"/>
      <c r="AO2006" s="67"/>
      <c r="AP2006" s="67"/>
      <c r="AQ2006" s="67"/>
      <c r="AR2006" s="67"/>
      <c r="AS2006" s="67"/>
      <c r="AT2006" s="67"/>
      <c r="AU2006" s="67"/>
      <c r="AV2006" s="67"/>
      <c r="AW2006" s="67"/>
      <c r="AX2006" s="67"/>
      <c r="AY2006" s="67"/>
      <c r="AZ2006" s="67"/>
      <c r="BA2006" s="67"/>
      <c r="BB2006" s="67"/>
      <c r="BC2006" s="67"/>
      <c r="BD2006" s="67"/>
      <c r="BE2006" s="67"/>
      <c r="BF2006" s="67"/>
      <c r="BG2006" s="67"/>
      <c r="BH2006" s="67"/>
      <c r="BI2006" s="67"/>
      <c r="BJ2006" s="67"/>
      <c r="BK2006" s="67"/>
      <c r="BL2006" s="67"/>
      <c r="BM2006" s="67"/>
      <c r="BN2006" s="67"/>
      <c r="BO2006" s="67"/>
      <c r="BP2006" s="67"/>
      <c r="BQ2006" s="67"/>
      <c r="BR2006" s="67"/>
      <c r="BS2006" s="67"/>
      <c r="BT2006" s="67"/>
      <c r="BU2006" s="67"/>
      <c r="BV2006" s="67"/>
      <c r="BW2006" s="67"/>
      <c r="BX2006" s="67"/>
      <c r="BY2006" s="67"/>
      <c r="BZ2006" s="67"/>
      <c r="CA2006" s="67"/>
      <c r="CB2006" s="67"/>
      <c r="CC2006" s="67"/>
      <c r="CD2006" s="67"/>
      <c r="CE2006" s="67"/>
      <c r="CF2006" s="67"/>
      <c r="CG2006" s="67"/>
      <c r="CH2006" s="67"/>
      <c r="CI2006" s="67"/>
      <c r="CJ2006" s="67"/>
      <c r="CK2006" s="67"/>
      <c r="CL2006" s="67"/>
      <c r="CM2006" s="67"/>
      <c r="CN2006" s="67"/>
      <c r="CO2006" s="67"/>
    </row>
    <row r="2007" spans="1:93" s="1" customFormat="1" ht="19.5" customHeight="1" x14ac:dyDescent="0.3">
      <c r="A2007" s="82" t="s">
        <v>3574</v>
      </c>
      <c r="B2007" s="83">
        <v>22</v>
      </c>
      <c r="C2007" s="83">
        <v>9</v>
      </c>
      <c r="D2007" s="83">
        <v>7</v>
      </c>
      <c r="E2007" s="83">
        <v>4</v>
      </c>
      <c r="F2007" s="48"/>
      <c r="G2007" s="48"/>
      <c r="H2007" s="107">
        <f t="shared" si="99"/>
        <v>42</v>
      </c>
      <c r="I2007" s="82">
        <v>2</v>
      </c>
      <c r="J2007" s="84">
        <f t="shared" si="100"/>
        <v>0.72413793103448276</v>
      </c>
      <c r="K2007" s="82" t="s">
        <v>181</v>
      </c>
      <c r="L2007" s="86" t="s">
        <v>3575</v>
      </c>
      <c r="M2007" s="86" t="s">
        <v>256</v>
      </c>
      <c r="N2007" s="86" t="s">
        <v>1285</v>
      </c>
      <c r="O2007" s="89" t="s">
        <v>752</v>
      </c>
      <c r="P2007" s="87">
        <v>8</v>
      </c>
      <c r="Q2007" s="88" t="s">
        <v>253</v>
      </c>
      <c r="R2007" s="89" t="s">
        <v>2845</v>
      </c>
      <c r="S2007" s="89" t="s">
        <v>795</v>
      </c>
      <c r="T2007" s="89" t="s">
        <v>611</v>
      </c>
      <c r="U2007" s="96" t="s">
        <v>4651</v>
      </c>
      <c r="V2007" s="67"/>
      <c r="W2007" s="67"/>
      <c r="X2007" s="67"/>
      <c r="Y2007" s="67"/>
      <c r="Z2007" s="67"/>
      <c r="AA2007" s="67"/>
      <c r="AB2007" s="67"/>
      <c r="AC2007" s="67"/>
      <c r="AD2007" s="67"/>
      <c r="AE2007" s="67"/>
      <c r="AF2007" s="67"/>
      <c r="AG2007" s="67"/>
      <c r="AH2007" s="67"/>
      <c r="AI2007" s="67"/>
      <c r="AJ2007" s="67"/>
      <c r="AK2007" s="67"/>
      <c r="AL2007" s="67"/>
      <c r="AM2007" s="67"/>
      <c r="AN2007" s="67"/>
      <c r="AO2007" s="67"/>
      <c r="AP2007" s="67"/>
      <c r="AQ2007" s="67"/>
      <c r="AR2007" s="67"/>
      <c r="AS2007" s="67"/>
      <c r="AT2007" s="67"/>
      <c r="AU2007" s="67"/>
      <c r="AV2007" s="67"/>
      <c r="AW2007" s="67"/>
      <c r="AX2007" s="67"/>
      <c r="AY2007" s="67"/>
      <c r="AZ2007" s="67"/>
      <c r="BA2007" s="67"/>
      <c r="BB2007" s="67"/>
      <c r="BC2007" s="67"/>
      <c r="BD2007" s="67"/>
      <c r="BE2007" s="67"/>
      <c r="BF2007" s="67"/>
      <c r="BG2007" s="67"/>
      <c r="BH2007" s="67"/>
      <c r="BI2007" s="67"/>
      <c r="BJ2007" s="67"/>
      <c r="BK2007" s="67"/>
      <c r="BL2007" s="67"/>
      <c r="BM2007" s="67"/>
      <c r="BN2007" s="67"/>
      <c r="BO2007" s="67"/>
      <c r="BP2007" s="67"/>
      <c r="BQ2007" s="67"/>
      <c r="BR2007" s="67"/>
      <c r="BS2007" s="67"/>
      <c r="BT2007" s="67"/>
      <c r="BU2007" s="67"/>
      <c r="BV2007" s="67"/>
      <c r="BW2007" s="67"/>
      <c r="BX2007" s="67"/>
      <c r="BY2007" s="67"/>
      <c r="BZ2007" s="67"/>
      <c r="CA2007" s="67"/>
      <c r="CB2007" s="67"/>
      <c r="CC2007" s="67"/>
      <c r="CD2007" s="67"/>
      <c r="CE2007" s="67"/>
      <c r="CF2007" s="67"/>
      <c r="CG2007" s="67"/>
      <c r="CH2007" s="67"/>
      <c r="CI2007" s="67"/>
      <c r="CJ2007" s="67"/>
      <c r="CK2007" s="67"/>
      <c r="CL2007" s="67"/>
      <c r="CM2007" s="67"/>
      <c r="CN2007" s="67"/>
      <c r="CO2007" s="67"/>
    </row>
    <row r="2008" spans="1:93" s="1" customFormat="1" ht="19.5" customHeight="1" x14ac:dyDescent="0.3">
      <c r="A2008" s="82" t="s">
        <v>3544</v>
      </c>
      <c r="B2008" s="83">
        <v>15</v>
      </c>
      <c r="C2008" s="83">
        <v>9</v>
      </c>
      <c r="D2008" s="83">
        <v>9</v>
      </c>
      <c r="E2008" s="83">
        <v>9</v>
      </c>
      <c r="F2008" s="48"/>
      <c r="G2008" s="48"/>
      <c r="H2008" s="107">
        <f t="shared" si="99"/>
        <v>42</v>
      </c>
      <c r="I2008" s="82">
        <v>3</v>
      </c>
      <c r="J2008" s="84">
        <f t="shared" si="100"/>
        <v>0.72413793103448276</v>
      </c>
      <c r="K2008" s="82" t="s">
        <v>181</v>
      </c>
      <c r="L2008" s="86" t="s">
        <v>335</v>
      </c>
      <c r="M2008" s="86" t="s">
        <v>349</v>
      </c>
      <c r="N2008" s="86" t="s">
        <v>280</v>
      </c>
      <c r="O2008" s="89" t="s">
        <v>2586</v>
      </c>
      <c r="P2008" s="87">
        <v>8</v>
      </c>
      <c r="Q2008" s="88" t="s">
        <v>223</v>
      </c>
      <c r="R2008" s="89" t="s">
        <v>2860</v>
      </c>
      <c r="S2008" s="89" t="s">
        <v>1702</v>
      </c>
      <c r="T2008" s="89" t="s">
        <v>269</v>
      </c>
      <c r="U2008" s="96" t="s">
        <v>4651</v>
      </c>
      <c r="V2008" s="67"/>
      <c r="W2008" s="67"/>
      <c r="X2008" s="67"/>
      <c r="Y2008" s="67"/>
      <c r="Z2008" s="67"/>
      <c r="AA2008" s="67"/>
      <c r="AB2008" s="67"/>
      <c r="AC2008" s="67"/>
      <c r="AD2008" s="67"/>
      <c r="AE2008" s="67"/>
      <c r="AF2008" s="67"/>
      <c r="AG2008" s="67"/>
      <c r="AH2008" s="67"/>
      <c r="AI2008" s="67"/>
      <c r="AJ2008" s="67"/>
      <c r="AK2008" s="67"/>
      <c r="AL2008" s="67"/>
      <c r="AM2008" s="67"/>
      <c r="AN2008" s="67"/>
      <c r="AO2008" s="67"/>
      <c r="AP2008" s="67"/>
      <c r="AQ2008" s="67"/>
      <c r="AR2008" s="67"/>
      <c r="AS2008" s="67"/>
      <c r="AT2008" s="67"/>
      <c r="AU2008" s="67"/>
      <c r="AV2008" s="67"/>
      <c r="AW2008" s="67"/>
      <c r="AX2008" s="67"/>
      <c r="AY2008" s="67"/>
      <c r="AZ2008" s="67"/>
      <c r="BA2008" s="67"/>
      <c r="BB2008" s="67"/>
      <c r="BC2008" s="67"/>
      <c r="BD2008" s="67"/>
      <c r="BE2008" s="67"/>
      <c r="BF2008" s="67"/>
      <c r="BG2008" s="67"/>
      <c r="BH2008" s="67"/>
      <c r="BI2008" s="67"/>
      <c r="BJ2008" s="67"/>
      <c r="BK2008" s="67"/>
      <c r="BL2008" s="67"/>
      <c r="BM2008" s="67"/>
      <c r="BN2008" s="67"/>
      <c r="BO2008" s="67"/>
      <c r="BP2008" s="67"/>
      <c r="BQ2008" s="67"/>
      <c r="BR2008" s="67"/>
      <c r="BS2008" s="67"/>
      <c r="BT2008" s="67"/>
      <c r="BU2008" s="67"/>
      <c r="BV2008" s="67"/>
      <c r="BW2008" s="67"/>
      <c r="BX2008" s="67"/>
      <c r="BY2008" s="67"/>
      <c r="BZ2008" s="67"/>
      <c r="CA2008" s="67"/>
      <c r="CB2008" s="67"/>
      <c r="CC2008" s="67"/>
      <c r="CD2008" s="67"/>
      <c r="CE2008" s="67"/>
      <c r="CF2008" s="67"/>
      <c r="CG2008" s="67"/>
      <c r="CH2008" s="67"/>
      <c r="CI2008" s="67"/>
      <c r="CJ2008" s="67"/>
      <c r="CK2008" s="67"/>
      <c r="CL2008" s="67"/>
      <c r="CM2008" s="67"/>
      <c r="CN2008" s="67"/>
      <c r="CO2008" s="67"/>
    </row>
    <row r="2009" spans="1:93" s="1" customFormat="1" ht="19.5" customHeight="1" x14ac:dyDescent="0.3">
      <c r="A2009" s="82" t="s">
        <v>3543</v>
      </c>
      <c r="B2009" s="83">
        <v>17</v>
      </c>
      <c r="C2009" s="83">
        <v>5</v>
      </c>
      <c r="D2009" s="83">
        <v>11</v>
      </c>
      <c r="E2009" s="83">
        <v>9</v>
      </c>
      <c r="F2009" s="48"/>
      <c r="G2009" s="48"/>
      <c r="H2009" s="107">
        <f t="shared" si="99"/>
        <v>42</v>
      </c>
      <c r="I2009" s="82">
        <v>2</v>
      </c>
      <c r="J2009" s="84">
        <f t="shared" si="100"/>
        <v>0.72413793103448276</v>
      </c>
      <c r="K2009" s="82" t="s">
        <v>181</v>
      </c>
      <c r="L2009" s="86" t="s">
        <v>626</v>
      </c>
      <c r="M2009" s="86" t="s">
        <v>245</v>
      </c>
      <c r="N2009" s="86" t="s">
        <v>210</v>
      </c>
      <c r="O2009" s="89" t="s">
        <v>1811</v>
      </c>
      <c r="P2009" s="87">
        <v>8</v>
      </c>
      <c r="Q2009" s="88" t="s">
        <v>253</v>
      </c>
      <c r="R2009" s="89" t="s">
        <v>1846</v>
      </c>
      <c r="S2009" s="89" t="s">
        <v>535</v>
      </c>
      <c r="T2009" s="89" t="s">
        <v>3571</v>
      </c>
      <c r="U2009" s="96" t="s">
        <v>4651</v>
      </c>
      <c r="V2009" s="67"/>
      <c r="W2009" s="67"/>
      <c r="X2009" s="67"/>
      <c r="Y2009" s="67"/>
      <c r="Z2009" s="67"/>
      <c r="AA2009" s="67"/>
      <c r="AB2009" s="67"/>
      <c r="AC2009" s="67"/>
      <c r="AD2009" s="67"/>
      <c r="AE2009" s="67"/>
      <c r="AF2009" s="67"/>
      <c r="AG2009" s="67"/>
      <c r="AH2009" s="67"/>
      <c r="AI2009" s="67"/>
      <c r="AJ2009" s="67"/>
      <c r="AK2009" s="67"/>
      <c r="AL2009" s="67"/>
      <c r="AM2009" s="67"/>
      <c r="AN2009" s="67"/>
      <c r="AO2009" s="67"/>
      <c r="AP2009" s="67"/>
      <c r="AQ2009" s="67"/>
      <c r="AR2009" s="67"/>
      <c r="AS2009" s="67"/>
      <c r="AT2009" s="67"/>
      <c r="AU2009" s="67"/>
      <c r="AV2009" s="67"/>
      <c r="AW2009" s="67"/>
      <c r="AX2009" s="67"/>
      <c r="AY2009" s="67"/>
      <c r="AZ2009" s="67"/>
      <c r="BA2009" s="67"/>
      <c r="BB2009" s="67"/>
      <c r="BC2009" s="67"/>
      <c r="BD2009" s="67"/>
      <c r="BE2009" s="67"/>
      <c r="BF2009" s="67"/>
      <c r="BG2009" s="67"/>
      <c r="BH2009" s="67"/>
      <c r="BI2009" s="67"/>
      <c r="BJ2009" s="67"/>
      <c r="BK2009" s="67"/>
      <c r="BL2009" s="67"/>
      <c r="BM2009" s="67"/>
      <c r="BN2009" s="67"/>
      <c r="BO2009" s="67"/>
      <c r="BP2009" s="67"/>
      <c r="BQ2009" s="67"/>
      <c r="BR2009" s="67"/>
      <c r="BS2009" s="67"/>
      <c r="BT2009" s="67"/>
      <c r="BU2009" s="67"/>
      <c r="BV2009" s="67"/>
      <c r="BW2009" s="67"/>
      <c r="BX2009" s="67"/>
      <c r="BY2009" s="67"/>
      <c r="BZ2009" s="67"/>
      <c r="CA2009" s="67"/>
      <c r="CB2009" s="67"/>
      <c r="CC2009" s="67"/>
      <c r="CD2009" s="67"/>
      <c r="CE2009" s="67"/>
      <c r="CF2009" s="67"/>
      <c r="CG2009" s="67"/>
      <c r="CH2009" s="67"/>
      <c r="CI2009" s="67"/>
      <c r="CJ2009" s="67"/>
      <c r="CK2009" s="67"/>
      <c r="CL2009" s="67"/>
      <c r="CM2009" s="67"/>
      <c r="CN2009" s="67"/>
      <c r="CO2009" s="67"/>
    </row>
    <row r="2010" spans="1:93" s="1" customFormat="1" ht="19.5" customHeight="1" x14ac:dyDescent="0.3">
      <c r="A2010" s="82" t="s">
        <v>3576</v>
      </c>
      <c r="B2010" s="83">
        <v>21</v>
      </c>
      <c r="C2010" s="83">
        <v>9</v>
      </c>
      <c r="D2010" s="83">
        <v>10</v>
      </c>
      <c r="E2010" s="83">
        <v>2</v>
      </c>
      <c r="F2010" s="48"/>
      <c r="G2010" s="48"/>
      <c r="H2010" s="107">
        <f t="shared" si="99"/>
        <v>42</v>
      </c>
      <c r="I2010" s="82">
        <v>1</v>
      </c>
      <c r="J2010" s="84">
        <f t="shared" si="100"/>
        <v>0.72413793103448276</v>
      </c>
      <c r="K2010" s="82" t="s">
        <v>180</v>
      </c>
      <c r="L2010" s="86" t="s">
        <v>3577</v>
      </c>
      <c r="M2010" s="86" t="s">
        <v>1760</v>
      </c>
      <c r="N2010" s="86" t="s">
        <v>281</v>
      </c>
      <c r="O2010" s="89" t="s">
        <v>2413</v>
      </c>
      <c r="P2010" s="87">
        <v>8</v>
      </c>
      <c r="Q2010" s="88" t="s">
        <v>223</v>
      </c>
      <c r="R2010" s="89" t="s">
        <v>2645</v>
      </c>
      <c r="S2010" s="89" t="s">
        <v>212</v>
      </c>
      <c r="T2010" s="89" t="s">
        <v>296</v>
      </c>
      <c r="U2010" s="96" t="s">
        <v>4651</v>
      </c>
      <c r="V2010" s="67"/>
      <c r="W2010" s="67"/>
      <c r="X2010" s="67"/>
      <c r="Y2010" s="67"/>
      <c r="Z2010" s="67"/>
      <c r="AA2010" s="67"/>
      <c r="AB2010" s="67"/>
      <c r="AC2010" s="67"/>
      <c r="AD2010" s="67"/>
      <c r="AE2010" s="67"/>
      <c r="AF2010" s="67"/>
      <c r="AG2010" s="67"/>
      <c r="AH2010" s="67"/>
      <c r="AI2010" s="67"/>
      <c r="AJ2010" s="67"/>
      <c r="AK2010" s="67"/>
      <c r="AL2010" s="67"/>
      <c r="AM2010" s="67"/>
      <c r="AN2010" s="67"/>
      <c r="AO2010" s="67"/>
      <c r="AP2010" s="67"/>
      <c r="AQ2010" s="67"/>
      <c r="AR2010" s="67"/>
      <c r="AS2010" s="67"/>
      <c r="AT2010" s="67"/>
      <c r="AU2010" s="67"/>
      <c r="AV2010" s="67"/>
      <c r="AW2010" s="67"/>
      <c r="AX2010" s="67"/>
      <c r="AY2010" s="67"/>
      <c r="AZ2010" s="67"/>
      <c r="BA2010" s="67"/>
      <c r="BB2010" s="67"/>
      <c r="BC2010" s="67"/>
      <c r="BD2010" s="67"/>
      <c r="BE2010" s="67"/>
      <c r="BF2010" s="67"/>
      <c r="BG2010" s="67"/>
      <c r="BH2010" s="67"/>
      <c r="BI2010" s="67"/>
      <c r="BJ2010" s="67"/>
      <c r="BK2010" s="67"/>
      <c r="BL2010" s="67"/>
      <c r="BM2010" s="67"/>
      <c r="BN2010" s="67"/>
      <c r="BO2010" s="67"/>
      <c r="BP2010" s="67"/>
      <c r="BQ2010" s="67"/>
      <c r="BR2010" s="67"/>
      <c r="BS2010" s="67"/>
      <c r="BT2010" s="67"/>
      <c r="BU2010" s="67"/>
      <c r="BV2010" s="67"/>
      <c r="BW2010" s="67"/>
      <c r="BX2010" s="67"/>
      <c r="BY2010" s="67"/>
      <c r="BZ2010" s="67"/>
      <c r="CA2010" s="67"/>
      <c r="CB2010" s="67"/>
      <c r="CC2010" s="67"/>
      <c r="CD2010" s="67"/>
      <c r="CE2010" s="67"/>
      <c r="CF2010" s="67"/>
      <c r="CG2010" s="67"/>
      <c r="CH2010" s="67"/>
      <c r="CI2010" s="67"/>
      <c r="CJ2010" s="67"/>
      <c r="CK2010" s="67"/>
      <c r="CL2010" s="67"/>
      <c r="CM2010" s="67"/>
      <c r="CN2010" s="67"/>
      <c r="CO2010" s="67"/>
    </row>
    <row r="2011" spans="1:93" s="1" customFormat="1" ht="19.5" customHeight="1" x14ac:dyDescent="0.3">
      <c r="A2011" s="82" t="s">
        <v>3578</v>
      </c>
      <c r="B2011" s="83">
        <v>23</v>
      </c>
      <c r="C2011" s="83">
        <v>9</v>
      </c>
      <c r="D2011" s="83">
        <v>8</v>
      </c>
      <c r="E2011" s="83">
        <v>2</v>
      </c>
      <c r="F2011" s="48"/>
      <c r="G2011" s="48"/>
      <c r="H2011" s="107">
        <f t="shared" si="99"/>
        <v>42</v>
      </c>
      <c r="I2011" s="82">
        <v>1</v>
      </c>
      <c r="J2011" s="84">
        <f t="shared" si="100"/>
        <v>0.72413793103448276</v>
      </c>
      <c r="K2011" s="82" t="s">
        <v>180</v>
      </c>
      <c r="L2011" s="86" t="s">
        <v>2769</v>
      </c>
      <c r="M2011" s="86" t="s">
        <v>197</v>
      </c>
      <c r="N2011" s="86" t="s">
        <v>198</v>
      </c>
      <c r="O2011" s="89" t="s">
        <v>1896</v>
      </c>
      <c r="P2011" s="87">
        <v>8</v>
      </c>
      <c r="Q2011" s="88" t="s">
        <v>1812</v>
      </c>
      <c r="R2011" s="89" t="s">
        <v>1917</v>
      </c>
      <c r="S2011" s="89" t="s">
        <v>2567</v>
      </c>
      <c r="T2011" s="89" t="s">
        <v>210</v>
      </c>
      <c r="U2011" s="90" t="s">
        <v>2842</v>
      </c>
      <c r="V2011" s="67"/>
      <c r="W2011" s="67"/>
      <c r="X2011" s="67"/>
      <c r="Y2011" s="67"/>
      <c r="Z2011" s="67"/>
      <c r="AA2011" s="67"/>
      <c r="AB2011" s="67"/>
      <c r="AC2011" s="67"/>
      <c r="AD2011" s="67"/>
      <c r="AE2011" s="67"/>
      <c r="AF2011" s="67"/>
      <c r="AG2011" s="67"/>
      <c r="AH2011" s="67"/>
      <c r="AI2011" s="67"/>
      <c r="AJ2011" s="67"/>
      <c r="AK2011" s="67"/>
      <c r="AL2011" s="67"/>
      <c r="AM2011" s="67"/>
      <c r="AN2011" s="67"/>
      <c r="AO2011" s="67"/>
      <c r="AP2011" s="67"/>
      <c r="AQ2011" s="67"/>
      <c r="AR2011" s="67"/>
      <c r="AS2011" s="67"/>
      <c r="AT2011" s="67"/>
      <c r="AU2011" s="67"/>
      <c r="AV2011" s="67"/>
      <c r="AW2011" s="67"/>
      <c r="AX2011" s="67"/>
      <c r="AY2011" s="67"/>
      <c r="AZ2011" s="67"/>
      <c r="BA2011" s="67"/>
      <c r="BB2011" s="67"/>
      <c r="BC2011" s="67"/>
      <c r="BD2011" s="67"/>
      <c r="BE2011" s="67"/>
      <c r="BF2011" s="67"/>
      <c r="BG2011" s="67"/>
      <c r="BH2011" s="67"/>
      <c r="BI2011" s="67"/>
      <c r="BJ2011" s="67"/>
      <c r="BK2011" s="67"/>
      <c r="BL2011" s="67"/>
      <c r="BM2011" s="67"/>
      <c r="BN2011" s="67"/>
      <c r="BO2011" s="67"/>
      <c r="BP2011" s="67"/>
      <c r="BQ2011" s="67"/>
      <c r="BR2011" s="67"/>
      <c r="BS2011" s="67"/>
      <c r="BT2011" s="67"/>
      <c r="BU2011" s="67"/>
      <c r="BV2011" s="67"/>
      <c r="BW2011" s="67"/>
      <c r="BX2011" s="67"/>
      <c r="BY2011" s="67"/>
      <c r="BZ2011" s="67"/>
      <c r="CA2011" s="67"/>
      <c r="CB2011" s="67"/>
      <c r="CC2011" s="67"/>
      <c r="CD2011" s="67"/>
      <c r="CE2011" s="67"/>
      <c r="CF2011" s="67"/>
      <c r="CG2011" s="67"/>
      <c r="CH2011" s="67"/>
      <c r="CI2011" s="67"/>
      <c r="CJ2011" s="67"/>
      <c r="CK2011" s="67"/>
      <c r="CL2011" s="67"/>
      <c r="CM2011" s="67"/>
      <c r="CN2011" s="67"/>
      <c r="CO2011" s="67"/>
    </row>
    <row r="2012" spans="1:93" s="1" customFormat="1" ht="19.5" customHeight="1" x14ac:dyDescent="0.3">
      <c r="A2012" s="82" t="s">
        <v>3546</v>
      </c>
      <c r="B2012" s="83">
        <v>17</v>
      </c>
      <c r="C2012" s="83">
        <v>9</v>
      </c>
      <c r="D2012" s="83">
        <v>10</v>
      </c>
      <c r="E2012" s="83">
        <v>6</v>
      </c>
      <c r="F2012" s="48"/>
      <c r="G2012" s="48"/>
      <c r="H2012" s="107">
        <f t="shared" si="99"/>
        <v>42</v>
      </c>
      <c r="I2012" s="82">
        <v>4</v>
      </c>
      <c r="J2012" s="84">
        <f t="shared" si="100"/>
        <v>0.72413793103448276</v>
      </c>
      <c r="K2012" s="82" t="s">
        <v>182</v>
      </c>
      <c r="L2012" s="86" t="s">
        <v>3579</v>
      </c>
      <c r="M2012" s="86" t="s">
        <v>418</v>
      </c>
      <c r="N2012" s="86" t="s">
        <v>201</v>
      </c>
      <c r="O2012" s="89" t="s">
        <v>708</v>
      </c>
      <c r="P2012" s="87">
        <v>8</v>
      </c>
      <c r="Q2012" s="88" t="s">
        <v>253</v>
      </c>
      <c r="R2012" s="89" t="s">
        <v>732</v>
      </c>
      <c r="S2012" s="89" t="s">
        <v>733</v>
      </c>
      <c r="T2012" s="89" t="s">
        <v>734</v>
      </c>
      <c r="U2012" s="96" t="s">
        <v>4651</v>
      </c>
      <c r="V2012" s="67"/>
      <c r="W2012" s="67"/>
      <c r="X2012" s="67"/>
      <c r="Y2012" s="67"/>
      <c r="Z2012" s="67"/>
      <c r="AA2012" s="67"/>
      <c r="AB2012" s="67"/>
      <c r="AC2012" s="67"/>
      <c r="AD2012" s="67"/>
      <c r="AE2012" s="67"/>
      <c r="AF2012" s="67"/>
      <c r="AG2012" s="67"/>
      <c r="AH2012" s="67"/>
      <c r="AI2012" s="67"/>
      <c r="AJ2012" s="67"/>
      <c r="AK2012" s="67"/>
      <c r="AL2012" s="67"/>
      <c r="AM2012" s="67"/>
      <c r="AN2012" s="67"/>
      <c r="AO2012" s="67"/>
      <c r="AP2012" s="67"/>
      <c r="AQ2012" s="67"/>
      <c r="AR2012" s="67"/>
      <c r="AS2012" s="67"/>
      <c r="AT2012" s="67"/>
      <c r="AU2012" s="67"/>
      <c r="AV2012" s="67"/>
      <c r="AW2012" s="67"/>
      <c r="AX2012" s="67"/>
      <c r="AY2012" s="67"/>
      <c r="AZ2012" s="67"/>
      <c r="BA2012" s="67"/>
      <c r="BB2012" s="67"/>
      <c r="BC2012" s="67"/>
      <c r="BD2012" s="67"/>
      <c r="BE2012" s="67"/>
      <c r="BF2012" s="67"/>
      <c r="BG2012" s="67"/>
      <c r="BH2012" s="67"/>
      <c r="BI2012" s="67"/>
      <c r="BJ2012" s="67"/>
      <c r="BK2012" s="67"/>
      <c r="BL2012" s="67"/>
      <c r="BM2012" s="67"/>
      <c r="BN2012" s="67"/>
      <c r="BO2012" s="67"/>
      <c r="BP2012" s="67"/>
      <c r="BQ2012" s="67"/>
      <c r="BR2012" s="67"/>
      <c r="BS2012" s="67"/>
      <c r="BT2012" s="67"/>
      <c r="BU2012" s="67"/>
      <c r="BV2012" s="67"/>
      <c r="BW2012" s="67"/>
      <c r="BX2012" s="67"/>
      <c r="BY2012" s="67"/>
      <c r="BZ2012" s="67"/>
      <c r="CA2012" s="67"/>
      <c r="CB2012" s="67"/>
      <c r="CC2012" s="67"/>
      <c r="CD2012" s="67"/>
      <c r="CE2012" s="67"/>
      <c r="CF2012" s="67"/>
      <c r="CG2012" s="67"/>
      <c r="CH2012" s="67"/>
      <c r="CI2012" s="67"/>
      <c r="CJ2012" s="67"/>
      <c r="CK2012" s="67"/>
      <c r="CL2012" s="67"/>
      <c r="CM2012" s="67"/>
      <c r="CN2012" s="67"/>
      <c r="CO2012" s="67"/>
    </row>
    <row r="2013" spans="1:93" s="1" customFormat="1" ht="19.5" customHeight="1" x14ac:dyDescent="0.3">
      <c r="A2013" s="82" t="s">
        <v>3580</v>
      </c>
      <c r="B2013" s="83">
        <v>21</v>
      </c>
      <c r="C2013" s="83">
        <v>6</v>
      </c>
      <c r="D2013" s="83">
        <v>9</v>
      </c>
      <c r="E2013" s="83">
        <v>6</v>
      </c>
      <c r="F2013" s="48"/>
      <c r="G2013" s="48"/>
      <c r="H2013" s="107">
        <f t="shared" si="99"/>
        <v>42</v>
      </c>
      <c r="I2013" s="82">
        <v>2</v>
      </c>
      <c r="J2013" s="84">
        <f t="shared" si="100"/>
        <v>0.72413793103448276</v>
      </c>
      <c r="K2013" s="82" t="s">
        <v>181</v>
      </c>
      <c r="L2013" s="86" t="s">
        <v>3581</v>
      </c>
      <c r="M2013" s="86" t="s">
        <v>237</v>
      </c>
      <c r="N2013" s="86" t="s">
        <v>336</v>
      </c>
      <c r="O2013" s="89" t="s">
        <v>1811</v>
      </c>
      <c r="P2013" s="87">
        <v>8</v>
      </c>
      <c r="Q2013" s="88" t="s">
        <v>1705</v>
      </c>
      <c r="R2013" s="89" t="s">
        <v>1834</v>
      </c>
      <c r="S2013" s="89" t="s">
        <v>521</v>
      </c>
      <c r="T2013" s="89" t="s">
        <v>593</v>
      </c>
      <c r="U2013" s="96" t="s">
        <v>4651</v>
      </c>
      <c r="V2013" s="67"/>
      <c r="W2013" s="67"/>
      <c r="X2013" s="67"/>
      <c r="Y2013" s="67"/>
      <c r="Z2013" s="67"/>
      <c r="AA2013" s="67"/>
      <c r="AB2013" s="67"/>
      <c r="AC2013" s="67"/>
      <c r="AD2013" s="67"/>
      <c r="AE2013" s="67"/>
      <c r="AF2013" s="67"/>
      <c r="AG2013" s="67"/>
      <c r="AH2013" s="67"/>
      <c r="AI2013" s="67"/>
      <c r="AJ2013" s="67"/>
      <c r="AK2013" s="67"/>
      <c r="AL2013" s="67"/>
      <c r="AM2013" s="67"/>
      <c r="AN2013" s="67"/>
      <c r="AO2013" s="67"/>
      <c r="AP2013" s="67"/>
      <c r="AQ2013" s="67"/>
      <c r="AR2013" s="67"/>
      <c r="AS2013" s="67"/>
      <c r="AT2013" s="67"/>
      <c r="AU2013" s="67"/>
      <c r="AV2013" s="67"/>
      <c r="AW2013" s="67"/>
      <c r="AX2013" s="67"/>
      <c r="AY2013" s="67"/>
      <c r="AZ2013" s="67"/>
      <c r="BA2013" s="67"/>
      <c r="BB2013" s="67"/>
      <c r="BC2013" s="67"/>
      <c r="BD2013" s="67"/>
      <c r="BE2013" s="67"/>
      <c r="BF2013" s="67"/>
      <c r="BG2013" s="67"/>
      <c r="BH2013" s="67"/>
      <c r="BI2013" s="67"/>
      <c r="BJ2013" s="67"/>
      <c r="BK2013" s="67"/>
      <c r="BL2013" s="67"/>
      <c r="BM2013" s="67"/>
      <c r="BN2013" s="67"/>
      <c r="BO2013" s="67"/>
      <c r="BP2013" s="67"/>
      <c r="BQ2013" s="67"/>
      <c r="BR2013" s="67"/>
      <c r="BS2013" s="67"/>
      <c r="BT2013" s="67"/>
      <c r="BU2013" s="67"/>
      <c r="BV2013" s="67"/>
      <c r="BW2013" s="67"/>
      <c r="BX2013" s="67"/>
      <c r="BY2013" s="67"/>
      <c r="BZ2013" s="67"/>
      <c r="CA2013" s="67"/>
      <c r="CB2013" s="67"/>
      <c r="CC2013" s="67"/>
      <c r="CD2013" s="67"/>
      <c r="CE2013" s="67"/>
      <c r="CF2013" s="67"/>
      <c r="CG2013" s="67"/>
      <c r="CH2013" s="67"/>
      <c r="CI2013" s="67"/>
      <c r="CJ2013" s="67"/>
      <c r="CK2013" s="67"/>
      <c r="CL2013" s="67"/>
      <c r="CM2013" s="67"/>
      <c r="CN2013" s="67"/>
      <c r="CO2013" s="67"/>
    </row>
    <row r="2014" spans="1:93" s="1" customFormat="1" ht="19.5" customHeight="1" x14ac:dyDescent="0.3">
      <c r="A2014" s="82" t="s">
        <v>3564</v>
      </c>
      <c r="B2014" s="83">
        <v>16</v>
      </c>
      <c r="C2014" s="83">
        <v>6</v>
      </c>
      <c r="D2014" s="83">
        <v>12</v>
      </c>
      <c r="E2014" s="83">
        <v>7</v>
      </c>
      <c r="F2014" s="48"/>
      <c r="G2014" s="48"/>
      <c r="H2014" s="107">
        <f t="shared" si="99"/>
        <v>41</v>
      </c>
      <c r="I2014" s="87">
        <v>1</v>
      </c>
      <c r="J2014" s="84">
        <f t="shared" si="100"/>
        <v>0.7068965517241379</v>
      </c>
      <c r="K2014" s="87" t="s">
        <v>180</v>
      </c>
      <c r="L2014" s="86" t="s">
        <v>3582</v>
      </c>
      <c r="M2014" s="86" t="s">
        <v>646</v>
      </c>
      <c r="N2014" s="86" t="s">
        <v>520</v>
      </c>
      <c r="O2014" s="89" t="s">
        <v>2986</v>
      </c>
      <c r="P2014" s="87">
        <v>8</v>
      </c>
      <c r="Q2014" s="88" t="s">
        <v>253</v>
      </c>
      <c r="R2014" s="89" t="s">
        <v>1615</v>
      </c>
      <c r="S2014" s="89" t="s">
        <v>272</v>
      </c>
      <c r="T2014" s="89" t="s">
        <v>218</v>
      </c>
      <c r="U2014" s="96" t="s">
        <v>4651</v>
      </c>
      <c r="V2014" s="67"/>
      <c r="W2014" s="67"/>
      <c r="X2014" s="67"/>
      <c r="Y2014" s="67"/>
      <c r="Z2014" s="67"/>
      <c r="AA2014" s="67"/>
      <c r="AB2014" s="67"/>
      <c r="AC2014" s="67"/>
      <c r="AD2014" s="67"/>
      <c r="AE2014" s="67"/>
      <c r="AF2014" s="67"/>
      <c r="AG2014" s="67"/>
      <c r="AH2014" s="67"/>
      <c r="AI2014" s="67"/>
      <c r="AJ2014" s="67"/>
      <c r="AK2014" s="67"/>
      <c r="AL2014" s="67"/>
      <c r="AM2014" s="67"/>
      <c r="AN2014" s="67"/>
      <c r="AO2014" s="67"/>
      <c r="AP2014" s="67"/>
      <c r="AQ2014" s="67"/>
      <c r="AR2014" s="67"/>
      <c r="AS2014" s="67"/>
      <c r="AT2014" s="67"/>
      <c r="AU2014" s="67"/>
      <c r="AV2014" s="67"/>
      <c r="AW2014" s="67"/>
      <c r="AX2014" s="67"/>
      <c r="AY2014" s="67"/>
      <c r="AZ2014" s="67"/>
      <c r="BA2014" s="67"/>
      <c r="BB2014" s="67"/>
      <c r="BC2014" s="67"/>
      <c r="BD2014" s="67"/>
      <c r="BE2014" s="67"/>
      <c r="BF2014" s="67"/>
      <c r="BG2014" s="67"/>
      <c r="BH2014" s="67"/>
      <c r="BI2014" s="67"/>
      <c r="BJ2014" s="67"/>
      <c r="BK2014" s="67"/>
      <c r="BL2014" s="67"/>
      <c r="BM2014" s="67"/>
      <c r="BN2014" s="67"/>
      <c r="BO2014" s="67"/>
      <c r="BP2014" s="67"/>
      <c r="BQ2014" s="67"/>
      <c r="BR2014" s="67"/>
      <c r="BS2014" s="67"/>
      <c r="BT2014" s="67"/>
      <c r="BU2014" s="67"/>
      <c r="BV2014" s="67"/>
      <c r="BW2014" s="67"/>
      <c r="BX2014" s="67"/>
      <c r="BY2014" s="67"/>
      <c r="BZ2014" s="67"/>
      <c r="CA2014" s="67"/>
      <c r="CB2014" s="67"/>
      <c r="CC2014" s="67"/>
      <c r="CD2014" s="67"/>
      <c r="CE2014" s="67"/>
      <c r="CF2014" s="67"/>
      <c r="CG2014" s="67"/>
      <c r="CH2014" s="67"/>
      <c r="CI2014" s="67"/>
      <c r="CJ2014" s="67"/>
      <c r="CK2014" s="67"/>
      <c r="CL2014" s="67"/>
      <c r="CM2014" s="67"/>
      <c r="CN2014" s="67"/>
      <c r="CO2014" s="67"/>
    </row>
    <row r="2015" spans="1:93" s="1" customFormat="1" ht="19.5" customHeight="1" x14ac:dyDescent="0.3">
      <c r="A2015" s="82" t="s">
        <v>3583</v>
      </c>
      <c r="B2015" s="83">
        <v>21</v>
      </c>
      <c r="C2015" s="83">
        <v>8</v>
      </c>
      <c r="D2015" s="83">
        <v>9</v>
      </c>
      <c r="E2015" s="83">
        <v>3</v>
      </c>
      <c r="F2015" s="48"/>
      <c r="G2015" s="48"/>
      <c r="H2015" s="107">
        <f t="shared" si="99"/>
        <v>41</v>
      </c>
      <c r="I2015" s="82">
        <v>4</v>
      </c>
      <c r="J2015" s="84">
        <f t="shared" si="100"/>
        <v>0.7068965517241379</v>
      </c>
      <c r="K2015" s="82" t="s">
        <v>181</v>
      </c>
      <c r="L2015" s="86" t="s">
        <v>3584</v>
      </c>
      <c r="M2015" s="86" t="s">
        <v>261</v>
      </c>
      <c r="N2015" s="86" t="s">
        <v>445</v>
      </c>
      <c r="O2015" s="89" t="s">
        <v>1633</v>
      </c>
      <c r="P2015" s="87">
        <v>8</v>
      </c>
      <c r="Q2015" s="88" t="s">
        <v>240</v>
      </c>
      <c r="R2015" s="89" t="s">
        <v>439</v>
      </c>
      <c r="S2015" s="89" t="s">
        <v>998</v>
      </c>
      <c r="T2015" s="89" t="s">
        <v>387</v>
      </c>
      <c r="U2015" s="96" t="s">
        <v>4651</v>
      </c>
      <c r="V2015" s="67"/>
      <c r="W2015" s="67"/>
      <c r="X2015" s="67"/>
      <c r="Y2015" s="67"/>
      <c r="Z2015" s="67"/>
      <c r="AA2015" s="67"/>
      <c r="AB2015" s="67"/>
      <c r="AC2015" s="67"/>
      <c r="AD2015" s="67"/>
      <c r="AE2015" s="67"/>
      <c r="AF2015" s="67"/>
      <c r="AG2015" s="67"/>
      <c r="AH2015" s="67"/>
      <c r="AI2015" s="67"/>
      <c r="AJ2015" s="67"/>
      <c r="AK2015" s="67"/>
      <c r="AL2015" s="67"/>
      <c r="AM2015" s="67"/>
      <c r="AN2015" s="67"/>
      <c r="AO2015" s="67"/>
      <c r="AP2015" s="67"/>
      <c r="AQ2015" s="67"/>
      <c r="AR2015" s="67"/>
      <c r="AS2015" s="67"/>
      <c r="AT2015" s="67"/>
      <c r="AU2015" s="67"/>
      <c r="AV2015" s="67"/>
      <c r="AW2015" s="67"/>
      <c r="AX2015" s="67"/>
      <c r="AY2015" s="67"/>
      <c r="AZ2015" s="67"/>
      <c r="BA2015" s="67"/>
      <c r="BB2015" s="67"/>
      <c r="BC2015" s="67"/>
      <c r="BD2015" s="67"/>
      <c r="BE2015" s="67"/>
      <c r="BF2015" s="67"/>
      <c r="BG2015" s="67"/>
      <c r="BH2015" s="67"/>
      <c r="BI2015" s="67"/>
      <c r="BJ2015" s="67"/>
      <c r="BK2015" s="67"/>
      <c r="BL2015" s="67"/>
      <c r="BM2015" s="67"/>
      <c r="BN2015" s="67"/>
      <c r="BO2015" s="67"/>
      <c r="BP2015" s="67"/>
      <c r="BQ2015" s="67"/>
      <c r="BR2015" s="67"/>
      <c r="BS2015" s="67"/>
      <c r="BT2015" s="67"/>
      <c r="BU2015" s="67"/>
      <c r="BV2015" s="67"/>
      <c r="BW2015" s="67"/>
      <c r="BX2015" s="67"/>
      <c r="BY2015" s="67"/>
      <c r="BZ2015" s="67"/>
      <c r="CA2015" s="67"/>
      <c r="CB2015" s="67"/>
      <c r="CC2015" s="67"/>
      <c r="CD2015" s="67"/>
      <c r="CE2015" s="67"/>
      <c r="CF2015" s="67"/>
      <c r="CG2015" s="67"/>
      <c r="CH2015" s="67"/>
      <c r="CI2015" s="67"/>
      <c r="CJ2015" s="67"/>
      <c r="CK2015" s="67"/>
      <c r="CL2015" s="67"/>
      <c r="CM2015" s="67"/>
      <c r="CN2015" s="67"/>
      <c r="CO2015" s="67"/>
    </row>
    <row r="2016" spans="1:93" s="1" customFormat="1" ht="19.5" customHeight="1" x14ac:dyDescent="0.3">
      <c r="A2016" s="82" t="s">
        <v>3585</v>
      </c>
      <c r="B2016" s="83">
        <v>17</v>
      </c>
      <c r="C2016" s="83">
        <v>9</v>
      </c>
      <c r="D2016" s="83">
        <v>12</v>
      </c>
      <c r="E2016" s="83">
        <v>3</v>
      </c>
      <c r="F2016" s="48"/>
      <c r="G2016" s="48"/>
      <c r="H2016" s="107">
        <f t="shared" si="99"/>
        <v>41</v>
      </c>
      <c r="I2016" s="82">
        <v>4</v>
      </c>
      <c r="J2016" s="84">
        <f t="shared" ref="J2016:J2047" si="101">H2016/58</f>
        <v>0.7068965517241379</v>
      </c>
      <c r="K2016" s="82" t="s">
        <v>181</v>
      </c>
      <c r="L2016" s="86" t="s">
        <v>3586</v>
      </c>
      <c r="M2016" s="86" t="s">
        <v>251</v>
      </c>
      <c r="N2016" s="86" t="s">
        <v>336</v>
      </c>
      <c r="O2016" s="89" t="s">
        <v>1633</v>
      </c>
      <c r="P2016" s="87">
        <v>8</v>
      </c>
      <c r="Q2016" s="88" t="s">
        <v>240</v>
      </c>
      <c r="R2016" s="89" t="s">
        <v>439</v>
      </c>
      <c r="S2016" s="89" t="s">
        <v>998</v>
      </c>
      <c r="T2016" s="89" t="s">
        <v>387</v>
      </c>
      <c r="U2016" s="96" t="s">
        <v>4651</v>
      </c>
      <c r="V2016" s="67"/>
      <c r="W2016" s="67"/>
      <c r="X2016" s="67"/>
      <c r="Y2016" s="67"/>
      <c r="Z2016" s="67"/>
      <c r="AA2016" s="67"/>
      <c r="AB2016" s="67"/>
      <c r="AC2016" s="67"/>
      <c r="AD2016" s="67"/>
      <c r="AE2016" s="67"/>
      <c r="AF2016" s="67"/>
      <c r="AG2016" s="67"/>
      <c r="AH2016" s="67"/>
      <c r="AI2016" s="67"/>
      <c r="AJ2016" s="67"/>
      <c r="AK2016" s="67"/>
      <c r="AL2016" s="67"/>
      <c r="AM2016" s="67"/>
      <c r="AN2016" s="67"/>
      <c r="AO2016" s="67"/>
      <c r="AP2016" s="67"/>
      <c r="AQ2016" s="67"/>
      <c r="AR2016" s="67"/>
      <c r="AS2016" s="67"/>
      <c r="AT2016" s="67"/>
      <c r="AU2016" s="67"/>
      <c r="AV2016" s="67"/>
      <c r="AW2016" s="67"/>
      <c r="AX2016" s="67"/>
      <c r="AY2016" s="67"/>
      <c r="AZ2016" s="67"/>
      <c r="BA2016" s="67"/>
      <c r="BB2016" s="67"/>
      <c r="BC2016" s="67"/>
      <c r="BD2016" s="67"/>
      <c r="BE2016" s="67"/>
      <c r="BF2016" s="67"/>
      <c r="BG2016" s="67"/>
      <c r="BH2016" s="67"/>
      <c r="BI2016" s="67"/>
      <c r="BJ2016" s="67"/>
      <c r="BK2016" s="67"/>
      <c r="BL2016" s="67"/>
      <c r="BM2016" s="67"/>
      <c r="BN2016" s="67"/>
      <c r="BO2016" s="67"/>
      <c r="BP2016" s="67"/>
      <c r="BQ2016" s="67"/>
      <c r="BR2016" s="67"/>
      <c r="BS2016" s="67"/>
      <c r="BT2016" s="67"/>
      <c r="BU2016" s="67"/>
      <c r="BV2016" s="67"/>
      <c r="BW2016" s="67"/>
      <c r="BX2016" s="67"/>
      <c r="BY2016" s="67"/>
      <c r="BZ2016" s="67"/>
      <c r="CA2016" s="67"/>
      <c r="CB2016" s="67"/>
      <c r="CC2016" s="67"/>
      <c r="CD2016" s="67"/>
      <c r="CE2016" s="67"/>
      <c r="CF2016" s="67"/>
      <c r="CG2016" s="67"/>
      <c r="CH2016" s="67"/>
      <c r="CI2016" s="67"/>
      <c r="CJ2016" s="67"/>
      <c r="CK2016" s="67"/>
      <c r="CL2016" s="67"/>
      <c r="CM2016" s="67"/>
      <c r="CN2016" s="67"/>
      <c r="CO2016" s="67"/>
    </row>
    <row r="2017" spans="1:93" s="1" customFormat="1" ht="19.5" customHeight="1" x14ac:dyDescent="0.3">
      <c r="A2017" s="82" t="s">
        <v>3587</v>
      </c>
      <c r="B2017" s="83">
        <v>21</v>
      </c>
      <c r="C2017" s="83">
        <v>8</v>
      </c>
      <c r="D2017" s="83">
        <v>10</v>
      </c>
      <c r="E2017" s="83">
        <v>2</v>
      </c>
      <c r="F2017" s="48"/>
      <c r="G2017" s="48"/>
      <c r="H2017" s="107">
        <f t="shared" si="99"/>
        <v>41</v>
      </c>
      <c r="I2017" s="82">
        <v>2</v>
      </c>
      <c r="J2017" s="84">
        <f t="shared" si="101"/>
        <v>0.7068965517241379</v>
      </c>
      <c r="K2017" s="82" t="s">
        <v>181</v>
      </c>
      <c r="L2017" s="86" t="s">
        <v>3588</v>
      </c>
      <c r="M2017" s="86" t="s">
        <v>540</v>
      </c>
      <c r="N2017" s="86" t="s">
        <v>628</v>
      </c>
      <c r="O2017" s="89" t="s">
        <v>2413</v>
      </c>
      <c r="P2017" s="87">
        <v>8</v>
      </c>
      <c r="Q2017" s="88" t="s">
        <v>223</v>
      </c>
      <c r="R2017" s="89" t="s">
        <v>2645</v>
      </c>
      <c r="S2017" s="89" t="s">
        <v>212</v>
      </c>
      <c r="T2017" s="89" t="s">
        <v>296</v>
      </c>
      <c r="U2017" s="96" t="s">
        <v>4651</v>
      </c>
      <c r="V2017" s="67"/>
      <c r="W2017" s="67"/>
      <c r="X2017" s="67"/>
      <c r="Y2017" s="67"/>
      <c r="Z2017" s="67"/>
      <c r="AA2017" s="67"/>
      <c r="AB2017" s="67"/>
      <c r="AC2017" s="67"/>
      <c r="AD2017" s="67"/>
      <c r="AE2017" s="67"/>
      <c r="AF2017" s="67"/>
      <c r="AG2017" s="67"/>
      <c r="AH2017" s="67"/>
      <c r="AI2017" s="67"/>
      <c r="AJ2017" s="67"/>
      <c r="AK2017" s="67"/>
      <c r="AL2017" s="67"/>
      <c r="AM2017" s="67"/>
      <c r="AN2017" s="67"/>
      <c r="AO2017" s="67"/>
      <c r="AP2017" s="67"/>
      <c r="AQ2017" s="67"/>
      <c r="AR2017" s="67"/>
      <c r="AS2017" s="67"/>
      <c r="AT2017" s="67"/>
      <c r="AU2017" s="67"/>
      <c r="AV2017" s="67"/>
      <c r="AW2017" s="67"/>
      <c r="AX2017" s="67"/>
      <c r="AY2017" s="67"/>
      <c r="AZ2017" s="67"/>
      <c r="BA2017" s="67"/>
      <c r="BB2017" s="67"/>
      <c r="BC2017" s="67"/>
      <c r="BD2017" s="67"/>
      <c r="BE2017" s="67"/>
      <c r="BF2017" s="67"/>
      <c r="BG2017" s="67"/>
      <c r="BH2017" s="67"/>
      <c r="BI2017" s="67"/>
      <c r="BJ2017" s="67"/>
      <c r="BK2017" s="67"/>
      <c r="BL2017" s="67"/>
      <c r="BM2017" s="67"/>
      <c r="BN2017" s="67"/>
      <c r="BO2017" s="67"/>
      <c r="BP2017" s="67"/>
      <c r="BQ2017" s="67"/>
      <c r="BR2017" s="67"/>
      <c r="BS2017" s="67"/>
      <c r="BT2017" s="67"/>
      <c r="BU2017" s="67"/>
      <c r="BV2017" s="67"/>
      <c r="BW2017" s="67"/>
      <c r="BX2017" s="67"/>
      <c r="BY2017" s="67"/>
      <c r="BZ2017" s="67"/>
      <c r="CA2017" s="67"/>
      <c r="CB2017" s="67"/>
      <c r="CC2017" s="67"/>
      <c r="CD2017" s="67"/>
      <c r="CE2017" s="67"/>
      <c r="CF2017" s="67"/>
      <c r="CG2017" s="67"/>
      <c r="CH2017" s="67"/>
      <c r="CI2017" s="67"/>
      <c r="CJ2017" s="67"/>
      <c r="CK2017" s="67"/>
      <c r="CL2017" s="67"/>
      <c r="CM2017" s="67"/>
      <c r="CN2017" s="67"/>
      <c r="CO2017" s="67"/>
    </row>
    <row r="2018" spans="1:93" s="1" customFormat="1" ht="19.5" customHeight="1" x14ac:dyDescent="0.3">
      <c r="A2018" s="82" t="s">
        <v>3576</v>
      </c>
      <c r="B2018" s="83">
        <v>20</v>
      </c>
      <c r="C2018" s="83">
        <v>9</v>
      </c>
      <c r="D2018" s="83">
        <v>8</v>
      </c>
      <c r="E2018" s="83">
        <v>4</v>
      </c>
      <c r="F2018" s="48"/>
      <c r="G2018" s="48"/>
      <c r="H2018" s="107">
        <f t="shared" si="99"/>
        <v>41</v>
      </c>
      <c r="I2018" s="82">
        <v>4</v>
      </c>
      <c r="J2018" s="84">
        <f t="shared" si="101"/>
        <v>0.7068965517241379</v>
      </c>
      <c r="K2018" s="82" t="s">
        <v>181</v>
      </c>
      <c r="L2018" s="86" t="s">
        <v>3589</v>
      </c>
      <c r="M2018" s="86" t="s">
        <v>584</v>
      </c>
      <c r="N2018" s="86" t="s">
        <v>325</v>
      </c>
      <c r="O2018" s="89" t="s">
        <v>2460</v>
      </c>
      <c r="P2018" s="87">
        <v>8</v>
      </c>
      <c r="Q2018" s="88" t="s">
        <v>240</v>
      </c>
      <c r="R2018" s="89" t="s">
        <v>3557</v>
      </c>
      <c r="S2018" s="89" t="s">
        <v>516</v>
      </c>
      <c r="T2018" s="89" t="s">
        <v>387</v>
      </c>
      <c r="U2018" s="96" t="s">
        <v>4651</v>
      </c>
      <c r="V2018" s="67"/>
      <c r="W2018" s="67"/>
      <c r="X2018" s="67"/>
      <c r="Y2018" s="67"/>
      <c r="Z2018" s="67"/>
      <c r="AA2018" s="67"/>
      <c r="AB2018" s="67"/>
      <c r="AC2018" s="67"/>
      <c r="AD2018" s="67"/>
      <c r="AE2018" s="67"/>
      <c r="AF2018" s="67"/>
      <c r="AG2018" s="67"/>
      <c r="AH2018" s="67"/>
      <c r="AI2018" s="67"/>
      <c r="AJ2018" s="67"/>
      <c r="AK2018" s="67"/>
      <c r="AL2018" s="67"/>
      <c r="AM2018" s="67"/>
      <c r="AN2018" s="67"/>
      <c r="AO2018" s="67"/>
      <c r="AP2018" s="67"/>
      <c r="AQ2018" s="67"/>
      <c r="AR2018" s="67"/>
      <c r="AS2018" s="67"/>
      <c r="AT2018" s="67"/>
      <c r="AU2018" s="67"/>
      <c r="AV2018" s="67"/>
      <c r="AW2018" s="67"/>
      <c r="AX2018" s="67"/>
      <c r="AY2018" s="67"/>
      <c r="AZ2018" s="67"/>
      <c r="BA2018" s="67"/>
      <c r="BB2018" s="67"/>
      <c r="BC2018" s="67"/>
      <c r="BD2018" s="67"/>
      <c r="BE2018" s="67"/>
      <c r="BF2018" s="67"/>
      <c r="BG2018" s="67"/>
      <c r="BH2018" s="67"/>
      <c r="BI2018" s="67"/>
      <c r="BJ2018" s="67"/>
      <c r="BK2018" s="67"/>
      <c r="BL2018" s="67"/>
      <c r="BM2018" s="67"/>
      <c r="BN2018" s="67"/>
      <c r="BO2018" s="67"/>
      <c r="BP2018" s="67"/>
      <c r="BQ2018" s="67"/>
      <c r="BR2018" s="67"/>
      <c r="BS2018" s="67"/>
      <c r="BT2018" s="67"/>
      <c r="BU2018" s="67"/>
      <c r="BV2018" s="67"/>
      <c r="BW2018" s="67"/>
      <c r="BX2018" s="67"/>
      <c r="BY2018" s="67"/>
      <c r="BZ2018" s="67"/>
      <c r="CA2018" s="67"/>
      <c r="CB2018" s="67"/>
      <c r="CC2018" s="67"/>
      <c r="CD2018" s="67"/>
      <c r="CE2018" s="67"/>
      <c r="CF2018" s="67"/>
      <c r="CG2018" s="67"/>
      <c r="CH2018" s="67"/>
      <c r="CI2018" s="67"/>
      <c r="CJ2018" s="67"/>
      <c r="CK2018" s="67"/>
      <c r="CL2018" s="67"/>
      <c r="CM2018" s="67"/>
      <c r="CN2018" s="67"/>
      <c r="CO2018" s="67"/>
    </row>
    <row r="2019" spans="1:93" s="1" customFormat="1" ht="19.5" customHeight="1" x14ac:dyDescent="0.3">
      <c r="A2019" s="82" t="s">
        <v>3543</v>
      </c>
      <c r="B2019" s="83">
        <v>22</v>
      </c>
      <c r="C2019" s="83">
        <v>6</v>
      </c>
      <c r="D2019" s="83">
        <v>9</v>
      </c>
      <c r="E2019" s="83">
        <v>4</v>
      </c>
      <c r="F2019" s="48"/>
      <c r="G2019" s="48"/>
      <c r="H2019" s="107">
        <f t="shared" si="99"/>
        <v>41</v>
      </c>
      <c r="I2019" s="82">
        <v>2</v>
      </c>
      <c r="J2019" s="84">
        <f t="shared" si="101"/>
        <v>0.7068965517241379</v>
      </c>
      <c r="K2019" s="82" t="s">
        <v>181</v>
      </c>
      <c r="L2019" s="86" t="s">
        <v>3590</v>
      </c>
      <c r="M2019" s="86" t="s">
        <v>408</v>
      </c>
      <c r="N2019" s="86" t="s">
        <v>264</v>
      </c>
      <c r="O2019" s="89" t="s">
        <v>1122</v>
      </c>
      <c r="P2019" s="87">
        <v>8</v>
      </c>
      <c r="Q2019" s="88" t="s">
        <v>240</v>
      </c>
      <c r="R2019" s="89" t="s">
        <v>1123</v>
      </c>
      <c r="S2019" s="89" t="s">
        <v>1124</v>
      </c>
      <c r="T2019" s="89" t="s">
        <v>406</v>
      </c>
      <c r="U2019" s="96" t="s">
        <v>4651</v>
      </c>
      <c r="V2019" s="67"/>
      <c r="W2019" s="67"/>
      <c r="X2019" s="67"/>
      <c r="Y2019" s="67"/>
      <c r="Z2019" s="67"/>
      <c r="AA2019" s="67"/>
      <c r="AB2019" s="67"/>
      <c r="AC2019" s="67"/>
      <c r="AD2019" s="67"/>
      <c r="AE2019" s="67"/>
      <c r="AF2019" s="67"/>
      <c r="AG2019" s="67"/>
      <c r="AH2019" s="67"/>
      <c r="AI2019" s="67"/>
      <c r="AJ2019" s="67"/>
      <c r="AK2019" s="67"/>
      <c r="AL2019" s="67"/>
      <c r="AM2019" s="67"/>
      <c r="AN2019" s="67"/>
      <c r="AO2019" s="67"/>
      <c r="AP2019" s="67"/>
      <c r="AQ2019" s="67"/>
      <c r="AR2019" s="67"/>
      <c r="AS2019" s="67"/>
      <c r="AT2019" s="67"/>
      <c r="AU2019" s="67"/>
      <c r="AV2019" s="67"/>
      <c r="AW2019" s="67"/>
      <c r="AX2019" s="67"/>
      <c r="AY2019" s="67"/>
      <c r="AZ2019" s="67"/>
      <c r="BA2019" s="67"/>
      <c r="BB2019" s="67"/>
      <c r="BC2019" s="67"/>
      <c r="BD2019" s="67"/>
      <c r="BE2019" s="67"/>
      <c r="BF2019" s="67"/>
      <c r="BG2019" s="67"/>
      <c r="BH2019" s="67"/>
      <c r="BI2019" s="67"/>
      <c r="BJ2019" s="67"/>
      <c r="BK2019" s="67"/>
      <c r="BL2019" s="67"/>
      <c r="BM2019" s="67"/>
      <c r="BN2019" s="67"/>
      <c r="BO2019" s="67"/>
      <c r="BP2019" s="67"/>
      <c r="BQ2019" s="67"/>
      <c r="BR2019" s="67"/>
      <c r="BS2019" s="67"/>
      <c r="BT2019" s="67"/>
      <c r="BU2019" s="67"/>
      <c r="BV2019" s="67"/>
      <c r="BW2019" s="67"/>
      <c r="BX2019" s="67"/>
      <c r="BY2019" s="67"/>
      <c r="BZ2019" s="67"/>
      <c r="CA2019" s="67"/>
      <c r="CB2019" s="67"/>
      <c r="CC2019" s="67"/>
      <c r="CD2019" s="67"/>
      <c r="CE2019" s="67"/>
      <c r="CF2019" s="67"/>
      <c r="CG2019" s="67"/>
      <c r="CH2019" s="67"/>
      <c r="CI2019" s="67"/>
      <c r="CJ2019" s="67"/>
      <c r="CK2019" s="67"/>
      <c r="CL2019" s="67"/>
      <c r="CM2019" s="67"/>
      <c r="CN2019" s="67"/>
      <c r="CO2019" s="67"/>
    </row>
    <row r="2020" spans="1:93" s="1" customFormat="1" ht="19.5" customHeight="1" x14ac:dyDescent="0.3">
      <c r="A2020" s="82" t="s">
        <v>3591</v>
      </c>
      <c r="B2020" s="83">
        <v>20</v>
      </c>
      <c r="C2020" s="83">
        <v>0</v>
      </c>
      <c r="D2020" s="83">
        <v>12</v>
      </c>
      <c r="E2020" s="83">
        <v>9</v>
      </c>
      <c r="F2020" s="48"/>
      <c r="G2020" s="48"/>
      <c r="H2020" s="107">
        <f t="shared" si="99"/>
        <v>41</v>
      </c>
      <c r="I2020" s="82">
        <v>2</v>
      </c>
      <c r="J2020" s="84">
        <f t="shared" si="101"/>
        <v>0.7068965517241379</v>
      </c>
      <c r="K2020" s="82" t="s">
        <v>181</v>
      </c>
      <c r="L2020" s="86" t="s">
        <v>3592</v>
      </c>
      <c r="M2020" s="86" t="s">
        <v>331</v>
      </c>
      <c r="N2020" s="86" t="s">
        <v>215</v>
      </c>
      <c r="O2020" s="89" t="s">
        <v>1122</v>
      </c>
      <c r="P2020" s="87">
        <v>8</v>
      </c>
      <c r="Q2020" s="88" t="s">
        <v>253</v>
      </c>
      <c r="R2020" s="89" t="s">
        <v>1123</v>
      </c>
      <c r="S2020" s="89" t="s">
        <v>1124</v>
      </c>
      <c r="T2020" s="89" t="s">
        <v>406</v>
      </c>
      <c r="U2020" s="96" t="s">
        <v>4651</v>
      </c>
      <c r="V2020" s="67"/>
      <c r="W2020" s="67"/>
      <c r="X2020" s="67"/>
      <c r="Y2020" s="67"/>
      <c r="Z2020" s="67"/>
      <c r="AA2020" s="67"/>
      <c r="AB2020" s="67"/>
      <c r="AC2020" s="67"/>
      <c r="AD2020" s="67"/>
      <c r="AE2020" s="67"/>
      <c r="AF2020" s="67"/>
      <c r="AG2020" s="67"/>
      <c r="AH2020" s="67"/>
      <c r="AI2020" s="67"/>
      <c r="AJ2020" s="67"/>
      <c r="AK2020" s="67"/>
      <c r="AL2020" s="67"/>
      <c r="AM2020" s="67"/>
      <c r="AN2020" s="67"/>
      <c r="AO2020" s="67"/>
      <c r="AP2020" s="67"/>
      <c r="AQ2020" s="67"/>
      <c r="AR2020" s="67"/>
      <c r="AS2020" s="67"/>
      <c r="AT2020" s="67"/>
      <c r="AU2020" s="67"/>
      <c r="AV2020" s="67"/>
      <c r="AW2020" s="67"/>
      <c r="AX2020" s="67"/>
      <c r="AY2020" s="67"/>
      <c r="AZ2020" s="67"/>
      <c r="BA2020" s="67"/>
      <c r="BB2020" s="67"/>
      <c r="BC2020" s="67"/>
      <c r="BD2020" s="67"/>
      <c r="BE2020" s="67"/>
      <c r="BF2020" s="67"/>
      <c r="BG2020" s="67"/>
      <c r="BH2020" s="67"/>
      <c r="BI2020" s="67"/>
      <c r="BJ2020" s="67"/>
      <c r="BK2020" s="67"/>
      <c r="BL2020" s="67"/>
      <c r="BM2020" s="67"/>
      <c r="BN2020" s="67"/>
      <c r="BO2020" s="67"/>
      <c r="BP2020" s="67"/>
      <c r="BQ2020" s="67"/>
      <c r="BR2020" s="67"/>
      <c r="BS2020" s="67"/>
      <c r="BT2020" s="67"/>
      <c r="BU2020" s="67"/>
      <c r="BV2020" s="67"/>
      <c r="BW2020" s="67"/>
      <c r="BX2020" s="67"/>
      <c r="BY2020" s="67"/>
      <c r="BZ2020" s="67"/>
      <c r="CA2020" s="67"/>
      <c r="CB2020" s="67"/>
      <c r="CC2020" s="67"/>
      <c r="CD2020" s="67"/>
      <c r="CE2020" s="67"/>
      <c r="CF2020" s="67"/>
      <c r="CG2020" s="67"/>
      <c r="CH2020" s="67"/>
      <c r="CI2020" s="67"/>
      <c r="CJ2020" s="67"/>
      <c r="CK2020" s="67"/>
      <c r="CL2020" s="67"/>
      <c r="CM2020" s="67"/>
      <c r="CN2020" s="67"/>
      <c r="CO2020" s="67"/>
    </row>
    <row r="2021" spans="1:93" s="1" customFormat="1" ht="19.5" customHeight="1" x14ac:dyDescent="0.3">
      <c r="A2021" s="82" t="s">
        <v>3567</v>
      </c>
      <c r="B2021" s="83">
        <v>22</v>
      </c>
      <c r="C2021" s="83">
        <v>5</v>
      </c>
      <c r="D2021" s="83">
        <v>6</v>
      </c>
      <c r="E2021" s="83">
        <v>7</v>
      </c>
      <c r="F2021" s="48"/>
      <c r="G2021" s="48"/>
      <c r="H2021" s="107">
        <f t="shared" si="99"/>
        <v>40</v>
      </c>
      <c r="I2021" s="82">
        <v>3</v>
      </c>
      <c r="J2021" s="84">
        <f t="shared" si="101"/>
        <v>0.68965517241379315</v>
      </c>
      <c r="K2021" s="82" t="s">
        <v>181</v>
      </c>
      <c r="L2021" s="86" t="s">
        <v>560</v>
      </c>
      <c r="M2021" s="86" t="s">
        <v>857</v>
      </c>
      <c r="N2021" s="86" t="s">
        <v>562</v>
      </c>
      <c r="O2021" s="89" t="s">
        <v>2866</v>
      </c>
      <c r="P2021" s="87">
        <v>8</v>
      </c>
      <c r="Q2021" s="88" t="s">
        <v>253</v>
      </c>
      <c r="R2021" s="89" t="s">
        <v>458</v>
      </c>
      <c r="S2021" s="89" t="s">
        <v>317</v>
      </c>
      <c r="T2021" s="89" t="s">
        <v>459</v>
      </c>
      <c r="U2021" s="96" t="s">
        <v>4651</v>
      </c>
      <c r="V2021" s="67"/>
      <c r="W2021" s="67"/>
      <c r="X2021" s="67"/>
      <c r="Y2021" s="67"/>
      <c r="Z2021" s="67"/>
      <c r="AA2021" s="67"/>
      <c r="AB2021" s="67"/>
      <c r="AC2021" s="67"/>
      <c r="AD2021" s="67"/>
      <c r="AE2021" s="67"/>
      <c r="AF2021" s="67"/>
      <c r="AG2021" s="67"/>
      <c r="AH2021" s="67"/>
      <c r="AI2021" s="67"/>
      <c r="AJ2021" s="67"/>
      <c r="AK2021" s="67"/>
      <c r="AL2021" s="67"/>
      <c r="AM2021" s="67"/>
      <c r="AN2021" s="67"/>
      <c r="AO2021" s="67"/>
      <c r="AP2021" s="67"/>
      <c r="AQ2021" s="67"/>
      <c r="AR2021" s="67"/>
      <c r="AS2021" s="67"/>
      <c r="AT2021" s="67"/>
      <c r="AU2021" s="67"/>
      <c r="AV2021" s="67"/>
      <c r="AW2021" s="67"/>
      <c r="AX2021" s="67"/>
      <c r="AY2021" s="67"/>
      <c r="AZ2021" s="67"/>
      <c r="BA2021" s="67"/>
      <c r="BB2021" s="67"/>
      <c r="BC2021" s="67"/>
      <c r="BD2021" s="67"/>
      <c r="BE2021" s="67"/>
      <c r="BF2021" s="67"/>
      <c r="BG2021" s="67"/>
      <c r="BH2021" s="67"/>
      <c r="BI2021" s="67"/>
      <c r="BJ2021" s="67"/>
      <c r="BK2021" s="67"/>
      <c r="BL2021" s="67"/>
      <c r="BM2021" s="67"/>
      <c r="BN2021" s="67"/>
      <c r="BO2021" s="67"/>
      <c r="BP2021" s="67"/>
      <c r="BQ2021" s="67"/>
      <c r="BR2021" s="67"/>
      <c r="BS2021" s="67"/>
      <c r="BT2021" s="67"/>
      <c r="BU2021" s="67"/>
      <c r="BV2021" s="67"/>
      <c r="BW2021" s="67"/>
      <c r="BX2021" s="67"/>
      <c r="BY2021" s="67"/>
      <c r="BZ2021" s="67"/>
      <c r="CA2021" s="67"/>
      <c r="CB2021" s="67"/>
      <c r="CC2021" s="67"/>
      <c r="CD2021" s="67"/>
      <c r="CE2021" s="67"/>
      <c r="CF2021" s="67"/>
      <c r="CG2021" s="67"/>
      <c r="CH2021" s="67"/>
      <c r="CI2021" s="67"/>
      <c r="CJ2021" s="67"/>
      <c r="CK2021" s="67"/>
      <c r="CL2021" s="67"/>
      <c r="CM2021" s="67"/>
      <c r="CN2021" s="67"/>
      <c r="CO2021" s="67"/>
    </row>
    <row r="2022" spans="1:93" s="1" customFormat="1" ht="19.5" customHeight="1" x14ac:dyDescent="0.3">
      <c r="A2022" s="82" t="s">
        <v>3542</v>
      </c>
      <c r="B2022" s="83">
        <v>24</v>
      </c>
      <c r="C2022" s="83">
        <v>9</v>
      </c>
      <c r="D2022" s="83">
        <v>7</v>
      </c>
      <c r="E2022" s="83">
        <v>0</v>
      </c>
      <c r="F2022" s="48"/>
      <c r="G2022" s="48"/>
      <c r="H2022" s="107">
        <f t="shared" si="99"/>
        <v>40</v>
      </c>
      <c r="I2022" s="82">
        <v>3</v>
      </c>
      <c r="J2022" s="84">
        <f t="shared" si="101"/>
        <v>0.68965517241379315</v>
      </c>
      <c r="K2022" s="82" t="s">
        <v>181</v>
      </c>
      <c r="L2022" s="86" t="s">
        <v>3593</v>
      </c>
      <c r="M2022" s="86" t="s">
        <v>351</v>
      </c>
      <c r="N2022" s="86" t="s">
        <v>315</v>
      </c>
      <c r="O2022" s="89" t="s">
        <v>752</v>
      </c>
      <c r="P2022" s="87">
        <v>8</v>
      </c>
      <c r="Q2022" s="88" t="s">
        <v>253</v>
      </c>
      <c r="R2022" s="89" t="s">
        <v>2845</v>
      </c>
      <c r="S2022" s="89" t="s">
        <v>795</v>
      </c>
      <c r="T2022" s="89" t="s">
        <v>611</v>
      </c>
      <c r="U2022" s="96" t="s">
        <v>4651</v>
      </c>
      <c r="V2022" s="67"/>
      <c r="W2022" s="67"/>
      <c r="X2022" s="67"/>
      <c r="Y2022" s="67"/>
      <c r="Z2022" s="67"/>
      <c r="AA2022" s="67"/>
      <c r="AB2022" s="67"/>
      <c r="AC2022" s="67"/>
      <c r="AD2022" s="67"/>
      <c r="AE2022" s="67"/>
      <c r="AF2022" s="67"/>
      <c r="AG2022" s="67"/>
      <c r="AH2022" s="67"/>
      <c r="AI2022" s="67"/>
      <c r="AJ2022" s="67"/>
      <c r="AK2022" s="67"/>
      <c r="AL2022" s="67"/>
      <c r="AM2022" s="67"/>
      <c r="AN2022" s="67"/>
      <c r="AO2022" s="67"/>
      <c r="AP2022" s="67"/>
      <c r="AQ2022" s="67"/>
      <c r="AR2022" s="67"/>
      <c r="AS2022" s="67"/>
      <c r="AT2022" s="67"/>
      <c r="AU2022" s="67"/>
      <c r="AV2022" s="67"/>
      <c r="AW2022" s="67"/>
      <c r="AX2022" s="67"/>
      <c r="AY2022" s="67"/>
      <c r="AZ2022" s="67"/>
      <c r="BA2022" s="67"/>
      <c r="BB2022" s="67"/>
      <c r="BC2022" s="67"/>
      <c r="BD2022" s="67"/>
      <c r="BE2022" s="67"/>
      <c r="BF2022" s="67"/>
      <c r="BG2022" s="67"/>
      <c r="BH2022" s="67"/>
      <c r="BI2022" s="67"/>
      <c r="BJ2022" s="67"/>
      <c r="BK2022" s="67"/>
      <c r="BL2022" s="67"/>
      <c r="BM2022" s="67"/>
      <c r="BN2022" s="67"/>
      <c r="BO2022" s="67"/>
      <c r="BP2022" s="67"/>
      <c r="BQ2022" s="67"/>
      <c r="BR2022" s="67"/>
      <c r="BS2022" s="67"/>
      <c r="BT2022" s="67"/>
      <c r="BU2022" s="67"/>
      <c r="BV2022" s="67"/>
      <c r="BW2022" s="67"/>
      <c r="BX2022" s="67"/>
      <c r="BY2022" s="67"/>
      <c r="BZ2022" s="67"/>
      <c r="CA2022" s="67"/>
      <c r="CB2022" s="67"/>
      <c r="CC2022" s="67"/>
      <c r="CD2022" s="67"/>
      <c r="CE2022" s="67"/>
      <c r="CF2022" s="67"/>
      <c r="CG2022" s="67"/>
      <c r="CH2022" s="67"/>
      <c r="CI2022" s="67"/>
      <c r="CJ2022" s="67"/>
      <c r="CK2022" s="67"/>
      <c r="CL2022" s="67"/>
      <c r="CM2022" s="67"/>
      <c r="CN2022" s="67"/>
      <c r="CO2022" s="67"/>
    </row>
    <row r="2023" spans="1:93" s="1" customFormat="1" ht="19.5" customHeight="1" x14ac:dyDescent="0.3">
      <c r="A2023" s="82" t="s">
        <v>3563</v>
      </c>
      <c r="B2023" s="83">
        <v>13</v>
      </c>
      <c r="C2023" s="83">
        <v>6</v>
      </c>
      <c r="D2023" s="83">
        <v>12</v>
      </c>
      <c r="E2023" s="83">
        <v>9</v>
      </c>
      <c r="F2023" s="48"/>
      <c r="G2023" s="48"/>
      <c r="H2023" s="107">
        <f t="shared" si="99"/>
        <v>40</v>
      </c>
      <c r="I2023" s="82">
        <v>1</v>
      </c>
      <c r="J2023" s="84">
        <f t="shared" si="101"/>
        <v>0.68965517241379315</v>
      </c>
      <c r="K2023" s="82" t="s">
        <v>180</v>
      </c>
      <c r="L2023" s="86" t="s">
        <v>3594</v>
      </c>
      <c r="M2023" s="86" t="s">
        <v>243</v>
      </c>
      <c r="N2023" s="86" t="s">
        <v>609</v>
      </c>
      <c r="O2023" s="89" t="s">
        <v>3595</v>
      </c>
      <c r="P2023" s="87">
        <v>8</v>
      </c>
      <c r="Q2023" s="88" t="s">
        <v>224</v>
      </c>
      <c r="R2023" s="89" t="s">
        <v>1245</v>
      </c>
      <c r="S2023" s="89" t="s">
        <v>317</v>
      </c>
      <c r="T2023" s="89" t="s">
        <v>299</v>
      </c>
      <c r="U2023" s="96" t="s">
        <v>4651</v>
      </c>
      <c r="V2023" s="67"/>
      <c r="W2023" s="67"/>
      <c r="X2023" s="67"/>
      <c r="Y2023" s="67"/>
      <c r="Z2023" s="67"/>
      <c r="AA2023" s="67"/>
      <c r="AB2023" s="67"/>
      <c r="AC2023" s="67"/>
      <c r="AD2023" s="67"/>
      <c r="AE2023" s="67"/>
      <c r="AF2023" s="67"/>
      <c r="AG2023" s="67"/>
      <c r="AH2023" s="67"/>
      <c r="AI2023" s="67"/>
      <c r="AJ2023" s="67"/>
      <c r="AK2023" s="67"/>
      <c r="AL2023" s="67"/>
      <c r="AM2023" s="67"/>
      <c r="AN2023" s="67"/>
      <c r="AO2023" s="67"/>
      <c r="AP2023" s="67"/>
      <c r="AQ2023" s="67"/>
      <c r="AR2023" s="67"/>
      <c r="AS2023" s="67"/>
      <c r="AT2023" s="67"/>
      <c r="AU2023" s="67"/>
      <c r="AV2023" s="67"/>
      <c r="AW2023" s="67"/>
      <c r="AX2023" s="67"/>
      <c r="AY2023" s="67"/>
      <c r="AZ2023" s="67"/>
      <c r="BA2023" s="67"/>
      <c r="BB2023" s="67"/>
      <c r="BC2023" s="67"/>
      <c r="BD2023" s="67"/>
      <c r="BE2023" s="67"/>
      <c r="BF2023" s="67"/>
      <c r="BG2023" s="67"/>
      <c r="BH2023" s="67"/>
      <c r="BI2023" s="67"/>
      <c r="BJ2023" s="67"/>
      <c r="BK2023" s="67"/>
      <c r="BL2023" s="67"/>
      <c r="BM2023" s="67"/>
      <c r="BN2023" s="67"/>
      <c r="BO2023" s="67"/>
      <c r="BP2023" s="67"/>
      <c r="BQ2023" s="67"/>
      <c r="BR2023" s="67"/>
      <c r="BS2023" s="67"/>
      <c r="BT2023" s="67"/>
      <c r="BU2023" s="67"/>
      <c r="BV2023" s="67"/>
      <c r="BW2023" s="67"/>
      <c r="BX2023" s="67"/>
      <c r="BY2023" s="67"/>
      <c r="BZ2023" s="67"/>
      <c r="CA2023" s="67"/>
      <c r="CB2023" s="67"/>
      <c r="CC2023" s="67"/>
      <c r="CD2023" s="67"/>
      <c r="CE2023" s="67"/>
      <c r="CF2023" s="67"/>
      <c r="CG2023" s="67"/>
      <c r="CH2023" s="67"/>
      <c r="CI2023" s="67"/>
      <c r="CJ2023" s="67"/>
      <c r="CK2023" s="67"/>
      <c r="CL2023" s="67"/>
      <c r="CM2023" s="67"/>
      <c r="CN2023" s="67"/>
      <c r="CO2023" s="67"/>
    </row>
    <row r="2024" spans="1:93" s="1" customFormat="1" ht="19.5" customHeight="1" x14ac:dyDescent="0.3">
      <c r="A2024" s="82" t="s">
        <v>3580</v>
      </c>
      <c r="B2024" s="83">
        <v>20</v>
      </c>
      <c r="C2024" s="83">
        <v>6</v>
      </c>
      <c r="D2024" s="83">
        <v>10</v>
      </c>
      <c r="E2024" s="83">
        <v>4</v>
      </c>
      <c r="F2024" s="48"/>
      <c r="G2024" s="48"/>
      <c r="H2024" s="107">
        <f t="shared" si="99"/>
        <v>40</v>
      </c>
      <c r="I2024" s="82">
        <v>3</v>
      </c>
      <c r="J2024" s="84">
        <f t="shared" si="101"/>
        <v>0.68965517241379315</v>
      </c>
      <c r="K2024" s="82" t="s">
        <v>181</v>
      </c>
      <c r="L2024" s="86" t="s">
        <v>3596</v>
      </c>
      <c r="M2024" s="86" t="s">
        <v>3597</v>
      </c>
      <c r="N2024" s="86" t="s">
        <v>387</v>
      </c>
      <c r="O2024" s="89" t="s">
        <v>1122</v>
      </c>
      <c r="P2024" s="87">
        <v>8</v>
      </c>
      <c r="Q2024" s="88" t="s">
        <v>240</v>
      </c>
      <c r="R2024" s="89" t="s">
        <v>1123</v>
      </c>
      <c r="S2024" s="89" t="s">
        <v>1124</v>
      </c>
      <c r="T2024" s="89" t="s">
        <v>406</v>
      </c>
      <c r="U2024" s="96" t="s">
        <v>4651</v>
      </c>
      <c r="V2024" s="67"/>
      <c r="W2024" s="67"/>
      <c r="X2024" s="67"/>
      <c r="Y2024" s="67"/>
      <c r="Z2024" s="67"/>
      <c r="AA2024" s="67"/>
      <c r="AB2024" s="67"/>
      <c r="AC2024" s="67"/>
      <c r="AD2024" s="67"/>
      <c r="AE2024" s="67"/>
      <c r="AF2024" s="67"/>
      <c r="AG2024" s="67"/>
      <c r="AH2024" s="67"/>
      <c r="AI2024" s="67"/>
      <c r="AJ2024" s="67"/>
      <c r="AK2024" s="67"/>
      <c r="AL2024" s="67"/>
      <c r="AM2024" s="67"/>
      <c r="AN2024" s="67"/>
      <c r="AO2024" s="67"/>
      <c r="AP2024" s="67"/>
      <c r="AQ2024" s="67"/>
      <c r="AR2024" s="67"/>
      <c r="AS2024" s="67"/>
      <c r="AT2024" s="67"/>
      <c r="AU2024" s="67"/>
      <c r="AV2024" s="67"/>
      <c r="AW2024" s="67"/>
      <c r="AX2024" s="67"/>
      <c r="AY2024" s="67"/>
      <c r="AZ2024" s="67"/>
      <c r="BA2024" s="67"/>
      <c r="BB2024" s="67"/>
      <c r="BC2024" s="67"/>
      <c r="BD2024" s="67"/>
      <c r="BE2024" s="67"/>
      <c r="BF2024" s="67"/>
      <c r="BG2024" s="67"/>
      <c r="BH2024" s="67"/>
      <c r="BI2024" s="67"/>
      <c r="BJ2024" s="67"/>
      <c r="BK2024" s="67"/>
      <c r="BL2024" s="67"/>
      <c r="BM2024" s="67"/>
      <c r="BN2024" s="67"/>
      <c r="BO2024" s="67"/>
      <c r="BP2024" s="67"/>
      <c r="BQ2024" s="67"/>
      <c r="BR2024" s="67"/>
      <c r="BS2024" s="67"/>
      <c r="BT2024" s="67"/>
      <c r="BU2024" s="67"/>
      <c r="BV2024" s="67"/>
      <c r="BW2024" s="67"/>
      <c r="BX2024" s="67"/>
      <c r="BY2024" s="67"/>
      <c r="BZ2024" s="67"/>
      <c r="CA2024" s="67"/>
      <c r="CB2024" s="67"/>
      <c r="CC2024" s="67"/>
      <c r="CD2024" s="67"/>
      <c r="CE2024" s="67"/>
      <c r="CF2024" s="67"/>
      <c r="CG2024" s="67"/>
      <c r="CH2024" s="67"/>
      <c r="CI2024" s="67"/>
      <c r="CJ2024" s="67"/>
      <c r="CK2024" s="67"/>
      <c r="CL2024" s="67"/>
      <c r="CM2024" s="67"/>
      <c r="CN2024" s="67"/>
      <c r="CO2024" s="67"/>
    </row>
    <row r="2025" spans="1:93" s="1" customFormat="1" ht="19.5" customHeight="1" x14ac:dyDescent="0.3">
      <c r="A2025" s="82" t="s">
        <v>3547</v>
      </c>
      <c r="B2025" s="83">
        <v>20</v>
      </c>
      <c r="C2025" s="83">
        <v>7</v>
      </c>
      <c r="D2025" s="83">
        <v>10</v>
      </c>
      <c r="E2025" s="83">
        <v>3</v>
      </c>
      <c r="F2025" s="48"/>
      <c r="G2025" s="48"/>
      <c r="H2025" s="107">
        <f t="shared" si="99"/>
        <v>40</v>
      </c>
      <c r="I2025" s="107">
        <v>2</v>
      </c>
      <c r="J2025" s="84">
        <f t="shared" si="101"/>
        <v>0.68965517241379315</v>
      </c>
      <c r="K2025" s="82" t="s">
        <v>181</v>
      </c>
      <c r="L2025" s="86" t="s">
        <v>3598</v>
      </c>
      <c r="M2025" s="86" t="s">
        <v>351</v>
      </c>
      <c r="N2025" s="86" t="s">
        <v>387</v>
      </c>
      <c r="O2025" s="89" t="s">
        <v>1418</v>
      </c>
      <c r="P2025" s="87">
        <v>8</v>
      </c>
      <c r="Q2025" s="87" t="s">
        <v>1442</v>
      </c>
      <c r="R2025" s="89" t="s">
        <v>1439</v>
      </c>
      <c r="S2025" s="89" t="s">
        <v>968</v>
      </c>
      <c r="T2025" s="89" t="s">
        <v>1047</v>
      </c>
      <c r="U2025" s="96" t="s">
        <v>4651</v>
      </c>
    </row>
    <row r="2026" spans="1:93" s="1" customFormat="1" ht="19.5" customHeight="1" x14ac:dyDescent="0.3">
      <c r="A2026" s="82" t="s">
        <v>3544</v>
      </c>
      <c r="B2026" s="83">
        <v>16</v>
      </c>
      <c r="C2026" s="83">
        <v>9</v>
      </c>
      <c r="D2026" s="83">
        <v>10</v>
      </c>
      <c r="E2026" s="83">
        <v>5</v>
      </c>
      <c r="F2026" s="48"/>
      <c r="G2026" s="48"/>
      <c r="H2026" s="107">
        <f t="shared" si="99"/>
        <v>40</v>
      </c>
      <c r="I2026" s="82">
        <v>3</v>
      </c>
      <c r="J2026" s="84">
        <f t="shared" si="101"/>
        <v>0.68965517241379315</v>
      </c>
      <c r="K2026" s="82" t="s">
        <v>181</v>
      </c>
      <c r="L2026" s="86" t="s">
        <v>3599</v>
      </c>
      <c r="M2026" s="86" t="s">
        <v>540</v>
      </c>
      <c r="N2026" s="86" t="s">
        <v>310</v>
      </c>
      <c r="O2026" s="89" t="s">
        <v>752</v>
      </c>
      <c r="P2026" s="87">
        <v>8</v>
      </c>
      <c r="Q2026" s="88" t="s">
        <v>224</v>
      </c>
      <c r="R2026" s="89" t="s">
        <v>2845</v>
      </c>
      <c r="S2026" s="89" t="s">
        <v>795</v>
      </c>
      <c r="T2026" s="89" t="s">
        <v>611</v>
      </c>
      <c r="U2026" s="96" t="s">
        <v>4651</v>
      </c>
      <c r="V2026" s="67"/>
      <c r="W2026" s="67"/>
      <c r="X2026" s="67"/>
      <c r="Y2026" s="67"/>
      <c r="Z2026" s="67"/>
      <c r="AA2026" s="67"/>
      <c r="AB2026" s="67"/>
      <c r="AC2026" s="67"/>
      <c r="AD2026" s="67"/>
      <c r="AE2026" s="67"/>
      <c r="AF2026" s="67"/>
      <c r="AG2026" s="67"/>
      <c r="AH2026" s="67"/>
      <c r="AI2026" s="67"/>
      <c r="AJ2026" s="67"/>
      <c r="AK2026" s="67"/>
      <c r="AL2026" s="67"/>
      <c r="AM2026" s="67"/>
      <c r="AN2026" s="67"/>
      <c r="AO2026" s="67"/>
      <c r="AP2026" s="67"/>
      <c r="AQ2026" s="67"/>
      <c r="AR2026" s="67"/>
      <c r="AS2026" s="67"/>
      <c r="AT2026" s="67"/>
      <c r="AU2026" s="67"/>
      <c r="AV2026" s="67"/>
      <c r="AW2026" s="67"/>
      <c r="AX2026" s="67"/>
      <c r="AY2026" s="67"/>
      <c r="AZ2026" s="67"/>
      <c r="BA2026" s="67"/>
      <c r="BB2026" s="67"/>
      <c r="BC2026" s="67"/>
      <c r="BD2026" s="67"/>
      <c r="BE2026" s="67"/>
      <c r="BF2026" s="67"/>
      <c r="BG2026" s="67"/>
      <c r="BH2026" s="67"/>
      <c r="BI2026" s="67"/>
      <c r="BJ2026" s="67"/>
      <c r="BK2026" s="67"/>
      <c r="BL2026" s="67"/>
      <c r="BM2026" s="67"/>
      <c r="BN2026" s="67"/>
      <c r="BO2026" s="67"/>
      <c r="BP2026" s="67"/>
      <c r="BQ2026" s="67"/>
      <c r="BR2026" s="67"/>
      <c r="BS2026" s="67"/>
      <c r="BT2026" s="67"/>
      <c r="BU2026" s="67"/>
      <c r="BV2026" s="67"/>
      <c r="BW2026" s="67"/>
      <c r="BX2026" s="67"/>
      <c r="BY2026" s="67"/>
      <c r="BZ2026" s="67"/>
      <c r="CA2026" s="67"/>
      <c r="CB2026" s="67"/>
      <c r="CC2026" s="67"/>
      <c r="CD2026" s="67"/>
      <c r="CE2026" s="67"/>
      <c r="CF2026" s="67"/>
      <c r="CG2026" s="67"/>
      <c r="CH2026" s="67"/>
      <c r="CI2026" s="67"/>
      <c r="CJ2026" s="67"/>
      <c r="CK2026" s="67"/>
      <c r="CL2026" s="67"/>
      <c r="CM2026" s="67"/>
      <c r="CN2026" s="67"/>
      <c r="CO2026" s="67"/>
    </row>
    <row r="2027" spans="1:93" s="1" customFormat="1" ht="19.5" customHeight="1" x14ac:dyDescent="0.3">
      <c r="A2027" s="82" t="s">
        <v>3600</v>
      </c>
      <c r="B2027" s="83">
        <v>15</v>
      </c>
      <c r="C2027" s="83">
        <v>9</v>
      </c>
      <c r="D2027" s="83">
        <v>9</v>
      </c>
      <c r="E2027" s="83">
        <v>7</v>
      </c>
      <c r="F2027" s="48"/>
      <c r="G2027" s="48"/>
      <c r="H2027" s="107">
        <f t="shared" si="99"/>
        <v>40</v>
      </c>
      <c r="I2027" s="82">
        <v>4</v>
      </c>
      <c r="J2027" s="84">
        <f t="shared" si="101"/>
        <v>0.68965517241379315</v>
      </c>
      <c r="K2027" s="82" t="s">
        <v>181</v>
      </c>
      <c r="L2027" s="86" t="s">
        <v>2768</v>
      </c>
      <c r="M2027" s="86" t="s">
        <v>2269</v>
      </c>
      <c r="N2027" s="86" t="s">
        <v>192</v>
      </c>
      <c r="O2027" s="89" t="s">
        <v>2586</v>
      </c>
      <c r="P2027" s="87">
        <v>8</v>
      </c>
      <c r="Q2027" s="88" t="s">
        <v>223</v>
      </c>
      <c r="R2027" s="89" t="s">
        <v>2860</v>
      </c>
      <c r="S2027" s="89" t="s">
        <v>1702</v>
      </c>
      <c r="T2027" s="89" t="s">
        <v>269</v>
      </c>
      <c r="U2027" s="90" t="s">
        <v>2842</v>
      </c>
      <c r="V2027" s="67"/>
      <c r="W2027" s="67"/>
      <c r="X2027" s="67"/>
      <c r="Y2027" s="67"/>
      <c r="Z2027" s="67"/>
      <c r="AA2027" s="67"/>
      <c r="AB2027" s="67"/>
      <c r="AC2027" s="67"/>
      <c r="AD2027" s="67"/>
      <c r="AE2027" s="67"/>
      <c r="AF2027" s="67"/>
      <c r="AG2027" s="67"/>
      <c r="AH2027" s="67"/>
      <c r="AI2027" s="67"/>
      <c r="AJ2027" s="67"/>
      <c r="AK2027" s="67"/>
      <c r="AL2027" s="67"/>
      <c r="AM2027" s="67"/>
      <c r="AN2027" s="67"/>
      <c r="AO2027" s="67"/>
      <c r="AP2027" s="67"/>
      <c r="AQ2027" s="67"/>
      <c r="AR2027" s="67"/>
      <c r="AS2027" s="67"/>
      <c r="AT2027" s="67"/>
      <c r="AU2027" s="67"/>
      <c r="AV2027" s="67"/>
      <c r="AW2027" s="67"/>
      <c r="AX2027" s="67"/>
      <c r="AY2027" s="67"/>
      <c r="AZ2027" s="67"/>
      <c r="BA2027" s="67"/>
      <c r="BB2027" s="67"/>
      <c r="BC2027" s="67"/>
      <c r="BD2027" s="67"/>
      <c r="BE2027" s="67"/>
      <c r="BF2027" s="67"/>
      <c r="BG2027" s="67"/>
      <c r="BH2027" s="67"/>
      <c r="BI2027" s="67"/>
      <c r="BJ2027" s="67"/>
      <c r="BK2027" s="67"/>
      <c r="BL2027" s="67"/>
      <c r="BM2027" s="67"/>
      <c r="BN2027" s="67"/>
      <c r="BO2027" s="67"/>
      <c r="BP2027" s="67"/>
      <c r="BQ2027" s="67"/>
      <c r="BR2027" s="67"/>
      <c r="BS2027" s="67"/>
      <c r="BT2027" s="67"/>
      <c r="BU2027" s="67"/>
      <c r="BV2027" s="67"/>
      <c r="BW2027" s="67"/>
      <c r="BX2027" s="67"/>
      <c r="BY2027" s="67"/>
      <c r="BZ2027" s="67"/>
      <c r="CA2027" s="67"/>
      <c r="CB2027" s="67"/>
      <c r="CC2027" s="67"/>
      <c r="CD2027" s="67"/>
      <c r="CE2027" s="67"/>
      <c r="CF2027" s="67"/>
      <c r="CG2027" s="67"/>
      <c r="CH2027" s="67"/>
      <c r="CI2027" s="67"/>
      <c r="CJ2027" s="67"/>
      <c r="CK2027" s="67"/>
      <c r="CL2027" s="67"/>
      <c r="CM2027" s="67"/>
      <c r="CN2027" s="67"/>
      <c r="CO2027" s="67"/>
    </row>
    <row r="2028" spans="1:93" s="1" customFormat="1" ht="19.5" customHeight="1" x14ac:dyDescent="0.3">
      <c r="A2028" s="82" t="s">
        <v>3567</v>
      </c>
      <c r="B2028" s="83">
        <v>18</v>
      </c>
      <c r="C2028" s="83">
        <v>9</v>
      </c>
      <c r="D2028" s="83">
        <v>7</v>
      </c>
      <c r="E2028" s="83">
        <v>6</v>
      </c>
      <c r="F2028" s="48"/>
      <c r="G2028" s="48"/>
      <c r="H2028" s="107">
        <f t="shared" si="99"/>
        <v>40</v>
      </c>
      <c r="I2028" s="82">
        <v>1</v>
      </c>
      <c r="J2028" s="84">
        <f t="shared" si="101"/>
        <v>0.68965517241379315</v>
      </c>
      <c r="K2028" s="82" t="s">
        <v>180</v>
      </c>
      <c r="L2028" s="86" t="s">
        <v>3601</v>
      </c>
      <c r="M2028" s="86" t="s">
        <v>222</v>
      </c>
      <c r="N2028" s="86" t="s">
        <v>252</v>
      </c>
      <c r="O2028" s="89" t="s">
        <v>2095</v>
      </c>
      <c r="P2028" s="87">
        <v>8</v>
      </c>
      <c r="Q2028" s="88" t="s">
        <v>383</v>
      </c>
      <c r="R2028" s="89" t="s">
        <v>2120</v>
      </c>
      <c r="S2028" s="89" t="s">
        <v>2583</v>
      </c>
      <c r="T2028" s="89" t="s">
        <v>249</v>
      </c>
      <c r="U2028" s="96" t="s">
        <v>4651</v>
      </c>
      <c r="V2028" s="67"/>
      <c r="W2028" s="67"/>
      <c r="X2028" s="67"/>
      <c r="Y2028" s="67"/>
      <c r="Z2028" s="67"/>
      <c r="AA2028" s="67"/>
      <c r="AB2028" s="67"/>
      <c r="AC2028" s="67"/>
      <c r="AD2028" s="67"/>
      <c r="AE2028" s="67"/>
      <c r="AF2028" s="67"/>
      <c r="AG2028" s="67"/>
      <c r="AH2028" s="67"/>
      <c r="AI2028" s="67"/>
      <c r="AJ2028" s="67"/>
      <c r="AK2028" s="67"/>
      <c r="AL2028" s="67"/>
      <c r="AM2028" s="67"/>
      <c r="AN2028" s="67"/>
      <c r="AO2028" s="67"/>
      <c r="AP2028" s="67"/>
      <c r="AQ2028" s="67"/>
      <c r="AR2028" s="67"/>
      <c r="AS2028" s="67"/>
      <c r="AT2028" s="67"/>
      <c r="AU2028" s="67"/>
      <c r="AV2028" s="67"/>
      <c r="AW2028" s="67"/>
      <c r="AX2028" s="67"/>
      <c r="AY2028" s="67"/>
      <c r="AZ2028" s="67"/>
      <c r="BA2028" s="67"/>
      <c r="BB2028" s="67"/>
      <c r="BC2028" s="67"/>
      <c r="BD2028" s="67"/>
      <c r="BE2028" s="67"/>
      <c r="BF2028" s="67"/>
      <c r="BG2028" s="67"/>
      <c r="BH2028" s="67"/>
      <c r="BI2028" s="67"/>
      <c r="BJ2028" s="67"/>
      <c r="BK2028" s="67"/>
      <c r="BL2028" s="67"/>
      <c r="BM2028" s="67"/>
      <c r="BN2028" s="67"/>
      <c r="BO2028" s="67"/>
      <c r="BP2028" s="67"/>
      <c r="BQ2028" s="67"/>
      <c r="BR2028" s="67"/>
      <c r="BS2028" s="67"/>
      <c r="BT2028" s="67"/>
      <c r="BU2028" s="67"/>
      <c r="BV2028" s="67"/>
      <c r="BW2028" s="67"/>
      <c r="BX2028" s="67"/>
      <c r="BY2028" s="67"/>
      <c r="BZ2028" s="67"/>
      <c r="CA2028" s="67"/>
      <c r="CB2028" s="67"/>
      <c r="CC2028" s="67"/>
      <c r="CD2028" s="67"/>
      <c r="CE2028" s="67"/>
      <c r="CF2028" s="67"/>
      <c r="CG2028" s="67"/>
      <c r="CH2028" s="67"/>
      <c r="CI2028" s="67"/>
      <c r="CJ2028" s="67"/>
      <c r="CK2028" s="67"/>
      <c r="CL2028" s="67"/>
      <c r="CM2028" s="67"/>
      <c r="CN2028" s="67"/>
      <c r="CO2028" s="67"/>
    </row>
    <row r="2029" spans="1:93" s="1" customFormat="1" ht="19.5" customHeight="1" x14ac:dyDescent="0.3">
      <c r="A2029" s="82" t="s">
        <v>3549</v>
      </c>
      <c r="B2029" s="83">
        <v>23</v>
      </c>
      <c r="C2029" s="83">
        <v>9</v>
      </c>
      <c r="D2029" s="83">
        <v>5</v>
      </c>
      <c r="E2029" s="83">
        <v>2</v>
      </c>
      <c r="F2029" s="48"/>
      <c r="G2029" s="48"/>
      <c r="H2029" s="107">
        <f t="shared" si="99"/>
        <v>39</v>
      </c>
      <c r="I2029" s="82">
        <v>5</v>
      </c>
      <c r="J2029" s="84">
        <f t="shared" si="101"/>
        <v>0.67241379310344829</v>
      </c>
      <c r="K2029" s="82" t="s">
        <v>181</v>
      </c>
      <c r="L2029" s="86" t="s">
        <v>820</v>
      </c>
      <c r="M2029" s="86" t="s">
        <v>338</v>
      </c>
      <c r="N2029" s="86" t="s">
        <v>336</v>
      </c>
      <c r="O2029" s="89" t="s">
        <v>2460</v>
      </c>
      <c r="P2029" s="87">
        <v>8</v>
      </c>
      <c r="Q2029" s="88" t="s">
        <v>223</v>
      </c>
      <c r="R2029" s="89" t="s">
        <v>3557</v>
      </c>
      <c r="S2029" s="89" t="s">
        <v>516</v>
      </c>
      <c r="T2029" s="89" t="s">
        <v>387</v>
      </c>
      <c r="U2029" s="96" t="s">
        <v>4651</v>
      </c>
      <c r="V2029" s="67"/>
      <c r="W2029" s="67"/>
      <c r="X2029" s="67"/>
      <c r="Y2029" s="67"/>
      <c r="Z2029" s="67"/>
      <c r="AA2029" s="67"/>
      <c r="AB2029" s="67"/>
      <c r="AC2029" s="67"/>
      <c r="AD2029" s="67"/>
      <c r="AE2029" s="67"/>
      <c r="AF2029" s="67"/>
      <c r="AG2029" s="67"/>
      <c r="AH2029" s="67"/>
      <c r="AI2029" s="67"/>
      <c r="AJ2029" s="67"/>
      <c r="AK2029" s="67"/>
      <c r="AL2029" s="67"/>
      <c r="AM2029" s="67"/>
      <c r="AN2029" s="67"/>
      <c r="AO2029" s="67"/>
      <c r="AP2029" s="67"/>
      <c r="AQ2029" s="67"/>
      <c r="AR2029" s="67"/>
      <c r="AS2029" s="67"/>
      <c r="AT2029" s="67"/>
      <c r="AU2029" s="67"/>
      <c r="AV2029" s="67"/>
      <c r="AW2029" s="67"/>
      <c r="AX2029" s="67"/>
      <c r="AY2029" s="67"/>
      <c r="AZ2029" s="67"/>
      <c r="BA2029" s="67"/>
      <c r="BB2029" s="67"/>
      <c r="BC2029" s="67"/>
      <c r="BD2029" s="67"/>
      <c r="BE2029" s="67"/>
      <c r="BF2029" s="67"/>
      <c r="BG2029" s="67"/>
      <c r="BH2029" s="67"/>
      <c r="BI2029" s="67"/>
      <c r="BJ2029" s="67"/>
      <c r="BK2029" s="67"/>
      <c r="BL2029" s="67"/>
      <c r="BM2029" s="67"/>
      <c r="BN2029" s="67"/>
      <c r="BO2029" s="67"/>
      <c r="BP2029" s="67"/>
      <c r="BQ2029" s="67"/>
      <c r="BR2029" s="67"/>
      <c r="BS2029" s="67"/>
      <c r="BT2029" s="67"/>
      <c r="BU2029" s="67"/>
      <c r="BV2029" s="67"/>
      <c r="BW2029" s="67"/>
      <c r="BX2029" s="67"/>
      <c r="BY2029" s="67"/>
      <c r="BZ2029" s="67"/>
      <c r="CA2029" s="67"/>
      <c r="CB2029" s="67"/>
      <c r="CC2029" s="67"/>
      <c r="CD2029" s="67"/>
      <c r="CE2029" s="67"/>
      <c r="CF2029" s="67"/>
      <c r="CG2029" s="67"/>
      <c r="CH2029" s="67"/>
      <c r="CI2029" s="67"/>
      <c r="CJ2029" s="67"/>
      <c r="CK2029" s="67"/>
      <c r="CL2029" s="67"/>
      <c r="CM2029" s="67"/>
      <c r="CN2029" s="67"/>
      <c r="CO2029" s="67"/>
    </row>
    <row r="2030" spans="1:93" s="1" customFormat="1" ht="19.5" customHeight="1" x14ac:dyDescent="0.3">
      <c r="A2030" s="82" t="s">
        <v>3540</v>
      </c>
      <c r="B2030" s="83">
        <v>23</v>
      </c>
      <c r="C2030" s="83">
        <v>6</v>
      </c>
      <c r="D2030" s="83">
        <v>6</v>
      </c>
      <c r="E2030" s="83">
        <v>4</v>
      </c>
      <c r="F2030" s="48"/>
      <c r="G2030" s="48"/>
      <c r="H2030" s="107">
        <f t="shared" si="99"/>
        <v>39</v>
      </c>
      <c r="I2030" s="82">
        <v>4</v>
      </c>
      <c r="J2030" s="84">
        <f t="shared" si="101"/>
        <v>0.67241379310344829</v>
      </c>
      <c r="K2030" s="82" t="s">
        <v>181</v>
      </c>
      <c r="L2030" s="86" t="s">
        <v>3602</v>
      </c>
      <c r="M2030" s="86" t="s">
        <v>381</v>
      </c>
      <c r="N2030" s="86" t="s">
        <v>586</v>
      </c>
      <c r="O2030" s="89" t="s">
        <v>752</v>
      </c>
      <c r="P2030" s="87">
        <v>8</v>
      </c>
      <c r="Q2030" s="88" t="s">
        <v>253</v>
      </c>
      <c r="R2030" s="89" t="s">
        <v>2845</v>
      </c>
      <c r="S2030" s="89" t="s">
        <v>795</v>
      </c>
      <c r="T2030" s="89" t="s">
        <v>611</v>
      </c>
      <c r="U2030" s="96" t="s">
        <v>4651</v>
      </c>
      <c r="V2030" s="67"/>
      <c r="W2030" s="67"/>
      <c r="X2030" s="67"/>
      <c r="Y2030" s="67"/>
      <c r="Z2030" s="67"/>
      <c r="AA2030" s="67"/>
      <c r="AB2030" s="67"/>
      <c r="AC2030" s="67"/>
      <c r="AD2030" s="67"/>
      <c r="AE2030" s="67"/>
      <c r="AF2030" s="67"/>
      <c r="AG2030" s="67"/>
      <c r="AH2030" s="67"/>
      <c r="AI2030" s="67"/>
      <c r="AJ2030" s="67"/>
      <c r="AK2030" s="67"/>
      <c r="AL2030" s="67"/>
      <c r="AM2030" s="67"/>
      <c r="AN2030" s="67"/>
      <c r="AO2030" s="67"/>
      <c r="AP2030" s="67"/>
      <c r="AQ2030" s="67"/>
      <c r="AR2030" s="67"/>
      <c r="AS2030" s="67"/>
      <c r="AT2030" s="67"/>
      <c r="AU2030" s="67"/>
      <c r="AV2030" s="67"/>
      <c r="AW2030" s="67"/>
      <c r="AX2030" s="67"/>
      <c r="AY2030" s="67"/>
      <c r="AZ2030" s="67"/>
      <c r="BA2030" s="67"/>
      <c r="BB2030" s="67"/>
      <c r="BC2030" s="67"/>
      <c r="BD2030" s="67"/>
      <c r="BE2030" s="67"/>
      <c r="BF2030" s="67"/>
      <c r="BG2030" s="67"/>
      <c r="BH2030" s="67"/>
      <c r="BI2030" s="67"/>
      <c r="BJ2030" s="67"/>
      <c r="BK2030" s="67"/>
      <c r="BL2030" s="67"/>
      <c r="BM2030" s="67"/>
      <c r="BN2030" s="67"/>
      <c r="BO2030" s="67"/>
      <c r="BP2030" s="67"/>
      <c r="BQ2030" s="67"/>
      <c r="BR2030" s="67"/>
      <c r="BS2030" s="67"/>
      <c r="BT2030" s="67"/>
      <c r="BU2030" s="67"/>
      <c r="BV2030" s="67"/>
      <c r="BW2030" s="67"/>
      <c r="BX2030" s="67"/>
      <c r="BY2030" s="67"/>
      <c r="BZ2030" s="67"/>
      <c r="CA2030" s="67"/>
      <c r="CB2030" s="67"/>
      <c r="CC2030" s="67"/>
      <c r="CD2030" s="67"/>
      <c r="CE2030" s="67"/>
      <c r="CF2030" s="67"/>
      <c r="CG2030" s="67"/>
      <c r="CH2030" s="67"/>
      <c r="CI2030" s="67"/>
      <c r="CJ2030" s="67"/>
      <c r="CK2030" s="67"/>
      <c r="CL2030" s="67"/>
      <c r="CM2030" s="67"/>
      <c r="CN2030" s="67"/>
      <c r="CO2030" s="67"/>
    </row>
    <row r="2031" spans="1:93" s="1" customFormat="1" ht="19.5" customHeight="1" x14ac:dyDescent="0.3">
      <c r="A2031" s="82" t="s">
        <v>3603</v>
      </c>
      <c r="B2031" s="83">
        <v>19</v>
      </c>
      <c r="C2031" s="83">
        <v>0</v>
      </c>
      <c r="D2031" s="83">
        <v>12</v>
      </c>
      <c r="E2031" s="83">
        <v>8</v>
      </c>
      <c r="F2031" s="48"/>
      <c r="G2031" s="48"/>
      <c r="H2031" s="107">
        <f t="shared" si="99"/>
        <v>39</v>
      </c>
      <c r="I2031" s="82">
        <v>4</v>
      </c>
      <c r="J2031" s="84">
        <f t="shared" si="101"/>
        <v>0.67241379310344829</v>
      </c>
      <c r="K2031" s="82" t="s">
        <v>181</v>
      </c>
      <c r="L2031" s="86" t="s">
        <v>3604</v>
      </c>
      <c r="M2031" s="86" t="s">
        <v>3605</v>
      </c>
      <c r="N2031" s="86" t="s">
        <v>3606</v>
      </c>
      <c r="O2031" s="89" t="s">
        <v>1122</v>
      </c>
      <c r="P2031" s="87">
        <v>8</v>
      </c>
      <c r="Q2031" s="88" t="s">
        <v>253</v>
      </c>
      <c r="R2031" s="89" t="s">
        <v>1123</v>
      </c>
      <c r="S2031" s="89" t="s">
        <v>1124</v>
      </c>
      <c r="T2031" s="89" t="s">
        <v>406</v>
      </c>
      <c r="U2031" s="96" t="s">
        <v>4651</v>
      </c>
      <c r="V2031" s="67"/>
      <c r="W2031" s="67"/>
      <c r="X2031" s="67"/>
      <c r="Y2031" s="67"/>
      <c r="Z2031" s="67"/>
      <c r="AA2031" s="67"/>
      <c r="AB2031" s="67"/>
      <c r="AC2031" s="67"/>
      <c r="AD2031" s="67"/>
      <c r="AE2031" s="67"/>
      <c r="AF2031" s="67"/>
      <c r="AG2031" s="67"/>
      <c r="AH2031" s="67"/>
      <c r="AI2031" s="67"/>
      <c r="AJ2031" s="67"/>
      <c r="AK2031" s="67"/>
      <c r="AL2031" s="67"/>
      <c r="AM2031" s="67"/>
      <c r="AN2031" s="67"/>
      <c r="AO2031" s="67"/>
      <c r="AP2031" s="67"/>
      <c r="AQ2031" s="67"/>
      <c r="AR2031" s="67"/>
      <c r="AS2031" s="67"/>
      <c r="AT2031" s="67"/>
      <c r="AU2031" s="67"/>
      <c r="AV2031" s="67"/>
      <c r="AW2031" s="67"/>
      <c r="AX2031" s="67"/>
      <c r="AY2031" s="67"/>
      <c r="AZ2031" s="67"/>
      <c r="BA2031" s="67"/>
      <c r="BB2031" s="67"/>
      <c r="BC2031" s="67"/>
      <c r="BD2031" s="67"/>
      <c r="BE2031" s="67"/>
      <c r="BF2031" s="67"/>
      <c r="BG2031" s="67"/>
      <c r="BH2031" s="67"/>
      <c r="BI2031" s="67"/>
      <c r="BJ2031" s="67"/>
      <c r="BK2031" s="67"/>
      <c r="BL2031" s="67"/>
      <c r="BM2031" s="67"/>
      <c r="BN2031" s="67"/>
      <c r="BO2031" s="67"/>
      <c r="BP2031" s="67"/>
      <c r="BQ2031" s="67"/>
      <c r="BR2031" s="67"/>
      <c r="BS2031" s="67"/>
      <c r="BT2031" s="67"/>
      <c r="BU2031" s="67"/>
      <c r="BV2031" s="67"/>
      <c r="BW2031" s="67"/>
      <c r="BX2031" s="67"/>
      <c r="BY2031" s="67"/>
      <c r="BZ2031" s="67"/>
      <c r="CA2031" s="67"/>
      <c r="CB2031" s="67"/>
      <c r="CC2031" s="67"/>
      <c r="CD2031" s="67"/>
      <c r="CE2031" s="67"/>
      <c r="CF2031" s="67"/>
      <c r="CG2031" s="67"/>
      <c r="CH2031" s="67"/>
      <c r="CI2031" s="67"/>
      <c r="CJ2031" s="67"/>
      <c r="CK2031" s="67"/>
      <c r="CL2031" s="67"/>
      <c r="CM2031" s="67"/>
      <c r="CN2031" s="67"/>
      <c r="CO2031" s="67"/>
    </row>
    <row r="2032" spans="1:93" s="1" customFormat="1" ht="19.5" customHeight="1" x14ac:dyDescent="0.3">
      <c r="A2032" s="82" t="s">
        <v>3546</v>
      </c>
      <c r="B2032" s="83">
        <v>19</v>
      </c>
      <c r="C2032" s="83">
        <v>6</v>
      </c>
      <c r="D2032" s="83">
        <v>10</v>
      </c>
      <c r="E2032" s="83">
        <v>4</v>
      </c>
      <c r="F2032" s="48"/>
      <c r="G2032" s="48"/>
      <c r="H2032" s="107">
        <f t="shared" si="99"/>
        <v>39</v>
      </c>
      <c r="I2032" s="82">
        <v>4</v>
      </c>
      <c r="J2032" s="84">
        <f t="shared" si="101"/>
        <v>0.67241379310344829</v>
      </c>
      <c r="K2032" s="82" t="s">
        <v>181</v>
      </c>
      <c r="L2032" s="86" t="s">
        <v>943</v>
      </c>
      <c r="M2032" s="86" t="s">
        <v>266</v>
      </c>
      <c r="N2032" s="86" t="s">
        <v>336</v>
      </c>
      <c r="O2032" s="89" t="s">
        <v>1122</v>
      </c>
      <c r="P2032" s="87">
        <v>8</v>
      </c>
      <c r="Q2032" s="88" t="s">
        <v>240</v>
      </c>
      <c r="R2032" s="89" t="s">
        <v>1123</v>
      </c>
      <c r="S2032" s="89" t="s">
        <v>1124</v>
      </c>
      <c r="T2032" s="89" t="s">
        <v>406</v>
      </c>
      <c r="U2032" s="96" t="s">
        <v>4651</v>
      </c>
      <c r="V2032" s="67"/>
      <c r="W2032" s="67"/>
      <c r="X2032" s="67"/>
      <c r="Y2032" s="67"/>
      <c r="Z2032" s="67"/>
      <c r="AA2032" s="67"/>
      <c r="AB2032" s="67"/>
      <c r="AC2032" s="67"/>
      <c r="AD2032" s="67"/>
      <c r="AE2032" s="67"/>
      <c r="AF2032" s="67"/>
      <c r="AG2032" s="67"/>
      <c r="AH2032" s="67"/>
      <c r="AI2032" s="67"/>
      <c r="AJ2032" s="67"/>
      <c r="AK2032" s="67"/>
      <c r="AL2032" s="67"/>
      <c r="AM2032" s="67"/>
      <c r="AN2032" s="67"/>
      <c r="AO2032" s="67"/>
      <c r="AP2032" s="67"/>
      <c r="AQ2032" s="67"/>
      <c r="AR2032" s="67"/>
      <c r="AS2032" s="67"/>
      <c r="AT2032" s="67"/>
      <c r="AU2032" s="67"/>
      <c r="AV2032" s="67"/>
      <c r="AW2032" s="67"/>
      <c r="AX2032" s="67"/>
      <c r="AY2032" s="67"/>
      <c r="AZ2032" s="67"/>
      <c r="BA2032" s="67"/>
      <c r="BB2032" s="67"/>
      <c r="BC2032" s="67"/>
      <c r="BD2032" s="67"/>
      <c r="BE2032" s="67"/>
      <c r="BF2032" s="67"/>
      <c r="BG2032" s="67"/>
      <c r="BH2032" s="67"/>
      <c r="BI2032" s="67"/>
      <c r="BJ2032" s="67"/>
      <c r="BK2032" s="67"/>
      <c r="BL2032" s="67"/>
      <c r="BM2032" s="67"/>
      <c r="BN2032" s="67"/>
      <c r="BO2032" s="67"/>
      <c r="BP2032" s="67"/>
      <c r="BQ2032" s="67"/>
      <c r="BR2032" s="67"/>
      <c r="BS2032" s="67"/>
      <c r="BT2032" s="67"/>
      <c r="BU2032" s="67"/>
      <c r="BV2032" s="67"/>
      <c r="BW2032" s="67"/>
      <c r="BX2032" s="67"/>
      <c r="BY2032" s="67"/>
      <c r="BZ2032" s="67"/>
      <c r="CA2032" s="67"/>
      <c r="CB2032" s="67"/>
      <c r="CC2032" s="67"/>
      <c r="CD2032" s="67"/>
      <c r="CE2032" s="67"/>
      <c r="CF2032" s="67"/>
      <c r="CG2032" s="67"/>
      <c r="CH2032" s="67"/>
      <c r="CI2032" s="67"/>
      <c r="CJ2032" s="67"/>
      <c r="CK2032" s="67"/>
      <c r="CL2032" s="67"/>
      <c r="CM2032" s="67"/>
      <c r="CN2032" s="67"/>
      <c r="CO2032" s="67"/>
    </row>
    <row r="2033" spans="1:93" s="1" customFormat="1" ht="19.5" customHeight="1" x14ac:dyDescent="0.3">
      <c r="A2033" s="82" t="s">
        <v>3564</v>
      </c>
      <c r="B2033" s="83">
        <v>20</v>
      </c>
      <c r="C2033" s="83">
        <v>4</v>
      </c>
      <c r="D2033" s="83">
        <v>10</v>
      </c>
      <c r="E2033" s="83">
        <v>5</v>
      </c>
      <c r="F2033" s="48"/>
      <c r="G2033" s="48"/>
      <c r="H2033" s="107">
        <f t="shared" si="99"/>
        <v>39</v>
      </c>
      <c r="I2033" s="82">
        <v>3</v>
      </c>
      <c r="J2033" s="84">
        <f t="shared" si="101"/>
        <v>0.67241379310344829</v>
      </c>
      <c r="K2033" s="82" t="s">
        <v>181</v>
      </c>
      <c r="L2033" s="86" t="s">
        <v>439</v>
      </c>
      <c r="M2033" s="86" t="s">
        <v>256</v>
      </c>
      <c r="N2033" s="86" t="s">
        <v>562</v>
      </c>
      <c r="O2033" s="89" t="s">
        <v>1811</v>
      </c>
      <c r="P2033" s="87">
        <v>8</v>
      </c>
      <c r="Q2033" s="88" t="s">
        <v>1705</v>
      </c>
      <c r="R2033" s="89" t="s">
        <v>1834</v>
      </c>
      <c r="S2033" s="89" t="s">
        <v>521</v>
      </c>
      <c r="T2033" s="89" t="s">
        <v>593</v>
      </c>
      <c r="U2033" s="96" t="s">
        <v>4651</v>
      </c>
      <c r="V2033" s="67"/>
      <c r="W2033" s="67"/>
      <c r="X2033" s="67"/>
      <c r="Y2033" s="67"/>
      <c r="Z2033" s="67"/>
      <c r="AA2033" s="67"/>
      <c r="AB2033" s="67"/>
      <c r="AC2033" s="67"/>
      <c r="AD2033" s="67"/>
      <c r="AE2033" s="67"/>
      <c r="AF2033" s="67"/>
      <c r="AG2033" s="67"/>
      <c r="AH2033" s="67"/>
      <c r="AI2033" s="67"/>
      <c r="AJ2033" s="67"/>
      <c r="AK2033" s="67"/>
      <c r="AL2033" s="67"/>
      <c r="AM2033" s="67"/>
      <c r="AN2033" s="67"/>
      <c r="AO2033" s="67"/>
      <c r="AP2033" s="67"/>
      <c r="AQ2033" s="67"/>
      <c r="AR2033" s="67"/>
      <c r="AS2033" s="67"/>
      <c r="AT2033" s="67"/>
      <c r="AU2033" s="67"/>
      <c r="AV2033" s="67"/>
      <c r="AW2033" s="67"/>
      <c r="AX2033" s="67"/>
      <c r="AY2033" s="67"/>
      <c r="AZ2033" s="67"/>
      <c r="BA2033" s="67"/>
      <c r="BB2033" s="67"/>
      <c r="BC2033" s="67"/>
      <c r="BD2033" s="67"/>
      <c r="BE2033" s="67"/>
      <c r="BF2033" s="67"/>
      <c r="BG2033" s="67"/>
      <c r="BH2033" s="67"/>
      <c r="BI2033" s="67"/>
      <c r="BJ2033" s="67"/>
      <c r="BK2033" s="67"/>
      <c r="BL2033" s="67"/>
      <c r="BM2033" s="67"/>
      <c r="BN2033" s="67"/>
      <c r="BO2033" s="67"/>
      <c r="BP2033" s="67"/>
      <c r="BQ2033" s="67"/>
      <c r="BR2033" s="67"/>
      <c r="BS2033" s="67"/>
      <c r="BT2033" s="67"/>
      <c r="BU2033" s="67"/>
      <c r="BV2033" s="67"/>
      <c r="BW2033" s="67"/>
      <c r="BX2033" s="67"/>
      <c r="BY2033" s="67"/>
      <c r="BZ2033" s="67"/>
      <c r="CA2033" s="67"/>
      <c r="CB2033" s="67"/>
      <c r="CC2033" s="67"/>
      <c r="CD2033" s="67"/>
      <c r="CE2033" s="67"/>
      <c r="CF2033" s="67"/>
      <c r="CG2033" s="67"/>
      <c r="CH2033" s="67"/>
      <c r="CI2033" s="67"/>
      <c r="CJ2033" s="67"/>
      <c r="CK2033" s="67"/>
      <c r="CL2033" s="67"/>
      <c r="CM2033" s="67"/>
      <c r="CN2033" s="67"/>
      <c r="CO2033" s="67"/>
    </row>
    <row r="2034" spans="1:93" s="1" customFormat="1" ht="19.5" customHeight="1" x14ac:dyDescent="0.3">
      <c r="A2034" s="82" t="s">
        <v>3547</v>
      </c>
      <c r="B2034" s="83">
        <v>16</v>
      </c>
      <c r="C2034" s="83">
        <v>9</v>
      </c>
      <c r="D2034" s="83">
        <v>10</v>
      </c>
      <c r="E2034" s="83">
        <v>4</v>
      </c>
      <c r="F2034" s="48"/>
      <c r="G2034" s="48"/>
      <c r="H2034" s="107">
        <f t="shared" si="99"/>
        <v>39</v>
      </c>
      <c r="I2034" s="82">
        <v>4</v>
      </c>
      <c r="J2034" s="84">
        <f t="shared" si="101"/>
        <v>0.67241379310344829</v>
      </c>
      <c r="K2034" s="82" t="s">
        <v>181</v>
      </c>
      <c r="L2034" s="86" t="s">
        <v>3607</v>
      </c>
      <c r="M2034" s="86" t="s">
        <v>209</v>
      </c>
      <c r="N2034" s="86" t="s">
        <v>210</v>
      </c>
      <c r="O2034" s="89" t="s">
        <v>752</v>
      </c>
      <c r="P2034" s="87">
        <v>8</v>
      </c>
      <c r="Q2034" s="88" t="s">
        <v>224</v>
      </c>
      <c r="R2034" s="89" t="s">
        <v>2845</v>
      </c>
      <c r="S2034" s="89" t="s">
        <v>795</v>
      </c>
      <c r="T2034" s="89" t="s">
        <v>611</v>
      </c>
      <c r="U2034" s="96" t="s">
        <v>4651</v>
      </c>
      <c r="V2034" s="67"/>
      <c r="W2034" s="67"/>
      <c r="X2034" s="67"/>
      <c r="Y2034" s="67"/>
      <c r="Z2034" s="67"/>
      <c r="AA2034" s="67"/>
      <c r="AB2034" s="67"/>
      <c r="AC2034" s="67"/>
      <c r="AD2034" s="67"/>
      <c r="AE2034" s="67"/>
      <c r="AF2034" s="67"/>
      <c r="AG2034" s="67"/>
      <c r="AH2034" s="67"/>
      <c r="AI2034" s="67"/>
      <c r="AJ2034" s="67"/>
      <c r="AK2034" s="67"/>
      <c r="AL2034" s="67"/>
      <c r="AM2034" s="67"/>
      <c r="AN2034" s="67"/>
      <c r="AO2034" s="67"/>
      <c r="AP2034" s="67"/>
      <c r="AQ2034" s="67"/>
      <c r="AR2034" s="67"/>
      <c r="AS2034" s="67"/>
      <c r="AT2034" s="67"/>
      <c r="AU2034" s="67"/>
      <c r="AV2034" s="67"/>
      <c r="AW2034" s="67"/>
      <c r="AX2034" s="67"/>
      <c r="AY2034" s="67"/>
      <c r="AZ2034" s="67"/>
      <c r="BA2034" s="67"/>
      <c r="BB2034" s="67"/>
      <c r="BC2034" s="67"/>
      <c r="BD2034" s="67"/>
      <c r="BE2034" s="67"/>
      <c r="BF2034" s="67"/>
      <c r="BG2034" s="67"/>
      <c r="BH2034" s="67"/>
      <c r="BI2034" s="67"/>
      <c r="BJ2034" s="67"/>
      <c r="BK2034" s="67"/>
      <c r="BL2034" s="67"/>
      <c r="BM2034" s="67"/>
      <c r="BN2034" s="67"/>
      <c r="BO2034" s="67"/>
      <c r="BP2034" s="67"/>
      <c r="BQ2034" s="67"/>
      <c r="BR2034" s="67"/>
      <c r="BS2034" s="67"/>
      <c r="BT2034" s="67"/>
      <c r="BU2034" s="67"/>
      <c r="BV2034" s="67"/>
      <c r="BW2034" s="67"/>
      <c r="BX2034" s="67"/>
      <c r="BY2034" s="67"/>
      <c r="BZ2034" s="67"/>
      <c r="CA2034" s="67"/>
      <c r="CB2034" s="67"/>
      <c r="CC2034" s="67"/>
      <c r="CD2034" s="67"/>
      <c r="CE2034" s="67"/>
      <c r="CF2034" s="67"/>
      <c r="CG2034" s="67"/>
      <c r="CH2034" s="67"/>
      <c r="CI2034" s="67"/>
      <c r="CJ2034" s="67"/>
      <c r="CK2034" s="67"/>
      <c r="CL2034" s="67"/>
      <c r="CM2034" s="67"/>
      <c r="CN2034" s="67"/>
      <c r="CO2034" s="67"/>
    </row>
    <row r="2035" spans="1:93" s="1" customFormat="1" ht="19.5" customHeight="1" x14ac:dyDescent="0.3">
      <c r="A2035" s="82" t="s">
        <v>3564</v>
      </c>
      <c r="B2035" s="83">
        <v>19</v>
      </c>
      <c r="C2035" s="83">
        <v>6</v>
      </c>
      <c r="D2035" s="83">
        <v>10</v>
      </c>
      <c r="E2035" s="83">
        <v>4</v>
      </c>
      <c r="F2035" s="48"/>
      <c r="G2035" s="48"/>
      <c r="H2035" s="107">
        <f t="shared" si="99"/>
        <v>39</v>
      </c>
      <c r="I2035" s="82">
        <v>4</v>
      </c>
      <c r="J2035" s="84">
        <f t="shared" si="101"/>
        <v>0.67241379310344829</v>
      </c>
      <c r="K2035" s="82" t="s">
        <v>181</v>
      </c>
      <c r="L2035" s="86" t="s">
        <v>3608</v>
      </c>
      <c r="M2035" s="86" t="s">
        <v>389</v>
      </c>
      <c r="N2035" s="86" t="s">
        <v>445</v>
      </c>
      <c r="O2035" s="89" t="s">
        <v>1122</v>
      </c>
      <c r="P2035" s="87">
        <v>8</v>
      </c>
      <c r="Q2035" s="88" t="s">
        <v>240</v>
      </c>
      <c r="R2035" s="89" t="s">
        <v>1123</v>
      </c>
      <c r="S2035" s="89" t="s">
        <v>1124</v>
      </c>
      <c r="T2035" s="89" t="s">
        <v>406</v>
      </c>
      <c r="U2035" s="96" t="s">
        <v>4651</v>
      </c>
      <c r="V2035" s="67"/>
      <c r="W2035" s="67"/>
      <c r="X2035" s="67"/>
      <c r="Y2035" s="67"/>
      <c r="Z2035" s="67"/>
      <c r="AA2035" s="67"/>
      <c r="AB2035" s="67"/>
      <c r="AC2035" s="67"/>
      <c r="AD2035" s="67"/>
      <c r="AE2035" s="67"/>
      <c r="AF2035" s="67"/>
      <c r="AG2035" s="67"/>
      <c r="AH2035" s="67"/>
      <c r="AI2035" s="67"/>
      <c r="AJ2035" s="67"/>
      <c r="AK2035" s="67"/>
      <c r="AL2035" s="67"/>
      <c r="AM2035" s="67"/>
      <c r="AN2035" s="67"/>
      <c r="AO2035" s="67"/>
      <c r="AP2035" s="67"/>
      <c r="AQ2035" s="67"/>
      <c r="AR2035" s="67"/>
      <c r="AS2035" s="67"/>
      <c r="AT2035" s="67"/>
      <c r="AU2035" s="67"/>
      <c r="AV2035" s="67"/>
      <c r="AW2035" s="67"/>
      <c r="AX2035" s="67"/>
      <c r="AY2035" s="67"/>
      <c r="AZ2035" s="67"/>
      <c r="BA2035" s="67"/>
      <c r="BB2035" s="67"/>
      <c r="BC2035" s="67"/>
      <c r="BD2035" s="67"/>
      <c r="BE2035" s="67"/>
      <c r="BF2035" s="67"/>
      <c r="BG2035" s="67"/>
      <c r="BH2035" s="67"/>
      <c r="BI2035" s="67"/>
      <c r="BJ2035" s="67"/>
      <c r="BK2035" s="67"/>
      <c r="BL2035" s="67"/>
      <c r="BM2035" s="67"/>
      <c r="BN2035" s="67"/>
      <c r="BO2035" s="67"/>
      <c r="BP2035" s="67"/>
      <c r="BQ2035" s="67"/>
      <c r="BR2035" s="67"/>
      <c r="BS2035" s="67"/>
      <c r="BT2035" s="67"/>
      <c r="BU2035" s="67"/>
      <c r="BV2035" s="67"/>
      <c r="BW2035" s="67"/>
      <c r="BX2035" s="67"/>
      <c r="BY2035" s="67"/>
      <c r="BZ2035" s="67"/>
      <c r="CA2035" s="67"/>
      <c r="CB2035" s="67"/>
      <c r="CC2035" s="67"/>
      <c r="CD2035" s="67"/>
      <c r="CE2035" s="67"/>
      <c r="CF2035" s="67"/>
      <c r="CG2035" s="67"/>
      <c r="CH2035" s="67"/>
      <c r="CI2035" s="67"/>
      <c r="CJ2035" s="67"/>
      <c r="CK2035" s="67"/>
      <c r="CL2035" s="67"/>
      <c r="CM2035" s="67"/>
      <c r="CN2035" s="67"/>
      <c r="CO2035" s="67"/>
    </row>
    <row r="2036" spans="1:93" s="1" customFormat="1" ht="19.5" customHeight="1" x14ac:dyDescent="0.3">
      <c r="A2036" s="82" t="s">
        <v>3567</v>
      </c>
      <c r="B2036" s="83">
        <v>20</v>
      </c>
      <c r="C2036" s="83">
        <v>3</v>
      </c>
      <c r="D2036" s="83">
        <v>11</v>
      </c>
      <c r="E2036" s="83">
        <v>5</v>
      </c>
      <c r="F2036" s="48"/>
      <c r="G2036" s="48"/>
      <c r="H2036" s="107">
        <f t="shared" si="99"/>
        <v>39</v>
      </c>
      <c r="I2036" s="82">
        <v>1</v>
      </c>
      <c r="J2036" s="84">
        <f t="shared" si="101"/>
        <v>0.67241379310344829</v>
      </c>
      <c r="K2036" s="82" t="s">
        <v>180</v>
      </c>
      <c r="L2036" s="86" t="s">
        <v>3609</v>
      </c>
      <c r="M2036" s="86" t="s">
        <v>362</v>
      </c>
      <c r="N2036" s="86" t="s">
        <v>420</v>
      </c>
      <c r="O2036" s="89" t="s">
        <v>636</v>
      </c>
      <c r="P2036" s="87">
        <v>8</v>
      </c>
      <c r="Q2036" s="88" t="s">
        <v>223</v>
      </c>
      <c r="R2036" s="89" t="s">
        <v>660</v>
      </c>
      <c r="S2036" s="89" t="s">
        <v>661</v>
      </c>
      <c r="T2036" s="89" t="s">
        <v>662</v>
      </c>
      <c r="U2036" s="96" t="s">
        <v>4651</v>
      </c>
      <c r="V2036" s="67"/>
      <c r="W2036" s="67"/>
      <c r="X2036" s="67"/>
      <c r="Y2036" s="67"/>
      <c r="Z2036" s="67"/>
      <c r="AA2036" s="67"/>
      <c r="AB2036" s="67"/>
      <c r="AC2036" s="67"/>
      <c r="AD2036" s="67"/>
      <c r="AE2036" s="67"/>
      <c r="AF2036" s="67"/>
      <c r="AG2036" s="67"/>
      <c r="AH2036" s="67"/>
      <c r="AI2036" s="67"/>
      <c r="AJ2036" s="67"/>
      <c r="AK2036" s="67"/>
      <c r="AL2036" s="67"/>
      <c r="AM2036" s="67"/>
      <c r="AN2036" s="67"/>
      <c r="AO2036" s="67"/>
      <c r="AP2036" s="67"/>
      <c r="AQ2036" s="67"/>
      <c r="AR2036" s="67"/>
      <c r="AS2036" s="67"/>
      <c r="AT2036" s="67"/>
      <c r="AU2036" s="67"/>
      <c r="AV2036" s="67"/>
      <c r="AW2036" s="67"/>
      <c r="AX2036" s="67"/>
      <c r="AY2036" s="67"/>
      <c r="AZ2036" s="67"/>
      <c r="BA2036" s="67"/>
      <c r="BB2036" s="67"/>
      <c r="BC2036" s="67"/>
      <c r="BD2036" s="67"/>
      <c r="BE2036" s="67"/>
      <c r="BF2036" s="67"/>
      <c r="BG2036" s="67"/>
      <c r="BH2036" s="67"/>
      <c r="BI2036" s="67"/>
      <c r="BJ2036" s="67"/>
      <c r="BK2036" s="67"/>
      <c r="BL2036" s="67"/>
      <c r="BM2036" s="67"/>
      <c r="BN2036" s="67"/>
      <c r="BO2036" s="67"/>
      <c r="BP2036" s="67"/>
      <c r="BQ2036" s="67"/>
      <c r="BR2036" s="67"/>
      <c r="BS2036" s="67"/>
      <c r="BT2036" s="67"/>
      <c r="BU2036" s="67"/>
      <c r="BV2036" s="67"/>
      <c r="BW2036" s="67"/>
      <c r="BX2036" s="67"/>
      <c r="BY2036" s="67"/>
      <c r="BZ2036" s="67"/>
      <c r="CA2036" s="67"/>
      <c r="CB2036" s="67"/>
      <c r="CC2036" s="67"/>
      <c r="CD2036" s="67"/>
      <c r="CE2036" s="67"/>
      <c r="CF2036" s="67"/>
      <c r="CG2036" s="67"/>
      <c r="CH2036" s="67"/>
      <c r="CI2036" s="67"/>
      <c r="CJ2036" s="67"/>
      <c r="CK2036" s="67"/>
      <c r="CL2036" s="67"/>
      <c r="CM2036" s="67"/>
      <c r="CN2036" s="67"/>
      <c r="CO2036" s="67"/>
    </row>
    <row r="2037" spans="1:93" s="1" customFormat="1" ht="19.5" customHeight="1" x14ac:dyDescent="0.3">
      <c r="A2037" s="82" t="s">
        <v>3564</v>
      </c>
      <c r="B2037" s="83">
        <v>22</v>
      </c>
      <c r="C2037" s="83">
        <v>6</v>
      </c>
      <c r="D2037" s="83">
        <v>6</v>
      </c>
      <c r="E2037" s="83">
        <v>5</v>
      </c>
      <c r="F2037" s="48"/>
      <c r="G2037" s="48"/>
      <c r="H2037" s="107">
        <f t="shared" si="99"/>
        <v>39</v>
      </c>
      <c r="I2037" s="82">
        <v>2</v>
      </c>
      <c r="J2037" s="84">
        <f t="shared" si="101"/>
        <v>0.67241379310344829</v>
      </c>
      <c r="K2037" s="82" t="s">
        <v>181</v>
      </c>
      <c r="L2037" s="86" t="s">
        <v>2754</v>
      </c>
      <c r="M2037" s="86" t="s">
        <v>314</v>
      </c>
      <c r="N2037" s="86" t="s">
        <v>252</v>
      </c>
      <c r="O2037" s="89" t="s">
        <v>2095</v>
      </c>
      <c r="P2037" s="87">
        <v>8</v>
      </c>
      <c r="Q2037" s="88" t="s">
        <v>383</v>
      </c>
      <c r="R2037" s="89" t="s">
        <v>2120</v>
      </c>
      <c r="S2037" s="89" t="s">
        <v>2583</v>
      </c>
      <c r="T2037" s="89" t="s">
        <v>249</v>
      </c>
      <c r="U2037" s="90" t="s">
        <v>2842</v>
      </c>
      <c r="V2037" s="67"/>
      <c r="W2037" s="67"/>
      <c r="X2037" s="67"/>
      <c r="Y2037" s="67"/>
      <c r="Z2037" s="67"/>
      <c r="AA2037" s="67"/>
      <c r="AB2037" s="67"/>
      <c r="AC2037" s="67"/>
      <c r="AD2037" s="67"/>
      <c r="AE2037" s="67"/>
      <c r="AF2037" s="67"/>
      <c r="AG2037" s="67"/>
      <c r="AH2037" s="67"/>
      <c r="AI2037" s="67"/>
      <c r="AJ2037" s="67"/>
      <c r="AK2037" s="67"/>
      <c r="AL2037" s="67"/>
      <c r="AM2037" s="67"/>
      <c r="AN2037" s="67"/>
      <c r="AO2037" s="67"/>
      <c r="AP2037" s="67"/>
      <c r="AQ2037" s="67"/>
      <c r="AR2037" s="67"/>
      <c r="AS2037" s="67"/>
      <c r="AT2037" s="67"/>
      <c r="AU2037" s="67"/>
      <c r="AV2037" s="67"/>
      <c r="AW2037" s="67"/>
      <c r="AX2037" s="67"/>
      <c r="AY2037" s="67"/>
      <c r="AZ2037" s="67"/>
      <c r="BA2037" s="67"/>
      <c r="BB2037" s="67"/>
      <c r="BC2037" s="67"/>
      <c r="BD2037" s="67"/>
      <c r="BE2037" s="67"/>
      <c r="BF2037" s="67"/>
      <c r="BG2037" s="67"/>
      <c r="BH2037" s="67"/>
      <c r="BI2037" s="67"/>
      <c r="BJ2037" s="67"/>
      <c r="BK2037" s="67"/>
      <c r="BL2037" s="67"/>
      <c r="BM2037" s="67"/>
      <c r="BN2037" s="67"/>
      <c r="BO2037" s="67"/>
      <c r="BP2037" s="67"/>
      <c r="BQ2037" s="67"/>
      <c r="BR2037" s="67"/>
      <c r="BS2037" s="67"/>
      <c r="BT2037" s="67"/>
      <c r="BU2037" s="67"/>
      <c r="BV2037" s="67"/>
      <c r="BW2037" s="67"/>
      <c r="BX2037" s="67"/>
      <c r="BY2037" s="67"/>
      <c r="BZ2037" s="67"/>
      <c r="CA2037" s="67"/>
      <c r="CB2037" s="67"/>
      <c r="CC2037" s="67"/>
      <c r="CD2037" s="67"/>
      <c r="CE2037" s="67"/>
      <c r="CF2037" s="67"/>
      <c r="CG2037" s="67"/>
      <c r="CH2037" s="67"/>
      <c r="CI2037" s="67"/>
      <c r="CJ2037" s="67"/>
      <c r="CK2037" s="67"/>
      <c r="CL2037" s="67"/>
      <c r="CM2037" s="67"/>
      <c r="CN2037" s="67"/>
      <c r="CO2037" s="67"/>
    </row>
    <row r="2038" spans="1:93" s="1" customFormat="1" ht="19.5" customHeight="1" x14ac:dyDescent="0.3">
      <c r="A2038" s="82" t="s">
        <v>3546</v>
      </c>
      <c r="B2038" s="83">
        <v>16</v>
      </c>
      <c r="C2038" s="83">
        <v>8</v>
      </c>
      <c r="D2038" s="83">
        <v>8</v>
      </c>
      <c r="E2038" s="83">
        <v>6</v>
      </c>
      <c r="F2038" s="48"/>
      <c r="G2038" s="48"/>
      <c r="H2038" s="107">
        <f t="shared" si="99"/>
        <v>38</v>
      </c>
      <c r="I2038" s="82">
        <v>4</v>
      </c>
      <c r="J2038" s="84">
        <f t="shared" si="101"/>
        <v>0.65517241379310343</v>
      </c>
      <c r="K2038" s="82" t="s">
        <v>181</v>
      </c>
      <c r="L2038" s="86" t="s">
        <v>890</v>
      </c>
      <c r="M2038" s="86" t="s">
        <v>619</v>
      </c>
      <c r="N2038" s="86" t="s">
        <v>406</v>
      </c>
      <c r="O2038" s="89" t="s">
        <v>1811</v>
      </c>
      <c r="P2038" s="87">
        <v>8</v>
      </c>
      <c r="Q2038" s="88" t="s">
        <v>1705</v>
      </c>
      <c r="R2038" s="89" t="s">
        <v>1834</v>
      </c>
      <c r="S2038" s="89" t="s">
        <v>521</v>
      </c>
      <c r="T2038" s="89" t="s">
        <v>593</v>
      </c>
      <c r="U2038" s="96" t="s">
        <v>4651</v>
      </c>
      <c r="V2038" s="67"/>
      <c r="W2038" s="67"/>
      <c r="X2038" s="67"/>
      <c r="Y2038" s="67"/>
      <c r="Z2038" s="67"/>
      <c r="AA2038" s="67"/>
      <c r="AB2038" s="67"/>
      <c r="AC2038" s="67"/>
      <c r="AD2038" s="67"/>
      <c r="AE2038" s="67"/>
      <c r="AF2038" s="67"/>
      <c r="AG2038" s="67"/>
      <c r="AH2038" s="67"/>
      <c r="AI2038" s="67"/>
      <c r="AJ2038" s="67"/>
      <c r="AK2038" s="67"/>
      <c r="AL2038" s="67"/>
      <c r="AM2038" s="67"/>
      <c r="AN2038" s="67"/>
      <c r="AO2038" s="67"/>
      <c r="AP2038" s="67"/>
      <c r="AQ2038" s="67"/>
      <c r="AR2038" s="67"/>
      <c r="AS2038" s="67"/>
      <c r="AT2038" s="67"/>
      <c r="AU2038" s="67"/>
      <c r="AV2038" s="67"/>
      <c r="AW2038" s="67"/>
      <c r="AX2038" s="67"/>
      <c r="AY2038" s="67"/>
      <c r="AZ2038" s="67"/>
      <c r="BA2038" s="67"/>
      <c r="BB2038" s="67"/>
      <c r="BC2038" s="67"/>
      <c r="BD2038" s="67"/>
      <c r="BE2038" s="67"/>
      <c r="BF2038" s="67"/>
      <c r="BG2038" s="67"/>
      <c r="BH2038" s="67"/>
      <c r="BI2038" s="67"/>
      <c r="BJ2038" s="67"/>
      <c r="BK2038" s="67"/>
      <c r="BL2038" s="67"/>
      <c r="BM2038" s="67"/>
      <c r="BN2038" s="67"/>
      <c r="BO2038" s="67"/>
      <c r="BP2038" s="67"/>
      <c r="BQ2038" s="67"/>
      <c r="BR2038" s="67"/>
      <c r="BS2038" s="67"/>
      <c r="BT2038" s="67"/>
      <c r="BU2038" s="67"/>
      <c r="BV2038" s="67"/>
      <c r="BW2038" s="67"/>
      <c r="BX2038" s="67"/>
      <c r="BY2038" s="67"/>
      <c r="BZ2038" s="67"/>
      <c r="CA2038" s="67"/>
      <c r="CB2038" s="67"/>
      <c r="CC2038" s="67"/>
      <c r="CD2038" s="67"/>
      <c r="CE2038" s="67"/>
      <c r="CF2038" s="67"/>
      <c r="CG2038" s="67"/>
      <c r="CH2038" s="67"/>
      <c r="CI2038" s="67"/>
      <c r="CJ2038" s="67"/>
      <c r="CK2038" s="67"/>
      <c r="CL2038" s="67"/>
      <c r="CM2038" s="67"/>
      <c r="CN2038" s="67"/>
      <c r="CO2038" s="67"/>
    </row>
    <row r="2039" spans="1:93" s="1" customFormat="1" ht="19.5" customHeight="1" x14ac:dyDescent="0.3">
      <c r="A2039" s="82" t="s">
        <v>3543</v>
      </c>
      <c r="B2039" s="83">
        <v>14</v>
      </c>
      <c r="C2039" s="83">
        <v>8</v>
      </c>
      <c r="D2039" s="83">
        <v>11</v>
      </c>
      <c r="E2039" s="83">
        <v>5</v>
      </c>
      <c r="F2039" s="48"/>
      <c r="G2039" s="48"/>
      <c r="H2039" s="107">
        <f t="shared" si="99"/>
        <v>38</v>
      </c>
      <c r="I2039" s="82">
        <v>2</v>
      </c>
      <c r="J2039" s="84">
        <f t="shared" si="101"/>
        <v>0.65517241379310343</v>
      </c>
      <c r="K2039" s="82" t="s">
        <v>181</v>
      </c>
      <c r="L2039" s="86" t="s">
        <v>3610</v>
      </c>
      <c r="M2039" s="86" t="s">
        <v>977</v>
      </c>
      <c r="N2039" s="86" t="s">
        <v>280</v>
      </c>
      <c r="O2039" s="89" t="s">
        <v>636</v>
      </c>
      <c r="P2039" s="87">
        <v>8</v>
      </c>
      <c r="Q2039" s="88" t="s">
        <v>223</v>
      </c>
      <c r="R2039" s="89" t="s">
        <v>660</v>
      </c>
      <c r="S2039" s="89" t="s">
        <v>661</v>
      </c>
      <c r="T2039" s="89" t="s">
        <v>662</v>
      </c>
      <c r="U2039" s="96" t="s">
        <v>4651</v>
      </c>
      <c r="V2039" s="67"/>
      <c r="W2039" s="67"/>
      <c r="X2039" s="67"/>
      <c r="Y2039" s="67"/>
      <c r="Z2039" s="67"/>
      <c r="AA2039" s="67"/>
      <c r="AB2039" s="67"/>
      <c r="AC2039" s="67"/>
      <c r="AD2039" s="67"/>
      <c r="AE2039" s="67"/>
      <c r="AF2039" s="67"/>
      <c r="AG2039" s="67"/>
      <c r="AH2039" s="67"/>
      <c r="AI2039" s="67"/>
      <c r="AJ2039" s="67"/>
      <c r="AK2039" s="67"/>
      <c r="AL2039" s="67"/>
      <c r="AM2039" s="67"/>
      <c r="AN2039" s="67"/>
      <c r="AO2039" s="67"/>
      <c r="AP2039" s="67"/>
      <c r="AQ2039" s="67"/>
      <c r="AR2039" s="67"/>
      <c r="AS2039" s="67"/>
      <c r="AT2039" s="67"/>
      <c r="AU2039" s="67"/>
      <c r="AV2039" s="67"/>
      <c r="AW2039" s="67"/>
      <c r="AX2039" s="67"/>
      <c r="AY2039" s="67"/>
      <c r="AZ2039" s="67"/>
      <c r="BA2039" s="67"/>
      <c r="BB2039" s="67"/>
      <c r="BC2039" s="67"/>
      <c r="BD2039" s="67"/>
      <c r="BE2039" s="67"/>
      <c r="BF2039" s="67"/>
      <c r="BG2039" s="67"/>
      <c r="BH2039" s="67"/>
      <c r="BI2039" s="67"/>
      <c r="BJ2039" s="67"/>
      <c r="BK2039" s="67"/>
      <c r="BL2039" s="67"/>
      <c r="BM2039" s="67"/>
      <c r="BN2039" s="67"/>
      <c r="BO2039" s="67"/>
      <c r="BP2039" s="67"/>
      <c r="BQ2039" s="67"/>
      <c r="BR2039" s="67"/>
      <c r="BS2039" s="67"/>
      <c r="BT2039" s="67"/>
      <c r="BU2039" s="67"/>
      <c r="BV2039" s="67"/>
      <c r="BW2039" s="67"/>
      <c r="BX2039" s="67"/>
      <c r="BY2039" s="67"/>
      <c r="BZ2039" s="67"/>
      <c r="CA2039" s="67"/>
      <c r="CB2039" s="67"/>
      <c r="CC2039" s="67"/>
      <c r="CD2039" s="67"/>
      <c r="CE2039" s="67"/>
      <c r="CF2039" s="67"/>
      <c r="CG2039" s="67"/>
      <c r="CH2039" s="67"/>
      <c r="CI2039" s="67"/>
      <c r="CJ2039" s="67"/>
      <c r="CK2039" s="67"/>
      <c r="CL2039" s="67"/>
      <c r="CM2039" s="67"/>
      <c r="CN2039" s="67"/>
      <c r="CO2039" s="67"/>
    </row>
    <row r="2040" spans="1:93" s="1" customFormat="1" ht="19.5" customHeight="1" x14ac:dyDescent="0.3">
      <c r="A2040" s="82" t="s">
        <v>3611</v>
      </c>
      <c r="B2040" s="83">
        <v>23</v>
      </c>
      <c r="C2040" s="83">
        <v>9</v>
      </c>
      <c r="D2040" s="83">
        <v>4</v>
      </c>
      <c r="E2040" s="83">
        <v>2</v>
      </c>
      <c r="F2040" s="48"/>
      <c r="G2040" s="48"/>
      <c r="H2040" s="107">
        <f t="shared" si="99"/>
        <v>38</v>
      </c>
      <c r="I2040" s="82">
        <v>2</v>
      </c>
      <c r="J2040" s="84">
        <f t="shared" si="101"/>
        <v>0.65517241379310343</v>
      </c>
      <c r="K2040" s="82" t="s">
        <v>181</v>
      </c>
      <c r="L2040" s="86" t="s">
        <v>3612</v>
      </c>
      <c r="M2040" s="86" t="s">
        <v>214</v>
      </c>
      <c r="N2040" s="86" t="s">
        <v>336</v>
      </c>
      <c r="O2040" s="89" t="s">
        <v>1896</v>
      </c>
      <c r="P2040" s="87">
        <v>8</v>
      </c>
      <c r="Q2040" s="88" t="s">
        <v>2887</v>
      </c>
      <c r="R2040" s="89" t="s">
        <v>1917</v>
      </c>
      <c r="S2040" s="89" t="s">
        <v>2567</v>
      </c>
      <c r="T2040" s="89" t="s">
        <v>210</v>
      </c>
      <c r="U2040" s="96" t="s">
        <v>4651</v>
      </c>
      <c r="V2040" s="67"/>
      <c r="W2040" s="67"/>
      <c r="X2040" s="67"/>
      <c r="Y2040" s="67"/>
      <c r="Z2040" s="67"/>
      <c r="AA2040" s="67"/>
      <c r="AB2040" s="67"/>
      <c r="AC2040" s="67"/>
      <c r="AD2040" s="67"/>
      <c r="AE2040" s="67"/>
      <c r="AF2040" s="67"/>
      <c r="AG2040" s="67"/>
      <c r="AH2040" s="67"/>
      <c r="AI2040" s="67"/>
      <c r="AJ2040" s="67"/>
      <c r="AK2040" s="67"/>
      <c r="AL2040" s="67"/>
      <c r="AM2040" s="67"/>
      <c r="AN2040" s="67"/>
      <c r="AO2040" s="67"/>
      <c r="AP2040" s="67"/>
      <c r="AQ2040" s="67"/>
      <c r="AR2040" s="67"/>
      <c r="AS2040" s="67"/>
      <c r="AT2040" s="67"/>
      <c r="AU2040" s="67"/>
      <c r="AV2040" s="67"/>
      <c r="AW2040" s="67"/>
      <c r="AX2040" s="67"/>
      <c r="AY2040" s="67"/>
      <c r="AZ2040" s="67"/>
      <c r="BA2040" s="67"/>
      <c r="BB2040" s="67"/>
      <c r="BC2040" s="67"/>
      <c r="BD2040" s="67"/>
      <c r="BE2040" s="67"/>
      <c r="BF2040" s="67"/>
      <c r="BG2040" s="67"/>
      <c r="BH2040" s="67"/>
      <c r="BI2040" s="67"/>
      <c r="BJ2040" s="67"/>
      <c r="BK2040" s="67"/>
      <c r="BL2040" s="67"/>
      <c r="BM2040" s="67"/>
      <c r="BN2040" s="67"/>
      <c r="BO2040" s="67"/>
      <c r="BP2040" s="67"/>
      <c r="BQ2040" s="67"/>
      <c r="BR2040" s="67"/>
      <c r="BS2040" s="67"/>
      <c r="BT2040" s="67"/>
      <c r="BU2040" s="67"/>
      <c r="BV2040" s="67"/>
      <c r="BW2040" s="67"/>
      <c r="BX2040" s="67"/>
      <c r="BY2040" s="67"/>
      <c r="BZ2040" s="67"/>
      <c r="CA2040" s="67"/>
      <c r="CB2040" s="67"/>
      <c r="CC2040" s="67"/>
      <c r="CD2040" s="67"/>
      <c r="CE2040" s="67"/>
      <c r="CF2040" s="67"/>
      <c r="CG2040" s="67"/>
      <c r="CH2040" s="67"/>
      <c r="CI2040" s="67"/>
      <c r="CJ2040" s="67"/>
      <c r="CK2040" s="67"/>
      <c r="CL2040" s="67"/>
      <c r="CM2040" s="67"/>
      <c r="CN2040" s="67"/>
      <c r="CO2040" s="67"/>
    </row>
    <row r="2041" spans="1:93" s="1" customFormat="1" ht="19.5" customHeight="1" x14ac:dyDescent="0.3">
      <c r="A2041" s="82" t="s">
        <v>3613</v>
      </c>
      <c r="B2041" s="83">
        <v>20</v>
      </c>
      <c r="C2041" s="83">
        <v>7</v>
      </c>
      <c r="D2041" s="83">
        <v>10</v>
      </c>
      <c r="E2041" s="83">
        <v>1</v>
      </c>
      <c r="F2041" s="48"/>
      <c r="G2041" s="48"/>
      <c r="H2041" s="107">
        <f t="shared" si="99"/>
        <v>38</v>
      </c>
      <c r="I2041" s="82">
        <v>5</v>
      </c>
      <c r="J2041" s="84">
        <f t="shared" si="101"/>
        <v>0.65517241379310343</v>
      </c>
      <c r="K2041" s="82" t="s">
        <v>181</v>
      </c>
      <c r="L2041" s="86" t="s">
        <v>3614</v>
      </c>
      <c r="M2041" s="86" t="s">
        <v>293</v>
      </c>
      <c r="N2041" s="86" t="s">
        <v>280</v>
      </c>
      <c r="O2041" s="89" t="s">
        <v>1633</v>
      </c>
      <c r="P2041" s="87">
        <v>8</v>
      </c>
      <c r="Q2041" s="88" t="s">
        <v>240</v>
      </c>
      <c r="R2041" s="89" t="s">
        <v>439</v>
      </c>
      <c r="S2041" s="89" t="s">
        <v>998</v>
      </c>
      <c r="T2041" s="89" t="s">
        <v>387</v>
      </c>
      <c r="U2041" s="96" t="s">
        <v>4651</v>
      </c>
      <c r="V2041" s="67"/>
      <c r="W2041" s="67"/>
      <c r="X2041" s="67"/>
      <c r="Y2041" s="67"/>
      <c r="Z2041" s="67"/>
      <c r="AA2041" s="67"/>
      <c r="AB2041" s="67"/>
      <c r="AC2041" s="67"/>
      <c r="AD2041" s="67"/>
      <c r="AE2041" s="67"/>
      <c r="AF2041" s="67"/>
      <c r="AG2041" s="67"/>
      <c r="AH2041" s="67"/>
      <c r="AI2041" s="67"/>
      <c r="AJ2041" s="67"/>
      <c r="AK2041" s="67"/>
      <c r="AL2041" s="67"/>
      <c r="AM2041" s="67"/>
      <c r="AN2041" s="67"/>
      <c r="AO2041" s="67"/>
      <c r="AP2041" s="67"/>
      <c r="AQ2041" s="67"/>
      <c r="AR2041" s="67"/>
      <c r="AS2041" s="67"/>
      <c r="AT2041" s="67"/>
      <c r="AU2041" s="67"/>
      <c r="AV2041" s="67"/>
      <c r="AW2041" s="67"/>
      <c r="AX2041" s="67"/>
      <c r="AY2041" s="67"/>
      <c r="AZ2041" s="67"/>
      <c r="BA2041" s="67"/>
      <c r="BB2041" s="67"/>
      <c r="BC2041" s="67"/>
      <c r="BD2041" s="67"/>
      <c r="BE2041" s="67"/>
      <c r="BF2041" s="67"/>
      <c r="BG2041" s="67"/>
      <c r="BH2041" s="67"/>
      <c r="BI2041" s="67"/>
      <c r="BJ2041" s="67"/>
      <c r="BK2041" s="67"/>
      <c r="BL2041" s="67"/>
      <c r="BM2041" s="67"/>
      <c r="BN2041" s="67"/>
      <c r="BO2041" s="67"/>
      <c r="BP2041" s="67"/>
      <c r="BQ2041" s="67"/>
      <c r="BR2041" s="67"/>
      <c r="BS2041" s="67"/>
      <c r="BT2041" s="67"/>
      <c r="BU2041" s="67"/>
      <c r="BV2041" s="67"/>
      <c r="BW2041" s="67"/>
      <c r="BX2041" s="67"/>
      <c r="BY2041" s="67"/>
      <c r="BZ2041" s="67"/>
      <c r="CA2041" s="67"/>
      <c r="CB2041" s="67"/>
      <c r="CC2041" s="67"/>
      <c r="CD2041" s="67"/>
      <c r="CE2041" s="67"/>
      <c r="CF2041" s="67"/>
      <c r="CG2041" s="67"/>
      <c r="CH2041" s="67"/>
      <c r="CI2041" s="67"/>
      <c r="CJ2041" s="67"/>
      <c r="CK2041" s="67"/>
      <c r="CL2041" s="67"/>
      <c r="CM2041" s="67"/>
      <c r="CN2041" s="67"/>
      <c r="CO2041" s="67"/>
    </row>
    <row r="2042" spans="1:93" s="1" customFormat="1" ht="19.5" customHeight="1" x14ac:dyDescent="0.3">
      <c r="A2042" s="82" t="s">
        <v>3564</v>
      </c>
      <c r="B2042" s="83">
        <v>18</v>
      </c>
      <c r="C2042" s="83">
        <v>6</v>
      </c>
      <c r="D2042" s="83">
        <v>9</v>
      </c>
      <c r="E2042" s="83">
        <v>5</v>
      </c>
      <c r="F2042" s="48"/>
      <c r="G2042" s="48"/>
      <c r="H2042" s="107">
        <f t="shared" si="99"/>
        <v>38</v>
      </c>
      <c r="I2042" s="82">
        <v>1</v>
      </c>
      <c r="J2042" s="84">
        <f t="shared" si="101"/>
        <v>0.65517241379310343</v>
      </c>
      <c r="K2042" s="82" t="s">
        <v>180</v>
      </c>
      <c r="L2042" s="86" t="s">
        <v>3615</v>
      </c>
      <c r="M2042" s="86" t="s">
        <v>3616</v>
      </c>
      <c r="N2042" s="86" t="s">
        <v>201</v>
      </c>
      <c r="O2042" s="89" t="s">
        <v>2544</v>
      </c>
      <c r="P2042" s="87">
        <v>8</v>
      </c>
      <c r="Q2042" s="88" t="s">
        <v>240</v>
      </c>
      <c r="R2042" s="110" t="s">
        <v>3617</v>
      </c>
      <c r="S2042" s="110" t="s">
        <v>1197</v>
      </c>
      <c r="T2042" s="110" t="s">
        <v>315</v>
      </c>
      <c r="U2042" s="96" t="s">
        <v>4651</v>
      </c>
      <c r="V2042" s="67"/>
      <c r="W2042" s="67"/>
      <c r="X2042" s="67"/>
      <c r="Y2042" s="67"/>
      <c r="Z2042" s="67"/>
      <c r="AA2042" s="67"/>
      <c r="AB2042" s="67"/>
      <c r="AC2042" s="67"/>
      <c r="AD2042" s="67"/>
      <c r="AE2042" s="67"/>
      <c r="AF2042" s="67"/>
      <c r="AG2042" s="67"/>
      <c r="AH2042" s="67"/>
      <c r="AI2042" s="67"/>
      <c r="AJ2042" s="67"/>
      <c r="AK2042" s="67"/>
      <c r="AL2042" s="67"/>
      <c r="AM2042" s="67"/>
      <c r="AN2042" s="67"/>
      <c r="AO2042" s="67"/>
      <c r="AP2042" s="67"/>
      <c r="AQ2042" s="67"/>
      <c r="AR2042" s="67"/>
      <c r="AS2042" s="67"/>
      <c r="AT2042" s="67"/>
      <c r="AU2042" s="67"/>
      <c r="AV2042" s="67"/>
      <c r="AW2042" s="67"/>
      <c r="AX2042" s="67"/>
      <c r="AY2042" s="67"/>
      <c r="AZ2042" s="67"/>
      <c r="BA2042" s="67"/>
      <c r="BB2042" s="67"/>
      <c r="BC2042" s="67"/>
      <c r="BD2042" s="67"/>
      <c r="BE2042" s="67"/>
      <c r="BF2042" s="67"/>
      <c r="BG2042" s="67"/>
      <c r="BH2042" s="67"/>
      <c r="BI2042" s="67"/>
      <c r="BJ2042" s="67"/>
      <c r="BK2042" s="67"/>
      <c r="BL2042" s="67"/>
      <c r="BM2042" s="67"/>
      <c r="BN2042" s="67"/>
      <c r="BO2042" s="67"/>
      <c r="BP2042" s="67"/>
      <c r="BQ2042" s="67"/>
      <c r="BR2042" s="67"/>
      <c r="BS2042" s="67"/>
      <c r="BT2042" s="67"/>
      <c r="BU2042" s="67"/>
      <c r="BV2042" s="67"/>
      <c r="BW2042" s="67"/>
      <c r="BX2042" s="67"/>
      <c r="BY2042" s="67"/>
      <c r="BZ2042" s="67"/>
      <c r="CA2042" s="67"/>
      <c r="CB2042" s="67"/>
      <c r="CC2042" s="67"/>
      <c r="CD2042" s="67"/>
      <c r="CE2042" s="67"/>
      <c r="CF2042" s="67"/>
      <c r="CG2042" s="67"/>
      <c r="CH2042" s="67"/>
      <c r="CI2042" s="67"/>
      <c r="CJ2042" s="67"/>
      <c r="CK2042" s="67"/>
      <c r="CL2042" s="67"/>
      <c r="CM2042" s="67"/>
      <c r="CN2042" s="67"/>
      <c r="CO2042" s="67"/>
    </row>
    <row r="2043" spans="1:93" s="1" customFormat="1" ht="19.5" customHeight="1" x14ac:dyDescent="0.3">
      <c r="A2043" s="82" t="s">
        <v>3580</v>
      </c>
      <c r="B2043" s="83">
        <v>19</v>
      </c>
      <c r="C2043" s="83">
        <v>4</v>
      </c>
      <c r="D2043" s="83">
        <v>10</v>
      </c>
      <c r="E2043" s="83">
        <v>5</v>
      </c>
      <c r="F2043" s="48"/>
      <c r="G2043" s="48"/>
      <c r="H2043" s="107">
        <f t="shared" si="99"/>
        <v>38</v>
      </c>
      <c r="I2043" s="82">
        <v>5</v>
      </c>
      <c r="J2043" s="84">
        <f t="shared" si="101"/>
        <v>0.65517241379310343</v>
      </c>
      <c r="K2043" s="82" t="s">
        <v>182</v>
      </c>
      <c r="L2043" s="86" t="s">
        <v>3618</v>
      </c>
      <c r="M2043" s="86" t="s">
        <v>381</v>
      </c>
      <c r="N2043" s="86" t="s">
        <v>414</v>
      </c>
      <c r="O2043" s="89" t="s">
        <v>752</v>
      </c>
      <c r="P2043" s="87">
        <v>8</v>
      </c>
      <c r="Q2043" s="88" t="s">
        <v>223</v>
      </c>
      <c r="R2043" s="89" t="s">
        <v>2845</v>
      </c>
      <c r="S2043" s="89" t="s">
        <v>795</v>
      </c>
      <c r="T2043" s="89" t="s">
        <v>611</v>
      </c>
      <c r="U2043" s="96" t="s">
        <v>4651</v>
      </c>
      <c r="V2043" s="67"/>
      <c r="W2043" s="67"/>
      <c r="X2043" s="67"/>
      <c r="Y2043" s="67"/>
      <c r="Z2043" s="67"/>
      <c r="AA2043" s="67"/>
      <c r="AB2043" s="67"/>
      <c r="AC2043" s="67"/>
      <c r="AD2043" s="67"/>
      <c r="AE2043" s="67"/>
      <c r="AF2043" s="67"/>
      <c r="AG2043" s="67"/>
      <c r="AH2043" s="67"/>
      <c r="AI2043" s="67"/>
      <c r="AJ2043" s="67"/>
      <c r="AK2043" s="67"/>
      <c r="AL2043" s="67"/>
      <c r="AM2043" s="67"/>
      <c r="AN2043" s="67"/>
      <c r="AO2043" s="67"/>
      <c r="AP2043" s="67"/>
      <c r="AQ2043" s="67"/>
      <c r="AR2043" s="67"/>
      <c r="AS2043" s="67"/>
      <c r="AT2043" s="67"/>
      <c r="AU2043" s="67"/>
      <c r="AV2043" s="67"/>
      <c r="AW2043" s="67"/>
      <c r="AX2043" s="67"/>
      <c r="AY2043" s="67"/>
      <c r="AZ2043" s="67"/>
      <c r="BA2043" s="67"/>
      <c r="BB2043" s="67"/>
      <c r="BC2043" s="67"/>
      <c r="BD2043" s="67"/>
      <c r="BE2043" s="67"/>
      <c r="BF2043" s="67"/>
      <c r="BG2043" s="67"/>
      <c r="BH2043" s="67"/>
      <c r="BI2043" s="67"/>
      <c r="BJ2043" s="67"/>
      <c r="BK2043" s="67"/>
      <c r="BL2043" s="67"/>
      <c r="BM2043" s="67"/>
      <c r="BN2043" s="67"/>
      <c r="BO2043" s="67"/>
      <c r="BP2043" s="67"/>
      <c r="BQ2043" s="67"/>
      <c r="BR2043" s="67"/>
      <c r="BS2043" s="67"/>
      <c r="BT2043" s="67"/>
      <c r="BU2043" s="67"/>
      <c r="BV2043" s="67"/>
      <c r="BW2043" s="67"/>
      <c r="BX2043" s="67"/>
      <c r="BY2043" s="67"/>
      <c r="BZ2043" s="67"/>
      <c r="CA2043" s="67"/>
      <c r="CB2043" s="67"/>
      <c r="CC2043" s="67"/>
      <c r="CD2043" s="67"/>
      <c r="CE2043" s="67"/>
      <c r="CF2043" s="67"/>
      <c r="CG2043" s="67"/>
      <c r="CH2043" s="67"/>
      <c r="CI2043" s="67"/>
      <c r="CJ2043" s="67"/>
      <c r="CK2043" s="67"/>
      <c r="CL2043" s="67"/>
      <c r="CM2043" s="67"/>
      <c r="CN2043" s="67"/>
      <c r="CO2043" s="67"/>
    </row>
    <row r="2044" spans="1:93" s="1" customFormat="1" ht="19.5" customHeight="1" x14ac:dyDescent="0.3">
      <c r="A2044" s="82" t="s">
        <v>3574</v>
      </c>
      <c r="B2044" s="83">
        <v>17</v>
      </c>
      <c r="C2044" s="83">
        <v>6</v>
      </c>
      <c r="D2044" s="83">
        <v>6</v>
      </c>
      <c r="E2044" s="83">
        <v>9</v>
      </c>
      <c r="F2044" s="48"/>
      <c r="G2044" s="48"/>
      <c r="H2044" s="107">
        <f t="shared" si="99"/>
        <v>38</v>
      </c>
      <c r="I2044" s="82">
        <v>2</v>
      </c>
      <c r="J2044" s="84">
        <f t="shared" si="101"/>
        <v>0.65517241379310343</v>
      </c>
      <c r="K2044" s="82" t="s">
        <v>181</v>
      </c>
      <c r="L2044" s="86" t="s">
        <v>3619</v>
      </c>
      <c r="M2044" s="86" t="s">
        <v>234</v>
      </c>
      <c r="N2044" s="86" t="s">
        <v>235</v>
      </c>
      <c r="O2044" s="89" t="s">
        <v>3595</v>
      </c>
      <c r="P2044" s="87">
        <v>8</v>
      </c>
      <c r="Q2044" s="88" t="s">
        <v>223</v>
      </c>
      <c r="R2044" s="89" t="s">
        <v>1245</v>
      </c>
      <c r="S2044" s="89" t="s">
        <v>317</v>
      </c>
      <c r="T2044" s="89" t="s">
        <v>299</v>
      </c>
      <c r="U2044" s="96" t="s">
        <v>4651</v>
      </c>
      <c r="V2044" s="67"/>
      <c r="W2044" s="67"/>
      <c r="X2044" s="67"/>
      <c r="Y2044" s="67"/>
      <c r="Z2044" s="67"/>
      <c r="AA2044" s="67"/>
      <c r="AB2044" s="67"/>
      <c r="AC2044" s="67"/>
      <c r="AD2044" s="67"/>
      <c r="AE2044" s="67"/>
      <c r="AF2044" s="67"/>
      <c r="AG2044" s="67"/>
      <c r="AH2044" s="67"/>
      <c r="AI2044" s="67"/>
      <c r="AJ2044" s="67"/>
      <c r="AK2044" s="67"/>
      <c r="AL2044" s="67"/>
      <c r="AM2044" s="67"/>
      <c r="AN2044" s="67"/>
      <c r="AO2044" s="67"/>
      <c r="AP2044" s="67"/>
      <c r="AQ2044" s="67"/>
      <c r="AR2044" s="67"/>
      <c r="AS2044" s="67"/>
      <c r="AT2044" s="67"/>
      <c r="AU2044" s="67"/>
      <c r="AV2044" s="67"/>
      <c r="AW2044" s="67"/>
      <c r="AX2044" s="67"/>
      <c r="AY2044" s="67"/>
      <c r="AZ2044" s="67"/>
      <c r="BA2044" s="67"/>
      <c r="BB2044" s="67"/>
      <c r="BC2044" s="67"/>
      <c r="BD2044" s="67"/>
      <c r="BE2044" s="67"/>
      <c r="BF2044" s="67"/>
      <c r="BG2044" s="67"/>
      <c r="BH2044" s="67"/>
      <c r="BI2044" s="67"/>
      <c r="BJ2044" s="67"/>
      <c r="BK2044" s="67"/>
      <c r="BL2044" s="67"/>
      <c r="BM2044" s="67"/>
      <c r="BN2044" s="67"/>
      <c r="BO2044" s="67"/>
      <c r="BP2044" s="67"/>
      <c r="BQ2044" s="67"/>
      <c r="BR2044" s="67"/>
      <c r="BS2044" s="67"/>
      <c r="BT2044" s="67"/>
      <c r="BU2044" s="67"/>
      <c r="BV2044" s="67"/>
      <c r="BW2044" s="67"/>
      <c r="BX2044" s="67"/>
      <c r="BY2044" s="67"/>
      <c r="BZ2044" s="67"/>
      <c r="CA2044" s="67"/>
      <c r="CB2044" s="67"/>
      <c r="CC2044" s="67"/>
      <c r="CD2044" s="67"/>
      <c r="CE2044" s="67"/>
      <c r="CF2044" s="67"/>
      <c r="CG2044" s="67"/>
      <c r="CH2044" s="67"/>
      <c r="CI2044" s="67"/>
      <c r="CJ2044" s="67"/>
      <c r="CK2044" s="67"/>
      <c r="CL2044" s="67"/>
      <c r="CM2044" s="67"/>
      <c r="CN2044" s="67"/>
      <c r="CO2044" s="67"/>
    </row>
    <row r="2045" spans="1:93" s="1" customFormat="1" ht="19.5" customHeight="1" x14ac:dyDescent="0.3">
      <c r="A2045" s="82" t="s">
        <v>3559</v>
      </c>
      <c r="B2045" s="83">
        <v>22</v>
      </c>
      <c r="C2045" s="83">
        <v>4</v>
      </c>
      <c r="D2045" s="83">
        <v>6</v>
      </c>
      <c r="E2045" s="83">
        <v>6</v>
      </c>
      <c r="F2045" s="48"/>
      <c r="G2045" s="48"/>
      <c r="H2045" s="107">
        <f t="shared" si="99"/>
        <v>38</v>
      </c>
      <c r="I2045" s="82">
        <v>4</v>
      </c>
      <c r="J2045" s="84">
        <f t="shared" si="101"/>
        <v>0.65517241379310343</v>
      </c>
      <c r="K2045" s="82" t="s">
        <v>181</v>
      </c>
      <c r="L2045" s="86" t="s">
        <v>1025</v>
      </c>
      <c r="M2045" s="86" t="s">
        <v>1488</v>
      </c>
      <c r="N2045" s="86" t="s">
        <v>336</v>
      </c>
      <c r="O2045" s="89" t="s">
        <v>2866</v>
      </c>
      <c r="P2045" s="87">
        <v>8</v>
      </c>
      <c r="Q2045" s="88" t="s">
        <v>223</v>
      </c>
      <c r="R2045" s="89" t="s">
        <v>458</v>
      </c>
      <c r="S2045" s="89" t="s">
        <v>317</v>
      </c>
      <c r="T2045" s="89" t="s">
        <v>459</v>
      </c>
      <c r="U2045" s="96" t="s">
        <v>4651</v>
      </c>
      <c r="V2045" s="67"/>
      <c r="W2045" s="67"/>
      <c r="X2045" s="67"/>
      <c r="Y2045" s="67"/>
      <c r="Z2045" s="67"/>
      <c r="AA2045" s="67"/>
      <c r="AB2045" s="67"/>
      <c r="AC2045" s="67"/>
      <c r="AD2045" s="67"/>
      <c r="AE2045" s="67"/>
      <c r="AF2045" s="67"/>
      <c r="AG2045" s="67"/>
      <c r="AH2045" s="67"/>
      <c r="AI2045" s="67"/>
      <c r="AJ2045" s="67"/>
      <c r="AK2045" s="67"/>
      <c r="AL2045" s="67"/>
      <c r="AM2045" s="67"/>
      <c r="AN2045" s="67"/>
      <c r="AO2045" s="67"/>
      <c r="AP2045" s="67"/>
      <c r="AQ2045" s="67"/>
      <c r="AR2045" s="67"/>
      <c r="AS2045" s="67"/>
      <c r="AT2045" s="67"/>
      <c r="AU2045" s="67"/>
      <c r="AV2045" s="67"/>
      <c r="AW2045" s="67"/>
      <c r="AX2045" s="67"/>
      <c r="AY2045" s="67"/>
      <c r="AZ2045" s="67"/>
      <c r="BA2045" s="67"/>
      <c r="BB2045" s="67"/>
      <c r="BC2045" s="67"/>
      <c r="BD2045" s="67"/>
      <c r="BE2045" s="67"/>
      <c r="BF2045" s="67"/>
      <c r="BG2045" s="67"/>
      <c r="BH2045" s="67"/>
      <c r="BI2045" s="67"/>
      <c r="BJ2045" s="67"/>
      <c r="BK2045" s="67"/>
      <c r="BL2045" s="67"/>
      <c r="BM2045" s="67"/>
      <c r="BN2045" s="67"/>
      <c r="BO2045" s="67"/>
      <c r="BP2045" s="67"/>
      <c r="BQ2045" s="67"/>
      <c r="BR2045" s="67"/>
      <c r="BS2045" s="67"/>
      <c r="BT2045" s="67"/>
      <c r="BU2045" s="67"/>
      <c r="BV2045" s="67"/>
      <c r="BW2045" s="67"/>
      <c r="BX2045" s="67"/>
      <c r="BY2045" s="67"/>
      <c r="BZ2045" s="67"/>
      <c r="CA2045" s="67"/>
      <c r="CB2045" s="67"/>
      <c r="CC2045" s="67"/>
      <c r="CD2045" s="67"/>
      <c r="CE2045" s="67"/>
      <c r="CF2045" s="67"/>
      <c r="CG2045" s="67"/>
      <c r="CH2045" s="67"/>
      <c r="CI2045" s="67"/>
      <c r="CJ2045" s="67"/>
      <c r="CK2045" s="67"/>
      <c r="CL2045" s="67"/>
      <c r="CM2045" s="67"/>
      <c r="CN2045" s="67"/>
      <c r="CO2045" s="67"/>
    </row>
    <row r="2046" spans="1:93" s="1" customFormat="1" ht="19.5" customHeight="1" x14ac:dyDescent="0.3">
      <c r="A2046" s="82" t="s">
        <v>3551</v>
      </c>
      <c r="B2046" s="83">
        <v>17</v>
      </c>
      <c r="C2046" s="83">
        <v>1</v>
      </c>
      <c r="D2046" s="83">
        <v>12</v>
      </c>
      <c r="E2046" s="83">
        <v>7</v>
      </c>
      <c r="F2046" s="48"/>
      <c r="G2046" s="48"/>
      <c r="H2046" s="107">
        <f t="shared" si="99"/>
        <v>37</v>
      </c>
      <c r="I2046" s="82">
        <v>1</v>
      </c>
      <c r="J2046" s="84">
        <f t="shared" si="101"/>
        <v>0.63793103448275867</v>
      </c>
      <c r="K2046" s="82" t="s">
        <v>180</v>
      </c>
      <c r="L2046" s="86" t="s">
        <v>3620</v>
      </c>
      <c r="M2046" s="86" t="s">
        <v>212</v>
      </c>
      <c r="N2046" s="86" t="s">
        <v>460</v>
      </c>
      <c r="O2046" s="89" t="s">
        <v>2160</v>
      </c>
      <c r="P2046" s="87">
        <v>8</v>
      </c>
      <c r="Q2046" s="88" t="s">
        <v>223</v>
      </c>
      <c r="R2046" s="89" t="s">
        <v>3621</v>
      </c>
      <c r="S2046" s="89" t="s">
        <v>998</v>
      </c>
      <c r="T2046" s="89" t="s">
        <v>387</v>
      </c>
      <c r="U2046" s="96" t="s">
        <v>4651</v>
      </c>
      <c r="V2046" s="67"/>
      <c r="W2046" s="67"/>
      <c r="X2046" s="67"/>
      <c r="Y2046" s="67"/>
      <c r="Z2046" s="67"/>
      <c r="AA2046" s="67"/>
      <c r="AB2046" s="67"/>
      <c r="AC2046" s="67"/>
      <c r="AD2046" s="67"/>
      <c r="AE2046" s="67"/>
      <c r="AF2046" s="67"/>
      <c r="AG2046" s="67"/>
      <c r="AH2046" s="67"/>
      <c r="AI2046" s="67"/>
      <c r="AJ2046" s="67"/>
      <c r="AK2046" s="67"/>
      <c r="AL2046" s="67"/>
      <c r="AM2046" s="67"/>
      <c r="AN2046" s="67"/>
      <c r="AO2046" s="67"/>
      <c r="AP2046" s="67"/>
      <c r="AQ2046" s="67"/>
      <c r="AR2046" s="67"/>
      <c r="AS2046" s="67"/>
      <c r="AT2046" s="67"/>
      <c r="AU2046" s="67"/>
      <c r="AV2046" s="67"/>
      <c r="AW2046" s="67"/>
      <c r="AX2046" s="67"/>
      <c r="AY2046" s="67"/>
      <c r="AZ2046" s="67"/>
      <c r="BA2046" s="67"/>
      <c r="BB2046" s="67"/>
      <c r="BC2046" s="67"/>
      <c r="BD2046" s="67"/>
      <c r="BE2046" s="67"/>
      <c r="BF2046" s="67"/>
      <c r="BG2046" s="67"/>
      <c r="BH2046" s="67"/>
      <c r="BI2046" s="67"/>
      <c r="BJ2046" s="67"/>
      <c r="BK2046" s="67"/>
      <c r="BL2046" s="67"/>
      <c r="BM2046" s="67"/>
      <c r="BN2046" s="67"/>
      <c r="BO2046" s="67"/>
      <c r="BP2046" s="67"/>
      <c r="BQ2046" s="67"/>
      <c r="BR2046" s="67"/>
      <c r="BS2046" s="67"/>
      <c r="BT2046" s="67"/>
      <c r="BU2046" s="67"/>
      <c r="BV2046" s="67"/>
      <c r="BW2046" s="67"/>
      <c r="BX2046" s="67"/>
      <c r="BY2046" s="67"/>
      <c r="BZ2046" s="67"/>
      <c r="CA2046" s="67"/>
      <c r="CB2046" s="67"/>
      <c r="CC2046" s="67"/>
      <c r="CD2046" s="67"/>
      <c r="CE2046" s="67"/>
      <c r="CF2046" s="67"/>
      <c r="CG2046" s="67"/>
      <c r="CH2046" s="67"/>
      <c r="CI2046" s="67"/>
      <c r="CJ2046" s="67"/>
      <c r="CK2046" s="67"/>
      <c r="CL2046" s="67"/>
      <c r="CM2046" s="67"/>
      <c r="CN2046" s="67"/>
      <c r="CO2046" s="67"/>
    </row>
    <row r="2047" spans="1:93" s="1" customFormat="1" ht="19.5" customHeight="1" x14ac:dyDescent="0.3">
      <c r="A2047" s="82" t="s">
        <v>3543</v>
      </c>
      <c r="B2047" s="83">
        <v>18</v>
      </c>
      <c r="C2047" s="83">
        <v>9</v>
      </c>
      <c r="D2047" s="83">
        <v>7</v>
      </c>
      <c r="E2047" s="83">
        <v>3</v>
      </c>
      <c r="F2047" s="48"/>
      <c r="G2047" s="48"/>
      <c r="H2047" s="107">
        <f t="shared" ref="H2047:H2094" si="102">B2047+C2047+D2047+E2047</f>
        <v>37</v>
      </c>
      <c r="I2047" s="82">
        <v>5</v>
      </c>
      <c r="J2047" s="84">
        <f t="shared" si="101"/>
        <v>0.63793103448275867</v>
      </c>
      <c r="K2047" s="82" t="s">
        <v>181</v>
      </c>
      <c r="L2047" s="86" t="s">
        <v>3622</v>
      </c>
      <c r="M2047" s="86" t="s">
        <v>381</v>
      </c>
      <c r="N2047" s="86" t="s">
        <v>201</v>
      </c>
      <c r="O2047" s="89" t="s">
        <v>2586</v>
      </c>
      <c r="P2047" s="87">
        <v>8</v>
      </c>
      <c r="Q2047" s="88" t="s">
        <v>223</v>
      </c>
      <c r="R2047" s="89" t="s">
        <v>2860</v>
      </c>
      <c r="S2047" s="89" t="s">
        <v>1702</v>
      </c>
      <c r="T2047" s="89" t="s">
        <v>269</v>
      </c>
      <c r="U2047" s="96" t="s">
        <v>4651</v>
      </c>
      <c r="V2047" s="67"/>
      <c r="W2047" s="67"/>
      <c r="X2047" s="67"/>
      <c r="Y2047" s="67"/>
      <c r="Z2047" s="67"/>
      <c r="AA2047" s="67"/>
      <c r="AB2047" s="67"/>
      <c r="AC2047" s="67"/>
      <c r="AD2047" s="67"/>
      <c r="AE2047" s="67"/>
      <c r="AF2047" s="67"/>
      <c r="AG2047" s="67"/>
      <c r="AH2047" s="67"/>
      <c r="AI2047" s="67"/>
      <c r="AJ2047" s="67"/>
      <c r="AK2047" s="67"/>
      <c r="AL2047" s="67"/>
      <c r="AM2047" s="67"/>
      <c r="AN2047" s="67"/>
      <c r="AO2047" s="67"/>
      <c r="AP2047" s="67"/>
      <c r="AQ2047" s="67"/>
      <c r="AR2047" s="67"/>
      <c r="AS2047" s="67"/>
      <c r="AT2047" s="67"/>
      <c r="AU2047" s="67"/>
      <c r="AV2047" s="67"/>
      <c r="AW2047" s="67"/>
      <c r="AX2047" s="67"/>
      <c r="AY2047" s="67"/>
      <c r="AZ2047" s="67"/>
      <c r="BA2047" s="67"/>
      <c r="BB2047" s="67"/>
      <c r="BC2047" s="67"/>
      <c r="BD2047" s="67"/>
      <c r="BE2047" s="67"/>
      <c r="BF2047" s="67"/>
      <c r="BG2047" s="67"/>
      <c r="BH2047" s="67"/>
      <c r="BI2047" s="67"/>
      <c r="BJ2047" s="67"/>
      <c r="BK2047" s="67"/>
      <c r="BL2047" s="67"/>
      <c r="BM2047" s="67"/>
      <c r="BN2047" s="67"/>
      <c r="BO2047" s="67"/>
      <c r="BP2047" s="67"/>
      <c r="BQ2047" s="67"/>
      <c r="BR2047" s="67"/>
      <c r="BS2047" s="67"/>
      <c r="BT2047" s="67"/>
      <c r="BU2047" s="67"/>
      <c r="BV2047" s="67"/>
      <c r="BW2047" s="67"/>
      <c r="BX2047" s="67"/>
      <c r="BY2047" s="67"/>
      <c r="BZ2047" s="67"/>
      <c r="CA2047" s="67"/>
      <c r="CB2047" s="67"/>
      <c r="CC2047" s="67"/>
      <c r="CD2047" s="67"/>
      <c r="CE2047" s="67"/>
      <c r="CF2047" s="67"/>
      <c r="CG2047" s="67"/>
      <c r="CH2047" s="67"/>
      <c r="CI2047" s="67"/>
      <c r="CJ2047" s="67"/>
      <c r="CK2047" s="67"/>
      <c r="CL2047" s="67"/>
      <c r="CM2047" s="67"/>
      <c r="CN2047" s="67"/>
      <c r="CO2047" s="67"/>
    </row>
    <row r="2048" spans="1:93" s="1" customFormat="1" ht="19.5" customHeight="1" x14ac:dyDescent="0.3">
      <c r="A2048" s="82" t="s">
        <v>3551</v>
      </c>
      <c r="B2048" s="83">
        <v>17</v>
      </c>
      <c r="C2048" s="83">
        <v>8</v>
      </c>
      <c r="D2048" s="83">
        <v>7</v>
      </c>
      <c r="E2048" s="83">
        <v>5</v>
      </c>
      <c r="F2048" s="48"/>
      <c r="G2048" s="48"/>
      <c r="H2048" s="107">
        <f t="shared" si="102"/>
        <v>37</v>
      </c>
      <c r="I2048" s="82">
        <v>1</v>
      </c>
      <c r="J2048" s="84">
        <f t="shared" ref="J2048:J2079" si="103">H2048/58</f>
        <v>0.63793103448275867</v>
      </c>
      <c r="K2048" s="82" t="s">
        <v>180</v>
      </c>
      <c r="L2048" s="93" t="s">
        <v>3623</v>
      </c>
      <c r="M2048" s="93" t="s">
        <v>561</v>
      </c>
      <c r="N2048" s="93" t="s">
        <v>3624</v>
      </c>
      <c r="O2048" s="101" t="s">
        <v>1699</v>
      </c>
      <c r="P2048" s="85">
        <v>8</v>
      </c>
      <c r="Q2048" s="94" t="s">
        <v>382</v>
      </c>
      <c r="R2048" s="101" t="s">
        <v>1417</v>
      </c>
      <c r="S2048" s="101" t="s">
        <v>434</v>
      </c>
      <c r="T2048" s="101" t="s">
        <v>269</v>
      </c>
      <c r="U2048" s="96" t="s">
        <v>4651</v>
      </c>
      <c r="V2048" s="67"/>
      <c r="W2048" s="67"/>
      <c r="X2048" s="67"/>
      <c r="Y2048" s="67"/>
      <c r="Z2048" s="67"/>
      <c r="AA2048" s="67"/>
      <c r="AB2048" s="67"/>
      <c r="AC2048" s="67"/>
      <c r="AD2048" s="67"/>
      <c r="AE2048" s="67"/>
      <c r="AF2048" s="67"/>
      <c r="AG2048" s="67"/>
      <c r="AH2048" s="67"/>
      <c r="AI2048" s="67"/>
      <c r="AJ2048" s="67"/>
      <c r="AK2048" s="67"/>
      <c r="AL2048" s="67"/>
      <c r="AM2048" s="67"/>
      <c r="AN2048" s="67"/>
      <c r="AO2048" s="67"/>
      <c r="AP2048" s="67"/>
      <c r="AQ2048" s="67"/>
      <c r="AR2048" s="67"/>
      <c r="AS2048" s="67"/>
      <c r="AT2048" s="67"/>
      <c r="AU2048" s="67"/>
      <c r="AV2048" s="67"/>
      <c r="AW2048" s="67"/>
      <c r="AX2048" s="67"/>
      <c r="AY2048" s="67"/>
      <c r="AZ2048" s="67"/>
      <c r="BA2048" s="67"/>
      <c r="BB2048" s="67"/>
      <c r="BC2048" s="67"/>
      <c r="BD2048" s="67"/>
      <c r="BE2048" s="67"/>
      <c r="BF2048" s="67"/>
      <c r="BG2048" s="67"/>
      <c r="BH2048" s="67"/>
      <c r="BI2048" s="67"/>
      <c r="BJ2048" s="67"/>
      <c r="BK2048" s="67"/>
      <c r="BL2048" s="67"/>
      <c r="BM2048" s="67"/>
      <c r="BN2048" s="67"/>
      <c r="BO2048" s="67"/>
      <c r="BP2048" s="67"/>
      <c r="BQ2048" s="67"/>
      <c r="BR2048" s="67"/>
      <c r="BS2048" s="67"/>
      <c r="BT2048" s="67"/>
      <c r="BU2048" s="67"/>
      <c r="BV2048" s="67"/>
      <c r="BW2048" s="67"/>
      <c r="BX2048" s="67"/>
      <c r="BY2048" s="67"/>
      <c r="BZ2048" s="67"/>
      <c r="CA2048" s="67"/>
      <c r="CB2048" s="67"/>
      <c r="CC2048" s="67"/>
      <c r="CD2048" s="67"/>
      <c r="CE2048" s="67"/>
      <c r="CF2048" s="67"/>
      <c r="CG2048" s="67"/>
      <c r="CH2048" s="67"/>
      <c r="CI2048" s="67"/>
      <c r="CJ2048" s="67"/>
      <c r="CK2048" s="67"/>
      <c r="CL2048" s="67"/>
      <c r="CM2048" s="67"/>
      <c r="CN2048" s="67"/>
      <c r="CO2048" s="67"/>
    </row>
    <row r="2049" spans="1:93" s="1" customFormat="1" ht="19.5" customHeight="1" x14ac:dyDescent="0.3">
      <c r="A2049" s="82" t="s">
        <v>3543</v>
      </c>
      <c r="B2049" s="83">
        <v>21</v>
      </c>
      <c r="C2049" s="83">
        <v>9</v>
      </c>
      <c r="D2049" s="83">
        <v>5</v>
      </c>
      <c r="E2049" s="83">
        <v>2</v>
      </c>
      <c r="F2049" s="48"/>
      <c r="G2049" s="48"/>
      <c r="H2049" s="107">
        <f t="shared" si="102"/>
        <v>37</v>
      </c>
      <c r="I2049" s="82">
        <v>1</v>
      </c>
      <c r="J2049" s="84">
        <f t="shared" si="103"/>
        <v>0.63793103448275867</v>
      </c>
      <c r="K2049" s="82" t="s">
        <v>180</v>
      </c>
      <c r="L2049" s="86" t="s">
        <v>2784</v>
      </c>
      <c r="M2049" s="86" t="s">
        <v>351</v>
      </c>
      <c r="N2049" s="86" t="s">
        <v>269</v>
      </c>
      <c r="O2049" s="86" t="s">
        <v>2694</v>
      </c>
      <c r="P2049" s="87">
        <v>8</v>
      </c>
      <c r="Q2049" s="88" t="s">
        <v>253</v>
      </c>
      <c r="R2049" s="89" t="s">
        <v>2695</v>
      </c>
      <c r="S2049" s="89" t="s">
        <v>1702</v>
      </c>
      <c r="T2049" s="89" t="s">
        <v>269</v>
      </c>
      <c r="U2049" s="90" t="s">
        <v>2842</v>
      </c>
      <c r="V2049" s="67"/>
      <c r="W2049" s="67"/>
      <c r="X2049" s="67"/>
      <c r="Y2049" s="67"/>
      <c r="Z2049" s="67"/>
      <c r="AA2049" s="67"/>
      <c r="AB2049" s="67"/>
      <c r="AC2049" s="67"/>
      <c r="AD2049" s="67"/>
      <c r="AE2049" s="67"/>
      <c r="AF2049" s="67"/>
      <c r="AG2049" s="67"/>
      <c r="AH2049" s="67"/>
      <c r="AI2049" s="67"/>
      <c r="AJ2049" s="67"/>
      <c r="AK2049" s="67"/>
      <c r="AL2049" s="67"/>
      <c r="AM2049" s="67"/>
      <c r="AN2049" s="67"/>
      <c r="AO2049" s="67"/>
      <c r="AP2049" s="67"/>
      <c r="AQ2049" s="67"/>
      <c r="AR2049" s="67"/>
      <c r="AS2049" s="67"/>
      <c r="AT2049" s="67"/>
      <c r="AU2049" s="67"/>
      <c r="AV2049" s="67"/>
      <c r="AW2049" s="67"/>
      <c r="AX2049" s="67"/>
      <c r="AY2049" s="67"/>
      <c r="AZ2049" s="67"/>
      <c r="BA2049" s="67"/>
      <c r="BB2049" s="67"/>
      <c r="BC2049" s="67"/>
      <c r="BD2049" s="67"/>
      <c r="BE2049" s="67"/>
      <c r="BF2049" s="67"/>
      <c r="BG2049" s="67"/>
      <c r="BH2049" s="67"/>
      <c r="BI2049" s="67"/>
      <c r="BJ2049" s="67"/>
      <c r="BK2049" s="67"/>
      <c r="BL2049" s="67"/>
      <c r="BM2049" s="67"/>
      <c r="BN2049" s="67"/>
      <c r="BO2049" s="67"/>
      <c r="BP2049" s="67"/>
      <c r="BQ2049" s="67"/>
      <c r="BR2049" s="67"/>
      <c r="BS2049" s="67"/>
      <c r="BT2049" s="67"/>
      <c r="BU2049" s="67"/>
      <c r="BV2049" s="67"/>
      <c r="BW2049" s="67"/>
      <c r="BX2049" s="67"/>
      <c r="BY2049" s="67"/>
      <c r="BZ2049" s="67"/>
      <c r="CA2049" s="67"/>
      <c r="CB2049" s="67"/>
      <c r="CC2049" s="67"/>
      <c r="CD2049" s="67"/>
      <c r="CE2049" s="67"/>
      <c r="CF2049" s="67"/>
      <c r="CG2049" s="67"/>
      <c r="CH2049" s="67"/>
      <c r="CI2049" s="67"/>
      <c r="CJ2049" s="67"/>
      <c r="CK2049" s="67"/>
      <c r="CL2049" s="67"/>
      <c r="CM2049" s="67"/>
      <c r="CN2049" s="67"/>
      <c r="CO2049" s="67"/>
    </row>
    <row r="2050" spans="1:93" s="1" customFormat="1" ht="19.5" customHeight="1" x14ac:dyDescent="0.3">
      <c r="A2050" s="82" t="s">
        <v>3544</v>
      </c>
      <c r="B2050" s="83">
        <v>19</v>
      </c>
      <c r="C2050" s="83">
        <v>7</v>
      </c>
      <c r="D2050" s="83">
        <v>6</v>
      </c>
      <c r="E2050" s="83">
        <v>5</v>
      </c>
      <c r="F2050" s="48"/>
      <c r="G2050" s="48"/>
      <c r="H2050" s="107">
        <f t="shared" si="102"/>
        <v>37</v>
      </c>
      <c r="I2050" s="82">
        <v>3</v>
      </c>
      <c r="J2050" s="84">
        <f t="shared" si="103"/>
        <v>0.63793103448275867</v>
      </c>
      <c r="K2050" s="82" t="s">
        <v>181</v>
      </c>
      <c r="L2050" s="86" t="s">
        <v>3625</v>
      </c>
      <c r="M2050" s="86" t="s">
        <v>2988</v>
      </c>
      <c r="N2050" s="86" t="s">
        <v>460</v>
      </c>
      <c r="O2050" s="89" t="s">
        <v>2206</v>
      </c>
      <c r="P2050" s="87">
        <v>8</v>
      </c>
      <c r="Q2050" s="88" t="s">
        <v>224</v>
      </c>
      <c r="R2050" s="89" t="s">
        <v>870</v>
      </c>
      <c r="S2050" s="89" t="s">
        <v>998</v>
      </c>
      <c r="T2050" s="89" t="s">
        <v>252</v>
      </c>
      <c r="U2050" s="96" t="s">
        <v>4651</v>
      </c>
      <c r="V2050" s="67"/>
      <c r="W2050" s="67"/>
      <c r="X2050" s="67"/>
      <c r="Y2050" s="67"/>
      <c r="Z2050" s="67"/>
      <c r="AA2050" s="67"/>
      <c r="AB2050" s="67"/>
      <c r="AC2050" s="67"/>
      <c r="AD2050" s="67"/>
      <c r="AE2050" s="67"/>
      <c r="AF2050" s="67"/>
      <c r="AG2050" s="67"/>
      <c r="AH2050" s="67"/>
      <c r="AI2050" s="67"/>
      <c r="AJ2050" s="67"/>
      <c r="AK2050" s="67"/>
      <c r="AL2050" s="67"/>
      <c r="AM2050" s="67"/>
      <c r="AN2050" s="67"/>
      <c r="AO2050" s="67"/>
      <c r="AP2050" s="67"/>
      <c r="AQ2050" s="67"/>
      <c r="AR2050" s="67"/>
      <c r="AS2050" s="67"/>
      <c r="AT2050" s="67"/>
      <c r="AU2050" s="67"/>
      <c r="AV2050" s="67"/>
      <c r="AW2050" s="67"/>
      <c r="AX2050" s="67"/>
      <c r="AY2050" s="67"/>
      <c r="AZ2050" s="67"/>
      <c r="BA2050" s="67"/>
      <c r="BB2050" s="67"/>
      <c r="BC2050" s="67"/>
      <c r="BD2050" s="67"/>
      <c r="BE2050" s="67"/>
      <c r="BF2050" s="67"/>
      <c r="BG2050" s="67"/>
      <c r="BH2050" s="67"/>
      <c r="BI2050" s="67"/>
      <c r="BJ2050" s="67"/>
      <c r="BK2050" s="67"/>
      <c r="BL2050" s="67"/>
      <c r="BM2050" s="67"/>
      <c r="BN2050" s="67"/>
      <c r="BO2050" s="67"/>
      <c r="BP2050" s="67"/>
      <c r="BQ2050" s="67"/>
      <c r="BR2050" s="67"/>
      <c r="BS2050" s="67"/>
      <c r="BT2050" s="67"/>
      <c r="BU2050" s="67"/>
      <c r="BV2050" s="67"/>
      <c r="BW2050" s="67"/>
      <c r="BX2050" s="67"/>
      <c r="BY2050" s="67"/>
      <c r="BZ2050" s="67"/>
      <c r="CA2050" s="67"/>
      <c r="CB2050" s="67"/>
      <c r="CC2050" s="67"/>
      <c r="CD2050" s="67"/>
      <c r="CE2050" s="67"/>
      <c r="CF2050" s="67"/>
      <c r="CG2050" s="67"/>
      <c r="CH2050" s="67"/>
      <c r="CI2050" s="67"/>
      <c r="CJ2050" s="67"/>
      <c r="CK2050" s="67"/>
      <c r="CL2050" s="67"/>
      <c r="CM2050" s="67"/>
      <c r="CN2050" s="67"/>
      <c r="CO2050" s="67"/>
    </row>
    <row r="2051" spans="1:93" s="1" customFormat="1" ht="19.5" customHeight="1" x14ac:dyDescent="0.3">
      <c r="A2051" s="82" t="s">
        <v>3546</v>
      </c>
      <c r="B2051" s="83">
        <v>22</v>
      </c>
      <c r="C2051" s="83">
        <v>2</v>
      </c>
      <c r="D2051" s="83">
        <v>7</v>
      </c>
      <c r="E2051" s="83">
        <v>6</v>
      </c>
      <c r="F2051" s="48"/>
      <c r="G2051" s="48"/>
      <c r="H2051" s="107">
        <f t="shared" si="102"/>
        <v>37</v>
      </c>
      <c r="I2051" s="82">
        <v>5</v>
      </c>
      <c r="J2051" s="84">
        <f t="shared" si="103"/>
        <v>0.63793103448275867</v>
      </c>
      <c r="K2051" s="82" t="s">
        <v>181</v>
      </c>
      <c r="L2051" s="86" t="s">
        <v>3626</v>
      </c>
      <c r="M2051" s="86" t="s">
        <v>327</v>
      </c>
      <c r="N2051" s="86" t="s">
        <v>267</v>
      </c>
      <c r="O2051" s="89" t="s">
        <v>2866</v>
      </c>
      <c r="P2051" s="87">
        <v>8</v>
      </c>
      <c r="Q2051" s="88" t="s">
        <v>253</v>
      </c>
      <c r="R2051" s="89" t="s">
        <v>458</v>
      </c>
      <c r="S2051" s="89" t="s">
        <v>317</v>
      </c>
      <c r="T2051" s="89" t="s">
        <v>459</v>
      </c>
      <c r="U2051" s="96" t="s">
        <v>4651</v>
      </c>
      <c r="V2051" s="67"/>
      <c r="W2051" s="67"/>
      <c r="X2051" s="67"/>
      <c r="Y2051" s="67"/>
      <c r="Z2051" s="67"/>
      <c r="AA2051" s="67"/>
      <c r="AB2051" s="67"/>
      <c r="AC2051" s="67"/>
      <c r="AD2051" s="67"/>
      <c r="AE2051" s="67"/>
      <c r="AF2051" s="67"/>
      <c r="AG2051" s="67"/>
      <c r="AH2051" s="67"/>
      <c r="AI2051" s="67"/>
      <c r="AJ2051" s="67"/>
      <c r="AK2051" s="67"/>
      <c r="AL2051" s="67"/>
      <c r="AM2051" s="67"/>
      <c r="AN2051" s="67"/>
      <c r="AO2051" s="67"/>
      <c r="AP2051" s="67"/>
      <c r="AQ2051" s="67"/>
      <c r="AR2051" s="67"/>
      <c r="AS2051" s="67"/>
      <c r="AT2051" s="67"/>
      <c r="AU2051" s="67"/>
      <c r="AV2051" s="67"/>
      <c r="AW2051" s="67"/>
      <c r="AX2051" s="67"/>
      <c r="AY2051" s="67"/>
      <c r="AZ2051" s="67"/>
      <c r="BA2051" s="67"/>
      <c r="BB2051" s="67"/>
      <c r="BC2051" s="67"/>
      <c r="BD2051" s="67"/>
      <c r="BE2051" s="67"/>
      <c r="BF2051" s="67"/>
      <c r="BG2051" s="67"/>
      <c r="BH2051" s="67"/>
      <c r="BI2051" s="67"/>
      <c r="BJ2051" s="67"/>
      <c r="BK2051" s="67"/>
      <c r="BL2051" s="67"/>
      <c r="BM2051" s="67"/>
      <c r="BN2051" s="67"/>
      <c r="BO2051" s="67"/>
      <c r="BP2051" s="67"/>
      <c r="BQ2051" s="67"/>
      <c r="BR2051" s="67"/>
      <c r="BS2051" s="67"/>
      <c r="BT2051" s="67"/>
      <c r="BU2051" s="67"/>
      <c r="BV2051" s="67"/>
      <c r="BW2051" s="67"/>
      <c r="BX2051" s="67"/>
      <c r="BY2051" s="67"/>
      <c r="BZ2051" s="67"/>
      <c r="CA2051" s="67"/>
      <c r="CB2051" s="67"/>
      <c r="CC2051" s="67"/>
      <c r="CD2051" s="67"/>
      <c r="CE2051" s="67"/>
      <c r="CF2051" s="67"/>
      <c r="CG2051" s="67"/>
      <c r="CH2051" s="67"/>
      <c r="CI2051" s="67"/>
      <c r="CJ2051" s="67"/>
      <c r="CK2051" s="67"/>
      <c r="CL2051" s="67"/>
      <c r="CM2051" s="67"/>
      <c r="CN2051" s="67"/>
      <c r="CO2051" s="67"/>
    </row>
    <row r="2052" spans="1:93" s="1" customFormat="1" ht="19.5" customHeight="1" x14ac:dyDescent="0.3">
      <c r="A2052" s="82" t="s">
        <v>3543</v>
      </c>
      <c r="B2052" s="83">
        <v>21</v>
      </c>
      <c r="C2052" s="83">
        <v>5</v>
      </c>
      <c r="D2052" s="83">
        <v>10</v>
      </c>
      <c r="E2052" s="83">
        <v>1</v>
      </c>
      <c r="F2052" s="48"/>
      <c r="G2052" s="48"/>
      <c r="H2052" s="107">
        <f t="shared" si="102"/>
        <v>37</v>
      </c>
      <c r="I2052" s="107">
        <v>3</v>
      </c>
      <c r="J2052" s="84">
        <f t="shared" si="103"/>
        <v>0.63793103448275867</v>
      </c>
      <c r="K2052" s="82" t="s">
        <v>181</v>
      </c>
      <c r="L2052" s="86" t="s">
        <v>3627</v>
      </c>
      <c r="M2052" s="86" t="s">
        <v>358</v>
      </c>
      <c r="N2052" s="86" t="s">
        <v>325</v>
      </c>
      <c r="O2052" s="89" t="s">
        <v>1418</v>
      </c>
      <c r="P2052" s="87">
        <v>8</v>
      </c>
      <c r="Q2052" s="87" t="s">
        <v>1442</v>
      </c>
      <c r="R2052" s="89" t="s">
        <v>1439</v>
      </c>
      <c r="S2052" s="89" t="s">
        <v>968</v>
      </c>
      <c r="T2052" s="89" t="s">
        <v>1047</v>
      </c>
      <c r="U2052" s="96" t="s">
        <v>4651</v>
      </c>
    </row>
    <row r="2053" spans="1:93" s="1" customFormat="1" ht="19.5" customHeight="1" x14ac:dyDescent="0.3">
      <c r="A2053" s="82" t="s">
        <v>3600</v>
      </c>
      <c r="B2053" s="83">
        <v>18</v>
      </c>
      <c r="C2053" s="83">
        <v>3</v>
      </c>
      <c r="D2053" s="83">
        <v>12</v>
      </c>
      <c r="E2053" s="83">
        <v>4</v>
      </c>
      <c r="F2053" s="48"/>
      <c r="G2053" s="48"/>
      <c r="H2053" s="107">
        <f t="shared" si="102"/>
        <v>37</v>
      </c>
      <c r="I2053" s="82">
        <v>5</v>
      </c>
      <c r="J2053" s="84">
        <f t="shared" si="103"/>
        <v>0.63793103448275867</v>
      </c>
      <c r="K2053" s="82" t="s">
        <v>181</v>
      </c>
      <c r="L2053" s="86" t="s">
        <v>3628</v>
      </c>
      <c r="M2053" s="86" t="s">
        <v>3629</v>
      </c>
      <c r="N2053" s="86" t="s">
        <v>3630</v>
      </c>
      <c r="O2053" s="89" t="s">
        <v>1122</v>
      </c>
      <c r="P2053" s="87">
        <v>8</v>
      </c>
      <c r="Q2053" s="88" t="s">
        <v>253</v>
      </c>
      <c r="R2053" s="89" t="s">
        <v>1123</v>
      </c>
      <c r="S2053" s="89" t="s">
        <v>1124</v>
      </c>
      <c r="T2053" s="89" t="s">
        <v>406</v>
      </c>
      <c r="U2053" s="96" t="s">
        <v>4651</v>
      </c>
      <c r="V2053" s="67"/>
      <c r="W2053" s="67"/>
      <c r="X2053" s="67"/>
      <c r="Y2053" s="67"/>
      <c r="Z2053" s="67"/>
      <c r="AA2053" s="67"/>
      <c r="AB2053" s="67"/>
      <c r="AC2053" s="67"/>
      <c r="AD2053" s="67"/>
      <c r="AE2053" s="67"/>
      <c r="AF2053" s="67"/>
      <c r="AG2053" s="67"/>
      <c r="AH2053" s="67"/>
      <c r="AI2053" s="67"/>
      <c r="AJ2053" s="67"/>
      <c r="AK2053" s="67"/>
      <c r="AL2053" s="67"/>
      <c r="AM2053" s="67"/>
      <c r="AN2053" s="67"/>
      <c r="AO2053" s="67"/>
      <c r="AP2053" s="67"/>
      <c r="AQ2053" s="67"/>
      <c r="AR2053" s="67"/>
      <c r="AS2053" s="67"/>
      <c r="AT2053" s="67"/>
      <c r="AU2053" s="67"/>
      <c r="AV2053" s="67"/>
      <c r="AW2053" s="67"/>
      <c r="AX2053" s="67"/>
      <c r="AY2053" s="67"/>
      <c r="AZ2053" s="67"/>
      <c r="BA2053" s="67"/>
      <c r="BB2053" s="67"/>
      <c r="BC2053" s="67"/>
      <c r="BD2053" s="67"/>
      <c r="BE2053" s="67"/>
      <c r="BF2053" s="67"/>
      <c r="BG2053" s="67"/>
      <c r="BH2053" s="67"/>
      <c r="BI2053" s="67"/>
      <c r="BJ2053" s="67"/>
      <c r="BK2053" s="67"/>
      <c r="BL2053" s="67"/>
      <c r="BM2053" s="67"/>
      <c r="BN2053" s="67"/>
      <c r="BO2053" s="67"/>
      <c r="BP2053" s="67"/>
      <c r="BQ2053" s="67"/>
      <c r="BR2053" s="67"/>
      <c r="BS2053" s="67"/>
      <c r="BT2053" s="67"/>
      <c r="BU2053" s="67"/>
      <c r="BV2053" s="67"/>
      <c r="BW2053" s="67"/>
      <c r="BX2053" s="67"/>
      <c r="BY2053" s="67"/>
      <c r="BZ2053" s="67"/>
      <c r="CA2053" s="67"/>
      <c r="CB2053" s="67"/>
      <c r="CC2053" s="67"/>
      <c r="CD2053" s="67"/>
      <c r="CE2053" s="67"/>
      <c r="CF2053" s="67"/>
      <c r="CG2053" s="67"/>
      <c r="CH2053" s="67"/>
      <c r="CI2053" s="67"/>
      <c r="CJ2053" s="67"/>
      <c r="CK2053" s="67"/>
      <c r="CL2053" s="67"/>
      <c r="CM2053" s="67"/>
      <c r="CN2053" s="67"/>
      <c r="CO2053" s="67"/>
    </row>
    <row r="2054" spans="1:93" s="1" customFormat="1" ht="19.5" customHeight="1" x14ac:dyDescent="0.3">
      <c r="A2054" s="82" t="s">
        <v>3611</v>
      </c>
      <c r="B2054" s="83">
        <v>23</v>
      </c>
      <c r="C2054" s="83">
        <v>2</v>
      </c>
      <c r="D2054" s="83">
        <v>10</v>
      </c>
      <c r="E2054" s="83">
        <v>2</v>
      </c>
      <c r="F2054" s="48"/>
      <c r="G2054" s="48"/>
      <c r="H2054" s="107">
        <f t="shared" si="102"/>
        <v>37</v>
      </c>
      <c r="I2054" s="82">
        <v>6</v>
      </c>
      <c r="J2054" s="84">
        <f t="shared" si="103"/>
        <v>0.63793103448275867</v>
      </c>
      <c r="K2054" s="82" t="s">
        <v>181</v>
      </c>
      <c r="L2054" s="86" t="s">
        <v>3631</v>
      </c>
      <c r="M2054" s="86" t="s">
        <v>422</v>
      </c>
      <c r="N2054" s="86" t="s">
        <v>325</v>
      </c>
      <c r="O2054" s="89" t="s">
        <v>1633</v>
      </c>
      <c r="P2054" s="87">
        <v>8</v>
      </c>
      <c r="Q2054" s="88" t="s">
        <v>240</v>
      </c>
      <c r="R2054" s="89" t="s">
        <v>439</v>
      </c>
      <c r="S2054" s="89" t="s">
        <v>998</v>
      </c>
      <c r="T2054" s="89" t="s">
        <v>387</v>
      </c>
      <c r="U2054" s="96" t="s">
        <v>4651</v>
      </c>
      <c r="V2054" s="67"/>
      <c r="W2054" s="67"/>
      <c r="X2054" s="67"/>
      <c r="Y2054" s="67"/>
      <c r="Z2054" s="67"/>
      <c r="AA2054" s="67"/>
      <c r="AB2054" s="67"/>
      <c r="AC2054" s="67"/>
      <c r="AD2054" s="67"/>
      <c r="AE2054" s="67"/>
      <c r="AF2054" s="67"/>
      <c r="AG2054" s="67"/>
      <c r="AH2054" s="67"/>
      <c r="AI2054" s="67"/>
      <c r="AJ2054" s="67"/>
      <c r="AK2054" s="67"/>
      <c r="AL2054" s="67"/>
      <c r="AM2054" s="67"/>
      <c r="AN2054" s="67"/>
      <c r="AO2054" s="67"/>
      <c r="AP2054" s="67"/>
      <c r="AQ2054" s="67"/>
      <c r="AR2054" s="67"/>
      <c r="AS2054" s="67"/>
      <c r="AT2054" s="67"/>
      <c r="AU2054" s="67"/>
      <c r="AV2054" s="67"/>
      <c r="AW2054" s="67"/>
      <c r="AX2054" s="67"/>
      <c r="AY2054" s="67"/>
      <c r="AZ2054" s="67"/>
      <c r="BA2054" s="67"/>
      <c r="BB2054" s="67"/>
      <c r="BC2054" s="67"/>
      <c r="BD2054" s="67"/>
      <c r="BE2054" s="67"/>
      <c r="BF2054" s="67"/>
      <c r="BG2054" s="67"/>
      <c r="BH2054" s="67"/>
      <c r="BI2054" s="67"/>
      <c r="BJ2054" s="67"/>
      <c r="BK2054" s="67"/>
      <c r="BL2054" s="67"/>
      <c r="BM2054" s="67"/>
      <c r="BN2054" s="67"/>
      <c r="BO2054" s="67"/>
      <c r="BP2054" s="67"/>
      <c r="BQ2054" s="67"/>
      <c r="BR2054" s="67"/>
      <c r="BS2054" s="67"/>
      <c r="BT2054" s="67"/>
      <c r="BU2054" s="67"/>
      <c r="BV2054" s="67"/>
      <c r="BW2054" s="67"/>
      <c r="BX2054" s="67"/>
      <c r="BY2054" s="67"/>
      <c r="BZ2054" s="67"/>
      <c r="CA2054" s="67"/>
      <c r="CB2054" s="67"/>
      <c r="CC2054" s="67"/>
      <c r="CD2054" s="67"/>
      <c r="CE2054" s="67"/>
      <c r="CF2054" s="67"/>
      <c r="CG2054" s="67"/>
      <c r="CH2054" s="67"/>
      <c r="CI2054" s="67"/>
      <c r="CJ2054" s="67"/>
      <c r="CK2054" s="67"/>
      <c r="CL2054" s="67"/>
      <c r="CM2054" s="67"/>
      <c r="CN2054" s="67"/>
      <c r="CO2054" s="67"/>
    </row>
    <row r="2055" spans="1:93" s="1" customFormat="1" ht="19.5" customHeight="1" x14ac:dyDescent="0.3">
      <c r="A2055" s="82" t="s">
        <v>3632</v>
      </c>
      <c r="B2055" s="83">
        <v>20</v>
      </c>
      <c r="C2055" s="83">
        <v>6</v>
      </c>
      <c r="D2055" s="83">
        <v>8</v>
      </c>
      <c r="E2055" s="83">
        <v>3</v>
      </c>
      <c r="F2055" s="48"/>
      <c r="G2055" s="48"/>
      <c r="H2055" s="107">
        <f t="shared" si="102"/>
        <v>37</v>
      </c>
      <c r="I2055" s="82">
        <v>6</v>
      </c>
      <c r="J2055" s="84">
        <f t="shared" si="103"/>
        <v>0.63793103448275867</v>
      </c>
      <c r="K2055" s="82" t="s">
        <v>181</v>
      </c>
      <c r="L2055" s="86" t="s">
        <v>3486</v>
      </c>
      <c r="M2055" s="86" t="s">
        <v>212</v>
      </c>
      <c r="N2055" s="86" t="s">
        <v>1661</v>
      </c>
      <c r="O2055" s="89" t="s">
        <v>1633</v>
      </c>
      <c r="P2055" s="87">
        <v>8</v>
      </c>
      <c r="Q2055" s="88" t="s">
        <v>240</v>
      </c>
      <c r="R2055" s="89" t="s">
        <v>439</v>
      </c>
      <c r="S2055" s="89" t="s">
        <v>998</v>
      </c>
      <c r="T2055" s="89" t="s">
        <v>387</v>
      </c>
      <c r="U2055" s="96" t="s">
        <v>4651</v>
      </c>
      <c r="V2055" s="67"/>
      <c r="W2055" s="67"/>
      <c r="X2055" s="67"/>
      <c r="Y2055" s="67"/>
      <c r="Z2055" s="67"/>
      <c r="AA2055" s="67"/>
      <c r="AB2055" s="67"/>
      <c r="AC2055" s="67"/>
      <c r="AD2055" s="67"/>
      <c r="AE2055" s="67"/>
      <c r="AF2055" s="67"/>
      <c r="AG2055" s="67"/>
      <c r="AH2055" s="67"/>
      <c r="AI2055" s="67"/>
      <c r="AJ2055" s="67"/>
      <c r="AK2055" s="67"/>
      <c r="AL2055" s="67"/>
      <c r="AM2055" s="67"/>
      <c r="AN2055" s="67"/>
      <c r="AO2055" s="67"/>
      <c r="AP2055" s="67"/>
      <c r="AQ2055" s="67"/>
      <c r="AR2055" s="67"/>
      <c r="AS2055" s="67"/>
      <c r="AT2055" s="67"/>
      <c r="AU2055" s="67"/>
      <c r="AV2055" s="67"/>
      <c r="AW2055" s="67"/>
      <c r="AX2055" s="67"/>
      <c r="AY2055" s="67"/>
      <c r="AZ2055" s="67"/>
      <c r="BA2055" s="67"/>
      <c r="BB2055" s="67"/>
      <c r="BC2055" s="67"/>
      <c r="BD2055" s="67"/>
      <c r="BE2055" s="67"/>
      <c r="BF2055" s="67"/>
      <c r="BG2055" s="67"/>
      <c r="BH2055" s="67"/>
      <c r="BI2055" s="67"/>
      <c r="BJ2055" s="67"/>
      <c r="BK2055" s="67"/>
      <c r="BL2055" s="67"/>
      <c r="BM2055" s="67"/>
      <c r="BN2055" s="67"/>
      <c r="BO2055" s="67"/>
      <c r="BP2055" s="67"/>
      <c r="BQ2055" s="67"/>
      <c r="BR2055" s="67"/>
      <c r="BS2055" s="67"/>
      <c r="BT2055" s="67"/>
      <c r="BU2055" s="67"/>
      <c r="BV2055" s="67"/>
      <c r="BW2055" s="67"/>
      <c r="BX2055" s="67"/>
      <c r="BY2055" s="67"/>
      <c r="BZ2055" s="67"/>
      <c r="CA2055" s="67"/>
      <c r="CB2055" s="67"/>
      <c r="CC2055" s="67"/>
      <c r="CD2055" s="67"/>
      <c r="CE2055" s="67"/>
      <c r="CF2055" s="67"/>
      <c r="CG2055" s="67"/>
      <c r="CH2055" s="67"/>
      <c r="CI2055" s="67"/>
      <c r="CJ2055" s="67"/>
      <c r="CK2055" s="67"/>
      <c r="CL2055" s="67"/>
      <c r="CM2055" s="67"/>
      <c r="CN2055" s="67"/>
      <c r="CO2055" s="67"/>
    </row>
    <row r="2056" spans="1:93" s="1" customFormat="1" ht="19.5" customHeight="1" x14ac:dyDescent="0.3">
      <c r="A2056" s="82" t="s">
        <v>3574</v>
      </c>
      <c r="B2056" s="83">
        <v>23</v>
      </c>
      <c r="C2056" s="83">
        <v>9</v>
      </c>
      <c r="D2056" s="83">
        <v>4</v>
      </c>
      <c r="E2056" s="83">
        <v>1</v>
      </c>
      <c r="F2056" s="48"/>
      <c r="G2056" s="48"/>
      <c r="H2056" s="107">
        <f t="shared" si="102"/>
        <v>37</v>
      </c>
      <c r="I2056" s="82">
        <v>6</v>
      </c>
      <c r="J2056" s="84">
        <f t="shared" si="103"/>
        <v>0.63793103448275867</v>
      </c>
      <c r="K2056" s="82" t="s">
        <v>181</v>
      </c>
      <c r="L2056" s="86" t="s">
        <v>3633</v>
      </c>
      <c r="M2056" s="86" t="s">
        <v>234</v>
      </c>
      <c r="N2056" s="86" t="s">
        <v>269</v>
      </c>
      <c r="O2056" s="89" t="s">
        <v>2460</v>
      </c>
      <c r="P2056" s="87">
        <v>8</v>
      </c>
      <c r="Q2056" s="88" t="s">
        <v>223</v>
      </c>
      <c r="R2056" s="89" t="s">
        <v>3557</v>
      </c>
      <c r="S2056" s="89" t="s">
        <v>516</v>
      </c>
      <c r="T2056" s="89" t="s">
        <v>387</v>
      </c>
      <c r="U2056" s="96" t="s">
        <v>4651</v>
      </c>
      <c r="V2056" s="67"/>
      <c r="W2056" s="67"/>
      <c r="X2056" s="67"/>
      <c r="Y2056" s="67"/>
      <c r="Z2056" s="67"/>
      <c r="AA2056" s="67"/>
      <c r="AB2056" s="67"/>
      <c r="AC2056" s="67"/>
      <c r="AD2056" s="67"/>
      <c r="AE2056" s="67"/>
      <c r="AF2056" s="67"/>
      <c r="AG2056" s="67"/>
      <c r="AH2056" s="67"/>
      <c r="AI2056" s="67"/>
      <c r="AJ2056" s="67"/>
      <c r="AK2056" s="67"/>
      <c r="AL2056" s="67"/>
      <c r="AM2056" s="67"/>
      <c r="AN2056" s="67"/>
      <c r="AO2056" s="67"/>
      <c r="AP2056" s="67"/>
      <c r="AQ2056" s="67"/>
      <c r="AR2056" s="67"/>
      <c r="AS2056" s="67"/>
      <c r="AT2056" s="67"/>
      <c r="AU2056" s="67"/>
      <c r="AV2056" s="67"/>
      <c r="AW2056" s="67"/>
      <c r="AX2056" s="67"/>
      <c r="AY2056" s="67"/>
      <c r="AZ2056" s="67"/>
      <c r="BA2056" s="67"/>
      <c r="BB2056" s="67"/>
      <c r="BC2056" s="67"/>
      <c r="BD2056" s="67"/>
      <c r="BE2056" s="67"/>
      <c r="BF2056" s="67"/>
      <c r="BG2056" s="67"/>
      <c r="BH2056" s="67"/>
      <c r="BI2056" s="67"/>
      <c r="BJ2056" s="67"/>
      <c r="BK2056" s="67"/>
      <c r="BL2056" s="67"/>
      <c r="BM2056" s="67"/>
      <c r="BN2056" s="67"/>
      <c r="BO2056" s="67"/>
      <c r="BP2056" s="67"/>
      <c r="BQ2056" s="67"/>
      <c r="BR2056" s="67"/>
      <c r="BS2056" s="67"/>
      <c r="BT2056" s="67"/>
      <c r="BU2056" s="67"/>
      <c r="BV2056" s="67"/>
      <c r="BW2056" s="67"/>
      <c r="BX2056" s="67"/>
      <c r="BY2056" s="67"/>
      <c r="BZ2056" s="67"/>
      <c r="CA2056" s="67"/>
      <c r="CB2056" s="67"/>
      <c r="CC2056" s="67"/>
      <c r="CD2056" s="67"/>
      <c r="CE2056" s="67"/>
      <c r="CF2056" s="67"/>
      <c r="CG2056" s="67"/>
      <c r="CH2056" s="67"/>
      <c r="CI2056" s="67"/>
      <c r="CJ2056" s="67"/>
      <c r="CK2056" s="67"/>
      <c r="CL2056" s="67"/>
      <c r="CM2056" s="67"/>
      <c r="CN2056" s="67"/>
      <c r="CO2056" s="67"/>
    </row>
    <row r="2057" spans="1:93" s="1" customFormat="1" ht="19.5" customHeight="1" x14ac:dyDescent="0.3">
      <c r="A2057" s="82" t="s">
        <v>3543</v>
      </c>
      <c r="B2057" s="83">
        <v>15</v>
      </c>
      <c r="C2057" s="83">
        <v>3</v>
      </c>
      <c r="D2057" s="83">
        <v>11</v>
      </c>
      <c r="E2057" s="83">
        <v>8</v>
      </c>
      <c r="F2057" s="48"/>
      <c r="G2057" s="48"/>
      <c r="H2057" s="107">
        <f t="shared" si="102"/>
        <v>37</v>
      </c>
      <c r="I2057" s="87">
        <v>2</v>
      </c>
      <c r="J2057" s="84">
        <f t="shared" si="103"/>
        <v>0.63793103448275867</v>
      </c>
      <c r="K2057" s="87" t="s">
        <v>181</v>
      </c>
      <c r="L2057" s="86" t="s">
        <v>3634</v>
      </c>
      <c r="M2057" s="86" t="s">
        <v>266</v>
      </c>
      <c r="N2057" s="86" t="s">
        <v>257</v>
      </c>
      <c r="O2057" s="89" t="s">
        <v>2986</v>
      </c>
      <c r="P2057" s="87">
        <v>8</v>
      </c>
      <c r="Q2057" s="88" t="s">
        <v>224</v>
      </c>
      <c r="R2057" s="89" t="s">
        <v>1615</v>
      </c>
      <c r="S2057" s="89" t="s">
        <v>272</v>
      </c>
      <c r="T2057" s="89" t="s">
        <v>218</v>
      </c>
      <c r="U2057" s="96" t="s">
        <v>4651</v>
      </c>
      <c r="V2057" s="67"/>
      <c r="W2057" s="67"/>
      <c r="X2057" s="67"/>
      <c r="Y2057" s="67"/>
      <c r="Z2057" s="67"/>
      <c r="AA2057" s="67"/>
      <c r="AB2057" s="67"/>
      <c r="AC2057" s="67"/>
      <c r="AD2057" s="67"/>
      <c r="AE2057" s="67"/>
      <c r="AF2057" s="67"/>
      <c r="AG2057" s="67"/>
      <c r="AH2057" s="67"/>
      <c r="AI2057" s="67"/>
      <c r="AJ2057" s="67"/>
      <c r="AK2057" s="67"/>
      <c r="AL2057" s="67"/>
      <c r="AM2057" s="67"/>
      <c r="AN2057" s="67"/>
      <c r="AO2057" s="67"/>
      <c r="AP2057" s="67"/>
      <c r="AQ2057" s="67"/>
      <c r="AR2057" s="67"/>
      <c r="AS2057" s="67"/>
      <c r="AT2057" s="67"/>
      <c r="AU2057" s="67"/>
      <c r="AV2057" s="67"/>
      <c r="AW2057" s="67"/>
      <c r="AX2057" s="67"/>
      <c r="AY2057" s="67"/>
      <c r="AZ2057" s="67"/>
      <c r="BA2057" s="67"/>
      <c r="BB2057" s="67"/>
      <c r="BC2057" s="67"/>
      <c r="BD2057" s="67"/>
      <c r="BE2057" s="67"/>
      <c r="BF2057" s="67"/>
      <c r="BG2057" s="67"/>
      <c r="BH2057" s="67"/>
      <c r="BI2057" s="67"/>
      <c r="BJ2057" s="67"/>
      <c r="BK2057" s="67"/>
      <c r="BL2057" s="67"/>
      <c r="BM2057" s="67"/>
      <c r="BN2057" s="67"/>
      <c r="BO2057" s="67"/>
      <c r="BP2057" s="67"/>
      <c r="BQ2057" s="67"/>
      <c r="BR2057" s="67"/>
      <c r="BS2057" s="67"/>
      <c r="BT2057" s="67"/>
      <c r="BU2057" s="67"/>
      <c r="BV2057" s="67"/>
      <c r="BW2057" s="67"/>
      <c r="BX2057" s="67"/>
      <c r="BY2057" s="67"/>
      <c r="BZ2057" s="67"/>
      <c r="CA2057" s="67"/>
      <c r="CB2057" s="67"/>
      <c r="CC2057" s="67"/>
      <c r="CD2057" s="67"/>
      <c r="CE2057" s="67"/>
      <c r="CF2057" s="67"/>
      <c r="CG2057" s="67"/>
      <c r="CH2057" s="67"/>
      <c r="CI2057" s="67"/>
      <c r="CJ2057" s="67"/>
      <c r="CK2057" s="67"/>
      <c r="CL2057" s="67"/>
      <c r="CM2057" s="67"/>
      <c r="CN2057" s="67"/>
      <c r="CO2057" s="67"/>
    </row>
    <row r="2058" spans="1:93" s="1" customFormat="1" ht="19.5" customHeight="1" x14ac:dyDescent="0.3">
      <c r="A2058" s="82" t="s">
        <v>3558</v>
      </c>
      <c r="B2058" s="83">
        <v>18</v>
      </c>
      <c r="C2058" s="83">
        <v>9</v>
      </c>
      <c r="D2058" s="83">
        <v>7</v>
      </c>
      <c r="E2058" s="83">
        <v>3</v>
      </c>
      <c r="F2058" s="48"/>
      <c r="G2058" s="48"/>
      <c r="H2058" s="107">
        <f t="shared" si="102"/>
        <v>37</v>
      </c>
      <c r="I2058" s="82">
        <v>5</v>
      </c>
      <c r="J2058" s="84">
        <f t="shared" si="103"/>
        <v>0.63793103448275867</v>
      </c>
      <c r="K2058" s="82" t="s">
        <v>181</v>
      </c>
      <c r="L2058" s="86" t="s">
        <v>3635</v>
      </c>
      <c r="M2058" s="86" t="s">
        <v>298</v>
      </c>
      <c r="N2058" s="86" t="s">
        <v>252</v>
      </c>
      <c r="O2058" s="89" t="s">
        <v>2586</v>
      </c>
      <c r="P2058" s="87">
        <v>8</v>
      </c>
      <c r="Q2058" s="88" t="s">
        <v>223</v>
      </c>
      <c r="R2058" s="89" t="s">
        <v>2860</v>
      </c>
      <c r="S2058" s="89" t="s">
        <v>1702</v>
      </c>
      <c r="T2058" s="89" t="s">
        <v>269</v>
      </c>
      <c r="U2058" s="96" t="s">
        <v>4651</v>
      </c>
      <c r="V2058" s="67"/>
      <c r="W2058" s="67"/>
      <c r="X2058" s="67"/>
      <c r="Y2058" s="67"/>
      <c r="Z2058" s="67"/>
      <c r="AA2058" s="67"/>
      <c r="AB2058" s="67"/>
      <c r="AC2058" s="67"/>
      <c r="AD2058" s="67"/>
      <c r="AE2058" s="67"/>
      <c r="AF2058" s="67"/>
      <c r="AG2058" s="67"/>
      <c r="AH2058" s="67"/>
      <c r="AI2058" s="67"/>
      <c r="AJ2058" s="67"/>
      <c r="AK2058" s="67"/>
      <c r="AL2058" s="67"/>
      <c r="AM2058" s="67"/>
      <c r="AN2058" s="67"/>
      <c r="AO2058" s="67"/>
      <c r="AP2058" s="67"/>
      <c r="AQ2058" s="67"/>
      <c r="AR2058" s="67"/>
      <c r="AS2058" s="67"/>
      <c r="AT2058" s="67"/>
      <c r="AU2058" s="67"/>
      <c r="AV2058" s="67"/>
      <c r="AW2058" s="67"/>
      <c r="AX2058" s="67"/>
      <c r="AY2058" s="67"/>
      <c r="AZ2058" s="67"/>
      <c r="BA2058" s="67"/>
      <c r="BB2058" s="67"/>
      <c r="BC2058" s="67"/>
      <c r="BD2058" s="67"/>
      <c r="BE2058" s="67"/>
      <c r="BF2058" s="67"/>
      <c r="BG2058" s="67"/>
      <c r="BH2058" s="67"/>
      <c r="BI2058" s="67"/>
      <c r="BJ2058" s="67"/>
      <c r="BK2058" s="67"/>
      <c r="BL2058" s="67"/>
      <c r="BM2058" s="67"/>
      <c r="BN2058" s="67"/>
      <c r="BO2058" s="67"/>
      <c r="BP2058" s="67"/>
      <c r="BQ2058" s="67"/>
      <c r="BR2058" s="67"/>
      <c r="BS2058" s="67"/>
      <c r="BT2058" s="67"/>
      <c r="BU2058" s="67"/>
      <c r="BV2058" s="67"/>
      <c r="BW2058" s="67"/>
      <c r="BX2058" s="67"/>
      <c r="BY2058" s="67"/>
      <c r="BZ2058" s="67"/>
      <c r="CA2058" s="67"/>
      <c r="CB2058" s="67"/>
      <c r="CC2058" s="67"/>
      <c r="CD2058" s="67"/>
      <c r="CE2058" s="67"/>
      <c r="CF2058" s="67"/>
      <c r="CG2058" s="67"/>
      <c r="CH2058" s="67"/>
      <c r="CI2058" s="67"/>
      <c r="CJ2058" s="67"/>
      <c r="CK2058" s="67"/>
      <c r="CL2058" s="67"/>
      <c r="CM2058" s="67"/>
      <c r="CN2058" s="67"/>
      <c r="CO2058" s="67"/>
    </row>
    <row r="2059" spans="1:93" s="1" customFormat="1" ht="19.5" customHeight="1" x14ac:dyDescent="0.3">
      <c r="A2059" s="82" t="s">
        <v>3636</v>
      </c>
      <c r="B2059" s="83">
        <v>17</v>
      </c>
      <c r="C2059" s="83">
        <v>7</v>
      </c>
      <c r="D2059" s="83">
        <v>9</v>
      </c>
      <c r="E2059" s="83">
        <v>4</v>
      </c>
      <c r="F2059" s="48"/>
      <c r="G2059" s="48"/>
      <c r="H2059" s="107">
        <f t="shared" si="102"/>
        <v>37</v>
      </c>
      <c r="I2059" s="82">
        <v>3</v>
      </c>
      <c r="J2059" s="84">
        <f t="shared" si="103"/>
        <v>0.63793103448275867</v>
      </c>
      <c r="K2059" s="82" t="s">
        <v>181</v>
      </c>
      <c r="L2059" s="86" t="s">
        <v>3637</v>
      </c>
      <c r="M2059" s="86" t="s">
        <v>362</v>
      </c>
      <c r="N2059" s="86" t="s">
        <v>387</v>
      </c>
      <c r="O2059" s="89" t="s">
        <v>3595</v>
      </c>
      <c r="P2059" s="87">
        <v>8</v>
      </c>
      <c r="Q2059" s="88" t="s">
        <v>223</v>
      </c>
      <c r="R2059" s="89" t="s">
        <v>1245</v>
      </c>
      <c r="S2059" s="89" t="s">
        <v>317</v>
      </c>
      <c r="T2059" s="89" t="s">
        <v>299</v>
      </c>
      <c r="U2059" s="96" t="s">
        <v>4651</v>
      </c>
      <c r="V2059" s="67"/>
      <c r="W2059" s="67"/>
      <c r="X2059" s="67"/>
      <c r="Y2059" s="67"/>
      <c r="Z2059" s="67"/>
      <c r="AA2059" s="67"/>
      <c r="AB2059" s="67"/>
      <c r="AC2059" s="67"/>
      <c r="AD2059" s="67"/>
      <c r="AE2059" s="67"/>
      <c r="AF2059" s="67"/>
      <c r="AG2059" s="67"/>
      <c r="AH2059" s="67"/>
      <c r="AI2059" s="67"/>
      <c r="AJ2059" s="67"/>
      <c r="AK2059" s="67"/>
      <c r="AL2059" s="67"/>
      <c r="AM2059" s="67"/>
      <c r="AN2059" s="67"/>
      <c r="AO2059" s="67"/>
      <c r="AP2059" s="67"/>
      <c r="AQ2059" s="67"/>
      <c r="AR2059" s="67"/>
      <c r="AS2059" s="67"/>
      <c r="AT2059" s="67"/>
      <c r="AU2059" s="67"/>
      <c r="AV2059" s="67"/>
      <c r="AW2059" s="67"/>
      <c r="AX2059" s="67"/>
      <c r="AY2059" s="67"/>
      <c r="AZ2059" s="67"/>
      <c r="BA2059" s="67"/>
      <c r="BB2059" s="67"/>
      <c r="BC2059" s="67"/>
      <c r="BD2059" s="67"/>
      <c r="BE2059" s="67"/>
      <c r="BF2059" s="67"/>
      <c r="BG2059" s="67"/>
      <c r="BH2059" s="67"/>
      <c r="BI2059" s="67"/>
      <c r="BJ2059" s="67"/>
      <c r="BK2059" s="67"/>
      <c r="BL2059" s="67"/>
      <c r="BM2059" s="67"/>
      <c r="BN2059" s="67"/>
      <c r="BO2059" s="67"/>
      <c r="BP2059" s="67"/>
      <c r="BQ2059" s="67"/>
      <c r="BR2059" s="67"/>
      <c r="BS2059" s="67"/>
      <c r="BT2059" s="67"/>
      <c r="BU2059" s="67"/>
      <c r="BV2059" s="67"/>
      <c r="BW2059" s="67"/>
      <c r="BX2059" s="67"/>
      <c r="BY2059" s="67"/>
      <c r="BZ2059" s="67"/>
      <c r="CA2059" s="67"/>
      <c r="CB2059" s="67"/>
      <c r="CC2059" s="67"/>
      <c r="CD2059" s="67"/>
      <c r="CE2059" s="67"/>
      <c r="CF2059" s="67"/>
      <c r="CG2059" s="67"/>
      <c r="CH2059" s="67"/>
      <c r="CI2059" s="67"/>
      <c r="CJ2059" s="67"/>
      <c r="CK2059" s="67"/>
      <c r="CL2059" s="67"/>
      <c r="CM2059" s="67"/>
      <c r="CN2059" s="67"/>
      <c r="CO2059" s="67"/>
    </row>
    <row r="2060" spans="1:93" s="1" customFormat="1" ht="19.5" customHeight="1" x14ac:dyDescent="0.3">
      <c r="A2060" s="82" t="s">
        <v>3559</v>
      </c>
      <c r="B2060" s="83">
        <v>21</v>
      </c>
      <c r="C2060" s="83">
        <v>6</v>
      </c>
      <c r="D2060" s="83">
        <v>6</v>
      </c>
      <c r="E2060" s="83">
        <v>4</v>
      </c>
      <c r="F2060" s="48"/>
      <c r="G2060" s="48"/>
      <c r="H2060" s="107">
        <f t="shared" si="102"/>
        <v>37</v>
      </c>
      <c r="I2060" s="82">
        <v>5</v>
      </c>
      <c r="J2060" s="84">
        <f t="shared" si="103"/>
        <v>0.63793103448275867</v>
      </c>
      <c r="K2060" s="82" t="s">
        <v>181</v>
      </c>
      <c r="L2060" s="86" t="s">
        <v>2527</v>
      </c>
      <c r="M2060" s="86" t="s">
        <v>237</v>
      </c>
      <c r="N2060" s="86" t="s">
        <v>210</v>
      </c>
      <c r="O2060" s="89" t="s">
        <v>2586</v>
      </c>
      <c r="P2060" s="87">
        <v>8</v>
      </c>
      <c r="Q2060" s="88" t="s">
        <v>253</v>
      </c>
      <c r="R2060" s="89" t="s">
        <v>2860</v>
      </c>
      <c r="S2060" s="89" t="s">
        <v>1702</v>
      </c>
      <c r="T2060" s="89" t="s">
        <v>269</v>
      </c>
      <c r="U2060" s="96" t="s">
        <v>4651</v>
      </c>
      <c r="V2060" s="67"/>
      <c r="W2060" s="67"/>
      <c r="X2060" s="67"/>
      <c r="Y2060" s="67"/>
      <c r="Z2060" s="67"/>
      <c r="AA2060" s="67"/>
      <c r="AB2060" s="67"/>
      <c r="AC2060" s="67"/>
      <c r="AD2060" s="67"/>
      <c r="AE2060" s="67"/>
      <c r="AF2060" s="67"/>
      <c r="AG2060" s="67"/>
      <c r="AH2060" s="67"/>
      <c r="AI2060" s="67"/>
      <c r="AJ2060" s="67"/>
      <c r="AK2060" s="67"/>
      <c r="AL2060" s="67"/>
      <c r="AM2060" s="67"/>
      <c r="AN2060" s="67"/>
      <c r="AO2060" s="67"/>
      <c r="AP2060" s="67"/>
      <c r="AQ2060" s="67"/>
      <c r="AR2060" s="67"/>
      <c r="AS2060" s="67"/>
      <c r="AT2060" s="67"/>
      <c r="AU2060" s="67"/>
      <c r="AV2060" s="67"/>
      <c r="AW2060" s="67"/>
      <c r="AX2060" s="67"/>
      <c r="AY2060" s="67"/>
      <c r="AZ2060" s="67"/>
      <c r="BA2060" s="67"/>
      <c r="BB2060" s="67"/>
      <c r="BC2060" s="67"/>
      <c r="BD2060" s="67"/>
      <c r="BE2060" s="67"/>
      <c r="BF2060" s="67"/>
      <c r="BG2060" s="67"/>
      <c r="BH2060" s="67"/>
      <c r="BI2060" s="67"/>
      <c r="BJ2060" s="67"/>
      <c r="BK2060" s="67"/>
      <c r="BL2060" s="67"/>
      <c r="BM2060" s="67"/>
      <c r="BN2060" s="67"/>
      <c r="BO2060" s="67"/>
      <c r="BP2060" s="67"/>
      <c r="BQ2060" s="67"/>
      <c r="BR2060" s="67"/>
      <c r="BS2060" s="67"/>
      <c r="BT2060" s="67"/>
      <c r="BU2060" s="67"/>
      <c r="BV2060" s="67"/>
      <c r="BW2060" s="67"/>
      <c r="BX2060" s="67"/>
      <c r="BY2060" s="67"/>
      <c r="BZ2060" s="67"/>
      <c r="CA2060" s="67"/>
      <c r="CB2060" s="67"/>
      <c r="CC2060" s="67"/>
      <c r="CD2060" s="67"/>
      <c r="CE2060" s="67"/>
      <c r="CF2060" s="67"/>
      <c r="CG2060" s="67"/>
      <c r="CH2060" s="67"/>
      <c r="CI2060" s="67"/>
      <c r="CJ2060" s="67"/>
      <c r="CK2060" s="67"/>
      <c r="CL2060" s="67"/>
      <c r="CM2060" s="67"/>
      <c r="CN2060" s="67"/>
      <c r="CO2060" s="67"/>
    </row>
    <row r="2061" spans="1:93" s="1" customFormat="1" ht="19.5" customHeight="1" x14ac:dyDescent="0.3">
      <c r="A2061" s="82" t="s">
        <v>3546</v>
      </c>
      <c r="B2061" s="83">
        <v>18</v>
      </c>
      <c r="C2061" s="83">
        <v>6</v>
      </c>
      <c r="D2061" s="83">
        <v>8</v>
      </c>
      <c r="E2061" s="83">
        <v>5</v>
      </c>
      <c r="F2061" s="48"/>
      <c r="G2061" s="48"/>
      <c r="H2061" s="107">
        <f t="shared" si="102"/>
        <v>37</v>
      </c>
      <c r="I2061" s="82">
        <v>2</v>
      </c>
      <c r="J2061" s="84">
        <f t="shared" si="103"/>
        <v>0.63793103448275867</v>
      </c>
      <c r="K2061" s="82" t="s">
        <v>181</v>
      </c>
      <c r="L2061" s="86" t="s">
        <v>3638</v>
      </c>
      <c r="M2061" s="86" t="s">
        <v>530</v>
      </c>
      <c r="N2061" s="86" t="s">
        <v>371</v>
      </c>
      <c r="O2061" s="89" t="s">
        <v>2544</v>
      </c>
      <c r="P2061" s="87">
        <v>8</v>
      </c>
      <c r="Q2061" s="88" t="s">
        <v>240</v>
      </c>
      <c r="R2061" s="110" t="s">
        <v>3617</v>
      </c>
      <c r="S2061" s="110" t="s">
        <v>1197</v>
      </c>
      <c r="T2061" s="110" t="s">
        <v>315</v>
      </c>
      <c r="U2061" s="96" t="s">
        <v>4651</v>
      </c>
      <c r="V2061" s="67"/>
      <c r="W2061" s="67"/>
      <c r="X2061" s="67"/>
      <c r="Y2061" s="67"/>
      <c r="Z2061" s="67"/>
      <c r="AA2061" s="67"/>
      <c r="AB2061" s="67"/>
      <c r="AC2061" s="67"/>
      <c r="AD2061" s="67"/>
      <c r="AE2061" s="67"/>
      <c r="AF2061" s="67"/>
      <c r="AG2061" s="67"/>
      <c r="AH2061" s="67"/>
      <c r="AI2061" s="67"/>
      <c r="AJ2061" s="67"/>
      <c r="AK2061" s="67"/>
      <c r="AL2061" s="67"/>
      <c r="AM2061" s="67"/>
      <c r="AN2061" s="67"/>
      <c r="AO2061" s="67"/>
      <c r="AP2061" s="67"/>
      <c r="AQ2061" s="67"/>
      <c r="AR2061" s="67"/>
      <c r="AS2061" s="67"/>
      <c r="AT2061" s="67"/>
      <c r="AU2061" s="67"/>
      <c r="AV2061" s="67"/>
      <c r="AW2061" s="67"/>
      <c r="AX2061" s="67"/>
      <c r="AY2061" s="67"/>
      <c r="AZ2061" s="67"/>
      <c r="BA2061" s="67"/>
      <c r="BB2061" s="67"/>
      <c r="BC2061" s="67"/>
      <c r="BD2061" s="67"/>
      <c r="BE2061" s="67"/>
      <c r="BF2061" s="67"/>
      <c r="BG2061" s="67"/>
      <c r="BH2061" s="67"/>
      <c r="BI2061" s="67"/>
      <c r="BJ2061" s="67"/>
      <c r="BK2061" s="67"/>
      <c r="BL2061" s="67"/>
      <c r="BM2061" s="67"/>
      <c r="BN2061" s="67"/>
      <c r="BO2061" s="67"/>
      <c r="BP2061" s="67"/>
      <c r="BQ2061" s="67"/>
      <c r="BR2061" s="67"/>
      <c r="BS2061" s="67"/>
      <c r="BT2061" s="67"/>
      <c r="BU2061" s="67"/>
      <c r="BV2061" s="67"/>
      <c r="BW2061" s="67"/>
      <c r="BX2061" s="67"/>
      <c r="BY2061" s="67"/>
      <c r="BZ2061" s="67"/>
      <c r="CA2061" s="67"/>
      <c r="CB2061" s="67"/>
      <c r="CC2061" s="67"/>
      <c r="CD2061" s="67"/>
      <c r="CE2061" s="67"/>
      <c r="CF2061" s="67"/>
      <c r="CG2061" s="67"/>
      <c r="CH2061" s="67"/>
      <c r="CI2061" s="67"/>
      <c r="CJ2061" s="67"/>
      <c r="CK2061" s="67"/>
      <c r="CL2061" s="67"/>
      <c r="CM2061" s="67"/>
      <c r="CN2061" s="67"/>
      <c r="CO2061" s="67"/>
    </row>
    <row r="2062" spans="1:93" s="1" customFormat="1" ht="19.5" customHeight="1" x14ac:dyDescent="0.3">
      <c r="A2062" s="82" t="s">
        <v>3639</v>
      </c>
      <c r="B2062" s="83">
        <v>15</v>
      </c>
      <c r="C2062" s="83">
        <v>8</v>
      </c>
      <c r="D2062" s="83">
        <v>11</v>
      </c>
      <c r="E2062" s="83">
        <v>3</v>
      </c>
      <c r="F2062" s="48"/>
      <c r="G2062" s="48"/>
      <c r="H2062" s="107">
        <f t="shared" si="102"/>
        <v>37</v>
      </c>
      <c r="I2062" s="82">
        <v>6</v>
      </c>
      <c r="J2062" s="84">
        <f t="shared" si="103"/>
        <v>0.63793103448275867</v>
      </c>
      <c r="K2062" s="82" t="s">
        <v>181</v>
      </c>
      <c r="L2062" s="86" t="s">
        <v>3640</v>
      </c>
      <c r="M2062" s="86" t="s">
        <v>1400</v>
      </c>
      <c r="N2062" s="86" t="s">
        <v>531</v>
      </c>
      <c r="O2062" s="89" t="s">
        <v>1633</v>
      </c>
      <c r="P2062" s="87">
        <v>8</v>
      </c>
      <c r="Q2062" s="88" t="s">
        <v>224</v>
      </c>
      <c r="R2062" s="89" t="s">
        <v>439</v>
      </c>
      <c r="S2062" s="89" t="s">
        <v>998</v>
      </c>
      <c r="T2062" s="89" t="s">
        <v>387</v>
      </c>
      <c r="U2062" s="96" t="s">
        <v>4651</v>
      </c>
      <c r="V2062" s="67"/>
      <c r="W2062" s="67"/>
      <c r="X2062" s="67"/>
      <c r="Y2062" s="67"/>
      <c r="Z2062" s="67"/>
      <c r="AA2062" s="67"/>
      <c r="AB2062" s="67"/>
      <c r="AC2062" s="67"/>
      <c r="AD2062" s="67"/>
      <c r="AE2062" s="67"/>
      <c r="AF2062" s="67"/>
      <c r="AG2062" s="67"/>
      <c r="AH2062" s="67"/>
      <c r="AI2062" s="67"/>
      <c r="AJ2062" s="67"/>
      <c r="AK2062" s="67"/>
      <c r="AL2062" s="67"/>
      <c r="AM2062" s="67"/>
      <c r="AN2062" s="67"/>
      <c r="AO2062" s="67"/>
      <c r="AP2062" s="67"/>
      <c r="AQ2062" s="67"/>
      <c r="AR2062" s="67"/>
      <c r="AS2062" s="67"/>
      <c r="AT2062" s="67"/>
      <c r="AU2062" s="67"/>
      <c r="AV2062" s="67"/>
      <c r="AW2062" s="67"/>
      <c r="AX2062" s="67"/>
      <c r="AY2062" s="67"/>
      <c r="AZ2062" s="67"/>
      <c r="BA2062" s="67"/>
      <c r="BB2062" s="67"/>
      <c r="BC2062" s="67"/>
      <c r="BD2062" s="67"/>
      <c r="BE2062" s="67"/>
      <c r="BF2062" s="67"/>
      <c r="BG2062" s="67"/>
      <c r="BH2062" s="67"/>
      <c r="BI2062" s="67"/>
      <c r="BJ2062" s="67"/>
      <c r="BK2062" s="67"/>
      <c r="BL2062" s="67"/>
      <c r="BM2062" s="67"/>
      <c r="BN2062" s="67"/>
      <c r="BO2062" s="67"/>
      <c r="BP2062" s="67"/>
      <c r="BQ2062" s="67"/>
      <c r="BR2062" s="67"/>
      <c r="BS2062" s="67"/>
      <c r="BT2062" s="67"/>
      <c r="BU2062" s="67"/>
      <c r="BV2062" s="67"/>
      <c r="BW2062" s="67"/>
      <c r="BX2062" s="67"/>
      <c r="BY2062" s="67"/>
      <c r="BZ2062" s="67"/>
      <c r="CA2062" s="67"/>
      <c r="CB2062" s="67"/>
      <c r="CC2062" s="67"/>
      <c r="CD2062" s="67"/>
      <c r="CE2062" s="67"/>
      <c r="CF2062" s="67"/>
      <c r="CG2062" s="67"/>
      <c r="CH2062" s="67"/>
      <c r="CI2062" s="67"/>
      <c r="CJ2062" s="67"/>
      <c r="CK2062" s="67"/>
      <c r="CL2062" s="67"/>
      <c r="CM2062" s="67"/>
      <c r="CN2062" s="67"/>
      <c r="CO2062" s="67"/>
    </row>
    <row r="2063" spans="1:93" s="1" customFormat="1" ht="19.5" customHeight="1" x14ac:dyDescent="0.3">
      <c r="A2063" s="82" t="s">
        <v>3567</v>
      </c>
      <c r="B2063" s="83">
        <v>19</v>
      </c>
      <c r="C2063" s="83">
        <v>5</v>
      </c>
      <c r="D2063" s="83">
        <v>10</v>
      </c>
      <c r="E2063" s="83">
        <v>2</v>
      </c>
      <c r="F2063" s="48"/>
      <c r="G2063" s="48"/>
      <c r="H2063" s="107">
        <f t="shared" si="102"/>
        <v>36</v>
      </c>
      <c r="I2063" s="82">
        <v>5</v>
      </c>
      <c r="J2063" s="84">
        <f t="shared" si="103"/>
        <v>0.62068965517241381</v>
      </c>
      <c r="K2063" s="82" t="s">
        <v>181</v>
      </c>
      <c r="L2063" s="86" t="s">
        <v>1843</v>
      </c>
      <c r="M2063" s="86" t="s">
        <v>3641</v>
      </c>
      <c r="N2063" s="86" t="s">
        <v>1845</v>
      </c>
      <c r="O2063" s="89" t="s">
        <v>1811</v>
      </c>
      <c r="P2063" s="87">
        <v>8</v>
      </c>
      <c r="Q2063" s="88" t="s">
        <v>1705</v>
      </c>
      <c r="R2063" s="89" t="s">
        <v>1834</v>
      </c>
      <c r="S2063" s="89" t="s">
        <v>521</v>
      </c>
      <c r="T2063" s="89" t="s">
        <v>593</v>
      </c>
      <c r="U2063" s="96" t="s">
        <v>4651</v>
      </c>
      <c r="V2063" s="67"/>
      <c r="W2063" s="67"/>
      <c r="X2063" s="67"/>
      <c r="Y2063" s="67"/>
      <c r="Z2063" s="67"/>
      <c r="AA2063" s="67"/>
      <c r="AB2063" s="67"/>
      <c r="AC2063" s="67"/>
      <c r="AD2063" s="67"/>
      <c r="AE2063" s="67"/>
      <c r="AF2063" s="67"/>
      <c r="AG2063" s="67"/>
      <c r="AH2063" s="67"/>
      <c r="AI2063" s="67"/>
      <c r="AJ2063" s="67"/>
      <c r="AK2063" s="67"/>
      <c r="AL2063" s="67"/>
      <c r="AM2063" s="67"/>
      <c r="AN2063" s="67"/>
      <c r="AO2063" s="67"/>
      <c r="AP2063" s="67"/>
      <c r="AQ2063" s="67"/>
      <c r="AR2063" s="67"/>
      <c r="AS2063" s="67"/>
      <c r="AT2063" s="67"/>
      <c r="AU2063" s="67"/>
      <c r="AV2063" s="67"/>
      <c r="AW2063" s="67"/>
      <c r="AX2063" s="67"/>
      <c r="AY2063" s="67"/>
      <c r="AZ2063" s="67"/>
      <c r="BA2063" s="67"/>
      <c r="BB2063" s="67"/>
      <c r="BC2063" s="67"/>
      <c r="BD2063" s="67"/>
      <c r="BE2063" s="67"/>
      <c r="BF2063" s="67"/>
      <c r="BG2063" s="67"/>
      <c r="BH2063" s="67"/>
      <c r="BI2063" s="67"/>
      <c r="BJ2063" s="67"/>
      <c r="BK2063" s="67"/>
      <c r="BL2063" s="67"/>
      <c r="BM2063" s="67"/>
      <c r="BN2063" s="67"/>
      <c r="BO2063" s="67"/>
      <c r="BP2063" s="67"/>
      <c r="BQ2063" s="67"/>
      <c r="BR2063" s="67"/>
      <c r="BS2063" s="67"/>
      <c r="BT2063" s="67"/>
      <c r="BU2063" s="67"/>
      <c r="BV2063" s="67"/>
      <c r="BW2063" s="67"/>
      <c r="BX2063" s="67"/>
      <c r="BY2063" s="67"/>
      <c r="BZ2063" s="67"/>
      <c r="CA2063" s="67"/>
      <c r="CB2063" s="67"/>
      <c r="CC2063" s="67"/>
      <c r="CD2063" s="67"/>
      <c r="CE2063" s="67"/>
      <c r="CF2063" s="67"/>
      <c r="CG2063" s="67"/>
      <c r="CH2063" s="67"/>
      <c r="CI2063" s="67"/>
      <c r="CJ2063" s="67"/>
      <c r="CK2063" s="67"/>
      <c r="CL2063" s="67"/>
      <c r="CM2063" s="67"/>
      <c r="CN2063" s="67"/>
      <c r="CO2063" s="67"/>
    </row>
    <row r="2064" spans="1:93" s="1" customFormat="1" ht="19.5" customHeight="1" x14ac:dyDescent="0.3">
      <c r="A2064" s="82" t="s">
        <v>3559</v>
      </c>
      <c r="B2064" s="83">
        <v>23</v>
      </c>
      <c r="C2064" s="83">
        <v>5</v>
      </c>
      <c r="D2064" s="83">
        <v>6</v>
      </c>
      <c r="E2064" s="83">
        <v>2</v>
      </c>
      <c r="F2064" s="48"/>
      <c r="G2064" s="48"/>
      <c r="H2064" s="107">
        <f t="shared" si="102"/>
        <v>36</v>
      </c>
      <c r="I2064" s="82">
        <v>1</v>
      </c>
      <c r="J2064" s="84">
        <f t="shared" si="103"/>
        <v>0.62068965517241381</v>
      </c>
      <c r="K2064" s="82" t="s">
        <v>180</v>
      </c>
      <c r="L2064" s="86" t="s">
        <v>3642</v>
      </c>
      <c r="M2064" s="86" t="s">
        <v>3380</v>
      </c>
      <c r="N2064" s="86" t="s">
        <v>204</v>
      </c>
      <c r="O2064" s="89" t="s">
        <v>801</v>
      </c>
      <c r="P2064" s="87">
        <v>8</v>
      </c>
      <c r="Q2064" s="88" t="s">
        <v>802</v>
      </c>
      <c r="R2064" s="89" t="s">
        <v>3643</v>
      </c>
      <c r="S2064" s="89" t="s">
        <v>351</v>
      </c>
      <c r="T2064" s="89" t="s">
        <v>215</v>
      </c>
      <c r="U2064" s="96" t="s">
        <v>4651</v>
      </c>
      <c r="V2064" s="67"/>
      <c r="W2064" s="67"/>
      <c r="X2064" s="67"/>
      <c r="Y2064" s="67"/>
      <c r="Z2064" s="67"/>
      <c r="AA2064" s="67"/>
      <c r="AB2064" s="67"/>
      <c r="AC2064" s="67"/>
      <c r="AD2064" s="67"/>
      <c r="AE2064" s="67"/>
      <c r="AF2064" s="67"/>
      <c r="AG2064" s="67"/>
      <c r="AH2064" s="67"/>
      <c r="AI2064" s="67"/>
      <c r="AJ2064" s="67"/>
      <c r="AK2064" s="67"/>
      <c r="AL2064" s="67"/>
      <c r="AM2064" s="67"/>
      <c r="AN2064" s="67"/>
      <c r="AO2064" s="67"/>
      <c r="AP2064" s="67"/>
      <c r="AQ2064" s="67"/>
      <c r="AR2064" s="67"/>
      <c r="AS2064" s="67"/>
      <c r="AT2064" s="67"/>
      <c r="AU2064" s="67"/>
      <c r="AV2064" s="67"/>
      <c r="AW2064" s="67"/>
      <c r="AX2064" s="67"/>
      <c r="AY2064" s="67"/>
      <c r="AZ2064" s="67"/>
      <c r="BA2064" s="67"/>
      <c r="BB2064" s="67"/>
      <c r="BC2064" s="67"/>
      <c r="BD2064" s="67"/>
      <c r="BE2064" s="67"/>
      <c r="BF2064" s="67"/>
      <c r="BG2064" s="67"/>
      <c r="BH2064" s="67"/>
      <c r="BI2064" s="67"/>
      <c r="BJ2064" s="67"/>
      <c r="BK2064" s="67"/>
      <c r="BL2064" s="67"/>
      <c r="BM2064" s="67"/>
      <c r="BN2064" s="67"/>
      <c r="BO2064" s="67"/>
      <c r="BP2064" s="67"/>
      <c r="BQ2064" s="67"/>
      <c r="BR2064" s="67"/>
      <c r="BS2064" s="67"/>
      <c r="BT2064" s="67"/>
      <c r="BU2064" s="67"/>
      <c r="BV2064" s="67"/>
      <c r="BW2064" s="67"/>
      <c r="BX2064" s="67"/>
      <c r="BY2064" s="67"/>
      <c r="BZ2064" s="67"/>
      <c r="CA2064" s="67"/>
      <c r="CB2064" s="67"/>
      <c r="CC2064" s="67"/>
      <c r="CD2064" s="67"/>
      <c r="CE2064" s="67"/>
      <c r="CF2064" s="67"/>
      <c r="CG2064" s="67"/>
      <c r="CH2064" s="67"/>
      <c r="CI2064" s="67"/>
      <c r="CJ2064" s="67"/>
      <c r="CK2064" s="67"/>
      <c r="CL2064" s="67"/>
      <c r="CM2064" s="67"/>
      <c r="CN2064" s="67"/>
      <c r="CO2064" s="67"/>
    </row>
    <row r="2065" spans="1:93" s="1" customFormat="1" ht="19.5" customHeight="1" x14ac:dyDescent="0.3">
      <c r="A2065" s="82" t="s">
        <v>3546</v>
      </c>
      <c r="B2065" s="83">
        <v>19</v>
      </c>
      <c r="C2065" s="83">
        <v>9</v>
      </c>
      <c r="D2065" s="83">
        <v>6</v>
      </c>
      <c r="E2065" s="83">
        <v>2</v>
      </c>
      <c r="F2065" s="48"/>
      <c r="G2065" s="48"/>
      <c r="H2065" s="107">
        <f t="shared" si="102"/>
        <v>36</v>
      </c>
      <c r="I2065" s="82">
        <v>2</v>
      </c>
      <c r="J2065" s="84">
        <f t="shared" si="103"/>
        <v>0.62068965517241381</v>
      </c>
      <c r="K2065" s="82" t="s">
        <v>181</v>
      </c>
      <c r="L2065" s="86" t="s">
        <v>3644</v>
      </c>
      <c r="M2065" s="86" t="s">
        <v>349</v>
      </c>
      <c r="N2065" s="86" t="s">
        <v>3645</v>
      </c>
      <c r="O2065" s="89" t="s">
        <v>1094</v>
      </c>
      <c r="P2065" s="87">
        <v>8</v>
      </c>
      <c r="Q2065" s="88" t="s">
        <v>224</v>
      </c>
      <c r="R2065" s="89" t="s">
        <v>1107</v>
      </c>
      <c r="S2065" s="89" t="s">
        <v>317</v>
      </c>
      <c r="T2065" s="89" t="s">
        <v>257</v>
      </c>
      <c r="U2065" s="96" t="s">
        <v>4651</v>
      </c>
      <c r="V2065" s="67"/>
      <c r="W2065" s="67"/>
      <c r="X2065" s="67"/>
      <c r="Y2065" s="67"/>
      <c r="Z2065" s="67"/>
      <c r="AA2065" s="67"/>
      <c r="AB2065" s="67"/>
      <c r="AC2065" s="67"/>
      <c r="AD2065" s="67"/>
      <c r="AE2065" s="67"/>
      <c r="AF2065" s="67"/>
      <c r="AG2065" s="67"/>
      <c r="AH2065" s="67"/>
      <c r="AI2065" s="67"/>
      <c r="AJ2065" s="67"/>
      <c r="AK2065" s="67"/>
      <c r="AL2065" s="67"/>
      <c r="AM2065" s="67"/>
      <c r="AN2065" s="67"/>
      <c r="AO2065" s="67"/>
      <c r="AP2065" s="67"/>
      <c r="AQ2065" s="67"/>
      <c r="AR2065" s="67"/>
      <c r="AS2065" s="67"/>
      <c r="AT2065" s="67"/>
      <c r="AU2065" s="67"/>
      <c r="AV2065" s="67"/>
      <c r="AW2065" s="67"/>
      <c r="AX2065" s="67"/>
      <c r="AY2065" s="67"/>
      <c r="AZ2065" s="67"/>
      <c r="BA2065" s="67"/>
      <c r="BB2065" s="67"/>
      <c r="BC2065" s="67"/>
      <c r="BD2065" s="67"/>
      <c r="BE2065" s="67"/>
      <c r="BF2065" s="67"/>
      <c r="BG2065" s="67"/>
      <c r="BH2065" s="67"/>
      <c r="BI2065" s="67"/>
      <c r="BJ2065" s="67"/>
      <c r="BK2065" s="67"/>
      <c r="BL2065" s="67"/>
      <c r="BM2065" s="67"/>
      <c r="BN2065" s="67"/>
      <c r="BO2065" s="67"/>
      <c r="BP2065" s="67"/>
      <c r="BQ2065" s="67"/>
      <c r="BR2065" s="67"/>
      <c r="BS2065" s="67"/>
      <c r="BT2065" s="67"/>
      <c r="BU2065" s="67"/>
      <c r="BV2065" s="67"/>
      <c r="BW2065" s="67"/>
      <c r="BX2065" s="67"/>
      <c r="BY2065" s="67"/>
      <c r="BZ2065" s="67"/>
      <c r="CA2065" s="67"/>
      <c r="CB2065" s="67"/>
      <c r="CC2065" s="67"/>
      <c r="CD2065" s="67"/>
      <c r="CE2065" s="67"/>
      <c r="CF2065" s="67"/>
      <c r="CG2065" s="67"/>
      <c r="CH2065" s="67"/>
      <c r="CI2065" s="67"/>
      <c r="CJ2065" s="67"/>
      <c r="CK2065" s="67"/>
      <c r="CL2065" s="67"/>
      <c r="CM2065" s="67"/>
      <c r="CN2065" s="67"/>
      <c r="CO2065" s="67"/>
    </row>
    <row r="2066" spans="1:93" s="1" customFormat="1" ht="19.5" customHeight="1" x14ac:dyDescent="0.3">
      <c r="A2066" s="82" t="s">
        <v>3567</v>
      </c>
      <c r="B2066" s="83">
        <v>19</v>
      </c>
      <c r="C2066" s="83">
        <v>9</v>
      </c>
      <c r="D2066" s="83">
        <v>6</v>
      </c>
      <c r="E2066" s="83">
        <v>2</v>
      </c>
      <c r="F2066" s="48"/>
      <c r="G2066" s="48"/>
      <c r="H2066" s="107">
        <f t="shared" si="102"/>
        <v>36</v>
      </c>
      <c r="I2066" s="82">
        <v>3</v>
      </c>
      <c r="J2066" s="84">
        <f t="shared" si="103"/>
        <v>0.62068965517241381</v>
      </c>
      <c r="K2066" s="82" t="s">
        <v>181</v>
      </c>
      <c r="L2066" s="86" t="s">
        <v>3646</v>
      </c>
      <c r="M2066" s="86" t="s">
        <v>381</v>
      </c>
      <c r="N2066" s="86" t="s">
        <v>461</v>
      </c>
      <c r="O2066" s="89" t="s">
        <v>1896</v>
      </c>
      <c r="P2066" s="87">
        <v>8</v>
      </c>
      <c r="Q2066" s="88" t="s">
        <v>1705</v>
      </c>
      <c r="R2066" s="89" t="s">
        <v>1917</v>
      </c>
      <c r="S2066" s="89" t="s">
        <v>2567</v>
      </c>
      <c r="T2066" s="89" t="s">
        <v>210</v>
      </c>
      <c r="U2066" s="96" t="s">
        <v>4651</v>
      </c>
      <c r="V2066" s="67"/>
      <c r="W2066" s="67"/>
      <c r="X2066" s="67"/>
      <c r="Y2066" s="67"/>
      <c r="Z2066" s="67"/>
      <c r="AA2066" s="67"/>
      <c r="AB2066" s="67"/>
      <c r="AC2066" s="67"/>
      <c r="AD2066" s="67"/>
      <c r="AE2066" s="67"/>
      <c r="AF2066" s="67"/>
      <c r="AG2066" s="67"/>
      <c r="AH2066" s="67"/>
      <c r="AI2066" s="67"/>
      <c r="AJ2066" s="67"/>
      <c r="AK2066" s="67"/>
      <c r="AL2066" s="67"/>
      <c r="AM2066" s="67"/>
      <c r="AN2066" s="67"/>
      <c r="AO2066" s="67"/>
      <c r="AP2066" s="67"/>
      <c r="AQ2066" s="67"/>
      <c r="AR2066" s="67"/>
      <c r="AS2066" s="67"/>
      <c r="AT2066" s="67"/>
      <c r="AU2066" s="67"/>
      <c r="AV2066" s="67"/>
      <c r="AW2066" s="67"/>
      <c r="AX2066" s="67"/>
      <c r="AY2066" s="67"/>
      <c r="AZ2066" s="67"/>
      <c r="BA2066" s="67"/>
      <c r="BB2066" s="67"/>
      <c r="BC2066" s="67"/>
      <c r="BD2066" s="67"/>
      <c r="BE2066" s="67"/>
      <c r="BF2066" s="67"/>
      <c r="BG2066" s="67"/>
      <c r="BH2066" s="67"/>
      <c r="BI2066" s="67"/>
      <c r="BJ2066" s="67"/>
      <c r="BK2066" s="67"/>
      <c r="BL2066" s="67"/>
      <c r="BM2066" s="67"/>
      <c r="BN2066" s="67"/>
      <c r="BO2066" s="67"/>
      <c r="BP2066" s="67"/>
      <c r="BQ2066" s="67"/>
      <c r="BR2066" s="67"/>
      <c r="BS2066" s="67"/>
      <c r="BT2066" s="67"/>
      <c r="BU2066" s="67"/>
      <c r="BV2066" s="67"/>
      <c r="BW2066" s="67"/>
      <c r="BX2066" s="67"/>
      <c r="BY2066" s="67"/>
      <c r="BZ2066" s="67"/>
      <c r="CA2066" s="67"/>
      <c r="CB2066" s="67"/>
      <c r="CC2066" s="67"/>
      <c r="CD2066" s="67"/>
      <c r="CE2066" s="67"/>
      <c r="CF2066" s="67"/>
      <c r="CG2066" s="67"/>
      <c r="CH2066" s="67"/>
      <c r="CI2066" s="67"/>
      <c r="CJ2066" s="67"/>
      <c r="CK2066" s="67"/>
      <c r="CL2066" s="67"/>
      <c r="CM2066" s="67"/>
      <c r="CN2066" s="67"/>
      <c r="CO2066" s="67"/>
    </row>
    <row r="2067" spans="1:93" s="1" customFormat="1" ht="19.5" customHeight="1" x14ac:dyDescent="0.3">
      <c r="A2067" s="82" t="s">
        <v>3578</v>
      </c>
      <c r="B2067" s="83">
        <v>23</v>
      </c>
      <c r="C2067" s="83">
        <v>0</v>
      </c>
      <c r="D2067" s="83">
        <v>12</v>
      </c>
      <c r="E2067" s="83">
        <v>1</v>
      </c>
      <c r="F2067" s="48"/>
      <c r="G2067" s="48"/>
      <c r="H2067" s="107">
        <f t="shared" si="102"/>
        <v>36</v>
      </c>
      <c r="I2067" s="82">
        <v>6</v>
      </c>
      <c r="J2067" s="84">
        <f t="shared" si="103"/>
        <v>0.62068965517241381</v>
      </c>
      <c r="K2067" s="82" t="s">
        <v>182</v>
      </c>
      <c r="L2067" s="86" t="s">
        <v>3647</v>
      </c>
      <c r="M2067" s="86" t="s">
        <v>309</v>
      </c>
      <c r="N2067" s="86" t="s">
        <v>192</v>
      </c>
      <c r="O2067" s="89" t="s">
        <v>1122</v>
      </c>
      <c r="P2067" s="87">
        <v>8</v>
      </c>
      <c r="Q2067" s="88" t="s">
        <v>253</v>
      </c>
      <c r="R2067" s="89" t="s">
        <v>1123</v>
      </c>
      <c r="S2067" s="89" t="s">
        <v>1124</v>
      </c>
      <c r="T2067" s="89" t="s">
        <v>406</v>
      </c>
      <c r="U2067" s="96" t="s">
        <v>4651</v>
      </c>
      <c r="V2067" s="67"/>
      <c r="W2067" s="67"/>
      <c r="X2067" s="67"/>
      <c r="Y2067" s="67"/>
      <c r="Z2067" s="67"/>
      <c r="AA2067" s="67"/>
      <c r="AB2067" s="67"/>
      <c r="AC2067" s="67"/>
      <c r="AD2067" s="67"/>
      <c r="AE2067" s="67"/>
      <c r="AF2067" s="67"/>
      <c r="AG2067" s="67"/>
      <c r="AH2067" s="67"/>
      <c r="AI2067" s="67"/>
      <c r="AJ2067" s="67"/>
      <c r="AK2067" s="67"/>
      <c r="AL2067" s="67"/>
      <c r="AM2067" s="67"/>
      <c r="AN2067" s="67"/>
      <c r="AO2067" s="67"/>
      <c r="AP2067" s="67"/>
      <c r="AQ2067" s="67"/>
      <c r="AR2067" s="67"/>
      <c r="AS2067" s="67"/>
      <c r="AT2067" s="67"/>
      <c r="AU2067" s="67"/>
      <c r="AV2067" s="67"/>
      <c r="AW2067" s="67"/>
      <c r="AX2067" s="67"/>
      <c r="AY2067" s="67"/>
      <c r="AZ2067" s="67"/>
      <c r="BA2067" s="67"/>
      <c r="BB2067" s="67"/>
      <c r="BC2067" s="67"/>
      <c r="BD2067" s="67"/>
      <c r="BE2067" s="67"/>
      <c r="BF2067" s="67"/>
      <c r="BG2067" s="67"/>
      <c r="BH2067" s="67"/>
      <c r="BI2067" s="67"/>
      <c r="BJ2067" s="67"/>
      <c r="BK2067" s="67"/>
      <c r="BL2067" s="67"/>
      <c r="BM2067" s="67"/>
      <c r="BN2067" s="67"/>
      <c r="BO2067" s="67"/>
      <c r="BP2067" s="67"/>
      <c r="BQ2067" s="67"/>
      <c r="BR2067" s="67"/>
      <c r="BS2067" s="67"/>
      <c r="BT2067" s="67"/>
      <c r="BU2067" s="67"/>
      <c r="BV2067" s="67"/>
      <c r="BW2067" s="67"/>
      <c r="BX2067" s="67"/>
      <c r="BY2067" s="67"/>
      <c r="BZ2067" s="67"/>
      <c r="CA2067" s="67"/>
      <c r="CB2067" s="67"/>
      <c r="CC2067" s="67"/>
      <c r="CD2067" s="67"/>
      <c r="CE2067" s="67"/>
      <c r="CF2067" s="67"/>
      <c r="CG2067" s="67"/>
      <c r="CH2067" s="67"/>
      <c r="CI2067" s="67"/>
      <c r="CJ2067" s="67"/>
      <c r="CK2067" s="67"/>
      <c r="CL2067" s="67"/>
      <c r="CM2067" s="67"/>
      <c r="CN2067" s="67"/>
      <c r="CO2067" s="67"/>
    </row>
    <row r="2068" spans="1:93" s="1" customFormat="1" ht="19.5" customHeight="1" x14ac:dyDescent="0.3">
      <c r="A2068" s="82" t="s">
        <v>3544</v>
      </c>
      <c r="B2068" s="83">
        <v>23</v>
      </c>
      <c r="C2068" s="83">
        <v>8</v>
      </c>
      <c r="D2068" s="83">
        <v>5</v>
      </c>
      <c r="E2068" s="83">
        <v>0</v>
      </c>
      <c r="F2068" s="48"/>
      <c r="G2068" s="48"/>
      <c r="H2068" s="107">
        <f t="shared" si="102"/>
        <v>36</v>
      </c>
      <c r="I2068" s="107">
        <v>4</v>
      </c>
      <c r="J2068" s="84">
        <f t="shared" si="103"/>
        <v>0.62068965517241381</v>
      </c>
      <c r="K2068" s="82" t="s">
        <v>182</v>
      </c>
      <c r="L2068" s="86" t="s">
        <v>3648</v>
      </c>
      <c r="M2068" s="86" t="s">
        <v>293</v>
      </c>
      <c r="N2068" s="86" t="s">
        <v>201</v>
      </c>
      <c r="O2068" s="89" t="s">
        <v>1418</v>
      </c>
      <c r="P2068" s="87">
        <v>8</v>
      </c>
      <c r="Q2068" s="87" t="s">
        <v>1442</v>
      </c>
      <c r="R2068" s="89" t="s">
        <v>3649</v>
      </c>
      <c r="S2068" s="89" t="s">
        <v>968</v>
      </c>
      <c r="T2068" s="89" t="s">
        <v>1047</v>
      </c>
      <c r="U2068" s="96" t="s">
        <v>4651</v>
      </c>
    </row>
    <row r="2069" spans="1:93" s="1" customFormat="1" ht="19.5" customHeight="1" x14ac:dyDescent="0.3">
      <c r="A2069" s="82" t="s">
        <v>3543</v>
      </c>
      <c r="B2069" s="83">
        <v>20</v>
      </c>
      <c r="C2069" s="83">
        <v>3</v>
      </c>
      <c r="D2069" s="83">
        <v>8</v>
      </c>
      <c r="E2069" s="83">
        <v>5</v>
      </c>
      <c r="F2069" s="48"/>
      <c r="G2069" s="48"/>
      <c r="H2069" s="107">
        <f t="shared" si="102"/>
        <v>36</v>
      </c>
      <c r="I2069" s="82">
        <v>2</v>
      </c>
      <c r="J2069" s="84">
        <f t="shared" si="103"/>
        <v>0.62068965517241381</v>
      </c>
      <c r="K2069" s="82" t="s">
        <v>181</v>
      </c>
      <c r="L2069" s="86" t="s">
        <v>3650</v>
      </c>
      <c r="M2069" s="86" t="s">
        <v>314</v>
      </c>
      <c r="N2069" s="86" t="s">
        <v>210</v>
      </c>
      <c r="O2069" s="89" t="s">
        <v>1975</v>
      </c>
      <c r="P2069" s="87">
        <v>8</v>
      </c>
      <c r="Q2069" s="88" t="s">
        <v>3651</v>
      </c>
      <c r="R2069" s="89" t="s">
        <v>2001</v>
      </c>
      <c r="S2069" s="89" t="s">
        <v>2002</v>
      </c>
      <c r="T2069" s="89" t="s">
        <v>662</v>
      </c>
      <c r="U2069" s="96" t="s">
        <v>4651</v>
      </c>
      <c r="V2069" s="67"/>
      <c r="W2069" s="67"/>
      <c r="X2069" s="67"/>
      <c r="Y2069" s="67"/>
      <c r="Z2069" s="67"/>
      <c r="AA2069" s="67"/>
      <c r="AB2069" s="67"/>
      <c r="AC2069" s="67"/>
      <c r="AD2069" s="67"/>
      <c r="AE2069" s="67"/>
      <c r="AF2069" s="67"/>
      <c r="AG2069" s="67"/>
      <c r="AH2069" s="67"/>
      <c r="AI2069" s="67"/>
      <c r="AJ2069" s="67"/>
      <c r="AK2069" s="67"/>
      <c r="AL2069" s="67"/>
      <c r="AM2069" s="67"/>
      <c r="AN2069" s="67"/>
      <c r="AO2069" s="67"/>
      <c r="AP2069" s="67"/>
      <c r="AQ2069" s="67"/>
      <c r="AR2069" s="67"/>
      <c r="AS2069" s="67"/>
      <c r="AT2069" s="67"/>
      <c r="AU2069" s="67"/>
      <c r="AV2069" s="67"/>
      <c r="AW2069" s="67"/>
      <c r="AX2069" s="67"/>
      <c r="AY2069" s="67"/>
      <c r="AZ2069" s="67"/>
      <c r="BA2069" s="67"/>
      <c r="BB2069" s="67"/>
      <c r="BC2069" s="67"/>
      <c r="BD2069" s="67"/>
      <c r="BE2069" s="67"/>
      <c r="BF2069" s="67"/>
      <c r="BG2069" s="67"/>
      <c r="BH2069" s="67"/>
      <c r="BI2069" s="67"/>
      <c r="BJ2069" s="67"/>
      <c r="BK2069" s="67"/>
      <c r="BL2069" s="67"/>
      <c r="BM2069" s="67"/>
      <c r="BN2069" s="67"/>
      <c r="BO2069" s="67"/>
      <c r="BP2069" s="67"/>
      <c r="BQ2069" s="67"/>
      <c r="BR2069" s="67"/>
      <c r="BS2069" s="67"/>
      <c r="BT2069" s="67"/>
      <c r="BU2069" s="67"/>
      <c r="BV2069" s="67"/>
      <c r="BW2069" s="67"/>
      <c r="BX2069" s="67"/>
      <c r="BY2069" s="67"/>
      <c r="BZ2069" s="67"/>
      <c r="CA2069" s="67"/>
      <c r="CB2069" s="67"/>
      <c r="CC2069" s="67"/>
      <c r="CD2069" s="67"/>
      <c r="CE2069" s="67"/>
      <c r="CF2069" s="67"/>
      <c r="CG2069" s="67"/>
      <c r="CH2069" s="67"/>
      <c r="CI2069" s="67"/>
      <c r="CJ2069" s="67"/>
      <c r="CK2069" s="67"/>
      <c r="CL2069" s="67"/>
      <c r="CM2069" s="67"/>
      <c r="CN2069" s="67"/>
      <c r="CO2069" s="67"/>
    </row>
    <row r="2070" spans="1:93" s="1" customFormat="1" ht="19.5" customHeight="1" x14ac:dyDescent="0.3">
      <c r="A2070" s="82" t="s">
        <v>3546</v>
      </c>
      <c r="B2070" s="83">
        <v>17</v>
      </c>
      <c r="C2070" s="83">
        <v>4</v>
      </c>
      <c r="D2070" s="83">
        <v>10</v>
      </c>
      <c r="E2070" s="83">
        <v>5</v>
      </c>
      <c r="F2070" s="48"/>
      <c r="G2070" s="48"/>
      <c r="H2070" s="107">
        <f t="shared" si="102"/>
        <v>36</v>
      </c>
      <c r="I2070" s="82">
        <v>6</v>
      </c>
      <c r="J2070" s="84">
        <f t="shared" si="103"/>
        <v>0.62068965517241381</v>
      </c>
      <c r="K2070" s="82" t="s">
        <v>182</v>
      </c>
      <c r="L2070" s="86" t="s">
        <v>3652</v>
      </c>
      <c r="M2070" s="86" t="s">
        <v>389</v>
      </c>
      <c r="N2070" s="86" t="s">
        <v>215</v>
      </c>
      <c r="O2070" s="89" t="s">
        <v>752</v>
      </c>
      <c r="P2070" s="87">
        <v>8</v>
      </c>
      <c r="Q2070" s="88" t="s">
        <v>223</v>
      </c>
      <c r="R2070" s="89" t="s">
        <v>2845</v>
      </c>
      <c r="S2070" s="89" t="s">
        <v>795</v>
      </c>
      <c r="T2070" s="89" t="s">
        <v>611</v>
      </c>
      <c r="U2070" s="96" t="s">
        <v>4651</v>
      </c>
      <c r="V2070" s="67"/>
      <c r="W2070" s="67"/>
      <c r="X2070" s="67"/>
      <c r="Y2070" s="67"/>
      <c r="Z2070" s="67"/>
      <c r="AA2070" s="67"/>
      <c r="AB2070" s="67"/>
      <c r="AC2070" s="67"/>
      <c r="AD2070" s="67"/>
      <c r="AE2070" s="67"/>
      <c r="AF2070" s="67"/>
      <c r="AG2070" s="67"/>
      <c r="AH2070" s="67"/>
      <c r="AI2070" s="67"/>
      <c r="AJ2070" s="67"/>
      <c r="AK2070" s="67"/>
      <c r="AL2070" s="67"/>
      <c r="AM2070" s="67"/>
      <c r="AN2070" s="67"/>
      <c r="AO2070" s="67"/>
      <c r="AP2070" s="67"/>
      <c r="AQ2070" s="67"/>
      <c r="AR2070" s="67"/>
      <c r="AS2070" s="67"/>
      <c r="AT2070" s="67"/>
      <c r="AU2070" s="67"/>
      <c r="AV2070" s="67"/>
      <c r="AW2070" s="67"/>
      <c r="AX2070" s="67"/>
      <c r="AY2070" s="67"/>
      <c r="AZ2070" s="67"/>
      <c r="BA2070" s="67"/>
      <c r="BB2070" s="67"/>
      <c r="BC2070" s="67"/>
      <c r="BD2070" s="67"/>
      <c r="BE2070" s="67"/>
      <c r="BF2070" s="67"/>
      <c r="BG2070" s="67"/>
      <c r="BH2070" s="67"/>
      <c r="BI2070" s="67"/>
      <c r="BJ2070" s="67"/>
      <c r="BK2070" s="67"/>
      <c r="BL2070" s="67"/>
      <c r="BM2070" s="67"/>
      <c r="BN2070" s="67"/>
      <c r="BO2070" s="67"/>
      <c r="BP2070" s="67"/>
      <c r="BQ2070" s="67"/>
      <c r="BR2070" s="67"/>
      <c r="BS2070" s="67"/>
      <c r="BT2070" s="67"/>
      <c r="BU2070" s="67"/>
      <c r="BV2070" s="67"/>
      <c r="BW2070" s="67"/>
      <c r="BX2070" s="67"/>
      <c r="BY2070" s="67"/>
      <c r="BZ2070" s="67"/>
      <c r="CA2070" s="67"/>
      <c r="CB2070" s="67"/>
      <c r="CC2070" s="67"/>
      <c r="CD2070" s="67"/>
      <c r="CE2070" s="67"/>
      <c r="CF2070" s="67"/>
      <c r="CG2070" s="67"/>
      <c r="CH2070" s="67"/>
      <c r="CI2070" s="67"/>
      <c r="CJ2070" s="67"/>
      <c r="CK2070" s="67"/>
      <c r="CL2070" s="67"/>
      <c r="CM2070" s="67"/>
      <c r="CN2070" s="67"/>
      <c r="CO2070" s="67"/>
    </row>
    <row r="2071" spans="1:93" s="1" customFormat="1" ht="19.5" customHeight="1" x14ac:dyDescent="0.3">
      <c r="A2071" s="82" t="s">
        <v>3547</v>
      </c>
      <c r="B2071" s="83">
        <v>19</v>
      </c>
      <c r="C2071" s="83">
        <v>8</v>
      </c>
      <c r="D2071" s="83">
        <v>5</v>
      </c>
      <c r="E2071" s="83">
        <v>4</v>
      </c>
      <c r="F2071" s="48"/>
      <c r="G2071" s="48"/>
      <c r="H2071" s="107">
        <f t="shared" si="102"/>
        <v>36</v>
      </c>
      <c r="I2071" s="82">
        <v>2</v>
      </c>
      <c r="J2071" s="84">
        <f t="shared" si="103"/>
        <v>0.62068965517241381</v>
      </c>
      <c r="K2071" s="82" t="s">
        <v>181</v>
      </c>
      <c r="L2071" s="86" t="s">
        <v>3653</v>
      </c>
      <c r="M2071" s="86" t="s">
        <v>619</v>
      </c>
      <c r="N2071" s="86" t="s">
        <v>420</v>
      </c>
      <c r="O2071" s="89" t="s">
        <v>1094</v>
      </c>
      <c r="P2071" s="87">
        <v>8</v>
      </c>
      <c r="Q2071" s="88" t="s">
        <v>224</v>
      </c>
      <c r="R2071" s="89" t="s">
        <v>1107</v>
      </c>
      <c r="S2071" s="89" t="s">
        <v>317</v>
      </c>
      <c r="T2071" s="89" t="s">
        <v>257</v>
      </c>
      <c r="U2071" s="96" t="s">
        <v>4651</v>
      </c>
      <c r="V2071" s="67"/>
      <c r="W2071" s="67"/>
      <c r="X2071" s="67"/>
      <c r="Y2071" s="67"/>
      <c r="Z2071" s="67"/>
      <c r="AA2071" s="67"/>
      <c r="AB2071" s="67"/>
      <c r="AC2071" s="67"/>
      <c r="AD2071" s="67"/>
      <c r="AE2071" s="67"/>
      <c r="AF2071" s="67"/>
      <c r="AG2071" s="67"/>
      <c r="AH2071" s="67"/>
      <c r="AI2071" s="67"/>
      <c r="AJ2071" s="67"/>
      <c r="AK2071" s="67"/>
      <c r="AL2071" s="67"/>
      <c r="AM2071" s="67"/>
      <c r="AN2071" s="67"/>
      <c r="AO2071" s="67"/>
      <c r="AP2071" s="67"/>
      <c r="AQ2071" s="67"/>
      <c r="AR2071" s="67"/>
      <c r="AS2071" s="67"/>
      <c r="AT2071" s="67"/>
      <c r="AU2071" s="67"/>
      <c r="AV2071" s="67"/>
      <c r="AW2071" s="67"/>
      <c r="AX2071" s="67"/>
      <c r="AY2071" s="67"/>
      <c r="AZ2071" s="67"/>
      <c r="BA2071" s="67"/>
      <c r="BB2071" s="67"/>
      <c r="BC2071" s="67"/>
      <c r="BD2071" s="67"/>
      <c r="BE2071" s="67"/>
      <c r="BF2071" s="67"/>
      <c r="BG2071" s="67"/>
      <c r="BH2071" s="67"/>
      <c r="BI2071" s="67"/>
      <c r="BJ2071" s="67"/>
      <c r="BK2071" s="67"/>
      <c r="BL2071" s="67"/>
      <c r="BM2071" s="67"/>
      <c r="BN2071" s="67"/>
      <c r="BO2071" s="67"/>
      <c r="BP2071" s="67"/>
      <c r="BQ2071" s="67"/>
      <c r="BR2071" s="67"/>
      <c r="BS2071" s="67"/>
      <c r="BT2071" s="67"/>
      <c r="BU2071" s="67"/>
      <c r="BV2071" s="67"/>
      <c r="BW2071" s="67"/>
      <c r="BX2071" s="67"/>
      <c r="BY2071" s="67"/>
      <c r="BZ2071" s="67"/>
      <c r="CA2071" s="67"/>
      <c r="CB2071" s="67"/>
      <c r="CC2071" s="67"/>
      <c r="CD2071" s="67"/>
      <c r="CE2071" s="67"/>
      <c r="CF2071" s="67"/>
      <c r="CG2071" s="67"/>
      <c r="CH2071" s="67"/>
      <c r="CI2071" s="67"/>
      <c r="CJ2071" s="67"/>
      <c r="CK2071" s="67"/>
      <c r="CL2071" s="67"/>
      <c r="CM2071" s="67"/>
      <c r="CN2071" s="67"/>
      <c r="CO2071" s="67"/>
    </row>
    <row r="2072" spans="1:93" s="1" customFormat="1" ht="19.5" customHeight="1" x14ac:dyDescent="0.3">
      <c r="A2072" s="82" t="s">
        <v>3547</v>
      </c>
      <c r="B2072" s="83">
        <v>19</v>
      </c>
      <c r="C2072" s="83">
        <v>8</v>
      </c>
      <c r="D2072" s="83">
        <v>9</v>
      </c>
      <c r="E2072" s="83">
        <v>0</v>
      </c>
      <c r="F2072" s="48"/>
      <c r="G2072" s="48"/>
      <c r="H2072" s="107">
        <f t="shared" si="102"/>
        <v>36</v>
      </c>
      <c r="I2072" s="82">
        <v>5</v>
      </c>
      <c r="J2072" s="84">
        <f t="shared" si="103"/>
        <v>0.62068965517241381</v>
      </c>
      <c r="K2072" s="82" t="s">
        <v>181</v>
      </c>
      <c r="L2072" s="86" t="s">
        <v>3654</v>
      </c>
      <c r="M2072" s="86" t="s">
        <v>349</v>
      </c>
      <c r="N2072" s="86" t="s">
        <v>1661</v>
      </c>
      <c r="O2072" s="89" t="s">
        <v>1811</v>
      </c>
      <c r="P2072" s="87">
        <v>8</v>
      </c>
      <c r="Q2072" s="88" t="s">
        <v>223</v>
      </c>
      <c r="R2072" s="89" t="s">
        <v>1834</v>
      </c>
      <c r="S2072" s="89" t="s">
        <v>521</v>
      </c>
      <c r="T2072" s="89" t="s">
        <v>593</v>
      </c>
      <c r="U2072" s="96" t="s">
        <v>4651</v>
      </c>
      <c r="V2072" s="67"/>
      <c r="W2072" s="67"/>
      <c r="X2072" s="67"/>
      <c r="Y2072" s="67"/>
      <c r="Z2072" s="67"/>
      <c r="AA2072" s="67"/>
      <c r="AB2072" s="67"/>
      <c r="AC2072" s="67"/>
      <c r="AD2072" s="67"/>
      <c r="AE2072" s="67"/>
      <c r="AF2072" s="67"/>
      <c r="AG2072" s="67"/>
      <c r="AH2072" s="67"/>
      <c r="AI2072" s="67"/>
      <c r="AJ2072" s="67"/>
      <c r="AK2072" s="67"/>
      <c r="AL2072" s="67"/>
      <c r="AM2072" s="67"/>
      <c r="AN2072" s="67"/>
      <c r="AO2072" s="67"/>
      <c r="AP2072" s="67"/>
      <c r="AQ2072" s="67"/>
      <c r="AR2072" s="67"/>
      <c r="AS2072" s="67"/>
      <c r="AT2072" s="67"/>
      <c r="AU2072" s="67"/>
      <c r="AV2072" s="67"/>
      <c r="AW2072" s="67"/>
      <c r="AX2072" s="67"/>
      <c r="AY2072" s="67"/>
      <c r="AZ2072" s="67"/>
      <c r="BA2072" s="67"/>
      <c r="BB2072" s="67"/>
      <c r="BC2072" s="67"/>
      <c r="BD2072" s="67"/>
      <c r="BE2072" s="67"/>
      <c r="BF2072" s="67"/>
      <c r="BG2072" s="67"/>
      <c r="BH2072" s="67"/>
      <c r="BI2072" s="67"/>
      <c r="BJ2072" s="67"/>
      <c r="BK2072" s="67"/>
      <c r="BL2072" s="67"/>
      <c r="BM2072" s="67"/>
      <c r="BN2072" s="67"/>
      <c r="BO2072" s="67"/>
      <c r="BP2072" s="67"/>
      <c r="BQ2072" s="67"/>
      <c r="BR2072" s="67"/>
      <c r="BS2072" s="67"/>
      <c r="BT2072" s="67"/>
      <c r="BU2072" s="67"/>
      <c r="BV2072" s="67"/>
      <c r="BW2072" s="67"/>
      <c r="BX2072" s="67"/>
      <c r="BY2072" s="67"/>
      <c r="BZ2072" s="67"/>
      <c r="CA2072" s="67"/>
      <c r="CB2072" s="67"/>
      <c r="CC2072" s="67"/>
      <c r="CD2072" s="67"/>
      <c r="CE2072" s="67"/>
      <c r="CF2072" s="67"/>
      <c r="CG2072" s="67"/>
      <c r="CH2072" s="67"/>
      <c r="CI2072" s="67"/>
      <c r="CJ2072" s="67"/>
      <c r="CK2072" s="67"/>
      <c r="CL2072" s="67"/>
      <c r="CM2072" s="67"/>
      <c r="CN2072" s="67"/>
      <c r="CO2072" s="67"/>
    </row>
    <row r="2073" spans="1:93" s="1" customFormat="1" ht="19.5" customHeight="1" x14ac:dyDescent="0.3">
      <c r="A2073" s="82" t="s">
        <v>3546</v>
      </c>
      <c r="B2073" s="83">
        <v>19</v>
      </c>
      <c r="C2073" s="83">
        <v>5</v>
      </c>
      <c r="D2073" s="83">
        <v>4</v>
      </c>
      <c r="E2073" s="83">
        <v>8</v>
      </c>
      <c r="F2073" s="48"/>
      <c r="G2073" s="48"/>
      <c r="H2073" s="107">
        <f t="shared" si="102"/>
        <v>36</v>
      </c>
      <c r="I2073" s="82">
        <v>1</v>
      </c>
      <c r="J2073" s="84">
        <f t="shared" si="103"/>
        <v>0.62068965517241381</v>
      </c>
      <c r="K2073" s="82" t="s">
        <v>180</v>
      </c>
      <c r="L2073" s="86" t="s">
        <v>3655</v>
      </c>
      <c r="M2073" s="86" t="s">
        <v>2202</v>
      </c>
      <c r="N2073" s="86" t="s">
        <v>406</v>
      </c>
      <c r="O2073" s="89" t="s">
        <v>2679</v>
      </c>
      <c r="P2073" s="87">
        <v>8</v>
      </c>
      <c r="Q2073" s="88" t="s">
        <v>253</v>
      </c>
      <c r="R2073" s="89" t="s">
        <v>3509</v>
      </c>
      <c r="S2073" s="89" t="s">
        <v>317</v>
      </c>
      <c r="T2073" s="89" t="s">
        <v>249</v>
      </c>
      <c r="U2073" s="96" t="s">
        <v>4651</v>
      </c>
      <c r="V2073" s="67"/>
      <c r="W2073" s="67"/>
      <c r="X2073" s="67"/>
      <c r="Y2073" s="67"/>
      <c r="Z2073" s="67"/>
      <c r="AA2073" s="67"/>
      <c r="AB2073" s="67"/>
      <c r="AC2073" s="67"/>
      <c r="AD2073" s="67"/>
      <c r="AE2073" s="67"/>
      <c r="AF2073" s="67"/>
      <c r="AG2073" s="67"/>
      <c r="AH2073" s="67"/>
      <c r="AI2073" s="67"/>
      <c r="AJ2073" s="67"/>
      <c r="AK2073" s="67"/>
      <c r="AL2073" s="67"/>
      <c r="AM2073" s="67"/>
      <c r="AN2073" s="67"/>
      <c r="AO2073" s="67"/>
      <c r="AP2073" s="67"/>
      <c r="AQ2073" s="67"/>
      <c r="AR2073" s="67"/>
      <c r="AS2073" s="67"/>
      <c r="AT2073" s="67"/>
      <c r="AU2073" s="67"/>
      <c r="AV2073" s="67"/>
      <c r="AW2073" s="67"/>
      <c r="AX2073" s="67"/>
      <c r="AY2073" s="67"/>
      <c r="AZ2073" s="67"/>
      <c r="BA2073" s="67"/>
      <c r="BB2073" s="67"/>
      <c r="BC2073" s="67"/>
      <c r="BD2073" s="67"/>
      <c r="BE2073" s="67"/>
      <c r="BF2073" s="67"/>
      <c r="BG2073" s="67"/>
      <c r="BH2073" s="67"/>
      <c r="BI2073" s="67"/>
      <c r="BJ2073" s="67"/>
      <c r="BK2073" s="67"/>
      <c r="BL2073" s="67"/>
      <c r="BM2073" s="67"/>
      <c r="BN2073" s="67"/>
      <c r="BO2073" s="67"/>
      <c r="BP2073" s="67"/>
      <c r="BQ2073" s="67"/>
      <c r="BR2073" s="67"/>
      <c r="BS2073" s="67"/>
      <c r="BT2073" s="67"/>
      <c r="BU2073" s="67"/>
      <c r="BV2073" s="67"/>
      <c r="BW2073" s="67"/>
      <c r="BX2073" s="67"/>
      <c r="BY2073" s="67"/>
      <c r="BZ2073" s="67"/>
      <c r="CA2073" s="67"/>
      <c r="CB2073" s="67"/>
      <c r="CC2073" s="67"/>
      <c r="CD2073" s="67"/>
      <c r="CE2073" s="67"/>
      <c r="CF2073" s="67"/>
      <c r="CG2073" s="67"/>
      <c r="CH2073" s="67"/>
      <c r="CI2073" s="67"/>
      <c r="CJ2073" s="67"/>
      <c r="CK2073" s="67"/>
      <c r="CL2073" s="67"/>
      <c r="CM2073" s="67"/>
      <c r="CN2073" s="67"/>
      <c r="CO2073" s="67"/>
    </row>
    <row r="2074" spans="1:93" s="1" customFormat="1" ht="19.5" customHeight="1" x14ac:dyDescent="0.3">
      <c r="A2074" s="82" t="s">
        <v>3551</v>
      </c>
      <c r="B2074" s="83">
        <v>20</v>
      </c>
      <c r="C2074" s="83">
        <v>9</v>
      </c>
      <c r="D2074" s="83">
        <v>7</v>
      </c>
      <c r="E2074" s="83">
        <v>0</v>
      </c>
      <c r="F2074" s="48"/>
      <c r="G2074" s="48"/>
      <c r="H2074" s="107">
        <f t="shared" si="102"/>
        <v>36</v>
      </c>
      <c r="I2074" s="82">
        <v>4</v>
      </c>
      <c r="J2074" s="84">
        <f t="shared" si="103"/>
        <v>0.62068965517241381</v>
      </c>
      <c r="K2074" s="82" t="s">
        <v>181</v>
      </c>
      <c r="L2074" s="86" t="s">
        <v>3656</v>
      </c>
      <c r="M2074" s="86" t="s">
        <v>746</v>
      </c>
      <c r="N2074" s="86" t="s">
        <v>201</v>
      </c>
      <c r="O2074" s="89" t="s">
        <v>2206</v>
      </c>
      <c r="P2074" s="87">
        <v>8</v>
      </c>
      <c r="Q2074" s="88" t="s">
        <v>253</v>
      </c>
      <c r="R2074" s="89" t="s">
        <v>870</v>
      </c>
      <c r="S2074" s="89" t="s">
        <v>998</v>
      </c>
      <c r="T2074" s="89" t="s">
        <v>252</v>
      </c>
      <c r="U2074" s="96" t="s">
        <v>4651</v>
      </c>
      <c r="V2074" s="67"/>
      <c r="W2074" s="67"/>
      <c r="X2074" s="67"/>
      <c r="Y2074" s="67"/>
      <c r="Z2074" s="67"/>
      <c r="AA2074" s="67"/>
      <c r="AB2074" s="67"/>
      <c r="AC2074" s="67"/>
      <c r="AD2074" s="67"/>
      <c r="AE2074" s="67"/>
      <c r="AF2074" s="67"/>
      <c r="AG2074" s="67"/>
      <c r="AH2074" s="67"/>
      <c r="AI2074" s="67"/>
      <c r="AJ2074" s="67"/>
      <c r="AK2074" s="67"/>
      <c r="AL2074" s="67"/>
      <c r="AM2074" s="67"/>
      <c r="AN2074" s="67"/>
      <c r="AO2074" s="67"/>
      <c r="AP2074" s="67"/>
      <c r="AQ2074" s="67"/>
      <c r="AR2074" s="67"/>
      <c r="AS2074" s="67"/>
      <c r="AT2074" s="67"/>
      <c r="AU2074" s="67"/>
      <c r="AV2074" s="67"/>
      <c r="AW2074" s="67"/>
      <c r="AX2074" s="67"/>
      <c r="AY2074" s="67"/>
      <c r="AZ2074" s="67"/>
      <c r="BA2074" s="67"/>
      <c r="BB2074" s="67"/>
      <c r="BC2074" s="67"/>
      <c r="BD2074" s="67"/>
      <c r="BE2074" s="67"/>
      <c r="BF2074" s="67"/>
      <c r="BG2074" s="67"/>
      <c r="BH2074" s="67"/>
      <c r="BI2074" s="67"/>
      <c r="BJ2074" s="67"/>
      <c r="BK2074" s="67"/>
      <c r="BL2074" s="67"/>
      <c r="BM2074" s="67"/>
      <c r="BN2074" s="67"/>
      <c r="BO2074" s="67"/>
      <c r="BP2074" s="67"/>
      <c r="BQ2074" s="67"/>
      <c r="BR2074" s="67"/>
      <c r="BS2074" s="67"/>
      <c r="BT2074" s="67"/>
      <c r="BU2074" s="67"/>
      <c r="BV2074" s="67"/>
      <c r="BW2074" s="67"/>
      <c r="BX2074" s="67"/>
      <c r="BY2074" s="67"/>
      <c r="BZ2074" s="67"/>
      <c r="CA2074" s="67"/>
      <c r="CB2074" s="67"/>
      <c r="CC2074" s="67"/>
      <c r="CD2074" s="67"/>
      <c r="CE2074" s="67"/>
      <c r="CF2074" s="67"/>
      <c r="CG2074" s="67"/>
      <c r="CH2074" s="67"/>
      <c r="CI2074" s="67"/>
      <c r="CJ2074" s="67"/>
      <c r="CK2074" s="67"/>
      <c r="CL2074" s="67"/>
      <c r="CM2074" s="67"/>
      <c r="CN2074" s="67"/>
      <c r="CO2074" s="67"/>
    </row>
    <row r="2075" spans="1:93" s="1" customFormat="1" ht="19.5" customHeight="1" x14ac:dyDescent="0.3">
      <c r="A2075" s="82" t="s">
        <v>3574</v>
      </c>
      <c r="B2075" s="83">
        <v>22</v>
      </c>
      <c r="C2075" s="83">
        <v>3</v>
      </c>
      <c r="D2075" s="83">
        <v>6</v>
      </c>
      <c r="E2075" s="83">
        <v>5</v>
      </c>
      <c r="F2075" s="48"/>
      <c r="G2075" s="48"/>
      <c r="H2075" s="107">
        <f t="shared" si="102"/>
        <v>36</v>
      </c>
      <c r="I2075" s="82">
        <v>8</v>
      </c>
      <c r="J2075" s="84">
        <f t="shared" si="103"/>
        <v>0.62068965517241381</v>
      </c>
      <c r="K2075" s="82" t="s">
        <v>181</v>
      </c>
      <c r="L2075" s="86" t="s">
        <v>3657</v>
      </c>
      <c r="M2075" s="86" t="s">
        <v>2050</v>
      </c>
      <c r="N2075" s="86" t="s">
        <v>445</v>
      </c>
      <c r="O2075" s="89" t="s">
        <v>2586</v>
      </c>
      <c r="P2075" s="87">
        <v>8</v>
      </c>
      <c r="Q2075" s="88" t="s">
        <v>223</v>
      </c>
      <c r="R2075" s="89" t="s">
        <v>2860</v>
      </c>
      <c r="S2075" s="89" t="s">
        <v>1702</v>
      </c>
      <c r="T2075" s="89" t="s">
        <v>269</v>
      </c>
      <c r="U2075" s="96" t="s">
        <v>4651</v>
      </c>
      <c r="V2075" s="67"/>
      <c r="W2075" s="67"/>
      <c r="X2075" s="67"/>
      <c r="Y2075" s="67"/>
      <c r="Z2075" s="67"/>
      <c r="AA2075" s="67"/>
      <c r="AB2075" s="67"/>
      <c r="AC2075" s="67"/>
      <c r="AD2075" s="67"/>
      <c r="AE2075" s="67"/>
      <c r="AF2075" s="67"/>
      <c r="AG2075" s="67"/>
      <c r="AH2075" s="67"/>
      <c r="AI2075" s="67"/>
      <c r="AJ2075" s="67"/>
      <c r="AK2075" s="67"/>
      <c r="AL2075" s="67"/>
      <c r="AM2075" s="67"/>
      <c r="AN2075" s="67"/>
      <c r="AO2075" s="67"/>
      <c r="AP2075" s="67"/>
      <c r="AQ2075" s="67"/>
      <c r="AR2075" s="67"/>
      <c r="AS2075" s="67"/>
      <c r="AT2075" s="67"/>
      <c r="AU2075" s="67"/>
      <c r="AV2075" s="67"/>
      <c r="AW2075" s="67"/>
      <c r="AX2075" s="67"/>
      <c r="AY2075" s="67"/>
      <c r="AZ2075" s="67"/>
      <c r="BA2075" s="67"/>
      <c r="BB2075" s="67"/>
      <c r="BC2075" s="67"/>
      <c r="BD2075" s="67"/>
      <c r="BE2075" s="67"/>
      <c r="BF2075" s="67"/>
      <c r="BG2075" s="67"/>
      <c r="BH2075" s="67"/>
      <c r="BI2075" s="67"/>
      <c r="BJ2075" s="67"/>
      <c r="BK2075" s="67"/>
      <c r="BL2075" s="67"/>
      <c r="BM2075" s="67"/>
      <c r="BN2075" s="67"/>
      <c r="BO2075" s="67"/>
      <c r="BP2075" s="67"/>
      <c r="BQ2075" s="67"/>
      <c r="BR2075" s="67"/>
      <c r="BS2075" s="67"/>
      <c r="BT2075" s="67"/>
      <c r="BU2075" s="67"/>
      <c r="BV2075" s="67"/>
      <c r="BW2075" s="67"/>
      <c r="BX2075" s="67"/>
      <c r="BY2075" s="67"/>
      <c r="BZ2075" s="67"/>
      <c r="CA2075" s="67"/>
      <c r="CB2075" s="67"/>
      <c r="CC2075" s="67"/>
      <c r="CD2075" s="67"/>
      <c r="CE2075" s="67"/>
      <c r="CF2075" s="67"/>
      <c r="CG2075" s="67"/>
      <c r="CH2075" s="67"/>
      <c r="CI2075" s="67"/>
      <c r="CJ2075" s="67"/>
      <c r="CK2075" s="67"/>
      <c r="CL2075" s="67"/>
      <c r="CM2075" s="67"/>
      <c r="CN2075" s="67"/>
      <c r="CO2075" s="67"/>
    </row>
    <row r="2076" spans="1:93" s="1" customFormat="1" ht="19.5" customHeight="1" x14ac:dyDescent="0.3">
      <c r="A2076" s="82" t="s">
        <v>3547</v>
      </c>
      <c r="B2076" s="83">
        <v>19</v>
      </c>
      <c r="C2076" s="83">
        <v>8</v>
      </c>
      <c r="D2076" s="83">
        <v>9</v>
      </c>
      <c r="E2076" s="83">
        <v>0</v>
      </c>
      <c r="F2076" s="48"/>
      <c r="G2076" s="48"/>
      <c r="H2076" s="107">
        <f t="shared" si="102"/>
        <v>36</v>
      </c>
      <c r="I2076" s="82">
        <v>1</v>
      </c>
      <c r="J2076" s="84">
        <f t="shared" si="103"/>
        <v>0.62068965517241381</v>
      </c>
      <c r="K2076" s="82" t="s">
        <v>180</v>
      </c>
      <c r="L2076" s="110" t="s">
        <v>2776</v>
      </c>
      <c r="M2076" s="110" t="s">
        <v>418</v>
      </c>
      <c r="N2076" s="110" t="s">
        <v>280</v>
      </c>
      <c r="O2076" s="89" t="s">
        <v>2521</v>
      </c>
      <c r="P2076" s="87">
        <v>8</v>
      </c>
      <c r="Q2076" s="88" t="s">
        <v>240</v>
      </c>
      <c r="R2076" s="89" t="s">
        <v>2538</v>
      </c>
      <c r="S2076" s="89" t="s">
        <v>795</v>
      </c>
      <c r="T2076" s="89" t="s">
        <v>2539</v>
      </c>
      <c r="U2076" s="90" t="s">
        <v>2842</v>
      </c>
      <c r="V2076" s="67"/>
      <c r="W2076" s="67"/>
      <c r="X2076" s="67"/>
      <c r="Y2076" s="67"/>
      <c r="Z2076" s="67"/>
      <c r="AA2076" s="67"/>
      <c r="AB2076" s="67"/>
      <c r="AC2076" s="67"/>
      <c r="AD2076" s="67"/>
      <c r="AE2076" s="67"/>
      <c r="AF2076" s="67"/>
      <c r="AG2076" s="67"/>
      <c r="AH2076" s="67"/>
      <c r="AI2076" s="67"/>
      <c r="AJ2076" s="67"/>
      <c r="AK2076" s="67"/>
      <c r="AL2076" s="67"/>
      <c r="AM2076" s="67"/>
      <c r="AN2076" s="67"/>
      <c r="AO2076" s="67"/>
      <c r="AP2076" s="67"/>
      <c r="AQ2076" s="67"/>
      <c r="AR2076" s="67"/>
      <c r="AS2076" s="67"/>
      <c r="AT2076" s="67"/>
      <c r="AU2076" s="67"/>
      <c r="AV2076" s="67"/>
      <c r="AW2076" s="67"/>
      <c r="AX2076" s="67"/>
      <c r="AY2076" s="67"/>
      <c r="AZ2076" s="67"/>
      <c r="BA2076" s="67"/>
      <c r="BB2076" s="67"/>
      <c r="BC2076" s="67"/>
      <c r="BD2076" s="67"/>
      <c r="BE2076" s="67"/>
      <c r="BF2076" s="67"/>
      <c r="BG2076" s="67"/>
      <c r="BH2076" s="67"/>
      <c r="BI2076" s="67"/>
      <c r="BJ2076" s="67"/>
      <c r="BK2076" s="67"/>
      <c r="BL2076" s="67"/>
      <c r="BM2076" s="67"/>
      <c r="BN2076" s="67"/>
      <c r="BO2076" s="67"/>
      <c r="BP2076" s="67"/>
      <c r="BQ2076" s="67"/>
      <c r="BR2076" s="67"/>
      <c r="BS2076" s="67"/>
      <c r="BT2076" s="67"/>
      <c r="BU2076" s="67"/>
      <c r="BV2076" s="67"/>
      <c r="BW2076" s="67"/>
      <c r="BX2076" s="67"/>
      <c r="BY2076" s="67"/>
      <c r="BZ2076" s="67"/>
      <c r="CA2076" s="67"/>
      <c r="CB2076" s="67"/>
      <c r="CC2076" s="67"/>
      <c r="CD2076" s="67"/>
      <c r="CE2076" s="67"/>
      <c r="CF2076" s="67"/>
      <c r="CG2076" s="67"/>
      <c r="CH2076" s="67"/>
      <c r="CI2076" s="67"/>
      <c r="CJ2076" s="67"/>
      <c r="CK2076" s="67"/>
      <c r="CL2076" s="67"/>
      <c r="CM2076" s="67"/>
      <c r="CN2076" s="67"/>
      <c r="CO2076" s="67"/>
    </row>
    <row r="2077" spans="1:93" s="1" customFormat="1" ht="19.5" customHeight="1" x14ac:dyDescent="0.3">
      <c r="A2077" s="82" t="s">
        <v>3542</v>
      </c>
      <c r="B2077" s="83">
        <v>19</v>
      </c>
      <c r="C2077" s="83">
        <v>8</v>
      </c>
      <c r="D2077" s="83">
        <v>8</v>
      </c>
      <c r="E2077" s="83">
        <v>0</v>
      </c>
      <c r="F2077" s="48"/>
      <c r="G2077" s="48"/>
      <c r="H2077" s="107">
        <f t="shared" si="102"/>
        <v>35</v>
      </c>
      <c r="I2077" s="82">
        <v>2</v>
      </c>
      <c r="J2077" s="84">
        <f t="shared" si="103"/>
        <v>0.60344827586206895</v>
      </c>
      <c r="K2077" s="82" t="s">
        <v>181</v>
      </c>
      <c r="L2077" s="86" t="s">
        <v>3658</v>
      </c>
      <c r="M2077" s="86" t="s">
        <v>1059</v>
      </c>
      <c r="N2077" s="86" t="s">
        <v>1881</v>
      </c>
      <c r="O2077" s="89" t="s">
        <v>801</v>
      </c>
      <c r="P2077" s="87">
        <v>8</v>
      </c>
      <c r="Q2077" s="88" t="s">
        <v>224</v>
      </c>
      <c r="R2077" s="89" t="s">
        <v>3643</v>
      </c>
      <c r="S2077" s="89" t="s">
        <v>351</v>
      </c>
      <c r="T2077" s="89" t="s">
        <v>215</v>
      </c>
      <c r="U2077" s="96" t="s">
        <v>4651</v>
      </c>
      <c r="V2077" s="67"/>
      <c r="W2077" s="67"/>
      <c r="X2077" s="67"/>
      <c r="Y2077" s="67"/>
      <c r="Z2077" s="67"/>
      <c r="AA2077" s="67"/>
      <c r="AB2077" s="67"/>
      <c r="AC2077" s="67"/>
      <c r="AD2077" s="67"/>
      <c r="AE2077" s="67"/>
      <c r="AF2077" s="67"/>
      <c r="AG2077" s="67"/>
      <c r="AH2077" s="67"/>
      <c r="AI2077" s="67"/>
      <c r="AJ2077" s="67"/>
      <c r="AK2077" s="67"/>
      <c r="AL2077" s="67"/>
      <c r="AM2077" s="67"/>
      <c r="AN2077" s="67"/>
      <c r="AO2077" s="67"/>
      <c r="AP2077" s="67"/>
      <c r="AQ2077" s="67"/>
      <c r="AR2077" s="67"/>
      <c r="AS2077" s="67"/>
      <c r="AT2077" s="67"/>
      <c r="AU2077" s="67"/>
      <c r="AV2077" s="67"/>
      <c r="AW2077" s="67"/>
      <c r="AX2077" s="67"/>
      <c r="AY2077" s="67"/>
      <c r="AZ2077" s="67"/>
      <c r="BA2077" s="67"/>
      <c r="BB2077" s="67"/>
      <c r="BC2077" s="67"/>
      <c r="BD2077" s="67"/>
      <c r="BE2077" s="67"/>
      <c r="BF2077" s="67"/>
      <c r="BG2077" s="67"/>
      <c r="BH2077" s="67"/>
      <c r="BI2077" s="67"/>
      <c r="BJ2077" s="67"/>
      <c r="BK2077" s="67"/>
      <c r="BL2077" s="67"/>
      <c r="BM2077" s="67"/>
      <c r="BN2077" s="67"/>
      <c r="BO2077" s="67"/>
      <c r="BP2077" s="67"/>
      <c r="BQ2077" s="67"/>
      <c r="BR2077" s="67"/>
      <c r="BS2077" s="67"/>
      <c r="BT2077" s="67"/>
      <c r="BU2077" s="67"/>
      <c r="BV2077" s="67"/>
      <c r="BW2077" s="67"/>
      <c r="BX2077" s="67"/>
      <c r="BY2077" s="67"/>
      <c r="BZ2077" s="67"/>
      <c r="CA2077" s="67"/>
      <c r="CB2077" s="67"/>
      <c r="CC2077" s="67"/>
      <c r="CD2077" s="67"/>
      <c r="CE2077" s="67"/>
      <c r="CF2077" s="67"/>
      <c r="CG2077" s="67"/>
      <c r="CH2077" s="67"/>
      <c r="CI2077" s="67"/>
      <c r="CJ2077" s="67"/>
      <c r="CK2077" s="67"/>
      <c r="CL2077" s="67"/>
      <c r="CM2077" s="67"/>
      <c r="CN2077" s="67"/>
      <c r="CO2077" s="67"/>
    </row>
    <row r="2078" spans="1:93" s="1" customFormat="1" ht="19.5" customHeight="1" x14ac:dyDescent="0.3">
      <c r="A2078" s="82" t="s">
        <v>3659</v>
      </c>
      <c r="B2078" s="83">
        <v>18</v>
      </c>
      <c r="C2078" s="83">
        <v>5</v>
      </c>
      <c r="D2078" s="83">
        <v>5</v>
      </c>
      <c r="E2078" s="83">
        <v>7</v>
      </c>
      <c r="F2078" s="48"/>
      <c r="G2078" s="48"/>
      <c r="H2078" s="107">
        <f t="shared" si="102"/>
        <v>35</v>
      </c>
      <c r="I2078" s="82">
        <v>6</v>
      </c>
      <c r="J2078" s="84">
        <f t="shared" si="103"/>
        <v>0.60344827586206895</v>
      </c>
      <c r="K2078" s="82" t="s">
        <v>181</v>
      </c>
      <c r="L2078" s="86" t="s">
        <v>3660</v>
      </c>
      <c r="M2078" s="86" t="s">
        <v>412</v>
      </c>
      <c r="N2078" s="86" t="s">
        <v>218</v>
      </c>
      <c r="O2078" s="89" t="s">
        <v>2866</v>
      </c>
      <c r="P2078" s="87">
        <v>8</v>
      </c>
      <c r="Q2078" s="88" t="s">
        <v>253</v>
      </c>
      <c r="R2078" s="89" t="s">
        <v>458</v>
      </c>
      <c r="S2078" s="89" t="s">
        <v>317</v>
      </c>
      <c r="T2078" s="89" t="s">
        <v>459</v>
      </c>
      <c r="U2078" s="96" t="s">
        <v>4651</v>
      </c>
      <c r="V2078" s="67"/>
      <c r="W2078" s="67"/>
      <c r="X2078" s="67"/>
      <c r="Y2078" s="67"/>
      <c r="Z2078" s="67"/>
      <c r="AA2078" s="67"/>
      <c r="AB2078" s="67"/>
      <c r="AC2078" s="67"/>
      <c r="AD2078" s="67"/>
      <c r="AE2078" s="67"/>
      <c r="AF2078" s="67"/>
      <c r="AG2078" s="67"/>
      <c r="AH2078" s="67"/>
      <c r="AI2078" s="67"/>
      <c r="AJ2078" s="67"/>
      <c r="AK2078" s="67"/>
      <c r="AL2078" s="67"/>
      <c r="AM2078" s="67"/>
      <c r="AN2078" s="67"/>
      <c r="AO2078" s="67"/>
      <c r="AP2078" s="67"/>
      <c r="AQ2078" s="67"/>
      <c r="AR2078" s="67"/>
      <c r="AS2078" s="67"/>
      <c r="AT2078" s="67"/>
      <c r="AU2078" s="67"/>
      <c r="AV2078" s="67"/>
      <c r="AW2078" s="67"/>
      <c r="AX2078" s="67"/>
      <c r="AY2078" s="67"/>
      <c r="AZ2078" s="67"/>
      <c r="BA2078" s="67"/>
      <c r="BB2078" s="67"/>
      <c r="BC2078" s="67"/>
      <c r="BD2078" s="67"/>
      <c r="BE2078" s="67"/>
      <c r="BF2078" s="67"/>
      <c r="BG2078" s="67"/>
      <c r="BH2078" s="67"/>
      <c r="BI2078" s="67"/>
      <c r="BJ2078" s="67"/>
      <c r="BK2078" s="67"/>
      <c r="BL2078" s="67"/>
      <c r="BM2078" s="67"/>
      <c r="BN2078" s="67"/>
      <c r="BO2078" s="67"/>
      <c r="BP2078" s="67"/>
      <c r="BQ2078" s="67"/>
      <c r="BR2078" s="67"/>
      <c r="BS2078" s="67"/>
      <c r="BT2078" s="67"/>
      <c r="BU2078" s="67"/>
      <c r="BV2078" s="67"/>
      <c r="BW2078" s="67"/>
      <c r="BX2078" s="67"/>
      <c r="BY2078" s="67"/>
      <c r="BZ2078" s="67"/>
      <c r="CA2078" s="67"/>
      <c r="CB2078" s="67"/>
      <c r="CC2078" s="67"/>
      <c r="CD2078" s="67"/>
      <c r="CE2078" s="67"/>
      <c r="CF2078" s="67"/>
      <c r="CG2078" s="67"/>
      <c r="CH2078" s="67"/>
      <c r="CI2078" s="67"/>
      <c r="CJ2078" s="67"/>
      <c r="CK2078" s="67"/>
      <c r="CL2078" s="67"/>
      <c r="CM2078" s="67"/>
      <c r="CN2078" s="67"/>
      <c r="CO2078" s="67"/>
    </row>
    <row r="2079" spans="1:93" s="1" customFormat="1" ht="19.5" customHeight="1" x14ac:dyDescent="0.3">
      <c r="A2079" s="82" t="s">
        <v>3543</v>
      </c>
      <c r="B2079" s="83">
        <v>22</v>
      </c>
      <c r="C2079" s="83">
        <v>6</v>
      </c>
      <c r="D2079" s="83">
        <v>4</v>
      </c>
      <c r="E2079" s="83">
        <v>3</v>
      </c>
      <c r="F2079" s="48"/>
      <c r="G2079" s="48"/>
      <c r="H2079" s="107">
        <f t="shared" si="102"/>
        <v>35</v>
      </c>
      <c r="I2079" s="82">
        <v>1</v>
      </c>
      <c r="J2079" s="84">
        <f t="shared" si="103"/>
        <v>0.60344827586206895</v>
      </c>
      <c r="K2079" s="82" t="s">
        <v>180</v>
      </c>
      <c r="L2079" s="86" t="s">
        <v>3661</v>
      </c>
      <c r="M2079" s="86" t="s">
        <v>222</v>
      </c>
      <c r="N2079" s="86" t="s">
        <v>1128</v>
      </c>
      <c r="O2079" s="89" t="s">
        <v>1045</v>
      </c>
      <c r="P2079" s="87">
        <v>8</v>
      </c>
      <c r="Q2079" s="88" t="s">
        <v>253</v>
      </c>
      <c r="R2079" s="89" t="s">
        <v>2964</v>
      </c>
      <c r="S2079" s="89" t="s">
        <v>795</v>
      </c>
      <c r="T2079" s="89" t="s">
        <v>1047</v>
      </c>
      <c r="U2079" s="96" t="s">
        <v>4651</v>
      </c>
      <c r="V2079" s="67"/>
      <c r="W2079" s="67"/>
      <c r="X2079" s="67"/>
      <c r="Y2079" s="67"/>
      <c r="Z2079" s="67"/>
      <c r="AA2079" s="67"/>
      <c r="AB2079" s="67"/>
      <c r="AC2079" s="67"/>
      <c r="AD2079" s="67"/>
      <c r="AE2079" s="67"/>
      <c r="AF2079" s="67"/>
      <c r="AG2079" s="67"/>
      <c r="AH2079" s="67"/>
      <c r="AI2079" s="67"/>
      <c r="AJ2079" s="67"/>
      <c r="AK2079" s="67"/>
      <c r="AL2079" s="67"/>
      <c r="AM2079" s="67"/>
      <c r="AN2079" s="67"/>
      <c r="AO2079" s="67"/>
      <c r="AP2079" s="67"/>
      <c r="AQ2079" s="67"/>
      <c r="AR2079" s="67"/>
      <c r="AS2079" s="67"/>
      <c r="AT2079" s="67"/>
      <c r="AU2079" s="67"/>
      <c r="AV2079" s="67"/>
      <c r="AW2079" s="67"/>
      <c r="AX2079" s="67"/>
      <c r="AY2079" s="67"/>
      <c r="AZ2079" s="67"/>
      <c r="BA2079" s="67"/>
      <c r="BB2079" s="67"/>
      <c r="BC2079" s="67"/>
      <c r="BD2079" s="67"/>
      <c r="BE2079" s="67"/>
      <c r="BF2079" s="67"/>
      <c r="BG2079" s="67"/>
      <c r="BH2079" s="67"/>
      <c r="BI2079" s="67"/>
      <c r="BJ2079" s="67"/>
      <c r="BK2079" s="67"/>
      <c r="BL2079" s="67"/>
      <c r="BM2079" s="67"/>
      <c r="BN2079" s="67"/>
      <c r="BO2079" s="67"/>
      <c r="BP2079" s="67"/>
      <c r="BQ2079" s="67"/>
      <c r="BR2079" s="67"/>
      <c r="BS2079" s="67"/>
      <c r="BT2079" s="67"/>
      <c r="BU2079" s="67"/>
      <c r="BV2079" s="67"/>
      <c r="BW2079" s="67"/>
      <c r="BX2079" s="67"/>
      <c r="BY2079" s="67"/>
      <c r="BZ2079" s="67"/>
      <c r="CA2079" s="67"/>
      <c r="CB2079" s="67"/>
      <c r="CC2079" s="67"/>
      <c r="CD2079" s="67"/>
      <c r="CE2079" s="67"/>
      <c r="CF2079" s="67"/>
      <c r="CG2079" s="67"/>
      <c r="CH2079" s="67"/>
      <c r="CI2079" s="67"/>
      <c r="CJ2079" s="67"/>
      <c r="CK2079" s="67"/>
      <c r="CL2079" s="67"/>
      <c r="CM2079" s="67"/>
      <c r="CN2079" s="67"/>
      <c r="CO2079" s="67"/>
    </row>
    <row r="2080" spans="1:93" s="1" customFormat="1" ht="19.5" customHeight="1" x14ac:dyDescent="0.3">
      <c r="A2080" s="82" t="s">
        <v>3659</v>
      </c>
      <c r="B2080" s="83">
        <v>23</v>
      </c>
      <c r="C2080" s="83">
        <v>7</v>
      </c>
      <c r="D2080" s="83">
        <v>4</v>
      </c>
      <c r="E2080" s="83">
        <v>1</v>
      </c>
      <c r="F2080" s="48"/>
      <c r="G2080" s="48"/>
      <c r="H2080" s="107">
        <f t="shared" si="102"/>
        <v>35</v>
      </c>
      <c r="I2080" s="82">
        <v>6</v>
      </c>
      <c r="J2080" s="84">
        <f t="shared" ref="J2080:J2094" si="104">H2080/58</f>
        <v>0.60344827586206895</v>
      </c>
      <c r="K2080" s="82" t="s">
        <v>181</v>
      </c>
      <c r="L2080" s="86" t="s">
        <v>3662</v>
      </c>
      <c r="M2080" s="86" t="s">
        <v>720</v>
      </c>
      <c r="N2080" s="86" t="s">
        <v>286</v>
      </c>
      <c r="O2080" s="89" t="s">
        <v>1811</v>
      </c>
      <c r="P2080" s="87">
        <v>8</v>
      </c>
      <c r="Q2080" s="88" t="s">
        <v>1705</v>
      </c>
      <c r="R2080" s="89" t="s">
        <v>1834</v>
      </c>
      <c r="S2080" s="89" t="s">
        <v>521</v>
      </c>
      <c r="T2080" s="89" t="s">
        <v>593</v>
      </c>
      <c r="U2080" s="96" t="s">
        <v>4651</v>
      </c>
      <c r="V2080" s="67"/>
      <c r="W2080" s="67"/>
      <c r="X2080" s="67"/>
      <c r="Y2080" s="67"/>
      <c r="Z2080" s="67"/>
      <c r="AA2080" s="67"/>
      <c r="AB2080" s="67"/>
      <c r="AC2080" s="67"/>
      <c r="AD2080" s="67"/>
      <c r="AE2080" s="67"/>
      <c r="AF2080" s="67"/>
      <c r="AG2080" s="67"/>
      <c r="AH2080" s="67"/>
      <c r="AI2080" s="67"/>
      <c r="AJ2080" s="67"/>
      <c r="AK2080" s="67"/>
      <c r="AL2080" s="67"/>
      <c r="AM2080" s="67"/>
      <c r="AN2080" s="67"/>
      <c r="AO2080" s="67"/>
      <c r="AP2080" s="67"/>
      <c r="AQ2080" s="67"/>
      <c r="AR2080" s="67"/>
      <c r="AS2080" s="67"/>
      <c r="AT2080" s="67"/>
      <c r="AU2080" s="67"/>
      <c r="AV2080" s="67"/>
      <c r="AW2080" s="67"/>
      <c r="AX2080" s="67"/>
      <c r="AY2080" s="67"/>
      <c r="AZ2080" s="67"/>
      <c r="BA2080" s="67"/>
      <c r="BB2080" s="67"/>
      <c r="BC2080" s="67"/>
      <c r="BD2080" s="67"/>
      <c r="BE2080" s="67"/>
      <c r="BF2080" s="67"/>
      <c r="BG2080" s="67"/>
      <c r="BH2080" s="67"/>
      <c r="BI2080" s="67"/>
      <c r="BJ2080" s="67"/>
      <c r="BK2080" s="67"/>
      <c r="BL2080" s="67"/>
      <c r="BM2080" s="67"/>
      <c r="BN2080" s="67"/>
      <c r="BO2080" s="67"/>
      <c r="BP2080" s="67"/>
      <c r="BQ2080" s="67"/>
      <c r="BR2080" s="67"/>
      <c r="BS2080" s="67"/>
      <c r="BT2080" s="67"/>
      <c r="BU2080" s="67"/>
      <c r="BV2080" s="67"/>
      <c r="BW2080" s="67"/>
      <c r="BX2080" s="67"/>
      <c r="BY2080" s="67"/>
      <c r="BZ2080" s="67"/>
      <c r="CA2080" s="67"/>
      <c r="CB2080" s="67"/>
      <c r="CC2080" s="67"/>
      <c r="CD2080" s="67"/>
      <c r="CE2080" s="67"/>
      <c r="CF2080" s="67"/>
      <c r="CG2080" s="67"/>
      <c r="CH2080" s="67"/>
      <c r="CI2080" s="67"/>
      <c r="CJ2080" s="67"/>
      <c r="CK2080" s="67"/>
      <c r="CL2080" s="67"/>
      <c r="CM2080" s="67"/>
      <c r="CN2080" s="67"/>
      <c r="CO2080" s="67"/>
    </row>
    <row r="2081" spans="1:456" s="1" customFormat="1" ht="19.5" customHeight="1" x14ac:dyDescent="0.3">
      <c r="A2081" s="82" t="s">
        <v>3580</v>
      </c>
      <c r="B2081" s="83">
        <v>19</v>
      </c>
      <c r="C2081" s="83">
        <v>9</v>
      </c>
      <c r="D2081" s="83">
        <v>5</v>
      </c>
      <c r="E2081" s="83">
        <v>2</v>
      </c>
      <c r="F2081" s="48"/>
      <c r="G2081" s="48"/>
      <c r="H2081" s="107">
        <f t="shared" si="102"/>
        <v>35</v>
      </c>
      <c r="I2081" s="82">
        <v>1</v>
      </c>
      <c r="J2081" s="84">
        <f t="shared" si="104"/>
        <v>0.60344827586206895</v>
      </c>
      <c r="K2081" s="82" t="s">
        <v>180</v>
      </c>
      <c r="L2081" s="86" t="s">
        <v>2771</v>
      </c>
      <c r="M2081" s="86" t="s">
        <v>2772</v>
      </c>
      <c r="N2081" s="86" t="s">
        <v>4657</v>
      </c>
      <c r="O2081" s="89" t="s">
        <v>937</v>
      </c>
      <c r="P2081" s="87">
        <v>8</v>
      </c>
      <c r="Q2081" s="88" t="s">
        <v>253</v>
      </c>
      <c r="R2081" s="89" t="s">
        <v>2901</v>
      </c>
      <c r="S2081" s="89" t="s">
        <v>857</v>
      </c>
      <c r="T2081" s="89" t="s">
        <v>336</v>
      </c>
      <c r="U2081" s="90" t="s">
        <v>2842</v>
      </c>
      <c r="V2081" s="67"/>
      <c r="W2081" s="67"/>
      <c r="X2081" s="67"/>
      <c r="Y2081" s="67"/>
      <c r="Z2081" s="67"/>
      <c r="AA2081" s="67"/>
      <c r="AB2081" s="67"/>
      <c r="AC2081" s="67"/>
      <c r="AD2081" s="67"/>
      <c r="AE2081" s="67"/>
      <c r="AF2081" s="67"/>
      <c r="AG2081" s="67"/>
      <c r="AH2081" s="67"/>
      <c r="AI2081" s="67"/>
      <c r="AJ2081" s="67"/>
      <c r="AK2081" s="67"/>
      <c r="AL2081" s="67"/>
      <c r="AM2081" s="67"/>
      <c r="AN2081" s="67"/>
      <c r="AO2081" s="67"/>
      <c r="AP2081" s="67"/>
      <c r="AQ2081" s="67"/>
      <c r="AR2081" s="67"/>
      <c r="AS2081" s="67"/>
      <c r="AT2081" s="67"/>
      <c r="AU2081" s="67"/>
      <c r="AV2081" s="67"/>
      <c r="AW2081" s="67"/>
      <c r="AX2081" s="67"/>
      <c r="AY2081" s="67"/>
      <c r="AZ2081" s="67"/>
      <c r="BA2081" s="67"/>
      <c r="BB2081" s="67"/>
      <c r="BC2081" s="67"/>
      <c r="BD2081" s="67"/>
      <c r="BE2081" s="67"/>
      <c r="BF2081" s="67"/>
      <c r="BG2081" s="67"/>
      <c r="BH2081" s="67"/>
      <c r="BI2081" s="67"/>
      <c r="BJ2081" s="67"/>
      <c r="BK2081" s="67"/>
      <c r="BL2081" s="67"/>
      <c r="BM2081" s="67"/>
      <c r="BN2081" s="67"/>
      <c r="BO2081" s="67"/>
      <c r="BP2081" s="67"/>
      <c r="BQ2081" s="67"/>
      <c r="BR2081" s="67"/>
      <c r="BS2081" s="67"/>
      <c r="BT2081" s="67"/>
      <c r="BU2081" s="67"/>
      <c r="BV2081" s="67"/>
      <c r="BW2081" s="67"/>
      <c r="BX2081" s="67"/>
      <c r="BY2081" s="67"/>
      <c r="BZ2081" s="67"/>
      <c r="CA2081" s="67"/>
      <c r="CB2081" s="67"/>
      <c r="CC2081" s="67"/>
      <c r="CD2081" s="67"/>
      <c r="CE2081" s="67"/>
      <c r="CF2081" s="67"/>
      <c r="CG2081" s="67"/>
      <c r="CH2081" s="67"/>
      <c r="CI2081" s="67"/>
      <c r="CJ2081" s="67"/>
      <c r="CK2081" s="67"/>
      <c r="CL2081" s="67"/>
      <c r="CM2081" s="67"/>
      <c r="CN2081" s="67"/>
      <c r="CO2081" s="67"/>
    </row>
    <row r="2082" spans="1:456" s="1" customFormat="1" ht="19.5" customHeight="1" x14ac:dyDescent="0.3">
      <c r="A2082" s="82" t="s">
        <v>3549</v>
      </c>
      <c r="B2082" s="83">
        <v>18</v>
      </c>
      <c r="C2082" s="83">
        <v>3</v>
      </c>
      <c r="D2082" s="83">
        <v>9</v>
      </c>
      <c r="E2082" s="83">
        <v>5</v>
      </c>
      <c r="F2082" s="48"/>
      <c r="G2082" s="48"/>
      <c r="H2082" s="107">
        <f t="shared" si="102"/>
        <v>35</v>
      </c>
      <c r="I2082" s="82">
        <v>7</v>
      </c>
      <c r="J2082" s="84">
        <f t="shared" si="104"/>
        <v>0.60344827586206895</v>
      </c>
      <c r="K2082" s="82" t="s">
        <v>182</v>
      </c>
      <c r="L2082" s="86" t="s">
        <v>3663</v>
      </c>
      <c r="M2082" s="86" t="s">
        <v>349</v>
      </c>
      <c r="N2082" s="86" t="s">
        <v>414</v>
      </c>
      <c r="O2082" s="89" t="s">
        <v>1122</v>
      </c>
      <c r="P2082" s="87">
        <v>8</v>
      </c>
      <c r="Q2082" s="88" t="s">
        <v>224</v>
      </c>
      <c r="R2082" s="89" t="s">
        <v>1123</v>
      </c>
      <c r="S2082" s="89" t="s">
        <v>1124</v>
      </c>
      <c r="T2082" s="89" t="s">
        <v>406</v>
      </c>
      <c r="U2082" s="96" t="s">
        <v>4651</v>
      </c>
      <c r="V2082" s="67"/>
      <c r="W2082" s="67"/>
      <c r="X2082" s="67"/>
      <c r="Y2082" s="67"/>
      <c r="Z2082" s="67"/>
      <c r="AA2082" s="67"/>
      <c r="AB2082" s="67"/>
      <c r="AC2082" s="67"/>
      <c r="AD2082" s="67"/>
      <c r="AE2082" s="67"/>
      <c r="AF2082" s="67"/>
      <c r="AG2082" s="67"/>
      <c r="AH2082" s="67"/>
      <c r="AI2082" s="67"/>
      <c r="AJ2082" s="67"/>
      <c r="AK2082" s="67"/>
      <c r="AL2082" s="67"/>
      <c r="AM2082" s="67"/>
      <c r="AN2082" s="67"/>
      <c r="AO2082" s="67"/>
      <c r="AP2082" s="67"/>
      <c r="AQ2082" s="67"/>
      <c r="AR2082" s="67"/>
      <c r="AS2082" s="67"/>
      <c r="AT2082" s="67"/>
      <c r="AU2082" s="67"/>
      <c r="AV2082" s="67"/>
      <c r="AW2082" s="67"/>
      <c r="AX2082" s="67"/>
      <c r="AY2082" s="67"/>
      <c r="AZ2082" s="67"/>
      <c r="BA2082" s="67"/>
      <c r="BB2082" s="67"/>
      <c r="BC2082" s="67"/>
      <c r="BD2082" s="67"/>
      <c r="BE2082" s="67"/>
      <c r="BF2082" s="67"/>
      <c r="BG2082" s="67"/>
      <c r="BH2082" s="67"/>
      <c r="BI2082" s="67"/>
      <c r="BJ2082" s="67"/>
      <c r="BK2082" s="67"/>
      <c r="BL2082" s="67"/>
      <c r="BM2082" s="67"/>
      <c r="BN2082" s="67"/>
      <c r="BO2082" s="67"/>
      <c r="BP2082" s="67"/>
      <c r="BQ2082" s="67"/>
      <c r="BR2082" s="67"/>
      <c r="BS2082" s="67"/>
      <c r="BT2082" s="67"/>
      <c r="BU2082" s="67"/>
      <c r="BV2082" s="67"/>
      <c r="BW2082" s="67"/>
      <c r="BX2082" s="67"/>
      <c r="BY2082" s="67"/>
      <c r="BZ2082" s="67"/>
      <c r="CA2082" s="67"/>
      <c r="CB2082" s="67"/>
      <c r="CC2082" s="67"/>
      <c r="CD2082" s="67"/>
      <c r="CE2082" s="67"/>
      <c r="CF2082" s="67"/>
      <c r="CG2082" s="67"/>
      <c r="CH2082" s="67"/>
      <c r="CI2082" s="67"/>
      <c r="CJ2082" s="67"/>
      <c r="CK2082" s="67"/>
      <c r="CL2082" s="67"/>
      <c r="CM2082" s="67"/>
      <c r="CN2082" s="67"/>
      <c r="CO2082" s="67"/>
    </row>
    <row r="2083" spans="1:456" s="1" customFormat="1" ht="19.5" customHeight="1" x14ac:dyDescent="0.3">
      <c r="A2083" s="82" t="s">
        <v>3564</v>
      </c>
      <c r="B2083" s="83">
        <v>16</v>
      </c>
      <c r="C2083" s="83">
        <v>6</v>
      </c>
      <c r="D2083" s="83">
        <v>8</v>
      </c>
      <c r="E2083" s="83">
        <v>5</v>
      </c>
      <c r="F2083" s="48"/>
      <c r="G2083" s="48"/>
      <c r="H2083" s="107">
        <f t="shared" si="102"/>
        <v>35</v>
      </c>
      <c r="I2083" s="82">
        <v>3</v>
      </c>
      <c r="J2083" s="84">
        <f t="shared" si="104"/>
        <v>0.60344827586206895</v>
      </c>
      <c r="K2083" s="82" t="s">
        <v>181</v>
      </c>
      <c r="L2083" s="86" t="s">
        <v>3664</v>
      </c>
      <c r="M2083" s="86" t="s">
        <v>331</v>
      </c>
      <c r="N2083" s="86" t="s">
        <v>336</v>
      </c>
      <c r="O2083" s="89" t="s">
        <v>1975</v>
      </c>
      <c r="P2083" s="87">
        <v>8</v>
      </c>
      <c r="Q2083" s="88" t="s">
        <v>3651</v>
      </c>
      <c r="R2083" s="89" t="s">
        <v>2001</v>
      </c>
      <c r="S2083" s="89" t="s">
        <v>2002</v>
      </c>
      <c r="T2083" s="89" t="s">
        <v>662</v>
      </c>
      <c r="U2083" s="96" t="s">
        <v>4651</v>
      </c>
      <c r="V2083" s="67"/>
      <c r="W2083" s="67"/>
      <c r="X2083" s="67"/>
      <c r="Y2083" s="67"/>
      <c r="Z2083" s="67"/>
      <c r="AA2083" s="67"/>
      <c r="AB2083" s="67"/>
      <c r="AC2083" s="67"/>
      <c r="AD2083" s="67"/>
      <c r="AE2083" s="67"/>
      <c r="AF2083" s="67"/>
      <c r="AG2083" s="67"/>
      <c r="AH2083" s="67"/>
      <c r="AI2083" s="67"/>
      <c r="AJ2083" s="67"/>
      <c r="AK2083" s="67"/>
      <c r="AL2083" s="67"/>
      <c r="AM2083" s="67"/>
      <c r="AN2083" s="67"/>
      <c r="AO2083" s="67"/>
      <c r="AP2083" s="67"/>
      <c r="AQ2083" s="67"/>
      <c r="AR2083" s="67"/>
      <c r="AS2083" s="67"/>
      <c r="AT2083" s="67"/>
      <c r="AU2083" s="67"/>
      <c r="AV2083" s="67"/>
      <c r="AW2083" s="67"/>
      <c r="AX2083" s="67"/>
      <c r="AY2083" s="67"/>
      <c r="AZ2083" s="67"/>
      <c r="BA2083" s="67"/>
      <c r="BB2083" s="67"/>
      <c r="BC2083" s="67"/>
      <c r="BD2083" s="67"/>
      <c r="BE2083" s="67"/>
      <c r="BF2083" s="67"/>
      <c r="BG2083" s="67"/>
      <c r="BH2083" s="67"/>
      <c r="BI2083" s="67"/>
      <c r="BJ2083" s="67"/>
      <c r="BK2083" s="67"/>
      <c r="BL2083" s="67"/>
      <c r="BM2083" s="67"/>
      <c r="BN2083" s="67"/>
      <c r="BO2083" s="67"/>
      <c r="BP2083" s="67"/>
      <c r="BQ2083" s="67"/>
      <c r="BR2083" s="67"/>
      <c r="BS2083" s="67"/>
      <c r="BT2083" s="67"/>
      <c r="BU2083" s="67"/>
      <c r="BV2083" s="67"/>
      <c r="BW2083" s="67"/>
      <c r="BX2083" s="67"/>
      <c r="BY2083" s="67"/>
      <c r="BZ2083" s="67"/>
      <c r="CA2083" s="67"/>
      <c r="CB2083" s="67"/>
      <c r="CC2083" s="67"/>
      <c r="CD2083" s="67"/>
      <c r="CE2083" s="67"/>
      <c r="CF2083" s="67"/>
      <c r="CG2083" s="67"/>
      <c r="CH2083" s="67"/>
      <c r="CI2083" s="67"/>
      <c r="CJ2083" s="67"/>
      <c r="CK2083" s="67"/>
      <c r="CL2083" s="67"/>
      <c r="CM2083" s="67"/>
      <c r="CN2083" s="67"/>
      <c r="CO2083" s="67"/>
    </row>
    <row r="2084" spans="1:456" s="1" customFormat="1" ht="19.5" customHeight="1" x14ac:dyDescent="0.3">
      <c r="A2084" s="82" t="s">
        <v>3567</v>
      </c>
      <c r="B2084" s="83">
        <v>19</v>
      </c>
      <c r="C2084" s="83">
        <v>6</v>
      </c>
      <c r="D2084" s="83">
        <v>8</v>
      </c>
      <c r="E2084" s="83">
        <v>2</v>
      </c>
      <c r="F2084" s="48"/>
      <c r="G2084" s="48"/>
      <c r="H2084" s="107">
        <f t="shared" si="102"/>
        <v>35</v>
      </c>
      <c r="I2084" s="107">
        <v>5</v>
      </c>
      <c r="J2084" s="84">
        <f t="shared" si="104"/>
        <v>0.60344827586206895</v>
      </c>
      <c r="K2084" s="82" t="s">
        <v>182</v>
      </c>
      <c r="L2084" s="86" t="s">
        <v>3665</v>
      </c>
      <c r="M2084" s="86" t="s">
        <v>312</v>
      </c>
      <c r="N2084" s="86" t="s">
        <v>280</v>
      </c>
      <c r="O2084" s="89" t="s">
        <v>1418</v>
      </c>
      <c r="P2084" s="87">
        <v>8</v>
      </c>
      <c r="Q2084" s="87" t="s">
        <v>224</v>
      </c>
      <c r="R2084" s="89" t="s">
        <v>1439</v>
      </c>
      <c r="S2084" s="89" t="s">
        <v>968</v>
      </c>
      <c r="T2084" s="89" t="s">
        <v>1047</v>
      </c>
      <c r="U2084" s="96" t="s">
        <v>4651</v>
      </c>
    </row>
    <row r="2085" spans="1:456" s="1" customFormat="1" ht="19.5" customHeight="1" x14ac:dyDescent="0.3">
      <c r="A2085" s="82" t="s">
        <v>3580</v>
      </c>
      <c r="B2085" s="83">
        <v>19</v>
      </c>
      <c r="C2085" s="83">
        <v>2</v>
      </c>
      <c r="D2085" s="83">
        <v>10</v>
      </c>
      <c r="E2085" s="83">
        <v>4</v>
      </c>
      <c r="F2085" s="48"/>
      <c r="G2085" s="48"/>
      <c r="H2085" s="107">
        <f t="shared" si="102"/>
        <v>35</v>
      </c>
      <c r="I2085" s="82">
        <v>1</v>
      </c>
      <c r="J2085" s="84">
        <f t="shared" si="104"/>
        <v>0.60344827586206895</v>
      </c>
      <c r="K2085" s="82" t="s">
        <v>180</v>
      </c>
      <c r="L2085" s="86" t="s">
        <v>3666</v>
      </c>
      <c r="M2085" s="86" t="s">
        <v>351</v>
      </c>
      <c r="N2085" s="86" t="s">
        <v>336</v>
      </c>
      <c r="O2085" s="89" t="s">
        <v>2091</v>
      </c>
      <c r="P2085" s="87">
        <v>8</v>
      </c>
      <c r="Q2085" s="88" t="s">
        <v>253</v>
      </c>
      <c r="R2085" s="89" t="s">
        <v>2092</v>
      </c>
      <c r="S2085" s="89" t="s">
        <v>998</v>
      </c>
      <c r="T2085" s="89" t="s">
        <v>252</v>
      </c>
      <c r="U2085" s="96" t="s">
        <v>4651</v>
      </c>
      <c r="V2085" s="67"/>
      <c r="W2085" s="67"/>
      <c r="X2085" s="67"/>
      <c r="Y2085" s="67"/>
      <c r="Z2085" s="67"/>
      <c r="AA2085" s="67"/>
      <c r="AB2085" s="67"/>
      <c r="AC2085" s="67"/>
      <c r="AD2085" s="67"/>
      <c r="AE2085" s="67"/>
      <c r="AF2085" s="67"/>
      <c r="AG2085" s="67"/>
      <c r="AH2085" s="67"/>
      <c r="AI2085" s="67"/>
      <c r="AJ2085" s="67"/>
      <c r="AK2085" s="67"/>
      <c r="AL2085" s="67"/>
      <c r="AM2085" s="67"/>
      <c r="AN2085" s="67"/>
      <c r="AO2085" s="67"/>
      <c r="AP2085" s="67"/>
      <c r="AQ2085" s="67"/>
      <c r="AR2085" s="67"/>
      <c r="AS2085" s="67"/>
      <c r="AT2085" s="67"/>
      <c r="AU2085" s="67"/>
      <c r="AV2085" s="67"/>
      <c r="AW2085" s="67"/>
      <c r="AX2085" s="67"/>
      <c r="AY2085" s="67"/>
      <c r="AZ2085" s="67"/>
      <c r="BA2085" s="67"/>
      <c r="BB2085" s="67"/>
      <c r="BC2085" s="67"/>
      <c r="BD2085" s="67"/>
      <c r="BE2085" s="67"/>
      <c r="BF2085" s="67"/>
      <c r="BG2085" s="67"/>
      <c r="BH2085" s="67"/>
      <c r="BI2085" s="67"/>
      <c r="BJ2085" s="67"/>
      <c r="BK2085" s="67"/>
      <c r="BL2085" s="67"/>
      <c r="BM2085" s="67"/>
      <c r="BN2085" s="67"/>
      <c r="BO2085" s="67"/>
      <c r="BP2085" s="67"/>
      <c r="BQ2085" s="67"/>
      <c r="BR2085" s="67"/>
      <c r="BS2085" s="67"/>
      <c r="BT2085" s="67"/>
      <c r="BU2085" s="67"/>
      <c r="BV2085" s="67"/>
      <c r="BW2085" s="67"/>
      <c r="BX2085" s="67"/>
      <c r="BY2085" s="67"/>
      <c r="BZ2085" s="67"/>
      <c r="CA2085" s="67"/>
      <c r="CB2085" s="67"/>
      <c r="CC2085" s="67"/>
      <c r="CD2085" s="67"/>
      <c r="CE2085" s="67"/>
      <c r="CF2085" s="67"/>
      <c r="CG2085" s="67"/>
      <c r="CH2085" s="67"/>
      <c r="CI2085" s="67"/>
      <c r="CJ2085" s="67"/>
      <c r="CK2085" s="67"/>
      <c r="CL2085" s="67"/>
      <c r="CM2085" s="67"/>
      <c r="CN2085" s="67"/>
      <c r="CO2085" s="67"/>
    </row>
    <row r="2086" spans="1:456" s="1" customFormat="1" ht="19.5" customHeight="1" x14ac:dyDescent="0.3">
      <c r="A2086" s="82" t="s">
        <v>3591</v>
      </c>
      <c r="B2086" s="83">
        <v>22</v>
      </c>
      <c r="C2086" s="83">
        <v>8</v>
      </c>
      <c r="D2086" s="83">
        <v>2</v>
      </c>
      <c r="E2086" s="83">
        <v>2</v>
      </c>
      <c r="F2086" s="48"/>
      <c r="G2086" s="48"/>
      <c r="H2086" s="107">
        <f t="shared" si="102"/>
        <v>34</v>
      </c>
      <c r="I2086" s="82">
        <v>7</v>
      </c>
      <c r="J2086" s="84">
        <f t="shared" si="104"/>
        <v>0.58620689655172409</v>
      </c>
      <c r="K2086" s="82" t="s">
        <v>181</v>
      </c>
      <c r="L2086" s="86" t="s">
        <v>2780</v>
      </c>
      <c r="M2086" s="86" t="s">
        <v>381</v>
      </c>
      <c r="N2086" s="86" t="s">
        <v>414</v>
      </c>
      <c r="O2086" s="89" t="s">
        <v>2460</v>
      </c>
      <c r="P2086" s="87">
        <v>8</v>
      </c>
      <c r="Q2086" s="88" t="s">
        <v>240</v>
      </c>
      <c r="R2086" s="89" t="s">
        <v>3557</v>
      </c>
      <c r="S2086" s="89" t="s">
        <v>516</v>
      </c>
      <c r="T2086" s="89" t="s">
        <v>387</v>
      </c>
      <c r="U2086" s="90" t="s">
        <v>2842</v>
      </c>
      <c r="V2086" s="67"/>
      <c r="W2086" s="67"/>
      <c r="X2086" s="67"/>
      <c r="Y2086" s="67"/>
      <c r="Z2086" s="67"/>
      <c r="AA2086" s="67"/>
      <c r="AB2086" s="67"/>
      <c r="AC2086" s="67"/>
      <c r="AD2086" s="67"/>
      <c r="AE2086" s="67"/>
      <c r="AF2086" s="67"/>
      <c r="AG2086" s="67"/>
      <c r="AH2086" s="67"/>
      <c r="AI2086" s="67"/>
      <c r="AJ2086" s="67"/>
      <c r="AK2086" s="67"/>
      <c r="AL2086" s="67"/>
      <c r="AM2086" s="67"/>
      <c r="AN2086" s="67"/>
      <c r="AO2086" s="67"/>
      <c r="AP2086" s="67"/>
      <c r="AQ2086" s="67"/>
      <c r="AR2086" s="67"/>
      <c r="AS2086" s="67"/>
      <c r="AT2086" s="67"/>
      <c r="AU2086" s="67"/>
      <c r="AV2086" s="67"/>
      <c r="AW2086" s="67"/>
      <c r="AX2086" s="67"/>
      <c r="AY2086" s="67"/>
      <c r="AZ2086" s="67"/>
      <c r="BA2086" s="67"/>
      <c r="BB2086" s="67"/>
      <c r="BC2086" s="67"/>
      <c r="BD2086" s="67"/>
      <c r="BE2086" s="67"/>
      <c r="BF2086" s="67"/>
      <c r="BG2086" s="67"/>
      <c r="BH2086" s="67"/>
      <c r="BI2086" s="67"/>
      <c r="BJ2086" s="67"/>
      <c r="BK2086" s="67"/>
      <c r="BL2086" s="67"/>
      <c r="BM2086" s="67"/>
      <c r="BN2086" s="67"/>
      <c r="BO2086" s="67"/>
      <c r="BP2086" s="67"/>
      <c r="BQ2086" s="67"/>
      <c r="BR2086" s="67"/>
      <c r="BS2086" s="67"/>
      <c r="BT2086" s="67"/>
      <c r="BU2086" s="67"/>
      <c r="BV2086" s="67"/>
      <c r="BW2086" s="67"/>
      <c r="BX2086" s="67"/>
      <c r="BY2086" s="67"/>
      <c r="BZ2086" s="67"/>
      <c r="CA2086" s="67"/>
      <c r="CB2086" s="67"/>
      <c r="CC2086" s="67"/>
      <c r="CD2086" s="67"/>
      <c r="CE2086" s="67"/>
      <c r="CF2086" s="67"/>
      <c r="CG2086" s="67"/>
      <c r="CH2086" s="67"/>
      <c r="CI2086" s="67"/>
      <c r="CJ2086" s="67"/>
      <c r="CK2086" s="67"/>
      <c r="CL2086" s="67"/>
      <c r="CM2086" s="67"/>
      <c r="CN2086" s="67"/>
      <c r="CO2086" s="67"/>
    </row>
    <row r="2087" spans="1:456" s="1" customFormat="1" ht="19.5" customHeight="1" x14ac:dyDescent="0.3">
      <c r="A2087" s="82" t="s">
        <v>3659</v>
      </c>
      <c r="B2087" s="83">
        <v>21</v>
      </c>
      <c r="C2087" s="83">
        <v>4</v>
      </c>
      <c r="D2087" s="83">
        <v>2</v>
      </c>
      <c r="E2087" s="83">
        <v>7</v>
      </c>
      <c r="F2087" s="48"/>
      <c r="G2087" s="48"/>
      <c r="H2087" s="107">
        <f t="shared" si="102"/>
        <v>34</v>
      </c>
      <c r="I2087" s="82">
        <v>7</v>
      </c>
      <c r="J2087" s="84">
        <f t="shared" si="104"/>
        <v>0.58620689655172409</v>
      </c>
      <c r="K2087" s="82" t="s">
        <v>181</v>
      </c>
      <c r="L2087" s="86" t="s">
        <v>2782</v>
      </c>
      <c r="M2087" s="86" t="s">
        <v>431</v>
      </c>
      <c r="N2087" s="86" t="s">
        <v>286</v>
      </c>
      <c r="O2087" s="89" t="s">
        <v>2460</v>
      </c>
      <c r="P2087" s="87">
        <v>8</v>
      </c>
      <c r="Q2087" s="88" t="s">
        <v>253</v>
      </c>
      <c r="R2087" s="89" t="s">
        <v>3557</v>
      </c>
      <c r="S2087" s="89" t="s">
        <v>516</v>
      </c>
      <c r="T2087" s="89" t="s">
        <v>387</v>
      </c>
      <c r="U2087" s="90" t="s">
        <v>2842</v>
      </c>
      <c r="V2087" s="67"/>
      <c r="W2087" s="67"/>
      <c r="X2087" s="67"/>
      <c r="Y2087" s="67"/>
      <c r="Z2087" s="67"/>
      <c r="AA2087" s="67"/>
      <c r="AB2087" s="67"/>
      <c r="AC2087" s="67"/>
      <c r="AD2087" s="67"/>
      <c r="AE2087" s="67"/>
      <c r="AF2087" s="67"/>
      <c r="AG2087" s="67"/>
      <c r="AH2087" s="67"/>
      <c r="AI2087" s="67"/>
      <c r="AJ2087" s="67"/>
      <c r="AK2087" s="67"/>
      <c r="AL2087" s="67"/>
      <c r="AM2087" s="67"/>
      <c r="AN2087" s="67"/>
      <c r="AO2087" s="67"/>
      <c r="AP2087" s="67"/>
      <c r="AQ2087" s="67"/>
      <c r="AR2087" s="67"/>
      <c r="AS2087" s="67"/>
      <c r="AT2087" s="67"/>
      <c r="AU2087" s="67"/>
      <c r="AV2087" s="67"/>
      <c r="AW2087" s="67"/>
      <c r="AX2087" s="67"/>
      <c r="AY2087" s="67"/>
      <c r="AZ2087" s="67"/>
      <c r="BA2087" s="67"/>
      <c r="BB2087" s="67"/>
      <c r="BC2087" s="67"/>
      <c r="BD2087" s="67"/>
      <c r="BE2087" s="67"/>
      <c r="BF2087" s="67"/>
      <c r="BG2087" s="67"/>
      <c r="BH2087" s="67"/>
      <c r="BI2087" s="67"/>
      <c r="BJ2087" s="67"/>
      <c r="BK2087" s="67"/>
      <c r="BL2087" s="67"/>
      <c r="BM2087" s="67"/>
      <c r="BN2087" s="67"/>
      <c r="BO2087" s="67"/>
      <c r="BP2087" s="67"/>
      <c r="BQ2087" s="67"/>
      <c r="BR2087" s="67"/>
      <c r="BS2087" s="67"/>
      <c r="BT2087" s="67"/>
      <c r="BU2087" s="67"/>
      <c r="BV2087" s="67"/>
      <c r="BW2087" s="67"/>
      <c r="BX2087" s="67"/>
      <c r="BY2087" s="67"/>
      <c r="BZ2087" s="67"/>
      <c r="CA2087" s="67"/>
      <c r="CB2087" s="67"/>
      <c r="CC2087" s="67"/>
      <c r="CD2087" s="67"/>
      <c r="CE2087" s="67"/>
      <c r="CF2087" s="67"/>
      <c r="CG2087" s="67"/>
      <c r="CH2087" s="67"/>
      <c r="CI2087" s="67"/>
      <c r="CJ2087" s="67"/>
      <c r="CK2087" s="67"/>
      <c r="CL2087" s="67"/>
      <c r="CM2087" s="67"/>
      <c r="CN2087" s="67"/>
      <c r="CO2087" s="67"/>
    </row>
    <row r="2088" spans="1:456" s="1" customFormat="1" ht="19.5" customHeight="1" x14ac:dyDescent="0.3">
      <c r="A2088" s="82" t="s">
        <v>3543</v>
      </c>
      <c r="B2088" s="83">
        <v>12</v>
      </c>
      <c r="C2088" s="83">
        <v>6</v>
      </c>
      <c r="D2088" s="83">
        <v>10</v>
      </c>
      <c r="E2088" s="83">
        <v>4</v>
      </c>
      <c r="F2088" s="61"/>
      <c r="G2088" s="61"/>
      <c r="H2088" s="107">
        <f t="shared" si="102"/>
        <v>32</v>
      </c>
      <c r="I2088" s="82">
        <v>1</v>
      </c>
      <c r="J2088" s="84">
        <f t="shared" si="104"/>
        <v>0.55172413793103448</v>
      </c>
      <c r="K2088" s="82" t="s">
        <v>180</v>
      </c>
      <c r="L2088" s="86" t="s">
        <v>3690</v>
      </c>
      <c r="M2088" s="86" t="s">
        <v>351</v>
      </c>
      <c r="N2088" s="86" t="s">
        <v>336</v>
      </c>
      <c r="O2088" s="89" t="s">
        <v>1071</v>
      </c>
      <c r="P2088" s="87">
        <v>8</v>
      </c>
      <c r="Q2088" s="88" t="s">
        <v>382</v>
      </c>
      <c r="R2088" s="89" t="s">
        <v>3144</v>
      </c>
      <c r="S2088" s="89" t="s">
        <v>998</v>
      </c>
      <c r="T2088" s="89" t="s">
        <v>318</v>
      </c>
      <c r="U2088" s="96" t="s">
        <v>4654</v>
      </c>
      <c r="V2088" s="67"/>
      <c r="W2088" s="67"/>
      <c r="X2088" s="67"/>
      <c r="Y2088" s="67"/>
      <c r="Z2088" s="67"/>
      <c r="AA2088" s="67"/>
      <c r="AB2088" s="67"/>
      <c r="AC2088" s="67"/>
      <c r="AD2088" s="67"/>
      <c r="AE2088" s="67"/>
      <c r="AF2088" s="67"/>
      <c r="AG2088" s="67"/>
      <c r="AH2088" s="67"/>
      <c r="AI2088" s="67"/>
      <c r="AJ2088" s="67"/>
      <c r="AK2088" s="67"/>
      <c r="AL2088" s="67"/>
      <c r="AM2088" s="67"/>
      <c r="AN2088" s="67"/>
      <c r="AO2088" s="67"/>
      <c r="AP2088" s="67"/>
      <c r="AQ2088" s="67"/>
      <c r="AR2088" s="67"/>
      <c r="AS2088" s="67"/>
      <c r="AT2088" s="67"/>
      <c r="AU2088" s="67"/>
      <c r="AV2088" s="67"/>
      <c r="AW2088" s="67"/>
      <c r="AX2088" s="67"/>
      <c r="AY2088" s="67"/>
      <c r="AZ2088" s="67"/>
      <c r="BA2088" s="67"/>
      <c r="BB2088" s="67"/>
      <c r="BC2088" s="67"/>
      <c r="BD2088" s="67"/>
      <c r="BE2088" s="67"/>
      <c r="BF2088" s="67"/>
      <c r="BG2088" s="67"/>
      <c r="BH2088" s="67"/>
      <c r="BI2088" s="67"/>
      <c r="BJ2088" s="67"/>
      <c r="BK2088" s="67"/>
      <c r="BL2088" s="67"/>
      <c r="BM2088" s="67"/>
      <c r="BN2088" s="67"/>
      <c r="BO2088" s="67"/>
      <c r="BP2088" s="67"/>
      <c r="BQ2088" s="67"/>
      <c r="BR2088" s="67"/>
      <c r="BS2088" s="67"/>
      <c r="BT2088" s="67"/>
      <c r="BU2088" s="67"/>
      <c r="BV2088" s="67"/>
      <c r="BW2088" s="67"/>
      <c r="BX2088" s="67"/>
      <c r="BY2088" s="67"/>
      <c r="BZ2088" s="67"/>
      <c r="CA2088" s="67"/>
      <c r="CB2088" s="67"/>
      <c r="CC2088" s="67"/>
      <c r="CD2088" s="67"/>
      <c r="CE2088" s="67"/>
      <c r="CF2088" s="67"/>
      <c r="CG2088" s="67"/>
      <c r="CH2088" s="67"/>
      <c r="CI2088" s="67"/>
      <c r="CJ2088" s="67"/>
      <c r="CK2088" s="67"/>
      <c r="CL2088" s="67"/>
      <c r="CM2088" s="67"/>
      <c r="CN2088" s="67"/>
      <c r="CO2088" s="67"/>
    </row>
    <row r="2089" spans="1:456" s="1" customFormat="1" ht="19.5" customHeight="1" x14ac:dyDescent="0.3">
      <c r="A2089" s="82" t="s">
        <v>3580</v>
      </c>
      <c r="B2089" s="83">
        <v>15</v>
      </c>
      <c r="C2089" s="83">
        <v>9</v>
      </c>
      <c r="D2089" s="83">
        <v>8</v>
      </c>
      <c r="E2089" s="83">
        <v>0</v>
      </c>
      <c r="F2089" s="48"/>
      <c r="G2089" s="48"/>
      <c r="H2089" s="107">
        <f t="shared" si="102"/>
        <v>32</v>
      </c>
      <c r="I2089" s="82">
        <v>2</v>
      </c>
      <c r="J2089" s="84">
        <f t="shared" si="104"/>
        <v>0.55172413793103448</v>
      </c>
      <c r="K2089" s="82" t="s">
        <v>181</v>
      </c>
      <c r="L2089" s="93" t="s">
        <v>2760</v>
      </c>
      <c r="M2089" s="93" t="s">
        <v>376</v>
      </c>
      <c r="N2089" s="93" t="s">
        <v>280</v>
      </c>
      <c r="O2089" s="101" t="s">
        <v>1699</v>
      </c>
      <c r="P2089" s="85">
        <v>8</v>
      </c>
      <c r="Q2089" s="94" t="s">
        <v>382</v>
      </c>
      <c r="R2089" s="101" t="s">
        <v>1417</v>
      </c>
      <c r="S2089" s="101" t="s">
        <v>434</v>
      </c>
      <c r="T2089" s="101" t="s">
        <v>269</v>
      </c>
      <c r="U2089" s="90" t="s">
        <v>2842</v>
      </c>
      <c r="V2089" s="67"/>
      <c r="W2089" s="67"/>
      <c r="X2089" s="67"/>
      <c r="Y2089" s="67"/>
      <c r="Z2089" s="67"/>
      <c r="AA2089" s="67"/>
      <c r="AB2089" s="67"/>
      <c r="AC2089" s="67"/>
      <c r="AD2089" s="67"/>
      <c r="AE2089" s="67"/>
      <c r="AF2089" s="67"/>
      <c r="AG2089" s="67"/>
      <c r="AH2089" s="67"/>
      <c r="AI2089" s="67"/>
      <c r="AJ2089" s="67"/>
      <c r="AK2089" s="67"/>
      <c r="AL2089" s="67"/>
      <c r="AM2089" s="67"/>
      <c r="AN2089" s="67"/>
      <c r="AO2089" s="67"/>
      <c r="AP2089" s="67"/>
      <c r="AQ2089" s="67"/>
      <c r="AR2089" s="67"/>
      <c r="AS2089" s="67"/>
      <c r="AT2089" s="67"/>
      <c r="AU2089" s="67"/>
      <c r="AV2089" s="67"/>
      <c r="AW2089" s="67"/>
      <c r="AX2089" s="67"/>
      <c r="AY2089" s="67"/>
      <c r="AZ2089" s="67"/>
      <c r="BA2089" s="67"/>
      <c r="BB2089" s="67"/>
      <c r="BC2089" s="67"/>
      <c r="BD2089" s="67"/>
      <c r="BE2089" s="67"/>
      <c r="BF2089" s="67"/>
      <c r="BG2089" s="67"/>
      <c r="BH2089" s="67"/>
      <c r="BI2089" s="67"/>
      <c r="BJ2089" s="67"/>
      <c r="BK2089" s="67"/>
      <c r="BL2089" s="67"/>
      <c r="BM2089" s="67"/>
      <c r="BN2089" s="67"/>
      <c r="BO2089" s="67"/>
      <c r="BP2089" s="67"/>
      <c r="BQ2089" s="67"/>
      <c r="BR2089" s="67"/>
      <c r="BS2089" s="67"/>
      <c r="BT2089" s="67"/>
      <c r="BU2089" s="67"/>
      <c r="BV2089" s="67"/>
      <c r="BW2089" s="67"/>
      <c r="BX2089" s="67"/>
      <c r="BY2089" s="67"/>
      <c r="BZ2089" s="67"/>
      <c r="CA2089" s="67"/>
      <c r="CB2089" s="67"/>
      <c r="CC2089" s="67"/>
      <c r="CD2089" s="67"/>
      <c r="CE2089" s="67"/>
      <c r="CF2089" s="67"/>
      <c r="CG2089" s="67"/>
      <c r="CH2089" s="67"/>
      <c r="CI2089" s="67"/>
      <c r="CJ2089" s="67"/>
      <c r="CK2089" s="67"/>
      <c r="CL2089" s="67"/>
      <c r="CM2089" s="67"/>
      <c r="CN2089" s="67"/>
      <c r="CO2089" s="67"/>
    </row>
    <row r="2090" spans="1:456" s="1" customFormat="1" ht="19.5" customHeight="1" x14ac:dyDescent="0.3">
      <c r="A2090" s="82" t="s">
        <v>3538</v>
      </c>
      <c r="B2090" s="83">
        <v>20</v>
      </c>
      <c r="C2090" s="83">
        <v>9</v>
      </c>
      <c r="D2090" s="83">
        <v>2</v>
      </c>
      <c r="E2090" s="83">
        <v>0</v>
      </c>
      <c r="F2090" s="48"/>
      <c r="G2090" s="48"/>
      <c r="H2090" s="107">
        <f t="shared" si="102"/>
        <v>31</v>
      </c>
      <c r="I2090" s="82">
        <v>4</v>
      </c>
      <c r="J2090" s="84">
        <f t="shared" si="104"/>
        <v>0.53448275862068961</v>
      </c>
      <c r="K2090" s="82" t="s">
        <v>181</v>
      </c>
      <c r="L2090" s="86" t="s">
        <v>2773</v>
      </c>
      <c r="M2090" s="86" t="s">
        <v>214</v>
      </c>
      <c r="N2090" s="86" t="s">
        <v>371</v>
      </c>
      <c r="O2090" s="89" t="s">
        <v>937</v>
      </c>
      <c r="P2090" s="87">
        <v>8</v>
      </c>
      <c r="Q2090" s="88" t="s">
        <v>240</v>
      </c>
      <c r="R2090" s="89" t="s">
        <v>2901</v>
      </c>
      <c r="S2090" s="89" t="s">
        <v>857</v>
      </c>
      <c r="T2090" s="89" t="s">
        <v>336</v>
      </c>
      <c r="U2090" s="90" t="s">
        <v>2842</v>
      </c>
      <c r="V2090" s="67"/>
      <c r="W2090" s="67"/>
      <c r="X2090" s="67"/>
      <c r="Y2090" s="67"/>
      <c r="Z2090" s="67"/>
      <c r="AA2090" s="67"/>
      <c r="AB2090" s="67"/>
      <c r="AC2090" s="67"/>
      <c r="AD2090" s="67"/>
      <c r="AE2090" s="67"/>
      <c r="AF2090" s="67"/>
      <c r="AG2090" s="67"/>
      <c r="AH2090" s="67"/>
      <c r="AI2090" s="67"/>
      <c r="AJ2090" s="67"/>
      <c r="AK2090" s="67"/>
      <c r="AL2090" s="67"/>
      <c r="AM2090" s="67"/>
      <c r="AN2090" s="67"/>
      <c r="AO2090" s="67"/>
      <c r="AP2090" s="67"/>
      <c r="AQ2090" s="67"/>
      <c r="AR2090" s="67"/>
      <c r="AS2090" s="67"/>
      <c r="AT2090" s="67"/>
      <c r="AU2090" s="67"/>
      <c r="AV2090" s="67"/>
      <c r="AW2090" s="67"/>
      <c r="AX2090" s="67"/>
      <c r="AY2090" s="67"/>
      <c r="AZ2090" s="67"/>
      <c r="BA2090" s="67"/>
      <c r="BB2090" s="67"/>
      <c r="BC2090" s="67"/>
      <c r="BD2090" s="67"/>
      <c r="BE2090" s="67"/>
      <c r="BF2090" s="67"/>
      <c r="BG2090" s="67"/>
      <c r="BH2090" s="67"/>
      <c r="BI2090" s="67"/>
      <c r="BJ2090" s="67"/>
      <c r="BK2090" s="67"/>
      <c r="BL2090" s="67"/>
      <c r="BM2090" s="67"/>
      <c r="BN2090" s="67"/>
      <c r="BO2090" s="67"/>
      <c r="BP2090" s="67"/>
      <c r="BQ2090" s="67"/>
      <c r="BR2090" s="67"/>
      <c r="BS2090" s="67"/>
      <c r="BT2090" s="67"/>
      <c r="BU2090" s="67"/>
      <c r="BV2090" s="67"/>
      <c r="BW2090" s="67"/>
      <c r="BX2090" s="67"/>
      <c r="BY2090" s="67"/>
      <c r="BZ2090" s="67"/>
      <c r="CA2090" s="67"/>
      <c r="CB2090" s="67"/>
      <c r="CC2090" s="67"/>
      <c r="CD2090" s="67"/>
      <c r="CE2090" s="67"/>
      <c r="CF2090" s="67"/>
      <c r="CG2090" s="67"/>
      <c r="CH2090" s="67"/>
      <c r="CI2090" s="67"/>
      <c r="CJ2090" s="67"/>
      <c r="CK2090" s="67"/>
      <c r="CL2090" s="67"/>
      <c r="CM2090" s="67"/>
      <c r="CN2090" s="67"/>
      <c r="CO2090" s="67"/>
    </row>
    <row r="2091" spans="1:456" s="1" customFormat="1" ht="19.5" customHeight="1" x14ac:dyDescent="0.3">
      <c r="A2091" s="82" t="s">
        <v>3551</v>
      </c>
      <c r="B2091" s="83">
        <v>14</v>
      </c>
      <c r="C2091" s="83">
        <v>6</v>
      </c>
      <c r="D2091" s="83">
        <v>7</v>
      </c>
      <c r="E2091" s="83">
        <v>3</v>
      </c>
      <c r="F2091" s="48"/>
      <c r="G2091" s="48"/>
      <c r="H2091" s="107">
        <f t="shared" si="102"/>
        <v>30</v>
      </c>
      <c r="I2091" s="82">
        <v>1</v>
      </c>
      <c r="J2091" s="84">
        <f t="shared" si="104"/>
        <v>0.51724137931034486</v>
      </c>
      <c r="K2091" s="87" t="s">
        <v>180</v>
      </c>
      <c r="L2091" s="86" t="s">
        <v>522</v>
      </c>
      <c r="M2091" s="86" t="s">
        <v>381</v>
      </c>
      <c r="N2091" s="86" t="s">
        <v>192</v>
      </c>
      <c r="O2091" s="89" t="s">
        <v>996</v>
      </c>
      <c r="P2091" s="87">
        <v>8</v>
      </c>
      <c r="Q2091" s="88" t="s">
        <v>224</v>
      </c>
      <c r="R2091" s="89" t="s">
        <v>1040</v>
      </c>
      <c r="S2091" s="89" t="s">
        <v>681</v>
      </c>
      <c r="T2091" s="89" t="s">
        <v>269</v>
      </c>
      <c r="U2091" s="90" t="s">
        <v>2842</v>
      </c>
      <c r="V2091" s="67"/>
      <c r="W2091" s="67"/>
      <c r="X2091" s="67"/>
      <c r="Y2091" s="67"/>
      <c r="Z2091" s="67"/>
      <c r="AA2091" s="67"/>
      <c r="AB2091" s="67"/>
      <c r="AC2091" s="67"/>
      <c r="AD2091" s="67"/>
      <c r="AE2091" s="67"/>
      <c r="AF2091" s="67"/>
      <c r="AG2091" s="67"/>
      <c r="AH2091" s="67"/>
      <c r="AI2091" s="67"/>
      <c r="AJ2091" s="67"/>
      <c r="AK2091" s="67"/>
      <c r="AL2091" s="67"/>
      <c r="AM2091" s="67"/>
      <c r="AN2091" s="67"/>
      <c r="AO2091" s="67"/>
      <c r="AP2091" s="67"/>
      <c r="AQ2091" s="67"/>
      <c r="AR2091" s="67"/>
      <c r="AS2091" s="67"/>
      <c r="AT2091" s="67"/>
      <c r="AU2091" s="67"/>
      <c r="AV2091" s="67"/>
      <c r="AW2091" s="67"/>
      <c r="AX2091" s="67"/>
      <c r="AY2091" s="67"/>
      <c r="AZ2091" s="67"/>
      <c r="BA2091" s="67"/>
      <c r="BB2091" s="67"/>
      <c r="BC2091" s="67"/>
      <c r="BD2091" s="67"/>
      <c r="BE2091" s="67"/>
      <c r="BF2091" s="67"/>
      <c r="BG2091" s="67"/>
      <c r="BH2091" s="67"/>
      <c r="BI2091" s="67"/>
      <c r="BJ2091" s="67"/>
      <c r="BK2091" s="67"/>
      <c r="BL2091" s="67"/>
      <c r="BM2091" s="67"/>
      <c r="BN2091" s="67"/>
      <c r="BO2091" s="67"/>
      <c r="BP2091" s="67"/>
      <c r="BQ2091" s="67"/>
      <c r="BR2091" s="67"/>
      <c r="BS2091" s="67"/>
      <c r="BT2091" s="67"/>
      <c r="BU2091" s="67"/>
      <c r="BV2091" s="67"/>
      <c r="BW2091" s="67"/>
      <c r="BX2091" s="67"/>
      <c r="BY2091" s="67"/>
      <c r="BZ2091" s="67"/>
      <c r="CA2091" s="67"/>
      <c r="CB2091" s="67"/>
      <c r="CC2091" s="67"/>
      <c r="CD2091" s="67"/>
      <c r="CE2091" s="67"/>
      <c r="CF2091" s="67"/>
      <c r="CG2091" s="67"/>
      <c r="CH2091" s="67"/>
      <c r="CI2091" s="67"/>
      <c r="CJ2091" s="67"/>
      <c r="CK2091" s="67"/>
      <c r="CL2091" s="67"/>
      <c r="CM2091" s="67"/>
      <c r="CN2091" s="67"/>
      <c r="CO2091" s="67"/>
    </row>
    <row r="2092" spans="1:456" s="1" customFormat="1" ht="19.5" customHeight="1" x14ac:dyDescent="0.3">
      <c r="A2092" s="82" t="s">
        <v>3544</v>
      </c>
      <c r="B2092" s="83">
        <v>15</v>
      </c>
      <c r="C2092" s="83">
        <v>6</v>
      </c>
      <c r="D2092" s="83">
        <v>3</v>
      </c>
      <c r="E2092" s="83">
        <v>3</v>
      </c>
      <c r="F2092" s="48"/>
      <c r="G2092" s="48"/>
      <c r="H2092" s="107">
        <f t="shared" si="102"/>
        <v>27</v>
      </c>
      <c r="I2092" s="82">
        <v>7</v>
      </c>
      <c r="J2092" s="84">
        <f t="shared" si="104"/>
        <v>0.46551724137931033</v>
      </c>
      <c r="K2092" s="82" t="s">
        <v>182</v>
      </c>
      <c r="L2092" s="86" t="s">
        <v>518</v>
      </c>
      <c r="M2092" s="86" t="s">
        <v>515</v>
      </c>
      <c r="N2092" s="86" t="s">
        <v>192</v>
      </c>
      <c r="O2092" s="86" t="s">
        <v>2694</v>
      </c>
      <c r="P2092" s="87">
        <v>8</v>
      </c>
      <c r="Q2092" s="88" t="s">
        <v>253</v>
      </c>
      <c r="R2092" s="89" t="s">
        <v>2695</v>
      </c>
      <c r="S2092" s="89" t="s">
        <v>1702</v>
      </c>
      <c r="T2092" s="89" t="s">
        <v>269</v>
      </c>
      <c r="U2092" s="90" t="s">
        <v>2842</v>
      </c>
      <c r="V2092" s="67"/>
      <c r="W2092" s="67"/>
      <c r="X2092" s="67"/>
      <c r="Y2092" s="67"/>
      <c r="Z2092" s="67"/>
      <c r="AA2092" s="67"/>
      <c r="AB2092" s="67"/>
      <c r="AC2092" s="67"/>
      <c r="AD2092" s="67"/>
      <c r="AE2092" s="67"/>
      <c r="AF2092" s="67"/>
      <c r="AG2092" s="67"/>
      <c r="AH2092" s="67"/>
      <c r="AI2092" s="67"/>
      <c r="AJ2092" s="67"/>
      <c r="AK2092" s="67"/>
      <c r="AL2092" s="67"/>
      <c r="AM2092" s="67"/>
      <c r="AN2092" s="67"/>
      <c r="AO2092" s="67"/>
      <c r="AP2092" s="67"/>
      <c r="AQ2092" s="67"/>
      <c r="AR2092" s="67"/>
      <c r="AS2092" s="67"/>
      <c r="AT2092" s="67"/>
      <c r="AU2092" s="67"/>
      <c r="AV2092" s="67"/>
      <c r="AW2092" s="67"/>
      <c r="AX2092" s="67"/>
      <c r="AY2092" s="67"/>
      <c r="AZ2092" s="67"/>
      <c r="BA2092" s="67"/>
      <c r="BB2092" s="67"/>
      <c r="BC2092" s="67"/>
      <c r="BD2092" s="67"/>
      <c r="BE2092" s="67"/>
      <c r="BF2092" s="67"/>
      <c r="BG2092" s="67"/>
      <c r="BH2092" s="67"/>
      <c r="BI2092" s="67"/>
      <c r="BJ2092" s="67"/>
      <c r="BK2092" s="67"/>
      <c r="BL2092" s="67"/>
      <c r="BM2092" s="67"/>
      <c r="BN2092" s="67"/>
      <c r="BO2092" s="67"/>
      <c r="BP2092" s="67"/>
      <c r="BQ2092" s="67"/>
      <c r="BR2092" s="67"/>
      <c r="BS2092" s="67"/>
      <c r="BT2092" s="67"/>
      <c r="BU2092" s="67"/>
      <c r="BV2092" s="67"/>
      <c r="BW2092" s="67"/>
      <c r="BX2092" s="67"/>
      <c r="BY2092" s="67"/>
      <c r="BZ2092" s="67"/>
      <c r="CA2092" s="67"/>
      <c r="CB2092" s="67"/>
      <c r="CC2092" s="67"/>
      <c r="CD2092" s="67"/>
      <c r="CE2092" s="67"/>
      <c r="CF2092" s="67"/>
      <c r="CG2092" s="67"/>
      <c r="CH2092" s="67"/>
      <c r="CI2092" s="67"/>
      <c r="CJ2092" s="67"/>
      <c r="CK2092" s="67"/>
      <c r="CL2092" s="67"/>
      <c r="CM2092" s="67"/>
      <c r="CN2092" s="67"/>
      <c r="CO2092" s="67"/>
    </row>
    <row r="2093" spans="1:456" s="1" customFormat="1" ht="19.5" customHeight="1" x14ac:dyDescent="0.3">
      <c r="A2093" s="82" t="s">
        <v>3556</v>
      </c>
      <c r="B2093" s="83">
        <v>9</v>
      </c>
      <c r="C2093" s="83">
        <v>9</v>
      </c>
      <c r="D2093" s="83">
        <v>2</v>
      </c>
      <c r="E2093" s="83">
        <v>0</v>
      </c>
      <c r="F2093" s="48"/>
      <c r="G2093" s="48"/>
      <c r="H2093" s="107">
        <f t="shared" si="102"/>
        <v>20</v>
      </c>
      <c r="I2093" s="82">
        <v>4</v>
      </c>
      <c r="J2093" s="84">
        <f t="shared" si="104"/>
        <v>0.34482758620689657</v>
      </c>
      <c r="K2093" s="82" t="s">
        <v>182</v>
      </c>
      <c r="L2093" s="110" t="s">
        <v>2774</v>
      </c>
      <c r="M2093" s="110" t="s">
        <v>506</v>
      </c>
      <c r="N2093" s="110" t="s">
        <v>215</v>
      </c>
      <c r="O2093" s="89" t="s">
        <v>2521</v>
      </c>
      <c r="P2093" s="87">
        <v>8</v>
      </c>
      <c r="Q2093" s="88" t="s">
        <v>240</v>
      </c>
      <c r="R2093" s="89" t="s">
        <v>2538</v>
      </c>
      <c r="S2093" s="89" t="s">
        <v>795</v>
      </c>
      <c r="T2093" s="89" t="s">
        <v>2539</v>
      </c>
      <c r="U2093" s="90" t="s">
        <v>2842</v>
      </c>
      <c r="V2093" s="67"/>
      <c r="W2093" s="67"/>
      <c r="X2093" s="67"/>
      <c r="Y2093" s="67"/>
      <c r="Z2093" s="67"/>
      <c r="AA2093" s="67"/>
      <c r="AB2093" s="67"/>
      <c r="AC2093" s="67"/>
      <c r="AD2093" s="67"/>
      <c r="AE2093" s="67"/>
      <c r="AF2093" s="67"/>
      <c r="AG2093" s="67"/>
      <c r="AH2093" s="67"/>
      <c r="AI2093" s="67"/>
      <c r="AJ2093" s="67"/>
      <c r="AK2093" s="67"/>
      <c r="AL2093" s="67"/>
      <c r="AM2093" s="67"/>
      <c r="AN2093" s="67"/>
      <c r="AO2093" s="67"/>
      <c r="AP2093" s="67"/>
      <c r="AQ2093" s="67"/>
      <c r="AR2093" s="67"/>
      <c r="AS2093" s="67"/>
      <c r="AT2093" s="67"/>
      <c r="AU2093" s="67"/>
      <c r="AV2093" s="67"/>
      <c r="AW2093" s="67"/>
      <c r="AX2093" s="67"/>
      <c r="AY2093" s="67"/>
      <c r="AZ2093" s="67"/>
      <c r="BA2093" s="67"/>
      <c r="BB2093" s="67"/>
      <c r="BC2093" s="67"/>
      <c r="BD2093" s="67"/>
      <c r="BE2093" s="67"/>
      <c r="BF2093" s="67"/>
      <c r="BG2093" s="67"/>
      <c r="BH2093" s="67"/>
      <c r="BI2093" s="67"/>
      <c r="BJ2093" s="67"/>
      <c r="BK2093" s="67"/>
      <c r="BL2093" s="67"/>
      <c r="BM2093" s="67"/>
      <c r="BN2093" s="67"/>
      <c r="BO2093" s="67"/>
      <c r="BP2093" s="67"/>
      <c r="BQ2093" s="67"/>
      <c r="BR2093" s="67"/>
      <c r="BS2093" s="67"/>
      <c r="BT2093" s="67"/>
      <c r="BU2093" s="67"/>
      <c r="BV2093" s="67"/>
      <c r="BW2093" s="67"/>
      <c r="BX2093" s="67"/>
      <c r="BY2093" s="67"/>
      <c r="BZ2093" s="67"/>
      <c r="CA2093" s="67"/>
      <c r="CB2093" s="67"/>
      <c r="CC2093" s="67"/>
      <c r="CD2093" s="67"/>
      <c r="CE2093" s="67"/>
      <c r="CF2093" s="67"/>
      <c r="CG2093" s="67"/>
      <c r="CH2093" s="67"/>
      <c r="CI2093" s="67"/>
      <c r="CJ2093" s="67"/>
      <c r="CK2093" s="67"/>
      <c r="CL2093" s="67"/>
      <c r="CM2093" s="67"/>
      <c r="CN2093" s="67"/>
      <c r="CO2093" s="67"/>
    </row>
    <row r="2094" spans="1:456" s="1" customFormat="1" ht="19.5" customHeight="1" x14ac:dyDescent="0.3">
      <c r="A2094" s="82" t="s">
        <v>3659</v>
      </c>
      <c r="B2094" s="83">
        <v>8</v>
      </c>
      <c r="C2094" s="83">
        <v>2</v>
      </c>
      <c r="D2094" s="83">
        <v>7</v>
      </c>
      <c r="E2094" s="83">
        <v>0</v>
      </c>
      <c r="F2094" s="48"/>
      <c r="G2094" s="48"/>
      <c r="H2094" s="107">
        <f t="shared" si="102"/>
        <v>17</v>
      </c>
      <c r="I2094" s="82">
        <v>11</v>
      </c>
      <c r="J2094" s="84">
        <f t="shared" si="104"/>
        <v>0.29310344827586204</v>
      </c>
      <c r="K2094" s="82" t="s">
        <v>182</v>
      </c>
      <c r="L2094" s="86" t="s">
        <v>2764</v>
      </c>
      <c r="M2094" s="86" t="s">
        <v>1112</v>
      </c>
      <c r="N2094" s="86" t="s">
        <v>558</v>
      </c>
      <c r="O2094" s="89" t="s">
        <v>3595</v>
      </c>
      <c r="P2094" s="87">
        <v>8</v>
      </c>
      <c r="Q2094" s="88" t="s">
        <v>223</v>
      </c>
      <c r="R2094" s="89" t="s">
        <v>1245</v>
      </c>
      <c r="S2094" s="89" t="s">
        <v>317</v>
      </c>
      <c r="T2094" s="89" t="s">
        <v>299</v>
      </c>
      <c r="U2094" s="90" t="s">
        <v>2842</v>
      </c>
      <c r="V2094" s="67"/>
      <c r="W2094" s="67"/>
      <c r="X2094" s="67"/>
      <c r="Y2094" s="67"/>
      <c r="Z2094" s="67"/>
      <c r="AA2094" s="67"/>
      <c r="AB2094" s="67"/>
      <c r="AC2094" s="67"/>
      <c r="AD2094" s="67"/>
      <c r="AE2094" s="67"/>
      <c r="AF2094" s="67"/>
      <c r="AG2094" s="67"/>
      <c r="AH2094" s="67"/>
      <c r="AI2094" s="67"/>
      <c r="AJ2094" s="67"/>
      <c r="AK2094" s="67"/>
      <c r="AL2094" s="67"/>
      <c r="AM2094" s="67"/>
      <c r="AN2094" s="67"/>
      <c r="AO2094" s="67"/>
      <c r="AP2094" s="67"/>
      <c r="AQ2094" s="67"/>
      <c r="AR2094" s="67"/>
      <c r="AS2094" s="67"/>
      <c r="AT2094" s="67"/>
      <c r="AU2094" s="67"/>
      <c r="AV2094" s="67"/>
      <c r="AW2094" s="67"/>
      <c r="AX2094" s="67"/>
      <c r="AY2094" s="67"/>
      <c r="AZ2094" s="67"/>
      <c r="BA2094" s="67"/>
      <c r="BB2094" s="67"/>
      <c r="BC2094" s="67"/>
      <c r="BD2094" s="67"/>
      <c r="BE2094" s="67"/>
      <c r="BF2094" s="67"/>
      <c r="BG2094" s="67"/>
      <c r="BH2094" s="67"/>
      <c r="BI2094" s="67"/>
      <c r="BJ2094" s="67"/>
      <c r="BK2094" s="67"/>
      <c r="BL2094" s="67"/>
      <c r="BM2094" s="67"/>
      <c r="BN2094" s="67"/>
      <c r="BO2094" s="67"/>
      <c r="BP2094" s="67"/>
      <c r="BQ2094" s="67"/>
      <c r="BR2094" s="67"/>
      <c r="BS2094" s="67"/>
      <c r="BT2094" s="67"/>
      <c r="BU2094" s="67"/>
      <c r="BV2094" s="67"/>
      <c r="BW2094" s="67"/>
      <c r="BX2094" s="67"/>
      <c r="BY2094" s="67"/>
      <c r="BZ2094" s="67"/>
      <c r="CA2094" s="67"/>
      <c r="CB2094" s="67"/>
      <c r="CC2094" s="67"/>
      <c r="CD2094" s="67"/>
      <c r="CE2094" s="67"/>
      <c r="CF2094" s="67"/>
      <c r="CG2094" s="67"/>
      <c r="CH2094" s="67"/>
      <c r="CI2094" s="67"/>
      <c r="CJ2094" s="67"/>
      <c r="CK2094" s="67"/>
      <c r="CL2094" s="67"/>
      <c r="CM2094" s="67"/>
      <c r="CN2094" s="67"/>
      <c r="CO2094" s="67"/>
    </row>
    <row r="2095" spans="1:456" s="1" customFormat="1" ht="19.5" customHeight="1" x14ac:dyDescent="0.3">
      <c r="A2095" s="91"/>
      <c r="B2095" s="91"/>
      <c r="C2095" s="91"/>
      <c r="D2095" s="91"/>
      <c r="E2095" s="91"/>
      <c r="F2095" s="68"/>
      <c r="G2095" s="68"/>
      <c r="H2095" s="91"/>
      <c r="I2095" s="91"/>
      <c r="J2095" s="96"/>
      <c r="K2095" s="96"/>
      <c r="L2095" s="97" t="s">
        <v>2766</v>
      </c>
      <c r="M2095" s="97" t="s">
        <v>351</v>
      </c>
      <c r="N2095" s="97" t="s">
        <v>371</v>
      </c>
      <c r="O2095" s="97" t="s">
        <v>2742</v>
      </c>
      <c r="P2095" s="85">
        <v>8</v>
      </c>
      <c r="Q2095" s="85"/>
      <c r="R2095" s="97"/>
      <c r="S2095" s="97"/>
      <c r="T2095" s="97"/>
      <c r="U2095" s="90" t="s">
        <v>2842</v>
      </c>
      <c r="V2095" s="74"/>
      <c r="W2095" s="74"/>
      <c r="X2095" s="74"/>
      <c r="Y2095" s="74"/>
      <c r="Z2095" s="74"/>
      <c r="AA2095" s="74"/>
      <c r="AB2095" s="74"/>
      <c r="AC2095" s="74"/>
      <c r="AD2095" s="74"/>
      <c r="AE2095" s="74"/>
      <c r="AF2095" s="74"/>
      <c r="AG2095" s="74"/>
      <c r="AH2095" s="74"/>
      <c r="AI2095" s="74"/>
      <c r="AJ2095" s="74"/>
      <c r="AK2095" s="74"/>
      <c r="AL2095" s="74"/>
      <c r="AM2095" s="74"/>
      <c r="AN2095" s="74"/>
      <c r="AO2095" s="74"/>
      <c r="AP2095" s="74"/>
      <c r="AQ2095" s="74"/>
      <c r="AR2095" s="74"/>
      <c r="AS2095" s="74"/>
      <c r="AT2095" s="74"/>
      <c r="AU2095" s="74"/>
      <c r="AV2095" s="74"/>
      <c r="AW2095" s="74"/>
      <c r="AX2095" s="74"/>
      <c r="AY2095" s="74"/>
      <c r="AZ2095" s="74"/>
      <c r="BA2095" s="74"/>
      <c r="BB2095" s="74"/>
      <c r="BC2095" s="74"/>
      <c r="BD2095" s="74"/>
      <c r="BE2095" s="74"/>
      <c r="BF2095" s="74"/>
      <c r="BG2095" s="74"/>
      <c r="BH2095" s="74"/>
      <c r="BI2095" s="74"/>
      <c r="BJ2095" s="74"/>
      <c r="BK2095" s="74"/>
      <c r="BL2095" s="74"/>
      <c r="BM2095" s="74"/>
      <c r="BN2095" s="74"/>
      <c r="BO2095" s="74"/>
      <c r="BP2095" s="74"/>
      <c r="BQ2095" s="74"/>
      <c r="BR2095" s="74"/>
      <c r="BS2095" s="74"/>
      <c r="BT2095" s="74"/>
      <c r="BU2095" s="74"/>
      <c r="BV2095" s="74"/>
      <c r="BW2095" s="74"/>
      <c r="BX2095" s="74"/>
      <c r="BY2095" s="74"/>
      <c r="BZ2095" s="74"/>
      <c r="CA2095" s="74"/>
      <c r="CB2095" s="74"/>
      <c r="CC2095" s="74"/>
      <c r="CD2095" s="74"/>
      <c r="CE2095" s="74"/>
      <c r="CF2095" s="74"/>
      <c r="CG2095" s="74"/>
      <c r="CH2095" s="74"/>
      <c r="CI2095" s="74"/>
      <c r="CJ2095" s="74"/>
      <c r="CK2095" s="74"/>
      <c r="CL2095" s="74"/>
      <c r="CM2095" s="74"/>
      <c r="CN2095" s="74"/>
      <c r="CO2095" s="74"/>
      <c r="CP2095" s="74"/>
      <c r="CQ2095" s="74"/>
      <c r="CR2095" s="74"/>
      <c r="CS2095" s="74"/>
      <c r="CT2095" s="74"/>
      <c r="CU2095" s="74"/>
      <c r="CV2095" s="74"/>
      <c r="CW2095" s="74"/>
      <c r="CX2095" s="74"/>
      <c r="CY2095" s="74"/>
      <c r="CZ2095" s="74"/>
      <c r="DA2095" s="74"/>
      <c r="DB2095" s="74"/>
      <c r="DC2095" s="74"/>
      <c r="DD2095" s="74"/>
      <c r="DE2095" s="74"/>
      <c r="DF2095" s="74"/>
      <c r="DG2095" s="74"/>
      <c r="DH2095" s="74"/>
      <c r="DI2095" s="74"/>
      <c r="DJ2095" s="74"/>
      <c r="DK2095" s="74"/>
      <c r="DL2095" s="74"/>
      <c r="DM2095" s="74"/>
      <c r="DN2095" s="74"/>
      <c r="DO2095" s="74"/>
      <c r="DP2095" s="74"/>
      <c r="DQ2095" s="74"/>
      <c r="DR2095" s="74"/>
      <c r="DS2095" s="74"/>
      <c r="DT2095" s="74"/>
      <c r="DU2095" s="74"/>
      <c r="DV2095" s="74"/>
      <c r="DW2095" s="74"/>
      <c r="DX2095" s="74"/>
      <c r="DY2095" s="74"/>
      <c r="DZ2095" s="74"/>
      <c r="EA2095" s="74"/>
      <c r="EB2095" s="74"/>
      <c r="EC2095" s="74"/>
      <c r="ED2095" s="74"/>
      <c r="EE2095" s="74"/>
      <c r="EF2095" s="74"/>
      <c r="EG2095" s="74"/>
      <c r="EH2095" s="74"/>
      <c r="EI2095" s="74"/>
      <c r="EJ2095" s="74"/>
      <c r="EK2095" s="74"/>
      <c r="EL2095" s="74"/>
      <c r="EM2095" s="74"/>
      <c r="EN2095" s="74"/>
      <c r="EO2095" s="74"/>
      <c r="EP2095" s="74"/>
      <c r="EQ2095" s="74"/>
      <c r="ER2095" s="74"/>
      <c r="ES2095" s="74"/>
      <c r="ET2095" s="74"/>
      <c r="EU2095" s="74"/>
      <c r="EV2095" s="74"/>
      <c r="EW2095" s="74"/>
      <c r="EX2095" s="74"/>
      <c r="EY2095" s="74"/>
      <c r="EZ2095" s="74"/>
      <c r="FA2095" s="74"/>
      <c r="FB2095" s="74"/>
      <c r="FC2095" s="74"/>
      <c r="FD2095" s="74"/>
      <c r="FE2095" s="74"/>
      <c r="FF2095" s="74"/>
      <c r="FG2095" s="74"/>
      <c r="FH2095" s="74"/>
      <c r="FI2095" s="74"/>
      <c r="FJ2095" s="74"/>
      <c r="FK2095" s="74"/>
      <c r="FL2095" s="74"/>
      <c r="FM2095" s="74"/>
      <c r="FN2095" s="74"/>
      <c r="FO2095" s="74"/>
      <c r="FP2095" s="74"/>
      <c r="FQ2095" s="74"/>
      <c r="FR2095" s="74"/>
      <c r="FS2095" s="74"/>
      <c r="FT2095" s="74"/>
      <c r="FU2095" s="74"/>
      <c r="FV2095" s="74"/>
      <c r="FW2095" s="74"/>
      <c r="FX2095" s="74"/>
      <c r="FY2095" s="74"/>
      <c r="FZ2095" s="74"/>
      <c r="GA2095" s="74"/>
      <c r="GB2095" s="74"/>
      <c r="GC2095" s="74"/>
      <c r="GD2095" s="74"/>
      <c r="GE2095" s="74"/>
      <c r="GF2095" s="74"/>
      <c r="GG2095" s="74"/>
      <c r="GH2095" s="74"/>
      <c r="GI2095" s="74"/>
      <c r="GJ2095" s="74"/>
      <c r="GK2095" s="74"/>
      <c r="GL2095" s="74"/>
      <c r="GM2095" s="74"/>
      <c r="GN2095" s="74"/>
      <c r="GO2095" s="74"/>
      <c r="GP2095" s="74"/>
      <c r="GQ2095" s="74"/>
      <c r="GR2095" s="74"/>
      <c r="GS2095" s="74"/>
      <c r="GT2095" s="74"/>
      <c r="GU2095" s="74"/>
      <c r="GV2095" s="74"/>
      <c r="GW2095" s="74"/>
      <c r="GX2095" s="74"/>
      <c r="GY2095" s="74"/>
      <c r="GZ2095" s="74"/>
      <c r="HA2095" s="74"/>
      <c r="HB2095" s="74"/>
      <c r="HC2095" s="74"/>
      <c r="HD2095" s="74"/>
      <c r="HE2095" s="74"/>
      <c r="HF2095" s="74"/>
      <c r="HG2095" s="74"/>
      <c r="HH2095" s="74"/>
      <c r="HI2095" s="74"/>
      <c r="HJ2095" s="74"/>
      <c r="HK2095" s="74"/>
      <c r="HL2095" s="74"/>
      <c r="HM2095" s="74"/>
      <c r="HN2095" s="74"/>
      <c r="HO2095" s="74"/>
      <c r="HP2095" s="74"/>
      <c r="HQ2095" s="74"/>
      <c r="HR2095" s="74"/>
      <c r="HS2095" s="74"/>
      <c r="HT2095" s="74"/>
      <c r="HU2095" s="74"/>
      <c r="HV2095" s="74"/>
      <c r="HW2095" s="74"/>
      <c r="HX2095" s="74"/>
      <c r="HY2095" s="74"/>
      <c r="HZ2095" s="74"/>
      <c r="IA2095" s="74"/>
      <c r="IB2095" s="74"/>
      <c r="IC2095" s="74"/>
      <c r="ID2095" s="74"/>
      <c r="IE2095" s="74"/>
      <c r="IF2095" s="74"/>
      <c r="IG2095" s="74"/>
      <c r="IH2095" s="74"/>
      <c r="II2095" s="74"/>
      <c r="IJ2095" s="74"/>
      <c r="IK2095" s="74"/>
      <c r="IL2095" s="74"/>
      <c r="IM2095" s="74"/>
      <c r="IN2095" s="74"/>
      <c r="IO2095" s="74"/>
      <c r="IP2095" s="74"/>
      <c r="IQ2095" s="74"/>
      <c r="IR2095" s="74"/>
      <c r="IS2095" s="74"/>
      <c r="IT2095" s="74"/>
      <c r="IU2095" s="74"/>
      <c r="IV2095" s="74"/>
      <c r="IW2095" s="74"/>
      <c r="IX2095" s="74"/>
      <c r="IY2095" s="74"/>
      <c r="IZ2095" s="74"/>
      <c r="JA2095" s="74"/>
      <c r="JB2095" s="74"/>
      <c r="JC2095" s="74"/>
      <c r="JD2095" s="74"/>
      <c r="JE2095" s="74"/>
      <c r="JF2095" s="74"/>
      <c r="JG2095" s="74"/>
      <c r="JH2095" s="74"/>
      <c r="JI2095" s="74"/>
      <c r="JJ2095" s="74"/>
      <c r="JK2095" s="74"/>
      <c r="JL2095" s="74"/>
      <c r="JM2095" s="74"/>
      <c r="JN2095" s="74"/>
      <c r="JO2095" s="74"/>
      <c r="JP2095" s="74"/>
      <c r="JQ2095" s="74"/>
      <c r="JR2095" s="74"/>
      <c r="JS2095" s="74"/>
      <c r="JT2095" s="74"/>
      <c r="JU2095" s="74"/>
      <c r="JV2095" s="74"/>
      <c r="JW2095" s="74"/>
      <c r="JX2095" s="74"/>
      <c r="JY2095" s="74"/>
      <c r="JZ2095" s="74"/>
      <c r="KA2095" s="74"/>
      <c r="KB2095" s="74"/>
      <c r="KC2095" s="74"/>
      <c r="KD2095" s="74"/>
      <c r="KE2095" s="74"/>
      <c r="KF2095" s="74"/>
      <c r="KG2095" s="74"/>
      <c r="KH2095" s="74"/>
      <c r="KI2095" s="74"/>
      <c r="KJ2095" s="74"/>
      <c r="KK2095" s="74"/>
      <c r="KL2095" s="74"/>
      <c r="KM2095" s="74"/>
      <c r="KN2095" s="74"/>
      <c r="KO2095" s="74"/>
      <c r="KP2095" s="74"/>
      <c r="KQ2095" s="74"/>
      <c r="KR2095" s="74"/>
      <c r="KS2095" s="74"/>
      <c r="KT2095" s="74"/>
      <c r="KU2095" s="74"/>
      <c r="KV2095" s="74"/>
      <c r="KW2095" s="74"/>
      <c r="KX2095" s="74"/>
      <c r="KY2095" s="74"/>
      <c r="KZ2095" s="74"/>
      <c r="LA2095" s="74"/>
      <c r="LB2095" s="74"/>
      <c r="LC2095" s="74"/>
      <c r="LD2095" s="74"/>
      <c r="LE2095" s="74"/>
      <c r="LF2095" s="74"/>
      <c r="LG2095" s="74"/>
      <c r="LH2095" s="74"/>
      <c r="LI2095" s="74"/>
      <c r="LJ2095" s="74"/>
      <c r="LK2095" s="74"/>
      <c r="LL2095" s="74"/>
      <c r="LM2095" s="74"/>
      <c r="LN2095" s="74"/>
      <c r="LO2095" s="74"/>
      <c r="LP2095" s="74"/>
      <c r="LQ2095" s="74"/>
      <c r="LR2095" s="74"/>
      <c r="LS2095" s="74"/>
      <c r="LT2095" s="74"/>
      <c r="LU2095" s="74"/>
      <c r="LV2095" s="74"/>
      <c r="LW2095" s="74"/>
      <c r="LX2095" s="74"/>
      <c r="LY2095" s="74"/>
      <c r="LZ2095" s="74"/>
      <c r="MA2095" s="74"/>
      <c r="MB2095" s="74"/>
      <c r="MC2095" s="74"/>
      <c r="MD2095" s="74"/>
      <c r="ME2095" s="74"/>
      <c r="MF2095" s="74"/>
      <c r="MG2095" s="74"/>
      <c r="MH2095" s="74"/>
      <c r="MI2095" s="74"/>
      <c r="MJ2095" s="74"/>
      <c r="MK2095" s="74"/>
      <c r="ML2095" s="74"/>
      <c r="MM2095" s="74"/>
      <c r="MN2095" s="74"/>
      <c r="MO2095" s="74"/>
      <c r="MP2095" s="74"/>
      <c r="MQ2095" s="74"/>
      <c r="MR2095" s="74"/>
      <c r="MS2095" s="74"/>
      <c r="MT2095" s="74"/>
      <c r="MU2095" s="74"/>
      <c r="MV2095" s="74"/>
      <c r="MW2095" s="74"/>
      <c r="MX2095" s="74"/>
      <c r="MY2095" s="74"/>
      <c r="MZ2095" s="74"/>
      <c r="NA2095" s="74"/>
      <c r="NB2095" s="74"/>
      <c r="NC2095" s="74"/>
      <c r="ND2095" s="74"/>
      <c r="NE2095" s="74"/>
      <c r="NF2095" s="74"/>
      <c r="NG2095" s="74"/>
      <c r="NH2095" s="74"/>
      <c r="NI2095" s="74"/>
      <c r="NJ2095" s="74"/>
      <c r="NK2095" s="74"/>
      <c r="NL2095" s="74"/>
      <c r="NM2095" s="74"/>
      <c r="NN2095" s="74"/>
      <c r="NO2095" s="74"/>
      <c r="NP2095" s="74"/>
      <c r="NQ2095" s="74"/>
      <c r="NR2095" s="74"/>
      <c r="NS2095" s="74"/>
      <c r="NT2095" s="74"/>
      <c r="NU2095" s="74"/>
      <c r="NV2095" s="74"/>
      <c r="NW2095" s="74"/>
      <c r="NX2095" s="74"/>
      <c r="NY2095" s="74"/>
      <c r="NZ2095" s="74"/>
      <c r="OA2095" s="74"/>
      <c r="OB2095" s="74"/>
      <c r="OC2095" s="74"/>
      <c r="OD2095" s="74"/>
      <c r="OE2095" s="74"/>
      <c r="OF2095" s="74"/>
      <c r="OG2095" s="74"/>
      <c r="OH2095" s="74"/>
      <c r="OI2095" s="74"/>
      <c r="OJ2095" s="74"/>
      <c r="OK2095" s="74"/>
      <c r="OL2095" s="74"/>
      <c r="OM2095" s="74"/>
      <c r="ON2095" s="74"/>
      <c r="OO2095" s="74"/>
      <c r="OP2095" s="74"/>
      <c r="OQ2095" s="74"/>
      <c r="OR2095" s="74"/>
      <c r="OS2095" s="74"/>
      <c r="OT2095" s="74"/>
      <c r="OU2095" s="74"/>
      <c r="OV2095" s="74"/>
      <c r="OW2095" s="74"/>
      <c r="OX2095" s="74"/>
      <c r="OY2095" s="74"/>
      <c r="OZ2095" s="74"/>
      <c r="PA2095" s="74"/>
      <c r="PB2095" s="74"/>
      <c r="PC2095" s="74"/>
      <c r="PD2095" s="74"/>
      <c r="PE2095" s="74"/>
      <c r="PF2095" s="74"/>
      <c r="PG2095" s="74"/>
      <c r="PH2095" s="74"/>
      <c r="PI2095" s="74"/>
      <c r="PJ2095" s="74"/>
      <c r="PK2095" s="74"/>
      <c r="PL2095" s="74"/>
      <c r="PM2095" s="74"/>
      <c r="PN2095" s="74"/>
      <c r="PO2095" s="74"/>
      <c r="PP2095" s="74"/>
      <c r="PQ2095" s="74"/>
      <c r="PR2095" s="74"/>
      <c r="PS2095" s="74"/>
      <c r="PT2095" s="74"/>
      <c r="PU2095" s="74"/>
      <c r="PV2095" s="74"/>
      <c r="PW2095" s="74"/>
      <c r="PX2095" s="74"/>
      <c r="PY2095" s="74"/>
      <c r="PZ2095" s="74"/>
      <c r="QA2095" s="74"/>
      <c r="QB2095" s="74"/>
      <c r="QC2095" s="74"/>
      <c r="QD2095" s="74"/>
      <c r="QE2095" s="74"/>
      <c r="QF2095" s="74"/>
      <c r="QG2095" s="74"/>
      <c r="QH2095" s="74"/>
      <c r="QI2095" s="74"/>
      <c r="QJ2095" s="74"/>
      <c r="QK2095" s="74"/>
      <c r="QL2095" s="74"/>
      <c r="QM2095" s="74"/>
      <c r="QN2095" s="74"/>
    </row>
    <row r="2096" spans="1:456" s="1" customFormat="1" ht="19.5" customHeight="1" x14ac:dyDescent="0.3">
      <c r="A2096" s="91"/>
      <c r="B2096" s="91"/>
      <c r="C2096" s="91"/>
      <c r="D2096" s="91"/>
      <c r="E2096" s="91"/>
      <c r="F2096" s="68"/>
      <c r="G2096" s="68"/>
      <c r="H2096" s="91"/>
      <c r="I2096" s="91"/>
      <c r="J2096" s="96"/>
      <c r="K2096" s="96"/>
      <c r="L2096" s="97" t="s">
        <v>2755</v>
      </c>
      <c r="M2096" s="97" t="s">
        <v>431</v>
      </c>
      <c r="N2096" s="97" t="s">
        <v>281</v>
      </c>
      <c r="O2096" s="97" t="s">
        <v>1418</v>
      </c>
      <c r="P2096" s="85">
        <v>8</v>
      </c>
      <c r="Q2096" s="85"/>
      <c r="R2096" s="97"/>
      <c r="S2096" s="97"/>
      <c r="T2096" s="97"/>
      <c r="U2096" s="90" t="s">
        <v>2842</v>
      </c>
      <c r="V2096" s="74"/>
      <c r="W2096" s="74"/>
      <c r="X2096" s="74"/>
      <c r="Y2096" s="74"/>
      <c r="Z2096" s="74"/>
      <c r="AA2096" s="74"/>
      <c r="AB2096" s="74"/>
      <c r="AC2096" s="74"/>
      <c r="AD2096" s="74"/>
      <c r="AE2096" s="74"/>
      <c r="AF2096" s="74"/>
      <c r="AG2096" s="74"/>
      <c r="AH2096" s="74"/>
      <c r="AI2096" s="74"/>
      <c r="AJ2096" s="74"/>
      <c r="AK2096" s="74"/>
      <c r="AL2096" s="74"/>
      <c r="AM2096" s="74"/>
      <c r="AN2096" s="74"/>
      <c r="AO2096" s="74"/>
      <c r="AP2096" s="74"/>
      <c r="AQ2096" s="74"/>
      <c r="AR2096" s="74"/>
      <c r="AS2096" s="74"/>
      <c r="AT2096" s="74"/>
      <c r="AU2096" s="74"/>
      <c r="AV2096" s="74"/>
      <c r="AW2096" s="74"/>
      <c r="AX2096" s="74"/>
      <c r="AY2096" s="74"/>
      <c r="AZ2096" s="74"/>
      <c r="BA2096" s="74"/>
      <c r="BB2096" s="74"/>
      <c r="BC2096" s="74"/>
      <c r="BD2096" s="74"/>
      <c r="BE2096" s="74"/>
      <c r="BF2096" s="74"/>
      <c r="BG2096" s="74"/>
      <c r="BH2096" s="74"/>
      <c r="BI2096" s="74"/>
      <c r="BJ2096" s="74"/>
      <c r="BK2096" s="74"/>
      <c r="BL2096" s="74"/>
      <c r="BM2096" s="74"/>
      <c r="BN2096" s="74"/>
      <c r="BO2096" s="74"/>
      <c r="BP2096" s="74"/>
      <c r="BQ2096" s="74"/>
      <c r="BR2096" s="74"/>
      <c r="BS2096" s="74"/>
      <c r="BT2096" s="74"/>
      <c r="BU2096" s="74"/>
      <c r="BV2096" s="74"/>
      <c r="BW2096" s="74"/>
      <c r="BX2096" s="74"/>
      <c r="BY2096" s="74"/>
      <c r="BZ2096" s="74"/>
      <c r="CA2096" s="74"/>
      <c r="CB2096" s="74"/>
      <c r="CC2096" s="74"/>
      <c r="CD2096" s="74"/>
      <c r="CE2096" s="74"/>
      <c r="CF2096" s="74"/>
      <c r="CG2096" s="74"/>
      <c r="CH2096" s="74"/>
      <c r="CI2096" s="74"/>
      <c r="CJ2096" s="74"/>
      <c r="CK2096" s="74"/>
      <c r="CL2096" s="74"/>
      <c r="CM2096" s="74"/>
      <c r="CN2096" s="74"/>
      <c r="CO2096" s="74"/>
      <c r="CP2096" s="74"/>
      <c r="CQ2096" s="74"/>
      <c r="CR2096" s="74"/>
      <c r="CS2096" s="74"/>
      <c r="CT2096" s="74"/>
      <c r="CU2096" s="74"/>
      <c r="CV2096" s="74"/>
      <c r="CW2096" s="74"/>
      <c r="CX2096" s="74"/>
      <c r="CY2096" s="74"/>
      <c r="CZ2096" s="74"/>
      <c r="DA2096" s="74"/>
      <c r="DB2096" s="74"/>
      <c r="DC2096" s="74"/>
      <c r="DD2096" s="74"/>
      <c r="DE2096" s="74"/>
      <c r="DF2096" s="74"/>
      <c r="DG2096" s="74"/>
      <c r="DH2096" s="74"/>
      <c r="DI2096" s="74"/>
      <c r="DJ2096" s="74"/>
      <c r="DK2096" s="74"/>
      <c r="DL2096" s="74"/>
      <c r="DM2096" s="74"/>
      <c r="DN2096" s="74"/>
      <c r="DO2096" s="74"/>
      <c r="DP2096" s="74"/>
      <c r="DQ2096" s="74"/>
      <c r="DR2096" s="74"/>
      <c r="DS2096" s="74"/>
      <c r="DT2096" s="74"/>
      <c r="DU2096" s="74"/>
      <c r="DV2096" s="74"/>
      <c r="DW2096" s="74"/>
      <c r="DX2096" s="74"/>
      <c r="DY2096" s="74"/>
      <c r="DZ2096" s="74"/>
      <c r="EA2096" s="74"/>
      <c r="EB2096" s="74"/>
      <c r="EC2096" s="74"/>
      <c r="ED2096" s="74"/>
      <c r="EE2096" s="74"/>
      <c r="EF2096" s="74"/>
      <c r="EG2096" s="74"/>
      <c r="EH2096" s="74"/>
      <c r="EI2096" s="74"/>
      <c r="EJ2096" s="74"/>
      <c r="EK2096" s="74"/>
      <c r="EL2096" s="74"/>
      <c r="EM2096" s="74"/>
      <c r="EN2096" s="74"/>
      <c r="EO2096" s="74"/>
      <c r="EP2096" s="74"/>
      <c r="EQ2096" s="74"/>
      <c r="ER2096" s="74"/>
      <c r="ES2096" s="74"/>
      <c r="ET2096" s="74"/>
      <c r="EU2096" s="74"/>
      <c r="EV2096" s="74"/>
      <c r="EW2096" s="74"/>
      <c r="EX2096" s="74"/>
      <c r="EY2096" s="74"/>
      <c r="EZ2096" s="74"/>
      <c r="FA2096" s="74"/>
      <c r="FB2096" s="74"/>
      <c r="FC2096" s="74"/>
      <c r="FD2096" s="74"/>
      <c r="FE2096" s="74"/>
      <c r="FF2096" s="74"/>
      <c r="FG2096" s="74"/>
      <c r="FH2096" s="74"/>
      <c r="FI2096" s="74"/>
      <c r="FJ2096" s="74"/>
      <c r="FK2096" s="74"/>
      <c r="FL2096" s="74"/>
      <c r="FM2096" s="74"/>
      <c r="FN2096" s="74"/>
      <c r="FO2096" s="74"/>
      <c r="FP2096" s="74"/>
      <c r="FQ2096" s="74"/>
      <c r="FR2096" s="74"/>
      <c r="FS2096" s="74"/>
      <c r="FT2096" s="74"/>
      <c r="FU2096" s="74"/>
      <c r="FV2096" s="74"/>
      <c r="FW2096" s="74"/>
      <c r="FX2096" s="74"/>
      <c r="FY2096" s="74"/>
      <c r="FZ2096" s="74"/>
      <c r="GA2096" s="74"/>
      <c r="GB2096" s="74"/>
      <c r="GC2096" s="74"/>
      <c r="GD2096" s="74"/>
      <c r="GE2096" s="74"/>
      <c r="GF2096" s="74"/>
      <c r="GG2096" s="74"/>
      <c r="GH2096" s="74"/>
      <c r="GI2096" s="74"/>
      <c r="GJ2096" s="74"/>
      <c r="GK2096" s="74"/>
      <c r="GL2096" s="74"/>
      <c r="GM2096" s="74"/>
      <c r="GN2096" s="74"/>
      <c r="GO2096" s="74"/>
      <c r="GP2096" s="74"/>
      <c r="GQ2096" s="74"/>
      <c r="GR2096" s="74"/>
      <c r="GS2096" s="74"/>
      <c r="GT2096" s="74"/>
      <c r="GU2096" s="74"/>
      <c r="GV2096" s="74"/>
      <c r="GW2096" s="74"/>
      <c r="GX2096" s="74"/>
      <c r="GY2096" s="74"/>
      <c r="GZ2096" s="74"/>
      <c r="HA2096" s="74"/>
      <c r="HB2096" s="74"/>
      <c r="HC2096" s="74"/>
      <c r="HD2096" s="74"/>
      <c r="HE2096" s="74"/>
      <c r="HF2096" s="74"/>
      <c r="HG2096" s="74"/>
      <c r="HH2096" s="74"/>
      <c r="HI2096" s="74"/>
      <c r="HJ2096" s="74"/>
      <c r="HK2096" s="74"/>
      <c r="HL2096" s="74"/>
      <c r="HM2096" s="74"/>
      <c r="HN2096" s="74"/>
      <c r="HO2096" s="74"/>
      <c r="HP2096" s="74"/>
      <c r="HQ2096" s="74"/>
      <c r="HR2096" s="74"/>
      <c r="HS2096" s="74"/>
      <c r="HT2096" s="74"/>
      <c r="HU2096" s="74"/>
      <c r="HV2096" s="74"/>
      <c r="HW2096" s="74"/>
      <c r="HX2096" s="74"/>
      <c r="HY2096" s="74"/>
      <c r="HZ2096" s="74"/>
      <c r="IA2096" s="74"/>
      <c r="IB2096" s="74"/>
      <c r="IC2096" s="74"/>
      <c r="ID2096" s="74"/>
      <c r="IE2096" s="74"/>
      <c r="IF2096" s="74"/>
      <c r="IG2096" s="74"/>
      <c r="IH2096" s="74"/>
      <c r="II2096" s="74"/>
      <c r="IJ2096" s="74"/>
      <c r="IK2096" s="74"/>
      <c r="IL2096" s="74"/>
      <c r="IM2096" s="74"/>
      <c r="IN2096" s="74"/>
      <c r="IO2096" s="74"/>
      <c r="IP2096" s="74"/>
      <c r="IQ2096" s="74"/>
      <c r="IR2096" s="74"/>
      <c r="IS2096" s="74"/>
      <c r="IT2096" s="74"/>
      <c r="IU2096" s="74"/>
      <c r="IV2096" s="74"/>
      <c r="IW2096" s="74"/>
      <c r="IX2096" s="74"/>
      <c r="IY2096" s="74"/>
      <c r="IZ2096" s="74"/>
      <c r="JA2096" s="74"/>
      <c r="JB2096" s="74"/>
      <c r="JC2096" s="74"/>
      <c r="JD2096" s="74"/>
      <c r="JE2096" s="74"/>
      <c r="JF2096" s="74"/>
      <c r="JG2096" s="74"/>
      <c r="JH2096" s="74"/>
      <c r="JI2096" s="74"/>
      <c r="JJ2096" s="74"/>
      <c r="JK2096" s="74"/>
      <c r="JL2096" s="74"/>
      <c r="JM2096" s="74"/>
      <c r="JN2096" s="74"/>
      <c r="JO2096" s="74"/>
      <c r="JP2096" s="74"/>
      <c r="JQ2096" s="74"/>
      <c r="JR2096" s="74"/>
      <c r="JS2096" s="74"/>
      <c r="JT2096" s="74"/>
      <c r="JU2096" s="74"/>
      <c r="JV2096" s="74"/>
      <c r="JW2096" s="74"/>
      <c r="JX2096" s="74"/>
      <c r="JY2096" s="74"/>
      <c r="JZ2096" s="74"/>
      <c r="KA2096" s="74"/>
      <c r="KB2096" s="74"/>
      <c r="KC2096" s="74"/>
      <c r="KD2096" s="74"/>
      <c r="KE2096" s="74"/>
      <c r="KF2096" s="74"/>
      <c r="KG2096" s="74"/>
      <c r="KH2096" s="74"/>
      <c r="KI2096" s="74"/>
      <c r="KJ2096" s="74"/>
      <c r="KK2096" s="74"/>
      <c r="KL2096" s="74"/>
      <c r="KM2096" s="74"/>
      <c r="KN2096" s="74"/>
      <c r="KO2096" s="74"/>
      <c r="KP2096" s="74"/>
      <c r="KQ2096" s="74"/>
      <c r="KR2096" s="74"/>
      <c r="KS2096" s="74"/>
      <c r="KT2096" s="74"/>
      <c r="KU2096" s="74"/>
      <c r="KV2096" s="74"/>
      <c r="KW2096" s="74"/>
      <c r="KX2096" s="74"/>
      <c r="KY2096" s="74"/>
      <c r="KZ2096" s="74"/>
      <c r="LA2096" s="74"/>
      <c r="LB2096" s="74"/>
      <c r="LC2096" s="74"/>
      <c r="LD2096" s="74"/>
      <c r="LE2096" s="74"/>
      <c r="LF2096" s="74"/>
      <c r="LG2096" s="74"/>
      <c r="LH2096" s="74"/>
      <c r="LI2096" s="74"/>
      <c r="LJ2096" s="74"/>
      <c r="LK2096" s="74"/>
      <c r="LL2096" s="74"/>
      <c r="LM2096" s="74"/>
      <c r="LN2096" s="74"/>
      <c r="LO2096" s="74"/>
      <c r="LP2096" s="74"/>
      <c r="LQ2096" s="74"/>
      <c r="LR2096" s="74"/>
      <c r="LS2096" s="74"/>
      <c r="LT2096" s="74"/>
      <c r="LU2096" s="74"/>
      <c r="LV2096" s="74"/>
      <c r="LW2096" s="74"/>
      <c r="LX2096" s="74"/>
      <c r="LY2096" s="74"/>
      <c r="LZ2096" s="74"/>
      <c r="MA2096" s="74"/>
      <c r="MB2096" s="74"/>
      <c r="MC2096" s="74"/>
      <c r="MD2096" s="74"/>
      <c r="ME2096" s="74"/>
      <c r="MF2096" s="74"/>
      <c r="MG2096" s="74"/>
      <c r="MH2096" s="74"/>
      <c r="MI2096" s="74"/>
      <c r="MJ2096" s="74"/>
      <c r="MK2096" s="74"/>
      <c r="ML2096" s="74"/>
      <c r="MM2096" s="74"/>
      <c r="MN2096" s="74"/>
      <c r="MO2096" s="74"/>
      <c r="MP2096" s="74"/>
      <c r="MQ2096" s="74"/>
      <c r="MR2096" s="74"/>
      <c r="MS2096" s="74"/>
      <c r="MT2096" s="74"/>
      <c r="MU2096" s="74"/>
      <c r="MV2096" s="74"/>
      <c r="MW2096" s="74"/>
      <c r="MX2096" s="74"/>
      <c r="MY2096" s="74"/>
      <c r="MZ2096" s="74"/>
      <c r="NA2096" s="74"/>
      <c r="NB2096" s="74"/>
      <c r="NC2096" s="74"/>
      <c r="ND2096" s="74"/>
      <c r="NE2096" s="74"/>
      <c r="NF2096" s="74"/>
      <c r="NG2096" s="74"/>
      <c r="NH2096" s="74"/>
      <c r="NI2096" s="74"/>
      <c r="NJ2096" s="74"/>
      <c r="NK2096" s="74"/>
      <c r="NL2096" s="74"/>
      <c r="NM2096" s="74"/>
      <c r="NN2096" s="74"/>
      <c r="NO2096" s="74"/>
      <c r="NP2096" s="74"/>
      <c r="NQ2096" s="74"/>
      <c r="NR2096" s="74"/>
      <c r="NS2096" s="74"/>
      <c r="NT2096" s="74"/>
      <c r="NU2096" s="74"/>
      <c r="NV2096" s="74"/>
      <c r="NW2096" s="74"/>
      <c r="NX2096" s="74"/>
      <c r="NY2096" s="74"/>
      <c r="NZ2096" s="74"/>
      <c r="OA2096" s="74"/>
      <c r="OB2096" s="74"/>
      <c r="OC2096" s="74"/>
      <c r="OD2096" s="74"/>
      <c r="OE2096" s="74"/>
      <c r="OF2096" s="74"/>
      <c r="OG2096" s="74"/>
      <c r="OH2096" s="74"/>
      <c r="OI2096" s="74"/>
      <c r="OJ2096" s="74"/>
      <c r="OK2096" s="74"/>
      <c r="OL2096" s="74"/>
      <c r="OM2096" s="74"/>
      <c r="ON2096" s="74"/>
      <c r="OO2096" s="74"/>
      <c r="OP2096" s="74"/>
      <c r="OQ2096" s="74"/>
      <c r="OR2096" s="74"/>
      <c r="OS2096" s="74"/>
      <c r="OT2096" s="74"/>
      <c r="OU2096" s="74"/>
      <c r="OV2096" s="74"/>
      <c r="OW2096" s="74"/>
      <c r="OX2096" s="74"/>
      <c r="OY2096" s="74"/>
      <c r="OZ2096" s="74"/>
      <c r="PA2096" s="74"/>
      <c r="PB2096" s="74"/>
      <c r="PC2096" s="74"/>
      <c r="PD2096" s="74"/>
      <c r="PE2096" s="74"/>
      <c r="PF2096" s="74"/>
      <c r="PG2096" s="74"/>
      <c r="PH2096" s="74"/>
      <c r="PI2096" s="74"/>
      <c r="PJ2096" s="74"/>
      <c r="PK2096" s="74"/>
      <c r="PL2096" s="74"/>
      <c r="PM2096" s="74"/>
      <c r="PN2096" s="74"/>
      <c r="PO2096" s="74"/>
      <c r="PP2096" s="74"/>
      <c r="PQ2096" s="74"/>
      <c r="PR2096" s="74"/>
      <c r="PS2096" s="74"/>
      <c r="PT2096" s="74"/>
      <c r="PU2096" s="74"/>
      <c r="PV2096" s="74"/>
      <c r="PW2096" s="74"/>
      <c r="PX2096" s="74"/>
      <c r="PY2096" s="74"/>
      <c r="PZ2096" s="74"/>
      <c r="QA2096" s="74"/>
      <c r="QB2096" s="74"/>
      <c r="QC2096" s="74"/>
      <c r="QD2096" s="74"/>
      <c r="QE2096" s="74"/>
      <c r="QF2096" s="74"/>
      <c r="QG2096" s="74"/>
      <c r="QH2096" s="74"/>
      <c r="QI2096" s="74"/>
      <c r="QJ2096" s="74"/>
      <c r="QK2096" s="74"/>
      <c r="QL2096" s="74"/>
      <c r="QM2096" s="74"/>
      <c r="QN2096" s="74"/>
    </row>
    <row r="2097" spans="1:456" s="1" customFormat="1" ht="19.5" customHeight="1" x14ac:dyDescent="0.3">
      <c r="A2097" s="91"/>
      <c r="B2097" s="91"/>
      <c r="C2097" s="91"/>
      <c r="D2097" s="91"/>
      <c r="E2097" s="91"/>
      <c r="F2097" s="68"/>
      <c r="G2097" s="68"/>
      <c r="H2097" s="91"/>
      <c r="I2097" s="91"/>
      <c r="J2097" s="96"/>
      <c r="K2097" s="96"/>
      <c r="L2097" s="97" t="s">
        <v>2750</v>
      </c>
      <c r="M2097" s="97" t="s">
        <v>418</v>
      </c>
      <c r="N2097" s="97" t="s">
        <v>286</v>
      </c>
      <c r="O2097" s="97" t="s">
        <v>1811</v>
      </c>
      <c r="P2097" s="85">
        <v>8</v>
      </c>
      <c r="Q2097" s="85"/>
      <c r="R2097" s="97"/>
      <c r="S2097" s="97"/>
      <c r="T2097" s="97"/>
      <c r="U2097" s="90" t="s">
        <v>2842</v>
      </c>
      <c r="V2097" s="74"/>
      <c r="W2097" s="74"/>
      <c r="X2097" s="74"/>
      <c r="Y2097" s="74"/>
      <c r="Z2097" s="74"/>
      <c r="AA2097" s="74"/>
      <c r="AB2097" s="74"/>
      <c r="AC2097" s="74"/>
      <c r="AD2097" s="74"/>
      <c r="AE2097" s="74"/>
      <c r="AF2097" s="74"/>
      <c r="AG2097" s="74"/>
      <c r="AH2097" s="74"/>
      <c r="AI2097" s="74"/>
      <c r="AJ2097" s="74"/>
      <c r="AK2097" s="74"/>
      <c r="AL2097" s="74"/>
      <c r="AM2097" s="74"/>
      <c r="AN2097" s="74"/>
      <c r="AO2097" s="74"/>
      <c r="AP2097" s="74"/>
      <c r="AQ2097" s="74"/>
      <c r="AR2097" s="74"/>
      <c r="AS2097" s="74"/>
      <c r="AT2097" s="74"/>
      <c r="AU2097" s="74"/>
      <c r="AV2097" s="74"/>
      <c r="AW2097" s="74"/>
      <c r="AX2097" s="74"/>
      <c r="AY2097" s="74"/>
      <c r="AZ2097" s="74"/>
      <c r="BA2097" s="74"/>
      <c r="BB2097" s="74"/>
      <c r="BC2097" s="74"/>
      <c r="BD2097" s="74"/>
      <c r="BE2097" s="74"/>
      <c r="BF2097" s="74"/>
      <c r="BG2097" s="74"/>
      <c r="BH2097" s="74"/>
      <c r="BI2097" s="74"/>
      <c r="BJ2097" s="74"/>
      <c r="BK2097" s="74"/>
      <c r="BL2097" s="74"/>
      <c r="BM2097" s="74"/>
      <c r="BN2097" s="74"/>
      <c r="BO2097" s="74"/>
      <c r="BP2097" s="74"/>
      <c r="BQ2097" s="74"/>
      <c r="BR2097" s="74"/>
      <c r="BS2097" s="74"/>
      <c r="BT2097" s="74"/>
      <c r="BU2097" s="74"/>
      <c r="BV2097" s="74"/>
      <c r="BW2097" s="74"/>
      <c r="BX2097" s="74"/>
      <c r="BY2097" s="74"/>
      <c r="BZ2097" s="74"/>
      <c r="CA2097" s="74"/>
      <c r="CB2097" s="74"/>
      <c r="CC2097" s="74"/>
      <c r="CD2097" s="74"/>
      <c r="CE2097" s="74"/>
      <c r="CF2097" s="74"/>
      <c r="CG2097" s="74"/>
      <c r="CH2097" s="74"/>
      <c r="CI2097" s="74"/>
      <c r="CJ2097" s="74"/>
      <c r="CK2097" s="74"/>
      <c r="CL2097" s="74"/>
      <c r="CM2097" s="74"/>
      <c r="CN2097" s="74"/>
      <c r="CO2097" s="74"/>
      <c r="CP2097" s="74"/>
      <c r="CQ2097" s="74"/>
      <c r="CR2097" s="74"/>
      <c r="CS2097" s="74"/>
      <c r="CT2097" s="74"/>
      <c r="CU2097" s="74"/>
      <c r="CV2097" s="74"/>
      <c r="CW2097" s="74"/>
      <c r="CX2097" s="74"/>
      <c r="CY2097" s="74"/>
      <c r="CZ2097" s="74"/>
      <c r="DA2097" s="74"/>
      <c r="DB2097" s="74"/>
      <c r="DC2097" s="74"/>
      <c r="DD2097" s="74"/>
      <c r="DE2097" s="74"/>
      <c r="DF2097" s="74"/>
      <c r="DG2097" s="74"/>
      <c r="DH2097" s="74"/>
      <c r="DI2097" s="74"/>
      <c r="DJ2097" s="74"/>
      <c r="DK2097" s="74"/>
      <c r="DL2097" s="74"/>
      <c r="DM2097" s="74"/>
      <c r="DN2097" s="74"/>
      <c r="DO2097" s="74"/>
      <c r="DP2097" s="74"/>
      <c r="DQ2097" s="74"/>
      <c r="DR2097" s="74"/>
      <c r="DS2097" s="74"/>
      <c r="DT2097" s="74"/>
      <c r="DU2097" s="74"/>
      <c r="DV2097" s="74"/>
      <c r="DW2097" s="74"/>
      <c r="DX2097" s="74"/>
      <c r="DY2097" s="74"/>
      <c r="DZ2097" s="74"/>
      <c r="EA2097" s="74"/>
      <c r="EB2097" s="74"/>
      <c r="EC2097" s="74"/>
      <c r="ED2097" s="74"/>
      <c r="EE2097" s="74"/>
      <c r="EF2097" s="74"/>
      <c r="EG2097" s="74"/>
      <c r="EH2097" s="74"/>
      <c r="EI2097" s="74"/>
      <c r="EJ2097" s="74"/>
      <c r="EK2097" s="74"/>
      <c r="EL2097" s="74"/>
      <c r="EM2097" s="74"/>
      <c r="EN2097" s="74"/>
      <c r="EO2097" s="74"/>
      <c r="EP2097" s="74"/>
      <c r="EQ2097" s="74"/>
      <c r="ER2097" s="74"/>
      <c r="ES2097" s="74"/>
      <c r="ET2097" s="74"/>
      <c r="EU2097" s="74"/>
      <c r="EV2097" s="74"/>
      <c r="EW2097" s="74"/>
      <c r="EX2097" s="74"/>
      <c r="EY2097" s="74"/>
      <c r="EZ2097" s="74"/>
      <c r="FA2097" s="74"/>
      <c r="FB2097" s="74"/>
      <c r="FC2097" s="74"/>
      <c r="FD2097" s="74"/>
      <c r="FE2097" s="74"/>
      <c r="FF2097" s="74"/>
      <c r="FG2097" s="74"/>
      <c r="FH2097" s="74"/>
      <c r="FI2097" s="74"/>
      <c r="FJ2097" s="74"/>
      <c r="FK2097" s="74"/>
      <c r="FL2097" s="74"/>
      <c r="FM2097" s="74"/>
      <c r="FN2097" s="74"/>
      <c r="FO2097" s="74"/>
      <c r="FP2097" s="74"/>
      <c r="FQ2097" s="74"/>
      <c r="FR2097" s="74"/>
      <c r="FS2097" s="74"/>
      <c r="FT2097" s="74"/>
      <c r="FU2097" s="74"/>
      <c r="FV2097" s="74"/>
      <c r="FW2097" s="74"/>
      <c r="FX2097" s="74"/>
      <c r="FY2097" s="74"/>
      <c r="FZ2097" s="74"/>
      <c r="GA2097" s="74"/>
      <c r="GB2097" s="74"/>
      <c r="GC2097" s="74"/>
      <c r="GD2097" s="74"/>
      <c r="GE2097" s="74"/>
      <c r="GF2097" s="74"/>
      <c r="GG2097" s="74"/>
      <c r="GH2097" s="74"/>
      <c r="GI2097" s="74"/>
      <c r="GJ2097" s="74"/>
      <c r="GK2097" s="74"/>
      <c r="GL2097" s="74"/>
      <c r="GM2097" s="74"/>
      <c r="GN2097" s="74"/>
      <c r="GO2097" s="74"/>
      <c r="GP2097" s="74"/>
      <c r="GQ2097" s="74"/>
      <c r="GR2097" s="74"/>
      <c r="GS2097" s="74"/>
      <c r="GT2097" s="74"/>
      <c r="GU2097" s="74"/>
      <c r="GV2097" s="74"/>
      <c r="GW2097" s="74"/>
      <c r="GX2097" s="74"/>
      <c r="GY2097" s="74"/>
      <c r="GZ2097" s="74"/>
      <c r="HA2097" s="74"/>
      <c r="HB2097" s="74"/>
      <c r="HC2097" s="74"/>
      <c r="HD2097" s="74"/>
      <c r="HE2097" s="74"/>
      <c r="HF2097" s="74"/>
      <c r="HG2097" s="74"/>
      <c r="HH2097" s="74"/>
      <c r="HI2097" s="74"/>
      <c r="HJ2097" s="74"/>
      <c r="HK2097" s="74"/>
      <c r="HL2097" s="74"/>
      <c r="HM2097" s="74"/>
      <c r="HN2097" s="74"/>
      <c r="HO2097" s="74"/>
      <c r="HP2097" s="74"/>
      <c r="HQ2097" s="74"/>
      <c r="HR2097" s="74"/>
      <c r="HS2097" s="74"/>
      <c r="HT2097" s="74"/>
      <c r="HU2097" s="74"/>
      <c r="HV2097" s="74"/>
      <c r="HW2097" s="74"/>
      <c r="HX2097" s="74"/>
      <c r="HY2097" s="74"/>
      <c r="HZ2097" s="74"/>
      <c r="IA2097" s="74"/>
      <c r="IB2097" s="74"/>
      <c r="IC2097" s="74"/>
      <c r="ID2097" s="74"/>
      <c r="IE2097" s="74"/>
      <c r="IF2097" s="74"/>
      <c r="IG2097" s="74"/>
      <c r="IH2097" s="74"/>
      <c r="II2097" s="74"/>
      <c r="IJ2097" s="74"/>
      <c r="IK2097" s="74"/>
      <c r="IL2097" s="74"/>
      <c r="IM2097" s="74"/>
      <c r="IN2097" s="74"/>
      <c r="IO2097" s="74"/>
      <c r="IP2097" s="74"/>
      <c r="IQ2097" s="74"/>
      <c r="IR2097" s="74"/>
      <c r="IS2097" s="74"/>
      <c r="IT2097" s="74"/>
      <c r="IU2097" s="74"/>
      <c r="IV2097" s="74"/>
      <c r="IW2097" s="74"/>
      <c r="IX2097" s="74"/>
      <c r="IY2097" s="74"/>
      <c r="IZ2097" s="74"/>
      <c r="JA2097" s="74"/>
      <c r="JB2097" s="74"/>
      <c r="JC2097" s="74"/>
      <c r="JD2097" s="74"/>
      <c r="JE2097" s="74"/>
      <c r="JF2097" s="74"/>
      <c r="JG2097" s="74"/>
      <c r="JH2097" s="74"/>
      <c r="JI2097" s="74"/>
      <c r="JJ2097" s="74"/>
      <c r="JK2097" s="74"/>
      <c r="JL2097" s="74"/>
      <c r="JM2097" s="74"/>
      <c r="JN2097" s="74"/>
      <c r="JO2097" s="74"/>
      <c r="JP2097" s="74"/>
      <c r="JQ2097" s="74"/>
      <c r="JR2097" s="74"/>
      <c r="JS2097" s="74"/>
      <c r="JT2097" s="74"/>
      <c r="JU2097" s="74"/>
      <c r="JV2097" s="74"/>
      <c r="JW2097" s="74"/>
      <c r="JX2097" s="74"/>
      <c r="JY2097" s="74"/>
      <c r="JZ2097" s="74"/>
      <c r="KA2097" s="74"/>
      <c r="KB2097" s="74"/>
      <c r="KC2097" s="74"/>
      <c r="KD2097" s="74"/>
      <c r="KE2097" s="74"/>
      <c r="KF2097" s="74"/>
      <c r="KG2097" s="74"/>
      <c r="KH2097" s="74"/>
      <c r="KI2097" s="74"/>
      <c r="KJ2097" s="74"/>
      <c r="KK2097" s="74"/>
      <c r="KL2097" s="74"/>
      <c r="KM2097" s="74"/>
      <c r="KN2097" s="74"/>
      <c r="KO2097" s="74"/>
      <c r="KP2097" s="74"/>
      <c r="KQ2097" s="74"/>
      <c r="KR2097" s="74"/>
      <c r="KS2097" s="74"/>
      <c r="KT2097" s="74"/>
      <c r="KU2097" s="74"/>
      <c r="KV2097" s="74"/>
      <c r="KW2097" s="74"/>
      <c r="KX2097" s="74"/>
      <c r="KY2097" s="74"/>
      <c r="KZ2097" s="74"/>
      <c r="LA2097" s="74"/>
      <c r="LB2097" s="74"/>
      <c r="LC2097" s="74"/>
      <c r="LD2097" s="74"/>
      <c r="LE2097" s="74"/>
      <c r="LF2097" s="74"/>
      <c r="LG2097" s="74"/>
      <c r="LH2097" s="74"/>
      <c r="LI2097" s="74"/>
      <c r="LJ2097" s="74"/>
      <c r="LK2097" s="74"/>
      <c r="LL2097" s="74"/>
      <c r="LM2097" s="74"/>
      <c r="LN2097" s="74"/>
      <c r="LO2097" s="74"/>
      <c r="LP2097" s="74"/>
      <c r="LQ2097" s="74"/>
      <c r="LR2097" s="74"/>
      <c r="LS2097" s="74"/>
      <c r="LT2097" s="74"/>
      <c r="LU2097" s="74"/>
      <c r="LV2097" s="74"/>
      <c r="LW2097" s="74"/>
      <c r="LX2097" s="74"/>
      <c r="LY2097" s="74"/>
      <c r="LZ2097" s="74"/>
      <c r="MA2097" s="74"/>
      <c r="MB2097" s="74"/>
      <c r="MC2097" s="74"/>
      <c r="MD2097" s="74"/>
      <c r="ME2097" s="74"/>
      <c r="MF2097" s="74"/>
      <c r="MG2097" s="74"/>
      <c r="MH2097" s="74"/>
      <c r="MI2097" s="74"/>
      <c r="MJ2097" s="74"/>
      <c r="MK2097" s="74"/>
      <c r="ML2097" s="74"/>
      <c r="MM2097" s="74"/>
      <c r="MN2097" s="74"/>
      <c r="MO2097" s="74"/>
      <c r="MP2097" s="74"/>
      <c r="MQ2097" s="74"/>
      <c r="MR2097" s="74"/>
      <c r="MS2097" s="74"/>
      <c r="MT2097" s="74"/>
      <c r="MU2097" s="74"/>
      <c r="MV2097" s="74"/>
      <c r="MW2097" s="74"/>
      <c r="MX2097" s="74"/>
      <c r="MY2097" s="74"/>
      <c r="MZ2097" s="74"/>
      <c r="NA2097" s="74"/>
      <c r="NB2097" s="74"/>
      <c r="NC2097" s="74"/>
      <c r="ND2097" s="74"/>
      <c r="NE2097" s="74"/>
      <c r="NF2097" s="74"/>
      <c r="NG2097" s="74"/>
      <c r="NH2097" s="74"/>
      <c r="NI2097" s="74"/>
      <c r="NJ2097" s="74"/>
      <c r="NK2097" s="74"/>
      <c r="NL2097" s="74"/>
      <c r="NM2097" s="74"/>
      <c r="NN2097" s="74"/>
      <c r="NO2097" s="74"/>
      <c r="NP2097" s="74"/>
      <c r="NQ2097" s="74"/>
      <c r="NR2097" s="74"/>
      <c r="NS2097" s="74"/>
      <c r="NT2097" s="74"/>
      <c r="NU2097" s="74"/>
      <c r="NV2097" s="74"/>
      <c r="NW2097" s="74"/>
      <c r="NX2097" s="74"/>
      <c r="NY2097" s="74"/>
      <c r="NZ2097" s="74"/>
      <c r="OA2097" s="74"/>
      <c r="OB2097" s="74"/>
      <c r="OC2097" s="74"/>
      <c r="OD2097" s="74"/>
      <c r="OE2097" s="74"/>
      <c r="OF2097" s="74"/>
      <c r="OG2097" s="74"/>
      <c r="OH2097" s="74"/>
      <c r="OI2097" s="74"/>
      <c r="OJ2097" s="74"/>
      <c r="OK2097" s="74"/>
      <c r="OL2097" s="74"/>
      <c r="OM2097" s="74"/>
      <c r="ON2097" s="74"/>
      <c r="OO2097" s="74"/>
      <c r="OP2097" s="74"/>
      <c r="OQ2097" s="74"/>
      <c r="OR2097" s="74"/>
      <c r="OS2097" s="74"/>
      <c r="OT2097" s="74"/>
      <c r="OU2097" s="74"/>
      <c r="OV2097" s="74"/>
      <c r="OW2097" s="74"/>
      <c r="OX2097" s="74"/>
      <c r="OY2097" s="74"/>
      <c r="OZ2097" s="74"/>
      <c r="PA2097" s="74"/>
      <c r="PB2097" s="74"/>
      <c r="PC2097" s="74"/>
      <c r="PD2097" s="74"/>
      <c r="PE2097" s="74"/>
      <c r="PF2097" s="74"/>
      <c r="PG2097" s="74"/>
      <c r="PH2097" s="74"/>
      <c r="PI2097" s="74"/>
      <c r="PJ2097" s="74"/>
      <c r="PK2097" s="74"/>
      <c r="PL2097" s="74"/>
      <c r="PM2097" s="74"/>
      <c r="PN2097" s="74"/>
      <c r="PO2097" s="74"/>
      <c r="PP2097" s="74"/>
      <c r="PQ2097" s="74"/>
      <c r="PR2097" s="74"/>
      <c r="PS2097" s="74"/>
      <c r="PT2097" s="74"/>
      <c r="PU2097" s="74"/>
      <c r="PV2097" s="74"/>
      <c r="PW2097" s="74"/>
      <c r="PX2097" s="74"/>
      <c r="PY2097" s="74"/>
      <c r="PZ2097" s="74"/>
      <c r="QA2097" s="74"/>
      <c r="QB2097" s="74"/>
      <c r="QC2097" s="74"/>
      <c r="QD2097" s="74"/>
      <c r="QE2097" s="74"/>
      <c r="QF2097" s="74"/>
      <c r="QG2097" s="74"/>
      <c r="QH2097" s="74"/>
      <c r="QI2097" s="74"/>
      <c r="QJ2097" s="74"/>
      <c r="QK2097" s="74"/>
      <c r="QL2097" s="74"/>
      <c r="QM2097" s="74"/>
      <c r="QN2097" s="74"/>
    </row>
    <row r="2098" spans="1:456" s="1" customFormat="1" ht="19.5" customHeight="1" x14ac:dyDescent="0.3">
      <c r="A2098" s="91"/>
      <c r="B2098" s="91"/>
      <c r="C2098" s="91"/>
      <c r="D2098" s="91"/>
      <c r="E2098" s="91"/>
      <c r="F2098" s="68"/>
      <c r="G2098" s="68"/>
      <c r="H2098" s="91"/>
      <c r="I2098" s="91"/>
      <c r="J2098" s="96"/>
      <c r="K2098" s="96"/>
      <c r="L2098" s="97" t="s">
        <v>2778</v>
      </c>
      <c r="M2098" s="97" t="s">
        <v>261</v>
      </c>
      <c r="N2098" s="97" t="s">
        <v>336</v>
      </c>
      <c r="O2098" s="97" t="s">
        <v>1045</v>
      </c>
      <c r="P2098" s="85">
        <v>8</v>
      </c>
      <c r="Q2098" s="85"/>
      <c r="R2098" s="97"/>
      <c r="S2098" s="97"/>
      <c r="T2098" s="97"/>
      <c r="U2098" s="90" t="s">
        <v>2842</v>
      </c>
      <c r="V2098" s="74"/>
      <c r="W2098" s="74"/>
      <c r="X2098" s="74"/>
      <c r="Y2098" s="74"/>
      <c r="Z2098" s="74"/>
      <c r="AA2098" s="74"/>
      <c r="AB2098" s="74"/>
      <c r="AC2098" s="74"/>
      <c r="AD2098" s="74"/>
      <c r="AE2098" s="74"/>
      <c r="AF2098" s="74"/>
      <c r="AG2098" s="74"/>
      <c r="AH2098" s="74"/>
      <c r="AI2098" s="74"/>
      <c r="AJ2098" s="74"/>
      <c r="AK2098" s="74"/>
      <c r="AL2098" s="74"/>
      <c r="AM2098" s="74"/>
      <c r="AN2098" s="74"/>
      <c r="AO2098" s="74"/>
      <c r="AP2098" s="74"/>
      <c r="AQ2098" s="74"/>
      <c r="AR2098" s="74"/>
      <c r="AS2098" s="74"/>
      <c r="AT2098" s="74"/>
      <c r="AU2098" s="74"/>
      <c r="AV2098" s="74"/>
      <c r="AW2098" s="74"/>
      <c r="AX2098" s="74"/>
      <c r="AY2098" s="74"/>
      <c r="AZ2098" s="74"/>
      <c r="BA2098" s="74"/>
      <c r="BB2098" s="74"/>
      <c r="BC2098" s="74"/>
      <c r="BD2098" s="74"/>
      <c r="BE2098" s="74"/>
      <c r="BF2098" s="74"/>
      <c r="BG2098" s="74"/>
      <c r="BH2098" s="74"/>
      <c r="BI2098" s="74"/>
      <c r="BJ2098" s="74"/>
      <c r="BK2098" s="74"/>
      <c r="BL2098" s="74"/>
      <c r="BM2098" s="74"/>
      <c r="BN2098" s="74"/>
      <c r="BO2098" s="74"/>
      <c r="BP2098" s="74"/>
      <c r="BQ2098" s="74"/>
      <c r="BR2098" s="74"/>
      <c r="BS2098" s="74"/>
      <c r="BT2098" s="74"/>
      <c r="BU2098" s="74"/>
      <c r="BV2098" s="74"/>
      <c r="BW2098" s="74"/>
      <c r="BX2098" s="74"/>
      <c r="BY2098" s="74"/>
      <c r="BZ2098" s="74"/>
      <c r="CA2098" s="74"/>
      <c r="CB2098" s="74"/>
      <c r="CC2098" s="74"/>
      <c r="CD2098" s="74"/>
      <c r="CE2098" s="74"/>
      <c r="CF2098" s="74"/>
      <c r="CG2098" s="74"/>
      <c r="CH2098" s="74"/>
      <c r="CI2098" s="74"/>
      <c r="CJ2098" s="74"/>
      <c r="CK2098" s="74"/>
      <c r="CL2098" s="74"/>
      <c r="CM2098" s="74"/>
      <c r="CN2098" s="74"/>
      <c r="CO2098" s="74"/>
      <c r="CP2098" s="74"/>
      <c r="CQ2098" s="74"/>
      <c r="CR2098" s="74"/>
      <c r="CS2098" s="74"/>
      <c r="CT2098" s="74"/>
      <c r="CU2098" s="74"/>
      <c r="CV2098" s="74"/>
      <c r="CW2098" s="74"/>
      <c r="CX2098" s="74"/>
      <c r="CY2098" s="74"/>
      <c r="CZ2098" s="74"/>
      <c r="DA2098" s="74"/>
      <c r="DB2098" s="74"/>
      <c r="DC2098" s="74"/>
      <c r="DD2098" s="74"/>
      <c r="DE2098" s="74"/>
      <c r="DF2098" s="74"/>
      <c r="DG2098" s="74"/>
      <c r="DH2098" s="74"/>
      <c r="DI2098" s="74"/>
      <c r="DJ2098" s="74"/>
      <c r="DK2098" s="74"/>
      <c r="DL2098" s="74"/>
      <c r="DM2098" s="74"/>
      <c r="DN2098" s="74"/>
      <c r="DO2098" s="74"/>
      <c r="DP2098" s="74"/>
      <c r="DQ2098" s="74"/>
      <c r="DR2098" s="74"/>
      <c r="DS2098" s="74"/>
      <c r="DT2098" s="74"/>
      <c r="DU2098" s="74"/>
      <c r="DV2098" s="74"/>
      <c r="DW2098" s="74"/>
      <c r="DX2098" s="74"/>
      <c r="DY2098" s="74"/>
      <c r="DZ2098" s="74"/>
      <c r="EA2098" s="74"/>
      <c r="EB2098" s="74"/>
      <c r="EC2098" s="74"/>
      <c r="ED2098" s="74"/>
      <c r="EE2098" s="74"/>
      <c r="EF2098" s="74"/>
      <c r="EG2098" s="74"/>
      <c r="EH2098" s="74"/>
      <c r="EI2098" s="74"/>
      <c r="EJ2098" s="74"/>
      <c r="EK2098" s="74"/>
      <c r="EL2098" s="74"/>
      <c r="EM2098" s="74"/>
      <c r="EN2098" s="74"/>
      <c r="EO2098" s="74"/>
      <c r="EP2098" s="74"/>
      <c r="EQ2098" s="74"/>
      <c r="ER2098" s="74"/>
      <c r="ES2098" s="74"/>
      <c r="ET2098" s="74"/>
      <c r="EU2098" s="74"/>
      <c r="EV2098" s="74"/>
      <c r="EW2098" s="74"/>
      <c r="EX2098" s="74"/>
      <c r="EY2098" s="74"/>
      <c r="EZ2098" s="74"/>
      <c r="FA2098" s="74"/>
      <c r="FB2098" s="74"/>
      <c r="FC2098" s="74"/>
      <c r="FD2098" s="74"/>
      <c r="FE2098" s="74"/>
      <c r="FF2098" s="74"/>
      <c r="FG2098" s="74"/>
      <c r="FH2098" s="74"/>
      <c r="FI2098" s="74"/>
      <c r="FJ2098" s="74"/>
      <c r="FK2098" s="74"/>
      <c r="FL2098" s="74"/>
      <c r="FM2098" s="74"/>
      <c r="FN2098" s="74"/>
      <c r="FO2098" s="74"/>
      <c r="FP2098" s="74"/>
      <c r="FQ2098" s="74"/>
      <c r="FR2098" s="74"/>
      <c r="FS2098" s="74"/>
      <c r="FT2098" s="74"/>
      <c r="FU2098" s="74"/>
      <c r="FV2098" s="74"/>
      <c r="FW2098" s="74"/>
      <c r="FX2098" s="74"/>
      <c r="FY2098" s="74"/>
      <c r="FZ2098" s="74"/>
      <c r="GA2098" s="74"/>
      <c r="GB2098" s="74"/>
      <c r="GC2098" s="74"/>
      <c r="GD2098" s="74"/>
      <c r="GE2098" s="74"/>
      <c r="GF2098" s="74"/>
      <c r="GG2098" s="74"/>
      <c r="GH2098" s="74"/>
      <c r="GI2098" s="74"/>
      <c r="GJ2098" s="74"/>
      <c r="GK2098" s="74"/>
      <c r="GL2098" s="74"/>
      <c r="GM2098" s="74"/>
      <c r="GN2098" s="74"/>
      <c r="GO2098" s="74"/>
      <c r="GP2098" s="74"/>
      <c r="GQ2098" s="74"/>
      <c r="GR2098" s="74"/>
      <c r="GS2098" s="74"/>
      <c r="GT2098" s="74"/>
      <c r="GU2098" s="74"/>
      <c r="GV2098" s="74"/>
      <c r="GW2098" s="74"/>
      <c r="GX2098" s="74"/>
      <c r="GY2098" s="74"/>
      <c r="GZ2098" s="74"/>
      <c r="HA2098" s="74"/>
      <c r="HB2098" s="74"/>
      <c r="HC2098" s="74"/>
      <c r="HD2098" s="74"/>
      <c r="HE2098" s="74"/>
      <c r="HF2098" s="74"/>
      <c r="HG2098" s="74"/>
      <c r="HH2098" s="74"/>
      <c r="HI2098" s="74"/>
      <c r="HJ2098" s="74"/>
      <c r="HK2098" s="74"/>
      <c r="HL2098" s="74"/>
      <c r="HM2098" s="74"/>
      <c r="HN2098" s="74"/>
      <c r="HO2098" s="74"/>
      <c r="HP2098" s="74"/>
      <c r="HQ2098" s="74"/>
      <c r="HR2098" s="74"/>
      <c r="HS2098" s="74"/>
      <c r="HT2098" s="74"/>
      <c r="HU2098" s="74"/>
      <c r="HV2098" s="74"/>
      <c r="HW2098" s="74"/>
      <c r="HX2098" s="74"/>
      <c r="HY2098" s="74"/>
      <c r="HZ2098" s="74"/>
      <c r="IA2098" s="74"/>
      <c r="IB2098" s="74"/>
      <c r="IC2098" s="74"/>
      <c r="ID2098" s="74"/>
      <c r="IE2098" s="74"/>
      <c r="IF2098" s="74"/>
      <c r="IG2098" s="74"/>
      <c r="IH2098" s="74"/>
      <c r="II2098" s="74"/>
      <c r="IJ2098" s="74"/>
      <c r="IK2098" s="74"/>
      <c r="IL2098" s="74"/>
      <c r="IM2098" s="74"/>
      <c r="IN2098" s="74"/>
      <c r="IO2098" s="74"/>
      <c r="IP2098" s="74"/>
      <c r="IQ2098" s="74"/>
      <c r="IR2098" s="74"/>
      <c r="IS2098" s="74"/>
      <c r="IT2098" s="74"/>
      <c r="IU2098" s="74"/>
      <c r="IV2098" s="74"/>
      <c r="IW2098" s="74"/>
      <c r="IX2098" s="74"/>
      <c r="IY2098" s="74"/>
      <c r="IZ2098" s="74"/>
      <c r="JA2098" s="74"/>
      <c r="JB2098" s="74"/>
      <c r="JC2098" s="74"/>
      <c r="JD2098" s="74"/>
      <c r="JE2098" s="74"/>
      <c r="JF2098" s="74"/>
      <c r="JG2098" s="74"/>
      <c r="JH2098" s="74"/>
      <c r="JI2098" s="74"/>
      <c r="JJ2098" s="74"/>
      <c r="JK2098" s="74"/>
      <c r="JL2098" s="74"/>
      <c r="JM2098" s="74"/>
      <c r="JN2098" s="74"/>
      <c r="JO2098" s="74"/>
      <c r="JP2098" s="74"/>
      <c r="JQ2098" s="74"/>
      <c r="JR2098" s="74"/>
      <c r="JS2098" s="74"/>
      <c r="JT2098" s="74"/>
      <c r="JU2098" s="74"/>
      <c r="JV2098" s="74"/>
      <c r="JW2098" s="74"/>
      <c r="JX2098" s="74"/>
      <c r="JY2098" s="74"/>
      <c r="JZ2098" s="74"/>
      <c r="KA2098" s="74"/>
      <c r="KB2098" s="74"/>
      <c r="KC2098" s="74"/>
      <c r="KD2098" s="74"/>
      <c r="KE2098" s="74"/>
      <c r="KF2098" s="74"/>
      <c r="KG2098" s="74"/>
      <c r="KH2098" s="74"/>
      <c r="KI2098" s="74"/>
      <c r="KJ2098" s="74"/>
      <c r="KK2098" s="74"/>
      <c r="KL2098" s="74"/>
      <c r="KM2098" s="74"/>
      <c r="KN2098" s="74"/>
      <c r="KO2098" s="74"/>
      <c r="KP2098" s="74"/>
      <c r="KQ2098" s="74"/>
      <c r="KR2098" s="74"/>
      <c r="KS2098" s="74"/>
      <c r="KT2098" s="74"/>
      <c r="KU2098" s="74"/>
      <c r="KV2098" s="74"/>
      <c r="KW2098" s="74"/>
      <c r="KX2098" s="74"/>
      <c r="KY2098" s="74"/>
      <c r="KZ2098" s="74"/>
      <c r="LA2098" s="74"/>
      <c r="LB2098" s="74"/>
      <c r="LC2098" s="74"/>
      <c r="LD2098" s="74"/>
      <c r="LE2098" s="74"/>
      <c r="LF2098" s="74"/>
      <c r="LG2098" s="74"/>
      <c r="LH2098" s="74"/>
      <c r="LI2098" s="74"/>
      <c r="LJ2098" s="74"/>
      <c r="LK2098" s="74"/>
      <c r="LL2098" s="74"/>
      <c r="LM2098" s="74"/>
      <c r="LN2098" s="74"/>
      <c r="LO2098" s="74"/>
      <c r="LP2098" s="74"/>
      <c r="LQ2098" s="74"/>
      <c r="LR2098" s="74"/>
      <c r="LS2098" s="74"/>
      <c r="LT2098" s="74"/>
      <c r="LU2098" s="74"/>
      <c r="LV2098" s="74"/>
      <c r="LW2098" s="74"/>
      <c r="LX2098" s="74"/>
      <c r="LY2098" s="74"/>
      <c r="LZ2098" s="74"/>
      <c r="MA2098" s="74"/>
      <c r="MB2098" s="74"/>
      <c r="MC2098" s="74"/>
      <c r="MD2098" s="74"/>
      <c r="ME2098" s="74"/>
      <c r="MF2098" s="74"/>
      <c r="MG2098" s="74"/>
      <c r="MH2098" s="74"/>
      <c r="MI2098" s="74"/>
      <c r="MJ2098" s="74"/>
      <c r="MK2098" s="74"/>
      <c r="ML2098" s="74"/>
      <c r="MM2098" s="74"/>
      <c r="MN2098" s="74"/>
      <c r="MO2098" s="74"/>
      <c r="MP2098" s="74"/>
      <c r="MQ2098" s="74"/>
      <c r="MR2098" s="74"/>
      <c r="MS2098" s="74"/>
      <c r="MT2098" s="74"/>
      <c r="MU2098" s="74"/>
      <c r="MV2098" s="74"/>
      <c r="MW2098" s="74"/>
      <c r="MX2098" s="74"/>
      <c r="MY2098" s="74"/>
      <c r="MZ2098" s="74"/>
      <c r="NA2098" s="74"/>
      <c r="NB2098" s="74"/>
      <c r="NC2098" s="74"/>
      <c r="ND2098" s="74"/>
      <c r="NE2098" s="74"/>
      <c r="NF2098" s="74"/>
      <c r="NG2098" s="74"/>
      <c r="NH2098" s="74"/>
      <c r="NI2098" s="74"/>
      <c r="NJ2098" s="74"/>
      <c r="NK2098" s="74"/>
      <c r="NL2098" s="74"/>
      <c r="NM2098" s="74"/>
      <c r="NN2098" s="74"/>
      <c r="NO2098" s="74"/>
      <c r="NP2098" s="74"/>
      <c r="NQ2098" s="74"/>
      <c r="NR2098" s="74"/>
      <c r="NS2098" s="74"/>
      <c r="NT2098" s="74"/>
      <c r="NU2098" s="74"/>
      <c r="NV2098" s="74"/>
      <c r="NW2098" s="74"/>
      <c r="NX2098" s="74"/>
      <c r="NY2098" s="74"/>
      <c r="NZ2098" s="74"/>
      <c r="OA2098" s="74"/>
      <c r="OB2098" s="74"/>
      <c r="OC2098" s="74"/>
      <c r="OD2098" s="74"/>
      <c r="OE2098" s="74"/>
      <c r="OF2098" s="74"/>
      <c r="OG2098" s="74"/>
      <c r="OH2098" s="74"/>
      <c r="OI2098" s="74"/>
      <c r="OJ2098" s="74"/>
      <c r="OK2098" s="74"/>
      <c r="OL2098" s="74"/>
      <c r="OM2098" s="74"/>
      <c r="ON2098" s="74"/>
      <c r="OO2098" s="74"/>
      <c r="OP2098" s="74"/>
      <c r="OQ2098" s="74"/>
      <c r="OR2098" s="74"/>
      <c r="OS2098" s="74"/>
      <c r="OT2098" s="74"/>
      <c r="OU2098" s="74"/>
      <c r="OV2098" s="74"/>
      <c r="OW2098" s="74"/>
      <c r="OX2098" s="74"/>
      <c r="OY2098" s="74"/>
      <c r="OZ2098" s="74"/>
      <c r="PA2098" s="74"/>
      <c r="PB2098" s="74"/>
      <c r="PC2098" s="74"/>
      <c r="PD2098" s="74"/>
      <c r="PE2098" s="74"/>
      <c r="PF2098" s="74"/>
      <c r="PG2098" s="74"/>
      <c r="PH2098" s="74"/>
      <c r="PI2098" s="74"/>
      <c r="PJ2098" s="74"/>
      <c r="PK2098" s="74"/>
      <c r="PL2098" s="74"/>
      <c r="PM2098" s="74"/>
      <c r="PN2098" s="74"/>
      <c r="PO2098" s="74"/>
      <c r="PP2098" s="74"/>
      <c r="PQ2098" s="74"/>
      <c r="PR2098" s="74"/>
      <c r="PS2098" s="74"/>
      <c r="PT2098" s="74"/>
      <c r="PU2098" s="74"/>
      <c r="PV2098" s="74"/>
      <c r="PW2098" s="74"/>
      <c r="PX2098" s="74"/>
      <c r="PY2098" s="74"/>
      <c r="PZ2098" s="74"/>
      <c r="QA2098" s="74"/>
      <c r="QB2098" s="74"/>
      <c r="QC2098" s="74"/>
      <c r="QD2098" s="74"/>
      <c r="QE2098" s="74"/>
      <c r="QF2098" s="74"/>
      <c r="QG2098" s="74"/>
      <c r="QH2098" s="74"/>
      <c r="QI2098" s="74"/>
      <c r="QJ2098" s="74"/>
      <c r="QK2098" s="74"/>
      <c r="QL2098" s="74"/>
      <c r="QM2098" s="74"/>
      <c r="QN2098" s="74"/>
    </row>
    <row r="2099" spans="1:456" s="1" customFormat="1" ht="19.5" customHeight="1" x14ac:dyDescent="0.3">
      <c r="A2099" s="91"/>
      <c r="B2099" s="91"/>
      <c r="C2099" s="91"/>
      <c r="D2099" s="91"/>
      <c r="E2099" s="91"/>
      <c r="F2099" s="68"/>
      <c r="G2099" s="68"/>
      <c r="H2099" s="91"/>
      <c r="I2099" s="91"/>
      <c r="J2099" s="96"/>
      <c r="K2099" s="96"/>
      <c r="L2099" s="97" t="s">
        <v>2751</v>
      </c>
      <c r="M2099" s="97" t="s">
        <v>304</v>
      </c>
      <c r="N2099" s="97" t="s">
        <v>460</v>
      </c>
      <c r="O2099" s="97" t="s">
        <v>1811</v>
      </c>
      <c r="P2099" s="85">
        <v>8</v>
      </c>
      <c r="Q2099" s="85"/>
      <c r="R2099" s="97"/>
      <c r="S2099" s="97"/>
      <c r="T2099" s="97"/>
      <c r="U2099" s="90" t="s">
        <v>2842</v>
      </c>
      <c r="V2099" s="74"/>
      <c r="W2099" s="74"/>
      <c r="X2099" s="74"/>
      <c r="Y2099" s="74"/>
      <c r="Z2099" s="74"/>
      <c r="AA2099" s="74"/>
      <c r="AB2099" s="74"/>
      <c r="AC2099" s="74"/>
      <c r="AD2099" s="74"/>
      <c r="AE2099" s="74"/>
      <c r="AF2099" s="74"/>
      <c r="AG2099" s="74"/>
      <c r="AH2099" s="74"/>
      <c r="AI2099" s="74"/>
      <c r="AJ2099" s="74"/>
      <c r="AK2099" s="74"/>
      <c r="AL2099" s="74"/>
      <c r="AM2099" s="74"/>
      <c r="AN2099" s="74"/>
      <c r="AO2099" s="74"/>
      <c r="AP2099" s="74"/>
      <c r="AQ2099" s="74"/>
      <c r="AR2099" s="74"/>
      <c r="AS2099" s="74"/>
      <c r="AT2099" s="74"/>
      <c r="AU2099" s="74"/>
      <c r="AV2099" s="74"/>
      <c r="AW2099" s="74"/>
      <c r="AX2099" s="74"/>
      <c r="AY2099" s="74"/>
      <c r="AZ2099" s="74"/>
      <c r="BA2099" s="74"/>
      <c r="BB2099" s="74"/>
      <c r="BC2099" s="74"/>
      <c r="BD2099" s="74"/>
      <c r="BE2099" s="74"/>
      <c r="BF2099" s="74"/>
      <c r="BG2099" s="74"/>
      <c r="BH2099" s="74"/>
      <c r="BI2099" s="74"/>
      <c r="BJ2099" s="74"/>
      <c r="BK2099" s="74"/>
      <c r="BL2099" s="74"/>
      <c r="BM2099" s="74"/>
      <c r="BN2099" s="74"/>
      <c r="BO2099" s="74"/>
      <c r="BP2099" s="74"/>
      <c r="BQ2099" s="74"/>
      <c r="BR2099" s="74"/>
      <c r="BS2099" s="74"/>
      <c r="BT2099" s="74"/>
      <c r="BU2099" s="74"/>
      <c r="BV2099" s="74"/>
      <c r="BW2099" s="74"/>
      <c r="BX2099" s="74"/>
      <c r="BY2099" s="74"/>
      <c r="BZ2099" s="74"/>
      <c r="CA2099" s="74"/>
      <c r="CB2099" s="74"/>
      <c r="CC2099" s="74"/>
      <c r="CD2099" s="74"/>
      <c r="CE2099" s="74"/>
      <c r="CF2099" s="74"/>
      <c r="CG2099" s="74"/>
      <c r="CH2099" s="74"/>
      <c r="CI2099" s="74"/>
      <c r="CJ2099" s="74"/>
      <c r="CK2099" s="74"/>
      <c r="CL2099" s="74"/>
      <c r="CM2099" s="74"/>
      <c r="CN2099" s="74"/>
      <c r="CO2099" s="74"/>
      <c r="CP2099" s="74"/>
      <c r="CQ2099" s="74"/>
      <c r="CR2099" s="74"/>
      <c r="CS2099" s="74"/>
      <c r="CT2099" s="74"/>
      <c r="CU2099" s="74"/>
      <c r="CV2099" s="74"/>
      <c r="CW2099" s="74"/>
      <c r="CX2099" s="74"/>
      <c r="CY2099" s="74"/>
      <c r="CZ2099" s="74"/>
      <c r="DA2099" s="74"/>
      <c r="DB2099" s="74"/>
      <c r="DC2099" s="74"/>
      <c r="DD2099" s="74"/>
      <c r="DE2099" s="74"/>
      <c r="DF2099" s="74"/>
      <c r="DG2099" s="74"/>
      <c r="DH2099" s="74"/>
      <c r="DI2099" s="74"/>
      <c r="DJ2099" s="74"/>
      <c r="DK2099" s="74"/>
      <c r="DL2099" s="74"/>
      <c r="DM2099" s="74"/>
      <c r="DN2099" s="74"/>
      <c r="DO2099" s="74"/>
      <c r="DP2099" s="74"/>
      <c r="DQ2099" s="74"/>
      <c r="DR2099" s="74"/>
      <c r="DS2099" s="74"/>
      <c r="DT2099" s="74"/>
      <c r="DU2099" s="74"/>
      <c r="DV2099" s="74"/>
      <c r="DW2099" s="74"/>
      <c r="DX2099" s="74"/>
      <c r="DY2099" s="74"/>
      <c r="DZ2099" s="74"/>
      <c r="EA2099" s="74"/>
      <c r="EB2099" s="74"/>
      <c r="EC2099" s="74"/>
      <c r="ED2099" s="74"/>
      <c r="EE2099" s="74"/>
      <c r="EF2099" s="74"/>
      <c r="EG2099" s="74"/>
      <c r="EH2099" s="74"/>
      <c r="EI2099" s="74"/>
      <c r="EJ2099" s="74"/>
      <c r="EK2099" s="74"/>
      <c r="EL2099" s="74"/>
      <c r="EM2099" s="74"/>
      <c r="EN2099" s="74"/>
      <c r="EO2099" s="74"/>
      <c r="EP2099" s="74"/>
      <c r="EQ2099" s="74"/>
      <c r="ER2099" s="74"/>
      <c r="ES2099" s="74"/>
      <c r="ET2099" s="74"/>
      <c r="EU2099" s="74"/>
      <c r="EV2099" s="74"/>
      <c r="EW2099" s="74"/>
      <c r="EX2099" s="74"/>
      <c r="EY2099" s="74"/>
      <c r="EZ2099" s="74"/>
      <c r="FA2099" s="74"/>
      <c r="FB2099" s="74"/>
      <c r="FC2099" s="74"/>
      <c r="FD2099" s="74"/>
      <c r="FE2099" s="74"/>
      <c r="FF2099" s="74"/>
      <c r="FG2099" s="74"/>
      <c r="FH2099" s="74"/>
      <c r="FI2099" s="74"/>
      <c r="FJ2099" s="74"/>
      <c r="FK2099" s="74"/>
      <c r="FL2099" s="74"/>
      <c r="FM2099" s="74"/>
      <c r="FN2099" s="74"/>
      <c r="FO2099" s="74"/>
      <c r="FP2099" s="74"/>
      <c r="FQ2099" s="74"/>
      <c r="FR2099" s="74"/>
      <c r="FS2099" s="74"/>
      <c r="FT2099" s="74"/>
      <c r="FU2099" s="74"/>
      <c r="FV2099" s="74"/>
      <c r="FW2099" s="74"/>
      <c r="FX2099" s="74"/>
      <c r="FY2099" s="74"/>
      <c r="FZ2099" s="74"/>
      <c r="GA2099" s="74"/>
      <c r="GB2099" s="74"/>
      <c r="GC2099" s="74"/>
      <c r="GD2099" s="74"/>
      <c r="GE2099" s="74"/>
      <c r="GF2099" s="74"/>
      <c r="GG2099" s="74"/>
      <c r="GH2099" s="74"/>
      <c r="GI2099" s="74"/>
      <c r="GJ2099" s="74"/>
      <c r="GK2099" s="74"/>
      <c r="GL2099" s="74"/>
      <c r="GM2099" s="74"/>
      <c r="GN2099" s="74"/>
      <c r="GO2099" s="74"/>
      <c r="GP2099" s="74"/>
      <c r="GQ2099" s="74"/>
      <c r="GR2099" s="74"/>
      <c r="GS2099" s="74"/>
      <c r="GT2099" s="74"/>
      <c r="GU2099" s="74"/>
      <c r="GV2099" s="74"/>
      <c r="GW2099" s="74"/>
      <c r="GX2099" s="74"/>
      <c r="GY2099" s="74"/>
      <c r="GZ2099" s="74"/>
      <c r="HA2099" s="74"/>
      <c r="HB2099" s="74"/>
      <c r="HC2099" s="74"/>
      <c r="HD2099" s="74"/>
      <c r="HE2099" s="74"/>
      <c r="HF2099" s="74"/>
      <c r="HG2099" s="74"/>
      <c r="HH2099" s="74"/>
      <c r="HI2099" s="74"/>
      <c r="HJ2099" s="74"/>
      <c r="HK2099" s="74"/>
      <c r="HL2099" s="74"/>
      <c r="HM2099" s="74"/>
      <c r="HN2099" s="74"/>
      <c r="HO2099" s="74"/>
      <c r="HP2099" s="74"/>
      <c r="HQ2099" s="74"/>
      <c r="HR2099" s="74"/>
      <c r="HS2099" s="74"/>
      <c r="HT2099" s="74"/>
      <c r="HU2099" s="74"/>
      <c r="HV2099" s="74"/>
      <c r="HW2099" s="74"/>
      <c r="HX2099" s="74"/>
      <c r="HY2099" s="74"/>
      <c r="HZ2099" s="74"/>
      <c r="IA2099" s="74"/>
      <c r="IB2099" s="74"/>
      <c r="IC2099" s="74"/>
      <c r="ID2099" s="74"/>
      <c r="IE2099" s="74"/>
      <c r="IF2099" s="74"/>
      <c r="IG2099" s="74"/>
      <c r="IH2099" s="74"/>
      <c r="II2099" s="74"/>
      <c r="IJ2099" s="74"/>
      <c r="IK2099" s="74"/>
      <c r="IL2099" s="74"/>
      <c r="IM2099" s="74"/>
      <c r="IN2099" s="74"/>
      <c r="IO2099" s="74"/>
      <c r="IP2099" s="74"/>
      <c r="IQ2099" s="74"/>
      <c r="IR2099" s="74"/>
      <c r="IS2099" s="74"/>
      <c r="IT2099" s="74"/>
      <c r="IU2099" s="74"/>
      <c r="IV2099" s="74"/>
      <c r="IW2099" s="74"/>
      <c r="IX2099" s="74"/>
      <c r="IY2099" s="74"/>
      <c r="IZ2099" s="74"/>
      <c r="JA2099" s="74"/>
      <c r="JB2099" s="74"/>
      <c r="JC2099" s="74"/>
      <c r="JD2099" s="74"/>
      <c r="JE2099" s="74"/>
      <c r="JF2099" s="74"/>
      <c r="JG2099" s="74"/>
      <c r="JH2099" s="74"/>
      <c r="JI2099" s="74"/>
      <c r="JJ2099" s="74"/>
      <c r="JK2099" s="74"/>
      <c r="JL2099" s="74"/>
      <c r="JM2099" s="74"/>
      <c r="JN2099" s="74"/>
      <c r="JO2099" s="74"/>
      <c r="JP2099" s="74"/>
      <c r="JQ2099" s="74"/>
      <c r="JR2099" s="74"/>
      <c r="JS2099" s="74"/>
      <c r="JT2099" s="74"/>
      <c r="JU2099" s="74"/>
      <c r="JV2099" s="74"/>
      <c r="JW2099" s="74"/>
      <c r="JX2099" s="74"/>
      <c r="JY2099" s="74"/>
      <c r="JZ2099" s="74"/>
      <c r="KA2099" s="74"/>
      <c r="KB2099" s="74"/>
      <c r="KC2099" s="74"/>
      <c r="KD2099" s="74"/>
      <c r="KE2099" s="74"/>
      <c r="KF2099" s="74"/>
      <c r="KG2099" s="74"/>
      <c r="KH2099" s="74"/>
      <c r="KI2099" s="74"/>
      <c r="KJ2099" s="74"/>
      <c r="KK2099" s="74"/>
      <c r="KL2099" s="74"/>
      <c r="KM2099" s="74"/>
      <c r="KN2099" s="74"/>
      <c r="KO2099" s="74"/>
      <c r="KP2099" s="74"/>
      <c r="KQ2099" s="74"/>
      <c r="KR2099" s="74"/>
      <c r="KS2099" s="74"/>
      <c r="KT2099" s="74"/>
      <c r="KU2099" s="74"/>
      <c r="KV2099" s="74"/>
      <c r="KW2099" s="74"/>
      <c r="KX2099" s="74"/>
      <c r="KY2099" s="74"/>
      <c r="KZ2099" s="74"/>
      <c r="LA2099" s="74"/>
      <c r="LB2099" s="74"/>
      <c r="LC2099" s="74"/>
      <c r="LD2099" s="74"/>
      <c r="LE2099" s="74"/>
      <c r="LF2099" s="74"/>
      <c r="LG2099" s="74"/>
      <c r="LH2099" s="74"/>
      <c r="LI2099" s="74"/>
      <c r="LJ2099" s="74"/>
      <c r="LK2099" s="74"/>
      <c r="LL2099" s="74"/>
      <c r="LM2099" s="74"/>
      <c r="LN2099" s="74"/>
      <c r="LO2099" s="74"/>
      <c r="LP2099" s="74"/>
      <c r="LQ2099" s="74"/>
      <c r="LR2099" s="74"/>
      <c r="LS2099" s="74"/>
      <c r="LT2099" s="74"/>
      <c r="LU2099" s="74"/>
      <c r="LV2099" s="74"/>
      <c r="LW2099" s="74"/>
      <c r="LX2099" s="74"/>
      <c r="LY2099" s="74"/>
      <c r="LZ2099" s="74"/>
      <c r="MA2099" s="74"/>
      <c r="MB2099" s="74"/>
      <c r="MC2099" s="74"/>
      <c r="MD2099" s="74"/>
      <c r="ME2099" s="74"/>
      <c r="MF2099" s="74"/>
      <c r="MG2099" s="74"/>
      <c r="MH2099" s="74"/>
      <c r="MI2099" s="74"/>
      <c r="MJ2099" s="74"/>
      <c r="MK2099" s="74"/>
      <c r="ML2099" s="74"/>
      <c r="MM2099" s="74"/>
      <c r="MN2099" s="74"/>
      <c r="MO2099" s="74"/>
      <c r="MP2099" s="74"/>
      <c r="MQ2099" s="74"/>
      <c r="MR2099" s="74"/>
      <c r="MS2099" s="74"/>
      <c r="MT2099" s="74"/>
      <c r="MU2099" s="74"/>
      <c r="MV2099" s="74"/>
      <c r="MW2099" s="74"/>
      <c r="MX2099" s="74"/>
      <c r="MY2099" s="74"/>
      <c r="MZ2099" s="74"/>
      <c r="NA2099" s="74"/>
      <c r="NB2099" s="74"/>
      <c r="NC2099" s="74"/>
      <c r="ND2099" s="74"/>
      <c r="NE2099" s="74"/>
      <c r="NF2099" s="74"/>
      <c r="NG2099" s="74"/>
      <c r="NH2099" s="74"/>
      <c r="NI2099" s="74"/>
      <c r="NJ2099" s="74"/>
      <c r="NK2099" s="74"/>
      <c r="NL2099" s="74"/>
      <c r="NM2099" s="74"/>
      <c r="NN2099" s="74"/>
      <c r="NO2099" s="74"/>
      <c r="NP2099" s="74"/>
      <c r="NQ2099" s="74"/>
      <c r="NR2099" s="74"/>
      <c r="NS2099" s="74"/>
      <c r="NT2099" s="74"/>
      <c r="NU2099" s="74"/>
      <c r="NV2099" s="74"/>
      <c r="NW2099" s="74"/>
      <c r="NX2099" s="74"/>
      <c r="NY2099" s="74"/>
      <c r="NZ2099" s="74"/>
      <c r="OA2099" s="74"/>
      <c r="OB2099" s="74"/>
      <c r="OC2099" s="74"/>
      <c r="OD2099" s="74"/>
      <c r="OE2099" s="74"/>
      <c r="OF2099" s="74"/>
      <c r="OG2099" s="74"/>
      <c r="OH2099" s="74"/>
      <c r="OI2099" s="74"/>
      <c r="OJ2099" s="74"/>
      <c r="OK2099" s="74"/>
      <c r="OL2099" s="74"/>
      <c r="OM2099" s="74"/>
      <c r="ON2099" s="74"/>
      <c r="OO2099" s="74"/>
      <c r="OP2099" s="74"/>
      <c r="OQ2099" s="74"/>
      <c r="OR2099" s="74"/>
      <c r="OS2099" s="74"/>
      <c r="OT2099" s="74"/>
      <c r="OU2099" s="74"/>
      <c r="OV2099" s="74"/>
      <c r="OW2099" s="74"/>
      <c r="OX2099" s="74"/>
      <c r="OY2099" s="74"/>
      <c r="OZ2099" s="74"/>
      <c r="PA2099" s="74"/>
      <c r="PB2099" s="74"/>
      <c r="PC2099" s="74"/>
      <c r="PD2099" s="74"/>
      <c r="PE2099" s="74"/>
      <c r="PF2099" s="74"/>
      <c r="PG2099" s="74"/>
      <c r="PH2099" s="74"/>
      <c r="PI2099" s="74"/>
      <c r="PJ2099" s="74"/>
      <c r="PK2099" s="74"/>
      <c r="PL2099" s="74"/>
      <c r="PM2099" s="74"/>
      <c r="PN2099" s="74"/>
      <c r="PO2099" s="74"/>
      <c r="PP2099" s="74"/>
      <c r="PQ2099" s="74"/>
      <c r="PR2099" s="74"/>
      <c r="PS2099" s="74"/>
      <c r="PT2099" s="74"/>
      <c r="PU2099" s="74"/>
      <c r="PV2099" s="74"/>
      <c r="PW2099" s="74"/>
      <c r="PX2099" s="74"/>
      <c r="PY2099" s="74"/>
      <c r="PZ2099" s="74"/>
      <c r="QA2099" s="74"/>
      <c r="QB2099" s="74"/>
      <c r="QC2099" s="74"/>
      <c r="QD2099" s="74"/>
      <c r="QE2099" s="74"/>
      <c r="QF2099" s="74"/>
      <c r="QG2099" s="74"/>
      <c r="QH2099" s="74"/>
      <c r="QI2099" s="74"/>
      <c r="QJ2099" s="74"/>
      <c r="QK2099" s="74"/>
      <c r="QL2099" s="74"/>
      <c r="QM2099" s="74"/>
      <c r="QN2099" s="74"/>
    </row>
    <row r="2100" spans="1:456" s="1" customFormat="1" ht="19.5" customHeight="1" x14ac:dyDescent="0.3">
      <c r="A2100" s="91"/>
      <c r="B2100" s="91"/>
      <c r="C2100" s="91"/>
      <c r="D2100" s="91"/>
      <c r="E2100" s="91"/>
      <c r="F2100" s="68"/>
      <c r="G2100" s="68"/>
      <c r="H2100" s="91"/>
      <c r="I2100" s="91"/>
      <c r="J2100" s="96"/>
      <c r="K2100" s="96"/>
      <c r="L2100" s="97" t="s">
        <v>2761</v>
      </c>
      <c r="M2100" s="97" t="s">
        <v>515</v>
      </c>
      <c r="N2100" s="97" t="s">
        <v>460</v>
      </c>
      <c r="O2100" s="97" t="s">
        <v>2206</v>
      </c>
      <c r="P2100" s="85">
        <v>8</v>
      </c>
      <c r="Q2100" s="85"/>
      <c r="R2100" s="97"/>
      <c r="S2100" s="97"/>
      <c r="T2100" s="97"/>
      <c r="U2100" s="90" t="s">
        <v>2842</v>
      </c>
      <c r="V2100" s="74"/>
      <c r="W2100" s="74"/>
      <c r="X2100" s="74"/>
      <c r="Y2100" s="74"/>
      <c r="Z2100" s="74"/>
      <c r="AA2100" s="74"/>
      <c r="AB2100" s="74"/>
      <c r="AC2100" s="74"/>
      <c r="AD2100" s="74"/>
      <c r="AE2100" s="74"/>
      <c r="AF2100" s="74"/>
      <c r="AG2100" s="74"/>
      <c r="AH2100" s="74"/>
      <c r="AI2100" s="74"/>
      <c r="AJ2100" s="74"/>
      <c r="AK2100" s="74"/>
      <c r="AL2100" s="74"/>
      <c r="AM2100" s="74"/>
      <c r="AN2100" s="74"/>
      <c r="AO2100" s="74"/>
      <c r="AP2100" s="74"/>
      <c r="AQ2100" s="74"/>
      <c r="AR2100" s="74"/>
      <c r="AS2100" s="74"/>
      <c r="AT2100" s="74"/>
      <c r="AU2100" s="74"/>
      <c r="AV2100" s="74"/>
      <c r="AW2100" s="74"/>
      <c r="AX2100" s="74"/>
      <c r="AY2100" s="74"/>
      <c r="AZ2100" s="74"/>
      <c r="BA2100" s="74"/>
      <c r="BB2100" s="74"/>
      <c r="BC2100" s="74"/>
      <c r="BD2100" s="74"/>
      <c r="BE2100" s="74"/>
      <c r="BF2100" s="74"/>
      <c r="BG2100" s="74"/>
      <c r="BH2100" s="74"/>
      <c r="BI2100" s="74"/>
      <c r="BJ2100" s="74"/>
      <c r="BK2100" s="74"/>
      <c r="BL2100" s="74"/>
      <c r="BM2100" s="74"/>
      <c r="BN2100" s="74"/>
      <c r="BO2100" s="74"/>
      <c r="BP2100" s="74"/>
      <c r="BQ2100" s="74"/>
      <c r="BR2100" s="74"/>
      <c r="BS2100" s="74"/>
      <c r="BT2100" s="74"/>
      <c r="BU2100" s="74"/>
      <c r="BV2100" s="74"/>
      <c r="BW2100" s="74"/>
      <c r="BX2100" s="74"/>
      <c r="BY2100" s="74"/>
      <c r="BZ2100" s="74"/>
      <c r="CA2100" s="74"/>
      <c r="CB2100" s="74"/>
      <c r="CC2100" s="74"/>
      <c r="CD2100" s="74"/>
      <c r="CE2100" s="74"/>
      <c r="CF2100" s="74"/>
      <c r="CG2100" s="74"/>
      <c r="CH2100" s="74"/>
      <c r="CI2100" s="74"/>
      <c r="CJ2100" s="74"/>
      <c r="CK2100" s="74"/>
      <c r="CL2100" s="74"/>
      <c r="CM2100" s="74"/>
      <c r="CN2100" s="74"/>
      <c r="CO2100" s="74"/>
      <c r="CP2100" s="74"/>
      <c r="CQ2100" s="74"/>
      <c r="CR2100" s="74"/>
      <c r="CS2100" s="74"/>
      <c r="CT2100" s="74"/>
      <c r="CU2100" s="74"/>
      <c r="CV2100" s="74"/>
      <c r="CW2100" s="74"/>
      <c r="CX2100" s="74"/>
      <c r="CY2100" s="74"/>
      <c r="CZ2100" s="74"/>
      <c r="DA2100" s="74"/>
      <c r="DB2100" s="74"/>
      <c r="DC2100" s="74"/>
      <c r="DD2100" s="74"/>
      <c r="DE2100" s="74"/>
      <c r="DF2100" s="74"/>
      <c r="DG2100" s="74"/>
      <c r="DH2100" s="74"/>
      <c r="DI2100" s="74"/>
      <c r="DJ2100" s="74"/>
      <c r="DK2100" s="74"/>
      <c r="DL2100" s="74"/>
      <c r="DM2100" s="74"/>
      <c r="DN2100" s="74"/>
      <c r="DO2100" s="74"/>
      <c r="DP2100" s="74"/>
      <c r="DQ2100" s="74"/>
      <c r="DR2100" s="74"/>
      <c r="DS2100" s="74"/>
      <c r="DT2100" s="74"/>
      <c r="DU2100" s="74"/>
      <c r="DV2100" s="74"/>
      <c r="DW2100" s="74"/>
      <c r="DX2100" s="74"/>
      <c r="DY2100" s="74"/>
      <c r="DZ2100" s="74"/>
      <c r="EA2100" s="74"/>
      <c r="EB2100" s="74"/>
      <c r="EC2100" s="74"/>
      <c r="ED2100" s="74"/>
      <c r="EE2100" s="74"/>
      <c r="EF2100" s="74"/>
      <c r="EG2100" s="74"/>
      <c r="EH2100" s="74"/>
      <c r="EI2100" s="74"/>
      <c r="EJ2100" s="74"/>
      <c r="EK2100" s="74"/>
      <c r="EL2100" s="74"/>
      <c r="EM2100" s="74"/>
      <c r="EN2100" s="74"/>
      <c r="EO2100" s="74"/>
      <c r="EP2100" s="74"/>
      <c r="EQ2100" s="74"/>
      <c r="ER2100" s="74"/>
      <c r="ES2100" s="74"/>
      <c r="ET2100" s="74"/>
      <c r="EU2100" s="74"/>
      <c r="EV2100" s="74"/>
      <c r="EW2100" s="74"/>
      <c r="EX2100" s="74"/>
      <c r="EY2100" s="74"/>
      <c r="EZ2100" s="74"/>
      <c r="FA2100" s="74"/>
      <c r="FB2100" s="74"/>
      <c r="FC2100" s="74"/>
      <c r="FD2100" s="74"/>
      <c r="FE2100" s="74"/>
      <c r="FF2100" s="74"/>
      <c r="FG2100" s="74"/>
      <c r="FH2100" s="74"/>
      <c r="FI2100" s="74"/>
      <c r="FJ2100" s="74"/>
      <c r="FK2100" s="74"/>
      <c r="FL2100" s="74"/>
      <c r="FM2100" s="74"/>
      <c r="FN2100" s="74"/>
      <c r="FO2100" s="74"/>
      <c r="FP2100" s="74"/>
      <c r="FQ2100" s="74"/>
      <c r="FR2100" s="74"/>
      <c r="FS2100" s="74"/>
      <c r="FT2100" s="74"/>
      <c r="FU2100" s="74"/>
      <c r="FV2100" s="74"/>
      <c r="FW2100" s="74"/>
      <c r="FX2100" s="74"/>
      <c r="FY2100" s="74"/>
      <c r="FZ2100" s="74"/>
      <c r="GA2100" s="74"/>
      <c r="GB2100" s="74"/>
      <c r="GC2100" s="74"/>
      <c r="GD2100" s="74"/>
      <c r="GE2100" s="74"/>
      <c r="GF2100" s="74"/>
      <c r="GG2100" s="74"/>
      <c r="GH2100" s="74"/>
      <c r="GI2100" s="74"/>
      <c r="GJ2100" s="74"/>
      <c r="GK2100" s="74"/>
      <c r="GL2100" s="74"/>
      <c r="GM2100" s="74"/>
      <c r="GN2100" s="74"/>
      <c r="GO2100" s="74"/>
      <c r="GP2100" s="74"/>
      <c r="GQ2100" s="74"/>
      <c r="GR2100" s="74"/>
      <c r="GS2100" s="74"/>
      <c r="GT2100" s="74"/>
      <c r="GU2100" s="74"/>
      <c r="GV2100" s="74"/>
      <c r="GW2100" s="74"/>
      <c r="GX2100" s="74"/>
      <c r="GY2100" s="74"/>
      <c r="GZ2100" s="74"/>
      <c r="HA2100" s="74"/>
      <c r="HB2100" s="74"/>
      <c r="HC2100" s="74"/>
      <c r="HD2100" s="74"/>
      <c r="HE2100" s="74"/>
      <c r="HF2100" s="74"/>
      <c r="HG2100" s="74"/>
      <c r="HH2100" s="74"/>
      <c r="HI2100" s="74"/>
      <c r="HJ2100" s="74"/>
      <c r="HK2100" s="74"/>
      <c r="HL2100" s="74"/>
      <c r="HM2100" s="74"/>
      <c r="HN2100" s="74"/>
      <c r="HO2100" s="74"/>
      <c r="HP2100" s="74"/>
      <c r="HQ2100" s="74"/>
      <c r="HR2100" s="74"/>
      <c r="HS2100" s="74"/>
      <c r="HT2100" s="74"/>
      <c r="HU2100" s="74"/>
      <c r="HV2100" s="74"/>
      <c r="HW2100" s="74"/>
      <c r="HX2100" s="74"/>
      <c r="HY2100" s="74"/>
      <c r="HZ2100" s="74"/>
      <c r="IA2100" s="74"/>
      <c r="IB2100" s="74"/>
      <c r="IC2100" s="74"/>
      <c r="ID2100" s="74"/>
      <c r="IE2100" s="74"/>
      <c r="IF2100" s="74"/>
      <c r="IG2100" s="74"/>
      <c r="IH2100" s="74"/>
      <c r="II2100" s="74"/>
      <c r="IJ2100" s="74"/>
      <c r="IK2100" s="74"/>
      <c r="IL2100" s="74"/>
      <c r="IM2100" s="74"/>
      <c r="IN2100" s="74"/>
      <c r="IO2100" s="74"/>
      <c r="IP2100" s="74"/>
      <c r="IQ2100" s="74"/>
      <c r="IR2100" s="74"/>
      <c r="IS2100" s="74"/>
      <c r="IT2100" s="74"/>
      <c r="IU2100" s="74"/>
      <c r="IV2100" s="74"/>
      <c r="IW2100" s="74"/>
      <c r="IX2100" s="74"/>
      <c r="IY2100" s="74"/>
      <c r="IZ2100" s="74"/>
      <c r="JA2100" s="74"/>
      <c r="JB2100" s="74"/>
      <c r="JC2100" s="74"/>
      <c r="JD2100" s="74"/>
      <c r="JE2100" s="74"/>
      <c r="JF2100" s="74"/>
      <c r="JG2100" s="74"/>
      <c r="JH2100" s="74"/>
      <c r="JI2100" s="74"/>
      <c r="JJ2100" s="74"/>
      <c r="JK2100" s="74"/>
      <c r="JL2100" s="74"/>
      <c r="JM2100" s="74"/>
      <c r="JN2100" s="74"/>
      <c r="JO2100" s="74"/>
      <c r="JP2100" s="74"/>
      <c r="JQ2100" s="74"/>
      <c r="JR2100" s="74"/>
      <c r="JS2100" s="74"/>
      <c r="JT2100" s="74"/>
      <c r="JU2100" s="74"/>
      <c r="JV2100" s="74"/>
      <c r="JW2100" s="74"/>
      <c r="JX2100" s="74"/>
      <c r="JY2100" s="74"/>
      <c r="JZ2100" s="74"/>
      <c r="KA2100" s="74"/>
      <c r="KB2100" s="74"/>
      <c r="KC2100" s="74"/>
      <c r="KD2100" s="74"/>
      <c r="KE2100" s="74"/>
      <c r="KF2100" s="74"/>
      <c r="KG2100" s="74"/>
      <c r="KH2100" s="74"/>
      <c r="KI2100" s="74"/>
      <c r="KJ2100" s="74"/>
      <c r="KK2100" s="74"/>
      <c r="KL2100" s="74"/>
      <c r="KM2100" s="74"/>
      <c r="KN2100" s="74"/>
      <c r="KO2100" s="74"/>
      <c r="KP2100" s="74"/>
      <c r="KQ2100" s="74"/>
      <c r="KR2100" s="74"/>
      <c r="KS2100" s="74"/>
      <c r="KT2100" s="74"/>
      <c r="KU2100" s="74"/>
      <c r="KV2100" s="74"/>
      <c r="KW2100" s="74"/>
      <c r="KX2100" s="74"/>
      <c r="KY2100" s="74"/>
      <c r="KZ2100" s="74"/>
      <c r="LA2100" s="74"/>
      <c r="LB2100" s="74"/>
      <c r="LC2100" s="74"/>
      <c r="LD2100" s="74"/>
      <c r="LE2100" s="74"/>
      <c r="LF2100" s="74"/>
      <c r="LG2100" s="74"/>
      <c r="LH2100" s="74"/>
      <c r="LI2100" s="74"/>
      <c r="LJ2100" s="74"/>
      <c r="LK2100" s="74"/>
      <c r="LL2100" s="74"/>
      <c r="LM2100" s="74"/>
      <c r="LN2100" s="74"/>
      <c r="LO2100" s="74"/>
      <c r="LP2100" s="74"/>
      <c r="LQ2100" s="74"/>
      <c r="LR2100" s="74"/>
      <c r="LS2100" s="74"/>
      <c r="LT2100" s="74"/>
      <c r="LU2100" s="74"/>
      <c r="LV2100" s="74"/>
      <c r="LW2100" s="74"/>
      <c r="LX2100" s="74"/>
      <c r="LY2100" s="74"/>
      <c r="LZ2100" s="74"/>
      <c r="MA2100" s="74"/>
      <c r="MB2100" s="74"/>
      <c r="MC2100" s="74"/>
      <c r="MD2100" s="74"/>
      <c r="ME2100" s="74"/>
      <c r="MF2100" s="74"/>
      <c r="MG2100" s="74"/>
      <c r="MH2100" s="74"/>
      <c r="MI2100" s="74"/>
      <c r="MJ2100" s="74"/>
      <c r="MK2100" s="74"/>
      <c r="ML2100" s="74"/>
      <c r="MM2100" s="74"/>
      <c r="MN2100" s="74"/>
      <c r="MO2100" s="74"/>
      <c r="MP2100" s="74"/>
      <c r="MQ2100" s="74"/>
      <c r="MR2100" s="74"/>
      <c r="MS2100" s="74"/>
      <c r="MT2100" s="74"/>
      <c r="MU2100" s="74"/>
      <c r="MV2100" s="74"/>
      <c r="MW2100" s="74"/>
      <c r="MX2100" s="74"/>
      <c r="MY2100" s="74"/>
      <c r="MZ2100" s="74"/>
      <c r="NA2100" s="74"/>
      <c r="NB2100" s="74"/>
      <c r="NC2100" s="74"/>
      <c r="ND2100" s="74"/>
      <c r="NE2100" s="74"/>
      <c r="NF2100" s="74"/>
      <c r="NG2100" s="74"/>
      <c r="NH2100" s="74"/>
      <c r="NI2100" s="74"/>
      <c r="NJ2100" s="74"/>
      <c r="NK2100" s="74"/>
      <c r="NL2100" s="74"/>
      <c r="NM2100" s="74"/>
      <c r="NN2100" s="74"/>
      <c r="NO2100" s="74"/>
      <c r="NP2100" s="74"/>
      <c r="NQ2100" s="74"/>
      <c r="NR2100" s="74"/>
      <c r="NS2100" s="74"/>
      <c r="NT2100" s="74"/>
      <c r="NU2100" s="74"/>
      <c r="NV2100" s="74"/>
      <c r="NW2100" s="74"/>
      <c r="NX2100" s="74"/>
      <c r="NY2100" s="74"/>
      <c r="NZ2100" s="74"/>
      <c r="OA2100" s="74"/>
      <c r="OB2100" s="74"/>
      <c r="OC2100" s="74"/>
      <c r="OD2100" s="74"/>
      <c r="OE2100" s="74"/>
      <c r="OF2100" s="74"/>
      <c r="OG2100" s="74"/>
      <c r="OH2100" s="74"/>
      <c r="OI2100" s="74"/>
      <c r="OJ2100" s="74"/>
      <c r="OK2100" s="74"/>
      <c r="OL2100" s="74"/>
      <c r="OM2100" s="74"/>
      <c r="ON2100" s="74"/>
      <c r="OO2100" s="74"/>
      <c r="OP2100" s="74"/>
      <c r="OQ2100" s="74"/>
      <c r="OR2100" s="74"/>
      <c r="OS2100" s="74"/>
      <c r="OT2100" s="74"/>
      <c r="OU2100" s="74"/>
      <c r="OV2100" s="74"/>
      <c r="OW2100" s="74"/>
      <c r="OX2100" s="74"/>
      <c r="OY2100" s="74"/>
      <c r="OZ2100" s="74"/>
      <c r="PA2100" s="74"/>
      <c r="PB2100" s="74"/>
      <c r="PC2100" s="74"/>
      <c r="PD2100" s="74"/>
      <c r="PE2100" s="74"/>
      <c r="PF2100" s="74"/>
      <c r="PG2100" s="74"/>
      <c r="PH2100" s="74"/>
      <c r="PI2100" s="74"/>
      <c r="PJ2100" s="74"/>
      <c r="PK2100" s="74"/>
      <c r="PL2100" s="74"/>
      <c r="PM2100" s="74"/>
      <c r="PN2100" s="74"/>
      <c r="PO2100" s="74"/>
      <c r="PP2100" s="74"/>
      <c r="PQ2100" s="74"/>
      <c r="PR2100" s="74"/>
      <c r="PS2100" s="74"/>
      <c r="PT2100" s="74"/>
      <c r="PU2100" s="74"/>
      <c r="PV2100" s="74"/>
      <c r="PW2100" s="74"/>
      <c r="PX2100" s="74"/>
      <c r="PY2100" s="74"/>
      <c r="PZ2100" s="74"/>
      <c r="QA2100" s="74"/>
      <c r="QB2100" s="74"/>
      <c r="QC2100" s="74"/>
      <c r="QD2100" s="74"/>
      <c r="QE2100" s="74"/>
      <c r="QF2100" s="74"/>
      <c r="QG2100" s="74"/>
      <c r="QH2100" s="74"/>
      <c r="QI2100" s="74"/>
      <c r="QJ2100" s="74"/>
      <c r="QK2100" s="74"/>
      <c r="QL2100" s="74"/>
      <c r="QM2100" s="74"/>
      <c r="QN2100" s="74"/>
    </row>
    <row r="2101" spans="1:456" s="1" customFormat="1" ht="19.5" customHeight="1" x14ac:dyDescent="0.3">
      <c r="A2101" s="91"/>
      <c r="B2101" s="91"/>
      <c r="C2101" s="91"/>
      <c r="D2101" s="91"/>
      <c r="E2101" s="91"/>
      <c r="F2101" s="68"/>
      <c r="G2101" s="68"/>
      <c r="H2101" s="91"/>
      <c r="I2101" s="91"/>
      <c r="J2101" s="96"/>
      <c r="K2101" s="96"/>
      <c r="L2101" s="97" t="s">
        <v>2770</v>
      </c>
      <c r="M2101" s="97" t="s">
        <v>412</v>
      </c>
      <c r="N2101" s="97" t="s">
        <v>286</v>
      </c>
      <c r="O2101" s="97" t="s">
        <v>937</v>
      </c>
      <c r="P2101" s="85">
        <v>8</v>
      </c>
      <c r="Q2101" s="85"/>
      <c r="R2101" s="97"/>
      <c r="S2101" s="97"/>
      <c r="T2101" s="97"/>
      <c r="U2101" s="90" t="s">
        <v>2842</v>
      </c>
      <c r="V2101" s="74"/>
      <c r="W2101" s="74"/>
      <c r="X2101" s="74"/>
      <c r="Y2101" s="74"/>
      <c r="Z2101" s="74"/>
      <c r="AA2101" s="74"/>
      <c r="AB2101" s="74"/>
      <c r="AC2101" s="74"/>
      <c r="AD2101" s="74"/>
      <c r="AE2101" s="74"/>
      <c r="AF2101" s="74"/>
      <c r="AG2101" s="74"/>
      <c r="AH2101" s="74"/>
      <c r="AI2101" s="74"/>
      <c r="AJ2101" s="74"/>
      <c r="AK2101" s="74"/>
      <c r="AL2101" s="74"/>
      <c r="AM2101" s="74"/>
      <c r="AN2101" s="74"/>
      <c r="AO2101" s="74"/>
      <c r="AP2101" s="74"/>
      <c r="AQ2101" s="74"/>
      <c r="AR2101" s="74"/>
      <c r="AS2101" s="74"/>
      <c r="AT2101" s="74"/>
      <c r="AU2101" s="74"/>
      <c r="AV2101" s="74"/>
      <c r="AW2101" s="74"/>
      <c r="AX2101" s="74"/>
      <c r="AY2101" s="74"/>
      <c r="AZ2101" s="74"/>
      <c r="BA2101" s="74"/>
      <c r="BB2101" s="74"/>
      <c r="BC2101" s="74"/>
      <c r="BD2101" s="74"/>
      <c r="BE2101" s="74"/>
      <c r="BF2101" s="74"/>
      <c r="BG2101" s="74"/>
      <c r="BH2101" s="74"/>
      <c r="BI2101" s="74"/>
      <c r="BJ2101" s="74"/>
      <c r="BK2101" s="74"/>
      <c r="BL2101" s="74"/>
      <c r="BM2101" s="74"/>
      <c r="BN2101" s="74"/>
      <c r="BO2101" s="74"/>
      <c r="BP2101" s="74"/>
      <c r="BQ2101" s="74"/>
      <c r="BR2101" s="74"/>
      <c r="BS2101" s="74"/>
      <c r="BT2101" s="74"/>
      <c r="BU2101" s="74"/>
      <c r="BV2101" s="74"/>
      <c r="BW2101" s="74"/>
      <c r="BX2101" s="74"/>
      <c r="BY2101" s="74"/>
      <c r="BZ2101" s="74"/>
      <c r="CA2101" s="74"/>
      <c r="CB2101" s="74"/>
      <c r="CC2101" s="74"/>
      <c r="CD2101" s="74"/>
      <c r="CE2101" s="74"/>
      <c r="CF2101" s="74"/>
      <c r="CG2101" s="74"/>
      <c r="CH2101" s="74"/>
      <c r="CI2101" s="74"/>
      <c r="CJ2101" s="74"/>
      <c r="CK2101" s="74"/>
      <c r="CL2101" s="74"/>
      <c r="CM2101" s="74"/>
      <c r="CN2101" s="74"/>
      <c r="CO2101" s="74"/>
      <c r="CP2101" s="74"/>
      <c r="CQ2101" s="74"/>
      <c r="CR2101" s="74"/>
      <c r="CS2101" s="74"/>
      <c r="CT2101" s="74"/>
      <c r="CU2101" s="74"/>
      <c r="CV2101" s="74"/>
      <c r="CW2101" s="74"/>
      <c r="CX2101" s="74"/>
      <c r="CY2101" s="74"/>
      <c r="CZ2101" s="74"/>
      <c r="DA2101" s="74"/>
      <c r="DB2101" s="74"/>
      <c r="DC2101" s="74"/>
      <c r="DD2101" s="74"/>
      <c r="DE2101" s="74"/>
      <c r="DF2101" s="74"/>
      <c r="DG2101" s="74"/>
      <c r="DH2101" s="74"/>
      <c r="DI2101" s="74"/>
      <c r="DJ2101" s="74"/>
      <c r="DK2101" s="74"/>
      <c r="DL2101" s="74"/>
      <c r="DM2101" s="74"/>
      <c r="DN2101" s="74"/>
      <c r="DO2101" s="74"/>
      <c r="DP2101" s="74"/>
      <c r="DQ2101" s="74"/>
      <c r="DR2101" s="74"/>
      <c r="DS2101" s="74"/>
      <c r="DT2101" s="74"/>
      <c r="DU2101" s="74"/>
      <c r="DV2101" s="74"/>
      <c r="DW2101" s="74"/>
      <c r="DX2101" s="74"/>
      <c r="DY2101" s="74"/>
      <c r="DZ2101" s="74"/>
      <c r="EA2101" s="74"/>
      <c r="EB2101" s="74"/>
      <c r="EC2101" s="74"/>
      <c r="ED2101" s="74"/>
      <c r="EE2101" s="74"/>
      <c r="EF2101" s="74"/>
      <c r="EG2101" s="74"/>
      <c r="EH2101" s="74"/>
      <c r="EI2101" s="74"/>
      <c r="EJ2101" s="74"/>
      <c r="EK2101" s="74"/>
      <c r="EL2101" s="74"/>
      <c r="EM2101" s="74"/>
      <c r="EN2101" s="74"/>
      <c r="EO2101" s="74"/>
      <c r="EP2101" s="74"/>
      <c r="EQ2101" s="74"/>
      <c r="ER2101" s="74"/>
      <c r="ES2101" s="74"/>
      <c r="ET2101" s="74"/>
      <c r="EU2101" s="74"/>
      <c r="EV2101" s="74"/>
      <c r="EW2101" s="74"/>
      <c r="EX2101" s="74"/>
      <c r="EY2101" s="74"/>
      <c r="EZ2101" s="74"/>
      <c r="FA2101" s="74"/>
      <c r="FB2101" s="74"/>
      <c r="FC2101" s="74"/>
      <c r="FD2101" s="74"/>
      <c r="FE2101" s="74"/>
      <c r="FF2101" s="74"/>
      <c r="FG2101" s="74"/>
      <c r="FH2101" s="74"/>
      <c r="FI2101" s="74"/>
      <c r="FJ2101" s="74"/>
      <c r="FK2101" s="74"/>
      <c r="FL2101" s="74"/>
      <c r="FM2101" s="74"/>
      <c r="FN2101" s="74"/>
      <c r="FO2101" s="74"/>
      <c r="FP2101" s="74"/>
      <c r="FQ2101" s="74"/>
      <c r="FR2101" s="74"/>
      <c r="FS2101" s="74"/>
      <c r="FT2101" s="74"/>
      <c r="FU2101" s="74"/>
      <c r="FV2101" s="74"/>
      <c r="FW2101" s="74"/>
      <c r="FX2101" s="74"/>
      <c r="FY2101" s="74"/>
      <c r="FZ2101" s="74"/>
      <c r="GA2101" s="74"/>
      <c r="GB2101" s="74"/>
      <c r="GC2101" s="74"/>
      <c r="GD2101" s="74"/>
      <c r="GE2101" s="74"/>
      <c r="GF2101" s="74"/>
      <c r="GG2101" s="74"/>
      <c r="GH2101" s="74"/>
      <c r="GI2101" s="74"/>
      <c r="GJ2101" s="74"/>
      <c r="GK2101" s="74"/>
      <c r="GL2101" s="74"/>
      <c r="GM2101" s="74"/>
      <c r="GN2101" s="74"/>
      <c r="GO2101" s="74"/>
      <c r="GP2101" s="74"/>
      <c r="GQ2101" s="74"/>
      <c r="GR2101" s="74"/>
      <c r="GS2101" s="74"/>
      <c r="GT2101" s="74"/>
      <c r="GU2101" s="74"/>
      <c r="GV2101" s="74"/>
      <c r="GW2101" s="74"/>
      <c r="GX2101" s="74"/>
      <c r="GY2101" s="74"/>
      <c r="GZ2101" s="74"/>
      <c r="HA2101" s="74"/>
      <c r="HB2101" s="74"/>
      <c r="HC2101" s="74"/>
      <c r="HD2101" s="74"/>
      <c r="HE2101" s="74"/>
      <c r="HF2101" s="74"/>
      <c r="HG2101" s="74"/>
      <c r="HH2101" s="74"/>
      <c r="HI2101" s="74"/>
      <c r="HJ2101" s="74"/>
      <c r="HK2101" s="74"/>
      <c r="HL2101" s="74"/>
      <c r="HM2101" s="74"/>
      <c r="HN2101" s="74"/>
      <c r="HO2101" s="74"/>
      <c r="HP2101" s="74"/>
      <c r="HQ2101" s="74"/>
      <c r="HR2101" s="74"/>
      <c r="HS2101" s="74"/>
      <c r="HT2101" s="74"/>
      <c r="HU2101" s="74"/>
      <c r="HV2101" s="74"/>
      <c r="HW2101" s="74"/>
      <c r="HX2101" s="74"/>
      <c r="HY2101" s="74"/>
      <c r="HZ2101" s="74"/>
      <c r="IA2101" s="74"/>
      <c r="IB2101" s="74"/>
      <c r="IC2101" s="74"/>
      <c r="ID2101" s="74"/>
      <c r="IE2101" s="74"/>
      <c r="IF2101" s="74"/>
      <c r="IG2101" s="74"/>
      <c r="IH2101" s="74"/>
      <c r="II2101" s="74"/>
      <c r="IJ2101" s="74"/>
      <c r="IK2101" s="74"/>
      <c r="IL2101" s="74"/>
      <c r="IM2101" s="74"/>
      <c r="IN2101" s="74"/>
      <c r="IO2101" s="74"/>
      <c r="IP2101" s="74"/>
      <c r="IQ2101" s="74"/>
      <c r="IR2101" s="74"/>
      <c r="IS2101" s="74"/>
      <c r="IT2101" s="74"/>
      <c r="IU2101" s="74"/>
      <c r="IV2101" s="74"/>
      <c r="IW2101" s="74"/>
      <c r="IX2101" s="74"/>
      <c r="IY2101" s="74"/>
      <c r="IZ2101" s="74"/>
      <c r="JA2101" s="74"/>
      <c r="JB2101" s="74"/>
      <c r="JC2101" s="74"/>
      <c r="JD2101" s="74"/>
      <c r="JE2101" s="74"/>
      <c r="JF2101" s="74"/>
      <c r="JG2101" s="74"/>
      <c r="JH2101" s="74"/>
      <c r="JI2101" s="74"/>
      <c r="JJ2101" s="74"/>
      <c r="JK2101" s="74"/>
      <c r="JL2101" s="74"/>
      <c r="JM2101" s="74"/>
      <c r="JN2101" s="74"/>
      <c r="JO2101" s="74"/>
      <c r="JP2101" s="74"/>
      <c r="JQ2101" s="74"/>
      <c r="JR2101" s="74"/>
      <c r="JS2101" s="74"/>
      <c r="JT2101" s="74"/>
      <c r="JU2101" s="74"/>
      <c r="JV2101" s="74"/>
      <c r="JW2101" s="74"/>
      <c r="JX2101" s="74"/>
      <c r="JY2101" s="74"/>
      <c r="JZ2101" s="74"/>
      <c r="KA2101" s="74"/>
      <c r="KB2101" s="74"/>
      <c r="KC2101" s="74"/>
      <c r="KD2101" s="74"/>
      <c r="KE2101" s="74"/>
      <c r="KF2101" s="74"/>
      <c r="KG2101" s="74"/>
      <c r="KH2101" s="74"/>
      <c r="KI2101" s="74"/>
      <c r="KJ2101" s="74"/>
      <c r="KK2101" s="74"/>
      <c r="KL2101" s="74"/>
      <c r="KM2101" s="74"/>
      <c r="KN2101" s="74"/>
      <c r="KO2101" s="74"/>
      <c r="KP2101" s="74"/>
      <c r="KQ2101" s="74"/>
      <c r="KR2101" s="74"/>
      <c r="KS2101" s="74"/>
      <c r="KT2101" s="74"/>
      <c r="KU2101" s="74"/>
      <c r="KV2101" s="74"/>
      <c r="KW2101" s="74"/>
      <c r="KX2101" s="74"/>
      <c r="KY2101" s="74"/>
      <c r="KZ2101" s="74"/>
      <c r="LA2101" s="74"/>
      <c r="LB2101" s="74"/>
      <c r="LC2101" s="74"/>
      <c r="LD2101" s="74"/>
      <c r="LE2101" s="74"/>
      <c r="LF2101" s="74"/>
      <c r="LG2101" s="74"/>
      <c r="LH2101" s="74"/>
      <c r="LI2101" s="74"/>
      <c r="LJ2101" s="74"/>
      <c r="LK2101" s="74"/>
      <c r="LL2101" s="74"/>
      <c r="LM2101" s="74"/>
      <c r="LN2101" s="74"/>
      <c r="LO2101" s="74"/>
      <c r="LP2101" s="74"/>
      <c r="LQ2101" s="74"/>
      <c r="LR2101" s="74"/>
      <c r="LS2101" s="74"/>
      <c r="LT2101" s="74"/>
      <c r="LU2101" s="74"/>
      <c r="LV2101" s="74"/>
      <c r="LW2101" s="74"/>
      <c r="LX2101" s="74"/>
      <c r="LY2101" s="74"/>
      <c r="LZ2101" s="74"/>
      <c r="MA2101" s="74"/>
      <c r="MB2101" s="74"/>
      <c r="MC2101" s="74"/>
      <c r="MD2101" s="74"/>
      <c r="ME2101" s="74"/>
      <c r="MF2101" s="74"/>
      <c r="MG2101" s="74"/>
      <c r="MH2101" s="74"/>
      <c r="MI2101" s="74"/>
      <c r="MJ2101" s="74"/>
      <c r="MK2101" s="74"/>
      <c r="ML2101" s="74"/>
      <c r="MM2101" s="74"/>
      <c r="MN2101" s="74"/>
      <c r="MO2101" s="74"/>
      <c r="MP2101" s="74"/>
      <c r="MQ2101" s="74"/>
      <c r="MR2101" s="74"/>
      <c r="MS2101" s="74"/>
      <c r="MT2101" s="74"/>
      <c r="MU2101" s="74"/>
      <c r="MV2101" s="74"/>
      <c r="MW2101" s="74"/>
      <c r="MX2101" s="74"/>
      <c r="MY2101" s="74"/>
      <c r="MZ2101" s="74"/>
      <c r="NA2101" s="74"/>
      <c r="NB2101" s="74"/>
      <c r="NC2101" s="74"/>
      <c r="ND2101" s="74"/>
      <c r="NE2101" s="74"/>
      <c r="NF2101" s="74"/>
      <c r="NG2101" s="74"/>
      <c r="NH2101" s="74"/>
      <c r="NI2101" s="74"/>
      <c r="NJ2101" s="74"/>
      <c r="NK2101" s="74"/>
      <c r="NL2101" s="74"/>
      <c r="NM2101" s="74"/>
      <c r="NN2101" s="74"/>
      <c r="NO2101" s="74"/>
      <c r="NP2101" s="74"/>
      <c r="NQ2101" s="74"/>
      <c r="NR2101" s="74"/>
      <c r="NS2101" s="74"/>
      <c r="NT2101" s="74"/>
      <c r="NU2101" s="74"/>
      <c r="NV2101" s="74"/>
      <c r="NW2101" s="74"/>
      <c r="NX2101" s="74"/>
      <c r="NY2101" s="74"/>
      <c r="NZ2101" s="74"/>
      <c r="OA2101" s="74"/>
      <c r="OB2101" s="74"/>
      <c r="OC2101" s="74"/>
      <c r="OD2101" s="74"/>
      <c r="OE2101" s="74"/>
      <c r="OF2101" s="74"/>
      <c r="OG2101" s="74"/>
      <c r="OH2101" s="74"/>
      <c r="OI2101" s="74"/>
      <c r="OJ2101" s="74"/>
      <c r="OK2101" s="74"/>
      <c r="OL2101" s="74"/>
      <c r="OM2101" s="74"/>
      <c r="ON2101" s="74"/>
      <c r="OO2101" s="74"/>
      <c r="OP2101" s="74"/>
      <c r="OQ2101" s="74"/>
      <c r="OR2101" s="74"/>
      <c r="OS2101" s="74"/>
      <c r="OT2101" s="74"/>
      <c r="OU2101" s="74"/>
      <c r="OV2101" s="74"/>
      <c r="OW2101" s="74"/>
      <c r="OX2101" s="74"/>
      <c r="OY2101" s="74"/>
      <c r="OZ2101" s="74"/>
      <c r="PA2101" s="74"/>
      <c r="PB2101" s="74"/>
      <c r="PC2101" s="74"/>
      <c r="PD2101" s="74"/>
      <c r="PE2101" s="74"/>
      <c r="PF2101" s="74"/>
      <c r="PG2101" s="74"/>
      <c r="PH2101" s="74"/>
      <c r="PI2101" s="74"/>
      <c r="PJ2101" s="74"/>
      <c r="PK2101" s="74"/>
      <c r="PL2101" s="74"/>
      <c r="PM2101" s="74"/>
      <c r="PN2101" s="74"/>
      <c r="PO2101" s="74"/>
      <c r="PP2101" s="74"/>
      <c r="PQ2101" s="74"/>
      <c r="PR2101" s="74"/>
      <c r="PS2101" s="74"/>
      <c r="PT2101" s="74"/>
      <c r="PU2101" s="74"/>
      <c r="PV2101" s="74"/>
      <c r="PW2101" s="74"/>
      <c r="PX2101" s="74"/>
      <c r="PY2101" s="74"/>
      <c r="PZ2101" s="74"/>
      <c r="QA2101" s="74"/>
      <c r="QB2101" s="74"/>
      <c r="QC2101" s="74"/>
      <c r="QD2101" s="74"/>
      <c r="QE2101" s="74"/>
      <c r="QF2101" s="74"/>
      <c r="QG2101" s="74"/>
      <c r="QH2101" s="74"/>
      <c r="QI2101" s="74"/>
      <c r="QJ2101" s="74"/>
      <c r="QK2101" s="74"/>
      <c r="QL2101" s="74"/>
      <c r="QM2101" s="74"/>
      <c r="QN2101" s="74"/>
    </row>
    <row r="2102" spans="1:456" s="1" customFormat="1" ht="19.5" customHeight="1" x14ac:dyDescent="0.3">
      <c r="A2102" s="91"/>
      <c r="B2102" s="91"/>
      <c r="C2102" s="91"/>
      <c r="D2102" s="91"/>
      <c r="E2102" s="91"/>
      <c r="F2102" s="68"/>
      <c r="G2102" s="68"/>
      <c r="H2102" s="91"/>
      <c r="I2102" s="91"/>
      <c r="J2102" s="96"/>
      <c r="K2102" s="96"/>
      <c r="L2102" s="97" t="s">
        <v>2779</v>
      </c>
      <c r="M2102" s="97" t="s">
        <v>351</v>
      </c>
      <c r="N2102" s="97" t="s">
        <v>320</v>
      </c>
      <c r="O2102" s="97" t="s">
        <v>1045</v>
      </c>
      <c r="P2102" s="85">
        <v>8</v>
      </c>
      <c r="Q2102" s="85"/>
      <c r="R2102" s="97"/>
      <c r="S2102" s="97"/>
      <c r="T2102" s="97"/>
      <c r="U2102" s="90" t="s">
        <v>2842</v>
      </c>
      <c r="V2102" s="74"/>
      <c r="W2102" s="74"/>
      <c r="X2102" s="74"/>
      <c r="Y2102" s="74"/>
      <c r="Z2102" s="74"/>
      <c r="AA2102" s="74"/>
      <c r="AB2102" s="74"/>
      <c r="AC2102" s="74"/>
      <c r="AD2102" s="74"/>
      <c r="AE2102" s="74"/>
      <c r="AF2102" s="74"/>
      <c r="AG2102" s="74"/>
      <c r="AH2102" s="74"/>
      <c r="AI2102" s="74"/>
      <c r="AJ2102" s="74"/>
      <c r="AK2102" s="74"/>
      <c r="AL2102" s="74"/>
      <c r="AM2102" s="74"/>
      <c r="AN2102" s="74"/>
      <c r="AO2102" s="74"/>
      <c r="AP2102" s="74"/>
      <c r="AQ2102" s="74"/>
      <c r="AR2102" s="74"/>
      <c r="AS2102" s="74"/>
      <c r="AT2102" s="74"/>
      <c r="AU2102" s="74"/>
      <c r="AV2102" s="74"/>
      <c r="AW2102" s="74"/>
      <c r="AX2102" s="74"/>
      <c r="AY2102" s="74"/>
      <c r="AZ2102" s="74"/>
      <c r="BA2102" s="74"/>
      <c r="BB2102" s="74"/>
      <c r="BC2102" s="74"/>
      <c r="BD2102" s="74"/>
      <c r="BE2102" s="74"/>
      <c r="BF2102" s="74"/>
      <c r="BG2102" s="74"/>
      <c r="BH2102" s="74"/>
      <c r="BI2102" s="74"/>
      <c r="BJ2102" s="74"/>
      <c r="BK2102" s="74"/>
      <c r="BL2102" s="74"/>
      <c r="BM2102" s="74"/>
      <c r="BN2102" s="74"/>
      <c r="BO2102" s="74"/>
      <c r="BP2102" s="74"/>
      <c r="BQ2102" s="74"/>
      <c r="BR2102" s="74"/>
      <c r="BS2102" s="74"/>
      <c r="BT2102" s="74"/>
      <c r="BU2102" s="74"/>
      <c r="BV2102" s="74"/>
      <c r="BW2102" s="74"/>
      <c r="BX2102" s="74"/>
      <c r="BY2102" s="74"/>
      <c r="BZ2102" s="74"/>
      <c r="CA2102" s="74"/>
      <c r="CB2102" s="74"/>
      <c r="CC2102" s="74"/>
      <c r="CD2102" s="74"/>
      <c r="CE2102" s="74"/>
      <c r="CF2102" s="74"/>
      <c r="CG2102" s="74"/>
      <c r="CH2102" s="74"/>
      <c r="CI2102" s="74"/>
      <c r="CJ2102" s="74"/>
      <c r="CK2102" s="74"/>
      <c r="CL2102" s="74"/>
      <c r="CM2102" s="74"/>
      <c r="CN2102" s="74"/>
      <c r="CO2102" s="74"/>
      <c r="CP2102" s="74"/>
      <c r="CQ2102" s="74"/>
      <c r="CR2102" s="74"/>
      <c r="CS2102" s="74"/>
      <c r="CT2102" s="74"/>
      <c r="CU2102" s="74"/>
      <c r="CV2102" s="74"/>
      <c r="CW2102" s="74"/>
      <c r="CX2102" s="74"/>
      <c r="CY2102" s="74"/>
      <c r="CZ2102" s="74"/>
      <c r="DA2102" s="74"/>
      <c r="DB2102" s="74"/>
      <c r="DC2102" s="74"/>
      <c r="DD2102" s="74"/>
      <c r="DE2102" s="74"/>
      <c r="DF2102" s="74"/>
      <c r="DG2102" s="74"/>
      <c r="DH2102" s="74"/>
      <c r="DI2102" s="74"/>
      <c r="DJ2102" s="74"/>
      <c r="DK2102" s="74"/>
      <c r="DL2102" s="74"/>
      <c r="DM2102" s="74"/>
      <c r="DN2102" s="74"/>
      <c r="DO2102" s="74"/>
      <c r="DP2102" s="74"/>
      <c r="DQ2102" s="74"/>
      <c r="DR2102" s="74"/>
      <c r="DS2102" s="74"/>
      <c r="DT2102" s="74"/>
      <c r="DU2102" s="74"/>
      <c r="DV2102" s="74"/>
      <c r="DW2102" s="74"/>
      <c r="DX2102" s="74"/>
      <c r="DY2102" s="74"/>
      <c r="DZ2102" s="74"/>
      <c r="EA2102" s="74"/>
      <c r="EB2102" s="74"/>
      <c r="EC2102" s="74"/>
      <c r="ED2102" s="74"/>
      <c r="EE2102" s="74"/>
      <c r="EF2102" s="74"/>
      <c r="EG2102" s="74"/>
      <c r="EH2102" s="74"/>
      <c r="EI2102" s="74"/>
      <c r="EJ2102" s="74"/>
      <c r="EK2102" s="74"/>
      <c r="EL2102" s="74"/>
      <c r="EM2102" s="74"/>
      <c r="EN2102" s="74"/>
      <c r="EO2102" s="74"/>
      <c r="EP2102" s="74"/>
      <c r="EQ2102" s="74"/>
      <c r="ER2102" s="74"/>
      <c r="ES2102" s="74"/>
      <c r="ET2102" s="74"/>
      <c r="EU2102" s="74"/>
      <c r="EV2102" s="74"/>
      <c r="EW2102" s="74"/>
      <c r="EX2102" s="74"/>
      <c r="EY2102" s="74"/>
      <c r="EZ2102" s="74"/>
      <c r="FA2102" s="74"/>
      <c r="FB2102" s="74"/>
      <c r="FC2102" s="74"/>
      <c r="FD2102" s="74"/>
      <c r="FE2102" s="74"/>
      <c r="FF2102" s="74"/>
      <c r="FG2102" s="74"/>
      <c r="FH2102" s="74"/>
      <c r="FI2102" s="74"/>
      <c r="FJ2102" s="74"/>
      <c r="FK2102" s="74"/>
      <c r="FL2102" s="74"/>
      <c r="FM2102" s="74"/>
      <c r="FN2102" s="74"/>
      <c r="FO2102" s="74"/>
      <c r="FP2102" s="74"/>
      <c r="FQ2102" s="74"/>
      <c r="FR2102" s="74"/>
      <c r="FS2102" s="74"/>
      <c r="FT2102" s="74"/>
      <c r="FU2102" s="74"/>
      <c r="FV2102" s="74"/>
      <c r="FW2102" s="74"/>
      <c r="FX2102" s="74"/>
      <c r="FY2102" s="74"/>
      <c r="FZ2102" s="74"/>
      <c r="GA2102" s="74"/>
      <c r="GB2102" s="74"/>
      <c r="GC2102" s="74"/>
      <c r="GD2102" s="74"/>
      <c r="GE2102" s="74"/>
      <c r="GF2102" s="74"/>
      <c r="GG2102" s="74"/>
      <c r="GH2102" s="74"/>
      <c r="GI2102" s="74"/>
      <c r="GJ2102" s="74"/>
      <c r="GK2102" s="74"/>
      <c r="GL2102" s="74"/>
      <c r="GM2102" s="74"/>
      <c r="GN2102" s="74"/>
      <c r="GO2102" s="74"/>
      <c r="GP2102" s="74"/>
      <c r="GQ2102" s="74"/>
      <c r="GR2102" s="74"/>
      <c r="GS2102" s="74"/>
      <c r="GT2102" s="74"/>
      <c r="GU2102" s="74"/>
      <c r="GV2102" s="74"/>
      <c r="GW2102" s="74"/>
      <c r="GX2102" s="74"/>
      <c r="GY2102" s="74"/>
      <c r="GZ2102" s="74"/>
      <c r="HA2102" s="74"/>
      <c r="HB2102" s="74"/>
      <c r="HC2102" s="74"/>
      <c r="HD2102" s="74"/>
      <c r="HE2102" s="74"/>
      <c r="HF2102" s="74"/>
      <c r="HG2102" s="74"/>
      <c r="HH2102" s="74"/>
      <c r="HI2102" s="74"/>
      <c r="HJ2102" s="74"/>
      <c r="HK2102" s="74"/>
      <c r="HL2102" s="74"/>
      <c r="HM2102" s="74"/>
      <c r="HN2102" s="74"/>
      <c r="HO2102" s="74"/>
      <c r="HP2102" s="74"/>
      <c r="HQ2102" s="74"/>
      <c r="HR2102" s="74"/>
      <c r="HS2102" s="74"/>
      <c r="HT2102" s="74"/>
      <c r="HU2102" s="74"/>
      <c r="HV2102" s="74"/>
      <c r="HW2102" s="74"/>
      <c r="HX2102" s="74"/>
      <c r="HY2102" s="74"/>
      <c r="HZ2102" s="74"/>
      <c r="IA2102" s="74"/>
      <c r="IB2102" s="74"/>
      <c r="IC2102" s="74"/>
      <c r="ID2102" s="74"/>
      <c r="IE2102" s="74"/>
      <c r="IF2102" s="74"/>
      <c r="IG2102" s="74"/>
      <c r="IH2102" s="74"/>
      <c r="II2102" s="74"/>
      <c r="IJ2102" s="74"/>
      <c r="IK2102" s="74"/>
      <c r="IL2102" s="74"/>
      <c r="IM2102" s="74"/>
      <c r="IN2102" s="74"/>
      <c r="IO2102" s="74"/>
      <c r="IP2102" s="74"/>
      <c r="IQ2102" s="74"/>
      <c r="IR2102" s="74"/>
      <c r="IS2102" s="74"/>
      <c r="IT2102" s="74"/>
      <c r="IU2102" s="74"/>
      <c r="IV2102" s="74"/>
      <c r="IW2102" s="74"/>
      <c r="IX2102" s="74"/>
      <c r="IY2102" s="74"/>
      <c r="IZ2102" s="74"/>
      <c r="JA2102" s="74"/>
      <c r="JB2102" s="74"/>
      <c r="JC2102" s="74"/>
      <c r="JD2102" s="74"/>
      <c r="JE2102" s="74"/>
      <c r="JF2102" s="74"/>
      <c r="JG2102" s="74"/>
      <c r="JH2102" s="74"/>
      <c r="JI2102" s="74"/>
      <c r="JJ2102" s="74"/>
      <c r="JK2102" s="74"/>
      <c r="JL2102" s="74"/>
      <c r="JM2102" s="74"/>
      <c r="JN2102" s="74"/>
      <c r="JO2102" s="74"/>
      <c r="JP2102" s="74"/>
      <c r="JQ2102" s="74"/>
      <c r="JR2102" s="74"/>
      <c r="JS2102" s="74"/>
      <c r="JT2102" s="74"/>
      <c r="JU2102" s="74"/>
      <c r="JV2102" s="74"/>
      <c r="JW2102" s="74"/>
      <c r="JX2102" s="74"/>
      <c r="JY2102" s="74"/>
      <c r="JZ2102" s="74"/>
      <c r="KA2102" s="74"/>
      <c r="KB2102" s="74"/>
      <c r="KC2102" s="74"/>
      <c r="KD2102" s="74"/>
      <c r="KE2102" s="74"/>
      <c r="KF2102" s="74"/>
      <c r="KG2102" s="74"/>
      <c r="KH2102" s="74"/>
      <c r="KI2102" s="74"/>
      <c r="KJ2102" s="74"/>
      <c r="KK2102" s="74"/>
      <c r="KL2102" s="74"/>
      <c r="KM2102" s="74"/>
      <c r="KN2102" s="74"/>
      <c r="KO2102" s="74"/>
      <c r="KP2102" s="74"/>
      <c r="KQ2102" s="74"/>
      <c r="KR2102" s="74"/>
      <c r="KS2102" s="74"/>
      <c r="KT2102" s="74"/>
      <c r="KU2102" s="74"/>
      <c r="KV2102" s="74"/>
      <c r="KW2102" s="74"/>
      <c r="KX2102" s="74"/>
      <c r="KY2102" s="74"/>
      <c r="KZ2102" s="74"/>
      <c r="LA2102" s="74"/>
      <c r="LB2102" s="74"/>
      <c r="LC2102" s="74"/>
      <c r="LD2102" s="74"/>
      <c r="LE2102" s="74"/>
      <c r="LF2102" s="74"/>
      <c r="LG2102" s="74"/>
      <c r="LH2102" s="74"/>
      <c r="LI2102" s="74"/>
      <c r="LJ2102" s="74"/>
      <c r="LK2102" s="74"/>
      <c r="LL2102" s="74"/>
      <c r="LM2102" s="74"/>
      <c r="LN2102" s="74"/>
      <c r="LO2102" s="74"/>
      <c r="LP2102" s="74"/>
      <c r="LQ2102" s="74"/>
      <c r="LR2102" s="74"/>
      <c r="LS2102" s="74"/>
      <c r="LT2102" s="74"/>
      <c r="LU2102" s="74"/>
      <c r="LV2102" s="74"/>
      <c r="LW2102" s="74"/>
      <c r="LX2102" s="74"/>
      <c r="LY2102" s="74"/>
      <c r="LZ2102" s="74"/>
      <c r="MA2102" s="74"/>
      <c r="MB2102" s="74"/>
      <c r="MC2102" s="74"/>
      <c r="MD2102" s="74"/>
      <c r="ME2102" s="74"/>
      <c r="MF2102" s="74"/>
      <c r="MG2102" s="74"/>
      <c r="MH2102" s="74"/>
      <c r="MI2102" s="74"/>
      <c r="MJ2102" s="74"/>
      <c r="MK2102" s="74"/>
      <c r="ML2102" s="74"/>
      <c r="MM2102" s="74"/>
      <c r="MN2102" s="74"/>
      <c r="MO2102" s="74"/>
      <c r="MP2102" s="74"/>
      <c r="MQ2102" s="74"/>
      <c r="MR2102" s="74"/>
      <c r="MS2102" s="74"/>
      <c r="MT2102" s="74"/>
      <c r="MU2102" s="74"/>
      <c r="MV2102" s="74"/>
      <c r="MW2102" s="74"/>
      <c r="MX2102" s="74"/>
      <c r="MY2102" s="74"/>
      <c r="MZ2102" s="74"/>
      <c r="NA2102" s="74"/>
      <c r="NB2102" s="74"/>
      <c r="NC2102" s="74"/>
      <c r="ND2102" s="74"/>
      <c r="NE2102" s="74"/>
      <c r="NF2102" s="74"/>
      <c r="NG2102" s="74"/>
      <c r="NH2102" s="74"/>
      <c r="NI2102" s="74"/>
      <c r="NJ2102" s="74"/>
      <c r="NK2102" s="74"/>
      <c r="NL2102" s="74"/>
      <c r="NM2102" s="74"/>
      <c r="NN2102" s="74"/>
      <c r="NO2102" s="74"/>
      <c r="NP2102" s="74"/>
      <c r="NQ2102" s="74"/>
      <c r="NR2102" s="74"/>
      <c r="NS2102" s="74"/>
      <c r="NT2102" s="74"/>
      <c r="NU2102" s="74"/>
      <c r="NV2102" s="74"/>
      <c r="NW2102" s="74"/>
      <c r="NX2102" s="74"/>
      <c r="NY2102" s="74"/>
      <c r="NZ2102" s="74"/>
      <c r="OA2102" s="74"/>
      <c r="OB2102" s="74"/>
      <c r="OC2102" s="74"/>
      <c r="OD2102" s="74"/>
      <c r="OE2102" s="74"/>
      <c r="OF2102" s="74"/>
      <c r="OG2102" s="74"/>
      <c r="OH2102" s="74"/>
      <c r="OI2102" s="74"/>
      <c r="OJ2102" s="74"/>
      <c r="OK2102" s="74"/>
      <c r="OL2102" s="74"/>
      <c r="OM2102" s="74"/>
      <c r="ON2102" s="74"/>
      <c r="OO2102" s="74"/>
      <c r="OP2102" s="74"/>
      <c r="OQ2102" s="74"/>
      <c r="OR2102" s="74"/>
      <c r="OS2102" s="74"/>
      <c r="OT2102" s="74"/>
      <c r="OU2102" s="74"/>
      <c r="OV2102" s="74"/>
      <c r="OW2102" s="74"/>
      <c r="OX2102" s="74"/>
      <c r="OY2102" s="74"/>
      <c r="OZ2102" s="74"/>
      <c r="PA2102" s="74"/>
      <c r="PB2102" s="74"/>
      <c r="PC2102" s="74"/>
      <c r="PD2102" s="74"/>
      <c r="PE2102" s="74"/>
      <c r="PF2102" s="74"/>
      <c r="PG2102" s="74"/>
      <c r="PH2102" s="74"/>
      <c r="PI2102" s="74"/>
      <c r="PJ2102" s="74"/>
      <c r="PK2102" s="74"/>
      <c r="PL2102" s="74"/>
      <c r="PM2102" s="74"/>
      <c r="PN2102" s="74"/>
      <c r="PO2102" s="74"/>
      <c r="PP2102" s="74"/>
      <c r="PQ2102" s="74"/>
      <c r="PR2102" s="74"/>
      <c r="PS2102" s="74"/>
      <c r="PT2102" s="74"/>
      <c r="PU2102" s="74"/>
      <c r="PV2102" s="74"/>
      <c r="PW2102" s="74"/>
      <c r="PX2102" s="74"/>
      <c r="PY2102" s="74"/>
      <c r="PZ2102" s="74"/>
      <c r="QA2102" s="74"/>
      <c r="QB2102" s="74"/>
      <c r="QC2102" s="74"/>
      <c r="QD2102" s="74"/>
      <c r="QE2102" s="74"/>
      <c r="QF2102" s="74"/>
      <c r="QG2102" s="74"/>
      <c r="QH2102" s="74"/>
      <c r="QI2102" s="74"/>
      <c r="QJ2102" s="74"/>
      <c r="QK2102" s="74"/>
      <c r="QL2102" s="74"/>
      <c r="QM2102" s="74"/>
      <c r="QN2102" s="74"/>
    </row>
    <row r="2103" spans="1:456" s="1" customFormat="1" ht="19.5" customHeight="1" x14ac:dyDescent="0.3">
      <c r="A2103" s="91"/>
      <c r="B2103" s="91"/>
      <c r="C2103" s="91"/>
      <c r="D2103" s="91"/>
      <c r="E2103" s="91"/>
      <c r="F2103" s="68"/>
      <c r="G2103" s="68"/>
      <c r="H2103" s="91"/>
      <c r="I2103" s="91"/>
      <c r="J2103" s="96"/>
      <c r="K2103" s="96"/>
      <c r="L2103" s="97" t="s">
        <v>321</v>
      </c>
      <c r="M2103" s="97" t="s">
        <v>322</v>
      </c>
      <c r="N2103" s="97" t="s">
        <v>310</v>
      </c>
      <c r="O2103" s="97" t="s">
        <v>2206</v>
      </c>
      <c r="P2103" s="85">
        <v>8</v>
      </c>
      <c r="Q2103" s="85"/>
      <c r="R2103" s="97"/>
      <c r="S2103" s="97"/>
      <c r="T2103" s="97"/>
      <c r="U2103" s="90" t="s">
        <v>2842</v>
      </c>
      <c r="V2103" s="74"/>
      <c r="W2103" s="74"/>
      <c r="X2103" s="74"/>
      <c r="Y2103" s="74"/>
      <c r="Z2103" s="74"/>
      <c r="AA2103" s="74"/>
      <c r="AB2103" s="74"/>
      <c r="AC2103" s="74"/>
      <c r="AD2103" s="74"/>
      <c r="AE2103" s="74"/>
      <c r="AF2103" s="74"/>
      <c r="AG2103" s="74"/>
      <c r="AH2103" s="74"/>
      <c r="AI2103" s="74"/>
      <c r="AJ2103" s="74"/>
      <c r="AK2103" s="74"/>
      <c r="AL2103" s="74"/>
      <c r="AM2103" s="74"/>
      <c r="AN2103" s="74"/>
      <c r="AO2103" s="74"/>
      <c r="AP2103" s="74"/>
      <c r="AQ2103" s="74"/>
      <c r="AR2103" s="74"/>
      <c r="AS2103" s="74"/>
      <c r="AT2103" s="74"/>
      <c r="AU2103" s="74"/>
      <c r="AV2103" s="74"/>
      <c r="AW2103" s="74"/>
      <c r="AX2103" s="74"/>
      <c r="AY2103" s="74"/>
      <c r="AZ2103" s="74"/>
      <c r="BA2103" s="74"/>
      <c r="BB2103" s="74"/>
      <c r="BC2103" s="74"/>
      <c r="BD2103" s="74"/>
      <c r="BE2103" s="74"/>
      <c r="BF2103" s="74"/>
      <c r="BG2103" s="74"/>
      <c r="BH2103" s="74"/>
      <c r="BI2103" s="74"/>
      <c r="BJ2103" s="74"/>
      <c r="BK2103" s="74"/>
      <c r="BL2103" s="74"/>
      <c r="BM2103" s="74"/>
      <c r="BN2103" s="74"/>
      <c r="BO2103" s="74"/>
      <c r="BP2103" s="74"/>
      <c r="BQ2103" s="74"/>
      <c r="BR2103" s="74"/>
      <c r="BS2103" s="74"/>
      <c r="BT2103" s="74"/>
      <c r="BU2103" s="74"/>
      <c r="BV2103" s="74"/>
      <c r="BW2103" s="74"/>
      <c r="BX2103" s="74"/>
      <c r="BY2103" s="74"/>
      <c r="BZ2103" s="74"/>
      <c r="CA2103" s="74"/>
      <c r="CB2103" s="74"/>
      <c r="CC2103" s="74"/>
      <c r="CD2103" s="74"/>
      <c r="CE2103" s="74"/>
      <c r="CF2103" s="74"/>
      <c r="CG2103" s="74"/>
      <c r="CH2103" s="74"/>
      <c r="CI2103" s="74"/>
      <c r="CJ2103" s="74"/>
      <c r="CK2103" s="74"/>
      <c r="CL2103" s="74"/>
      <c r="CM2103" s="74"/>
      <c r="CN2103" s="74"/>
      <c r="CO2103" s="74"/>
      <c r="CP2103" s="74"/>
      <c r="CQ2103" s="74"/>
      <c r="CR2103" s="74"/>
      <c r="CS2103" s="74"/>
      <c r="CT2103" s="74"/>
      <c r="CU2103" s="74"/>
      <c r="CV2103" s="74"/>
      <c r="CW2103" s="74"/>
      <c r="CX2103" s="74"/>
      <c r="CY2103" s="74"/>
      <c r="CZ2103" s="74"/>
      <c r="DA2103" s="74"/>
      <c r="DB2103" s="74"/>
      <c r="DC2103" s="74"/>
      <c r="DD2103" s="74"/>
      <c r="DE2103" s="74"/>
      <c r="DF2103" s="74"/>
      <c r="DG2103" s="74"/>
      <c r="DH2103" s="74"/>
      <c r="DI2103" s="74"/>
      <c r="DJ2103" s="74"/>
      <c r="DK2103" s="74"/>
      <c r="DL2103" s="74"/>
      <c r="DM2103" s="74"/>
      <c r="DN2103" s="74"/>
      <c r="DO2103" s="74"/>
      <c r="DP2103" s="74"/>
      <c r="DQ2103" s="74"/>
      <c r="DR2103" s="74"/>
      <c r="DS2103" s="74"/>
      <c r="DT2103" s="74"/>
      <c r="DU2103" s="74"/>
      <c r="DV2103" s="74"/>
      <c r="DW2103" s="74"/>
      <c r="DX2103" s="74"/>
      <c r="DY2103" s="74"/>
      <c r="DZ2103" s="74"/>
      <c r="EA2103" s="74"/>
      <c r="EB2103" s="74"/>
      <c r="EC2103" s="74"/>
      <c r="ED2103" s="74"/>
      <c r="EE2103" s="74"/>
      <c r="EF2103" s="74"/>
      <c r="EG2103" s="74"/>
      <c r="EH2103" s="74"/>
      <c r="EI2103" s="74"/>
      <c r="EJ2103" s="74"/>
      <c r="EK2103" s="74"/>
      <c r="EL2103" s="74"/>
      <c r="EM2103" s="74"/>
      <c r="EN2103" s="74"/>
      <c r="EO2103" s="74"/>
      <c r="EP2103" s="74"/>
      <c r="EQ2103" s="74"/>
      <c r="ER2103" s="74"/>
      <c r="ES2103" s="74"/>
      <c r="ET2103" s="74"/>
      <c r="EU2103" s="74"/>
      <c r="EV2103" s="74"/>
      <c r="EW2103" s="74"/>
      <c r="EX2103" s="74"/>
      <c r="EY2103" s="74"/>
      <c r="EZ2103" s="74"/>
      <c r="FA2103" s="74"/>
      <c r="FB2103" s="74"/>
      <c r="FC2103" s="74"/>
      <c r="FD2103" s="74"/>
      <c r="FE2103" s="74"/>
      <c r="FF2103" s="74"/>
      <c r="FG2103" s="74"/>
      <c r="FH2103" s="74"/>
      <c r="FI2103" s="74"/>
      <c r="FJ2103" s="74"/>
      <c r="FK2103" s="74"/>
      <c r="FL2103" s="74"/>
      <c r="FM2103" s="74"/>
      <c r="FN2103" s="74"/>
      <c r="FO2103" s="74"/>
      <c r="FP2103" s="74"/>
      <c r="FQ2103" s="74"/>
      <c r="FR2103" s="74"/>
      <c r="FS2103" s="74"/>
      <c r="FT2103" s="74"/>
      <c r="FU2103" s="74"/>
      <c r="FV2103" s="74"/>
      <c r="FW2103" s="74"/>
      <c r="FX2103" s="74"/>
      <c r="FY2103" s="74"/>
      <c r="FZ2103" s="74"/>
      <c r="GA2103" s="74"/>
      <c r="GB2103" s="74"/>
      <c r="GC2103" s="74"/>
      <c r="GD2103" s="74"/>
      <c r="GE2103" s="74"/>
      <c r="GF2103" s="74"/>
      <c r="GG2103" s="74"/>
      <c r="GH2103" s="74"/>
      <c r="GI2103" s="74"/>
      <c r="GJ2103" s="74"/>
      <c r="GK2103" s="74"/>
      <c r="GL2103" s="74"/>
      <c r="GM2103" s="74"/>
      <c r="GN2103" s="74"/>
      <c r="GO2103" s="74"/>
      <c r="GP2103" s="74"/>
      <c r="GQ2103" s="74"/>
      <c r="GR2103" s="74"/>
      <c r="GS2103" s="74"/>
      <c r="GT2103" s="74"/>
      <c r="GU2103" s="74"/>
      <c r="GV2103" s="74"/>
      <c r="GW2103" s="74"/>
      <c r="GX2103" s="74"/>
      <c r="GY2103" s="74"/>
      <c r="GZ2103" s="74"/>
      <c r="HA2103" s="74"/>
      <c r="HB2103" s="74"/>
      <c r="HC2103" s="74"/>
      <c r="HD2103" s="74"/>
      <c r="HE2103" s="74"/>
      <c r="HF2103" s="74"/>
      <c r="HG2103" s="74"/>
      <c r="HH2103" s="74"/>
      <c r="HI2103" s="74"/>
      <c r="HJ2103" s="74"/>
      <c r="HK2103" s="74"/>
      <c r="HL2103" s="74"/>
      <c r="HM2103" s="74"/>
      <c r="HN2103" s="74"/>
      <c r="HO2103" s="74"/>
      <c r="HP2103" s="74"/>
      <c r="HQ2103" s="74"/>
      <c r="HR2103" s="74"/>
      <c r="HS2103" s="74"/>
      <c r="HT2103" s="74"/>
      <c r="HU2103" s="74"/>
      <c r="HV2103" s="74"/>
      <c r="HW2103" s="74"/>
      <c r="HX2103" s="74"/>
      <c r="HY2103" s="74"/>
      <c r="HZ2103" s="74"/>
      <c r="IA2103" s="74"/>
      <c r="IB2103" s="74"/>
      <c r="IC2103" s="74"/>
      <c r="ID2103" s="74"/>
      <c r="IE2103" s="74"/>
      <c r="IF2103" s="74"/>
      <c r="IG2103" s="74"/>
      <c r="IH2103" s="74"/>
      <c r="II2103" s="74"/>
      <c r="IJ2103" s="74"/>
      <c r="IK2103" s="74"/>
      <c r="IL2103" s="74"/>
      <c r="IM2103" s="74"/>
      <c r="IN2103" s="74"/>
      <c r="IO2103" s="74"/>
      <c r="IP2103" s="74"/>
      <c r="IQ2103" s="74"/>
      <c r="IR2103" s="74"/>
      <c r="IS2103" s="74"/>
      <c r="IT2103" s="74"/>
      <c r="IU2103" s="74"/>
      <c r="IV2103" s="74"/>
      <c r="IW2103" s="74"/>
      <c r="IX2103" s="74"/>
      <c r="IY2103" s="74"/>
      <c r="IZ2103" s="74"/>
      <c r="JA2103" s="74"/>
      <c r="JB2103" s="74"/>
      <c r="JC2103" s="74"/>
      <c r="JD2103" s="74"/>
      <c r="JE2103" s="74"/>
      <c r="JF2103" s="74"/>
      <c r="JG2103" s="74"/>
      <c r="JH2103" s="74"/>
      <c r="JI2103" s="74"/>
      <c r="JJ2103" s="74"/>
      <c r="JK2103" s="74"/>
      <c r="JL2103" s="74"/>
      <c r="JM2103" s="74"/>
      <c r="JN2103" s="74"/>
      <c r="JO2103" s="74"/>
      <c r="JP2103" s="74"/>
      <c r="JQ2103" s="74"/>
      <c r="JR2103" s="74"/>
      <c r="JS2103" s="74"/>
      <c r="JT2103" s="74"/>
      <c r="JU2103" s="74"/>
      <c r="JV2103" s="74"/>
      <c r="JW2103" s="74"/>
      <c r="JX2103" s="74"/>
      <c r="JY2103" s="74"/>
      <c r="JZ2103" s="74"/>
      <c r="KA2103" s="74"/>
      <c r="KB2103" s="74"/>
      <c r="KC2103" s="74"/>
      <c r="KD2103" s="74"/>
      <c r="KE2103" s="74"/>
      <c r="KF2103" s="74"/>
      <c r="KG2103" s="74"/>
      <c r="KH2103" s="74"/>
      <c r="KI2103" s="74"/>
      <c r="KJ2103" s="74"/>
      <c r="KK2103" s="74"/>
      <c r="KL2103" s="74"/>
      <c r="KM2103" s="74"/>
      <c r="KN2103" s="74"/>
      <c r="KO2103" s="74"/>
      <c r="KP2103" s="74"/>
      <c r="KQ2103" s="74"/>
      <c r="KR2103" s="74"/>
      <c r="KS2103" s="74"/>
      <c r="KT2103" s="74"/>
      <c r="KU2103" s="74"/>
      <c r="KV2103" s="74"/>
      <c r="KW2103" s="74"/>
      <c r="KX2103" s="74"/>
      <c r="KY2103" s="74"/>
      <c r="KZ2103" s="74"/>
      <c r="LA2103" s="74"/>
      <c r="LB2103" s="74"/>
      <c r="LC2103" s="74"/>
      <c r="LD2103" s="74"/>
      <c r="LE2103" s="74"/>
      <c r="LF2103" s="74"/>
      <c r="LG2103" s="74"/>
      <c r="LH2103" s="74"/>
      <c r="LI2103" s="74"/>
      <c r="LJ2103" s="74"/>
      <c r="LK2103" s="74"/>
      <c r="LL2103" s="74"/>
      <c r="LM2103" s="74"/>
      <c r="LN2103" s="74"/>
      <c r="LO2103" s="74"/>
      <c r="LP2103" s="74"/>
      <c r="LQ2103" s="74"/>
      <c r="LR2103" s="74"/>
      <c r="LS2103" s="74"/>
      <c r="LT2103" s="74"/>
      <c r="LU2103" s="74"/>
      <c r="LV2103" s="74"/>
      <c r="LW2103" s="74"/>
      <c r="LX2103" s="74"/>
      <c r="LY2103" s="74"/>
      <c r="LZ2103" s="74"/>
      <c r="MA2103" s="74"/>
      <c r="MB2103" s="74"/>
      <c r="MC2103" s="74"/>
      <c r="MD2103" s="74"/>
      <c r="ME2103" s="74"/>
      <c r="MF2103" s="74"/>
      <c r="MG2103" s="74"/>
      <c r="MH2103" s="74"/>
      <c r="MI2103" s="74"/>
      <c r="MJ2103" s="74"/>
      <c r="MK2103" s="74"/>
      <c r="ML2103" s="74"/>
      <c r="MM2103" s="74"/>
      <c r="MN2103" s="74"/>
      <c r="MO2103" s="74"/>
      <c r="MP2103" s="74"/>
      <c r="MQ2103" s="74"/>
      <c r="MR2103" s="74"/>
      <c r="MS2103" s="74"/>
      <c r="MT2103" s="74"/>
      <c r="MU2103" s="74"/>
      <c r="MV2103" s="74"/>
      <c r="MW2103" s="74"/>
      <c r="MX2103" s="74"/>
      <c r="MY2103" s="74"/>
      <c r="MZ2103" s="74"/>
      <c r="NA2103" s="74"/>
      <c r="NB2103" s="74"/>
      <c r="NC2103" s="74"/>
      <c r="ND2103" s="74"/>
      <c r="NE2103" s="74"/>
      <c r="NF2103" s="74"/>
      <c r="NG2103" s="74"/>
      <c r="NH2103" s="74"/>
      <c r="NI2103" s="74"/>
      <c r="NJ2103" s="74"/>
      <c r="NK2103" s="74"/>
      <c r="NL2103" s="74"/>
      <c r="NM2103" s="74"/>
      <c r="NN2103" s="74"/>
      <c r="NO2103" s="74"/>
      <c r="NP2103" s="74"/>
      <c r="NQ2103" s="74"/>
      <c r="NR2103" s="74"/>
      <c r="NS2103" s="74"/>
      <c r="NT2103" s="74"/>
      <c r="NU2103" s="74"/>
      <c r="NV2103" s="74"/>
      <c r="NW2103" s="74"/>
      <c r="NX2103" s="74"/>
      <c r="NY2103" s="74"/>
      <c r="NZ2103" s="74"/>
      <c r="OA2103" s="74"/>
      <c r="OB2103" s="74"/>
      <c r="OC2103" s="74"/>
      <c r="OD2103" s="74"/>
      <c r="OE2103" s="74"/>
      <c r="OF2103" s="74"/>
      <c r="OG2103" s="74"/>
      <c r="OH2103" s="74"/>
      <c r="OI2103" s="74"/>
      <c r="OJ2103" s="74"/>
      <c r="OK2103" s="74"/>
      <c r="OL2103" s="74"/>
      <c r="OM2103" s="74"/>
      <c r="ON2103" s="74"/>
      <c r="OO2103" s="74"/>
      <c r="OP2103" s="74"/>
      <c r="OQ2103" s="74"/>
      <c r="OR2103" s="74"/>
      <c r="OS2103" s="74"/>
      <c r="OT2103" s="74"/>
      <c r="OU2103" s="74"/>
      <c r="OV2103" s="74"/>
      <c r="OW2103" s="74"/>
      <c r="OX2103" s="74"/>
      <c r="OY2103" s="74"/>
      <c r="OZ2103" s="74"/>
      <c r="PA2103" s="74"/>
      <c r="PB2103" s="74"/>
      <c r="PC2103" s="74"/>
      <c r="PD2103" s="74"/>
      <c r="PE2103" s="74"/>
      <c r="PF2103" s="74"/>
      <c r="PG2103" s="74"/>
      <c r="PH2103" s="74"/>
      <c r="PI2103" s="74"/>
      <c r="PJ2103" s="74"/>
      <c r="PK2103" s="74"/>
      <c r="PL2103" s="74"/>
      <c r="PM2103" s="74"/>
      <c r="PN2103" s="74"/>
      <c r="PO2103" s="74"/>
      <c r="PP2103" s="74"/>
      <c r="PQ2103" s="74"/>
      <c r="PR2103" s="74"/>
      <c r="PS2103" s="74"/>
      <c r="PT2103" s="74"/>
      <c r="PU2103" s="74"/>
      <c r="PV2103" s="74"/>
      <c r="PW2103" s="74"/>
      <c r="PX2103" s="74"/>
      <c r="PY2103" s="74"/>
      <c r="PZ2103" s="74"/>
      <c r="QA2103" s="74"/>
      <c r="QB2103" s="74"/>
      <c r="QC2103" s="74"/>
      <c r="QD2103" s="74"/>
      <c r="QE2103" s="74"/>
      <c r="QF2103" s="74"/>
      <c r="QG2103" s="74"/>
      <c r="QH2103" s="74"/>
      <c r="QI2103" s="74"/>
      <c r="QJ2103" s="74"/>
      <c r="QK2103" s="74"/>
      <c r="QL2103" s="74"/>
      <c r="QM2103" s="74"/>
      <c r="QN2103" s="74"/>
    </row>
    <row r="2104" spans="1:456" s="1" customFormat="1" ht="19.5" customHeight="1" x14ac:dyDescent="0.3">
      <c r="A2104" s="91"/>
      <c r="B2104" s="91"/>
      <c r="C2104" s="91"/>
      <c r="D2104" s="91"/>
      <c r="E2104" s="91"/>
      <c r="F2104" s="68"/>
      <c r="G2104" s="68"/>
      <c r="H2104" s="91"/>
      <c r="I2104" s="91"/>
      <c r="J2104" s="96"/>
      <c r="K2104" s="96"/>
      <c r="L2104" s="97" t="s">
        <v>2777</v>
      </c>
      <c r="M2104" s="97" t="s">
        <v>291</v>
      </c>
      <c r="N2104" s="97" t="s">
        <v>286</v>
      </c>
      <c r="O2104" s="97" t="s">
        <v>996</v>
      </c>
      <c r="P2104" s="85">
        <v>8</v>
      </c>
      <c r="Q2104" s="85"/>
      <c r="R2104" s="97"/>
      <c r="S2104" s="97"/>
      <c r="T2104" s="97"/>
      <c r="U2104" s="90" t="s">
        <v>2842</v>
      </c>
      <c r="V2104" s="74"/>
      <c r="W2104" s="74"/>
      <c r="X2104" s="74"/>
      <c r="Y2104" s="74"/>
      <c r="Z2104" s="74"/>
      <c r="AA2104" s="74"/>
      <c r="AB2104" s="74"/>
      <c r="AC2104" s="74"/>
      <c r="AD2104" s="74"/>
      <c r="AE2104" s="74"/>
      <c r="AF2104" s="74"/>
      <c r="AG2104" s="74"/>
      <c r="AH2104" s="74"/>
      <c r="AI2104" s="74"/>
      <c r="AJ2104" s="74"/>
      <c r="AK2104" s="74"/>
      <c r="AL2104" s="74"/>
      <c r="AM2104" s="74"/>
      <c r="AN2104" s="74"/>
      <c r="AO2104" s="74"/>
      <c r="AP2104" s="74"/>
      <c r="AQ2104" s="74"/>
      <c r="AR2104" s="74"/>
      <c r="AS2104" s="74"/>
      <c r="AT2104" s="74"/>
      <c r="AU2104" s="74"/>
      <c r="AV2104" s="74"/>
      <c r="AW2104" s="74"/>
      <c r="AX2104" s="74"/>
      <c r="AY2104" s="74"/>
      <c r="AZ2104" s="74"/>
      <c r="BA2104" s="74"/>
      <c r="BB2104" s="74"/>
      <c r="BC2104" s="74"/>
      <c r="BD2104" s="74"/>
      <c r="BE2104" s="74"/>
      <c r="BF2104" s="74"/>
      <c r="BG2104" s="74"/>
      <c r="BH2104" s="74"/>
      <c r="BI2104" s="74"/>
      <c r="BJ2104" s="74"/>
      <c r="BK2104" s="74"/>
      <c r="BL2104" s="74"/>
      <c r="BM2104" s="74"/>
      <c r="BN2104" s="74"/>
      <c r="BO2104" s="74"/>
      <c r="BP2104" s="74"/>
      <c r="BQ2104" s="74"/>
      <c r="BR2104" s="74"/>
      <c r="BS2104" s="74"/>
      <c r="BT2104" s="74"/>
      <c r="BU2104" s="74"/>
      <c r="BV2104" s="74"/>
      <c r="BW2104" s="74"/>
      <c r="BX2104" s="74"/>
      <c r="BY2104" s="74"/>
      <c r="BZ2104" s="74"/>
      <c r="CA2104" s="74"/>
      <c r="CB2104" s="74"/>
      <c r="CC2104" s="74"/>
      <c r="CD2104" s="74"/>
      <c r="CE2104" s="74"/>
      <c r="CF2104" s="74"/>
      <c r="CG2104" s="74"/>
      <c r="CH2104" s="74"/>
      <c r="CI2104" s="74"/>
      <c r="CJ2104" s="74"/>
      <c r="CK2104" s="74"/>
      <c r="CL2104" s="74"/>
      <c r="CM2104" s="74"/>
      <c r="CN2104" s="74"/>
      <c r="CO2104" s="74"/>
      <c r="CP2104" s="74"/>
      <c r="CQ2104" s="74"/>
      <c r="CR2104" s="74"/>
      <c r="CS2104" s="74"/>
      <c r="CT2104" s="74"/>
      <c r="CU2104" s="74"/>
      <c r="CV2104" s="74"/>
      <c r="CW2104" s="74"/>
      <c r="CX2104" s="74"/>
      <c r="CY2104" s="74"/>
      <c r="CZ2104" s="74"/>
      <c r="DA2104" s="74"/>
      <c r="DB2104" s="74"/>
      <c r="DC2104" s="74"/>
      <c r="DD2104" s="74"/>
      <c r="DE2104" s="74"/>
      <c r="DF2104" s="74"/>
      <c r="DG2104" s="74"/>
      <c r="DH2104" s="74"/>
      <c r="DI2104" s="74"/>
      <c r="DJ2104" s="74"/>
      <c r="DK2104" s="74"/>
      <c r="DL2104" s="74"/>
      <c r="DM2104" s="74"/>
      <c r="DN2104" s="74"/>
      <c r="DO2104" s="74"/>
      <c r="DP2104" s="74"/>
      <c r="DQ2104" s="74"/>
      <c r="DR2104" s="74"/>
      <c r="DS2104" s="74"/>
      <c r="DT2104" s="74"/>
      <c r="DU2104" s="74"/>
      <c r="DV2104" s="74"/>
      <c r="DW2104" s="74"/>
      <c r="DX2104" s="74"/>
      <c r="DY2104" s="74"/>
      <c r="DZ2104" s="74"/>
      <c r="EA2104" s="74"/>
      <c r="EB2104" s="74"/>
      <c r="EC2104" s="74"/>
      <c r="ED2104" s="74"/>
      <c r="EE2104" s="74"/>
      <c r="EF2104" s="74"/>
      <c r="EG2104" s="74"/>
      <c r="EH2104" s="74"/>
      <c r="EI2104" s="74"/>
      <c r="EJ2104" s="74"/>
      <c r="EK2104" s="74"/>
      <c r="EL2104" s="74"/>
      <c r="EM2104" s="74"/>
      <c r="EN2104" s="74"/>
      <c r="EO2104" s="74"/>
      <c r="EP2104" s="74"/>
      <c r="EQ2104" s="74"/>
      <c r="ER2104" s="74"/>
      <c r="ES2104" s="74"/>
      <c r="ET2104" s="74"/>
      <c r="EU2104" s="74"/>
      <c r="EV2104" s="74"/>
      <c r="EW2104" s="74"/>
      <c r="EX2104" s="74"/>
      <c r="EY2104" s="74"/>
      <c r="EZ2104" s="74"/>
      <c r="FA2104" s="74"/>
      <c r="FB2104" s="74"/>
      <c r="FC2104" s="74"/>
      <c r="FD2104" s="74"/>
      <c r="FE2104" s="74"/>
      <c r="FF2104" s="74"/>
      <c r="FG2104" s="74"/>
      <c r="FH2104" s="74"/>
      <c r="FI2104" s="74"/>
      <c r="FJ2104" s="74"/>
      <c r="FK2104" s="74"/>
      <c r="FL2104" s="74"/>
      <c r="FM2104" s="74"/>
      <c r="FN2104" s="74"/>
      <c r="FO2104" s="74"/>
      <c r="FP2104" s="74"/>
      <c r="FQ2104" s="74"/>
      <c r="FR2104" s="74"/>
      <c r="FS2104" s="74"/>
      <c r="FT2104" s="74"/>
      <c r="FU2104" s="74"/>
      <c r="FV2104" s="74"/>
      <c r="FW2104" s="74"/>
      <c r="FX2104" s="74"/>
      <c r="FY2104" s="74"/>
      <c r="FZ2104" s="74"/>
      <c r="GA2104" s="74"/>
      <c r="GB2104" s="74"/>
      <c r="GC2104" s="74"/>
      <c r="GD2104" s="74"/>
      <c r="GE2104" s="74"/>
      <c r="GF2104" s="74"/>
      <c r="GG2104" s="74"/>
      <c r="GH2104" s="74"/>
      <c r="GI2104" s="74"/>
      <c r="GJ2104" s="74"/>
      <c r="GK2104" s="74"/>
      <c r="GL2104" s="74"/>
      <c r="GM2104" s="74"/>
      <c r="GN2104" s="74"/>
      <c r="GO2104" s="74"/>
      <c r="GP2104" s="74"/>
      <c r="GQ2104" s="74"/>
      <c r="GR2104" s="74"/>
      <c r="GS2104" s="74"/>
      <c r="GT2104" s="74"/>
      <c r="GU2104" s="74"/>
      <c r="GV2104" s="74"/>
      <c r="GW2104" s="74"/>
      <c r="GX2104" s="74"/>
      <c r="GY2104" s="74"/>
      <c r="GZ2104" s="74"/>
      <c r="HA2104" s="74"/>
      <c r="HB2104" s="74"/>
      <c r="HC2104" s="74"/>
      <c r="HD2104" s="74"/>
      <c r="HE2104" s="74"/>
      <c r="HF2104" s="74"/>
      <c r="HG2104" s="74"/>
      <c r="HH2104" s="74"/>
      <c r="HI2104" s="74"/>
      <c r="HJ2104" s="74"/>
      <c r="HK2104" s="74"/>
      <c r="HL2104" s="74"/>
      <c r="HM2104" s="74"/>
      <c r="HN2104" s="74"/>
      <c r="HO2104" s="74"/>
      <c r="HP2104" s="74"/>
      <c r="HQ2104" s="74"/>
      <c r="HR2104" s="74"/>
      <c r="HS2104" s="74"/>
      <c r="HT2104" s="74"/>
      <c r="HU2104" s="74"/>
      <c r="HV2104" s="74"/>
      <c r="HW2104" s="74"/>
      <c r="HX2104" s="74"/>
      <c r="HY2104" s="74"/>
      <c r="HZ2104" s="74"/>
      <c r="IA2104" s="74"/>
      <c r="IB2104" s="74"/>
      <c r="IC2104" s="74"/>
      <c r="ID2104" s="74"/>
      <c r="IE2104" s="74"/>
      <c r="IF2104" s="74"/>
      <c r="IG2104" s="74"/>
      <c r="IH2104" s="74"/>
      <c r="II2104" s="74"/>
      <c r="IJ2104" s="74"/>
      <c r="IK2104" s="74"/>
      <c r="IL2104" s="74"/>
      <c r="IM2104" s="74"/>
      <c r="IN2104" s="74"/>
      <c r="IO2104" s="74"/>
      <c r="IP2104" s="74"/>
      <c r="IQ2104" s="74"/>
      <c r="IR2104" s="74"/>
      <c r="IS2104" s="74"/>
      <c r="IT2104" s="74"/>
      <c r="IU2104" s="74"/>
      <c r="IV2104" s="74"/>
      <c r="IW2104" s="74"/>
      <c r="IX2104" s="74"/>
      <c r="IY2104" s="74"/>
      <c r="IZ2104" s="74"/>
      <c r="JA2104" s="74"/>
      <c r="JB2104" s="74"/>
      <c r="JC2104" s="74"/>
      <c r="JD2104" s="74"/>
      <c r="JE2104" s="74"/>
      <c r="JF2104" s="74"/>
      <c r="JG2104" s="74"/>
      <c r="JH2104" s="74"/>
      <c r="JI2104" s="74"/>
      <c r="JJ2104" s="74"/>
      <c r="JK2104" s="74"/>
      <c r="JL2104" s="74"/>
      <c r="JM2104" s="74"/>
      <c r="JN2104" s="74"/>
      <c r="JO2104" s="74"/>
      <c r="JP2104" s="74"/>
      <c r="JQ2104" s="74"/>
      <c r="JR2104" s="74"/>
      <c r="JS2104" s="74"/>
      <c r="JT2104" s="74"/>
      <c r="JU2104" s="74"/>
      <c r="JV2104" s="74"/>
      <c r="JW2104" s="74"/>
      <c r="JX2104" s="74"/>
      <c r="JY2104" s="74"/>
      <c r="JZ2104" s="74"/>
      <c r="KA2104" s="74"/>
      <c r="KB2104" s="74"/>
      <c r="KC2104" s="74"/>
      <c r="KD2104" s="74"/>
      <c r="KE2104" s="74"/>
      <c r="KF2104" s="74"/>
      <c r="KG2104" s="74"/>
      <c r="KH2104" s="74"/>
      <c r="KI2104" s="74"/>
      <c r="KJ2104" s="74"/>
      <c r="KK2104" s="74"/>
      <c r="KL2104" s="74"/>
      <c r="KM2104" s="74"/>
      <c r="KN2104" s="74"/>
      <c r="KO2104" s="74"/>
      <c r="KP2104" s="74"/>
      <c r="KQ2104" s="74"/>
      <c r="KR2104" s="74"/>
      <c r="KS2104" s="74"/>
      <c r="KT2104" s="74"/>
      <c r="KU2104" s="74"/>
      <c r="KV2104" s="74"/>
      <c r="KW2104" s="74"/>
      <c r="KX2104" s="74"/>
      <c r="KY2104" s="74"/>
      <c r="KZ2104" s="74"/>
      <c r="LA2104" s="74"/>
      <c r="LB2104" s="74"/>
      <c r="LC2104" s="74"/>
      <c r="LD2104" s="74"/>
      <c r="LE2104" s="74"/>
      <c r="LF2104" s="74"/>
      <c r="LG2104" s="74"/>
      <c r="LH2104" s="74"/>
      <c r="LI2104" s="74"/>
      <c r="LJ2104" s="74"/>
      <c r="LK2104" s="74"/>
      <c r="LL2104" s="74"/>
      <c r="LM2104" s="74"/>
      <c r="LN2104" s="74"/>
      <c r="LO2104" s="74"/>
      <c r="LP2104" s="74"/>
      <c r="LQ2104" s="74"/>
      <c r="LR2104" s="74"/>
      <c r="LS2104" s="74"/>
      <c r="LT2104" s="74"/>
      <c r="LU2104" s="74"/>
      <c r="LV2104" s="74"/>
      <c r="LW2104" s="74"/>
      <c r="LX2104" s="74"/>
      <c r="LY2104" s="74"/>
      <c r="LZ2104" s="74"/>
      <c r="MA2104" s="74"/>
      <c r="MB2104" s="74"/>
      <c r="MC2104" s="74"/>
      <c r="MD2104" s="74"/>
      <c r="ME2104" s="74"/>
      <c r="MF2104" s="74"/>
      <c r="MG2104" s="74"/>
      <c r="MH2104" s="74"/>
      <c r="MI2104" s="74"/>
      <c r="MJ2104" s="74"/>
      <c r="MK2104" s="74"/>
      <c r="ML2104" s="74"/>
      <c r="MM2104" s="74"/>
      <c r="MN2104" s="74"/>
      <c r="MO2104" s="74"/>
      <c r="MP2104" s="74"/>
      <c r="MQ2104" s="74"/>
      <c r="MR2104" s="74"/>
      <c r="MS2104" s="74"/>
      <c r="MT2104" s="74"/>
      <c r="MU2104" s="74"/>
      <c r="MV2104" s="74"/>
      <c r="MW2104" s="74"/>
      <c r="MX2104" s="74"/>
      <c r="MY2104" s="74"/>
      <c r="MZ2104" s="74"/>
      <c r="NA2104" s="74"/>
      <c r="NB2104" s="74"/>
      <c r="NC2104" s="74"/>
      <c r="ND2104" s="74"/>
      <c r="NE2104" s="74"/>
      <c r="NF2104" s="74"/>
      <c r="NG2104" s="74"/>
      <c r="NH2104" s="74"/>
      <c r="NI2104" s="74"/>
      <c r="NJ2104" s="74"/>
      <c r="NK2104" s="74"/>
      <c r="NL2104" s="74"/>
      <c r="NM2104" s="74"/>
      <c r="NN2104" s="74"/>
      <c r="NO2104" s="74"/>
      <c r="NP2104" s="74"/>
      <c r="NQ2104" s="74"/>
      <c r="NR2104" s="74"/>
      <c r="NS2104" s="74"/>
      <c r="NT2104" s="74"/>
      <c r="NU2104" s="74"/>
      <c r="NV2104" s="74"/>
      <c r="NW2104" s="74"/>
      <c r="NX2104" s="74"/>
      <c r="NY2104" s="74"/>
      <c r="NZ2104" s="74"/>
      <c r="OA2104" s="74"/>
      <c r="OB2104" s="74"/>
      <c r="OC2104" s="74"/>
      <c r="OD2104" s="74"/>
      <c r="OE2104" s="74"/>
      <c r="OF2104" s="74"/>
      <c r="OG2104" s="74"/>
      <c r="OH2104" s="74"/>
      <c r="OI2104" s="74"/>
      <c r="OJ2104" s="74"/>
      <c r="OK2104" s="74"/>
      <c r="OL2104" s="74"/>
      <c r="OM2104" s="74"/>
      <c r="ON2104" s="74"/>
      <c r="OO2104" s="74"/>
      <c r="OP2104" s="74"/>
      <c r="OQ2104" s="74"/>
      <c r="OR2104" s="74"/>
      <c r="OS2104" s="74"/>
      <c r="OT2104" s="74"/>
      <c r="OU2104" s="74"/>
      <c r="OV2104" s="74"/>
      <c r="OW2104" s="74"/>
      <c r="OX2104" s="74"/>
      <c r="OY2104" s="74"/>
      <c r="OZ2104" s="74"/>
      <c r="PA2104" s="74"/>
      <c r="PB2104" s="74"/>
      <c r="PC2104" s="74"/>
      <c r="PD2104" s="74"/>
      <c r="PE2104" s="74"/>
      <c r="PF2104" s="74"/>
      <c r="PG2104" s="74"/>
      <c r="PH2104" s="74"/>
      <c r="PI2104" s="74"/>
      <c r="PJ2104" s="74"/>
      <c r="PK2104" s="74"/>
      <c r="PL2104" s="74"/>
      <c r="PM2104" s="74"/>
      <c r="PN2104" s="74"/>
      <c r="PO2104" s="74"/>
      <c r="PP2104" s="74"/>
      <c r="PQ2104" s="74"/>
      <c r="PR2104" s="74"/>
      <c r="PS2104" s="74"/>
      <c r="PT2104" s="74"/>
      <c r="PU2104" s="74"/>
      <c r="PV2104" s="74"/>
      <c r="PW2104" s="74"/>
      <c r="PX2104" s="74"/>
      <c r="PY2104" s="74"/>
      <c r="PZ2104" s="74"/>
      <c r="QA2104" s="74"/>
      <c r="QB2104" s="74"/>
      <c r="QC2104" s="74"/>
      <c r="QD2104" s="74"/>
      <c r="QE2104" s="74"/>
      <c r="QF2104" s="74"/>
      <c r="QG2104" s="74"/>
      <c r="QH2104" s="74"/>
      <c r="QI2104" s="74"/>
      <c r="QJ2104" s="74"/>
      <c r="QK2104" s="74"/>
      <c r="QL2104" s="74"/>
      <c r="QM2104" s="74"/>
      <c r="QN2104" s="74"/>
    </row>
    <row r="2105" spans="1:456" s="1" customFormat="1" ht="19.5" customHeight="1" x14ac:dyDescent="0.3">
      <c r="A2105" s="91"/>
      <c r="B2105" s="91"/>
      <c r="C2105" s="91"/>
      <c r="D2105" s="91"/>
      <c r="E2105" s="91"/>
      <c r="F2105" s="68"/>
      <c r="G2105" s="68"/>
      <c r="H2105" s="91"/>
      <c r="I2105" s="91"/>
      <c r="J2105" s="96"/>
      <c r="K2105" s="96"/>
      <c r="L2105" s="97" t="s">
        <v>2765</v>
      </c>
      <c r="M2105" s="97" t="s">
        <v>689</v>
      </c>
      <c r="N2105" s="97" t="s">
        <v>201</v>
      </c>
      <c r="O2105" s="97" t="s">
        <v>2679</v>
      </c>
      <c r="P2105" s="85">
        <v>8</v>
      </c>
      <c r="Q2105" s="85"/>
      <c r="R2105" s="97"/>
      <c r="S2105" s="97"/>
      <c r="T2105" s="97"/>
      <c r="U2105" s="90" t="s">
        <v>2842</v>
      </c>
      <c r="V2105" s="74"/>
      <c r="W2105" s="74"/>
      <c r="X2105" s="74"/>
      <c r="Y2105" s="74"/>
      <c r="Z2105" s="74"/>
      <c r="AA2105" s="74"/>
      <c r="AB2105" s="74"/>
      <c r="AC2105" s="74"/>
      <c r="AD2105" s="74"/>
      <c r="AE2105" s="74"/>
      <c r="AF2105" s="74"/>
      <c r="AG2105" s="74"/>
      <c r="AH2105" s="74"/>
      <c r="AI2105" s="74"/>
      <c r="AJ2105" s="74"/>
      <c r="AK2105" s="74"/>
      <c r="AL2105" s="74"/>
      <c r="AM2105" s="74"/>
      <c r="AN2105" s="74"/>
      <c r="AO2105" s="74"/>
      <c r="AP2105" s="74"/>
      <c r="AQ2105" s="74"/>
      <c r="AR2105" s="74"/>
      <c r="AS2105" s="74"/>
      <c r="AT2105" s="74"/>
      <c r="AU2105" s="74"/>
      <c r="AV2105" s="74"/>
      <c r="AW2105" s="74"/>
      <c r="AX2105" s="74"/>
      <c r="AY2105" s="74"/>
      <c r="AZ2105" s="74"/>
      <c r="BA2105" s="74"/>
      <c r="BB2105" s="74"/>
      <c r="BC2105" s="74"/>
      <c r="BD2105" s="74"/>
      <c r="BE2105" s="74"/>
      <c r="BF2105" s="74"/>
      <c r="BG2105" s="74"/>
      <c r="BH2105" s="74"/>
      <c r="BI2105" s="74"/>
      <c r="BJ2105" s="74"/>
      <c r="BK2105" s="74"/>
      <c r="BL2105" s="74"/>
      <c r="BM2105" s="74"/>
      <c r="BN2105" s="74"/>
      <c r="BO2105" s="74"/>
      <c r="BP2105" s="74"/>
      <c r="BQ2105" s="74"/>
      <c r="BR2105" s="74"/>
      <c r="BS2105" s="74"/>
      <c r="BT2105" s="74"/>
      <c r="BU2105" s="74"/>
      <c r="BV2105" s="74"/>
      <c r="BW2105" s="74"/>
      <c r="BX2105" s="74"/>
      <c r="BY2105" s="74"/>
      <c r="BZ2105" s="74"/>
      <c r="CA2105" s="74"/>
      <c r="CB2105" s="74"/>
      <c r="CC2105" s="74"/>
      <c r="CD2105" s="74"/>
      <c r="CE2105" s="74"/>
      <c r="CF2105" s="74"/>
      <c r="CG2105" s="74"/>
      <c r="CH2105" s="74"/>
      <c r="CI2105" s="74"/>
      <c r="CJ2105" s="74"/>
      <c r="CK2105" s="74"/>
      <c r="CL2105" s="74"/>
      <c r="CM2105" s="74"/>
      <c r="CN2105" s="74"/>
      <c r="CO2105" s="74"/>
      <c r="CP2105" s="74"/>
      <c r="CQ2105" s="74"/>
      <c r="CR2105" s="74"/>
      <c r="CS2105" s="74"/>
      <c r="CT2105" s="74"/>
      <c r="CU2105" s="74"/>
      <c r="CV2105" s="74"/>
      <c r="CW2105" s="74"/>
      <c r="CX2105" s="74"/>
      <c r="CY2105" s="74"/>
      <c r="CZ2105" s="74"/>
      <c r="DA2105" s="74"/>
      <c r="DB2105" s="74"/>
      <c r="DC2105" s="74"/>
      <c r="DD2105" s="74"/>
      <c r="DE2105" s="74"/>
      <c r="DF2105" s="74"/>
      <c r="DG2105" s="74"/>
      <c r="DH2105" s="74"/>
      <c r="DI2105" s="74"/>
      <c r="DJ2105" s="74"/>
      <c r="DK2105" s="74"/>
      <c r="DL2105" s="74"/>
      <c r="DM2105" s="74"/>
      <c r="DN2105" s="74"/>
      <c r="DO2105" s="74"/>
      <c r="DP2105" s="74"/>
      <c r="DQ2105" s="74"/>
      <c r="DR2105" s="74"/>
      <c r="DS2105" s="74"/>
      <c r="DT2105" s="74"/>
      <c r="DU2105" s="74"/>
      <c r="DV2105" s="74"/>
      <c r="DW2105" s="74"/>
      <c r="DX2105" s="74"/>
      <c r="DY2105" s="74"/>
      <c r="DZ2105" s="74"/>
      <c r="EA2105" s="74"/>
      <c r="EB2105" s="74"/>
      <c r="EC2105" s="74"/>
      <c r="ED2105" s="74"/>
      <c r="EE2105" s="74"/>
      <c r="EF2105" s="74"/>
      <c r="EG2105" s="74"/>
      <c r="EH2105" s="74"/>
      <c r="EI2105" s="74"/>
      <c r="EJ2105" s="74"/>
      <c r="EK2105" s="74"/>
      <c r="EL2105" s="74"/>
      <c r="EM2105" s="74"/>
      <c r="EN2105" s="74"/>
      <c r="EO2105" s="74"/>
      <c r="EP2105" s="74"/>
      <c r="EQ2105" s="74"/>
      <c r="ER2105" s="74"/>
      <c r="ES2105" s="74"/>
      <c r="ET2105" s="74"/>
      <c r="EU2105" s="74"/>
      <c r="EV2105" s="74"/>
      <c r="EW2105" s="74"/>
      <c r="EX2105" s="74"/>
      <c r="EY2105" s="74"/>
      <c r="EZ2105" s="74"/>
      <c r="FA2105" s="74"/>
      <c r="FB2105" s="74"/>
      <c r="FC2105" s="74"/>
      <c r="FD2105" s="74"/>
      <c r="FE2105" s="74"/>
      <c r="FF2105" s="74"/>
      <c r="FG2105" s="74"/>
      <c r="FH2105" s="74"/>
      <c r="FI2105" s="74"/>
      <c r="FJ2105" s="74"/>
      <c r="FK2105" s="74"/>
      <c r="FL2105" s="74"/>
      <c r="FM2105" s="74"/>
      <c r="FN2105" s="74"/>
      <c r="FO2105" s="74"/>
      <c r="FP2105" s="74"/>
      <c r="FQ2105" s="74"/>
      <c r="FR2105" s="74"/>
      <c r="FS2105" s="74"/>
      <c r="FT2105" s="74"/>
      <c r="FU2105" s="74"/>
      <c r="FV2105" s="74"/>
      <c r="FW2105" s="74"/>
      <c r="FX2105" s="74"/>
      <c r="FY2105" s="74"/>
      <c r="FZ2105" s="74"/>
      <c r="GA2105" s="74"/>
      <c r="GB2105" s="74"/>
      <c r="GC2105" s="74"/>
      <c r="GD2105" s="74"/>
      <c r="GE2105" s="74"/>
      <c r="GF2105" s="74"/>
      <c r="GG2105" s="74"/>
      <c r="GH2105" s="74"/>
      <c r="GI2105" s="74"/>
      <c r="GJ2105" s="74"/>
      <c r="GK2105" s="74"/>
      <c r="GL2105" s="74"/>
      <c r="GM2105" s="74"/>
      <c r="GN2105" s="74"/>
      <c r="GO2105" s="74"/>
      <c r="GP2105" s="74"/>
      <c r="GQ2105" s="74"/>
      <c r="GR2105" s="74"/>
      <c r="GS2105" s="74"/>
      <c r="GT2105" s="74"/>
      <c r="GU2105" s="74"/>
      <c r="GV2105" s="74"/>
      <c r="GW2105" s="74"/>
      <c r="GX2105" s="74"/>
      <c r="GY2105" s="74"/>
      <c r="GZ2105" s="74"/>
      <c r="HA2105" s="74"/>
      <c r="HB2105" s="74"/>
      <c r="HC2105" s="74"/>
      <c r="HD2105" s="74"/>
      <c r="HE2105" s="74"/>
      <c r="HF2105" s="74"/>
      <c r="HG2105" s="74"/>
      <c r="HH2105" s="74"/>
      <c r="HI2105" s="74"/>
      <c r="HJ2105" s="74"/>
      <c r="HK2105" s="74"/>
      <c r="HL2105" s="74"/>
      <c r="HM2105" s="74"/>
      <c r="HN2105" s="74"/>
      <c r="HO2105" s="74"/>
      <c r="HP2105" s="74"/>
      <c r="HQ2105" s="74"/>
      <c r="HR2105" s="74"/>
      <c r="HS2105" s="74"/>
      <c r="HT2105" s="74"/>
      <c r="HU2105" s="74"/>
      <c r="HV2105" s="74"/>
      <c r="HW2105" s="74"/>
      <c r="HX2105" s="74"/>
      <c r="HY2105" s="74"/>
      <c r="HZ2105" s="74"/>
      <c r="IA2105" s="74"/>
      <c r="IB2105" s="74"/>
      <c r="IC2105" s="74"/>
      <c r="ID2105" s="74"/>
      <c r="IE2105" s="74"/>
      <c r="IF2105" s="74"/>
      <c r="IG2105" s="74"/>
      <c r="IH2105" s="74"/>
      <c r="II2105" s="74"/>
      <c r="IJ2105" s="74"/>
      <c r="IK2105" s="74"/>
      <c r="IL2105" s="74"/>
      <c r="IM2105" s="74"/>
      <c r="IN2105" s="74"/>
      <c r="IO2105" s="74"/>
      <c r="IP2105" s="74"/>
      <c r="IQ2105" s="74"/>
      <c r="IR2105" s="74"/>
      <c r="IS2105" s="74"/>
      <c r="IT2105" s="74"/>
      <c r="IU2105" s="74"/>
      <c r="IV2105" s="74"/>
      <c r="IW2105" s="74"/>
      <c r="IX2105" s="74"/>
      <c r="IY2105" s="74"/>
      <c r="IZ2105" s="74"/>
      <c r="JA2105" s="74"/>
      <c r="JB2105" s="74"/>
      <c r="JC2105" s="74"/>
      <c r="JD2105" s="74"/>
      <c r="JE2105" s="74"/>
      <c r="JF2105" s="74"/>
      <c r="JG2105" s="74"/>
      <c r="JH2105" s="74"/>
      <c r="JI2105" s="74"/>
      <c r="JJ2105" s="74"/>
      <c r="JK2105" s="74"/>
      <c r="JL2105" s="74"/>
      <c r="JM2105" s="74"/>
      <c r="JN2105" s="74"/>
      <c r="JO2105" s="74"/>
      <c r="JP2105" s="74"/>
      <c r="JQ2105" s="74"/>
      <c r="JR2105" s="74"/>
      <c r="JS2105" s="74"/>
      <c r="JT2105" s="74"/>
      <c r="JU2105" s="74"/>
      <c r="JV2105" s="74"/>
      <c r="JW2105" s="74"/>
      <c r="JX2105" s="74"/>
      <c r="JY2105" s="74"/>
      <c r="JZ2105" s="74"/>
      <c r="KA2105" s="74"/>
      <c r="KB2105" s="74"/>
      <c r="KC2105" s="74"/>
      <c r="KD2105" s="74"/>
      <c r="KE2105" s="74"/>
      <c r="KF2105" s="74"/>
      <c r="KG2105" s="74"/>
      <c r="KH2105" s="74"/>
      <c r="KI2105" s="74"/>
      <c r="KJ2105" s="74"/>
      <c r="KK2105" s="74"/>
      <c r="KL2105" s="74"/>
      <c r="KM2105" s="74"/>
      <c r="KN2105" s="74"/>
      <c r="KO2105" s="74"/>
      <c r="KP2105" s="74"/>
      <c r="KQ2105" s="74"/>
      <c r="KR2105" s="74"/>
      <c r="KS2105" s="74"/>
      <c r="KT2105" s="74"/>
      <c r="KU2105" s="74"/>
      <c r="KV2105" s="74"/>
      <c r="KW2105" s="74"/>
      <c r="KX2105" s="74"/>
      <c r="KY2105" s="74"/>
      <c r="KZ2105" s="74"/>
      <c r="LA2105" s="74"/>
      <c r="LB2105" s="74"/>
      <c r="LC2105" s="74"/>
      <c r="LD2105" s="74"/>
      <c r="LE2105" s="74"/>
      <c r="LF2105" s="74"/>
      <c r="LG2105" s="74"/>
      <c r="LH2105" s="74"/>
      <c r="LI2105" s="74"/>
      <c r="LJ2105" s="74"/>
      <c r="LK2105" s="74"/>
      <c r="LL2105" s="74"/>
      <c r="LM2105" s="74"/>
      <c r="LN2105" s="74"/>
      <c r="LO2105" s="74"/>
      <c r="LP2105" s="74"/>
      <c r="LQ2105" s="74"/>
      <c r="LR2105" s="74"/>
      <c r="LS2105" s="74"/>
      <c r="LT2105" s="74"/>
      <c r="LU2105" s="74"/>
      <c r="LV2105" s="74"/>
      <c r="LW2105" s="74"/>
      <c r="LX2105" s="74"/>
      <c r="LY2105" s="74"/>
      <c r="LZ2105" s="74"/>
      <c r="MA2105" s="74"/>
      <c r="MB2105" s="74"/>
      <c r="MC2105" s="74"/>
      <c r="MD2105" s="74"/>
      <c r="ME2105" s="74"/>
      <c r="MF2105" s="74"/>
      <c r="MG2105" s="74"/>
      <c r="MH2105" s="74"/>
      <c r="MI2105" s="74"/>
      <c r="MJ2105" s="74"/>
      <c r="MK2105" s="74"/>
      <c r="ML2105" s="74"/>
      <c r="MM2105" s="74"/>
      <c r="MN2105" s="74"/>
      <c r="MO2105" s="74"/>
      <c r="MP2105" s="74"/>
      <c r="MQ2105" s="74"/>
      <c r="MR2105" s="74"/>
      <c r="MS2105" s="74"/>
      <c r="MT2105" s="74"/>
      <c r="MU2105" s="74"/>
      <c r="MV2105" s="74"/>
      <c r="MW2105" s="74"/>
      <c r="MX2105" s="74"/>
      <c r="MY2105" s="74"/>
      <c r="MZ2105" s="74"/>
      <c r="NA2105" s="74"/>
      <c r="NB2105" s="74"/>
      <c r="NC2105" s="74"/>
      <c r="ND2105" s="74"/>
      <c r="NE2105" s="74"/>
      <c r="NF2105" s="74"/>
      <c r="NG2105" s="74"/>
      <c r="NH2105" s="74"/>
      <c r="NI2105" s="74"/>
      <c r="NJ2105" s="74"/>
      <c r="NK2105" s="74"/>
      <c r="NL2105" s="74"/>
      <c r="NM2105" s="74"/>
      <c r="NN2105" s="74"/>
      <c r="NO2105" s="74"/>
      <c r="NP2105" s="74"/>
      <c r="NQ2105" s="74"/>
      <c r="NR2105" s="74"/>
      <c r="NS2105" s="74"/>
      <c r="NT2105" s="74"/>
      <c r="NU2105" s="74"/>
      <c r="NV2105" s="74"/>
      <c r="NW2105" s="74"/>
      <c r="NX2105" s="74"/>
      <c r="NY2105" s="74"/>
      <c r="NZ2105" s="74"/>
      <c r="OA2105" s="74"/>
      <c r="OB2105" s="74"/>
      <c r="OC2105" s="74"/>
      <c r="OD2105" s="74"/>
      <c r="OE2105" s="74"/>
      <c r="OF2105" s="74"/>
      <c r="OG2105" s="74"/>
      <c r="OH2105" s="74"/>
      <c r="OI2105" s="74"/>
      <c r="OJ2105" s="74"/>
      <c r="OK2105" s="74"/>
      <c r="OL2105" s="74"/>
      <c r="OM2105" s="74"/>
      <c r="ON2105" s="74"/>
      <c r="OO2105" s="74"/>
      <c r="OP2105" s="74"/>
      <c r="OQ2105" s="74"/>
      <c r="OR2105" s="74"/>
      <c r="OS2105" s="74"/>
      <c r="OT2105" s="74"/>
      <c r="OU2105" s="74"/>
      <c r="OV2105" s="74"/>
      <c r="OW2105" s="74"/>
      <c r="OX2105" s="74"/>
      <c r="OY2105" s="74"/>
      <c r="OZ2105" s="74"/>
      <c r="PA2105" s="74"/>
      <c r="PB2105" s="74"/>
      <c r="PC2105" s="74"/>
      <c r="PD2105" s="74"/>
      <c r="PE2105" s="74"/>
      <c r="PF2105" s="74"/>
      <c r="PG2105" s="74"/>
      <c r="PH2105" s="74"/>
      <c r="PI2105" s="74"/>
      <c r="PJ2105" s="74"/>
      <c r="PK2105" s="74"/>
      <c r="PL2105" s="74"/>
      <c r="PM2105" s="74"/>
      <c r="PN2105" s="74"/>
      <c r="PO2105" s="74"/>
      <c r="PP2105" s="74"/>
      <c r="PQ2105" s="74"/>
      <c r="PR2105" s="74"/>
      <c r="PS2105" s="74"/>
      <c r="PT2105" s="74"/>
      <c r="PU2105" s="74"/>
      <c r="PV2105" s="74"/>
      <c r="PW2105" s="74"/>
      <c r="PX2105" s="74"/>
      <c r="PY2105" s="74"/>
      <c r="PZ2105" s="74"/>
      <c r="QA2105" s="74"/>
      <c r="QB2105" s="74"/>
      <c r="QC2105" s="74"/>
      <c r="QD2105" s="74"/>
      <c r="QE2105" s="74"/>
      <c r="QF2105" s="74"/>
      <c r="QG2105" s="74"/>
      <c r="QH2105" s="74"/>
      <c r="QI2105" s="74"/>
      <c r="QJ2105" s="74"/>
      <c r="QK2105" s="74"/>
      <c r="QL2105" s="74"/>
      <c r="QM2105" s="74"/>
      <c r="QN2105" s="74"/>
    </row>
    <row r="2106" spans="1:456" s="1" customFormat="1" ht="19.5" customHeight="1" x14ac:dyDescent="0.3">
      <c r="A2106" s="91"/>
      <c r="B2106" s="91"/>
      <c r="C2106" s="91"/>
      <c r="D2106" s="91"/>
      <c r="E2106" s="91"/>
      <c r="F2106" s="68"/>
      <c r="G2106" s="68"/>
      <c r="H2106" s="91"/>
      <c r="I2106" s="91"/>
      <c r="J2106" s="96"/>
      <c r="K2106" s="96"/>
      <c r="L2106" s="97" t="s">
        <v>2756</v>
      </c>
      <c r="M2106" s="97" t="s">
        <v>197</v>
      </c>
      <c r="N2106" s="97" t="s">
        <v>310</v>
      </c>
      <c r="O2106" s="97" t="s">
        <v>1418</v>
      </c>
      <c r="P2106" s="85">
        <v>8</v>
      </c>
      <c r="Q2106" s="85"/>
      <c r="R2106" s="97"/>
      <c r="S2106" s="97"/>
      <c r="T2106" s="97"/>
      <c r="U2106" s="90" t="s">
        <v>2842</v>
      </c>
      <c r="V2106" s="74"/>
      <c r="W2106" s="74"/>
      <c r="X2106" s="74"/>
      <c r="Y2106" s="74"/>
      <c r="Z2106" s="74"/>
      <c r="AA2106" s="74"/>
      <c r="AB2106" s="74"/>
      <c r="AC2106" s="74"/>
      <c r="AD2106" s="74"/>
      <c r="AE2106" s="74"/>
      <c r="AF2106" s="74"/>
      <c r="AG2106" s="74"/>
      <c r="AH2106" s="74"/>
      <c r="AI2106" s="74"/>
      <c r="AJ2106" s="74"/>
      <c r="AK2106" s="74"/>
      <c r="AL2106" s="74"/>
      <c r="AM2106" s="74"/>
      <c r="AN2106" s="74"/>
      <c r="AO2106" s="74"/>
      <c r="AP2106" s="74"/>
      <c r="AQ2106" s="74"/>
      <c r="AR2106" s="74"/>
      <c r="AS2106" s="74"/>
      <c r="AT2106" s="74"/>
      <c r="AU2106" s="74"/>
      <c r="AV2106" s="74"/>
      <c r="AW2106" s="74"/>
      <c r="AX2106" s="74"/>
      <c r="AY2106" s="74"/>
      <c r="AZ2106" s="74"/>
      <c r="BA2106" s="74"/>
      <c r="BB2106" s="74"/>
      <c r="BC2106" s="74"/>
      <c r="BD2106" s="74"/>
      <c r="BE2106" s="74"/>
      <c r="BF2106" s="74"/>
      <c r="BG2106" s="74"/>
      <c r="BH2106" s="74"/>
      <c r="BI2106" s="74"/>
      <c r="BJ2106" s="74"/>
      <c r="BK2106" s="74"/>
      <c r="BL2106" s="74"/>
      <c r="BM2106" s="74"/>
      <c r="BN2106" s="74"/>
      <c r="BO2106" s="74"/>
      <c r="BP2106" s="74"/>
      <c r="BQ2106" s="74"/>
      <c r="BR2106" s="74"/>
      <c r="BS2106" s="74"/>
      <c r="BT2106" s="74"/>
      <c r="BU2106" s="74"/>
      <c r="BV2106" s="74"/>
      <c r="BW2106" s="74"/>
      <c r="BX2106" s="74"/>
      <c r="BY2106" s="74"/>
      <c r="BZ2106" s="74"/>
      <c r="CA2106" s="74"/>
      <c r="CB2106" s="74"/>
      <c r="CC2106" s="74"/>
      <c r="CD2106" s="74"/>
      <c r="CE2106" s="74"/>
      <c r="CF2106" s="74"/>
      <c r="CG2106" s="74"/>
      <c r="CH2106" s="74"/>
      <c r="CI2106" s="74"/>
      <c r="CJ2106" s="74"/>
      <c r="CK2106" s="74"/>
      <c r="CL2106" s="74"/>
      <c r="CM2106" s="74"/>
      <c r="CN2106" s="74"/>
      <c r="CO2106" s="74"/>
      <c r="CP2106" s="74"/>
      <c r="CQ2106" s="74"/>
      <c r="CR2106" s="74"/>
      <c r="CS2106" s="74"/>
      <c r="CT2106" s="74"/>
      <c r="CU2106" s="74"/>
      <c r="CV2106" s="74"/>
      <c r="CW2106" s="74"/>
      <c r="CX2106" s="74"/>
      <c r="CY2106" s="74"/>
      <c r="CZ2106" s="74"/>
      <c r="DA2106" s="74"/>
      <c r="DB2106" s="74"/>
      <c r="DC2106" s="74"/>
      <c r="DD2106" s="74"/>
      <c r="DE2106" s="74"/>
      <c r="DF2106" s="74"/>
      <c r="DG2106" s="74"/>
      <c r="DH2106" s="74"/>
      <c r="DI2106" s="74"/>
      <c r="DJ2106" s="74"/>
      <c r="DK2106" s="74"/>
      <c r="DL2106" s="74"/>
      <c r="DM2106" s="74"/>
      <c r="DN2106" s="74"/>
      <c r="DO2106" s="74"/>
      <c r="DP2106" s="74"/>
      <c r="DQ2106" s="74"/>
      <c r="DR2106" s="74"/>
      <c r="DS2106" s="74"/>
      <c r="DT2106" s="74"/>
      <c r="DU2106" s="74"/>
      <c r="DV2106" s="74"/>
      <c r="DW2106" s="74"/>
      <c r="DX2106" s="74"/>
      <c r="DY2106" s="74"/>
      <c r="DZ2106" s="74"/>
      <c r="EA2106" s="74"/>
      <c r="EB2106" s="74"/>
      <c r="EC2106" s="74"/>
      <c r="ED2106" s="74"/>
      <c r="EE2106" s="74"/>
      <c r="EF2106" s="74"/>
      <c r="EG2106" s="74"/>
      <c r="EH2106" s="74"/>
      <c r="EI2106" s="74"/>
      <c r="EJ2106" s="74"/>
      <c r="EK2106" s="74"/>
      <c r="EL2106" s="74"/>
      <c r="EM2106" s="74"/>
      <c r="EN2106" s="74"/>
      <c r="EO2106" s="74"/>
      <c r="EP2106" s="74"/>
      <c r="EQ2106" s="74"/>
      <c r="ER2106" s="74"/>
      <c r="ES2106" s="74"/>
      <c r="ET2106" s="74"/>
      <c r="EU2106" s="74"/>
      <c r="EV2106" s="74"/>
      <c r="EW2106" s="74"/>
      <c r="EX2106" s="74"/>
      <c r="EY2106" s="74"/>
      <c r="EZ2106" s="74"/>
      <c r="FA2106" s="74"/>
      <c r="FB2106" s="74"/>
      <c r="FC2106" s="74"/>
      <c r="FD2106" s="74"/>
      <c r="FE2106" s="74"/>
      <c r="FF2106" s="74"/>
      <c r="FG2106" s="74"/>
      <c r="FH2106" s="74"/>
      <c r="FI2106" s="74"/>
      <c r="FJ2106" s="74"/>
      <c r="FK2106" s="74"/>
      <c r="FL2106" s="74"/>
      <c r="FM2106" s="74"/>
      <c r="FN2106" s="74"/>
      <c r="FO2106" s="74"/>
      <c r="FP2106" s="74"/>
      <c r="FQ2106" s="74"/>
      <c r="FR2106" s="74"/>
      <c r="FS2106" s="74"/>
      <c r="FT2106" s="74"/>
      <c r="FU2106" s="74"/>
      <c r="FV2106" s="74"/>
      <c r="FW2106" s="74"/>
      <c r="FX2106" s="74"/>
      <c r="FY2106" s="74"/>
      <c r="FZ2106" s="74"/>
      <c r="GA2106" s="74"/>
      <c r="GB2106" s="74"/>
      <c r="GC2106" s="74"/>
      <c r="GD2106" s="74"/>
      <c r="GE2106" s="74"/>
      <c r="GF2106" s="74"/>
      <c r="GG2106" s="74"/>
      <c r="GH2106" s="74"/>
      <c r="GI2106" s="74"/>
      <c r="GJ2106" s="74"/>
      <c r="GK2106" s="74"/>
      <c r="GL2106" s="74"/>
      <c r="GM2106" s="74"/>
      <c r="GN2106" s="74"/>
      <c r="GO2106" s="74"/>
      <c r="GP2106" s="74"/>
      <c r="GQ2106" s="74"/>
      <c r="GR2106" s="74"/>
      <c r="GS2106" s="74"/>
      <c r="GT2106" s="74"/>
      <c r="GU2106" s="74"/>
      <c r="GV2106" s="74"/>
      <c r="GW2106" s="74"/>
      <c r="GX2106" s="74"/>
      <c r="GY2106" s="74"/>
      <c r="GZ2106" s="74"/>
      <c r="HA2106" s="74"/>
      <c r="HB2106" s="74"/>
      <c r="HC2106" s="74"/>
      <c r="HD2106" s="74"/>
      <c r="HE2106" s="74"/>
      <c r="HF2106" s="74"/>
      <c r="HG2106" s="74"/>
      <c r="HH2106" s="74"/>
      <c r="HI2106" s="74"/>
      <c r="HJ2106" s="74"/>
      <c r="HK2106" s="74"/>
      <c r="HL2106" s="74"/>
      <c r="HM2106" s="74"/>
      <c r="HN2106" s="74"/>
      <c r="HO2106" s="74"/>
      <c r="HP2106" s="74"/>
      <c r="HQ2106" s="74"/>
      <c r="HR2106" s="74"/>
      <c r="HS2106" s="74"/>
      <c r="HT2106" s="74"/>
      <c r="HU2106" s="74"/>
      <c r="HV2106" s="74"/>
      <c r="HW2106" s="74"/>
      <c r="HX2106" s="74"/>
      <c r="HY2106" s="74"/>
      <c r="HZ2106" s="74"/>
      <c r="IA2106" s="74"/>
      <c r="IB2106" s="74"/>
      <c r="IC2106" s="74"/>
      <c r="ID2106" s="74"/>
      <c r="IE2106" s="74"/>
      <c r="IF2106" s="74"/>
      <c r="IG2106" s="74"/>
      <c r="IH2106" s="74"/>
      <c r="II2106" s="74"/>
      <c r="IJ2106" s="74"/>
      <c r="IK2106" s="74"/>
      <c r="IL2106" s="74"/>
      <c r="IM2106" s="74"/>
      <c r="IN2106" s="74"/>
      <c r="IO2106" s="74"/>
      <c r="IP2106" s="74"/>
      <c r="IQ2106" s="74"/>
      <c r="IR2106" s="74"/>
      <c r="IS2106" s="74"/>
      <c r="IT2106" s="74"/>
      <c r="IU2106" s="74"/>
      <c r="IV2106" s="74"/>
      <c r="IW2106" s="74"/>
      <c r="IX2106" s="74"/>
      <c r="IY2106" s="74"/>
      <c r="IZ2106" s="74"/>
      <c r="JA2106" s="74"/>
      <c r="JB2106" s="74"/>
      <c r="JC2106" s="74"/>
      <c r="JD2106" s="74"/>
      <c r="JE2106" s="74"/>
      <c r="JF2106" s="74"/>
      <c r="JG2106" s="74"/>
      <c r="JH2106" s="74"/>
      <c r="JI2106" s="74"/>
      <c r="JJ2106" s="74"/>
      <c r="JK2106" s="74"/>
      <c r="JL2106" s="74"/>
      <c r="JM2106" s="74"/>
      <c r="JN2106" s="74"/>
      <c r="JO2106" s="74"/>
      <c r="JP2106" s="74"/>
      <c r="JQ2106" s="74"/>
      <c r="JR2106" s="74"/>
      <c r="JS2106" s="74"/>
      <c r="JT2106" s="74"/>
      <c r="JU2106" s="74"/>
      <c r="JV2106" s="74"/>
      <c r="JW2106" s="74"/>
      <c r="JX2106" s="74"/>
      <c r="JY2106" s="74"/>
      <c r="JZ2106" s="74"/>
      <c r="KA2106" s="74"/>
      <c r="KB2106" s="74"/>
      <c r="KC2106" s="74"/>
      <c r="KD2106" s="74"/>
      <c r="KE2106" s="74"/>
      <c r="KF2106" s="74"/>
      <c r="KG2106" s="74"/>
      <c r="KH2106" s="74"/>
      <c r="KI2106" s="74"/>
      <c r="KJ2106" s="74"/>
      <c r="KK2106" s="74"/>
      <c r="KL2106" s="74"/>
      <c r="KM2106" s="74"/>
      <c r="KN2106" s="74"/>
      <c r="KO2106" s="74"/>
      <c r="KP2106" s="74"/>
      <c r="KQ2106" s="74"/>
      <c r="KR2106" s="74"/>
      <c r="KS2106" s="74"/>
      <c r="KT2106" s="74"/>
      <c r="KU2106" s="74"/>
      <c r="KV2106" s="74"/>
      <c r="KW2106" s="74"/>
      <c r="KX2106" s="74"/>
      <c r="KY2106" s="74"/>
      <c r="KZ2106" s="74"/>
      <c r="LA2106" s="74"/>
      <c r="LB2106" s="74"/>
      <c r="LC2106" s="74"/>
      <c r="LD2106" s="74"/>
      <c r="LE2106" s="74"/>
      <c r="LF2106" s="74"/>
      <c r="LG2106" s="74"/>
      <c r="LH2106" s="74"/>
      <c r="LI2106" s="74"/>
      <c r="LJ2106" s="74"/>
      <c r="LK2106" s="74"/>
      <c r="LL2106" s="74"/>
      <c r="LM2106" s="74"/>
      <c r="LN2106" s="74"/>
      <c r="LO2106" s="74"/>
      <c r="LP2106" s="74"/>
      <c r="LQ2106" s="74"/>
      <c r="LR2106" s="74"/>
      <c r="LS2106" s="74"/>
      <c r="LT2106" s="74"/>
      <c r="LU2106" s="74"/>
      <c r="LV2106" s="74"/>
      <c r="LW2106" s="74"/>
      <c r="LX2106" s="74"/>
      <c r="LY2106" s="74"/>
      <c r="LZ2106" s="74"/>
      <c r="MA2106" s="74"/>
      <c r="MB2106" s="74"/>
      <c r="MC2106" s="74"/>
      <c r="MD2106" s="74"/>
      <c r="ME2106" s="74"/>
      <c r="MF2106" s="74"/>
      <c r="MG2106" s="74"/>
      <c r="MH2106" s="74"/>
      <c r="MI2106" s="74"/>
      <c r="MJ2106" s="74"/>
      <c r="MK2106" s="74"/>
      <c r="ML2106" s="74"/>
      <c r="MM2106" s="74"/>
      <c r="MN2106" s="74"/>
      <c r="MO2106" s="74"/>
      <c r="MP2106" s="74"/>
      <c r="MQ2106" s="74"/>
      <c r="MR2106" s="74"/>
      <c r="MS2106" s="74"/>
      <c r="MT2106" s="74"/>
      <c r="MU2106" s="74"/>
      <c r="MV2106" s="74"/>
      <c r="MW2106" s="74"/>
      <c r="MX2106" s="74"/>
      <c r="MY2106" s="74"/>
      <c r="MZ2106" s="74"/>
      <c r="NA2106" s="74"/>
      <c r="NB2106" s="74"/>
      <c r="NC2106" s="74"/>
      <c r="ND2106" s="74"/>
      <c r="NE2106" s="74"/>
      <c r="NF2106" s="74"/>
      <c r="NG2106" s="74"/>
      <c r="NH2106" s="74"/>
      <c r="NI2106" s="74"/>
      <c r="NJ2106" s="74"/>
      <c r="NK2106" s="74"/>
      <c r="NL2106" s="74"/>
      <c r="NM2106" s="74"/>
      <c r="NN2106" s="74"/>
      <c r="NO2106" s="74"/>
      <c r="NP2106" s="74"/>
      <c r="NQ2106" s="74"/>
      <c r="NR2106" s="74"/>
      <c r="NS2106" s="74"/>
      <c r="NT2106" s="74"/>
      <c r="NU2106" s="74"/>
      <c r="NV2106" s="74"/>
      <c r="NW2106" s="74"/>
      <c r="NX2106" s="74"/>
      <c r="NY2106" s="74"/>
      <c r="NZ2106" s="74"/>
      <c r="OA2106" s="74"/>
      <c r="OB2106" s="74"/>
      <c r="OC2106" s="74"/>
      <c r="OD2106" s="74"/>
      <c r="OE2106" s="74"/>
      <c r="OF2106" s="74"/>
      <c r="OG2106" s="74"/>
      <c r="OH2106" s="74"/>
      <c r="OI2106" s="74"/>
      <c r="OJ2106" s="74"/>
      <c r="OK2106" s="74"/>
      <c r="OL2106" s="74"/>
      <c r="OM2106" s="74"/>
      <c r="ON2106" s="74"/>
      <c r="OO2106" s="74"/>
      <c r="OP2106" s="74"/>
      <c r="OQ2106" s="74"/>
      <c r="OR2106" s="74"/>
      <c r="OS2106" s="74"/>
      <c r="OT2106" s="74"/>
      <c r="OU2106" s="74"/>
      <c r="OV2106" s="74"/>
      <c r="OW2106" s="74"/>
      <c r="OX2106" s="74"/>
      <c r="OY2106" s="74"/>
      <c r="OZ2106" s="74"/>
      <c r="PA2106" s="74"/>
      <c r="PB2106" s="74"/>
      <c r="PC2106" s="74"/>
      <c r="PD2106" s="74"/>
      <c r="PE2106" s="74"/>
      <c r="PF2106" s="74"/>
      <c r="PG2106" s="74"/>
      <c r="PH2106" s="74"/>
      <c r="PI2106" s="74"/>
      <c r="PJ2106" s="74"/>
      <c r="PK2106" s="74"/>
      <c r="PL2106" s="74"/>
      <c r="PM2106" s="74"/>
      <c r="PN2106" s="74"/>
      <c r="PO2106" s="74"/>
      <c r="PP2106" s="74"/>
      <c r="PQ2106" s="74"/>
      <c r="PR2106" s="74"/>
      <c r="PS2106" s="74"/>
      <c r="PT2106" s="74"/>
      <c r="PU2106" s="74"/>
      <c r="PV2106" s="74"/>
      <c r="PW2106" s="74"/>
      <c r="PX2106" s="74"/>
      <c r="PY2106" s="74"/>
      <c r="PZ2106" s="74"/>
      <c r="QA2106" s="74"/>
      <c r="QB2106" s="74"/>
      <c r="QC2106" s="74"/>
      <c r="QD2106" s="74"/>
      <c r="QE2106" s="74"/>
      <c r="QF2106" s="74"/>
      <c r="QG2106" s="74"/>
      <c r="QH2106" s="74"/>
      <c r="QI2106" s="74"/>
      <c r="QJ2106" s="74"/>
      <c r="QK2106" s="74"/>
      <c r="QL2106" s="74"/>
      <c r="QM2106" s="74"/>
      <c r="QN2106" s="74"/>
    </row>
    <row r="2107" spans="1:456" s="1" customFormat="1" ht="19.5" customHeight="1" x14ac:dyDescent="0.3">
      <c r="A2107" s="91"/>
      <c r="B2107" s="91"/>
      <c r="C2107" s="91"/>
      <c r="D2107" s="91"/>
      <c r="E2107" s="91"/>
      <c r="F2107" s="68"/>
      <c r="G2107" s="68"/>
      <c r="H2107" s="91"/>
      <c r="I2107" s="91"/>
      <c r="J2107" s="96"/>
      <c r="K2107" s="96"/>
      <c r="L2107" s="97" t="s">
        <v>2748</v>
      </c>
      <c r="M2107" s="97" t="s">
        <v>309</v>
      </c>
      <c r="N2107" s="97" t="s">
        <v>325</v>
      </c>
      <c r="O2107" s="97" t="s">
        <v>1633</v>
      </c>
      <c r="P2107" s="85">
        <v>8</v>
      </c>
      <c r="Q2107" s="85"/>
      <c r="R2107" s="97"/>
      <c r="S2107" s="97"/>
      <c r="T2107" s="97"/>
      <c r="U2107" s="90" t="s">
        <v>2842</v>
      </c>
      <c r="V2107" s="74"/>
      <c r="W2107" s="74"/>
      <c r="X2107" s="74"/>
      <c r="Y2107" s="74"/>
      <c r="Z2107" s="74"/>
      <c r="AA2107" s="74"/>
      <c r="AB2107" s="74"/>
      <c r="AC2107" s="74"/>
      <c r="AD2107" s="74"/>
      <c r="AE2107" s="74"/>
      <c r="AF2107" s="74"/>
      <c r="AG2107" s="74"/>
      <c r="AH2107" s="74"/>
      <c r="AI2107" s="74"/>
      <c r="AJ2107" s="74"/>
      <c r="AK2107" s="74"/>
      <c r="AL2107" s="74"/>
      <c r="AM2107" s="74"/>
      <c r="AN2107" s="74"/>
      <c r="AO2107" s="74"/>
      <c r="AP2107" s="74"/>
      <c r="AQ2107" s="74"/>
      <c r="AR2107" s="74"/>
      <c r="AS2107" s="74"/>
      <c r="AT2107" s="74"/>
      <c r="AU2107" s="74"/>
      <c r="AV2107" s="74"/>
      <c r="AW2107" s="74"/>
      <c r="AX2107" s="74"/>
      <c r="AY2107" s="74"/>
      <c r="AZ2107" s="74"/>
      <c r="BA2107" s="74"/>
      <c r="BB2107" s="74"/>
      <c r="BC2107" s="74"/>
      <c r="BD2107" s="74"/>
      <c r="BE2107" s="74"/>
      <c r="BF2107" s="74"/>
      <c r="BG2107" s="74"/>
      <c r="BH2107" s="74"/>
      <c r="BI2107" s="74"/>
      <c r="BJ2107" s="74"/>
      <c r="BK2107" s="74"/>
      <c r="BL2107" s="74"/>
      <c r="BM2107" s="74"/>
      <c r="BN2107" s="74"/>
      <c r="BO2107" s="74"/>
      <c r="BP2107" s="74"/>
      <c r="BQ2107" s="74"/>
      <c r="BR2107" s="74"/>
      <c r="BS2107" s="74"/>
      <c r="BT2107" s="74"/>
      <c r="BU2107" s="74"/>
      <c r="BV2107" s="74"/>
      <c r="BW2107" s="74"/>
      <c r="BX2107" s="74"/>
      <c r="BY2107" s="74"/>
      <c r="BZ2107" s="74"/>
      <c r="CA2107" s="74"/>
      <c r="CB2107" s="74"/>
      <c r="CC2107" s="74"/>
      <c r="CD2107" s="74"/>
      <c r="CE2107" s="74"/>
      <c r="CF2107" s="74"/>
      <c r="CG2107" s="74"/>
      <c r="CH2107" s="74"/>
      <c r="CI2107" s="74"/>
      <c r="CJ2107" s="74"/>
      <c r="CK2107" s="74"/>
      <c r="CL2107" s="74"/>
      <c r="CM2107" s="74"/>
      <c r="CN2107" s="74"/>
      <c r="CO2107" s="74"/>
      <c r="CP2107" s="74"/>
      <c r="CQ2107" s="74"/>
      <c r="CR2107" s="74"/>
      <c r="CS2107" s="74"/>
      <c r="CT2107" s="74"/>
      <c r="CU2107" s="74"/>
      <c r="CV2107" s="74"/>
      <c r="CW2107" s="74"/>
      <c r="CX2107" s="74"/>
      <c r="CY2107" s="74"/>
      <c r="CZ2107" s="74"/>
      <c r="DA2107" s="74"/>
      <c r="DB2107" s="74"/>
      <c r="DC2107" s="74"/>
      <c r="DD2107" s="74"/>
      <c r="DE2107" s="74"/>
      <c r="DF2107" s="74"/>
      <c r="DG2107" s="74"/>
      <c r="DH2107" s="74"/>
      <c r="DI2107" s="74"/>
      <c r="DJ2107" s="74"/>
      <c r="DK2107" s="74"/>
      <c r="DL2107" s="74"/>
      <c r="DM2107" s="74"/>
      <c r="DN2107" s="74"/>
      <c r="DO2107" s="74"/>
      <c r="DP2107" s="74"/>
      <c r="DQ2107" s="74"/>
      <c r="DR2107" s="74"/>
      <c r="DS2107" s="74"/>
      <c r="DT2107" s="74"/>
      <c r="DU2107" s="74"/>
      <c r="DV2107" s="74"/>
      <c r="DW2107" s="74"/>
      <c r="DX2107" s="74"/>
      <c r="DY2107" s="74"/>
      <c r="DZ2107" s="74"/>
      <c r="EA2107" s="74"/>
      <c r="EB2107" s="74"/>
      <c r="EC2107" s="74"/>
      <c r="ED2107" s="74"/>
      <c r="EE2107" s="74"/>
      <c r="EF2107" s="74"/>
      <c r="EG2107" s="74"/>
      <c r="EH2107" s="74"/>
      <c r="EI2107" s="74"/>
      <c r="EJ2107" s="74"/>
      <c r="EK2107" s="74"/>
      <c r="EL2107" s="74"/>
      <c r="EM2107" s="74"/>
      <c r="EN2107" s="74"/>
      <c r="EO2107" s="74"/>
      <c r="EP2107" s="74"/>
      <c r="EQ2107" s="74"/>
      <c r="ER2107" s="74"/>
      <c r="ES2107" s="74"/>
      <c r="ET2107" s="74"/>
      <c r="EU2107" s="74"/>
      <c r="EV2107" s="74"/>
      <c r="EW2107" s="74"/>
      <c r="EX2107" s="74"/>
      <c r="EY2107" s="74"/>
      <c r="EZ2107" s="74"/>
      <c r="FA2107" s="74"/>
      <c r="FB2107" s="74"/>
      <c r="FC2107" s="74"/>
      <c r="FD2107" s="74"/>
      <c r="FE2107" s="74"/>
      <c r="FF2107" s="74"/>
      <c r="FG2107" s="74"/>
      <c r="FH2107" s="74"/>
      <c r="FI2107" s="74"/>
      <c r="FJ2107" s="74"/>
      <c r="FK2107" s="74"/>
      <c r="FL2107" s="74"/>
      <c r="FM2107" s="74"/>
      <c r="FN2107" s="74"/>
      <c r="FO2107" s="74"/>
      <c r="FP2107" s="74"/>
      <c r="FQ2107" s="74"/>
      <c r="FR2107" s="74"/>
      <c r="FS2107" s="74"/>
      <c r="FT2107" s="74"/>
      <c r="FU2107" s="74"/>
      <c r="FV2107" s="74"/>
      <c r="FW2107" s="74"/>
      <c r="FX2107" s="74"/>
      <c r="FY2107" s="74"/>
      <c r="FZ2107" s="74"/>
      <c r="GA2107" s="74"/>
      <c r="GB2107" s="74"/>
      <c r="GC2107" s="74"/>
      <c r="GD2107" s="74"/>
      <c r="GE2107" s="74"/>
      <c r="GF2107" s="74"/>
      <c r="GG2107" s="74"/>
      <c r="GH2107" s="74"/>
      <c r="GI2107" s="74"/>
      <c r="GJ2107" s="74"/>
      <c r="GK2107" s="74"/>
      <c r="GL2107" s="74"/>
      <c r="GM2107" s="74"/>
      <c r="GN2107" s="74"/>
      <c r="GO2107" s="74"/>
      <c r="GP2107" s="74"/>
      <c r="GQ2107" s="74"/>
      <c r="GR2107" s="74"/>
      <c r="GS2107" s="74"/>
      <c r="GT2107" s="74"/>
      <c r="GU2107" s="74"/>
      <c r="GV2107" s="74"/>
      <c r="GW2107" s="74"/>
      <c r="GX2107" s="74"/>
      <c r="GY2107" s="74"/>
      <c r="GZ2107" s="74"/>
      <c r="HA2107" s="74"/>
      <c r="HB2107" s="74"/>
      <c r="HC2107" s="74"/>
      <c r="HD2107" s="74"/>
      <c r="HE2107" s="74"/>
      <c r="HF2107" s="74"/>
      <c r="HG2107" s="74"/>
      <c r="HH2107" s="74"/>
      <c r="HI2107" s="74"/>
      <c r="HJ2107" s="74"/>
      <c r="HK2107" s="74"/>
      <c r="HL2107" s="74"/>
      <c r="HM2107" s="74"/>
      <c r="HN2107" s="74"/>
      <c r="HO2107" s="74"/>
      <c r="HP2107" s="74"/>
      <c r="HQ2107" s="74"/>
      <c r="HR2107" s="74"/>
      <c r="HS2107" s="74"/>
      <c r="HT2107" s="74"/>
      <c r="HU2107" s="74"/>
      <c r="HV2107" s="74"/>
      <c r="HW2107" s="74"/>
      <c r="HX2107" s="74"/>
      <c r="HY2107" s="74"/>
      <c r="HZ2107" s="74"/>
      <c r="IA2107" s="74"/>
      <c r="IB2107" s="74"/>
      <c r="IC2107" s="74"/>
      <c r="ID2107" s="74"/>
      <c r="IE2107" s="74"/>
      <c r="IF2107" s="74"/>
      <c r="IG2107" s="74"/>
      <c r="IH2107" s="74"/>
      <c r="II2107" s="74"/>
      <c r="IJ2107" s="74"/>
      <c r="IK2107" s="74"/>
      <c r="IL2107" s="74"/>
      <c r="IM2107" s="74"/>
      <c r="IN2107" s="74"/>
      <c r="IO2107" s="74"/>
      <c r="IP2107" s="74"/>
      <c r="IQ2107" s="74"/>
      <c r="IR2107" s="74"/>
      <c r="IS2107" s="74"/>
      <c r="IT2107" s="74"/>
      <c r="IU2107" s="74"/>
      <c r="IV2107" s="74"/>
      <c r="IW2107" s="74"/>
      <c r="IX2107" s="74"/>
      <c r="IY2107" s="74"/>
      <c r="IZ2107" s="74"/>
      <c r="JA2107" s="74"/>
      <c r="JB2107" s="74"/>
      <c r="JC2107" s="74"/>
      <c r="JD2107" s="74"/>
      <c r="JE2107" s="74"/>
      <c r="JF2107" s="74"/>
      <c r="JG2107" s="74"/>
      <c r="JH2107" s="74"/>
      <c r="JI2107" s="74"/>
      <c r="JJ2107" s="74"/>
      <c r="JK2107" s="74"/>
      <c r="JL2107" s="74"/>
      <c r="JM2107" s="74"/>
      <c r="JN2107" s="74"/>
      <c r="JO2107" s="74"/>
      <c r="JP2107" s="74"/>
      <c r="JQ2107" s="74"/>
      <c r="JR2107" s="74"/>
      <c r="JS2107" s="74"/>
      <c r="JT2107" s="74"/>
      <c r="JU2107" s="74"/>
      <c r="JV2107" s="74"/>
      <c r="JW2107" s="74"/>
      <c r="JX2107" s="74"/>
      <c r="JY2107" s="74"/>
      <c r="JZ2107" s="74"/>
      <c r="KA2107" s="74"/>
      <c r="KB2107" s="74"/>
      <c r="KC2107" s="74"/>
      <c r="KD2107" s="74"/>
      <c r="KE2107" s="74"/>
      <c r="KF2107" s="74"/>
      <c r="KG2107" s="74"/>
      <c r="KH2107" s="74"/>
      <c r="KI2107" s="74"/>
      <c r="KJ2107" s="74"/>
      <c r="KK2107" s="74"/>
      <c r="KL2107" s="74"/>
      <c r="KM2107" s="74"/>
      <c r="KN2107" s="74"/>
      <c r="KO2107" s="74"/>
      <c r="KP2107" s="74"/>
      <c r="KQ2107" s="74"/>
      <c r="KR2107" s="74"/>
      <c r="KS2107" s="74"/>
      <c r="KT2107" s="74"/>
      <c r="KU2107" s="74"/>
      <c r="KV2107" s="74"/>
      <c r="KW2107" s="74"/>
      <c r="KX2107" s="74"/>
      <c r="KY2107" s="74"/>
      <c r="KZ2107" s="74"/>
      <c r="LA2107" s="74"/>
      <c r="LB2107" s="74"/>
      <c r="LC2107" s="74"/>
      <c r="LD2107" s="74"/>
      <c r="LE2107" s="74"/>
      <c r="LF2107" s="74"/>
      <c r="LG2107" s="74"/>
      <c r="LH2107" s="74"/>
      <c r="LI2107" s="74"/>
      <c r="LJ2107" s="74"/>
      <c r="LK2107" s="74"/>
      <c r="LL2107" s="74"/>
      <c r="LM2107" s="74"/>
      <c r="LN2107" s="74"/>
      <c r="LO2107" s="74"/>
      <c r="LP2107" s="74"/>
      <c r="LQ2107" s="74"/>
      <c r="LR2107" s="74"/>
      <c r="LS2107" s="74"/>
      <c r="LT2107" s="74"/>
      <c r="LU2107" s="74"/>
      <c r="LV2107" s="74"/>
      <c r="LW2107" s="74"/>
      <c r="LX2107" s="74"/>
      <c r="LY2107" s="74"/>
      <c r="LZ2107" s="74"/>
      <c r="MA2107" s="74"/>
      <c r="MB2107" s="74"/>
      <c r="MC2107" s="74"/>
      <c r="MD2107" s="74"/>
      <c r="ME2107" s="74"/>
      <c r="MF2107" s="74"/>
      <c r="MG2107" s="74"/>
      <c r="MH2107" s="74"/>
      <c r="MI2107" s="74"/>
      <c r="MJ2107" s="74"/>
      <c r="MK2107" s="74"/>
      <c r="ML2107" s="74"/>
      <c r="MM2107" s="74"/>
      <c r="MN2107" s="74"/>
      <c r="MO2107" s="74"/>
      <c r="MP2107" s="74"/>
      <c r="MQ2107" s="74"/>
      <c r="MR2107" s="74"/>
      <c r="MS2107" s="74"/>
      <c r="MT2107" s="74"/>
      <c r="MU2107" s="74"/>
      <c r="MV2107" s="74"/>
      <c r="MW2107" s="74"/>
      <c r="MX2107" s="74"/>
      <c r="MY2107" s="74"/>
      <c r="MZ2107" s="74"/>
      <c r="NA2107" s="74"/>
      <c r="NB2107" s="74"/>
      <c r="NC2107" s="74"/>
      <c r="ND2107" s="74"/>
      <c r="NE2107" s="74"/>
      <c r="NF2107" s="74"/>
      <c r="NG2107" s="74"/>
      <c r="NH2107" s="74"/>
      <c r="NI2107" s="74"/>
      <c r="NJ2107" s="74"/>
      <c r="NK2107" s="74"/>
      <c r="NL2107" s="74"/>
      <c r="NM2107" s="74"/>
      <c r="NN2107" s="74"/>
      <c r="NO2107" s="74"/>
      <c r="NP2107" s="74"/>
      <c r="NQ2107" s="74"/>
      <c r="NR2107" s="74"/>
      <c r="NS2107" s="74"/>
      <c r="NT2107" s="74"/>
      <c r="NU2107" s="74"/>
      <c r="NV2107" s="74"/>
      <c r="NW2107" s="74"/>
      <c r="NX2107" s="74"/>
      <c r="NY2107" s="74"/>
      <c r="NZ2107" s="74"/>
      <c r="OA2107" s="74"/>
      <c r="OB2107" s="74"/>
      <c r="OC2107" s="74"/>
      <c r="OD2107" s="74"/>
      <c r="OE2107" s="74"/>
      <c r="OF2107" s="74"/>
      <c r="OG2107" s="74"/>
      <c r="OH2107" s="74"/>
      <c r="OI2107" s="74"/>
      <c r="OJ2107" s="74"/>
      <c r="OK2107" s="74"/>
      <c r="OL2107" s="74"/>
      <c r="OM2107" s="74"/>
      <c r="ON2107" s="74"/>
      <c r="OO2107" s="74"/>
      <c r="OP2107" s="74"/>
      <c r="OQ2107" s="74"/>
      <c r="OR2107" s="74"/>
      <c r="OS2107" s="74"/>
      <c r="OT2107" s="74"/>
      <c r="OU2107" s="74"/>
      <c r="OV2107" s="74"/>
      <c r="OW2107" s="74"/>
      <c r="OX2107" s="74"/>
      <c r="OY2107" s="74"/>
      <c r="OZ2107" s="74"/>
      <c r="PA2107" s="74"/>
      <c r="PB2107" s="74"/>
      <c r="PC2107" s="74"/>
      <c r="PD2107" s="74"/>
      <c r="PE2107" s="74"/>
      <c r="PF2107" s="74"/>
      <c r="PG2107" s="74"/>
      <c r="PH2107" s="74"/>
      <c r="PI2107" s="74"/>
      <c r="PJ2107" s="74"/>
      <c r="PK2107" s="74"/>
      <c r="PL2107" s="74"/>
      <c r="PM2107" s="74"/>
      <c r="PN2107" s="74"/>
      <c r="PO2107" s="74"/>
      <c r="PP2107" s="74"/>
      <c r="PQ2107" s="74"/>
      <c r="PR2107" s="74"/>
      <c r="PS2107" s="74"/>
      <c r="PT2107" s="74"/>
      <c r="PU2107" s="74"/>
      <c r="PV2107" s="74"/>
      <c r="PW2107" s="74"/>
      <c r="PX2107" s="74"/>
      <c r="PY2107" s="74"/>
      <c r="PZ2107" s="74"/>
      <c r="QA2107" s="74"/>
      <c r="QB2107" s="74"/>
      <c r="QC2107" s="74"/>
      <c r="QD2107" s="74"/>
      <c r="QE2107" s="74"/>
      <c r="QF2107" s="74"/>
      <c r="QG2107" s="74"/>
      <c r="QH2107" s="74"/>
      <c r="QI2107" s="74"/>
      <c r="QJ2107" s="74"/>
      <c r="QK2107" s="74"/>
      <c r="QL2107" s="74"/>
      <c r="QM2107" s="74"/>
      <c r="QN2107" s="74"/>
    </row>
    <row r="2108" spans="1:456" s="1" customFormat="1" ht="19.5" customHeight="1" x14ac:dyDescent="0.3">
      <c r="A2108" s="91"/>
      <c r="B2108" s="91"/>
      <c r="C2108" s="91"/>
      <c r="D2108" s="91"/>
      <c r="E2108" s="91"/>
      <c r="F2108" s="68"/>
      <c r="G2108" s="68"/>
      <c r="H2108" s="91"/>
      <c r="I2108" s="91"/>
      <c r="J2108" s="96"/>
      <c r="K2108" s="96"/>
      <c r="L2108" s="97" t="s">
        <v>2752</v>
      </c>
      <c r="M2108" s="97" t="s">
        <v>212</v>
      </c>
      <c r="N2108" s="97" t="s">
        <v>198</v>
      </c>
      <c r="O2108" s="97" t="s">
        <v>1811</v>
      </c>
      <c r="P2108" s="85">
        <v>8</v>
      </c>
      <c r="Q2108" s="85"/>
      <c r="R2108" s="97"/>
      <c r="S2108" s="97"/>
      <c r="T2108" s="97"/>
      <c r="U2108" s="90" t="s">
        <v>2842</v>
      </c>
      <c r="V2108" s="74"/>
      <c r="W2108" s="74"/>
      <c r="X2108" s="74"/>
      <c r="Y2108" s="74"/>
      <c r="Z2108" s="74"/>
      <c r="AA2108" s="74"/>
      <c r="AB2108" s="74"/>
      <c r="AC2108" s="74"/>
      <c r="AD2108" s="74"/>
      <c r="AE2108" s="74"/>
      <c r="AF2108" s="74"/>
      <c r="AG2108" s="74"/>
      <c r="AH2108" s="74"/>
      <c r="AI2108" s="74"/>
      <c r="AJ2108" s="74"/>
      <c r="AK2108" s="74"/>
      <c r="AL2108" s="74"/>
      <c r="AM2108" s="74"/>
      <c r="AN2108" s="74"/>
      <c r="AO2108" s="74"/>
      <c r="AP2108" s="74"/>
      <c r="AQ2108" s="74"/>
      <c r="AR2108" s="74"/>
      <c r="AS2108" s="74"/>
      <c r="AT2108" s="74"/>
      <c r="AU2108" s="74"/>
      <c r="AV2108" s="74"/>
      <c r="AW2108" s="74"/>
      <c r="AX2108" s="74"/>
      <c r="AY2108" s="74"/>
      <c r="AZ2108" s="74"/>
      <c r="BA2108" s="74"/>
      <c r="BB2108" s="74"/>
      <c r="BC2108" s="74"/>
      <c r="BD2108" s="74"/>
      <c r="BE2108" s="74"/>
      <c r="BF2108" s="74"/>
      <c r="BG2108" s="74"/>
      <c r="BH2108" s="74"/>
      <c r="BI2108" s="74"/>
      <c r="BJ2108" s="74"/>
      <c r="BK2108" s="74"/>
      <c r="BL2108" s="74"/>
      <c r="BM2108" s="74"/>
      <c r="BN2108" s="74"/>
      <c r="BO2108" s="74"/>
      <c r="BP2108" s="74"/>
      <c r="BQ2108" s="74"/>
      <c r="BR2108" s="74"/>
      <c r="BS2108" s="74"/>
      <c r="BT2108" s="74"/>
      <c r="BU2108" s="74"/>
      <c r="BV2108" s="74"/>
      <c r="BW2108" s="74"/>
      <c r="BX2108" s="74"/>
      <c r="BY2108" s="74"/>
      <c r="BZ2108" s="74"/>
      <c r="CA2108" s="74"/>
      <c r="CB2108" s="74"/>
      <c r="CC2108" s="74"/>
      <c r="CD2108" s="74"/>
      <c r="CE2108" s="74"/>
      <c r="CF2108" s="74"/>
      <c r="CG2108" s="74"/>
      <c r="CH2108" s="74"/>
      <c r="CI2108" s="74"/>
      <c r="CJ2108" s="74"/>
      <c r="CK2108" s="74"/>
      <c r="CL2108" s="74"/>
      <c r="CM2108" s="74"/>
      <c r="CN2108" s="74"/>
      <c r="CO2108" s="74"/>
      <c r="CP2108" s="74"/>
      <c r="CQ2108" s="74"/>
      <c r="CR2108" s="74"/>
      <c r="CS2108" s="74"/>
      <c r="CT2108" s="74"/>
      <c r="CU2108" s="74"/>
      <c r="CV2108" s="74"/>
      <c r="CW2108" s="74"/>
      <c r="CX2108" s="74"/>
      <c r="CY2108" s="74"/>
      <c r="CZ2108" s="74"/>
      <c r="DA2108" s="74"/>
      <c r="DB2108" s="74"/>
      <c r="DC2108" s="74"/>
      <c r="DD2108" s="74"/>
      <c r="DE2108" s="74"/>
      <c r="DF2108" s="74"/>
      <c r="DG2108" s="74"/>
      <c r="DH2108" s="74"/>
      <c r="DI2108" s="74"/>
      <c r="DJ2108" s="74"/>
      <c r="DK2108" s="74"/>
      <c r="DL2108" s="74"/>
      <c r="DM2108" s="74"/>
      <c r="DN2108" s="74"/>
      <c r="DO2108" s="74"/>
      <c r="DP2108" s="74"/>
      <c r="DQ2108" s="74"/>
      <c r="DR2108" s="74"/>
      <c r="DS2108" s="74"/>
      <c r="DT2108" s="74"/>
      <c r="DU2108" s="74"/>
      <c r="DV2108" s="74"/>
      <c r="DW2108" s="74"/>
      <c r="DX2108" s="74"/>
      <c r="DY2108" s="74"/>
      <c r="DZ2108" s="74"/>
      <c r="EA2108" s="74"/>
      <c r="EB2108" s="74"/>
      <c r="EC2108" s="74"/>
      <c r="ED2108" s="74"/>
      <c r="EE2108" s="74"/>
      <c r="EF2108" s="74"/>
      <c r="EG2108" s="74"/>
      <c r="EH2108" s="74"/>
      <c r="EI2108" s="74"/>
      <c r="EJ2108" s="74"/>
      <c r="EK2108" s="74"/>
      <c r="EL2108" s="74"/>
      <c r="EM2108" s="74"/>
      <c r="EN2108" s="74"/>
      <c r="EO2108" s="74"/>
      <c r="EP2108" s="74"/>
      <c r="EQ2108" s="74"/>
      <c r="ER2108" s="74"/>
      <c r="ES2108" s="74"/>
      <c r="ET2108" s="74"/>
      <c r="EU2108" s="74"/>
      <c r="EV2108" s="74"/>
      <c r="EW2108" s="74"/>
      <c r="EX2108" s="74"/>
      <c r="EY2108" s="74"/>
      <c r="EZ2108" s="74"/>
      <c r="FA2108" s="74"/>
      <c r="FB2108" s="74"/>
      <c r="FC2108" s="74"/>
      <c r="FD2108" s="74"/>
      <c r="FE2108" s="74"/>
      <c r="FF2108" s="74"/>
      <c r="FG2108" s="74"/>
      <c r="FH2108" s="74"/>
      <c r="FI2108" s="74"/>
      <c r="FJ2108" s="74"/>
      <c r="FK2108" s="74"/>
      <c r="FL2108" s="74"/>
      <c r="FM2108" s="74"/>
      <c r="FN2108" s="74"/>
      <c r="FO2108" s="74"/>
      <c r="FP2108" s="74"/>
      <c r="FQ2108" s="74"/>
      <c r="FR2108" s="74"/>
      <c r="FS2108" s="74"/>
      <c r="FT2108" s="74"/>
      <c r="FU2108" s="74"/>
      <c r="FV2108" s="74"/>
      <c r="FW2108" s="74"/>
      <c r="FX2108" s="74"/>
      <c r="FY2108" s="74"/>
      <c r="FZ2108" s="74"/>
      <c r="GA2108" s="74"/>
      <c r="GB2108" s="74"/>
      <c r="GC2108" s="74"/>
      <c r="GD2108" s="74"/>
      <c r="GE2108" s="74"/>
      <c r="GF2108" s="74"/>
      <c r="GG2108" s="74"/>
      <c r="GH2108" s="74"/>
      <c r="GI2108" s="74"/>
      <c r="GJ2108" s="74"/>
      <c r="GK2108" s="74"/>
      <c r="GL2108" s="74"/>
      <c r="GM2108" s="74"/>
      <c r="GN2108" s="74"/>
      <c r="GO2108" s="74"/>
      <c r="GP2108" s="74"/>
      <c r="GQ2108" s="74"/>
      <c r="GR2108" s="74"/>
      <c r="GS2108" s="74"/>
      <c r="GT2108" s="74"/>
      <c r="GU2108" s="74"/>
      <c r="GV2108" s="74"/>
      <c r="GW2108" s="74"/>
      <c r="GX2108" s="74"/>
      <c r="GY2108" s="74"/>
      <c r="GZ2108" s="74"/>
      <c r="HA2108" s="74"/>
      <c r="HB2108" s="74"/>
      <c r="HC2108" s="74"/>
      <c r="HD2108" s="74"/>
      <c r="HE2108" s="74"/>
      <c r="HF2108" s="74"/>
      <c r="HG2108" s="74"/>
      <c r="HH2108" s="74"/>
      <c r="HI2108" s="74"/>
      <c r="HJ2108" s="74"/>
      <c r="HK2108" s="74"/>
      <c r="HL2108" s="74"/>
      <c r="HM2108" s="74"/>
      <c r="HN2108" s="74"/>
      <c r="HO2108" s="74"/>
      <c r="HP2108" s="74"/>
      <c r="HQ2108" s="74"/>
      <c r="HR2108" s="74"/>
      <c r="HS2108" s="74"/>
      <c r="HT2108" s="74"/>
      <c r="HU2108" s="74"/>
      <c r="HV2108" s="74"/>
      <c r="HW2108" s="74"/>
      <c r="HX2108" s="74"/>
      <c r="HY2108" s="74"/>
      <c r="HZ2108" s="74"/>
      <c r="IA2108" s="74"/>
      <c r="IB2108" s="74"/>
      <c r="IC2108" s="74"/>
      <c r="ID2108" s="74"/>
      <c r="IE2108" s="74"/>
      <c r="IF2108" s="74"/>
      <c r="IG2108" s="74"/>
      <c r="IH2108" s="74"/>
      <c r="II2108" s="74"/>
      <c r="IJ2108" s="74"/>
      <c r="IK2108" s="74"/>
      <c r="IL2108" s="74"/>
      <c r="IM2108" s="74"/>
      <c r="IN2108" s="74"/>
      <c r="IO2108" s="74"/>
      <c r="IP2108" s="74"/>
      <c r="IQ2108" s="74"/>
      <c r="IR2108" s="74"/>
      <c r="IS2108" s="74"/>
      <c r="IT2108" s="74"/>
      <c r="IU2108" s="74"/>
      <c r="IV2108" s="74"/>
      <c r="IW2108" s="74"/>
      <c r="IX2108" s="74"/>
      <c r="IY2108" s="74"/>
      <c r="IZ2108" s="74"/>
      <c r="JA2108" s="74"/>
      <c r="JB2108" s="74"/>
      <c r="JC2108" s="74"/>
      <c r="JD2108" s="74"/>
      <c r="JE2108" s="74"/>
      <c r="JF2108" s="74"/>
      <c r="JG2108" s="74"/>
      <c r="JH2108" s="74"/>
      <c r="JI2108" s="74"/>
      <c r="JJ2108" s="74"/>
      <c r="JK2108" s="74"/>
      <c r="JL2108" s="74"/>
      <c r="JM2108" s="74"/>
      <c r="JN2108" s="74"/>
      <c r="JO2108" s="74"/>
      <c r="JP2108" s="74"/>
      <c r="JQ2108" s="74"/>
      <c r="JR2108" s="74"/>
      <c r="JS2108" s="74"/>
      <c r="JT2108" s="74"/>
      <c r="JU2108" s="74"/>
      <c r="JV2108" s="74"/>
      <c r="JW2108" s="74"/>
      <c r="JX2108" s="74"/>
      <c r="JY2108" s="74"/>
      <c r="JZ2108" s="74"/>
      <c r="KA2108" s="74"/>
      <c r="KB2108" s="74"/>
      <c r="KC2108" s="74"/>
      <c r="KD2108" s="74"/>
      <c r="KE2108" s="74"/>
      <c r="KF2108" s="74"/>
      <c r="KG2108" s="74"/>
      <c r="KH2108" s="74"/>
      <c r="KI2108" s="74"/>
      <c r="KJ2108" s="74"/>
      <c r="KK2108" s="74"/>
      <c r="KL2108" s="74"/>
      <c r="KM2108" s="74"/>
      <c r="KN2108" s="74"/>
      <c r="KO2108" s="74"/>
      <c r="KP2108" s="74"/>
      <c r="KQ2108" s="74"/>
      <c r="KR2108" s="74"/>
      <c r="KS2108" s="74"/>
      <c r="KT2108" s="74"/>
      <c r="KU2108" s="74"/>
      <c r="KV2108" s="74"/>
      <c r="KW2108" s="74"/>
      <c r="KX2108" s="74"/>
      <c r="KY2108" s="74"/>
      <c r="KZ2108" s="74"/>
      <c r="LA2108" s="74"/>
      <c r="LB2108" s="74"/>
      <c r="LC2108" s="74"/>
      <c r="LD2108" s="74"/>
      <c r="LE2108" s="74"/>
      <c r="LF2108" s="74"/>
      <c r="LG2108" s="74"/>
      <c r="LH2108" s="74"/>
      <c r="LI2108" s="74"/>
      <c r="LJ2108" s="74"/>
      <c r="LK2108" s="74"/>
      <c r="LL2108" s="74"/>
      <c r="LM2108" s="74"/>
      <c r="LN2108" s="74"/>
      <c r="LO2108" s="74"/>
      <c r="LP2108" s="74"/>
      <c r="LQ2108" s="74"/>
      <c r="LR2108" s="74"/>
      <c r="LS2108" s="74"/>
      <c r="LT2108" s="74"/>
      <c r="LU2108" s="74"/>
      <c r="LV2108" s="74"/>
      <c r="LW2108" s="74"/>
      <c r="LX2108" s="74"/>
      <c r="LY2108" s="74"/>
      <c r="LZ2108" s="74"/>
      <c r="MA2108" s="74"/>
      <c r="MB2108" s="74"/>
      <c r="MC2108" s="74"/>
      <c r="MD2108" s="74"/>
      <c r="ME2108" s="74"/>
      <c r="MF2108" s="74"/>
      <c r="MG2108" s="74"/>
      <c r="MH2108" s="74"/>
      <c r="MI2108" s="74"/>
      <c r="MJ2108" s="74"/>
      <c r="MK2108" s="74"/>
      <c r="ML2108" s="74"/>
      <c r="MM2108" s="74"/>
      <c r="MN2108" s="74"/>
      <c r="MO2108" s="74"/>
      <c r="MP2108" s="74"/>
      <c r="MQ2108" s="74"/>
      <c r="MR2108" s="74"/>
      <c r="MS2108" s="74"/>
      <c r="MT2108" s="74"/>
      <c r="MU2108" s="74"/>
      <c r="MV2108" s="74"/>
      <c r="MW2108" s="74"/>
      <c r="MX2108" s="74"/>
      <c r="MY2108" s="74"/>
      <c r="MZ2108" s="74"/>
      <c r="NA2108" s="74"/>
      <c r="NB2108" s="74"/>
      <c r="NC2108" s="74"/>
      <c r="ND2108" s="74"/>
      <c r="NE2108" s="74"/>
      <c r="NF2108" s="74"/>
      <c r="NG2108" s="74"/>
      <c r="NH2108" s="74"/>
      <c r="NI2108" s="74"/>
      <c r="NJ2108" s="74"/>
      <c r="NK2108" s="74"/>
      <c r="NL2108" s="74"/>
      <c r="NM2108" s="74"/>
      <c r="NN2108" s="74"/>
      <c r="NO2108" s="74"/>
      <c r="NP2108" s="74"/>
      <c r="NQ2108" s="74"/>
      <c r="NR2108" s="74"/>
      <c r="NS2108" s="74"/>
      <c r="NT2108" s="74"/>
      <c r="NU2108" s="74"/>
      <c r="NV2108" s="74"/>
      <c r="NW2108" s="74"/>
      <c r="NX2108" s="74"/>
      <c r="NY2108" s="74"/>
      <c r="NZ2108" s="74"/>
      <c r="OA2108" s="74"/>
      <c r="OB2108" s="74"/>
      <c r="OC2108" s="74"/>
      <c r="OD2108" s="74"/>
      <c r="OE2108" s="74"/>
      <c r="OF2108" s="74"/>
      <c r="OG2108" s="74"/>
      <c r="OH2108" s="74"/>
      <c r="OI2108" s="74"/>
      <c r="OJ2108" s="74"/>
      <c r="OK2108" s="74"/>
      <c r="OL2108" s="74"/>
      <c r="OM2108" s="74"/>
      <c r="ON2108" s="74"/>
      <c r="OO2108" s="74"/>
      <c r="OP2108" s="74"/>
      <c r="OQ2108" s="74"/>
      <c r="OR2108" s="74"/>
      <c r="OS2108" s="74"/>
      <c r="OT2108" s="74"/>
      <c r="OU2108" s="74"/>
      <c r="OV2108" s="74"/>
      <c r="OW2108" s="74"/>
      <c r="OX2108" s="74"/>
      <c r="OY2108" s="74"/>
      <c r="OZ2108" s="74"/>
      <c r="PA2108" s="74"/>
      <c r="PB2108" s="74"/>
      <c r="PC2108" s="74"/>
      <c r="PD2108" s="74"/>
      <c r="PE2108" s="74"/>
      <c r="PF2108" s="74"/>
      <c r="PG2108" s="74"/>
      <c r="PH2108" s="74"/>
      <c r="PI2108" s="74"/>
      <c r="PJ2108" s="74"/>
      <c r="PK2108" s="74"/>
      <c r="PL2108" s="74"/>
      <c r="PM2108" s="74"/>
      <c r="PN2108" s="74"/>
      <c r="PO2108" s="74"/>
      <c r="PP2108" s="74"/>
      <c r="PQ2108" s="74"/>
      <c r="PR2108" s="74"/>
      <c r="PS2108" s="74"/>
      <c r="PT2108" s="74"/>
      <c r="PU2108" s="74"/>
      <c r="PV2108" s="74"/>
      <c r="PW2108" s="74"/>
      <c r="PX2108" s="74"/>
      <c r="PY2108" s="74"/>
      <c r="PZ2108" s="74"/>
      <c r="QA2108" s="74"/>
      <c r="QB2108" s="74"/>
      <c r="QC2108" s="74"/>
      <c r="QD2108" s="74"/>
      <c r="QE2108" s="74"/>
      <c r="QF2108" s="74"/>
      <c r="QG2108" s="74"/>
      <c r="QH2108" s="74"/>
      <c r="QI2108" s="74"/>
      <c r="QJ2108" s="74"/>
      <c r="QK2108" s="74"/>
      <c r="QL2108" s="74"/>
      <c r="QM2108" s="74"/>
      <c r="QN2108" s="74"/>
    </row>
    <row r="2109" spans="1:456" s="1" customFormat="1" ht="19.5" customHeight="1" x14ac:dyDescent="0.3">
      <c r="A2109" s="91"/>
      <c r="B2109" s="91"/>
      <c r="C2109" s="91"/>
      <c r="D2109" s="91"/>
      <c r="E2109" s="91"/>
      <c r="F2109" s="68"/>
      <c r="G2109" s="68"/>
      <c r="H2109" s="91"/>
      <c r="I2109" s="91"/>
      <c r="J2109" s="96"/>
      <c r="K2109" s="96"/>
      <c r="L2109" s="97" t="s">
        <v>2757</v>
      </c>
      <c r="M2109" s="97" t="s">
        <v>2495</v>
      </c>
      <c r="N2109" s="97" t="s">
        <v>230</v>
      </c>
      <c r="O2109" s="97" t="s">
        <v>1418</v>
      </c>
      <c r="P2109" s="85">
        <v>8</v>
      </c>
      <c r="Q2109" s="85"/>
      <c r="R2109" s="97"/>
      <c r="S2109" s="97"/>
      <c r="T2109" s="97"/>
      <c r="U2109" s="90" t="s">
        <v>2842</v>
      </c>
      <c r="V2109" s="74"/>
      <c r="W2109" s="74"/>
      <c r="X2109" s="74"/>
      <c r="Y2109" s="74"/>
      <c r="Z2109" s="74"/>
      <c r="AA2109" s="74"/>
      <c r="AB2109" s="74"/>
      <c r="AC2109" s="74"/>
      <c r="AD2109" s="74"/>
      <c r="AE2109" s="74"/>
      <c r="AF2109" s="74"/>
      <c r="AG2109" s="74"/>
      <c r="AH2109" s="74"/>
      <c r="AI2109" s="74"/>
      <c r="AJ2109" s="74"/>
      <c r="AK2109" s="74"/>
      <c r="AL2109" s="74"/>
      <c r="AM2109" s="74"/>
      <c r="AN2109" s="74"/>
      <c r="AO2109" s="74"/>
      <c r="AP2109" s="74"/>
      <c r="AQ2109" s="74"/>
      <c r="AR2109" s="74"/>
      <c r="AS2109" s="74"/>
      <c r="AT2109" s="74"/>
      <c r="AU2109" s="74"/>
      <c r="AV2109" s="74"/>
      <c r="AW2109" s="74"/>
      <c r="AX2109" s="74"/>
      <c r="AY2109" s="74"/>
      <c r="AZ2109" s="74"/>
      <c r="BA2109" s="74"/>
      <c r="BB2109" s="74"/>
      <c r="BC2109" s="74"/>
      <c r="BD2109" s="74"/>
      <c r="BE2109" s="74"/>
      <c r="BF2109" s="74"/>
      <c r="BG2109" s="74"/>
      <c r="BH2109" s="74"/>
      <c r="BI2109" s="74"/>
      <c r="BJ2109" s="74"/>
      <c r="BK2109" s="74"/>
      <c r="BL2109" s="74"/>
      <c r="BM2109" s="74"/>
      <c r="BN2109" s="74"/>
      <c r="BO2109" s="74"/>
      <c r="BP2109" s="74"/>
      <c r="BQ2109" s="74"/>
      <c r="BR2109" s="74"/>
      <c r="BS2109" s="74"/>
      <c r="BT2109" s="74"/>
      <c r="BU2109" s="74"/>
      <c r="BV2109" s="74"/>
      <c r="BW2109" s="74"/>
      <c r="BX2109" s="74"/>
      <c r="BY2109" s="74"/>
      <c r="BZ2109" s="74"/>
      <c r="CA2109" s="74"/>
      <c r="CB2109" s="74"/>
      <c r="CC2109" s="74"/>
      <c r="CD2109" s="74"/>
      <c r="CE2109" s="74"/>
      <c r="CF2109" s="74"/>
      <c r="CG2109" s="74"/>
      <c r="CH2109" s="74"/>
      <c r="CI2109" s="74"/>
      <c r="CJ2109" s="74"/>
      <c r="CK2109" s="74"/>
      <c r="CL2109" s="74"/>
      <c r="CM2109" s="74"/>
      <c r="CN2109" s="74"/>
      <c r="CO2109" s="74"/>
      <c r="CP2109" s="74"/>
      <c r="CQ2109" s="74"/>
      <c r="CR2109" s="74"/>
      <c r="CS2109" s="74"/>
      <c r="CT2109" s="74"/>
      <c r="CU2109" s="74"/>
      <c r="CV2109" s="74"/>
      <c r="CW2109" s="74"/>
      <c r="CX2109" s="74"/>
      <c r="CY2109" s="74"/>
      <c r="CZ2109" s="74"/>
      <c r="DA2109" s="74"/>
      <c r="DB2109" s="74"/>
      <c r="DC2109" s="74"/>
      <c r="DD2109" s="74"/>
      <c r="DE2109" s="74"/>
      <c r="DF2109" s="74"/>
      <c r="DG2109" s="74"/>
      <c r="DH2109" s="74"/>
      <c r="DI2109" s="74"/>
      <c r="DJ2109" s="74"/>
      <c r="DK2109" s="74"/>
      <c r="DL2109" s="74"/>
      <c r="DM2109" s="74"/>
      <c r="DN2109" s="74"/>
      <c r="DO2109" s="74"/>
      <c r="DP2109" s="74"/>
      <c r="DQ2109" s="74"/>
      <c r="DR2109" s="74"/>
      <c r="DS2109" s="74"/>
      <c r="DT2109" s="74"/>
      <c r="DU2109" s="74"/>
      <c r="DV2109" s="74"/>
      <c r="DW2109" s="74"/>
      <c r="DX2109" s="74"/>
      <c r="DY2109" s="74"/>
      <c r="DZ2109" s="74"/>
      <c r="EA2109" s="74"/>
      <c r="EB2109" s="74"/>
      <c r="EC2109" s="74"/>
      <c r="ED2109" s="74"/>
      <c r="EE2109" s="74"/>
      <c r="EF2109" s="74"/>
      <c r="EG2109" s="74"/>
      <c r="EH2109" s="74"/>
      <c r="EI2109" s="74"/>
      <c r="EJ2109" s="74"/>
      <c r="EK2109" s="74"/>
      <c r="EL2109" s="74"/>
      <c r="EM2109" s="74"/>
      <c r="EN2109" s="74"/>
      <c r="EO2109" s="74"/>
      <c r="EP2109" s="74"/>
      <c r="EQ2109" s="74"/>
      <c r="ER2109" s="74"/>
      <c r="ES2109" s="74"/>
      <c r="ET2109" s="74"/>
      <c r="EU2109" s="74"/>
      <c r="EV2109" s="74"/>
      <c r="EW2109" s="74"/>
      <c r="EX2109" s="74"/>
      <c r="EY2109" s="74"/>
      <c r="EZ2109" s="74"/>
      <c r="FA2109" s="74"/>
      <c r="FB2109" s="74"/>
      <c r="FC2109" s="74"/>
      <c r="FD2109" s="74"/>
      <c r="FE2109" s="74"/>
      <c r="FF2109" s="74"/>
      <c r="FG2109" s="74"/>
      <c r="FH2109" s="74"/>
      <c r="FI2109" s="74"/>
      <c r="FJ2109" s="74"/>
      <c r="FK2109" s="74"/>
      <c r="FL2109" s="74"/>
      <c r="FM2109" s="74"/>
      <c r="FN2109" s="74"/>
      <c r="FO2109" s="74"/>
      <c r="FP2109" s="74"/>
      <c r="FQ2109" s="74"/>
      <c r="FR2109" s="74"/>
      <c r="FS2109" s="74"/>
      <c r="FT2109" s="74"/>
      <c r="FU2109" s="74"/>
      <c r="FV2109" s="74"/>
      <c r="FW2109" s="74"/>
      <c r="FX2109" s="74"/>
      <c r="FY2109" s="74"/>
      <c r="FZ2109" s="74"/>
      <c r="GA2109" s="74"/>
      <c r="GB2109" s="74"/>
      <c r="GC2109" s="74"/>
      <c r="GD2109" s="74"/>
      <c r="GE2109" s="74"/>
      <c r="GF2109" s="74"/>
      <c r="GG2109" s="74"/>
      <c r="GH2109" s="74"/>
      <c r="GI2109" s="74"/>
      <c r="GJ2109" s="74"/>
      <c r="GK2109" s="74"/>
      <c r="GL2109" s="74"/>
      <c r="GM2109" s="74"/>
      <c r="GN2109" s="74"/>
      <c r="GO2109" s="74"/>
      <c r="GP2109" s="74"/>
      <c r="GQ2109" s="74"/>
      <c r="GR2109" s="74"/>
      <c r="GS2109" s="74"/>
      <c r="GT2109" s="74"/>
      <c r="GU2109" s="74"/>
      <c r="GV2109" s="74"/>
      <c r="GW2109" s="74"/>
      <c r="GX2109" s="74"/>
      <c r="GY2109" s="74"/>
      <c r="GZ2109" s="74"/>
      <c r="HA2109" s="74"/>
      <c r="HB2109" s="74"/>
      <c r="HC2109" s="74"/>
      <c r="HD2109" s="74"/>
      <c r="HE2109" s="74"/>
      <c r="HF2109" s="74"/>
      <c r="HG2109" s="74"/>
      <c r="HH2109" s="74"/>
      <c r="HI2109" s="74"/>
      <c r="HJ2109" s="74"/>
      <c r="HK2109" s="74"/>
      <c r="HL2109" s="74"/>
      <c r="HM2109" s="74"/>
      <c r="HN2109" s="74"/>
      <c r="HO2109" s="74"/>
      <c r="HP2109" s="74"/>
      <c r="HQ2109" s="74"/>
      <c r="HR2109" s="74"/>
      <c r="HS2109" s="74"/>
      <c r="HT2109" s="74"/>
      <c r="HU2109" s="74"/>
      <c r="HV2109" s="74"/>
      <c r="HW2109" s="74"/>
      <c r="HX2109" s="74"/>
      <c r="HY2109" s="74"/>
      <c r="HZ2109" s="74"/>
      <c r="IA2109" s="74"/>
      <c r="IB2109" s="74"/>
      <c r="IC2109" s="74"/>
      <c r="ID2109" s="74"/>
      <c r="IE2109" s="74"/>
      <c r="IF2109" s="74"/>
      <c r="IG2109" s="74"/>
      <c r="IH2109" s="74"/>
      <c r="II2109" s="74"/>
      <c r="IJ2109" s="74"/>
      <c r="IK2109" s="74"/>
      <c r="IL2109" s="74"/>
      <c r="IM2109" s="74"/>
      <c r="IN2109" s="74"/>
      <c r="IO2109" s="74"/>
      <c r="IP2109" s="74"/>
      <c r="IQ2109" s="74"/>
      <c r="IR2109" s="74"/>
      <c r="IS2109" s="74"/>
      <c r="IT2109" s="74"/>
      <c r="IU2109" s="74"/>
      <c r="IV2109" s="74"/>
      <c r="IW2109" s="74"/>
      <c r="IX2109" s="74"/>
      <c r="IY2109" s="74"/>
      <c r="IZ2109" s="74"/>
      <c r="JA2109" s="74"/>
      <c r="JB2109" s="74"/>
      <c r="JC2109" s="74"/>
      <c r="JD2109" s="74"/>
      <c r="JE2109" s="74"/>
      <c r="JF2109" s="74"/>
      <c r="JG2109" s="74"/>
      <c r="JH2109" s="74"/>
      <c r="JI2109" s="74"/>
      <c r="JJ2109" s="74"/>
      <c r="JK2109" s="74"/>
      <c r="JL2109" s="74"/>
      <c r="JM2109" s="74"/>
      <c r="JN2109" s="74"/>
      <c r="JO2109" s="74"/>
      <c r="JP2109" s="74"/>
      <c r="JQ2109" s="74"/>
      <c r="JR2109" s="74"/>
      <c r="JS2109" s="74"/>
      <c r="JT2109" s="74"/>
      <c r="JU2109" s="74"/>
      <c r="JV2109" s="74"/>
      <c r="JW2109" s="74"/>
      <c r="JX2109" s="74"/>
      <c r="JY2109" s="74"/>
      <c r="JZ2109" s="74"/>
      <c r="KA2109" s="74"/>
      <c r="KB2109" s="74"/>
      <c r="KC2109" s="74"/>
      <c r="KD2109" s="74"/>
      <c r="KE2109" s="74"/>
      <c r="KF2109" s="74"/>
      <c r="KG2109" s="74"/>
      <c r="KH2109" s="74"/>
      <c r="KI2109" s="74"/>
      <c r="KJ2109" s="74"/>
      <c r="KK2109" s="74"/>
      <c r="KL2109" s="74"/>
      <c r="KM2109" s="74"/>
      <c r="KN2109" s="74"/>
      <c r="KO2109" s="74"/>
      <c r="KP2109" s="74"/>
      <c r="KQ2109" s="74"/>
      <c r="KR2109" s="74"/>
      <c r="KS2109" s="74"/>
      <c r="KT2109" s="74"/>
      <c r="KU2109" s="74"/>
      <c r="KV2109" s="74"/>
      <c r="KW2109" s="74"/>
      <c r="KX2109" s="74"/>
      <c r="KY2109" s="74"/>
      <c r="KZ2109" s="74"/>
      <c r="LA2109" s="74"/>
      <c r="LB2109" s="74"/>
      <c r="LC2109" s="74"/>
      <c r="LD2109" s="74"/>
      <c r="LE2109" s="74"/>
      <c r="LF2109" s="74"/>
      <c r="LG2109" s="74"/>
      <c r="LH2109" s="74"/>
      <c r="LI2109" s="74"/>
      <c r="LJ2109" s="74"/>
      <c r="LK2109" s="74"/>
      <c r="LL2109" s="74"/>
      <c r="LM2109" s="74"/>
      <c r="LN2109" s="74"/>
      <c r="LO2109" s="74"/>
      <c r="LP2109" s="74"/>
      <c r="LQ2109" s="74"/>
      <c r="LR2109" s="74"/>
      <c r="LS2109" s="74"/>
      <c r="LT2109" s="74"/>
      <c r="LU2109" s="74"/>
      <c r="LV2109" s="74"/>
      <c r="LW2109" s="74"/>
      <c r="LX2109" s="74"/>
      <c r="LY2109" s="74"/>
      <c r="LZ2109" s="74"/>
      <c r="MA2109" s="74"/>
      <c r="MB2109" s="74"/>
      <c r="MC2109" s="74"/>
      <c r="MD2109" s="74"/>
      <c r="ME2109" s="74"/>
      <c r="MF2109" s="74"/>
      <c r="MG2109" s="74"/>
      <c r="MH2109" s="74"/>
      <c r="MI2109" s="74"/>
      <c r="MJ2109" s="74"/>
      <c r="MK2109" s="74"/>
      <c r="ML2109" s="74"/>
      <c r="MM2109" s="74"/>
      <c r="MN2109" s="74"/>
      <c r="MO2109" s="74"/>
      <c r="MP2109" s="74"/>
      <c r="MQ2109" s="74"/>
      <c r="MR2109" s="74"/>
      <c r="MS2109" s="74"/>
      <c r="MT2109" s="74"/>
      <c r="MU2109" s="74"/>
      <c r="MV2109" s="74"/>
      <c r="MW2109" s="74"/>
      <c r="MX2109" s="74"/>
      <c r="MY2109" s="74"/>
      <c r="MZ2109" s="74"/>
      <c r="NA2109" s="74"/>
      <c r="NB2109" s="74"/>
      <c r="NC2109" s="74"/>
      <c r="ND2109" s="74"/>
      <c r="NE2109" s="74"/>
      <c r="NF2109" s="74"/>
      <c r="NG2109" s="74"/>
      <c r="NH2109" s="74"/>
      <c r="NI2109" s="74"/>
      <c r="NJ2109" s="74"/>
      <c r="NK2109" s="74"/>
      <c r="NL2109" s="74"/>
      <c r="NM2109" s="74"/>
      <c r="NN2109" s="74"/>
      <c r="NO2109" s="74"/>
      <c r="NP2109" s="74"/>
      <c r="NQ2109" s="74"/>
      <c r="NR2109" s="74"/>
      <c r="NS2109" s="74"/>
      <c r="NT2109" s="74"/>
      <c r="NU2109" s="74"/>
      <c r="NV2109" s="74"/>
      <c r="NW2109" s="74"/>
      <c r="NX2109" s="74"/>
      <c r="NY2109" s="74"/>
      <c r="NZ2109" s="74"/>
      <c r="OA2109" s="74"/>
      <c r="OB2109" s="74"/>
      <c r="OC2109" s="74"/>
      <c r="OD2109" s="74"/>
      <c r="OE2109" s="74"/>
      <c r="OF2109" s="74"/>
      <c r="OG2109" s="74"/>
      <c r="OH2109" s="74"/>
      <c r="OI2109" s="74"/>
      <c r="OJ2109" s="74"/>
      <c r="OK2109" s="74"/>
      <c r="OL2109" s="74"/>
      <c r="OM2109" s="74"/>
      <c r="ON2109" s="74"/>
      <c r="OO2109" s="74"/>
      <c r="OP2109" s="74"/>
      <c r="OQ2109" s="74"/>
      <c r="OR2109" s="74"/>
      <c r="OS2109" s="74"/>
      <c r="OT2109" s="74"/>
      <c r="OU2109" s="74"/>
      <c r="OV2109" s="74"/>
      <c r="OW2109" s="74"/>
      <c r="OX2109" s="74"/>
      <c r="OY2109" s="74"/>
      <c r="OZ2109" s="74"/>
      <c r="PA2109" s="74"/>
      <c r="PB2109" s="74"/>
      <c r="PC2109" s="74"/>
      <c r="PD2109" s="74"/>
      <c r="PE2109" s="74"/>
      <c r="PF2109" s="74"/>
      <c r="PG2109" s="74"/>
      <c r="PH2109" s="74"/>
      <c r="PI2109" s="74"/>
      <c r="PJ2109" s="74"/>
      <c r="PK2109" s="74"/>
      <c r="PL2109" s="74"/>
      <c r="PM2109" s="74"/>
      <c r="PN2109" s="74"/>
      <c r="PO2109" s="74"/>
      <c r="PP2109" s="74"/>
      <c r="PQ2109" s="74"/>
      <c r="PR2109" s="74"/>
      <c r="PS2109" s="74"/>
      <c r="PT2109" s="74"/>
      <c r="PU2109" s="74"/>
      <c r="PV2109" s="74"/>
      <c r="PW2109" s="74"/>
      <c r="PX2109" s="74"/>
      <c r="PY2109" s="74"/>
      <c r="PZ2109" s="74"/>
      <c r="QA2109" s="74"/>
      <c r="QB2109" s="74"/>
      <c r="QC2109" s="74"/>
      <c r="QD2109" s="74"/>
      <c r="QE2109" s="74"/>
      <c r="QF2109" s="74"/>
      <c r="QG2109" s="74"/>
      <c r="QH2109" s="74"/>
      <c r="QI2109" s="74"/>
      <c r="QJ2109" s="74"/>
      <c r="QK2109" s="74"/>
      <c r="QL2109" s="74"/>
      <c r="QM2109" s="74"/>
      <c r="QN2109" s="74"/>
    </row>
    <row r="2110" spans="1:456" s="1" customFormat="1" ht="19.5" customHeight="1" x14ac:dyDescent="0.3">
      <c r="A2110" s="91"/>
      <c r="B2110" s="91"/>
      <c r="C2110" s="91"/>
      <c r="D2110" s="91"/>
      <c r="E2110" s="91"/>
      <c r="F2110" s="68"/>
      <c r="G2110" s="68"/>
      <c r="H2110" s="91"/>
      <c r="I2110" s="91"/>
      <c r="J2110" s="96"/>
      <c r="K2110" s="96"/>
      <c r="L2110" s="97" t="s">
        <v>2753</v>
      </c>
      <c r="M2110" s="97" t="s">
        <v>381</v>
      </c>
      <c r="N2110" s="97" t="s">
        <v>281</v>
      </c>
      <c r="O2110" s="97" t="s">
        <v>1811</v>
      </c>
      <c r="P2110" s="85">
        <v>8</v>
      </c>
      <c r="Q2110" s="85"/>
      <c r="R2110" s="97"/>
      <c r="S2110" s="97"/>
      <c r="T2110" s="97"/>
      <c r="U2110" s="90" t="s">
        <v>2842</v>
      </c>
      <c r="V2110" s="74"/>
      <c r="W2110" s="74"/>
      <c r="X2110" s="74"/>
      <c r="Y2110" s="74"/>
      <c r="Z2110" s="74"/>
      <c r="AA2110" s="74"/>
      <c r="AB2110" s="74"/>
      <c r="AC2110" s="74"/>
      <c r="AD2110" s="74"/>
      <c r="AE2110" s="74"/>
      <c r="AF2110" s="74"/>
      <c r="AG2110" s="74"/>
      <c r="AH2110" s="74"/>
      <c r="AI2110" s="74"/>
      <c r="AJ2110" s="74"/>
      <c r="AK2110" s="74"/>
      <c r="AL2110" s="74"/>
      <c r="AM2110" s="74"/>
      <c r="AN2110" s="74"/>
      <c r="AO2110" s="74"/>
      <c r="AP2110" s="74"/>
      <c r="AQ2110" s="74"/>
      <c r="AR2110" s="74"/>
      <c r="AS2110" s="74"/>
      <c r="AT2110" s="74"/>
      <c r="AU2110" s="74"/>
      <c r="AV2110" s="74"/>
      <c r="AW2110" s="74"/>
      <c r="AX2110" s="74"/>
      <c r="AY2110" s="74"/>
      <c r="AZ2110" s="74"/>
      <c r="BA2110" s="74"/>
      <c r="BB2110" s="74"/>
      <c r="BC2110" s="74"/>
      <c r="BD2110" s="74"/>
      <c r="BE2110" s="74"/>
      <c r="BF2110" s="74"/>
      <c r="BG2110" s="74"/>
      <c r="BH2110" s="74"/>
      <c r="BI2110" s="74"/>
      <c r="BJ2110" s="74"/>
      <c r="BK2110" s="74"/>
      <c r="BL2110" s="74"/>
      <c r="BM2110" s="74"/>
      <c r="BN2110" s="74"/>
      <c r="BO2110" s="74"/>
      <c r="BP2110" s="74"/>
      <c r="BQ2110" s="74"/>
      <c r="BR2110" s="74"/>
      <c r="BS2110" s="74"/>
      <c r="BT2110" s="74"/>
      <c r="BU2110" s="74"/>
      <c r="BV2110" s="74"/>
      <c r="BW2110" s="74"/>
      <c r="BX2110" s="74"/>
      <c r="BY2110" s="74"/>
      <c r="BZ2110" s="74"/>
      <c r="CA2110" s="74"/>
      <c r="CB2110" s="74"/>
      <c r="CC2110" s="74"/>
      <c r="CD2110" s="74"/>
      <c r="CE2110" s="74"/>
      <c r="CF2110" s="74"/>
      <c r="CG2110" s="74"/>
      <c r="CH2110" s="74"/>
      <c r="CI2110" s="74"/>
      <c r="CJ2110" s="74"/>
      <c r="CK2110" s="74"/>
      <c r="CL2110" s="74"/>
      <c r="CM2110" s="74"/>
      <c r="CN2110" s="74"/>
      <c r="CO2110" s="74"/>
      <c r="CP2110" s="74"/>
      <c r="CQ2110" s="74"/>
      <c r="CR2110" s="74"/>
      <c r="CS2110" s="74"/>
      <c r="CT2110" s="74"/>
      <c r="CU2110" s="74"/>
      <c r="CV2110" s="74"/>
      <c r="CW2110" s="74"/>
      <c r="CX2110" s="74"/>
      <c r="CY2110" s="74"/>
      <c r="CZ2110" s="74"/>
      <c r="DA2110" s="74"/>
      <c r="DB2110" s="74"/>
      <c r="DC2110" s="74"/>
      <c r="DD2110" s="74"/>
      <c r="DE2110" s="74"/>
      <c r="DF2110" s="74"/>
      <c r="DG2110" s="74"/>
      <c r="DH2110" s="74"/>
      <c r="DI2110" s="74"/>
      <c r="DJ2110" s="74"/>
      <c r="DK2110" s="74"/>
      <c r="DL2110" s="74"/>
      <c r="DM2110" s="74"/>
      <c r="DN2110" s="74"/>
      <c r="DO2110" s="74"/>
      <c r="DP2110" s="74"/>
      <c r="DQ2110" s="74"/>
      <c r="DR2110" s="74"/>
      <c r="DS2110" s="74"/>
      <c r="DT2110" s="74"/>
      <c r="DU2110" s="74"/>
      <c r="DV2110" s="74"/>
      <c r="DW2110" s="74"/>
      <c r="DX2110" s="74"/>
      <c r="DY2110" s="74"/>
      <c r="DZ2110" s="74"/>
      <c r="EA2110" s="74"/>
      <c r="EB2110" s="74"/>
      <c r="EC2110" s="74"/>
      <c r="ED2110" s="74"/>
      <c r="EE2110" s="74"/>
      <c r="EF2110" s="74"/>
      <c r="EG2110" s="74"/>
      <c r="EH2110" s="74"/>
      <c r="EI2110" s="74"/>
      <c r="EJ2110" s="74"/>
      <c r="EK2110" s="74"/>
      <c r="EL2110" s="74"/>
      <c r="EM2110" s="74"/>
      <c r="EN2110" s="74"/>
      <c r="EO2110" s="74"/>
      <c r="EP2110" s="74"/>
      <c r="EQ2110" s="74"/>
      <c r="ER2110" s="74"/>
      <c r="ES2110" s="74"/>
      <c r="ET2110" s="74"/>
      <c r="EU2110" s="74"/>
      <c r="EV2110" s="74"/>
      <c r="EW2110" s="74"/>
      <c r="EX2110" s="74"/>
      <c r="EY2110" s="74"/>
      <c r="EZ2110" s="74"/>
      <c r="FA2110" s="74"/>
      <c r="FB2110" s="74"/>
      <c r="FC2110" s="74"/>
      <c r="FD2110" s="74"/>
      <c r="FE2110" s="74"/>
      <c r="FF2110" s="74"/>
      <c r="FG2110" s="74"/>
      <c r="FH2110" s="74"/>
      <c r="FI2110" s="74"/>
      <c r="FJ2110" s="74"/>
      <c r="FK2110" s="74"/>
      <c r="FL2110" s="74"/>
      <c r="FM2110" s="74"/>
      <c r="FN2110" s="74"/>
      <c r="FO2110" s="74"/>
      <c r="FP2110" s="74"/>
      <c r="FQ2110" s="74"/>
      <c r="FR2110" s="74"/>
      <c r="FS2110" s="74"/>
      <c r="FT2110" s="74"/>
      <c r="FU2110" s="74"/>
      <c r="FV2110" s="74"/>
      <c r="FW2110" s="74"/>
      <c r="FX2110" s="74"/>
      <c r="FY2110" s="74"/>
      <c r="FZ2110" s="74"/>
      <c r="GA2110" s="74"/>
      <c r="GB2110" s="74"/>
      <c r="GC2110" s="74"/>
      <c r="GD2110" s="74"/>
      <c r="GE2110" s="74"/>
      <c r="GF2110" s="74"/>
      <c r="GG2110" s="74"/>
      <c r="GH2110" s="74"/>
      <c r="GI2110" s="74"/>
      <c r="GJ2110" s="74"/>
      <c r="GK2110" s="74"/>
      <c r="GL2110" s="74"/>
      <c r="GM2110" s="74"/>
      <c r="GN2110" s="74"/>
      <c r="GO2110" s="74"/>
      <c r="GP2110" s="74"/>
      <c r="GQ2110" s="74"/>
      <c r="GR2110" s="74"/>
      <c r="GS2110" s="74"/>
      <c r="GT2110" s="74"/>
      <c r="GU2110" s="74"/>
      <c r="GV2110" s="74"/>
      <c r="GW2110" s="74"/>
      <c r="GX2110" s="74"/>
      <c r="GY2110" s="74"/>
      <c r="GZ2110" s="74"/>
      <c r="HA2110" s="74"/>
      <c r="HB2110" s="74"/>
      <c r="HC2110" s="74"/>
      <c r="HD2110" s="74"/>
      <c r="HE2110" s="74"/>
      <c r="HF2110" s="74"/>
      <c r="HG2110" s="74"/>
      <c r="HH2110" s="74"/>
      <c r="HI2110" s="74"/>
      <c r="HJ2110" s="74"/>
      <c r="HK2110" s="74"/>
      <c r="HL2110" s="74"/>
      <c r="HM2110" s="74"/>
      <c r="HN2110" s="74"/>
      <c r="HO2110" s="74"/>
      <c r="HP2110" s="74"/>
      <c r="HQ2110" s="74"/>
      <c r="HR2110" s="74"/>
      <c r="HS2110" s="74"/>
      <c r="HT2110" s="74"/>
      <c r="HU2110" s="74"/>
      <c r="HV2110" s="74"/>
      <c r="HW2110" s="74"/>
      <c r="HX2110" s="74"/>
      <c r="HY2110" s="74"/>
      <c r="HZ2110" s="74"/>
      <c r="IA2110" s="74"/>
      <c r="IB2110" s="74"/>
      <c r="IC2110" s="74"/>
      <c r="ID2110" s="74"/>
      <c r="IE2110" s="74"/>
      <c r="IF2110" s="74"/>
      <c r="IG2110" s="74"/>
      <c r="IH2110" s="74"/>
      <c r="II2110" s="74"/>
      <c r="IJ2110" s="74"/>
      <c r="IK2110" s="74"/>
      <c r="IL2110" s="74"/>
      <c r="IM2110" s="74"/>
      <c r="IN2110" s="74"/>
      <c r="IO2110" s="74"/>
      <c r="IP2110" s="74"/>
      <c r="IQ2110" s="74"/>
      <c r="IR2110" s="74"/>
      <c r="IS2110" s="74"/>
      <c r="IT2110" s="74"/>
      <c r="IU2110" s="74"/>
      <c r="IV2110" s="74"/>
      <c r="IW2110" s="74"/>
      <c r="IX2110" s="74"/>
      <c r="IY2110" s="74"/>
      <c r="IZ2110" s="74"/>
      <c r="JA2110" s="74"/>
      <c r="JB2110" s="74"/>
      <c r="JC2110" s="74"/>
      <c r="JD2110" s="74"/>
      <c r="JE2110" s="74"/>
      <c r="JF2110" s="74"/>
      <c r="JG2110" s="74"/>
      <c r="JH2110" s="74"/>
      <c r="JI2110" s="74"/>
      <c r="JJ2110" s="74"/>
      <c r="JK2110" s="74"/>
      <c r="JL2110" s="74"/>
      <c r="JM2110" s="74"/>
      <c r="JN2110" s="74"/>
      <c r="JO2110" s="74"/>
      <c r="JP2110" s="74"/>
      <c r="JQ2110" s="74"/>
      <c r="JR2110" s="74"/>
      <c r="JS2110" s="74"/>
      <c r="JT2110" s="74"/>
      <c r="JU2110" s="74"/>
      <c r="JV2110" s="74"/>
      <c r="JW2110" s="74"/>
      <c r="JX2110" s="74"/>
      <c r="JY2110" s="74"/>
      <c r="JZ2110" s="74"/>
      <c r="KA2110" s="74"/>
      <c r="KB2110" s="74"/>
      <c r="KC2110" s="74"/>
      <c r="KD2110" s="74"/>
      <c r="KE2110" s="74"/>
      <c r="KF2110" s="74"/>
      <c r="KG2110" s="74"/>
      <c r="KH2110" s="74"/>
      <c r="KI2110" s="74"/>
      <c r="KJ2110" s="74"/>
      <c r="KK2110" s="74"/>
      <c r="KL2110" s="74"/>
      <c r="KM2110" s="74"/>
      <c r="KN2110" s="74"/>
      <c r="KO2110" s="74"/>
      <c r="KP2110" s="74"/>
      <c r="KQ2110" s="74"/>
      <c r="KR2110" s="74"/>
      <c r="KS2110" s="74"/>
      <c r="KT2110" s="74"/>
      <c r="KU2110" s="74"/>
      <c r="KV2110" s="74"/>
      <c r="KW2110" s="74"/>
      <c r="KX2110" s="74"/>
      <c r="KY2110" s="74"/>
      <c r="KZ2110" s="74"/>
      <c r="LA2110" s="74"/>
      <c r="LB2110" s="74"/>
      <c r="LC2110" s="74"/>
      <c r="LD2110" s="74"/>
      <c r="LE2110" s="74"/>
      <c r="LF2110" s="74"/>
      <c r="LG2110" s="74"/>
      <c r="LH2110" s="74"/>
      <c r="LI2110" s="74"/>
      <c r="LJ2110" s="74"/>
      <c r="LK2110" s="74"/>
      <c r="LL2110" s="74"/>
      <c r="LM2110" s="74"/>
      <c r="LN2110" s="74"/>
      <c r="LO2110" s="74"/>
      <c r="LP2110" s="74"/>
      <c r="LQ2110" s="74"/>
      <c r="LR2110" s="74"/>
      <c r="LS2110" s="74"/>
      <c r="LT2110" s="74"/>
      <c r="LU2110" s="74"/>
      <c r="LV2110" s="74"/>
      <c r="LW2110" s="74"/>
      <c r="LX2110" s="74"/>
      <c r="LY2110" s="74"/>
      <c r="LZ2110" s="74"/>
      <c r="MA2110" s="74"/>
      <c r="MB2110" s="74"/>
      <c r="MC2110" s="74"/>
      <c r="MD2110" s="74"/>
      <c r="ME2110" s="74"/>
      <c r="MF2110" s="74"/>
      <c r="MG2110" s="74"/>
      <c r="MH2110" s="74"/>
      <c r="MI2110" s="74"/>
      <c r="MJ2110" s="74"/>
      <c r="MK2110" s="74"/>
      <c r="ML2110" s="74"/>
      <c r="MM2110" s="74"/>
      <c r="MN2110" s="74"/>
      <c r="MO2110" s="74"/>
      <c r="MP2110" s="74"/>
      <c r="MQ2110" s="74"/>
      <c r="MR2110" s="74"/>
      <c r="MS2110" s="74"/>
      <c r="MT2110" s="74"/>
      <c r="MU2110" s="74"/>
      <c r="MV2110" s="74"/>
      <c r="MW2110" s="74"/>
      <c r="MX2110" s="74"/>
      <c r="MY2110" s="74"/>
      <c r="MZ2110" s="74"/>
      <c r="NA2110" s="74"/>
      <c r="NB2110" s="74"/>
      <c r="NC2110" s="74"/>
      <c r="ND2110" s="74"/>
      <c r="NE2110" s="74"/>
      <c r="NF2110" s="74"/>
      <c r="NG2110" s="74"/>
      <c r="NH2110" s="74"/>
      <c r="NI2110" s="74"/>
      <c r="NJ2110" s="74"/>
      <c r="NK2110" s="74"/>
      <c r="NL2110" s="74"/>
      <c r="NM2110" s="74"/>
      <c r="NN2110" s="74"/>
      <c r="NO2110" s="74"/>
      <c r="NP2110" s="74"/>
      <c r="NQ2110" s="74"/>
      <c r="NR2110" s="74"/>
      <c r="NS2110" s="74"/>
      <c r="NT2110" s="74"/>
      <c r="NU2110" s="74"/>
      <c r="NV2110" s="74"/>
      <c r="NW2110" s="74"/>
      <c r="NX2110" s="74"/>
      <c r="NY2110" s="74"/>
      <c r="NZ2110" s="74"/>
      <c r="OA2110" s="74"/>
      <c r="OB2110" s="74"/>
      <c r="OC2110" s="74"/>
      <c r="OD2110" s="74"/>
      <c r="OE2110" s="74"/>
      <c r="OF2110" s="74"/>
      <c r="OG2110" s="74"/>
      <c r="OH2110" s="74"/>
      <c r="OI2110" s="74"/>
      <c r="OJ2110" s="74"/>
      <c r="OK2110" s="74"/>
      <c r="OL2110" s="74"/>
      <c r="OM2110" s="74"/>
      <c r="ON2110" s="74"/>
      <c r="OO2110" s="74"/>
      <c r="OP2110" s="74"/>
      <c r="OQ2110" s="74"/>
      <c r="OR2110" s="74"/>
      <c r="OS2110" s="74"/>
      <c r="OT2110" s="74"/>
      <c r="OU2110" s="74"/>
      <c r="OV2110" s="74"/>
      <c r="OW2110" s="74"/>
      <c r="OX2110" s="74"/>
      <c r="OY2110" s="74"/>
      <c r="OZ2110" s="74"/>
      <c r="PA2110" s="74"/>
      <c r="PB2110" s="74"/>
      <c r="PC2110" s="74"/>
      <c r="PD2110" s="74"/>
      <c r="PE2110" s="74"/>
      <c r="PF2110" s="74"/>
      <c r="PG2110" s="74"/>
      <c r="PH2110" s="74"/>
      <c r="PI2110" s="74"/>
      <c r="PJ2110" s="74"/>
      <c r="PK2110" s="74"/>
      <c r="PL2110" s="74"/>
      <c r="PM2110" s="74"/>
      <c r="PN2110" s="74"/>
      <c r="PO2110" s="74"/>
      <c r="PP2110" s="74"/>
      <c r="PQ2110" s="74"/>
      <c r="PR2110" s="74"/>
      <c r="PS2110" s="74"/>
      <c r="PT2110" s="74"/>
      <c r="PU2110" s="74"/>
      <c r="PV2110" s="74"/>
      <c r="PW2110" s="74"/>
      <c r="PX2110" s="74"/>
      <c r="PY2110" s="74"/>
      <c r="PZ2110" s="74"/>
      <c r="QA2110" s="74"/>
      <c r="QB2110" s="74"/>
      <c r="QC2110" s="74"/>
      <c r="QD2110" s="74"/>
      <c r="QE2110" s="74"/>
      <c r="QF2110" s="74"/>
      <c r="QG2110" s="74"/>
      <c r="QH2110" s="74"/>
      <c r="QI2110" s="74"/>
      <c r="QJ2110" s="74"/>
      <c r="QK2110" s="74"/>
      <c r="QL2110" s="74"/>
      <c r="QM2110" s="74"/>
      <c r="QN2110" s="74"/>
    </row>
    <row r="2111" spans="1:456" s="1" customFormat="1" ht="19.5" customHeight="1" x14ac:dyDescent="0.3">
      <c r="A2111" s="91"/>
      <c r="B2111" s="91"/>
      <c r="C2111" s="91"/>
      <c r="D2111" s="91"/>
      <c r="E2111" s="91"/>
      <c r="F2111" s="68"/>
      <c r="G2111" s="68"/>
      <c r="H2111" s="91"/>
      <c r="I2111" s="91"/>
      <c r="J2111" s="96"/>
      <c r="K2111" s="96"/>
      <c r="L2111" s="97" t="s">
        <v>2783</v>
      </c>
      <c r="M2111" s="97" t="s">
        <v>509</v>
      </c>
      <c r="N2111" s="97" t="s">
        <v>286</v>
      </c>
      <c r="O2111" s="97" t="s">
        <v>2460</v>
      </c>
      <c r="P2111" s="85">
        <v>8</v>
      </c>
      <c r="Q2111" s="85"/>
      <c r="R2111" s="97"/>
      <c r="S2111" s="97"/>
      <c r="T2111" s="97"/>
      <c r="U2111" s="90" t="s">
        <v>2842</v>
      </c>
      <c r="V2111" s="74"/>
      <c r="W2111" s="74"/>
      <c r="X2111" s="74"/>
      <c r="Y2111" s="74"/>
      <c r="Z2111" s="74"/>
      <c r="AA2111" s="74"/>
      <c r="AB2111" s="74"/>
      <c r="AC2111" s="74"/>
      <c r="AD2111" s="74"/>
      <c r="AE2111" s="74"/>
      <c r="AF2111" s="74"/>
      <c r="AG2111" s="74"/>
      <c r="AH2111" s="74"/>
      <c r="AI2111" s="74"/>
      <c r="AJ2111" s="74"/>
      <c r="AK2111" s="74"/>
      <c r="AL2111" s="74"/>
      <c r="AM2111" s="74"/>
      <c r="AN2111" s="74"/>
      <c r="AO2111" s="74"/>
      <c r="AP2111" s="74"/>
      <c r="AQ2111" s="74"/>
      <c r="AR2111" s="74"/>
      <c r="AS2111" s="74"/>
      <c r="AT2111" s="74"/>
      <c r="AU2111" s="74"/>
      <c r="AV2111" s="74"/>
      <c r="AW2111" s="74"/>
      <c r="AX2111" s="74"/>
      <c r="AY2111" s="74"/>
      <c r="AZ2111" s="74"/>
      <c r="BA2111" s="74"/>
      <c r="BB2111" s="74"/>
      <c r="BC2111" s="74"/>
      <c r="BD2111" s="74"/>
      <c r="BE2111" s="74"/>
      <c r="BF2111" s="74"/>
      <c r="BG2111" s="74"/>
      <c r="BH2111" s="74"/>
      <c r="BI2111" s="74"/>
      <c r="BJ2111" s="74"/>
      <c r="BK2111" s="74"/>
      <c r="BL2111" s="74"/>
      <c r="BM2111" s="74"/>
      <c r="BN2111" s="74"/>
      <c r="BO2111" s="74"/>
      <c r="BP2111" s="74"/>
      <c r="BQ2111" s="74"/>
      <c r="BR2111" s="74"/>
      <c r="BS2111" s="74"/>
      <c r="BT2111" s="74"/>
      <c r="BU2111" s="74"/>
      <c r="BV2111" s="74"/>
      <c r="BW2111" s="74"/>
      <c r="BX2111" s="74"/>
      <c r="BY2111" s="74"/>
      <c r="BZ2111" s="74"/>
      <c r="CA2111" s="74"/>
      <c r="CB2111" s="74"/>
      <c r="CC2111" s="74"/>
      <c r="CD2111" s="74"/>
      <c r="CE2111" s="74"/>
      <c r="CF2111" s="74"/>
      <c r="CG2111" s="74"/>
      <c r="CH2111" s="74"/>
      <c r="CI2111" s="74"/>
      <c r="CJ2111" s="74"/>
      <c r="CK2111" s="74"/>
      <c r="CL2111" s="74"/>
      <c r="CM2111" s="74"/>
      <c r="CN2111" s="74"/>
      <c r="CO2111" s="74"/>
      <c r="CP2111" s="74"/>
      <c r="CQ2111" s="74"/>
      <c r="CR2111" s="74"/>
      <c r="CS2111" s="74"/>
      <c r="CT2111" s="74"/>
      <c r="CU2111" s="74"/>
      <c r="CV2111" s="74"/>
      <c r="CW2111" s="74"/>
      <c r="CX2111" s="74"/>
      <c r="CY2111" s="74"/>
      <c r="CZ2111" s="74"/>
      <c r="DA2111" s="74"/>
      <c r="DB2111" s="74"/>
      <c r="DC2111" s="74"/>
      <c r="DD2111" s="74"/>
      <c r="DE2111" s="74"/>
      <c r="DF2111" s="74"/>
      <c r="DG2111" s="74"/>
      <c r="DH2111" s="74"/>
      <c r="DI2111" s="74"/>
      <c r="DJ2111" s="74"/>
      <c r="DK2111" s="74"/>
      <c r="DL2111" s="74"/>
      <c r="DM2111" s="74"/>
      <c r="DN2111" s="74"/>
      <c r="DO2111" s="74"/>
      <c r="DP2111" s="74"/>
      <c r="DQ2111" s="74"/>
      <c r="DR2111" s="74"/>
      <c r="DS2111" s="74"/>
      <c r="DT2111" s="74"/>
      <c r="DU2111" s="74"/>
      <c r="DV2111" s="74"/>
      <c r="DW2111" s="74"/>
      <c r="DX2111" s="74"/>
      <c r="DY2111" s="74"/>
      <c r="DZ2111" s="74"/>
      <c r="EA2111" s="74"/>
      <c r="EB2111" s="74"/>
      <c r="EC2111" s="74"/>
      <c r="ED2111" s="74"/>
      <c r="EE2111" s="74"/>
      <c r="EF2111" s="74"/>
      <c r="EG2111" s="74"/>
      <c r="EH2111" s="74"/>
      <c r="EI2111" s="74"/>
      <c r="EJ2111" s="74"/>
      <c r="EK2111" s="74"/>
      <c r="EL2111" s="74"/>
      <c r="EM2111" s="74"/>
      <c r="EN2111" s="74"/>
      <c r="EO2111" s="74"/>
      <c r="EP2111" s="74"/>
      <c r="EQ2111" s="74"/>
      <c r="ER2111" s="74"/>
      <c r="ES2111" s="74"/>
      <c r="ET2111" s="74"/>
      <c r="EU2111" s="74"/>
      <c r="EV2111" s="74"/>
      <c r="EW2111" s="74"/>
      <c r="EX2111" s="74"/>
      <c r="EY2111" s="74"/>
      <c r="EZ2111" s="74"/>
      <c r="FA2111" s="74"/>
      <c r="FB2111" s="74"/>
      <c r="FC2111" s="74"/>
      <c r="FD2111" s="74"/>
      <c r="FE2111" s="74"/>
      <c r="FF2111" s="74"/>
      <c r="FG2111" s="74"/>
      <c r="FH2111" s="74"/>
      <c r="FI2111" s="74"/>
      <c r="FJ2111" s="74"/>
      <c r="FK2111" s="74"/>
      <c r="FL2111" s="74"/>
      <c r="FM2111" s="74"/>
      <c r="FN2111" s="74"/>
      <c r="FO2111" s="74"/>
      <c r="FP2111" s="74"/>
      <c r="FQ2111" s="74"/>
      <c r="FR2111" s="74"/>
      <c r="FS2111" s="74"/>
      <c r="FT2111" s="74"/>
      <c r="FU2111" s="74"/>
      <c r="FV2111" s="74"/>
      <c r="FW2111" s="74"/>
      <c r="FX2111" s="74"/>
      <c r="FY2111" s="74"/>
      <c r="FZ2111" s="74"/>
      <c r="GA2111" s="74"/>
      <c r="GB2111" s="74"/>
      <c r="GC2111" s="74"/>
      <c r="GD2111" s="74"/>
      <c r="GE2111" s="74"/>
      <c r="GF2111" s="74"/>
      <c r="GG2111" s="74"/>
      <c r="GH2111" s="74"/>
      <c r="GI2111" s="74"/>
      <c r="GJ2111" s="74"/>
      <c r="GK2111" s="74"/>
      <c r="GL2111" s="74"/>
      <c r="GM2111" s="74"/>
      <c r="GN2111" s="74"/>
      <c r="GO2111" s="74"/>
      <c r="GP2111" s="74"/>
      <c r="GQ2111" s="74"/>
      <c r="GR2111" s="74"/>
      <c r="GS2111" s="74"/>
      <c r="GT2111" s="74"/>
      <c r="GU2111" s="74"/>
      <c r="GV2111" s="74"/>
      <c r="GW2111" s="74"/>
      <c r="GX2111" s="74"/>
      <c r="GY2111" s="74"/>
      <c r="GZ2111" s="74"/>
      <c r="HA2111" s="74"/>
      <c r="HB2111" s="74"/>
      <c r="HC2111" s="74"/>
      <c r="HD2111" s="74"/>
      <c r="HE2111" s="74"/>
      <c r="HF2111" s="74"/>
      <c r="HG2111" s="74"/>
      <c r="HH2111" s="74"/>
      <c r="HI2111" s="74"/>
      <c r="HJ2111" s="74"/>
      <c r="HK2111" s="74"/>
      <c r="HL2111" s="74"/>
      <c r="HM2111" s="74"/>
      <c r="HN2111" s="74"/>
      <c r="HO2111" s="74"/>
      <c r="HP2111" s="74"/>
      <c r="HQ2111" s="74"/>
      <c r="HR2111" s="74"/>
      <c r="HS2111" s="74"/>
      <c r="HT2111" s="74"/>
      <c r="HU2111" s="74"/>
      <c r="HV2111" s="74"/>
      <c r="HW2111" s="74"/>
      <c r="HX2111" s="74"/>
      <c r="HY2111" s="74"/>
      <c r="HZ2111" s="74"/>
      <c r="IA2111" s="74"/>
      <c r="IB2111" s="74"/>
      <c r="IC2111" s="74"/>
      <c r="ID2111" s="74"/>
      <c r="IE2111" s="74"/>
      <c r="IF2111" s="74"/>
      <c r="IG2111" s="74"/>
      <c r="IH2111" s="74"/>
      <c r="II2111" s="74"/>
      <c r="IJ2111" s="74"/>
      <c r="IK2111" s="74"/>
      <c r="IL2111" s="74"/>
      <c r="IM2111" s="74"/>
      <c r="IN2111" s="74"/>
      <c r="IO2111" s="74"/>
      <c r="IP2111" s="74"/>
      <c r="IQ2111" s="74"/>
      <c r="IR2111" s="74"/>
      <c r="IS2111" s="74"/>
      <c r="IT2111" s="74"/>
      <c r="IU2111" s="74"/>
      <c r="IV2111" s="74"/>
      <c r="IW2111" s="74"/>
      <c r="IX2111" s="74"/>
      <c r="IY2111" s="74"/>
      <c r="IZ2111" s="74"/>
      <c r="JA2111" s="74"/>
      <c r="JB2111" s="74"/>
      <c r="JC2111" s="74"/>
      <c r="JD2111" s="74"/>
      <c r="JE2111" s="74"/>
      <c r="JF2111" s="74"/>
      <c r="JG2111" s="74"/>
      <c r="JH2111" s="74"/>
      <c r="JI2111" s="74"/>
      <c r="JJ2111" s="74"/>
      <c r="JK2111" s="74"/>
      <c r="JL2111" s="74"/>
      <c r="JM2111" s="74"/>
      <c r="JN2111" s="74"/>
      <c r="JO2111" s="74"/>
      <c r="JP2111" s="74"/>
      <c r="JQ2111" s="74"/>
      <c r="JR2111" s="74"/>
      <c r="JS2111" s="74"/>
      <c r="JT2111" s="74"/>
      <c r="JU2111" s="74"/>
      <c r="JV2111" s="74"/>
      <c r="JW2111" s="74"/>
      <c r="JX2111" s="74"/>
      <c r="JY2111" s="74"/>
      <c r="JZ2111" s="74"/>
      <c r="KA2111" s="74"/>
      <c r="KB2111" s="74"/>
      <c r="KC2111" s="74"/>
      <c r="KD2111" s="74"/>
      <c r="KE2111" s="74"/>
      <c r="KF2111" s="74"/>
      <c r="KG2111" s="74"/>
      <c r="KH2111" s="74"/>
      <c r="KI2111" s="74"/>
      <c r="KJ2111" s="74"/>
      <c r="KK2111" s="74"/>
      <c r="KL2111" s="74"/>
      <c r="KM2111" s="74"/>
      <c r="KN2111" s="74"/>
      <c r="KO2111" s="74"/>
      <c r="KP2111" s="74"/>
      <c r="KQ2111" s="74"/>
      <c r="KR2111" s="74"/>
      <c r="KS2111" s="74"/>
      <c r="KT2111" s="74"/>
      <c r="KU2111" s="74"/>
      <c r="KV2111" s="74"/>
      <c r="KW2111" s="74"/>
      <c r="KX2111" s="74"/>
      <c r="KY2111" s="74"/>
      <c r="KZ2111" s="74"/>
      <c r="LA2111" s="74"/>
      <c r="LB2111" s="74"/>
      <c r="LC2111" s="74"/>
      <c r="LD2111" s="74"/>
      <c r="LE2111" s="74"/>
      <c r="LF2111" s="74"/>
      <c r="LG2111" s="74"/>
      <c r="LH2111" s="74"/>
      <c r="LI2111" s="74"/>
      <c r="LJ2111" s="74"/>
      <c r="LK2111" s="74"/>
      <c r="LL2111" s="74"/>
      <c r="LM2111" s="74"/>
      <c r="LN2111" s="74"/>
      <c r="LO2111" s="74"/>
      <c r="LP2111" s="74"/>
      <c r="LQ2111" s="74"/>
      <c r="LR2111" s="74"/>
      <c r="LS2111" s="74"/>
      <c r="LT2111" s="74"/>
      <c r="LU2111" s="74"/>
      <c r="LV2111" s="74"/>
      <c r="LW2111" s="74"/>
      <c r="LX2111" s="74"/>
      <c r="LY2111" s="74"/>
      <c r="LZ2111" s="74"/>
      <c r="MA2111" s="74"/>
      <c r="MB2111" s="74"/>
      <c r="MC2111" s="74"/>
      <c r="MD2111" s="74"/>
      <c r="ME2111" s="74"/>
      <c r="MF2111" s="74"/>
      <c r="MG2111" s="74"/>
      <c r="MH2111" s="74"/>
      <c r="MI2111" s="74"/>
      <c r="MJ2111" s="74"/>
      <c r="MK2111" s="74"/>
      <c r="ML2111" s="74"/>
      <c r="MM2111" s="74"/>
      <c r="MN2111" s="74"/>
      <c r="MO2111" s="74"/>
      <c r="MP2111" s="74"/>
      <c r="MQ2111" s="74"/>
      <c r="MR2111" s="74"/>
      <c r="MS2111" s="74"/>
      <c r="MT2111" s="74"/>
      <c r="MU2111" s="74"/>
      <c r="MV2111" s="74"/>
      <c r="MW2111" s="74"/>
      <c r="MX2111" s="74"/>
      <c r="MY2111" s="74"/>
      <c r="MZ2111" s="74"/>
      <c r="NA2111" s="74"/>
      <c r="NB2111" s="74"/>
      <c r="NC2111" s="74"/>
      <c r="ND2111" s="74"/>
      <c r="NE2111" s="74"/>
      <c r="NF2111" s="74"/>
      <c r="NG2111" s="74"/>
      <c r="NH2111" s="74"/>
      <c r="NI2111" s="74"/>
      <c r="NJ2111" s="74"/>
      <c r="NK2111" s="74"/>
      <c r="NL2111" s="74"/>
      <c r="NM2111" s="74"/>
      <c r="NN2111" s="74"/>
      <c r="NO2111" s="74"/>
      <c r="NP2111" s="74"/>
      <c r="NQ2111" s="74"/>
      <c r="NR2111" s="74"/>
      <c r="NS2111" s="74"/>
      <c r="NT2111" s="74"/>
      <c r="NU2111" s="74"/>
      <c r="NV2111" s="74"/>
      <c r="NW2111" s="74"/>
      <c r="NX2111" s="74"/>
      <c r="NY2111" s="74"/>
      <c r="NZ2111" s="74"/>
      <c r="OA2111" s="74"/>
      <c r="OB2111" s="74"/>
      <c r="OC2111" s="74"/>
      <c r="OD2111" s="74"/>
      <c r="OE2111" s="74"/>
      <c r="OF2111" s="74"/>
      <c r="OG2111" s="74"/>
      <c r="OH2111" s="74"/>
      <c r="OI2111" s="74"/>
      <c r="OJ2111" s="74"/>
      <c r="OK2111" s="74"/>
      <c r="OL2111" s="74"/>
      <c r="OM2111" s="74"/>
      <c r="ON2111" s="74"/>
      <c r="OO2111" s="74"/>
      <c r="OP2111" s="74"/>
      <c r="OQ2111" s="74"/>
      <c r="OR2111" s="74"/>
      <c r="OS2111" s="74"/>
      <c r="OT2111" s="74"/>
      <c r="OU2111" s="74"/>
      <c r="OV2111" s="74"/>
      <c r="OW2111" s="74"/>
      <c r="OX2111" s="74"/>
      <c r="OY2111" s="74"/>
      <c r="OZ2111" s="74"/>
      <c r="PA2111" s="74"/>
      <c r="PB2111" s="74"/>
      <c r="PC2111" s="74"/>
      <c r="PD2111" s="74"/>
      <c r="PE2111" s="74"/>
      <c r="PF2111" s="74"/>
      <c r="PG2111" s="74"/>
      <c r="PH2111" s="74"/>
      <c r="PI2111" s="74"/>
      <c r="PJ2111" s="74"/>
      <c r="PK2111" s="74"/>
      <c r="PL2111" s="74"/>
      <c r="PM2111" s="74"/>
      <c r="PN2111" s="74"/>
      <c r="PO2111" s="74"/>
      <c r="PP2111" s="74"/>
      <c r="PQ2111" s="74"/>
      <c r="PR2111" s="74"/>
      <c r="PS2111" s="74"/>
      <c r="PT2111" s="74"/>
      <c r="PU2111" s="74"/>
      <c r="PV2111" s="74"/>
      <c r="PW2111" s="74"/>
      <c r="PX2111" s="74"/>
      <c r="PY2111" s="74"/>
      <c r="PZ2111" s="74"/>
      <c r="QA2111" s="74"/>
      <c r="QB2111" s="74"/>
      <c r="QC2111" s="74"/>
      <c r="QD2111" s="74"/>
      <c r="QE2111" s="74"/>
      <c r="QF2111" s="74"/>
      <c r="QG2111" s="74"/>
      <c r="QH2111" s="74"/>
      <c r="QI2111" s="74"/>
      <c r="QJ2111" s="74"/>
      <c r="QK2111" s="74"/>
      <c r="QL2111" s="74"/>
      <c r="QM2111" s="74"/>
      <c r="QN2111" s="74"/>
    </row>
    <row r="2112" spans="1:456" s="1" customFormat="1" ht="19.5" customHeight="1" x14ac:dyDescent="0.3">
      <c r="A2112" s="91"/>
      <c r="B2112" s="91"/>
      <c r="C2112" s="91"/>
      <c r="D2112" s="91"/>
      <c r="E2112" s="91"/>
      <c r="F2112" s="68"/>
      <c r="G2112" s="68"/>
      <c r="H2112" s="91"/>
      <c r="I2112" s="91"/>
      <c r="J2112" s="96"/>
      <c r="K2112" s="96"/>
      <c r="L2112" s="97" t="s">
        <v>2758</v>
      </c>
      <c r="M2112" s="97" t="s">
        <v>349</v>
      </c>
      <c r="N2112" s="97" t="s">
        <v>286</v>
      </c>
      <c r="O2112" s="97" t="s">
        <v>1418</v>
      </c>
      <c r="P2112" s="85">
        <v>8</v>
      </c>
      <c r="Q2112" s="85"/>
      <c r="R2112" s="97"/>
      <c r="S2112" s="97"/>
      <c r="T2112" s="97"/>
      <c r="U2112" s="90" t="s">
        <v>2842</v>
      </c>
      <c r="V2112" s="74"/>
      <c r="W2112" s="74"/>
      <c r="X2112" s="74"/>
      <c r="Y2112" s="74"/>
      <c r="Z2112" s="74"/>
      <c r="AA2112" s="74"/>
      <c r="AB2112" s="74"/>
      <c r="AC2112" s="74"/>
      <c r="AD2112" s="74"/>
      <c r="AE2112" s="74"/>
      <c r="AF2112" s="74"/>
      <c r="AG2112" s="74"/>
      <c r="AH2112" s="74"/>
      <c r="AI2112" s="74"/>
      <c r="AJ2112" s="74"/>
      <c r="AK2112" s="74"/>
      <c r="AL2112" s="74"/>
      <c r="AM2112" s="74"/>
      <c r="AN2112" s="74"/>
      <c r="AO2112" s="74"/>
      <c r="AP2112" s="74"/>
      <c r="AQ2112" s="74"/>
      <c r="AR2112" s="74"/>
      <c r="AS2112" s="74"/>
      <c r="AT2112" s="74"/>
      <c r="AU2112" s="74"/>
      <c r="AV2112" s="74"/>
      <c r="AW2112" s="74"/>
      <c r="AX2112" s="74"/>
      <c r="AY2112" s="74"/>
      <c r="AZ2112" s="74"/>
      <c r="BA2112" s="74"/>
      <c r="BB2112" s="74"/>
      <c r="BC2112" s="74"/>
      <c r="BD2112" s="74"/>
      <c r="BE2112" s="74"/>
      <c r="BF2112" s="74"/>
      <c r="BG2112" s="74"/>
      <c r="BH2112" s="74"/>
      <c r="BI2112" s="74"/>
      <c r="BJ2112" s="74"/>
      <c r="BK2112" s="74"/>
      <c r="BL2112" s="74"/>
      <c r="BM2112" s="74"/>
      <c r="BN2112" s="74"/>
      <c r="BO2112" s="74"/>
      <c r="BP2112" s="74"/>
      <c r="BQ2112" s="74"/>
      <c r="BR2112" s="74"/>
      <c r="BS2112" s="74"/>
      <c r="BT2112" s="74"/>
      <c r="BU2112" s="74"/>
      <c r="BV2112" s="74"/>
      <c r="BW2112" s="74"/>
      <c r="BX2112" s="74"/>
      <c r="BY2112" s="74"/>
      <c r="BZ2112" s="74"/>
      <c r="CA2112" s="74"/>
      <c r="CB2112" s="74"/>
      <c r="CC2112" s="74"/>
      <c r="CD2112" s="74"/>
      <c r="CE2112" s="74"/>
      <c r="CF2112" s="74"/>
      <c r="CG2112" s="74"/>
      <c r="CH2112" s="74"/>
      <c r="CI2112" s="74"/>
      <c r="CJ2112" s="74"/>
      <c r="CK2112" s="74"/>
      <c r="CL2112" s="74"/>
      <c r="CM2112" s="74"/>
      <c r="CN2112" s="74"/>
      <c r="CO2112" s="74"/>
      <c r="CP2112" s="74"/>
      <c r="CQ2112" s="74"/>
      <c r="CR2112" s="74"/>
      <c r="CS2112" s="74"/>
      <c r="CT2112" s="74"/>
      <c r="CU2112" s="74"/>
      <c r="CV2112" s="74"/>
      <c r="CW2112" s="74"/>
      <c r="CX2112" s="74"/>
      <c r="CY2112" s="74"/>
      <c r="CZ2112" s="74"/>
      <c r="DA2112" s="74"/>
      <c r="DB2112" s="74"/>
      <c r="DC2112" s="74"/>
      <c r="DD2112" s="74"/>
      <c r="DE2112" s="74"/>
      <c r="DF2112" s="74"/>
      <c r="DG2112" s="74"/>
      <c r="DH2112" s="74"/>
      <c r="DI2112" s="74"/>
      <c r="DJ2112" s="74"/>
      <c r="DK2112" s="74"/>
      <c r="DL2112" s="74"/>
      <c r="DM2112" s="74"/>
      <c r="DN2112" s="74"/>
      <c r="DO2112" s="74"/>
      <c r="DP2112" s="74"/>
      <c r="DQ2112" s="74"/>
      <c r="DR2112" s="74"/>
      <c r="DS2112" s="74"/>
      <c r="DT2112" s="74"/>
      <c r="DU2112" s="74"/>
      <c r="DV2112" s="74"/>
      <c r="DW2112" s="74"/>
      <c r="DX2112" s="74"/>
      <c r="DY2112" s="74"/>
      <c r="DZ2112" s="74"/>
      <c r="EA2112" s="74"/>
      <c r="EB2112" s="74"/>
      <c r="EC2112" s="74"/>
      <c r="ED2112" s="74"/>
      <c r="EE2112" s="74"/>
      <c r="EF2112" s="74"/>
      <c r="EG2112" s="74"/>
      <c r="EH2112" s="74"/>
      <c r="EI2112" s="74"/>
      <c r="EJ2112" s="74"/>
      <c r="EK2112" s="74"/>
      <c r="EL2112" s="74"/>
      <c r="EM2112" s="74"/>
      <c r="EN2112" s="74"/>
      <c r="EO2112" s="74"/>
      <c r="EP2112" s="74"/>
      <c r="EQ2112" s="74"/>
      <c r="ER2112" s="74"/>
      <c r="ES2112" s="74"/>
      <c r="ET2112" s="74"/>
      <c r="EU2112" s="74"/>
      <c r="EV2112" s="74"/>
      <c r="EW2112" s="74"/>
      <c r="EX2112" s="74"/>
      <c r="EY2112" s="74"/>
      <c r="EZ2112" s="74"/>
      <c r="FA2112" s="74"/>
      <c r="FB2112" s="74"/>
      <c r="FC2112" s="74"/>
      <c r="FD2112" s="74"/>
      <c r="FE2112" s="74"/>
      <c r="FF2112" s="74"/>
      <c r="FG2112" s="74"/>
      <c r="FH2112" s="74"/>
      <c r="FI2112" s="74"/>
      <c r="FJ2112" s="74"/>
      <c r="FK2112" s="74"/>
      <c r="FL2112" s="74"/>
      <c r="FM2112" s="74"/>
      <c r="FN2112" s="74"/>
      <c r="FO2112" s="74"/>
      <c r="FP2112" s="74"/>
      <c r="FQ2112" s="74"/>
      <c r="FR2112" s="74"/>
      <c r="FS2112" s="74"/>
      <c r="FT2112" s="74"/>
      <c r="FU2112" s="74"/>
      <c r="FV2112" s="74"/>
      <c r="FW2112" s="74"/>
      <c r="FX2112" s="74"/>
      <c r="FY2112" s="74"/>
      <c r="FZ2112" s="74"/>
      <c r="GA2112" s="74"/>
      <c r="GB2112" s="74"/>
      <c r="GC2112" s="74"/>
      <c r="GD2112" s="74"/>
      <c r="GE2112" s="74"/>
      <c r="GF2112" s="74"/>
      <c r="GG2112" s="74"/>
      <c r="GH2112" s="74"/>
      <c r="GI2112" s="74"/>
      <c r="GJ2112" s="74"/>
      <c r="GK2112" s="74"/>
      <c r="GL2112" s="74"/>
      <c r="GM2112" s="74"/>
      <c r="GN2112" s="74"/>
      <c r="GO2112" s="74"/>
      <c r="GP2112" s="74"/>
      <c r="GQ2112" s="74"/>
      <c r="GR2112" s="74"/>
      <c r="GS2112" s="74"/>
      <c r="GT2112" s="74"/>
      <c r="GU2112" s="74"/>
      <c r="GV2112" s="74"/>
      <c r="GW2112" s="74"/>
      <c r="GX2112" s="74"/>
      <c r="GY2112" s="74"/>
      <c r="GZ2112" s="74"/>
      <c r="HA2112" s="74"/>
      <c r="HB2112" s="74"/>
      <c r="HC2112" s="74"/>
      <c r="HD2112" s="74"/>
      <c r="HE2112" s="74"/>
      <c r="HF2112" s="74"/>
      <c r="HG2112" s="74"/>
      <c r="HH2112" s="74"/>
      <c r="HI2112" s="74"/>
      <c r="HJ2112" s="74"/>
      <c r="HK2112" s="74"/>
      <c r="HL2112" s="74"/>
      <c r="HM2112" s="74"/>
      <c r="HN2112" s="74"/>
      <c r="HO2112" s="74"/>
      <c r="HP2112" s="74"/>
      <c r="HQ2112" s="74"/>
      <c r="HR2112" s="74"/>
      <c r="HS2112" s="74"/>
      <c r="HT2112" s="74"/>
      <c r="HU2112" s="74"/>
      <c r="HV2112" s="74"/>
      <c r="HW2112" s="74"/>
      <c r="HX2112" s="74"/>
      <c r="HY2112" s="74"/>
      <c r="HZ2112" s="74"/>
      <c r="IA2112" s="74"/>
      <c r="IB2112" s="74"/>
      <c r="IC2112" s="74"/>
      <c r="ID2112" s="74"/>
      <c r="IE2112" s="74"/>
      <c r="IF2112" s="74"/>
      <c r="IG2112" s="74"/>
      <c r="IH2112" s="74"/>
      <c r="II2112" s="74"/>
      <c r="IJ2112" s="74"/>
      <c r="IK2112" s="74"/>
      <c r="IL2112" s="74"/>
      <c r="IM2112" s="74"/>
      <c r="IN2112" s="74"/>
      <c r="IO2112" s="74"/>
      <c r="IP2112" s="74"/>
      <c r="IQ2112" s="74"/>
      <c r="IR2112" s="74"/>
      <c r="IS2112" s="74"/>
      <c r="IT2112" s="74"/>
      <c r="IU2112" s="74"/>
      <c r="IV2112" s="74"/>
      <c r="IW2112" s="74"/>
      <c r="IX2112" s="74"/>
      <c r="IY2112" s="74"/>
      <c r="IZ2112" s="74"/>
      <c r="JA2112" s="74"/>
      <c r="JB2112" s="74"/>
      <c r="JC2112" s="74"/>
      <c r="JD2112" s="74"/>
      <c r="JE2112" s="74"/>
      <c r="JF2112" s="74"/>
      <c r="JG2112" s="74"/>
      <c r="JH2112" s="74"/>
      <c r="JI2112" s="74"/>
      <c r="JJ2112" s="74"/>
      <c r="JK2112" s="74"/>
      <c r="JL2112" s="74"/>
      <c r="JM2112" s="74"/>
      <c r="JN2112" s="74"/>
      <c r="JO2112" s="74"/>
      <c r="JP2112" s="74"/>
      <c r="JQ2112" s="74"/>
      <c r="JR2112" s="74"/>
      <c r="JS2112" s="74"/>
      <c r="JT2112" s="74"/>
      <c r="JU2112" s="74"/>
      <c r="JV2112" s="74"/>
      <c r="JW2112" s="74"/>
      <c r="JX2112" s="74"/>
      <c r="JY2112" s="74"/>
      <c r="JZ2112" s="74"/>
      <c r="KA2112" s="74"/>
      <c r="KB2112" s="74"/>
      <c r="KC2112" s="74"/>
      <c r="KD2112" s="74"/>
      <c r="KE2112" s="74"/>
      <c r="KF2112" s="74"/>
      <c r="KG2112" s="74"/>
      <c r="KH2112" s="74"/>
      <c r="KI2112" s="74"/>
      <c r="KJ2112" s="74"/>
      <c r="KK2112" s="74"/>
      <c r="KL2112" s="74"/>
      <c r="KM2112" s="74"/>
      <c r="KN2112" s="74"/>
      <c r="KO2112" s="74"/>
      <c r="KP2112" s="74"/>
      <c r="KQ2112" s="74"/>
      <c r="KR2112" s="74"/>
      <c r="KS2112" s="74"/>
      <c r="KT2112" s="74"/>
      <c r="KU2112" s="74"/>
      <c r="KV2112" s="74"/>
      <c r="KW2112" s="74"/>
      <c r="KX2112" s="74"/>
      <c r="KY2112" s="74"/>
      <c r="KZ2112" s="74"/>
      <c r="LA2112" s="74"/>
      <c r="LB2112" s="74"/>
      <c r="LC2112" s="74"/>
      <c r="LD2112" s="74"/>
      <c r="LE2112" s="74"/>
      <c r="LF2112" s="74"/>
      <c r="LG2112" s="74"/>
      <c r="LH2112" s="74"/>
      <c r="LI2112" s="74"/>
      <c r="LJ2112" s="74"/>
      <c r="LK2112" s="74"/>
      <c r="LL2112" s="74"/>
      <c r="LM2112" s="74"/>
      <c r="LN2112" s="74"/>
      <c r="LO2112" s="74"/>
      <c r="LP2112" s="74"/>
      <c r="LQ2112" s="74"/>
      <c r="LR2112" s="74"/>
      <c r="LS2112" s="74"/>
      <c r="LT2112" s="74"/>
      <c r="LU2112" s="74"/>
      <c r="LV2112" s="74"/>
      <c r="LW2112" s="74"/>
      <c r="LX2112" s="74"/>
      <c r="LY2112" s="74"/>
      <c r="LZ2112" s="74"/>
      <c r="MA2112" s="74"/>
      <c r="MB2112" s="74"/>
      <c r="MC2112" s="74"/>
      <c r="MD2112" s="74"/>
      <c r="ME2112" s="74"/>
      <c r="MF2112" s="74"/>
      <c r="MG2112" s="74"/>
      <c r="MH2112" s="74"/>
      <c r="MI2112" s="74"/>
      <c r="MJ2112" s="74"/>
      <c r="MK2112" s="74"/>
      <c r="ML2112" s="74"/>
      <c r="MM2112" s="74"/>
      <c r="MN2112" s="74"/>
      <c r="MO2112" s="74"/>
      <c r="MP2112" s="74"/>
      <c r="MQ2112" s="74"/>
      <c r="MR2112" s="74"/>
      <c r="MS2112" s="74"/>
      <c r="MT2112" s="74"/>
      <c r="MU2112" s="74"/>
      <c r="MV2112" s="74"/>
      <c r="MW2112" s="74"/>
      <c r="MX2112" s="74"/>
      <c r="MY2112" s="74"/>
      <c r="MZ2112" s="74"/>
      <c r="NA2112" s="74"/>
      <c r="NB2112" s="74"/>
      <c r="NC2112" s="74"/>
      <c r="ND2112" s="74"/>
      <c r="NE2112" s="74"/>
      <c r="NF2112" s="74"/>
      <c r="NG2112" s="74"/>
      <c r="NH2112" s="74"/>
      <c r="NI2112" s="74"/>
      <c r="NJ2112" s="74"/>
      <c r="NK2112" s="74"/>
      <c r="NL2112" s="74"/>
      <c r="NM2112" s="74"/>
      <c r="NN2112" s="74"/>
      <c r="NO2112" s="74"/>
      <c r="NP2112" s="74"/>
      <c r="NQ2112" s="74"/>
      <c r="NR2112" s="74"/>
      <c r="NS2112" s="74"/>
      <c r="NT2112" s="74"/>
      <c r="NU2112" s="74"/>
      <c r="NV2112" s="74"/>
      <c r="NW2112" s="74"/>
      <c r="NX2112" s="74"/>
      <c r="NY2112" s="74"/>
      <c r="NZ2112" s="74"/>
      <c r="OA2112" s="74"/>
      <c r="OB2112" s="74"/>
      <c r="OC2112" s="74"/>
      <c r="OD2112" s="74"/>
      <c r="OE2112" s="74"/>
      <c r="OF2112" s="74"/>
      <c r="OG2112" s="74"/>
      <c r="OH2112" s="74"/>
      <c r="OI2112" s="74"/>
      <c r="OJ2112" s="74"/>
      <c r="OK2112" s="74"/>
      <c r="OL2112" s="74"/>
      <c r="OM2112" s="74"/>
      <c r="ON2112" s="74"/>
      <c r="OO2112" s="74"/>
      <c r="OP2112" s="74"/>
      <c r="OQ2112" s="74"/>
      <c r="OR2112" s="74"/>
      <c r="OS2112" s="74"/>
      <c r="OT2112" s="74"/>
      <c r="OU2112" s="74"/>
      <c r="OV2112" s="74"/>
      <c r="OW2112" s="74"/>
      <c r="OX2112" s="74"/>
      <c r="OY2112" s="74"/>
      <c r="OZ2112" s="74"/>
      <c r="PA2112" s="74"/>
      <c r="PB2112" s="74"/>
      <c r="PC2112" s="74"/>
      <c r="PD2112" s="74"/>
      <c r="PE2112" s="74"/>
      <c r="PF2112" s="74"/>
      <c r="PG2112" s="74"/>
      <c r="PH2112" s="74"/>
      <c r="PI2112" s="74"/>
      <c r="PJ2112" s="74"/>
      <c r="PK2112" s="74"/>
      <c r="PL2112" s="74"/>
      <c r="PM2112" s="74"/>
      <c r="PN2112" s="74"/>
      <c r="PO2112" s="74"/>
      <c r="PP2112" s="74"/>
      <c r="PQ2112" s="74"/>
      <c r="PR2112" s="74"/>
      <c r="PS2112" s="74"/>
      <c r="PT2112" s="74"/>
      <c r="PU2112" s="74"/>
      <c r="PV2112" s="74"/>
      <c r="PW2112" s="74"/>
      <c r="PX2112" s="74"/>
      <c r="PY2112" s="74"/>
      <c r="PZ2112" s="74"/>
      <c r="QA2112" s="74"/>
      <c r="QB2112" s="74"/>
      <c r="QC2112" s="74"/>
      <c r="QD2112" s="74"/>
      <c r="QE2112" s="74"/>
      <c r="QF2112" s="74"/>
      <c r="QG2112" s="74"/>
      <c r="QH2112" s="74"/>
      <c r="QI2112" s="74"/>
      <c r="QJ2112" s="74"/>
      <c r="QK2112" s="74"/>
      <c r="QL2112" s="74"/>
      <c r="QM2112" s="74"/>
      <c r="QN2112" s="74"/>
    </row>
    <row r="2113" spans="1:456" s="1" customFormat="1" ht="19.5" customHeight="1" x14ac:dyDescent="0.3">
      <c r="A2113" s="91"/>
      <c r="B2113" s="91"/>
      <c r="C2113" s="91"/>
      <c r="D2113" s="91"/>
      <c r="E2113" s="91"/>
      <c r="F2113" s="68"/>
      <c r="G2113" s="68"/>
      <c r="H2113" s="91"/>
      <c r="I2113" s="91"/>
      <c r="J2113" s="96"/>
      <c r="K2113" s="96"/>
      <c r="L2113" s="97" t="s">
        <v>2759</v>
      </c>
      <c r="M2113" s="97" t="s">
        <v>362</v>
      </c>
      <c r="N2113" s="97" t="s">
        <v>406</v>
      </c>
      <c r="O2113" s="97" t="s">
        <v>1418</v>
      </c>
      <c r="P2113" s="85">
        <v>8</v>
      </c>
      <c r="Q2113" s="85"/>
      <c r="R2113" s="97"/>
      <c r="S2113" s="97"/>
      <c r="T2113" s="97"/>
      <c r="U2113" s="90" t="s">
        <v>2842</v>
      </c>
      <c r="V2113" s="74"/>
      <c r="W2113" s="74"/>
      <c r="X2113" s="74"/>
      <c r="Y2113" s="74"/>
      <c r="Z2113" s="74"/>
      <c r="AA2113" s="74"/>
      <c r="AB2113" s="74"/>
      <c r="AC2113" s="74"/>
      <c r="AD2113" s="74"/>
      <c r="AE2113" s="74"/>
      <c r="AF2113" s="74"/>
      <c r="AG2113" s="74"/>
      <c r="AH2113" s="74"/>
      <c r="AI2113" s="74"/>
      <c r="AJ2113" s="74"/>
      <c r="AK2113" s="74"/>
      <c r="AL2113" s="74"/>
      <c r="AM2113" s="74"/>
      <c r="AN2113" s="74"/>
      <c r="AO2113" s="74"/>
      <c r="AP2113" s="74"/>
      <c r="AQ2113" s="74"/>
      <c r="AR2113" s="74"/>
      <c r="AS2113" s="74"/>
      <c r="AT2113" s="74"/>
      <c r="AU2113" s="74"/>
      <c r="AV2113" s="74"/>
      <c r="AW2113" s="74"/>
      <c r="AX2113" s="74"/>
      <c r="AY2113" s="74"/>
      <c r="AZ2113" s="74"/>
      <c r="BA2113" s="74"/>
      <c r="BB2113" s="74"/>
      <c r="BC2113" s="74"/>
      <c r="BD2113" s="74"/>
      <c r="BE2113" s="74"/>
      <c r="BF2113" s="74"/>
      <c r="BG2113" s="74"/>
      <c r="BH2113" s="74"/>
      <c r="BI2113" s="74"/>
      <c r="BJ2113" s="74"/>
      <c r="BK2113" s="74"/>
      <c r="BL2113" s="74"/>
      <c r="BM2113" s="74"/>
      <c r="BN2113" s="74"/>
      <c r="BO2113" s="74"/>
      <c r="BP2113" s="74"/>
      <c r="BQ2113" s="74"/>
      <c r="BR2113" s="74"/>
      <c r="BS2113" s="74"/>
      <c r="BT2113" s="74"/>
      <c r="BU2113" s="74"/>
      <c r="BV2113" s="74"/>
      <c r="BW2113" s="74"/>
      <c r="BX2113" s="74"/>
      <c r="BY2113" s="74"/>
      <c r="BZ2113" s="74"/>
      <c r="CA2113" s="74"/>
      <c r="CB2113" s="74"/>
      <c r="CC2113" s="74"/>
      <c r="CD2113" s="74"/>
      <c r="CE2113" s="74"/>
      <c r="CF2113" s="74"/>
      <c r="CG2113" s="74"/>
      <c r="CH2113" s="74"/>
      <c r="CI2113" s="74"/>
      <c r="CJ2113" s="74"/>
      <c r="CK2113" s="74"/>
      <c r="CL2113" s="74"/>
      <c r="CM2113" s="74"/>
      <c r="CN2113" s="74"/>
      <c r="CO2113" s="74"/>
      <c r="CP2113" s="74"/>
      <c r="CQ2113" s="74"/>
      <c r="CR2113" s="74"/>
      <c r="CS2113" s="74"/>
      <c r="CT2113" s="74"/>
      <c r="CU2113" s="74"/>
      <c r="CV2113" s="74"/>
      <c r="CW2113" s="74"/>
      <c r="CX2113" s="74"/>
      <c r="CY2113" s="74"/>
      <c r="CZ2113" s="74"/>
      <c r="DA2113" s="74"/>
      <c r="DB2113" s="74"/>
      <c r="DC2113" s="74"/>
      <c r="DD2113" s="74"/>
      <c r="DE2113" s="74"/>
      <c r="DF2113" s="74"/>
      <c r="DG2113" s="74"/>
      <c r="DH2113" s="74"/>
      <c r="DI2113" s="74"/>
      <c r="DJ2113" s="74"/>
      <c r="DK2113" s="74"/>
      <c r="DL2113" s="74"/>
      <c r="DM2113" s="74"/>
      <c r="DN2113" s="74"/>
      <c r="DO2113" s="74"/>
      <c r="DP2113" s="74"/>
      <c r="DQ2113" s="74"/>
      <c r="DR2113" s="74"/>
      <c r="DS2113" s="74"/>
      <c r="DT2113" s="74"/>
      <c r="DU2113" s="74"/>
      <c r="DV2113" s="74"/>
      <c r="DW2113" s="74"/>
      <c r="DX2113" s="74"/>
      <c r="DY2113" s="74"/>
      <c r="DZ2113" s="74"/>
      <c r="EA2113" s="74"/>
      <c r="EB2113" s="74"/>
      <c r="EC2113" s="74"/>
      <c r="ED2113" s="74"/>
      <c r="EE2113" s="74"/>
      <c r="EF2113" s="74"/>
      <c r="EG2113" s="74"/>
      <c r="EH2113" s="74"/>
      <c r="EI2113" s="74"/>
      <c r="EJ2113" s="74"/>
      <c r="EK2113" s="74"/>
      <c r="EL2113" s="74"/>
      <c r="EM2113" s="74"/>
      <c r="EN2113" s="74"/>
      <c r="EO2113" s="74"/>
      <c r="EP2113" s="74"/>
      <c r="EQ2113" s="74"/>
      <c r="ER2113" s="74"/>
      <c r="ES2113" s="74"/>
      <c r="ET2113" s="74"/>
      <c r="EU2113" s="74"/>
      <c r="EV2113" s="74"/>
      <c r="EW2113" s="74"/>
      <c r="EX2113" s="74"/>
      <c r="EY2113" s="74"/>
      <c r="EZ2113" s="74"/>
      <c r="FA2113" s="74"/>
      <c r="FB2113" s="74"/>
      <c r="FC2113" s="74"/>
      <c r="FD2113" s="74"/>
      <c r="FE2113" s="74"/>
      <c r="FF2113" s="74"/>
      <c r="FG2113" s="74"/>
      <c r="FH2113" s="74"/>
      <c r="FI2113" s="74"/>
      <c r="FJ2113" s="74"/>
      <c r="FK2113" s="74"/>
      <c r="FL2113" s="74"/>
      <c r="FM2113" s="74"/>
      <c r="FN2113" s="74"/>
      <c r="FO2113" s="74"/>
      <c r="FP2113" s="74"/>
      <c r="FQ2113" s="74"/>
      <c r="FR2113" s="74"/>
      <c r="FS2113" s="74"/>
      <c r="FT2113" s="74"/>
      <c r="FU2113" s="74"/>
      <c r="FV2113" s="74"/>
      <c r="FW2113" s="74"/>
      <c r="FX2113" s="74"/>
      <c r="FY2113" s="74"/>
      <c r="FZ2113" s="74"/>
      <c r="GA2113" s="74"/>
      <c r="GB2113" s="74"/>
      <c r="GC2113" s="74"/>
      <c r="GD2113" s="74"/>
      <c r="GE2113" s="74"/>
      <c r="GF2113" s="74"/>
      <c r="GG2113" s="74"/>
      <c r="GH2113" s="74"/>
      <c r="GI2113" s="74"/>
      <c r="GJ2113" s="74"/>
      <c r="GK2113" s="74"/>
      <c r="GL2113" s="74"/>
      <c r="GM2113" s="74"/>
      <c r="GN2113" s="74"/>
      <c r="GO2113" s="74"/>
      <c r="GP2113" s="74"/>
      <c r="GQ2113" s="74"/>
      <c r="GR2113" s="74"/>
      <c r="GS2113" s="74"/>
      <c r="GT2113" s="74"/>
      <c r="GU2113" s="74"/>
      <c r="GV2113" s="74"/>
      <c r="GW2113" s="74"/>
      <c r="GX2113" s="74"/>
      <c r="GY2113" s="74"/>
      <c r="GZ2113" s="74"/>
      <c r="HA2113" s="74"/>
      <c r="HB2113" s="74"/>
      <c r="HC2113" s="74"/>
      <c r="HD2113" s="74"/>
      <c r="HE2113" s="74"/>
      <c r="HF2113" s="74"/>
      <c r="HG2113" s="74"/>
      <c r="HH2113" s="74"/>
      <c r="HI2113" s="74"/>
      <c r="HJ2113" s="74"/>
      <c r="HK2113" s="74"/>
      <c r="HL2113" s="74"/>
      <c r="HM2113" s="74"/>
      <c r="HN2113" s="74"/>
      <c r="HO2113" s="74"/>
      <c r="HP2113" s="74"/>
      <c r="HQ2113" s="74"/>
      <c r="HR2113" s="74"/>
      <c r="HS2113" s="74"/>
      <c r="HT2113" s="74"/>
      <c r="HU2113" s="74"/>
      <c r="HV2113" s="74"/>
      <c r="HW2113" s="74"/>
      <c r="HX2113" s="74"/>
      <c r="HY2113" s="74"/>
      <c r="HZ2113" s="74"/>
      <c r="IA2113" s="74"/>
      <c r="IB2113" s="74"/>
      <c r="IC2113" s="74"/>
      <c r="ID2113" s="74"/>
      <c r="IE2113" s="74"/>
      <c r="IF2113" s="74"/>
      <c r="IG2113" s="74"/>
      <c r="IH2113" s="74"/>
      <c r="II2113" s="74"/>
      <c r="IJ2113" s="74"/>
      <c r="IK2113" s="74"/>
      <c r="IL2113" s="74"/>
      <c r="IM2113" s="74"/>
      <c r="IN2113" s="74"/>
      <c r="IO2113" s="74"/>
      <c r="IP2113" s="74"/>
      <c r="IQ2113" s="74"/>
      <c r="IR2113" s="74"/>
      <c r="IS2113" s="74"/>
      <c r="IT2113" s="74"/>
      <c r="IU2113" s="74"/>
      <c r="IV2113" s="74"/>
      <c r="IW2113" s="74"/>
      <c r="IX2113" s="74"/>
      <c r="IY2113" s="74"/>
      <c r="IZ2113" s="74"/>
      <c r="JA2113" s="74"/>
      <c r="JB2113" s="74"/>
      <c r="JC2113" s="74"/>
      <c r="JD2113" s="74"/>
      <c r="JE2113" s="74"/>
      <c r="JF2113" s="74"/>
      <c r="JG2113" s="74"/>
      <c r="JH2113" s="74"/>
      <c r="JI2113" s="74"/>
      <c r="JJ2113" s="74"/>
      <c r="JK2113" s="74"/>
      <c r="JL2113" s="74"/>
      <c r="JM2113" s="74"/>
      <c r="JN2113" s="74"/>
      <c r="JO2113" s="74"/>
      <c r="JP2113" s="74"/>
      <c r="JQ2113" s="74"/>
      <c r="JR2113" s="74"/>
      <c r="JS2113" s="74"/>
      <c r="JT2113" s="74"/>
      <c r="JU2113" s="74"/>
      <c r="JV2113" s="74"/>
      <c r="JW2113" s="74"/>
      <c r="JX2113" s="74"/>
      <c r="JY2113" s="74"/>
      <c r="JZ2113" s="74"/>
      <c r="KA2113" s="74"/>
      <c r="KB2113" s="74"/>
      <c r="KC2113" s="74"/>
      <c r="KD2113" s="74"/>
      <c r="KE2113" s="74"/>
      <c r="KF2113" s="74"/>
      <c r="KG2113" s="74"/>
      <c r="KH2113" s="74"/>
      <c r="KI2113" s="74"/>
      <c r="KJ2113" s="74"/>
      <c r="KK2113" s="74"/>
      <c r="KL2113" s="74"/>
      <c r="KM2113" s="74"/>
      <c r="KN2113" s="74"/>
      <c r="KO2113" s="74"/>
      <c r="KP2113" s="74"/>
      <c r="KQ2113" s="74"/>
      <c r="KR2113" s="74"/>
      <c r="KS2113" s="74"/>
      <c r="KT2113" s="74"/>
      <c r="KU2113" s="74"/>
      <c r="KV2113" s="74"/>
      <c r="KW2113" s="74"/>
      <c r="KX2113" s="74"/>
      <c r="KY2113" s="74"/>
      <c r="KZ2113" s="74"/>
      <c r="LA2113" s="74"/>
      <c r="LB2113" s="74"/>
      <c r="LC2113" s="74"/>
      <c r="LD2113" s="74"/>
      <c r="LE2113" s="74"/>
      <c r="LF2113" s="74"/>
      <c r="LG2113" s="74"/>
      <c r="LH2113" s="74"/>
      <c r="LI2113" s="74"/>
      <c r="LJ2113" s="74"/>
      <c r="LK2113" s="74"/>
      <c r="LL2113" s="74"/>
      <c r="LM2113" s="74"/>
      <c r="LN2113" s="74"/>
      <c r="LO2113" s="74"/>
      <c r="LP2113" s="74"/>
      <c r="LQ2113" s="74"/>
      <c r="LR2113" s="74"/>
      <c r="LS2113" s="74"/>
      <c r="LT2113" s="74"/>
      <c r="LU2113" s="74"/>
      <c r="LV2113" s="74"/>
      <c r="LW2113" s="74"/>
      <c r="LX2113" s="74"/>
      <c r="LY2113" s="74"/>
      <c r="LZ2113" s="74"/>
      <c r="MA2113" s="74"/>
      <c r="MB2113" s="74"/>
      <c r="MC2113" s="74"/>
      <c r="MD2113" s="74"/>
      <c r="ME2113" s="74"/>
      <c r="MF2113" s="74"/>
      <c r="MG2113" s="74"/>
      <c r="MH2113" s="74"/>
      <c r="MI2113" s="74"/>
      <c r="MJ2113" s="74"/>
      <c r="MK2113" s="74"/>
      <c r="ML2113" s="74"/>
      <c r="MM2113" s="74"/>
      <c r="MN2113" s="74"/>
      <c r="MO2113" s="74"/>
      <c r="MP2113" s="74"/>
      <c r="MQ2113" s="74"/>
      <c r="MR2113" s="74"/>
      <c r="MS2113" s="74"/>
      <c r="MT2113" s="74"/>
      <c r="MU2113" s="74"/>
      <c r="MV2113" s="74"/>
      <c r="MW2113" s="74"/>
      <c r="MX2113" s="74"/>
      <c r="MY2113" s="74"/>
      <c r="MZ2113" s="74"/>
      <c r="NA2113" s="74"/>
      <c r="NB2113" s="74"/>
      <c r="NC2113" s="74"/>
      <c r="ND2113" s="74"/>
      <c r="NE2113" s="74"/>
      <c r="NF2113" s="74"/>
      <c r="NG2113" s="74"/>
      <c r="NH2113" s="74"/>
      <c r="NI2113" s="74"/>
      <c r="NJ2113" s="74"/>
      <c r="NK2113" s="74"/>
      <c r="NL2113" s="74"/>
      <c r="NM2113" s="74"/>
      <c r="NN2113" s="74"/>
      <c r="NO2113" s="74"/>
      <c r="NP2113" s="74"/>
      <c r="NQ2113" s="74"/>
      <c r="NR2113" s="74"/>
      <c r="NS2113" s="74"/>
      <c r="NT2113" s="74"/>
      <c r="NU2113" s="74"/>
      <c r="NV2113" s="74"/>
      <c r="NW2113" s="74"/>
      <c r="NX2113" s="74"/>
      <c r="NY2113" s="74"/>
      <c r="NZ2113" s="74"/>
      <c r="OA2113" s="74"/>
      <c r="OB2113" s="74"/>
      <c r="OC2113" s="74"/>
      <c r="OD2113" s="74"/>
      <c r="OE2113" s="74"/>
      <c r="OF2113" s="74"/>
      <c r="OG2113" s="74"/>
      <c r="OH2113" s="74"/>
      <c r="OI2113" s="74"/>
      <c r="OJ2113" s="74"/>
      <c r="OK2113" s="74"/>
      <c r="OL2113" s="74"/>
      <c r="OM2113" s="74"/>
      <c r="ON2113" s="74"/>
      <c r="OO2113" s="74"/>
      <c r="OP2113" s="74"/>
      <c r="OQ2113" s="74"/>
      <c r="OR2113" s="74"/>
      <c r="OS2113" s="74"/>
      <c r="OT2113" s="74"/>
      <c r="OU2113" s="74"/>
      <c r="OV2113" s="74"/>
      <c r="OW2113" s="74"/>
      <c r="OX2113" s="74"/>
      <c r="OY2113" s="74"/>
      <c r="OZ2113" s="74"/>
      <c r="PA2113" s="74"/>
      <c r="PB2113" s="74"/>
      <c r="PC2113" s="74"/>
      <c r="PD2113" s="74"/>
      <c r="PE2113" s="74"/>
      <c r="PF2113" s="74"/>
      <c r="PG2113" s="74"/>
      <c r="PH2113" s="74"/>
      <c r="PI2113" s="74"/>
      <c r="PJ2113" s="74"/>
      <c r="PK2113" s="74"/>
      <c r="PL2113" s="74"/>
      <c r="PM2113" s="74"/>
      <c r="PN2113" s="74"/>
      <c r="PO2113" s="74"/>
      <c r="PP2113" s="74"/>
      <c r="PQ2113" s="74"/>
      <c r="PR2113" s="74"/>
      <c r="PS2113" s="74"/>
      <c r="PT2113" s="74"/>
      <c r="PU2113" s="74"/>
      <c r="PV2113" s="74"/>
      <c r="PW2113" s="74"/>
      <c r="PX2113" s="74"/>
      <c r="PY2113" s="74"/>
      <c r="PZ2113" s="74"/>
      <c r="QA2113" s="74"/>
      <c r="QB2113" s="74"/>
      <c r="QC2113" s="74"/>
      <c r="QD2113" s="74"/>
      <c r="QE2113" s="74"/>
      <c r="QF2113" s="74"/>
      <c r="QG2113" s="74"/>
      <c r="QH2113" s="74"/>
      <c r="QI2113" s="74"/>
      <c r="QJ2113" s="74"/>
      <c r="QK2113" s="74"/>
      <c r="QL2113" s="74"/>
      <c r="QM2113" s="74"/>
      <c r="QN2113" s="74"/>
    </row>
    <row r="2114" spans="1:456" s="1" customFormat="1" ht="19.5" customHeight="1" x14ac:dyDescent="0.3">
      <c r="A2114" s="91"/>
      <c r="B2114" s="91"/>
      <c r="C2114" s="91"/>
      <c r="D2114" s="91"/>
      <c r="E2114" s="91"/>
      <c r="F2114" s="68"/>
      <c r="G2114" s="68"/>
      <c r="H2114" s="91"/>
      <c r="I2114" s="91"/>
      <c r="J2114" s="96"/>
      <c r="K2114" s="96"/>
      <c r="L2114" s="97" t="s">
        <v>2775</v>
      </c>
      <c r="M2114" s="97" t="s">
        <v>309</v>
      </c>
      <c r="N2114" s="97" t="s">
        <v>286</v>
      </c>
      <c r="O2114" s="97" t="s">
        <v>2521</v>
      </c>
      <c r="P2114" s="85">
        <v>8</v>
      </c>
      <c r="Q2114" s="85"/>
      <c r="R2114" s="97"/>
      <c r="S2114" s="97"/>
      <c r="T2114" s="97"/>
      <c r="U2114" s="90" t="s">
        <v>2842</v>
      </c>
      <c r="V2114" s="74"/>
      <c r="W2114" s="74"/>
      <c r="X2114" s="74"/>
      <c r="Y2114" s="74"/>
      <c r="Z2114" s="74"/>
      <c r="AA2114" s="74"/>
      <c r="AB2114" s="74"/>
      <c r="AC2114" s="74"/>
      <c r="AD2114" s="74"/>
      <c r="AE2114" s="74"/>
      <c r="AF2114" s="74"/>
      <c r="AG2114" s="74"/>
      <c r="AH2114" s="74"/>
      <c r="AI2114" s="74"/>
      <c r="AJ2114" s="74"/>
      <c r="AK2114" s="74"/>
      <c r="AL2114" s="74"/>
      <c r="AM2114" s="74"/>
      <c r="AN2114" s="74"/>
      <c r="AO2114" s="74"/>
      <c r="AP2114" s="74"/>
      <c r="AQ2114" s="74"/>
      <c r="AR2114" s="74"/>
      <c r="AS2114" s="74"/>
      <c r="AT2114" s="74"/>
      <c r="AU2114" s="74"/>
      <c r="AV2114" s="74"/>
      <c r="AW2114" s="74"/>
      <c r="AX2114" s="74"/>
      <c r="AY2114" s="74"/>
      <c r="AZ2114" s="74"/>
      <c r="BA2114" s="74"/>
      <c r="BB2114" s="74"/>
      <c r="BC2114" s="74"/>
      <c r="BD2114" s="74"/>
      <c r="BE2114" s="74"/>
      <c r="BF2114" s="74"/>
      <c r="BG2114" s="74"/>
      <c r="BH2114" s="74"/>
      <c r="BI2114" s="74"/>
      <c r="BJ2114" s="74"/>
      <c r="BK2114" s="74"/>
      <c r="BL2114" s="74"/>
      <c r="BM2114" s="74"/>
      <c r="BN2114" s="74"/>
      <c r="BO2114" s="74"/>
      <c r="BP2114" s="74"/>
      <c r="BQ2114" s="74"/>
      <c r="BR2114" s="74"/>
      <c r="BS2114" s="74"/>
      <c r="BT2114" s="74"/>
      <c r="BU2114" s="74"/>
      <c r="BV2114" s="74"/>
      <c r="BW2114" s="74"/>
      <c r="BX2114" s="74"/>
      <c r="BY2114" s="74"/>
      <c r="BZ2114" s="74"/>
      <c r="CA2114" s="74"/>
      <c r="CB2114" s="74"/>
      <c r="CC2114" s="74"/>
      <c r="CD2114" s="74"/>
      <c r="CE2114" s="74"/>
      <c r="CF2114" s="74"/>
      <c r="CG2114" s="74"/>
      <c r="CH2114" s="74"/>
      <c r="CI2114" s="74"/>
      <c r="CJ2114" s="74"/>
      <c r="CK2114" s="74"/>
      <c r="CL2114" s="74"/>
      <c r="CM2114" s="74"/>
      <c r="CN2114" s="74"/>
      <c r="CO2114" s="74"/>
      <c r="CP2114" s="74"/>
      <c r="CQ2114" s="74"/>
      <c r="CR2114" s="74"/>
      <c r="CS2114" s="74"/>
      <c r="CT2114" s="74"/>
      <c r="CU2114" s="74"/>
      <c r="CV2114" s="74"/>
      <c r="CW2114" s="74"/>
      <c r="CX2114" s="74"/>
      <c r="CY2114" s="74"/>
      <c r="CZ2114" s="74"/>
      <c r="DA2114" s="74"/>
      <c r="DB2114" s="74"/>
      <c r="DC2114" s="74"/>
      <c r="DD2114" s="74"/>
      <c r="DE2114" s="74"/>
      <c r="DF2114" s="74"/>
      <c r="DG2114" s="74"/>
      <c r="DH2114" s="74"/>
      <c r="DI2114" s="74"/>
      <c r="DJ2114" s="74"/>
      <c r="DK2114" s="74"/>
      <c r="DL2114" s="74"/>
      <c r="DM2114" s="74"/>
      <c r="DN2114" s="74"/>
      <c r="DO2114" s="74"/>
      <c r="DP2114" s="74"/>
      <c r="DQ2114" s="74"/>
      <c r="DR2114" s="74"/>
      <c r="DS2114" s="74"/>
      <c r="DT2114" s="74"/>
      <c r="DU2114" s="74"/>
      <c r="DV2114" s="74"/>
      <c r="DW2114" s="74"/>
      <c r="DX2114" s="74"/>
      <c r="DY2114" s="74"/>
      <c r="DZ2114" s="74"/>
      <c r="EA2114" s="74"/>
      <c r="EB2114" s="74"/>
      <c r="EC2114" s="74"/>
      <c r="ED2114" s="74"/>
      <c r="EE2114" s="74"/>
      <c r="EF2114" s="74"/>
      <c r="EG2114" s="74"/>
      <c r="EH2114" s="74"/>
      <c r="EI2114" s="74"/>
      <c r="EJ2114" s="74"/>
      <c r="EK2114" s="74"/>
      <c r="EL2114" s="74"/>
      <c r="EM2114" s="74"/>
      <c r="EN2114" s="74"/>
      <c r="EO2114" s="74"/>
      <c r="EP2114" s="74"/>
      <c r="EQ2114" s="74"/>
      <c r="ER2114" s="74"/>
      <c r="ES2114" s="74"/>
      <c r="ET2114" s="74"/>
      <c r="EU2114" s="74"/>
      <c r="EV2114" s="74"/>
      <c r="EW2114" s="74"/>
      <c r="EX2114" s="74"/>
      <c r="EY2114" s="74"/>
      <c r="EZ2114" s="74"/>
      <c r="FA2114" s="74"/>
      <c r="FB2114" s="74"/>
      <c r="FC2114" s="74"/>
      <c r="FD2114" s="74"/>
      <c r="FE2114" s="74"/>
      <c r="FF2114" s="74"/>
      <c r="FG2114" s="74"/>
      <c r="FH2114" s="74"/>
      <c r="FI2114" s="74"/>
      <c r="FJ2114" s="74"/>
      <c r="FK2114" s="74"/>
      <c r="FL2114" s="74"/>
      <c r="FM2114" s="74"/>
      <c r="FN2114" s="74"/>
      <c r="FO2114" s="74"/>
      <c r="FP2114" s="74"/>
      <c r="FQ2114" s="74"/>
      <c r="FR2114" s="74"/>
      <c r="FS2114" s="74"/>
      <c r="FT2114" s="74"/>
      <c r="FU2114" s="74"/>
      <c r="FV2114" s="74"/>
      <c r="FW2114" s="74"/>
      <c r="FX2114" s="74"/>
      <c r="FY2114" s="74"/>
      <c r="FZ2114" s="74"/>
      <c r="GA2114" s="74"/>
      <c r="GB2114" s="74"/>
      <c r="GC2114" s="74"/>
      <c r="GD2114" s="74"/>
      <c r="GE2114" s="74"/>
      <c r="GF2114" s="74"/>
      <c r="GG2114" s="74"/>
      <c r="GH2114" s="74"/>
      <c r="GI2114" s="74"/>
      <c r="GJ2114" s="74"/>
      <c r="GK2114" s="74"/>
      <c r="GL2114" s="74"/>
      <c r="GM2114" s="74"/>
      <c r="GN2114" s="74"/>
      <c r="GO2114" s="74"/>
      <c r="GP2114" s="74"/>
      <c r="GQ2114" s="74"/>
      <c r="GR2114" s="74"/>
      <c r="GS2114" s="74"/>
      <c r="GT2114" s="74"/>
      <c r="GU2114" s="74"/>
      <c r="GV2114" s="74"/>
      <c r="GW2114" s="74"/>
      <c r="GX2114" s="74"/>
      <c r="GY2114" s="74"/>
      <c r="GZ2114" s="74"/>
      <c r="HA2114" s="74"/>
      <c r="HB2114" s="74"/>
      <c r="HC2114" s="74"/>
      <c r="HD2114" s="74"/>
      <c r="HE2114" s="74"/>
      <c r="HF2114" s="74"/>
      <c r="HG2114" s="74"/>
      <c r="HH2114" s="74"/>
      <c r="HI2114" s="74"/>
      <c r="HJ2114" s="74"/>
      <c r="HK2114" s="74"/>
      <c r="HL2114" s="74"/>
      <c r="HM2114" s="74"/>
      <c r="HN2114" s="74"/>
      <c r="HO2114" s="74"/>
      <c r="HP2114" s="74"/>
      <c r="HQ2114" s="74"/>
      <c r="HR2114" s="74"/>
      <c r="HS2114" s="74"/>
      <c r="HT2114" s="74"/>
      <c r="HU2114" s="74"/>
      <c r="HV2114" s="74"/>
      <c r="HW2114" s="74"/>
      <c r="HX2114" s="74"/>
      <c r="HY2114" s="74"/>
      <c r="HZ2114" s="74"/>
      <c r="IA2114" s="74"/>
      <c r="IB2114" s="74"/>
      <c r="IC2114" s="74"/>
      <c r="ID2114" s="74"/>
      <c r="IE2114" s="74"/>
      <c r="IF2114" s="74"/>
      <c r="IG2114" s="74"/>
      <c r="IH2114" s="74"/>
      <c r="II2114" s="74"/>
      <c r="IJ2114" s="74"/>
      <c r="IK2114" s="74"/>
      <c r="IL2114" s="74"/>
      <c r="IM2114" s="74"/>
      <c r="IN2114" s="74"/>
      <c r="IO2114" s="74"/>
      <c r="IP2114" s="74"/>
      <c r="IQ2114" s="74"/>
      <c r="IR2114" s="74"/>
      <c r="IS2114" s="74"/>
      <c r="IT2114" s="74"/>
      <c r="IU2114" s="74"/>
      <c r="IV2114" s="74"/>
      <c r="IW2114" s="74"/>
      <c r="IX2114" s="74"/>
      <c r="IY2114" s="74"/>
      <c r="IZ2114" s="74"/>
      <c r="JA2114" s="74"/>
      <c r="JB2114" s="74"/>
      <c r="JC2114" s="74"/>
      <c r="JD2114" s="74"/>
      <c r="JE2114" s="74"/>
      <c r="JF2114" s="74"/>
      <c r="JG2114" s="74"/>
      <c r="JH2114" s="74"/>
      <c r="JI2114" s="74"/>
      <c r="JJ2114" s="74"/>
      <c r="JK2114" s="74"/>
      <c r="JL2114" s="74"/>
      <c r="JM2114" s="74"/>
      <c r="JN2114" s="74"/>
      <c r="JO2114" s="74"/>
      <c r="JP2114" s="74"/>
      <c r="JQ2114" s="74"/>
      <c r="JR2114" s="74"/>
      <c r="JS2114" s="74"/>
      <c r="JT2114" s="74"/>
      <c r="JU2114" s="74"/>
      <c r="JV2114" s="74"/>
      <c r="JW2114" s="74"/>
      <c r="JX2114" s="74"/>
      <c r="JY2114" s="74"/>
      <c r="JZ2114" s="74"/>
      <c r="KA2114" s="74"/>
      <c r="KB2114" s="74"/>
      <c r="KC2114" s="74"/>
      <c r="KD2114" s="74"/>
      <c r="KE2114" s="74"/>
      <c r="KF2114" s="74"/>
      <c r="KG2114" s="74"/>
      <c r="KH2114" s="74"/>
      <c r="KI2114" s="74"/>
      <c r="KJ2114" s="74"/>
      <c r="KK2114" s="74"/>
      <c r="KL2114" s="74"/>
      <c r="KM2114" s="74"/>
      <c r="KN2114" s="74"/>
      <c r="KO2114" s="74"/>
      <c r="KP2114" s="74"/>
      <c r="KQ2114" s="74"/>
      <c r="KR2114" s="74"/>
      <c r="KS2114" s="74"/>
      <c r="KT2114" s="74"/>
      <c r="KU2114" s="74"/>
      <c r="KV2114" s="74"/>
      <c r="KW2114" s="74"/>
      <c r="KX2114" s="74"/>
      <c r="KY2114" s="74"/>
      <c r="KZ2114" s="74"/>
      <c r="LA2114" s="74"/>
      <c r="LB2114" s="74"/>
      <c r="LC2114" s="74"/>
      <c r="LD2114" s="74"/>
      <c r="LE2114" s="74"/>
      <c r="LF2114" s="74"/>
      <c r="LG2114" s="74"/>
      <c r="LH2114" s="74"/>
      <c r="LI2114" s="74"/>
      <c r="LJ2114" s="74"/>
      <c r="LK2114" s="74"/>
      <c r="LL2114" s="74"/>
      <c r="LM2114" s="74"/>
      <c r="LN2114" s="74"/>
      <c r="LO2114" s="74"/>
      <c r="LP2114" s="74"/>
      <c r="LQ2114" s="74"/>
      <c r="LR2114" s="74"/>
      <c r="LS2114" s="74"/>
      <c r="LT2114" s="74"/>
      <c r="LU2114" s="74"/>
      <c r="LV2114" s="74"/>
      <c r="LW2114" s="74"/>
      <c r="LX2114" s="74"/>
      <c r="LY2114" s="74"/>
      <c r="LZ2114" s="74"/>
      <c r="MA2114" s="74"/>
      <c r="MB2114" s="74"/>
      <c r="MC2114" s="74"/>
      <c r="MD2114" s="74"/>
      <c r="ME2114" s="74"/>
      <c r="MF2114" s="74"/>
      <c r="MG2114" s="74"/>
      <c r="MH2114" s="74"/>
      <c r="MI2114" s="74"/>
      <c r="MJ2114" s="74"/>
      <c r="MK2114" s="74"/>
      <c r="ML2114" s="74"/>
      <c r="MM2114" s="74"/>
      <c r="MN2114" s="74"/>
      <c r="MO2114" s="74"/>
      <c r="MP2114" s="74"/>
      <c r="MQ2114" s="74"/>
      <c r="MR2114" s="74"/>
      <c r="MS2114" s="74"/>
      <c r="MT2114" s="74"/>
      <c r="MU2114" s="74"/>
      <c r="MV2114" s="74"/>
      <c r="MW2114" s="74"/>
      <c r="MX2114" s="74"/>
      <c r="MY2114" s="74"/>
      <c r="MZ2114" s="74"/>
      <c r="NA2114" s="74"/>
      <c r="NB2114" s="74"/>
      <c r="NC2114" s="74"/>
      <c r="ND2114" s="74"/>
      <c r="NE2114" s="74"/>
      <c r="NF2114" s="74"/>
      <c r="NG2114" s="74"/>
      <c r="NH2114" s="74"/>
      <c r="NI2114" s="74"/>
      <c r="NJ2114" s="74"/>
      <c r="NK2114" s="74"/>
      <c r="NL2114" s="74"/>
      <c r="NM2114" s="74"/>
      <c r="NN2114" s="74"/>
      <c r="NO2114" s="74"/>
      <c r="NP2114" s="74"/>
      <c r="NQ2114" s="74"/>
      <c r="NR2114" s="74"/>
      <c r="NS2114" s="74"/>
      <c r="NT2114" s="74"/>
      <c r="NU2114" s="74"/>
      <c r="NV2114" s="74"/>
      <c r="NW2114" s="74"/>
      <c r="NX2114" s="74"/>
      <c r="NY2114" s="74"/>
      <c r="NZ2114" s="74"/>
      <c r="OA2114" s="74"/>
      <c r="OB2114" s="74"/>
      <c r="OC2114" s="74"/>
      <c r="OD2114" s="74"/>
      <c r="OE2114" s="74"/>
      <c r="OF2114" s="74"/>
      <c r="OG2114" s="74"/>
      <c r="OH2114" s="74"/>
      <c r="OI2114" s="74"/>
      <c r="OJ2114" s="74"/>
      <c r="OK2114" s="74"/>
      <c r="OL2114" s="74"/>
      <c r="OM2114" s="74"/>
      <c r="ON2114" s="74"/>
      <c r="OO2114" s="74"/>
      <c r="OP2114" s="74"/>
      <c r="OQ2114" s="74"/>
      <c r="OR2114" s="74"/>
      <c r="OS2114" s="74"/>
      <c r="OT2114" s="74"/>
      <c r="OU2114" s="74"/>
      <c r="OV2114" s="74"/>
      <c r="OW2114" s="74"/>
      <c r="OX2114" s="74"/>
      <c r="OY2114" s="74"/>
      <c r="OZ2114" s="74"/>
      <c r="PA2114" s="74"/>
      <c r="PB2114" s="74"/>
      <c r="PC2114" s="74"/>
      <c r="PD2114" s="74"/>
      <c r="PE2114" s="74"/>
      <c r="PF2114" s="74"/>
      <c r="PG2114" s="74"/>
      <c r="PH2114" s="74"/>
      <c r="PI2114" s="74"/>
      <c r="PJ2114" s="74"/>
      <c r="PK2114" s="74"/>
      <c r="PL2114" s="74"/>
      <c r="PM2114" s="74"/>
      <c r="PN2114" s="74"/>
      <c r="PO2114" s="74"/>
      <c r="PP2114" s="74"/>
      <c r="PQ2114" s="74"/>
      <c r="PR2114" s="74"/>
      <c r="PS2114" s="74"/>
      <c r="PT2114" s="74"/>
      <c r="PU2114" s="74"/>
      <c r="PV2114" s="74"/>
      <c r="PW2114" s="74"/>
      <c r="PX2114" s="74"/>
      <c r="PY2114" s="74"/>
      <c r="PZ2114" s="74"/>
      <c r="QA2114" s="74"/>
      <c r="QB2114" s="74"/>
      <c r="QC2114" s="74"/>
      <c r="QD2114" s="74"/>
      <c r="QE2114" s="74"/>
      <c r="QF2114" s="74"/>
      <c r="QG2114" s="74"/>
      <c r="QH2114" s="74"/>
      <c r="QI2114" s="74"/>
      <c r="QJ2114" s="74"/>
      <c r="QK2114" s="74"/>
      <c r="QL2114" s="74"/>
      <c r="QM2114" s="74"/>
      <c r="QN2114" s="74"/>
    </row>
    <row r="2115" spans="1:456" s="1" customFormat="1" ht="19.5" customHeight="1" x14ac:dyDescent="0.3">
      <c r="A2115" s="91"/>
      <c r="B2115" s="91"/>
      <c r="C2115" s="91"/>
      <c r="D2115" s="91"/>
      <c r="E2115" s="91"/>
      <c r="F2115" s="68"/>
      <c r="G2115" s="68"/>
      <c r="H2115" s="91"/>
      <c r="I2115" s="91"/>
      <c r="J2115" s="96"/>
      <c r="K2115" s="96"/>
      <c r="L2115" s="97" t="s">
        <v>2505</v>
      </c>
      <c r="M2115" s="97" t="s">
        <v>312</v>
      </c>
      <c r="N2115" s="97" t="s">
        <v>286</v>
      </c>
      <c r="O2115" s="97" t="s">
        <v>1811</v>
      </c>
      <c r="P2115" s="85">
        <v>8</v>
      </c>
      <c r="Q2115" s="85"/>
      <c r="R2115" s="97"/>
      <c r="S2115" s="97"/>
      <c r="T2115" s="97"/>
      <c r="U2115" s="90" t="s">
        <v>2842</v>
      </c>
      <c r="V2115" s="74"/>
      <c r="W2115" s="74"/>
      <c r="X2115" s="74"/>
      <c r="Y2115" s="74"/>
      <c r="Z2115" s="74"/>
      <c r="AA2115" s="74"/>
      <c r="AB2115" s="74"/>
      <c r="AC2115" s="74"/>
      <c r="AD2115" s="74"/>
      <c r="AE2115" s="74"/>
      <c r="AF2115" s="74"/>
      <c r="AG2115" s="74"/>
      <c r="AH2115" s="74"/>
      <c r="AI2115" s="74"/>
      <c r="AJ2115" s="74"/>
      <c r="AK2115" s="74"/>
      <c r="AL2115" s="74"/>
      <c r="AM2115" s="74"/>
      <c r="AN2115" s="74"/>
      <c r="AO2115" s="74"/>
      <c r="AP2115" s="74"/>
      <c r="AQ2115" s="74"/>
      <c r="AR2115" s="74"/>
      <c r="AS2115" s="74"/>
      <c r="AT2115" s="74"/>
      <c r="AU2115" s="74"/>
      <c r="AV2115" s="74"/>
      <c r="AW2115" s="74"/>
      <c r="AX2115" s="74"/>
      <c r="AY2115" s="74"/>
      <c r="AZ2115" s="74"/>
      <c r="BA2115" s="74"/>
      <c r="BB2115" s="74"/>
      <c r="BC2115" s="74"/>
      <c r="BD2115" s="74"/>
      <c r="BE2115" s="74"/>
      <c r="BF2115" s="74"/>
      <c r="BG2115" s="74"/>
      <c r="BH2115" s="74"/>
      <c r="BI2115" s="74"/>
      <c r="BJ2115" s="74"/>
      <c r="BK2115" s="74"/>
      <c r="BL2115" s="74"/>
      <c r="BM2115" s="74"/>
      <c r="BN2115" s="74"/>
      <c r="BO2115" s="74"/>
      <c r="BP2115" s="74"/>
      <c r="BQ2115" s="74"/>
      <c r="BR2115" s="74"/>
      <c r="BS2115" s="74"/>
      <c r="BT2115" s="74"/>
      <c r="BU2115" s="74"/>
      <c r="BV2115" s="74"/>
      <c r="BW2115" s="74"/>
      <c r="BX2115" s="74"/>
      <c r="BY2115" s="74"/>
      <c r="BZ2115" s="74"/>
      <c r="CA2115" s="74"/>
      <c r="CB2115" s="74"/>
      <c r="CC2115" s="74"/>
      <c r="CD2115" s="74"/>
      <c r="CE2115" s="74"/>
      <c r="CF2115" s="74"/>
      <c r="CG2115" s="74"/>
      <c r="CH2115" s="74"/>
      <c r="CI2115" s="74"/>
      <c r="CJ2115" s="74"/>
      <c r="CK2115" s="74"/>
      <c r="CL2115" s="74"/>
      <c r="CM2115" s="74"/>
      <c r="CN2115" s="74"/>
      <c r="CO2115" s="74"/>
      <c r="CP2115" s="74"/>
      <c r="CQ2115" s="74"/>
      <c r="CR2115" s="74"/>
      <c r="CS2115" s="74"/>
      <c r="CT2115" s="74"/>
      <c r="CU2115" s="74"/>
      <c r="CV2115" s="74"/>
      <c r="CW2115" s="74"/>
      <c r="CX2115" s="74"/>
      <c r="CY2115" s="74"/>
      <c r="CZ2115" s="74"/>
      <c r="DA2115" s="74"/>
      <c r="DB2115" s="74"/>
      <c r="DC2115" s="74"/>
      <c r="DD2115" s="74"/>
      <c r="DE2115" s="74"/>
      <c r="DF2115" s="74"/>
      <c r="DG2115" s="74"/>
      <c r="DH2115" s="74"/>
      <c r="DI2115" s="74"/>
      <c r="DJ2115" s="74"/>
      <c r="DK2115" s="74"/>
      <c r="DL2115" s="74"/>
      <c r="DM2115" s="74"/>
      <c r="DN2115" s="74"/>
      <c r="DO2115" s="74"/>
      <c r="DP2115" s="74"/>
      <c r="DQ2115" s="74"/>
      <c r="DR2115" s="74"/>
      <c r="DS2115" s="74"/>
      <c r="DT2115" s="74"/>
      <c r="DU2115" s="74"/>
      <c r="DV2115" s="74"/>
      <c r="DW2115" s="74"/>
      <c r="DX2115" s="74"/>
      <c r="DY2115" s="74"/>
      <c r="DZ2115" s="74"/>
      <c r="EA2115" s="74"/>
      <c r="EB2115" s="74"/>
      <c r="EC2115" s="74"/>
      <c r="ED2115" s="74"/>
      <c r="EE2115" s="74"/>
      <c r="EF2115" s="74"/>
      <c r="EG2115" s="74"/>
      <c r="EH2115" s="74"/>
      <c r="EI2115" s="74"/>
      <c r="EJ2115" s="74"/>
      <c r="EK2115" s="74"/>
      <c r="EL2115" s="74"/>
      <c r="EM2115" s="74"/>
      <c r="EN2115" s="74"/>
      <c r="EO2115" s="74"/>
      <c r="EP2115" s="74"/>
      <c r="EQ2115" s="74"/>
      <c r="ER2115" s="74"/>
      <c r="ES2115" s="74"/>
      <c r="ET2115" s="74"/>
      <c r="EU2115" s="74"/>
      <c r="EV2115" s="74"/>
      <c r="EW2115" s="74"/>
      <c r="EX2115" s="74"/>
      <c r="EY2115" s="74"/>
      <c r="EZ2115" s="74"/>
      <c r="FA2115" s="74"/>
      <c r="FB2115" s="74"/>
      <c r="FC2115" s="74"/>
      <c r="FD2115" s="74"/>
      <c r="FE2115" s="74"/>
      <c r="FF2115" s="74"/>
      <c r="FG2115" s="74"/>
      <c r="FH2115" s="74"/>
      <c r="FI2115" s="74"/>
      <c r="FJ2115" s="74"/>
      <c r="FK2115" s="74"/>
      <c r="FL2115" s="74"/>
      <c r="FM2115" s="74"/>
      <c r="FN2115" s="74"/>
      <c r="FO2115" s="74"/>
      <c r="FP2115" s="74"/>
      <c r="FQ2115" s="74"/>
      <c r="FR2115" s="74"/>
      <c r="FS2115" s="74"/>
      <c r="FT2115" s="74"/>
      <c r="FU2115" s="74"/>
      <c r="FV2115" s="74"/>
      <c r="FW2115" s="74"/>
      <c r="FX2115" s="74"/>
      <c r="FY2115" s="74"/>
      <c r="FZ2115" s="74"/>
      <c r="GA2115" s="74"/>
      <c r="GB2115" s="74"/>
      <c r="GC2115" s="74"/>
      <c r="GD2115" s="74"/>
      <c r="GE2115" s="74"/>
      <c r="GF2115" s="74"/>
      <c r="GG2115" s="74"/>
      <c r="GH2115" s="74"/>
      <c r="GI2115" s="74"/>
      <c r="GJ2115" s="74"/>
      <c r="GK2115" s="74"/>
      <c r="GL2115" s="74"/>
      <c r="GM2115" s="74"/>
      <c r="GN2115" s="74"/>
      <c r="GO2115" s="74"/>
      <c r="GP2115" s="74"/>
      <c r="GQ2115" s="74"/>
      <c r="GR2115" s="74"/>
      <c r="GS2115" s="74"/>
      <c r="GT2115" s="74"/>
      <c r="GU2115" s="74"/>
      <c r="GV2115" s="74"/>
      <c r="GW2115" s="74"/>
      <c r="GX2115" s="74"/>
      <c r="GY2115" s="74"/>
      <c r="GZ2115" s="74"/>
      <c r="HA2115" s="74"/>
      <c r="HB2115" s="74"/>
      <c r="HC2115" s="74"/>
      <c r="HD2115" s="74"/>
      <c r="HE2115" s="74"/>
      <c r="HF2115" s="74"/>
      <c r="HG2115" s="74"/>
      <c r="HH2115" s="74"/>
      <c r="HI2115" s="74"/>
      <c r="HJ2115" s="74"/>
      <c r="HK2115" s="74"/>
      <c r="HL2115" s="74"/>
      <c r="HM2115" s="74"/>
      <c r="HN2115" s="74"/>
      <c r="HO2115" s="74"/>
      <c r="HP2115" s="74"/>
      <c r="HQ2115" s="74"/>
      <c r="HR2115" s="74"/>
      <c r="HS2115" s="74"/>
      <c r="HT2115" s="74"/>
      <c r="HU2115" s="74"/>
      <c r="HV2115" s="74"/>
      <c r="HW2115" s="74"/>
      <c r="HX2115" s="74"/>
      <c r="HY2115" s="74"/>
      <c r="HZ2115" s="74"/>
      <c r="IA2115" s="74"/>
      <c r="IB2115" s="74"/>
      <c r="IC2115" s="74"/>
      <c r="ID2115" s="74"/>
      <c r="IE2115" s="74"/>
      <c r="IF2115" s="74"/>
      <c r="IG2115" s="74"/>
      <c r="IH2115" s="74"/>
      <c r="II2115" s="74"/>
      <c r="IJ2115" s="74"/>
      <c r="IK2115" s="74"/>
      <c r="IL2115" s="74"/>
      <c r="IM2115" s="74"/>
      <c r="IN2115" s="74"/>
      <c r="IO2115" s="74"/>
      <c r="IP2115" s="74"/>
      <c r="IQ2115" s="74"/>
      <c r="IR2115" s="74"/>
      <c r="IS2115" s="74"/>
      <c r="IT2115" s="74"/>
      <c r="IU2115" s="74"/>
      <c r="IV2115" s="74"/>
      <c r="IW2115" s="74"/>
      <c r="IX2115" s="74"/>
      <c r="IY2115" s="74"/>
      <c r="IZ2115" s="74"/>
      <c r="JA2115" s="74"/>
      <c r="JB2115" s="74"/>
      <c r="JC2115" s="74"/>
      <c r="JD2115" s="74"/>
      <c r="JE2115" s="74"/>
      <c r="JF2115" s="74"/>
      <c r="JG2115" s="74"/>
      <c r="JH2115" s="74"/>
      <c r="JI2115" s="74"/>
      <c r="JJ2115" s="74"/>
      <c r="JK2115" s="74"/>
      <c r="JL2115" s="74"/>
      <c r="JM2115" s="74"/>
      <c r="JN2115" s="74"/>
      <c r="JO2115" s="74"/>
      <c r="JP2115" s="74"/>
      <c r="JQ2115" s="74"/>
      <c r="JR2115" s="74"/>
      <c r="JS2115" s="74"/>
      <c r="JT2115" s="74"/>
      <c r="JU2115" s="74"/>
      <c r="JV2115" s="74"/>
      <c r="JW2115" s="74"/>
      <c r="JX2115" s="74"/>
      <c r="JY2115" s="74"/>
      <c r="JZ2115" s="74"/>
      <c r="KA2115" s="74"/>
      <c r="KB2115" s="74"/>
      <c r="KC2115" s="74"/>
      <c r="KD2115" s="74"/>
      <c r="KE2115" s="74"/>
      <c r="KF2115" s="74"/>
      <c r="KG2115" s="74"/>
      <c r="KH2115" s="74"/>
      <c r="KI2115" s="74"/>
      <c r="KJ2115" s="74"/>
      <c r="KK2115" s="74"/>
      <c r="KL2115" s="74"/>
      <c r="KM2115" s="74"/>
      <c r="KN2115" s="74"/>
      <c r="KO2115" s="74"/>
      <c r="KP2115" s="74"/>
      <c r="KQ2115" s="74"/>
      <c r="KR2115" s="74"/>
      <c r="KS2115" s="74"/>
      <c r="KT2115" s="74"/>
      <c r="KU2115" s="74"/>
      <c r="KV2115" s="74"/>
      <c r="KW2115" s="74"/>
      <c r="KX2115" s="74"/>
      <c r="KY2115" s="74"/>
      <c r="KZ2115" s="74"/>
      <c r="LA2115" s="74"/>
      <c r="LB2115" s="74"/>
      <c r="LC2115" s="74"/>
      <c r="LD2115" s="74"/>
      <c r="LE2115" s="74"/>
      <c r="LF2115" s="74"/>
      <c r="LG2115" s="74"/>
      <c r="LH2115" s="74"/>
      <c r="LI2115" s="74"/>
      <c r="LJ2115" s="74"/>
      <c r="LK2115" s="74"/>
      <c r="LL2115" s="74"/>
      <c r="LM2115" s="74"/>
      <c r="LN2115" s="74"/>
      <c r="LO2115" s="74"/>
      <c r="LP2115" s="74"/>
      <c r="LQ2115" s="74"/>
      <c r="LR2115" s="74"/>
      <c r="LS2115" s="74"/>
      <c r="LT2115" s="74"/>
      <c r="LU2115" s="74"/>
      <c r="LV2115" s="74"/>
      <c r="LW2115" s="74"/>
      <c r="LX2115" s="74"/>
      <c r="LY2115" s="74"/>
      <c r="LZ2115" s="74"/>
      <c r="MA2115" s="74"/>
      <c r="MB2115" s="74"/>
      <c r="MC2115" s="74"/>
      <c r="MD2115" s="74"/>
      <c r="ME2115" s="74"/>
      <c r="MF2115" s="74"/>
      <c r="MG2115" s="74"/>
      <c r="MH2115" s="74"/>
      <c r="MI2115" s="74"/>
      <c r="MJ2115" s="74"/>
      <c r="MK2115" s="74"/>
      <c r="ML2115" s="74"/>
      <c r="MM2115" s="74"/>
      <c r="MN2115" s="74"/>
      <c r="MO2115" s="74"/>
      <c r="MP2115" s="74"/>
      <c r="MQ2115" s="74"/>
      <c r="MR2115" s="74"/>
      <c r="MS2115" s="74"/>
      <c r="MT2115" s="74"/>
      <c r="MU2115" s="74"/>
      <c r="MV2115" s="74"/>
      <c r="MW2115" s="74"/>
      <c r="MX2115" s="74"/>
      <c r="MY2115" s="74"/>
      <c r="MZ2115" s="74"/>
      <c r="NA2115" s="74"/>
      <c r="NB2115" s="74"/>
      <c r="NC2115" s="74"/>
      <c r="ND2115" s="74"/>
      <c r="NE2115" s="74"/>
      <c r="NF2115" s="74"/>
      <c r="NG2115" s="74"/>
      <c r="NH2115" s="74"/>
      <c r="NI2115" s="74"/>
      <c r="NJ2115" s="74"/>
      <c r="NK2115" s="74"/>
      <c r="NL2115" s="74"/>
      <c r="NM2115" s="74"/>
      <c r="NN2115" s="74"/>
      <c r="NO2115" s="74"/>
      <c r="NP2115" s="74"/>
      <c r="NQ2115" s="74"/>
      <c r="NR2115" s="74"/>
      <c r="NS2115" s="74"/>
      <c r="NT2115" s="74"/>
      <c r="NU2115" s="74"/>
      <c r="NV2115" s="74"/>
      <c r="NW2115" s="74"/>
      <c r="NX2115" s="74"/>
      <c r="NY2115" s="74"/>
      <c r="NZ2115" s="74"/>
      <c r="OA2115" s="74"/>
      <c r="OB2115" s="74"/>
      <c r="OC2115" s="74"/>
      <c r="OD2115" s="74"/>
      <c r="OE2115" s="74"/>
      <c r="OF2115" s="74"/>
      <c r="OG2115" s="74"/>
      <c r="OH2115" s="74"/>
      <c r="OI2115" s="74"/>
      <c r="OJ2115" s="74"/>
      <c r="OK2115" s="74"/>
      <c r="OL2115" s="74"/>
      <c r="OM2115" s="74"/>
      <c r="ON2115" s="74"/>
      <c r="OO2115" s="74"/>
      <c r="OP2115" s="74"/>
      <c r="OQ2115" s="74"/>
      <c r="OR2115" s="74"/>
      <c r="OS2115" s="74"/>
      <c r="OT2115" s="74"/>
      <c r="OU2115" s="74"/>
      <c r="OV2115" s="74"/>
      <c r="OW2115" s="74"/>
      <c r="OX2115" s="74"/>
      <c r="OY2115" s="74"/>
      <c r="OZ2115" s="74"/>
      <c r="PA2115" s="74"/>
      <c r="PB2115" s="74"/>
      <c r="PC2115" s="74"/>
      <c r="PD2115" s="74"/>
      <c r="PE2115" s="74"/>
      <c r="PF2115" s="74"/>
      <c r="PG2115" s="74"/>
      <c r="PH2115" s="74"/>
      <c r="PI2115" s="74"/>
      <c r="PJ2115" s="74"/>
      <c r="PK2115" s="74"/>
      <c r="PL2115" s="74"/>
      <c r="PM2115" s="74"/>
      <c r="PN2115" s="74"/>
      <c r="PO2115" s="74"/>
      <c r="PP2115" s="74"/>
      <c r="PQ2115" s="74"/>
      <c r="PR2115" s="74"/>
      <c r="PS2115" s="74"/>
      <c r="PT2115" s="74"/>
      <c r="PU2115" s="74"/>
      <c r="PV2115" s="74"/>
      <c r="PW2115" s="74"/>
      <c r="PX2115" s="74"/>
      <c r="PY2115" s="74"/>
      <c r="PZ2115" s="74"/>
      <c r="QA2115" s="74"/>
      <c r="QB2115" s="74"/>
      <c r="QC2115" s="74"/>
      <c r="QD2115" s="74"/>
      <c r="QE2115" s="74"/>
      <c r="QF2115" s="74"/>
      <c r="QG2115" s="74"/>
      <c r="QH2115" s="74"/>
      <c r="QI2115" s="74"/>
      <c r="QJ2115" s="74"/>
      <c r="QK2115" s="74"/>
      <c r="QL2115" s="74"/>
      <c r="QM2115" s="74"/>
      <c r="QN2115" s="74"/>
    </row>
    <row r="2116" spans="1:456" s="1" customFormat="1" ht="19.5" customHeight="1" x14ac:dyDescent="0.3">
      <c r="A2116" s="91"/>
      <c r="B2116" s="91"/>
      <c r="C2116" s="91"/>
      <c r="D2116" s="91"/>
      <c r="E2116" s="91"/>
      <c r="F2116" s="68"/>
      <c r="G2116" s="68"/>
      <c r="H2116" s="91"/>
      <c r="I2116" s="91"/>
      <c r="J2116" s="96"/>
      <c r="K2116" s="96"/>
      <c r="L2116" s="97" t="s">
        <v>2763</v>
      </c>
      <c r="M2116" s="97" t="s">
        <v>640</v>
      </c>
      <c r="N2116" s="97" t="s">
        <v>201</v>
      </c>
      <c r="O2116" s="97" t="s">
        <v>2569</v>
      </c>
      <c r="P2116" s="85">
        <v>8</v>
      </c>
      <c r="Q2116" s="85"/>
      <c r="R2116" s="97"/>
      <c r="S2116" s="97"/>
      <c r="T2116" s="97"/>
      <c r="U2116" s="90" t="s">
        <v>2842</v>
      </c>
      <c r="V2116" s="74"/>
      <c r="W2116" s="74"/>
      <c r="X2116" s="74"/>
      <c r="Y2116" s="74"/>
      <c r="Z2116" s="74"/>
      <c r="AA2116" s="74"/>
      <c r="AB2116" s="74"/>
      <c r="AC2116" s="74"/>
      <c r="AD2116" s="74"/>
      <c r="AE2116" s="74"/>
      <c r="AF2116" s="74"/>
      <c r="AG2116" s="74"/>
      <c r="AH2116" s="74"/>
      <c r="AI2116" s="74"/>
      <c r="AJ2116" s="74"/>
      <c r="AK2116" s="74"/>
      <c r="AL2116" s="74"/>
      <c r="AM2116" s="74"/>
      <c r="AN2116" s="74"/>
      <c r="AO2116" s="74"/>
      <c r="AP2116" s="74"/>
      <c r="AQ2116" s="74"/>
      <c r="AR2116" s="74"/>
      <c r="AS2116" s="74"/>
      <c r="AT2116" s="74"/>
      <c r="AU2116" s="74"/>
      <c r="AV2116" s="74"/>
      <c r="AW2116" s="74"/>
      <c r="AX2116" s="74"/>
      <c r="AY2116" s="74"/>
      <c r="AZ2116" s="74"/>
      <c r="BA2116" s="74"/>
      <c r="BB2116" s="74"/>
      <c r="BC2116" s="74"/>
      <c r="BD2116" s="74"/>
      <c r="BE2116" s="74"/>
      <c r="BF2116" s="74"/>
      <c r="BG2116" s="74"/>
      <c r="BH2116" s="74"/>
      <c r="BI2116" s="74"/>
      <c r="BJ2116" s="74"/>
      <c r="BK2116" s="74"/>
      <c r="BL2116" s="74"/>
      <c r="BM2116" s="74"/>
      <c r="BN2116" s="74"/>
      <c r="BO2116" s="74"/>
      <c r="BP2116" s="74"/>
      <c r="BQ2116" s="74"/>
      <c r="BR2116" s="74"/>
      <c r="BS2116" s="74"/>
      <c r="BT2116" s="74"/>
      <c r="BU2116" s="74"/>
      <c r="BV2116" s="74"/>
      <c r="BW2116" s="74"/>
      <c r="BX2116" s="74"/>
      <c r="BY2116" s="74"/>
      <c r="BZ2116" s="74"/>
      <c r="CA2116" s="74"/>
      <c r="CB2116" s="74"/>
      <c r="CC2116" s="74"/>
      <c r="CD2116" s="74"/>
      <c r="CE2116" s="74"/>
      <c r="CF2116" s="74"/>
      <c r="CG2116" s="74"/>
      <c r="CH2116" s="74"/>
      <c r="CI2116" s="74"/>
      <c r="CJ2116" s="74"/>
      <c r="CK2116" s="74"/>
      <c r="CL2116" s="74"/>
      <c r="CM2116" s="74"/>
      <c r="CN2116" s="74"/>
      <c r="CO2116" s="74"/>
      <c r="CP2116" s="74"/>
      <c r="CQ2116" s="74"/>
      <c r="CR2116" s="74"/>
      <c r="CS2116" s="74"/>
      <c r="CT2116" s="74"/>
      <c r="CU2116" s="74"/>
      <c r="CV2116" s="74"/>
      <c r="CW2116" s="74"/>
      <c r="CX2116" s="74"/>
      <c r="CY2116" s="74"/>
      <c r="CZ2116" s="74"/>
      <c r="DA2116" s="74"/>
      <c r="DB2116" s="74"/>
      <c r="DC2116" s="74"/>
      <c r="DD2116" s="74"/>
      <c r="DE2116" s="74"/>
      <c r="DF2116" s="74"/>
      <c r="DG2116" s="74"/>
      <c r="DH2116" s="74"/>
      <c r="DI2116" s="74"/>
      <c r="DJ2116" s="74"/>
      <c r="DK2116" s="74"/>
      <c r="DL2116" s="74"/>
      <c r="DM2116" s="74"/>
      <c r="DN2116" s="74"/>
      <c r="DO2116" s="74"/>
      <c r="DP2116" s="74"/>
      <c r="DQ2116" s="74"/>
      <c r="DR2116" s="74"/>
      <c r="DS2116" s="74"/>
      <c r="DT2116" s="74"/>
      <c r="DU2116" s="74"/>
      <c r="DV2116" s="74"/>
      <c r="DW2116" s="74"/>
      <c r="DX2116" s="74"/>
      <c r="DY2116" s="74"/>
      <c r="DZ2116" s="74"/>
      <c r="EA2116" s="74"/>
      <c r="EB2116" s="74"/>
      <c r="EC2116" s="74"/>
      <c r="ED2116" s="74"/>
      <c r="EE2116" s="74"/>
      <c r="EF2116" s="74"/>
      <c r="EG2116" s="74"/>
      <c r="EH2116" s="74"/>
      <c r="EI2116" s="74"/>
      <c r="EJ2116" s="74"/>
      <c r="EK2116" s="74"/>
      <c r="EL2116" s="74"/>
      <c r="EM2116" s="74"/>
      <c r="EN2116" s="74"/>
      <c r="EO2116" s="74"/>
      <c r="EP2116" s="74"/>
      <c r="EQ2116" s="74"/>
      <c r="ER2116" s="74"/>
      <c r="ES2116" s="74"/>
      <c r="ET2116" s="74"/>
      <c r="EU2116" s="74"/>
      <c r="EV2116" s="74"/>
      <c r="EW2116" s="74"/>
      <c r="EX2116" s="74"/>
      <c r="EY2116" s="74"/>
      <c r="EZ2116" s="74"/>
      <c r="FA2116" s="74"/>
      <c r="FB2116" s="74"/>
      <c r="FC2116" s="74"/>
      <c r="FD2116" s="74"/>
      <c r="FE2116" s="74"/>
      <c r="FF2116" s="74"/>
      <c r="FG2116" s="74"/>
      <c r="FH2116" s="74"/>
      <c r="FI2116" s="74"/>
      <c r="FJ2116" s="74"/>
      <c r="FK2116" s="74"/>
      <c r="FL2116" s="74"/>
      <c r="FM2116" s="74"/>
      <c r="FN2116" s="74"/>
      <c r="FO2116" s="74"/>
      <c r="FP2116" s="74"/>
      <c r="FQ2116" s="74"/>
      <c r="FR2116" s="74"/>
      <c r="FS2116" s="74"/>
      <c r="FT2116" s="74"/>
      <c r="FU2116" s="74"/>
      <c r="FV2116" s="74"/>
      <c r="FW2116" s="74"/>
      <c r="FX2116" s="74"/>
      <c r="FY2116" s="74"/>
      <c r="FZ2116" s="74"/>
      <c r="GA2116" s="74"/>
      <c r="GB2116" s="74"/>
      <c r="GC2116" s="74"/>
      <c r="GD2116" s="74"/>
      <c r="GE2116" s="74"/>
      <c r="GF2116" s="74"/>
      <c r="GG2116" s="74"/>
      <c r="GH2116" s="74"/>
      <c r="GI2116" s="74"/>
      <c r="GJ2116" s="74"/>
      <c r="GK2116" s="74"/>
      <c r="GL2116" s="74"/>
      <c r="GM2116" s="74"/>
      <c r="GN2116" s="74"/>
      <c r="GO2116" s="74"/>
      <c r="GP2116" s="74"/>
      <c r="GQ2116" s="74"/>
      <c r="GR2116" s="74"/>
      <c r="GS2116" s="74"/>
      <c r="GT2116" s="74"/>
      <c r="GU2116" s="74"/>
      <c r="GV2116" s="74"/>
      <c r="GW2116" s="74"/>
      <c r="GX2116" s="74"/>
      <c r="GY2116" s="74"/>
      <c r="GZ2116" s="74"/>
      <c r="HA2116" s="74"/>
      <c r="HB2116" s="74"/>
      <c r="HC2116" s="74"/>
      <c r="HD2116" s="74"/>
      <c r="HE2116" s="74"/>
      <c r="HF2116" s="74"/>
      <c r="HG2116" s="74"/>
      <c r="HH2116" s="74"/>
      <c r="HI2116" s="74"/>
      <c r="HJ2116" s="74"/>
      <c r="HK2116" s="74"/>
      <c r="HL2116" s="74"/>
      <c r="HM2116" s="74"/>
      <c r="HN2116" s="74"/>
      <c r="HO2116" s="74"/>
      <c r="HP2116" s="74"/>
      <c r="HQ2116" s="74"/>
      <c r="HR2116" s="74"/>
      <c r="HS2116" s="74"/>
      <c r="HT2116" s="74"/>
      <c r="HU2116" s="74"/>
      <c r="HV2116" s="74"/>
      <c r="HW2116" s="74"/>
      <c r="HX2116" s="74"/>
      <c r="HY2116" s="74"/>
      <c r="HZ2116" s="74"/>
      <c r="IA2116" s="74"/>
      <c r="IB2116" s="74"/>
      <c r="IC2116" s="74"/>
      <c r="ID2116" s="74"/>
      <c r="IE2116" s="74"/>
      <c r="IF2116" s="74"/>
      <c r="IG2116" s="74"/>
      <c r="IH2116" s="74"/>
      <c r="II2116" s="74"/>
      <c r="IJ2116" s="74"/>
      <c r="IK2116" s="74"/>
      <c r="IL2116" s="74"/>
      <c r="IM2116" s="74"/>
      <c r="IN2116" s="74"/>
      <c r="IO2116" s="74"/>
      <c r="IP2116" s="74"/>
      <c r="IQ2116" s="74"/>
      <c r="IR2116" s="74"/>
      <c r="IS2116" s="74"/>
      <c r="IT2116" s="74"/>
      <c r="IU2116" s="74"/>
      <c r="IV2116" s="74"/>
      <c r="IW2116" s="74"/>
      <c r="IX2116" s="74"/>
      <c r="IY2116" s="74"/>
      <c r="IZ2116" s="74"/>
      <c r="JA2116" s="74"/>
      <c r="JB2116" s="74"/>
      <c r="JC2116" s="74"/>
      <c r="JD2116" s="74"/>
      <c r="JE2116" s="74"/>
      <c r="JF2116" s="74"/>
      <c r="JG2116" s="74"/>
      <c r="JH2116" s="74"/>
      <c r="JI2116" s="74"/>
      <c r="JJ2116" s="74"/>
      <c r="JK2116" s="74"/>
      <c r="JL2116" s="74"/>
      <c r="JM2116" s="74"/>
      <c r="JN2116" s="74"/>
      <c r="JO2116" s="74"/>
      <c r="JP2116" s="74"/>
      <c r="JQ2116" s="74"/>
      <c r="JR2116" s="74"/>
      <c r="JS2116" s="74"/>
      <c r="JT2116" s="74"/>
      <c r="JU2116" s="74"/>
      <c r="JV2116" s="74"/>
      <c r="JW2116" s="74"/>
      <c r="JX2116" s="74"/>
      <c r="JY2116" s="74"/>
      <c r="JZ2116" s="74"/>
      <c r="KA2116" s="74"/>
      <c r="KB2116" s="74"/>
      <c r="KC2116" s="74"/>
      <c r="KD2116" s="74"/>
      <c r="KE2116" s="74"/>
      <c r="KF2116" s="74"/>
      <c r="KG2116" s="74"/>
      <c r="KH2116" s="74"/>
      <c r="KI2116" s="74"/>
      <c r="KJ2116" s="74"/>
      <c r="KK2116" s="74"/>
      <c r="KL2116" s="74"/>
      <c r="KM2116" s="74"/>
      <c r="KN2116" s="74"/>
      <c r="KO2116" s="74"/>
      <c r="KP2116" s="74"/>
      <c r="KQ2116" s="74"/>
      <c r="KR2116" s="74"/>
      <c r="KS2116" s="74"/>
      <c r="KT2116" s="74"/>
      <c r="KU2116" s="74"/>
      <c r="KV2116" s="74"/>
      <c r="KW2116" s="74"/>
      <c r="KX2116" s="74"/>
      <c r="KY2116" s="74"/>
      <c r="KZ2116" s="74"/>
      <c r="LA2116" s="74"/>
      <c r="LB2116" s="74"/>
      <c r="LC2116" s="74"/>
      <c r="LD2116" s="74"/>
      <c r="LE2116" s="74"/>
      <c r="LF2116" s="74"/>
      <c r="LG2116" s="74"/>
      <c r="LH2116" s="74"/>
      <c r="LI2116" s="74"/>
      <c r="LJ2116" s="74"/>
      <c r="LK2116" s="74"/>
      <c r="LL2116" s="74"/>
      <c r="LM2116" s="74"/>
      <c r="LN2116" s="74"/>
      <c r="LO2116" s="74"/>
      <c r="LP2116" s="74"/>
      <c r="LQ2116" s="74"/>
      <c r="LR2116" s="74"/>
      <c r="LS2116" s="74"/>
      <c r="LT2116" s="74"/>
      <c r="LU2116" s="74"/>
      <c r="LV2116" s="74"/>
      <c r="LW2116" s="74"/>
      <c r="LX2116" s="74"/>
      <c r="LY2116" s="74"/>
      <c r="LZ2116" s="74"/>
      <c r="MA2116" s="74"/>
      <c r="MB2116" s="74"/>
      <c r="MC2116" s="74"/>
      <c r="MD2116" s="74"/>
      <c r="ME2116" s="74"/>
      <c r="MF2116" s="74"/>
      <c r="MG2116" s="74"/>
      <c r="MH2116" s="74"/>
      <c r="MI2116" s="74"/>
      <c r="MJ2116" s="74"/>
      <c r="MK2116" s="74"/>
      <c r="ML2116" s="74"/>
      <c r="MM2116" s="74"/>
      <c r="MN2116" s="74"/>
      <c r="MO2116" s="74"/>
      <c r="MP2116" s="74"/>
      <c r="MQ2116" s="74"/>
      <c r="MR2116" s="74"/>
      <c r="MS2116" s="74"/>
      <c r="MT2116" s="74"/>
      <c r="MU2116" s="74"/>
      <c r="MV2116" s="74"/>
      <c r="MW2116" s="74"/>
      <c r="MX2116" s="74"/>
      <c r="MY2116" s="74"/>
      <c r="MZ2116" s="74"/>
      <c r="NA2116" s="74"/>
      <c r="NB2116" s="74"/>
      <c r="NC2116" s="74"/>
      <c r="ND2116" s="74"/>
      <c r="NE2116" s="74"/>
      <c r="NF2116" s="74"/>
      <c r="NG2116" s="74"/>
      <c r="NH2116" s="74"/>
      <c r="NI2116" s="74"/>
      <c r="NJ2116" s="74"/>
      <c r="NK2116" s="74"/>
      <c r="NL2116" s="74"/>
      <c r="NM2116" s="74"/>
      <c r="NN2116" s="74"/>
      <c r="NO2116" s="74"/>
      <c r="NP2116" s="74"/>
      <c r="NQ2116" s="74"/>
      <c r="NR2116" s="74"/>
      <c r="NS2116" s="74"/>
      <c r="NT2116" s="74"/>
      <c r="NU2116" s="74"/>
      <c r="NV2116" s="74"/>
      <c r="NW2116" s="74"/>
      <c r="NX2116" s="74"/>
      <c r="NY2116" s="74"/>
      <c r="NZ2116" s="74"/>
      <c r="OA2116" s="74"/>
      <c r="OB2116" s="74"/>
      <c r="OC2116" s="74"/>
      <c r="OD2116" s="74"/>
      <c r="OE2116" s="74"/>
      <c r="OF2116" s="74"/>
      <c r="OG2116" s="74"/>
      <c r="OH2116" s="74"/>
      <c r="OI2116" s="74"/>
      <c r="OJ2116" s="74"/>
      <c r="OK2116" s="74"/>
      <c r="OL2116" s="74"/>
      <c r="OM2116" s="74"/>
      <c r="ON2116" s="74"/>
      <c r="OO2116" s="74"/>
      <c r="OP2116" s="74"/>
      <c r="OQ2116" s="74"/>
      <c r="OR2116" s="74"/>
      <c r="OS2116" s="74"/>
      <c r="OT2116" s="74"/>
      <c r="OU2116" s="74"/>
      <c r="OV2116" s="74"/>
      <c r="OW2116" s="74"/>
      <c r="OX2116" s="74"/>
      <c r="OY2116" s="74"/>
      <c r="OZ2116" s="74"/>
      <c r="PA2116" s="74"/>
      <c r="PB2116" s="74"/>
      <c r="PC2116" s="74"/>
      <c r="PD2116" s="74"/>
      <c r="PE2116" s="74"/>
      <c r="PF2116" s="74"/>
      <c r="PG2116" s="74"/>
      <c r="PH2116" s="74"/>
      <c r="PI2116" s="74"/>
      <c r="PJ2116" s="74"/>
      <c r="PK2116" s="74"/>
      <c r="PL2116" s="74"/>
      <c r="PM2116" s="74"/>
      <c r="PN2116" s="74"/>
      <c r="PO2116" s="74"/>
      <c r="PP2116" s="74"/>
      <c r="PQ2116" s="74"/>
      <c r="PR2116" s="74"/>
      <c r="PS2116" s="74"/>
      <c r="PT2116" s="74"/>
      <c r="PU2116" s="74"/>
      <c r="PV2116" s="74"/>
      <c r="PW2116" s="74"/>
      <c r="PX2116" s="74"/>
      <c r="PY2116" s="74"/>
      <c r="PZ2116" s="74"/>
      <c r="QA2116" s="74"/>
      <c r="QB2116" s="74"/>
      <c r="QC2116" s="74"/>
      <c r="QD2116" s="74"/>
      <c r="QE2116" s="74"/>
      <c r="QF2116" s="74"/>
      <c r="QG2116" s="74"/>
      <c r="QH2116" s="74"/>
      <c r="QI2116" s="74"/>
      <c r="QJ2116" s="74"/>
      <c r="QK2116" s="74"/>
      <c r="QL2116" s="74"/>
      <c r="QM2116" s="74"/>
      <c r="QN2116" s="74"/>
    </row>
    <row r="2117" spans="1:456" s="1" customFormat="1" ht="19.5" customHeight="1" x14ac:dyDescent="0.3">
      <c r="A2117" s="91"/>
      <c r="B2117" s="91"/>
      <c r="C2117" s="91"/>
      <c r="D2117" s="91"/>
      <c r="E2117" s="91"/>
      <c r="F2117" s="68"/>
      <c r="G2117" s="68"/>
      <c r="H2117" s="91"/>
      <c r="I2117" s="91"/>
      <c r="J2117" s="96"/>
      <c r="K2117" s="96"/>
      <c r="L2117" s="97" t="s">
        <v>1384</v>
      </c>
      <c r="M2117" s="97" t="s">
        <v>309</v>
      </c>
      <c r="N2117" s="97" t="s">
        <v>281</v>
      </c>
      <c r="O2117" s="97" t="s">
        <v>1418</v>
      </c>
      <c r="P2117" s="85">
        <v>8</v>
      </c>
      <c r="Q2117" s="85"/>
      <c r="R2117" s="97"/>
      <c r="S2117" s="97"/>
      <c r="T2117" s="97"/>
      <c r="U2117" s="90" t="s">
        <v>2842</v>
      </c>
      <c r="V2117" s="74"/>
      <c r="W2117" s="74"/>
      <c r="X2117" s="74"/>
      <c r="Y2117" s="74"/>
      <c r="Z2117" s="74"/>
      <c r="AA2117" s="74"/>
      <c r="AB2117" s="74"/>
      <c r="AC2117" s="74"/>
      <c r="AD2117" s="74"/>
      <c r="AE2117" s="74"/>
      <c r="AF2117" s="74"/>
      <c r="AG2117" s="74"/>
      <c r="AH2117" s="74"/>
      <c r="AI2117" s="74"/>
      <c r="AJ2117" s="74"/>
      <c r="AK2117" s="74"/>
      <c r="AL2117" s="74"/>
      <c r="AM2117" s="74"/>
      <c r="AN2117" s="74"/>
      <c r="AO2117" s="74"/>
      <c r="AP2117" s="74"/>
      <c r="AQ2117" s="74"/>
      <c r="AR2117" s="74"/>
      <c r="AS2117" s="74"/>
      <c r="AT2117" s="74"/>
      <c r="AU2117" s="74"/>
      <c r="AV2117" s="74"/>
      <c r="AW2117" s="74"/>
      <c r="AX2117" s="74"/>
      <c r="AY2117" s="74"/>
      <c r="AZ2117" s="74"/>
      <c r="BA2117" s="74"/>
      <c r="BB2117" s="74"/>
      <c r="BC2117" s="74"/>
      <c r="BD2117" s="74"/>
      <c r="BE2117" s="74"/>
      <c r="BF2117" s="74"/>
      <c r="BG2117" s="74"/>
      <c r="BH2117" s="74"/>
      <c r="BI2117" s="74"/>
      <c r="BJ2117" s="74"/>
      <c r="BK2117" s="74"/>
      <c r="BL2117" s="74"/>
      <c r="BM2117" s="74"/>
      <c r="BN2117" s="74"/>
      <c r="BO2117" s="74"/>
      <c r="BP2117" s="74"/>
      <c r="BQ2117" s="74"/>
      <c r="BR2117" s="74"/>
      <c r="BS2117" s="74"/>
      <c r="BT2117" s="74"/>
      <c r="BU2117" s="74"/>
      <c r="BV2117" s="74"/>
      <c r="BW2117" s="74"/>
      <c r="BX2117" s="74"/>
      <c r="BY2117" s="74"/>
      <c r="BZ2117" s="74"/>
      <c r="CA2117" s="74"/>
      <c r="CB2117" s="74"/>
      <c r="CC2117" s="74"/>
      <c r="CD2117" s="74"/>
      <c r="CE2117" s="74"/>
      <c r="CF2117" s="74"/>
      <c r="CG2117" s="74"/>
      <c r="CH2117" s="74"/>
      <c r="CI2117" s="74"/>
      <c r="CJ2117" s="74"/>
      <c r="CK2117" s="74"/>
      <c r="CL2117" s="74"/>
      <c r="CM2117" s="74"/>
      <c r="CN2117" s="74"/>
      <c r="CO2117" s="74"/>
      <c r="CP2117" s="74"/>
      <c r="CQ2117" s="74"/>
      <c r="CR2117" s="74"/>
      <c r="CS2117" s="74"/>
      <c r="CT2117" s="74"/>
      <c r="CU2117" s="74"/>
      <c r="CV2117" s="74"/>
      <c r="CW2117" s="74"/>
      <c r="CX2117" s="74"/>
      <c r="CY2117" s="74"/>
      <c r="CZ2117" s="74"/>
      <c r="DA2117" s="74"/>
      <c r="DB2117" s="74"/>
      <c r="DC2117" s="74"/>
      <c r="DD2117" s="74"/>
      <c r="DE2117" s="74"/>
      <c r="DF2117" s="74"/>
      <c r="DG2117" s="74"/>
      <c r="DH2117" s="74"/>
      <c r="DI2117" s="74"/>
      <c r="DJ2117" s="74"/>
      <c r="DK2117" s="74"/>
      <c r="DL2117" s="74"/>
      <c r="DM2117" s="74"/>
      <c r="DN2117" s="74"/>
      <c r="DO2117" s="74"/>
      <c r="DP2117" s="74"/>
      <c r="DQ2117" s="74"/>
      <c r="DR2117" s="74"/>
      <c r="DS2117" s="74"/>
      <c r="DT2117" s="74"/>
      <c r="DU2117" s="74"/>
      <c r="DV2117" s="74"/>
      <c r="DW2117" s="74"/>
      <c r="DX2117" s="74"/>
      <c r="DY2117" s="74"/>
      <c r="DZ2117" s="74"/>
      <c r="EA2117" s="74"/>
      <c r="EB2117" s="74"/>
      <c r="EC2117" s="74"/>
      <c r="ED2117" s="74"/>
      <c r="EE2117" s="74"/>
      <c r="EF2117" s="74"/>
      <c r="EG2117" s="74"/>
      <c r="EH2117" s="74"/>
      <c r="EI2117" s="74"/>
      <c r="EJ2117" s="74"/>
      <c r="EK2117" s="74"/>
      <c r="EL2117" s="74"/>
      <c r="EM2117" s="74"/>
      <c r="EN2117" s="74"/>
      <c r="EO2117" s="74"/>
      <c r="EP2117" s="74"/>
      <c r="EQ2117" s="74"/>
      <c r="ER2117" s="74"/>
      <c r="ES2117" s="74"/>
      <c r="ET2117" s="74"/>
      <c r="EU2117" s="74"/>
      <c r="EV2117" s="74"/>
      <c r="EW2117" s="74"/>
      <c r="EX2117" s="74"/>
      <c r="EY2117" s="74"/>
      <c r="EZ2117" s="74"/>
      <c r="FA2117" s="74"/>
      <c r="FB2117" s="74"/>
      <c r="FC2117" s="74"/>
      <c r="FD2117" s="74"/>
      <c r="FE2117" s="74"/>
      <c r="FF2117" s="74"/>
      <c r="FG2117" s="74"/>
      <c r="FH2117" s="74"/>
      <c r="FI2117" s="74"/>
      <c r="FJ2117" s="74"/>
      <c r="FK2117" s="74"/>
      <c r="FL2117" s="74"/>
      <c r="FM2117" s="74"/>
      <c r="FN2117" s="74"/>
      <c r="FO2117" s="74"/>
      <c r="FP2117" s="74"/>
      <c r="FQ2117" s="74"/>
      <c r="FR2117" s="74"/>
      <c r="FS2117" s="74"/>
      <c r="FT2117" s="74"/>
      <c r="FU2117" s="74"/>
      <c r="FV2117" s="74"/>
      <c r="FW2117" s="74"/>
      <c r="FX2117" s="74"/>
      <c r="FY2117" s="74"/>
      <c r="FZ2117" s="74"/>
      <c r="GA2117" s="74"/>
      <c r="GB2117" s="74"/>
      <c r="GC2117" s="74"/>
      <c r="GD2117" s="74"/>
      <c r="GE2117" s="74"/>
      <c r="GF2117" s="74"/>
      <c r="GG2117" s="74"/>
      <c r="GH2117" s="74"/>
      <c r="GI2117" s="74"/>
      <c r="GJ2117" s="74"/>
      <c r="GK2117" s="74"/>
      <c r="GL2117" s="74"/>
      <c r="GM2117" s="74"/>
      <c r="GN2117" s="74"/>
      <c r="GO2117" s="74"/>
      <c r="GP2117" s="74"/>
      <c r="GQ2117" s="74"/>
      <c r="GR2117" s="74"/>
      <c r="GS2117" s="74"/>
      <c r="GT2117" s="74"/>
      <c r="GU2117" s="74"/>
      <c r="GV2117" s="74"/>
      <c r="GW2117" s="74"/>
      <c r="GX2117" s="74"/>
      <c r="GY2117" s="74"/>
      <c r="GZ2117" s="74"/>
      <c r="HA2117" s="74"/>
      <c r="HB2117" s="74"/>
      <c r="HC2117" s="74"/>
      <c r="HD2117" s="74"/>
      <c r="HE2117" s="74"/>
      <c r="HF2117" s="74"/>
      <c r="HG2117" s="74"/>
      <c r="HH2117" s="74"/>
      <c r="HI2117" s="74"/>
      <c r="HJ2117" s="74"/>
      <c r="HK2117" s="74"/>
      <c r="HL2117" s="74"/>
      <c r="HM2117" s="74"/>
      <c r="HN2117" s="74"/>
      <c r="HO2117" s="74"/>
      <c r="HP2117" s="74"/>
      <c r="HQ2117" s="74"/>
      <c r="HR2117" s="74"/>
      <c r="HS2117" s="74"/>
      <c r="HT2117" s="74"/>
      <c r="HU2117" s="74"/>
      <c r="HV2117" s="74"/>
      <c r="HW2117" s="74"/>
      <c r="HX2117" s="74"/>
      <c r="HY2117" s="74"/>
      <c r="HZ2117" s="74"/>
      <c r="IA2117" s="74"/>
      <c r="IB2117" s="74"/>
      <c r="IC2117" s="74"/>
      <c r="ID2117" s="74"/>
      <c r="IE2117" s="74"/>
      <c r="IF2117" s="74"/>
      <c r="IG2117" s="74"/>
      <c r="IH2117" s="74"/>
      <c r="II2117" s="74"/>
      <c r="IJ2117" s="74"/>
      <c r="IK2117" s="74"/>
      <c r="IL2117" s="74"/>
      <c r="IM2117" s="74"/>
      <c r="IN2117" s="74"/>
      <c r="IO2117" s="74"/>
      <c r="IP2117" s="74"/>
      <c r="IQ2117" s="74"/>
      <c r="IR2117" s="74"/>
      <c r="IS2117" s="74"/>
      <c r="IT2117" s="74"/>
      <c r="IU2117" s="74"/>
      <c r="IV2117" s="74"/>
      <c r="IW2117" s="74"/>
      <c r="IX2117" s="74"/>
      <c r="IY2117" s="74"/>
      <c r="IZ2117" s="74"/>
      <c r="JA2117" s="74"/>
      <c r="JB2117" s="74"/>
      <c r="JC2117" s="74"/>
      <c r="JD2117" s="74"/>
      <c r="JE2117" s="74"/>
      <c r="JF2117" s="74"/>
      <c r="JG2117" s="74"/>
      <c r="JH2117" s="74"/>
      <c r="JI2117" s="74"/>
      <c r="JJ2117" s="74"/>
      <c r="JK2117" s="74"/>
      <c r="JL2117" s="74"/>
      <c r="JM2117" s="74"/>
      <c r="JN2117" s="74"/>
      <c r="JO2117" s="74"/>
      <c r="JP2117" s="74"/>
      <c r="JQ2117" s="74"/>
      <c r="JR2117" s="74"/>
      <c r="JS2117" s="74"/>
      <c r="JT2117" s="74"/>
      <c r="JU2117" s="74"/>
      <c r="JV2117" s="74"/>
      <c r="JW2117" s="74"/>
      <c r="JX2117" s="74"/>
      <c r="JY2117" s="74"/>
      <c r="JZ2117" s="74"/>
      <c r="KA2117" s="74"/>
      <c r="KB2117" s="74"/>
      <c r="KC2117" s="74"/>
      <c r="KD2117" s="74"/>
      <c r="KE2117" s="74"/>
      <c r="KF2117" s="74"/>
      <c r="KG2117" s="74"/>
      <c r="KH2117" s="74"/>
      <c r="KI2117" s="74"/>
      <c r="KJ2117" s="74"/>
      <c r="KK2117" s="74"/>
      <c r="KL2117" s="74"/>
      <c r="KM2117" s="74"/>
      <c r="KN2117" s="74"/>
      <c r="KO2117" s="74"/>
      <c r="KP2117" s="74"/>
      <c r="KQ2117" s="74"/>
      <c r="KR2117" s="74"/>
      <c r="KS2117" s="74"/>
      <c r="KT2117" s="74"/>
      <c r="KU2117" s="74"/>
      <c r="KV2117" s="74"/>
      <c r="KW2117" s="74"/>
      <c r="KX2117" s="74"/>
      <c r="KY2117" s="74"/>
      <c r="KZ2117" s="74"/>
      <c r="LA2117" s="74"/>
      <c r="LB2117" s="74"/>
      <c r="LC2117" s="74"/>
      <c r="LD2117" s="74"/>
      <c r="LE2117" s="74"/>
      <c r="LF2117" s="74"/>
      <c r="LG2117" s="74"/>
      <c r="LH2117" s="74"/>
      <c r="LI2117" s="74"/>
      <c r="LJ2117" s="74"/>
      <c r="LK2117" s="74"/>
      <c r="LL2117" s="74"/>
      <c r="LM2117" s="74"/>
      <c r="LN2117" s="74"/>
      <c r="LO2117" s="74"/>
      <c r="LP2117" s="74"/>
      <c r="LQ2117" s="74"/>
      <c r="LR2117" s="74"/>
      <c r="LS2117" s="74"/>
      <c r="LT2117" s="74"/>
      <c r="LU2117" s="74"/>
      <c r="LV2117" s="74"/>
      <c r="LW2117" s="74"/>
      <c r="LX2117" s="74"/>
      <c r="LY2117" s="74"/>
      <c r="LZ2117" s="74"/>
      <c r="MA2117" s="74"/>
      <c r="MB2117" s="74"/>
      <c r="MC2117" s="74"/>
      <c r="MD2117" s="74"/>
      <c r="ME2117" s="74"/>
      <c r="MF2117" s="74"/>
      <c r="MG2117" s="74"/>
      <c r="MH2117" s="74"/>
      <c r="MI2117" s="74"/>
      <c r="MJ2117" s="74"/>
      <c r="MK2117" s="74"/>
      <c r="ML2117" s="74"/>
      <c r="MM2117" s="74"/>
      <c r="MN2117" s="74"/>
      <c r="MO2117" s="74"/>
      <c r="MP2117" s="74"/>
      <c r="MQ2117" s="74"/>
      <c r="MR2117" s="74"/>
      <c r="MS2117" s="74"/>
      <c r="MT2117" s="74"/>
      <c r="MU2117" s="74"/>
      <c r="MV2117" s="74"/>
      <c r="MW2117" s="74"/>
      <c r="MX2117" s="74"/>
      <c r="MY2117" s="74"/>
      <c r="MZ2117" s="74"/>
      <c r="NA2117" s="74"/>
      <c r="NB2117" s="74"/>
      <c r="NC2117" s="74"/>
      <c r="ND2117" s="74"/>
      <c r="NE2117" s="74"/>
      <c r="NF2117" s="74"/>
      <c r="NG2117" s="74"/>
      <c r="NH2117" s="74"/>
      <c r="NI2117" s="74"/>
      <c r="NJ2117" s="74"/>
      <c r="NK2117" s="74"/>
      <c r="NL2117" s="74"/>
      <c r="NM2117" s="74"/>
      <c r="NN2117" s="74"/>
      <c r="NO2117" s="74"/>
      <c r="NP2117" s="74"/>
      <c r="NQ2117" s="74"/>
      <c r="NR2117" s="74"/>
      <c r="NS2117" s="74"/>
      <c r="NT2117" s="74"/>
      <c r="NU2117" s="74"/>
      <c r="NV2117" s="74"/>
      <c r="NW2117" s="74"/>
      <c r="NX2117" s="74"/>
      <c r="NY2117" s="74"/>
      <c r="NZ2117" s="74"/>
      <c r="OA2117" s="74"/>
      <c r="OB2117" s="74"/>
      <c r="OC2117" s="74"/>
      <c r="OD2117" s="74"/>
      <c r="OE2117" s="74"/>
      <c r="OF2117" s="74"/>
      <c r="OG2117" s="74"/>
      <c r="OH2117" s="74"/>
      <c r="OI2117" s="74"/>
      <c r="OJ2117" s="74"/>
      <c r="OK2117" s="74"/>
      <c r="OL2117" s="74"/>
      <c r="OM2117" s="74"/>
      <c r="ON2117" s="74"/>
      <c r="OO2117" s="74"/>
      <c r="OP2117" s="74"/>
      <c r="OQ2117" s="74"/>
      <c r="OR2117" s="74"/>
      <c r="OS2117" s="74"/>
      <c r="OT2117" s="74"/>
      <c r="OU2117" s="74"/>
      <c r="OV2117" s="74"/>
      <c r="OW2117" s="74"/>
      <c r="OX2117" s="74"/>
      <c r="OY2117" s="74"/>
      <c r="OZ2117" s="74"/>
      <c r="PA2117" s="74"/>
      <c r="PB2117" s="74"/>
      <c r="PC2117" s="74"/>
      <c r="PD2117" s="74"/>
      <c r="PE2117" s="74"/>
      <c r="PF2117" s="74"/>
      <c r="PG2117" s="74"/>
      <c r="PH2117" s="74"/>
      <c r="PI2117" s="74"/>
      <c r="PJ2117" s="74"/>
      <c r="PK2117" s="74"/>
      <c r="PL2117" s="74"/>
      <c r="PM2117" s="74"/>
      <c r="PN2117" s="74"/>
      <c r="PO2117" s="74"/>
      <c r="PP2117" s="74"/>
      <c r="PQ2117" s="74"/>
      <c r="PR2117" s="74"/>
      <c r="PS2117" s="74"/>
      <c r="PT2117" s="74"/>
      <c r="PU2117" s="74"/>
      <c r="PV2117" s="74"/>
      <c r="PW2117" s="74"/>
      <c r="PX2117" s="74"/>
      <c r="PY2117" s="74"/>
      <c r="PZ2117" s="74"/>
      <c r="QA2117" s="74"/>
      <c r="QB2117" s="74"/>
      <c r="QC2117" s="74"/>
      <c r="QD2117" s="74"/>
      <c r="QE2117" s="74"/>
      <c r="QF2117" s="74"/>
      <c r="QG2117" s="74"/>
      <c r="QH2117" s="74"/>
      <c r="QI2117" s="74"/>
      <c r="QJ2117" s="74"/>
      <c r="QK2117" s="74"/>
      <c r="QL2117" s="74"/>
      <c r="QM2117" s="74"/>
      <c r="QN2117" s="74"/>
    </row>
    <row r="2118" spans="1:456" s="1" customFormat="1" ht="19.5" customHeight="1" x14ac:dyDescent="0.3">
      <c r="A2118" s="45" t="s">
        <v>3564</v>
      </c>
      <c r="B2118" s="14">
        <v>17</v>
      </c>
      <c r="C2118" s="14">
        <v>9</v>
      </c>
      <c r="D2118" s="14">
        <v>5</v>
      </c>
      <c r="E2118" s="14">
        <v>3</v>
      </c>
      <c r="F2118" s="48"/>
      <c r="G2118" s="48"/>
      <c r="H2118" s="59">
        <f t="shared" ref="H2118:H2181" si="105">B2118+C2118+D2118+E2118</f>
        <v>34</v>
      </c>
      <c r="I2118" s="45">
        <v>3</v>
      </c>
      <c r="J2118" s="22">
        <f t="shared" ref="J2118:J2181" si="106">H2118/58</f>
        <v>0.58620689655172409</v>
      </c>
      <c r="K2118" s="45" t="s">
        <v>181</v>
      </c>
      <c r="L2118" s="15" t="s">
        <v>3667</v>
      </c>
      <c r="M2118" s="15" t="s">
        <v>619</v>
      </c>
      <c r="N2118" s="15" t="s">
        <v>3668</v>
      </c>
      <c r="O2118" s="17" t="s">
        <v>1094</v>
      </c>
      <c r="P2118" s="20">
        <v>8</v>
      </c>
      <c r="Q2118" s="21" t="s">
        <v>224</v>
      </c>
      <c r="R2118" s="17" t="s">
        <v>1107</v>
      </c>
      <c r="S2118" s="17" t="s">
        <v>317</v>
      </c>
      <c r="T2118" s="17" t="s">
        <v>257</v>
      </c>
      <c r="U2118" s="26"/>
      <c r="V2118" s="67"/>
      <c r="W2118" s="67"/>
      <c r="X2118" s="67"/>
      <c r="Y2118" s="67"/>
      <c r="Z2118" s="67"/>
      <c r="AA2118" s="67"/>
      <c r="AB2118" s="67"/>
      <c r="AC2118" s="67"/>
      <c r="AD2118" s="67"/>
      <c r="AE2118" s="67"/>
      <c r="AF2118" s="67"/>
      <c r="AG2118" s="67"/>
      <c r="AH2118" s="67"/>
      <c r="AI2118" s="67"/>
      <c r="AJ2118" s="67"/>
      <c r="AK2118" s="67"/>
      <c r="AL2118" s="67"/>
      <c r="AM2118" s="67"/>
      <c r="AN2118" s="67"/>
      <c r="AO2118" s="67"/>
      <c r="AP2118" s="67"/>
      <c r="AQ2118" s="67"/>
      <c r="AR2118" s="67"/>
      <c r="AS2118" s="67"/>
      <c r="AT2118" s="67"/>
      <c r="AU2118" s="67"/>
      <c r="AV2118" s="67"/>
      <c r="AW2118" s="67"/>
      <c r="AX2118" s="67"/>
      <c r="AY2118" s="67"/>
      <c r="AZ2118" s="67"/>
      <c r="BA2118" s="67"/>
      <c r="BB2118" s="67"/>
      <c r="BC2118" s="67"/>
      <c r="BD2118" s="67"/>
      <c r="BE2118" s="67"/>
      <c r="BF2118" s="67"/>
      <c r="BG2118" s="67"/>
      <c r="BH2118" s="67"/>
      <c r="BI2118" s="67"/>
      <c r="BJ2118" s="67"/>
      <c r="BK2118" s="67"/>
      <c r="BL2118" s="67"/>
      <c r="BM2118" s="67"/>
      <c r="BN2118" s="67"/>
      <c r="BO2118" s="67"/>
      <c r="BP2118" s="67"/>
      <c r="BQ2118" s="67"/>
      <c r="BR2118" s="67"/>
      <c r="BS2118" s="67"/>
      <c r="BT2118" s="67"/>
      <c r="BU2118" s="67"/>
      <c r="BV2118" s="67"/>
      <c r="BW2118" s="67"/>
      <c r="BX2118" s="67"/>
      <c r="BY2118" s="67"/>
      <c r="BZ2118" s="67"/>
      <c r="CA2118" s="67"/>
      <c r="CB2118" s="67"/>
      <c r="CC2118" s="67"/>
      <c r="CD2118" s="67"/>
      <c r="CE2118" s="67"/>
      <c r="CF2118" s="67"/>
      <c r="CG2118" s="67"/>
      <c r="CH2118" s="67"/>
      <c r="CI2118" s="67"/>
      <c r="CJ2118" s="67"/>
      <c r="CK2118" s="67"/>
      <c r="CL2118" s="67"/>
      <c r="CM2118" s="67"/>
      <c r="CN2118" s="67"/>
      <c r="CO2118" s="67"/>
    </row>
    <row r="2119" spans="1:456" s="1" customFormat="1" ht="19.5" customHeight="1" x14ac:dyDescent="0.3">
      <c r="A2119" s="45" t="s">
        <v>3580</v>
      </c>
      <c r="B2119" s="14">
        <v>19</v>
      </c>
      <c r="C2119" s="14">
        <v>1</v>
      </c>
      <c r="D2119" s="14">
        <v>7</v>
      </c>
      <c r="E2119" s="14">
        <v>7</v>
      </c>
      <c r="F2119" s="48"/>
      <c r="G2119" s="48"/>
      <c r="H2119" s="59">
        <f t="shared" si="105"/>
        <v>34</v>
      </c>
      <c r="I2119" s="20">
        <v>3</v>
      </c>
      <c r="J2119" s="22">
        <f t="shared" si="106"/>
        <v>0.58620689655172409</v>
      </c>
      <c r="K2119" s="20" t="s">
        <v>181</v>
      </c>
      <c r="L2119" s="15" t="s">
        <v>3669</v>
      </c>
      <c r="M2119" s="15" t="s">
        <v>544</v>
      </c>
      <c r="N2119" s="15" t="s">
        <v>450</v>
      </c>
      <c r="O2119" s="17" t="s">
        <v>2986</v>
      </c>
      <c r="P2119" s="20">
        <v>8</v>
      </c>
      <c r="Q2119" s="21" t="s">
        <v>223</v>
      </c>
      <c r="R2119" s="17" t="s">
        <v>1615</v>
      </c>
      <c r="S2119" s="17" t="s">
        <v>272</v>
      </c>
      <c r="T2119" s="17" t="s">
        <v>218</v>
      </c>
      <c r="U2119" s="26"/>
      <c r="V2119" s="67"/>
      <c r="W2119" s="67"/>
      <c r="X2119" s="67"/>
      <c r="Y2119" s="67"/>
      <c r="Z2119" s="67"/>
      <c r="AA2119" s="67"/>
      <c r="AB2119" s="67"/>
      <c r="AC2119" s="67"/>
      <c r="AD2119" s="67"/>
      <c r="AE2119" s="67"/>
      <c r="AF2119" s="67"/>
      <c r="AG2119" s="67"/>
      <c r="AH2119" s="67"/>
      <c r="AI2119" s="67"/>
      <c r="AJ2119" s="67"/>
      <c r="AK2119" s="67"/>
      <c r="AL2119" s="67"/>
      <c r="AM2119" s="67"/>
      <c r="AN2119" s="67"/>
      <c r="AO2119" s="67"/>
      <c r="AP2119" s="67"/>
      <c r="AQ2119" s="67"/>
      <c r="AR2119" s="67"/>
      <c r="AS2119" s="67"/>
      <c r="AT2119" s="67"/>
      <c r="AU2119" s="67"/>
      <c r="AV2119" s="67"/>
      <c r="AW2119" s="67"/>
      <c r="AX2119" s="67"/>
      <c r="AY2119" s="67"/>
      <c r="AZ2119" s="67"/>
      <c r="BA2119" s="67"/>
      <c r="BB2119" s="67"/>
      <c r="BC2119" s="67"/>
      <c r="BD2119" s="67"/>
      <c r="BE2119" s="67"/>
      <c r="BF2119" s="67"/>
      <c r="BG2119" s="67"/>
      <c r="BH2119" s="67"/>
      <c r="BI2119" s="67"/>
      <c r="BJ2119" s="67"/>
      <c r="BK2119" s="67"/>
      <c r="BL2119" s="67"/>
      <c r="BM2119" s="67"/>
      <c r="BN2119" s="67"/>
      <c r="BO2119" s="67"/>
      <c r="BP2119" s="67"/>
      <c r="BQ2119" s="67"/>
      <c r="BR2119" s="67"/>
      <c r="BS2119" s="67"/>
      <c r="BT2119" s="67"/>
      <c r="BU2119" s="67"/>
      <c r="BV2119" s="67"/>
      <c r="BW2119" s="67"/>
      <c r="BX2119" s="67"/>
      <c r="BY2119" s="67"/>
      <c r="BZ2119" s="67"/>
      <c r="CA2119" s="67"/>
      <c r="CB2119" s="67"/>
      <c r="CC2119" s="67"/>
      <c r="CD2119" s="67"/>
      <c r="CE2119" s="67"/>
      <c r="CF2119" s="67"/>
      <c r="CG2119" s="67"/>
      <c r="CH2119" s="67"/>
      <c r="CI2119" s="67"/>
      <c r="CJ2119" s="67"/>
      <c r="CK2119" s="67"/>
      <c r="CL2119" s="67"/>
      <c r="CM2119" s="67"/>
      <c r="CN2119" s="67"/>
      <c r="CO2119" s="67"/>
    </row>
    <row r="2120" spans="1:456" s="1" customFormat="1" ht="19.5" customHeight="1" x14ac:dyDescent="0.3">
      <c r="A2120" s="45" t="s">
        <v>3574</v>
      </c>
      <c r="B2120" s="14">
        <v>18</v>
      </c>
      <c r="C2120" s="14">
        <v>9</v>
      </c>
      <c r="D2120" s="14">
        <v>7</v>
      </c>
      <c r="E2120" s="14">
        <v>0</v>
      </c>
      <c r="F2120" s="48"/>
      <c r="G2120" s="48"/>
      <c r="H2120" s="59">
        <f t="shared" si="105"/>
        <v>34</v>
      </c>
      <c r="I2120" s="45">
        <v>3</v>
      </c>
      <c r="J2120" s="22">
        <f t="shared" si="106"/>
        <v>0.58620689655172409</v>
      </c>
      <c r="K2120" s="45" t="s">
        <v>181</v>
      </c>
      <c r="L2120" s="15" t="s">
        <v>3670</v>
      </c>
      <c r="M2120" s="15" t="s">
        <v>3671</v>
      </c>
      <c r="N2120" s="15" t="s">
        <v>3672</v>
      </c>
      <c r="O2120" s="17" t="s">
        <v>801</v>
      </c>
      <c r="P2120" s="20">
        <v>8</v>
      </c>
      <c r="Q2120" s="21" t="s">
        <v>224</v>
      </c>
      <c r="R2120" s="17" t="s">
        <v>3643</v>
      </c>
      <c r="S2120" s="17" t="s">
        <v>351</v>
      </c>
      <c r="T2120" s="17" t="s">
        <v>215</v>
      </c>
      <c r="U2120" s="26"/>
      <c r="V2120" s="67"/>
      <c r="W2120" s="67"/>
      <c r="X2120" s="67"/>
      <c r="Y2120" s="67"/>
      <c r="Z2120" s="67"/>
      <c r="AA2120" s="67"/>
      <c r="AB2120" s="67"/>
      <c r="AC2120" s="67"/>
      <c r="AD2120" s="67"/>
      <c r="AE2120" s="67"/>
      <c r="AF2120" s="67"/>
      <c r="AG2120" s="67"/>
      <c r="AH2120" s="67"/>
      <c r="AI2120" s="67"/>
      <c r="AJ2120" s="67"/>
      <c r="AK2120" s="67"/>
      <c r="AL2120" s="67"/>
      <c r="AM2120" s="67"/>
      <c r="AN2120" s="67"/>
      <c r="AO2120" s="67"/>
      <c r="AP2120" s="67"/>
      <c r="AQ2120" s="67"/>
      <c r="AR2120" s="67"/>
      <c r="AS2120" s="67"/>
      <c r="AT2120" s="67"/>
      <c r="AU2120" s="67"/>
      <c r="AV2120" s="67"/>
      <c r="AW2120" s="67"/>
      <c r="AX2120" s="67"/>
      <c r="AY2120" s="67"/>
      <c r="AZ2120" s="67"/>
      <c r="BA2120" s="67"/>
      <c r="BB2120" s="67"/>
      <c r="BC2120" s="67"/>
      <c r="BD2120" s="67"/>
      <c r="BE2120" s="67"/>
      <c r="BF2120" s="67"/>
      <c r="BG2120" s="67"/>
      <c r="BH2120" s="67"/>
      <c r="BI2120" s="67"/>
      <c r="BJ2120" s="67"/>
      <c r="BK2120" s="67"/>
      <c r="BL2120" s="67"/>
      <c r="BM2120" s="67"/>
      <c r="BN2120" s="67"/>
      <c r="BO2120" s="67"/>
      <c r="BP2120" s="67"/>
      <c r="BQ2120" s="67"/>
      <c r="BR2120" s="67"/>
      <c r="BS2120" s="67"/>
      <c r="BT2120" s="67"/>
      <c r="BU2120" s="67"/>
      <c r="BV2120" s="67"/>
      <c r="BW2120" s="67"/>
      <c r="BX2120" s="67"/>
      <c r="BY2120" s="67"/>
      <c r="BZ2120" s="67"/>
      <c r="CA2120" s="67"/>
      <c r="CB2120" s="67"/>
      <c r="CC2120" s="67"/>
      <c r="CD2120" s="67"/>
      <c r="CE2120" s="67"/>
      <c r="CF2120" s="67"/>
      <c r="CG2120" s="67"/>
      <c r="CH2120" s="67"/>
      <c r="CI2120" s="67"/>
      <c r="CJ2120" s="67"/>
      <c r="CK2120" s="67"/>
      <c r="CL2120" s="67"/>
      <c r="CM2120" s="67"/>
      <c r="CN2120" s="67"/>
      <c r="CO2120" s="67"/>
    </row>
    <row r="2121" spans="1:456" s="1" customFormat="1" ht="19.5" customHeight="1" x14ac:dyDescent="0.3">
      <c r="A2121" s="45" t="s">
        <v>3673</v>
      </c>
      <c r="B2121" s="14">
        <v>22</v>
      </c>
      <c r="C2121" s="14">
        <v>3</v>
      </c>
      <c r="D2121" s="14">
        <v>5</v>
      </c>
      <c r="E2121" s="14">
        <v>4</v>
      </c>
      <c r="F2121" s="48"/>
      <c r="G2121" s="48"/>
      <c r="H2121" s="59">
        <f t="shared" si="105"/>
        <v>34</v>
      </c>
      <c r="I2121" s="45">
        <v>7</v>
      </c>
      <c r="J2121" s="22">
        <f t="shared" si="106"/>
        <v>0.58620689655172409</v>
      </c>
      <c r="K2121" s="45" t="s">
        <v>181</v>
      </c>
      <c r="L2121" s="15" t="s">
        <v>3625</v>
      </c>
      <c r="M2121" s="15" t="s">
        <v>274</v>
      </c>
      <c r="N2121" s="15" t="s">
        <v>280</v>
      </c>
      <c r="O2121" s="17" t="s">
        <v>1633</v>
      </c>
      <c r="P2121" s="20">
        <v>8</v>
      </c>
      <c r="Q2121" s="21" t="s">
        <v>240</v>
      </c>
      <c r="R2121" s="17" t="s">
        <v>439</v>
      </c>
      <c r="S2121" s="17" t="s">
        <v>998</v>
      </c>
      <c r="T2121" s="17" t="s">
        <v>387</v>
      </c>
      <c r="U2121" s="26"/>
      <c r="V2121" s="67"/>
      <c r="W2121" s="67"/>
      <c r="X2121" s="67"/>
      <c r="Y2121" s="67"/>
      <c r="Z2121" s="67"/>
      <c r="AA2121" s="67"/>
      <c r="AB2121" s="67"/>
      <c r="AC2121" s="67"/>
      <c r="AD2121" s="67"/>
      <c r="AE2121" s="67"/>
      <c r="AF2121" s="67"/>
      <c r="AG2121" s="67"/>
      <c r="AH2121" s="67"/>
      <c r="AI2121" s="67"/>
      <c r="AJ2121" s="67"/>
      <c r="AK2121" s="67"/>
      <c r="AL2121" s="67"/>
      <c r="AM2121" s="67"/>
      <c r="AN2121" s="67"/>
      <c r="AO2121" s="67"/>
      <c r="AP2121" s="67"/>
      <c r="AQ2121" s="67"/>
      <c r="AR2121" s="67"/>
      <c r="AS2121" s="67"/>
      <c r="AT2121" s="67"/>
      <c r="AU2121" s="67"/>
      <c r="AV2121" s="67"/>
      <c r="AW2121" s="67"/>
      <c r="AX2121" s="67"/>
      <c r="AY2121" s="67"/>
      <c r="AZ2121" s="67"/>
      <c r="BA2121" s="67"/>
      <c r="BB2121" s="67"/>
      <c r="BC2121" s="67"/>
      <c r="BD2121" s="67"/>
      <c r="BE2121" s="67"/>
      <c r="BF2121" s="67"/>
      <c r="BG2121" s="67"/>
      <c r="BH2121" s="67"/>
      <c r="BI2121" s="67"/>
      <c r="BJ2121" s="67"/>
      <c r="BK2121" s="67"/>
      <c r="BL2121" s="67"/>
      <c r="BM2121" s="67"/>
      <c r="BN2121" s="67"/>
      <c r="BO2121" s="67"/>
      <c r="BP2121" s="67"/>
      <c r="BQ2121" s="67"/>
      <c r="BR2121" s="67"/>
      <c r="BS2121" s="67"/>
      <c r="BT2121" s="67"/>
      <c r="BU2121" s="67"/>
      <c r="BV2121" s="67"/>
      <c r="BW2121" s="67"/>
      <c r="BX2121" s="67"/>
      <c r="BY2121" s="67"/>
      <c r="BZ2121" s="67"/>
      <c r="CA2121" s="67"/>
      <c r="CB2121" s="67"/>
      <c r="CC2121" s="67"/>
      <c r="CD2121" s="67"/>
      <c r="CE2121" s="67"/>
      <c r="CF2121" s="67"/>
      <c r="CG2121" s="67"/>
      <c r="CH2121" s="67"/>
      <c r="CI2121" s="67"/>
      <c r="CJ2121" s="67"/>
      <c r="CK2121" s="67"/>
      <c r="CL2121" s="67"/>
      <c r="CM2121" s="67"/>
      <c r="CN2121" s="67"/>
      <c r="CO2121" s="67"/>
    </row>
    <row r="2122" spans="1:456" s="1" customFormat="1" ht="19.5" customHeight="1" x14ac:dyDescent="0.3">
      <c r="A2122" s="45" t="s">
        <v>3546</v>
      </c>
      <c r="B2122" s="14">
        <v>22</v>
      </c>
      <c r="C2122" s="14">
        <v>3</v>
      </c>
      <c r="D2122" s="14">
        <v>6</v>
      </c>
      <c r="E2122" s="14">
        <v>3</v>
      </c>
      <c r="F2122" s="48"/>
      <c r="G2122" s="48"/>
      <c r="H2122" s="59">
        <f t="shared" si="105"/>
        <v>34</v>
      </c>
      <c r="I2122" s="45">
        <v>9</v>
      </c>
      <c r="J2122" s="22">
        <f t="shared" si="106"/>
        <v>0.58620689655172409</v>
      </c>
      <c r="K2122" s="45" t="s">
        <v>182</v>
      </c>
      <c r="L2122" s="15" t="s">
        <v>3674</v>
      </c>
      <c r="M2122" s="15" t="s">
        <v>314</v>
      </c>
      <c r="N2122" s="15" t="s">
        <v>562</v>
      </c>
      <c r="O2122" s="17" t="s">
        <v>2586</v>
      </c>
      <c r="P2122" s="20">
        <v>8</v>
      </c>
      <c r="Q2122" s="21" t="s">
        <v>223</v>
      </c>
      <c r="R2122" s="17" t="s">
        <v>2860</v>
      </c>
      <c r="S2122" s="17" t="s">
        <v>1702</v>
      </c>
      <c r="T2122" s="17" t="s">
        <v>269</v>
      </c>
      <c r="U2122" s="26"/>
      <c r="V2122" s="67"/>
      <c r="W2122" s="67"/>
      <c r="X2122" s="67"/>
      <c r="Y2122" s="67"/>
      <c r="Z2122" s="67"/>
      <c r="AA2122" s="67"/>
      <c r="AB2122" s="67"/>
      <c r="AC2122" s="67"/>
      <c r="AD2122" s="67"/>
      <c r="AE2122" s="67"/>
      <c r="AF2122" s="67"/>
      <c r="AG2122" s="67"/>
      <c r="AH2122" s="67"/>
      <c r="AI2122" s="67"/>
      <c r="AJ2122" s="67"/>
      <c r="AK2122" s="67"/>
      <c r="AL2122" s="67"/>
      <c r="AM2122" s="67"/>
      <c r="AN2122" s="67"/>
      <c r="AO2122" s="67"/>
      <c r="AP2122" s="67"/>
      <c r="AQ2122" s="67"/>
      <c r="AR2122" s="67"/>
      <c r="AS2122" s="67"/>
      <c r="AT2122" s="67"/>
      <c r="AU2122" s="67"/>
      <c r="AV2122" s="67"/>
      <c r="AW2122" s="67"/>
      <c r="AX2122" s="67"/>
      <c r="AY2122" s="67"/>
      <c r="AZ2122" s="67"/>
      <c r="BA2122" s="67"/>
      <c r="BB2122" s="67"/>
      <c r="BC2122" s="67"/>
      <c r="BD2122" s="67"/>
      <c r="BE2122" s="67"/>
      <c r="BF2122" s="67"/>
      <c r="BG2122" s="67"/>
      <c r="BH2122" s="67"/>
      <c r="BI2122" s="67"/>
      <c r="BJ2122" s="67"/>
      <c r="BK2122" s="67"/>
      <c r="BL2122" s="67"/>
      <c r="BM2122" s="67"/>
      <c r="BN2122" s="67"/>
      <c r="BO2122" s="67"/>
      <c r="BP2122" s="67"/>
      <c r="BQ2122" s="67"/>
      <c r="BR2122" s="67"/>
      <c r="BS2122" s="67"/>
      <c r="BT2122" s="67"/>
      <c r="BU2122" s="67"/>
      <c r="BV2122" s="67"/>
      <c r="BW2122" s="67"/>
      <c r="BX2122" s="67"/>
      <c r="BY2122" s="67"/>
      <c r="BZ2122" s="67"/>
      <c r="CA2122" s="67"/>
      <c r="CB2122" s="67"/>
      <c r="CC2122" s="67"/>
      <c r="CD2122" s="67"/>
      <c r="CE2122" s="67"/>
      <c r="CF2122" s="67"/>
      <c r="CG2122" s="67"/>
      <c r="CH2122" s="67"/>
      <c r="CI2122" s="67"/>
      <c r="CJ2122" s="67"/>
      <c r="CK2122" s="67"/>
      <c r="CL2122" s="67"/>
      <c r="CM2122" s="67"/>
      <c r="CN2122" s="67"/>
      <c r="CO2122" s="67"/>
    </row>
    <row r="2123" spans="1:456" s="1" customFormat="1" ht="19.5" customHeight="1" x14ac:dyDescent="0.3">
      <c r="A2123" s="45" t="s">
        <v>3551</v>
      </c>
      <c r="B2123" s="14">
        <v>16</v>
      </c>
      <c r="C2123" s="14">
        <v>9</v>
      </c>
      <c r="D2123" s="14">
        <v>5</v>
      </c>
      <c r="E2123" s="14">
        <v>4</v>
      </c>
      <c r="F2123" s="48"/>
      <c r="G2123" s="48"/>
      <c r="H2123" s="59">
        <f t="shared" si="105"/>
        <v>34</v>
      </c>
      <c r="I2123" s="45">
        <v>7</v>
      </c>
      <c r="J2123" s="22">
        <f t="shared" si="106"/>
        <v>0.58620689655172409</v>
      </c>
      <c r="K2123" s="45" t="s">
        <v>182</v>
      </c>
      <c r="L2123" s="15" t="s">
        <v>3675</v>
      </c>
      <c r="M2123" s="15" t="s">
        <v>689</v>
      </c>
      <c r="N2123" s="15" t="s">
        <v>302</v>
      </c>
      <c r="O2123" s="17" t="s">
        <v>752</v>
      </c>
      <c r="P2123" s="20">
        <v>8</v>
      </c>
      <c r="Q2123" s="21" t="s">
        <v>224</v>
      </c>
      <c r="R2123" s="17" t="s">
        <v>2845</v>
      </c>
      <c r="S2123" s="17" t="s">
        <v>795</v>
      </c>
      <c r="T2123" s="17" t="s">
        <v>611</v>
      </c>
      <c r="U2123" s="26"/>
      <c r="V2123" s="67"/>
      <c r="W2123" s="67"/>
      <c r="X2123" s="67"/>
      <c r="Y2123" s="67"/>
      <c r="Z2123" s="67"/>
      <c r="AA2123" s="67"/>
      <c r="AB2123" s="67"/>
      <c r="AC2123" s="67"/>
      <c r="AD2123" s="67"/>
      <c r="AE2123" s="67"/>
      <c r="AF2123" s="67"/>
      <c r="AG2123" s="67"/>
      <c r="AH2123" s="67"/>
      <c r="AI2123" s="67"/>
      <c r="AJ2123" s="67"/>
      <c r="AK2123" s="67"/>
      <c r="AL2123" s="67"/>
      <c r="AM2123" s="67"/>
      <c r="AN2123" s="67"/>
      <c r="AO2123" s="67"/>
      <c r="AP2123" s="67"/>
      <c r="AQ2123" s="67"/>
      <c r="AR2123" s="67"/>
      <c r="AS2123" s="67"/>
      <c r="AT2123" s="67"/>
      <c r="AU2123" s="67"/>
      <c r="AV2123" s="67"/>
      <c r="AW2123" s="67"/>
      <c r="AX2123" s="67"/>
      <c r="AY2123" s="67"/>
      <c r="AZ2123" s="67"/>
      <c r="BA2123" s="67"/>
      <c r="BB2123" s="67"/>
      <c r="BC2123" s="67"/>
      <c r="BD2123" s="67"/>
      <c r="BE2123" s="67"/>
      <c r="BF2123" s="67"/>
      <c r="BG2123" s="67"/>
      <c r="BH2123" s="67"/>
      <c r="BI2123" s="67"/>
      <c r="BJ2123" s="67"/>
      <c r="BK2123" s="67"/>
      <c r="BL2123" s="67"/>
      <c r="BM2123" s="67"/>
      <c r="BN2123" s="67"/>
      <c r="BO2123" s="67"/>
      <c r="BP2123" s="67"/>
      <c r="BQ2123" s="67"/>
      <c r="BR2123" s="67"/>
      <c r="BS2123" s="67"/>
      <c r="BT2123" s="67"/>
      <c r="BU2123" s="67"/>
      <c r="BV2123" s="67"/>
      <c r="BW2123" s="67"/>
      <c r="BX2123" s="67"/>
      <c r="BY2123" s="67"/>
      <c r="BZ2123" s="67"/>
      <c r="CA2123" s="67"/>
      <c r="CB2123" s="67"/>
      <c r="CC2123" s="67"/>
      <c r="CD2123" s="67"/>
      <c r="CE2123" s="67"/>
      <c r="CF2123" s="67"/>
      <c r="CG2123" s="67"/>
      <c r="CH2123" s="67"/>
      <c r="CI2123" s="67"/>
      <c r="CJ2123" s="67"/>
      <c r="CK2123" s="67"/>
      <c r="CL2123" s="67"/>
      <c r="CM2123" s="67"/>
      <c r="CN2123" s="67"/>
      <c r="CO2123" s="67"/>
    </row>
    <row r="2124" spans="1:456" s="1" customFormat="1" ht="19.5" customHeight="1" x14ac:dyDescent="0.3">
      <c r="A2124" s="45" t="s">
        <v>3659</v>
      </c>
      <c r="B2124" s="14">
        <v>19</v>
      </c>
      <c r="C2124" s="14">
        <v>8</v>
      </c>
      <c r="D2124" s="14">
        <v>4</v>
      </c>
      <c r="E2124" s="14">
        <v>3</v>
      </c>
      <c r="F2124" s="48"/>
      <c r="G2124" s="48"/>
      <c r="H2124" s="59">
        <f t="shared" si="105"/>
        <v>34</v>
      </c>
      <c r="I2124" s="45">
        <v>3</v>
      </c>
      <c r="J2124" s="22">
        <f t="shared" si="106"/>
        <v>0.58620689655172409</v>
      </c>
      <c r="K2124" s="45" t="s">
        <v>181</v>
      </c>
      <c r="L2124" s="15" t="s">
        <v>3676</v>
      </c>
      <c r="M2124" s="15" t="s">
        <v>604</v>
      </c>
      <c r="N2124" s="15" t="s">
        <v>3677</v>
      </c>
      <c r="O2124" s="17" t="s">
        <v>801</v>
      </c>
      <c r="P2124" s="20">
        <v>8</v>
      </c>
      <c r="Q2124" s="21" t="s">
        <v>223</v>
      </c>
      <c r="R2124" s="17" t="s">
        <v>3643</v>
      </c>
      <c r="S2124" s="17" t="s">
        <v>351</v>
      </c>
      <c r="T2124" s="17" t="s">
        <v>215</v>
      </c>
      <c r="U2124" s="26"/>
      <c r="V2124" s="67"/>
      <c r="W2124" s="67"/>
      <c r="X2124" s="67"/>
      <c r="Y2124" s="67"/>
      <c r="Z2124" s="67"/>
      <c r="AA2124" s="67"/>
      <c r="AB2124" s="67"/>
      <c r="AC2124" s="67"/>
      <c r="AD2124" s="67"/>
      <c r="AE2124" s="67"/>
      <c r="AF2124" s="67"/>
      <c r="AG2124" s="67"/>
      <c r="AH2124" s="67"/>
      <c r="AI2124" s="67"/>
      <c r="AJ2124" s="67"/>
      <c r="AK2124" s="67"/>
      <c r="AL2124" s="67"/>
      <c r="AM2124" s="67"/>
      <c r="AN2124" s="67"/>
      <c r="AO2124" s="67"/>
      <c r="AP2124" s="67"/>
      <c r="AQ2124" s="67"/>
      <c r="AR2124" s="67"/>
      <c r="AS2124" s="67"/>
      <c r="AT2124" s="67"/>
      <c r="AU2124" s="67"/>
      <c r="AV2124" s="67"/>
      <c r="AW2124" s="67"/>
      <c r="AX2124" s="67"/>
      <c r="AY2124" s="67"/>
      <c r="AZ2124" s="67"/>
      <c r="BA2124" s="67"/>
      <c r="BB2124" s="67"/>
      <c r="BC2124" s="67"/>
      <c r="BD2124" s="67"/>
      <c r="BE2124" s="67"/>
      <c r="BF2124" s="67"/>
      <c r="BG2124" s="67"/>
      <c r="BH2124" s="67"/>
      <c r="BI2124" s="67"/>
      <c r="BJ2124" s="67"/>
      <c r="BK2124" s="67"/>
      <c r="BL2124" s="67"/>
      <c r="BM2124" s="67"/>
      <c r="BN2124" s="67"/>
      <c r="BO2124" s="67"/>
      <c r="BP2124" s="67"/>
      <c r="BQ2124" s="67"/>
      <c r="BR2124" s="67"/>
      <c r="BS2124" s="67"/>
      <c r="BT2124" s="67"/>
      <c r="BU2124" s="67"/>
      <c r="BV2124" s="67"/>
      <c r="BW2124" s="67"/>
      <c r="BX2124" s="67"/>
      <c r="BY2124" s="67"/>
      <c r="BZ2124" s="67"/>
      <c r="CA2124" s="67"/>
      <c r="CB2124" s="67"/>
      <c r="CC2124" s="67"/>
      <c r="CD2124" s="67"/>
      <c r="CE2124" s="67"/>
      <c r="CF2124" s="67"/>
      <c r="CG2124" s="67"/>
      <c r="CH2124" s="67"/>
      <c r="CI2124" s="67"/>
      <c r="CJ2124" s="67"/>
      <c r="CK2124" s="67"/>
      <c r="CL2124" s="67"/>
      <c r="CM2124" s="67"/>
      <c r="CN2124" s="67"/>
      <c r="CO2124" s="67"/>
    </row>
    <row r="2125" spans="1:456" s="1" customFormat="1" ht="19.5" customHeight="1" x14ac:dyDescent="0.3">
      <c r="A2125" s="45" t="s">
        <v>3564</v>
      </c>
      <c r="B2125" s="14">
        <v>17</v>
      </c>
      <c r="C2125" s="14">
        <v>8</v>
      </c>
      <c r="D2125" s="14">
        <v>9</v>
      </c>
      <c r="E2125" s="14">
        <v>0</v>
      </c>
      <c r="F2125" s="48"/>
      <c r="G2125" s="48"/>
      <c r="H2125" s="59">
        <f t="shared" si="105"/>
        <v>34</v>
      </c>
      <c r="I2125" s="45">
        <v>5</v>
      </c>
      <c r="J2125" s="22">
        <f t="shared" si="106"/>
        <v>0.58620689655172409</v>
      </c>
      <c r="K2125" s="45" t="s">
        <v>182</v>
      </c>
      <c r="L2125" s="15" t="s">
        <v>3678</v>
      </c>
      <c r="M2125" s="15" t="s">
        <v>1986</v>
      </c>
      <c r="N2125" s="15" t="s">
        <v>443</v>
      </c>
      <c r="O2125" s="17" t="s">
        <v>708</v>
      </c>
      <c r="P2125" s="20">
        <v>8</v>
      </c>
      <c r="Q2125" s="21" t="s">
        <v>253</v>
      </c>
      <c r="R2125" s="17" t="s">
        <v>732</v>
      </c>
      <c r="S2125" s="17" t="s">
        <v>733</v>
      </c>
      <c r="T2125" s="17" t="s">
        <v>734</v>
      </c>
      <c r="U2125" s="26"/>
      <c r="V2125" s="67"/>
      <c r="W2125" s="67"/>
      <c r="X2125" s="67"/>
      <c r="Y2125" s="67"/>
      <c r="Z2125" s="67"/>
      <c r="AA2125" s="67"/>
      <c r="AB2125" s="67"/>
      <c r="AC2125" s="67"/>
      <c r="AD2125" s="67"/>
      <c r="AE2125" s="67"/>
      <c r="AF2125" s="67"/>
      <c r="AG2125" s="67"/>
      <c r="AH2125" s="67"/>
      <c r="AI2125" s="67"/>
      <c r="AJ2125" s="67"/>
      <c r="AK2125" s="67"/>
      <c r="AL2125" s="67"/>
      <c r="AM2125" s="67"/>
      <c r="AN2125" s="67"/>
      <c r="AO2125" s="67"/>
      <c r="AP2125" s="67"/>
      <c r="AQ2125" s="67"/>
      <c r="AR2125" s="67"/>
      <c r="AS2125" s="67"/>
      <c r="AT2125" s="67"/>
      <c r="AU2125" s="67"/>
      <c r="AV2125" s="67"/>
      <c r="AW2125" s="67"/>
      <c r="AX2125" s="67"/>
      <c r="AY2125" s="67"/>
      <c r="AZ2125" s="67"/>
      <c r="BA2125" s="67"/>
      <c r="BB2125" s="67"/>
      <c r="BC2125" s="67"/>
      <c r="BD2125" s="67"/>
      <c r="BE2125" s="67"/>
      <c r="BF2125" s="67"/>
      <c r="BG2125" s="67"/>
      <c r="BH2125" s="67"/>
      <c r="BI2125" s="67"/>
      <c r="BJ2125" s="67"/>
      <c r="BK2125" s="67"/>
      <c r="BL2125" s="67"/>
      <c r="BM2125" s="67"/>
      <c r="BN2125" s="67"/>
      <c r="BO2125" s="67"/>
      <c r="BP2125" s="67"/>
      <c r="BQ2125" s="67"/>
      <c r="BR2125" s="67"/>
      <c r="BS2125" s="67"/>
      <c r="BT2125" s="67"/>
      <c r="BU2125" s="67"/>
      <c r="BV2125" s="67"/>
      <c r="BW2125" s="67"/>
      <c r="BX2125" s="67"/>
      <c r="BY2125" s="67"/>
      <c r="BZ2125" s="67"/>
      <c r="CA2125" s="67"/>
      <c r="CB2125" s="67"/>
      <c r="CC2125" s="67"/>
      <c r="CD2125" s="67"/>
      <c r="CE2125" s="67"/>
      <c r="CF2125" s="67"/>
      <c r="CG2125" s="67"/>
      <c r="CH2125" s="67"/>
      <c r="CI2125" s="67"/>
      <c r="CJ2125" s="67"/>
      <c r="CK2125" s="67"/>
      <c r="CL2125" s="67"/>
      <c r="CM2125" s="67"/>
      <c r="CN2125" s="67"/>
      <c r="CO2125" s="67"/>
    </row>
    <row r="2126" spans="1:456" s="1" customFormat="1" ht="19.5" customHeight="1" x14ac:dyDescent="0.3">
      <c r="A2126" s="45" t="s">
        <v>3551</v>
      </c>
      <c r="B2126" s="14">
        <v>18</v>
      </c>
      <c r="C2126" s="14">
        <v>8</v>
      </c>
      <c r="D2126" s="14">
        <v>8</v>
      </c>
      <c r="E2126" s="14">
        <v>0</v>
      </c>
      <c r="F2126" s="48"/>
      <c r="G2126" s="48"/>
      <c r="H2126" s="59">
        <f t="shared" si="105"/>
        <v>34</v>
      </c>
      <c r="I2126" s="45">
        <v>2</v>
      </c>
      <c r="J2126" s="22">
        <f t="shared" si="106"/>
        <v>0.58620689655172409</v>
      </c>
      <c r="K2126" s="45" t="s">
        <v>181</v>
      </c>
      <c r="L2126" s="15" t="s">
        <v>3679</v>
      </c>
      <c r="M2126" s="15" t="s">
        <v>197</v>
      </c>
      <c r="N2126" s="15" t="s">
        <v>302</v>
      </c>
      <c r="O2126" s="17" t="s">
        <v>937</v>
      </c>
      <c r="P2126" s="20">
        <v>8</v>
      </c>
      <c r="Q2126" s="21" t="s">
        <v>253</v>
      </c>
      <c r="R2126" s="17" t="s">
        <v>2901</v>
      </c>
      <c r="S2126" s="17" t="s">
        <v>857</v>
      </c>
      <c r="T2126" s="17" t="s">
        <v>336</v>
      </c>
      <c r="U2126" s="26"/>
      <c r="V2126" s="67"/>
      <c r="W2126" s="67"/>
      <c r="X2126" s="67"/>
      <c r="Y2126" s="67"/>
      <c r="Z2126" s="67"/>
      <c r="AA2126" s="67"/>
      <c r="AB2126" s="67"/>
      <c r="AC2126" s="67"/>
      <c r="AD2126" s="67"/>
      <c r="AE2126" s="67"/>
      <c r="AF2126" s="67"/>
      <c r="AG2126" s="67"/>
      <c r="AH2126" s="67"/>
      <c r="AI2126" s="67"/>
      <c r="AJ2126" s="67"/>
      <c r="AK2126" s="67"/>
      <c r="AL2126" s="67"/>
      <c r="AM2126" s="67"/>
      <c r="AN2126" s="67"/>
      <c r="AO2126" s="67"/>
      <c r="AP2126" s="67"/>
      <c r="AQ2126" s="67"/>
      <c r="AR2126" s="67"/>
      <c r="AS2126" s="67"/>
      <c r="AT2126" s="67"/>
      <c r="AU2126" s="67"/>
      <c r="AV2126" s="67"/>
      <c r="AW2126" s="67"/>
      <c r="AX2126" s="67"/>
      <c r="AY2126" s="67"/>
      <c r="AZ2126" s="67"/>
      <c r="BA2126" s="67"/>
      <c r="BB2126" s="67"/>
      <c r="BC2126" s="67"/>
      <c r="BD2126" s="67"/>
      <c r="BE2126" s="67"/>
      <c r="BF2126" s="67"/>
      <c r="BG2126" s="67"/>
      <c r="BH2126" s="67"/>
      <c r="BI2126" s="67"/>
      <c r="BJ2126" s="67"/>
      <c r="BK2126" s="67"/>
      <c r="BL2126" s="67"/>
      <c r="BM2126" s="67"/>
      <c r="BN2126" s="67"/>
      <c r="BO2126" s="67"/>
      <c r="BP2126" s="67"/>
      <c r="BQ2126" s="67"/>
      <c r="BR2126" s="67"/>
      <c r="BS2126" s="67"/>
      <c r="BT2126" s="67"/>
      <c r="BU2126" s="67"/>
      <c r="BV2126" s="67"/>
      <c r="BW2126" s="67"/>
      <c r="BX2126" s="67"/>
      <c r="BY2126" s="67"/>
      <c r="BZ2126" s="67"/>
      <c r="CA2126" s="67"/>
      <c r="CB2126" s="67"/>
      <c r="CC2126" s="67"/>
      <c r="CD2126" s="67"/>
      <c r="CE2126" s="67"/>
      <c r="CF2126" s="67"/>
      <c r="CG2126" s="67"/>
      <c r="CH2126" s="67"/>
      <c r="CI2126" s="67"/>
      <c r="CJ2126" s="67"/>
      <c r="CK2126" s="67"/>
      <c r="CL2126" s="67"/>
      <c r="CM2126" s="67"/>
      <c r="CN2126" s="67"/>
      <c r="CO2126" s="67"/>
    </row>
    <row r="2127" spans="1:456" s="1" customFormat="1" ht="19.5" customHeight="1" x14ac:dyDescent="0.3">
      <c r="A2127" s="45" t="s">
        <v>3600</v>
      </c>
      <c r="B2127" s="14">
        <v>22</v>
      </c>
      <c r="C2127" s="14">
        <v>8</v>
      </c>
      <c r="D2127" s="14">
        <v>3</v>
      </c>
      <c r="E2127" s="14">
        <v>1</v>
      </c>
      <c r="F2127" s="48"/>
      <c r="G2127" s="48"/>
      <c r="H2127" s="59">
        <f t="shared" si="105"/>
        <v>34</v>
      </c>
      <c r="I2127" s="45">
        <v>7</v>
      </c>
      <c r="J2127" s="22">
        <f t="shared" si="106"/>
        <v>0.58620689655172409</v>
      </c>
      <c r="K2127" s="45" t="s">
        <v>181</v>
      </c>
      <c r="L2127" s="15" t="s">
        <v>294</v>
      </c>
      <c r="M2127" s="15" t="s">
        <v>322</v>
      </c>
      <c r="N2127" s="15" t="s">
        <v>325</v>
      </c>
      <c r="O2127" s="17" t="s">
        <v>2460</v>
      </c>
      <c r="P2127" s="20">
        <v>8</v>
      </c>
      <c r="Q2127" s="21" t="s">
        <v>240</v>
      </c>
      <c r="R2127" s="17" t="s">
        <v>3557</v>
      </c>
      <c r="S2127" s="17" t="s">
        <v>516</v>
      </c>
      <c r="T2127" s="17" t="s">
        <v>387</v>
      </c>
      <c r="U2127" s="26"/>
      <c r="V2127" s="67"/>
      <c r="W2127" s="67"/>
      <c r="X2127" s="67"/>
      <c r="Y2127" s="67"/>
      <c r="Z2127" s="67"/>
      <c r="AA2127" s="67"/>
      <c r="AB2127" s="67"/>
      <c r="AC2127" s="67"/>
      <c r="AD2127" s="67"/>
      <c r="AE2127" s="67"/>
      <c r="AF2127" s="67"/>
      <c r="AG2127" s="67"/>
      <c r="AH2127" s="67"/>
      <c r="AI2127" s="67"/>
      <c r="AJ2127" s="67"/>
      <c r="AK2127" s="67"/>
      <c r="AL2127" s="67"/>
      <c r="AM2127" s="67"/>
      <c r="AN2127" s="67"/>
      <c r="AO2127" s="67"/>
      <c r="AP2127" s="67"/>
      <c r="AQ2127" s="67"/>
      <c r="AR2127" s="67"/>
      <c r="AS2127" s="67"/>
      <c r="AT2127" s="67"/>
      <c r="AU2127" s="67"/>
      <c r="AV2127" s="67"/>
      <c r="AW2127" s="67"/>
      <c r="AX2127" s="67"/>
      <c r="AY2127" s="67"/>
      <c r="AZ2127" s="67"/>
      <c r="BA2127" s="67"/>
      <c r="BB2127" s="67"/>
      <c r="BC2127" s="67"/>
      <c r="BD2127" s="67"/>
      <c r="BE2127" s="67"/>
      <c r="BF2127" s="67"/>
      <c r="BG2127" s="67"/>
      <c r="BH2127" s="67"/>
      <c r="BI2127" s="67"/>
      <c r="BJ2127" s="67"/>
      <c r="BK2127" s="67"/>
      <c r="BL2127" s="67"/>
      <c r="BM2127" s="67"/>
      <c r="BN2127" s="67"/>
      <c r="BO2127" s="67"/>
      <c r="BP2127" s="67"/>
      <c r="BQ2127" s="67"/>
      <c r="BR2127" s="67"/>
      <c r="BS2127" s="67"/>
      <c r="BT2127" s="67"/>
      <c r="BU2127" s="67"/>
      <c r="BV2127" s="67"/>
      <c r="BW2127" s="67"/>
      <c r="BX2127" s="67"/>
      <c r="BY2127" s="67"/>
      <c r="BZ2127" s="67"/>
      <c r="CA2127" s="67"/>
      <c r="CB2127" s="67"/>
      <c r="CC2127" s="67"/>
      <c r="CD2127" s="67"/>
      <c r="CE2127" s="67"/>
      <c r="CF2127" s="67"/>
      <c r="CG2127" s="67"/>
      <c r="CH2127" s="67"/>
      <c r="CI2127" s="67"/>
      <c r="CJ2127" s="67"/>
      <c r="CK2127" s="67"/>
      <c r="CL2127" s="67"/>
      <c r="CM2127" s="67"/>
      <c r="CN2127" s="67"/>
      <c r="CO2127" s="67"/>
    </row>
    <row r="2128" spans="1:456" s="1" customFormat="1" ht="19.5" customHeight="1" x14ac:dyDescent="0.3">
      <c r="A2128" s="45" t="s">
        <v>3558</v>
      </c>
      <c r="B2128" s="14">
        <v>14</v>
      </c>
      <c r="C2128" s="14">
        <v>9</v>
      </c>
      <c r="D2128" s="14">
        <v>10</v>
      </c>
      <c r="E2128" s="14">
        <v>1</v>
      </c>
      <c r="F2128" s="48"/>
      <c r="G2128" s="48"/>
      <c r="H2128" s="59">
        <f t="shared" si="105"/>
        <v>34</v>
      </c>
      <c r="I2128" s="45">
        <v>3</v>
      </c>
      <c r="J2128" s="22">
        <f t="shared" si="106"/>
        <v>0.58620689655172409</v>
      </c>
      <c r="K2128" s="45" t="s">
        <v>181</v>
      </c>
      <c r="L2128" s="15" t="s">
        <v>3680</v>
      </c>
      <c r="M2128" s="15" t="s">
        <v>349</v>
      </c>
      <c r="N2128" s="15" t="s">
        <v>628</v>
      </c>
      <c r="O2128" s="17" t="s">
        <v>2413</v>
      </c>
      <c r="P2128" s="20">
        <v>8</v>
      </c>
      <c r="Q2128" s="21" t="s">
        <v>223</v>
      </c>
      <c r="R2128" s="17" t="s">
        <v>2645</v>
      </c>
      <c r="S2128" s="17" t="s">
        <v>212</v>
      </c>
      <c r="T2128" s="17" t="s">
        <v>296</v>
      </c>
      <c r="U2128" s="26"/>
      <c r="V2128" s="67"/>
      <c r="W2128" s="67"/>
      <c r="X2128" s="67"/>
      <c r="Y2128" s="67"/>
      <c r="Z2128" s="67"/>
      <c r="AA2128" s="67"/>
      <c r="AB2128" s="67"/>
      <c r="AC2128" s="67"/>
      <c r="AD2128" s="67"/>
      <c r="AE2128" s="67"/>
      <c r="AF2128" s="67"/>
      <c r="AG2128" s="67"/>
      <c r="AH2128" s="67"/>
      <c r="AI2128" s="67"/>
      <c r="AJ2128" s="67"/>
      <c r="AK2128" s="67"/>
      <c r="AL2128" s="67"/>
      <c r="AM2128" s="67"/>
      <c r="AN2128" s="67"/>
      <c r="AO2128" s="67"/>
      <c r="AP2128" s="67"/>
      <c r="AQ2128" s="67"/>
      <c r="AR2128" s="67"/>
      <c r="AS2128" s="67"/>
      <c r="AT2128" s="67"/>
      <c r="AU2128" s="67"/>
      <c r="AV2128" s="67"/>
      <c r="AW2128" s="67"/>
      <c r="AX2128" s="67"/>
      <c r="AY2128" s="67"/>
      <c r="AZ2128" s="67"/>
      <c r="BA2128" s="67"/>
      <c r="BB2128" s="67"/>
      <c r="BC2128" s="67"/>
      <c r="BD2128" s="67"/>
      <c r="BE2128" s="67"/>
      <c r="BF2128" s="67"/>
      <c r="BG2128" s="67"/>
      <c r="BH2128" s="67"/>
      <c r="BI2128" s="67"/>
      <c r="BJ2128" s="67"/>
      <c r="BK2128" s="67"/>
      <c r="BL2128" s="67"/>
      <c r="BM2128" s="67"/>
      <c r="BN2128" s="67"/>
      <c r="BO2128" s="67"/>
      <c r="BP2128" s="67"/>
      <c r="BQ2128" s="67"/>
      <c r="BR2128" s="67"/>
      <c r="BS2128" s="67"/>
      <c r="BT2128" s="67"/>
      <c r="BU2128" s="67"/>
      <c r="BV2128" s="67"/>
      <c r="BW2128" s="67"/>
      <c r="BX2128" s="67"/>
      <c r="BY2128" s="67"/>
      <c r="BZ2128" s="67"/>
      <c r="CA2128" s="67"/>
      <c r="CB2128" s="67"/>
      <c r="CC2128" s="67"/>
      <c r="CD2128" s="67"/>
      <c r="CE2128" s="67"/>
      <c r="CF2128" s="67"/>
      <c r="CG2128" s="67"/>
      <c r="CH2128" s="67"/>
      <c r="CI2128" s="67"/>
      <c r="CJ2128" s="67"/>
      <c r="CK2128" s="67"/>
      <c r="CL2128" s="67"/>
      <c r="CM2128" s="67"/>
      <c r="CN2128" s="67"/>
      <c r="CO2128" s="67"/>
    </row>
    <row r="2129" spans="1:93" s="1" customFormat="1" ht="19.5" customHeight="1" x14ac:dyDescent="0.3">
      <c r="A2129" s="45" t="s">
        <v>3556</v>
      </c>
      <c r="B2129" s="14">
        <v>18</v>
      </c>
      <c r="C2129" s="14">
        <v>3</v>
      </c>
      <c r="D2129" s="14">
        <v>8</v>
      </c>
      <c r="E2129" s="14">
        <v>5</v>
      </c>
      <c r="F2129" s="48"/>
      <c r="G2129" s="48"/>
      <c r="H2129" s="59">
        <f t="shared" si="105"/>
        <v>34</v>
      </c>
      <c r="I2129" s="45">
        <v>8</v>
      </c>
      <c r="J2129" s="22">
        <f t="shared" si="106"/>
        <v>0.58620689655172409</v>
      </c>
      <c r="K2129" s="45" t="s">
        <v>182</v>
      </c>
      <c r="L2129" s="15" t="s">
        <v>3681</v>
      </c>
      <c r="M2129" s="15" t="s">
        <v>349</v>
      </c>
      <c r="N2129" s="15" t="s">
        <v>280</v>
      </c>
      <c r="O2129" s="17" t="s">
        <v>1122</v>
      </c>
      <c r="P2129" s="20">
        <v>8</v>
      </c>
      <c r="Q2129" s="21" t="s">
        <v>224</v>
      </c>
      <c r="R2129" s="17" t="s">
        <v>1123</v>
      </c>
      <c r="S2129" s="17" t="s">
        <v>1124</v>
      </c>
      <c r="T2129" s="17" t="s">
        <v>406</v>
      </c>
      <c r="U2129" s="26"/>
      <c r="V2129" s="67"/>
      <c r="W2129" s="67"/>
      <c r="X2129" s="67"/>
      <c r="Y2129" s="67"/>
      <c r="Z2129" s="67"/>
      <c r="AA2129" s="67"/>
      <c r="AB2129" s="67"/>
      <c r="AC2129" s="67"/>
      <c r="AD2129" s="67"/>
      <c r="AE2129" s="67"/>
      <c r="AF2129" s="67"/>
      <c r="AG2129" s="67"/>
      <c r="AH2129" s="67"/>
      <c r="AI2129" s="67"/>
      <c r="AJ2129" s="67"/>
      <c r="AK2129" s="67"/>
      <c r="AL2129" s="67"/>
      <c r="AM2129" s="67"/>
      <c r="AN2129" s="67"/>
      <c r="AO2129" s="67"/>
      <c r="AP2129" s="67"/>
      <c r="AQ2129" s="67"/>
      <c r="AR2129" s="67"/>
      <c r="AS2129" s="67"/>
      <c r="AT2129" s="67"/>
      <c r="AU2129" s="67"/>
      <c r="AV2129" s="67"/>
      <c r="AW2129" s="67"/>
      <c r="AX2129" s="67"/>
      <c r="AY2129" s="67"/>
      <c r="AZ2129" s="67"/>
      <c r="BA2129" s="67"/>
      <c r="BB2129" s="67"/>
      <c r="BC2129" s="67"/>
      <c r="BD2129" s="67"/>
      <c r="BE2129" s="67"/>
      <c r="BF2129" s="67"/>
      <c r="BG2129" s="67"/>
      <c r="BH2129" s="67"/>
      <c r="BI2129" s="67"/>
      <c r="BJ2129" s="67"/>
      <c r="BK2129" s="67"/>
      <c r="BL2129" s="67"/>
      <c r="BM2129" s="67"/>
      <c r="BN2129" s="67"/>
      <c r="BO2129" s="67"/>
      <c r="BP2129" s="67"/>
      <c r="BQ2129" s="67"/>
      <c r="BR2129" s="67"/>
      <c r="BS2129" s="67"/>
      <c r="BT2129" s="67"/>
      <c r="BU2129" s="67"/>
      <c r="BV2129" s="67"/>
      <c r="BW2129" s="67"/>
      <c r="BX2129" s="67"/>
      <c r="BY2129" s="67"/>
      <c r="BZ2129" s="67"/>
      <c r="CA2129" s="67"/>
      <c r="CB2129" s="67"/>
      <c r="CC2129" s="67"/>
      <c r="CD2129" s="67"/>
      <c r="CE2129" s="67"/>
      <c r="CF2129" s="67"/>
      <c r="CG2129" s="67"/>
      <c r="CH2129" s="67"/>
      <c r="CI2129" s="67"/>
      <c r="CJ2129" s="67"/>
      <c r="CK2129" s="67"/>
      <c r="CL2129" s="67"/>
      <c r="CM2129" s="67"/>
      <c r="CN2129" s="67"/>
      <c r="CO2129" s="67"/>
    </row>
    <row r="2130" spans="1:93" s="1" customFormat="1" ht="19.5" customHeight="1" x14ac:dyDescent="0.3">
      <c r="A2130" s="45" t="s">
        <v>3542</v>
      </c>
      <c r="B2130" s="14">
        <v>23</v>
      </c>
      <c r="C2130" s="14">
        <v>8</v>
      </c>
      <c r="D2130" s="14">
        <v>3</v>
      </c>
      <c r="E2130" s="14">
        <v>0</v>
      </c>
      <c r="F2130" s="48"/>
      <c r="G2130" s="48"/>
      <c r="H2130" s="59">
        <f t="shared" si="105"/>
        <v>34</v>
      </c>
      <c r="I2130" s="45">
        <v>7</v>
      </c>
      <c r="J2130" s="22">
        <f t="shared" si="106"/>
        <v>0.58620689655172409</v>
      </c>
      <c r="K2130" s="45" t="s">
        <v>181</v>
      </c>
      <c r="L2130" s="15" t="s">
        <v>3682</v>
      </c>
      <c r="M2130" s="15" t="s">
        <v>314</v>
      </c>
      <c r="N2130" s="15" t="s">
        <v>210</v>
      </c>
      <c r="O2130" s="17" t="s">
        <v>2460</v>
      </c>
      <c r="P2130" s="20">
        <v>8</v>
      </c>
      <c r="Q2130" s="21" t="s">
        <v>224</v>
      </c>
      <c r="R2130" s="17" t="s">
        <v>3557</v>
      </c>
      <c r="S2130" s="17" t="s">
        <v>516</v>
      </c>
      <c r="T2130" s="17" t="s">
        <v>387</v>
      </c>
      <c r="U2130" s="26"/>
      <c r="V2130" s="67"/>
      <c r="W2130" s="67"/>
      <c r="X2130" s="67"/>
      <c r="Y2130" s="67"/>
      <c r="Z2130" s="67"/>
      <c r="AA2130" s="67"/>
      <c r="AB2130" s="67"/>
      <c r="AC2130" s="67"/>
      <c r="AD2130" s="67"/>
      <c r="AE2130" s="67"/>
      <c r="AF2130" s="67"/>
      <c r="AG2130" s="67"/>
      <c r="AH2130" s="67"/>
      <c r="AI2130" s="67"/>
      <c r="AJ2130" s="67"/>
      <c r="AK2130" s="67"/>
      <c r="AL2130" s="67"/>
      <c r="AM2130" s="67"/>
      <c r="AN2130" s="67"/>
      <c r="AO2130" s="67"/>
      <c r="AP2130" s="67"/>
      <c r="AQ2130" s="67"/>
      <c r="AR2130" s="67"/>
      <c r="AS2130" s="67"/>
      <c r="AT2130" s="67"/>
      <c r="AU2130" s="67"/>
      <c r="AV2130" s="67"/>
      <c r="AW2130" s="67"/>
      <c r="AX2130" s="67"/>
      <c r="AY2130" s="67"/>
      <c r="AZ2130" s="67"/>
      <c r="BA2130" s="67"/>
      <c r="BB2130" s="67"/>
      <c r="BC2130" s="67"/>
      <c r="BD2130" s="67"/>
      <c r="BE2130" s="67"/>
      <c r="BF2130" s="67"/>
      <c r="BG2130" s="67"/>
      <c r="BH2130" s="67"/>
      <c r="BI2130" s="67"/>
      <c r="BJ2130" s="67"/>
      <c r="BK2130" s="67"/>
      <c r="BL2130" s="67"/>
      <c r="BM2130" s="67"/>
      <c r="BN2130" s="67"/>
      <c r="BO2130" s="67"/>
      <c r="BP2130" s="67"/>
      <c r="BQ2130" s="67"/>
      <c r="BR2130" s="67"/>
      <c r="BS2130" s="67"/>
      <c r="BT2130" s="67"/>
      <c r="BU2130" s="67"/>
      <c r="BV2130" s="67"/>
      <c r="BW2130" s="67"/>
      <c r="BX2130" s="67"/>
      <c r="BY2130" s="67"/>
      <c r="BZ2130" s="67"/>
      <c r="CA2130" s="67"/>
      <c r="CB2130" s="67"/>
      <c r="CC2130" s="67"/>
      <c r="CD2130" s="67"/>
      <c r="CE2130" s="67"/>
      <c r="CF2130" s="67"/>
      <c r="CG2130" s="67"/>
      <c r="CH2130" s="67"/>
      <c r="CI2130" s="67"/>
      <c r="CJ2130" s="67"/>
      <c r="CK2130" s="67"/>
      <c r="CL2130" s="67"/>
      <c r="CM2130" s="67"/>
      <c r="CN2130" s="67"/>
      <c r="CO2130" s="67"/>
    </row>
    <row r="2131" spans="1:93" s="1" customFormat="1" ht="19.5" customHeight="1" x14ac:dyDescent="0.3">
      <c r="A2131" s="45" t="s">
        <v>3549</v>
      </c>
      <c r="B2131" s="14">
        <v>24</v>
      </c>
      <c r="C2131" s="14">
        <v>2</v>
      </c>
      <c r="D2131" s="14">
        <v>7</v>
      </c>
      <c r="E2131" s="14">
        <v>1</v>
      </c>
      <c r="F2131" s="48"/>
      <c r="G2131" s="48"/>
      <c r="H2131" s="59">
        <f t="shared" si="105"/>
        <v>34</v>
      </c>
      <c r="I2131" s="45">
        <v>2</v>
      </c>
      <c r="J2131" s="22">
        <f t="shared" si="106"/>
        <v>0.58620689655172409</v>
      </c>
      <c r="K2131" s="45" t="s">
        <v>181</v>
      </c>
      <c r="L2131" s="15" t="s">
        <v>3025</v>
      </c>
      <c r="M2131" s="15" t="s">
        <v>237</v>
      </c>
      <c r="N2131" s="15" t="s">
        <v>336</v>
      </c>
      <c r="O2131" s="15" t="s">
        <v>2694</v>
      </c>
      <c r="P2131" s="20">
        <v>8</v>
      </c>
      <c r="Q2131" s="21" t="s">
        <v>253</v>
      </c>
      <c r="R2131" s="17" t="s">
        <v>2695</v>
      </c>
      <c r="S2131" s="17" t="s">
        <v>1702</v>
      </c>
      <c r="T2131" s="17" t="s">
        <v>269</v>
      </c>
      <c r="U2131" s="26"/>
      <c r="V2131" s="67"/>
      <c r="W2131" s="67"/>
      <c r="X2131" s="67"/>
      <c r="Y2131" s="67"/>
      <c r="Z2131" s="67"/>
      <c r="AA2131" s="67"/>
      <c r="AB2131" s="67"/>
      <c r="AC2131" s="67"/>
      <c r="AD2131" s="67"/>
      <c r="AE2131" s="67"/>
      <c r="AF2131" s="67"/>
      <c r="AG2131" s="67"/>
      <c r="AH2131" s="67"/>
      <c r="AI2131" s="67"/>
      <c r="AJ2131" s="67"/>
      <c r="AK2131" s="67"/>
      <c r="AL2131" s="67"/>
      <c r="AM2131" s="67"/>
      <c r="AN2131" s="67"/>
      <c r="AO2131" s="67"/>
      <c r="AP2131" s="67"/>
      <c r="AQ2131" s="67"/>
      <c r="AR2131" s="67"/>
      <c r="AS2131" s="67"/>
      <c r="AT2131" s="67"/>
      <c r="AU2131" s="67"/>
      <c r="AV2131" s="67"/>
      <c r="AW2131" s="67"/>
      <c r="AX2131" s="67"/>
      <c r="AY2131" s="67"/>
      <c r="AZ2131" s="67"/>
      <c r="BA2131" s="67"/>
      <c r="BB2131" s="67"/>
      <c r="BC2131" s="67"/>
      <c r="BD2131" s="67"/>
      <c r="BE2131" s="67"/>
      <c r="BF2131" s="67"/>
      <c r="BG2131" s="67"/>
      <c r="BH2131" s="67"/>
      <c r="BI2131" s="67"/>
      <c r="BJ2131" s="67"/>
      <c r="BK2131" s="67"/>
      <c r="BL2131" s="67"/>
      <c r="BM2131" s="67"/>
      <c r="BN2131" s="67"/>
      <c r="BO2131" s="67"/>
      <c r="BP2131" s="67"/>
      <c r="BQ2131" s="67"/>
      <c r="BR2131" s="67"/>
      <c r="BS2131" s="67"/>
      <c r="BT2131" s="67"/>
      <c r="BU2131" s="67"/>
      <c r="BV2131" s="67"/>
      <c r="BW2131" s="67"/>
      <c r="BX2131" s="67"/>
      <c r="BY2131" s="67"/>
      <c r="BZ2131" s="67"/>
      <c r="CA2131" s="67"/>
      <c r="CB2131" s="67"/>
      <c r="CC2131" s="67"/>
      <c r="CD2131" s="67"/>
      <c r="CE2131" s="67"/>
      <c r="CF2131" s="67"/>
      <c r="CG2131" s="67"/>
      <c r="CH2131" s="67"/>
      <c r="CI2131" s="67"/>
      <c r="CJ2131" s="67"/>
      <c r="CK2131" s="67"/>
      <c r="CL2131" s="67"/>
      <c r="CM2131" s="67"/>
      <c r="CN2131" s="67"/>
      <c r="CO2131" s="67"/>
    </row>
    <row r="2132" spans="1:93" s="1" customFormat="1" ht="19.5" customHeight="1" x14ac:dyDescent="0.3">
      <c r="A2132" s="45" t="s">
        <v>3542</v>
      </c>
      <c r="B2132" s="14">
        <v>16</v>
      </c>
      <c r="C2132" s="14">
        <v>3</v>
      </c>
      <c r="D2132" s="14">
        <v>9</v>
      </c>
      <c r="E2132" s="14">
        <v>6</v>
      </c>
      <c r="F2132" s="48"/>
      <c r="G2132" s="48"/>
      <c r="H2132" s="59">
        <f t="shared" si="105"/>
        <v>34</v>
      </c>
      <c r="I2132" s="45">
        <v>8</v>
      </c>
      <c r="J2132" s="22">
        <f t="shared" si="106"/>
        <v>0.58620689655172409</v>
      </c>
      <c r="K2132" s="45" t="s">
        <v>182</v>
      </c>
      <c r="L2132" s="15" t="s">
        <v>3195</v>
      </c>
      <c r="M2132" s="15" t="s">
        <v>212</v>
      </c>
      <c r="N2132" s="15" t="s">
        <v>325</v>
      </c>
      <c r="O2132" s="17" t="s">
        <v>1122</v>
      </c>
      <c r="P2132" s="20">
        <v>8</v>
      </c>
      <c r="Q2132" s="21" t="s">
        <v>224</v>
      </c>
      <c r="R2132" s="17" t="s">
        <v>1123</v>
      </c>
      <c r="S2132" s="17" t="s">
        <v>1124</v>
      </c>
      <c r="T2132" s="17" t="s">
        <v>406</v>
      </c>
      <c r="U2132" s="26"/>
      <c r="V2132" s="67"/>
      <c r="W2132" s="67"/>
      <c r="X2132" s="67"/>
      <c r="Y2132" s="67"/>
      <c r="Z2132" s="67"/>
      <c r="AA2132" s="67"/>
      <c r="AB2132" s="67"/>
      <c r="AC2132" s="67"/>
      <c r="AD2132" s="67"/>
      <c r="AE2132" s="67"/>
      <c r="AF2132" s="67"/>
      <c r="AG2132" s="67"/>
      <c r="AH2132" s="67"/>
      <c r="AI2132" s="67"/>
      <c r="AJ2132" s="67"/>
      <c r="AK2132" s="67"/>
      <c r="AL2132" s="67"/>
      <c r="AM2132" s="67"/>
      <c r="AN2132" s="67"/>
      <c r="AO2132" s="67"/>
      <c r="AP2132" s="67"/>
      <c r="AQ2132" s="67"/>
      <c r="AR2132" s="67"/>
      <c r="AS2132" s="67"/>
      <c r="AT2132" s="67"/>
      <c r="AU2132" s="67"/>
      <c r="AV2132" s="67"/>
      <c r="AW2132" s="67"/>
      <c r="AX2132" s="67"/>
      <c r="AY2132" s="67"/>
      <c r="AZ2132" s="67"/>
      <c r="BA2132" s="67"/>
      <c r="BB2132" s="67"/>
      <c r="BC2132" s="67"/>
      <c r="BD2132" s="67"/>
      <c r="BE2132" s="67"/>
      <c r="BF2132" s="67"/>
      <c r="BG2132" s="67"/>
      <c r="BH2132" s="67"/>
      <c r="BI2132" s="67"/>
      <c r="BJ2132" s="67"/>
      <c r="BK2132" s="67"/>
      <c r="BL2132" s="67"/>
      <c r="BM2132" s="67"/>
      <c r="BN2132" s="67"/>
      <c r="BO2132" s="67"/>
      <c r="BP2132" s="67"/>
      <c r="BQ2132" s="67"/>
      <c r="BR2132" s="67"/>
      <c r="BS2132" s="67"/>
      <c r="BT2132" s="67"/>
      <c r="BU2132" s="67"/>
      <c r="BV2132" s="67"/>
      <c r="BW2132" s="67"/>
      <c r="BX2132" s="67"/>
      <c r="BY2132" s="67"/>
      <c r="BZ2132" s="67"/>
      <c r="CA2132" s="67"/>
      <c r="CB2132" s="67"/>
      <c r="CC2132" s="67"/>
      <c r="CD2132" s="67"/>
      <c r="CE2132" s="67"/>
      <c r="CF2132" s="67"/>
      <c r="CG2132" s="67"/>
      <c r="CH2132" s="67"/>
      <c r="CI2132" s="67"/>
      <c r="CJ2132" s="67"/>
      <c r="CK2132" s="67"/>
      <c r="CL2132" s="67"/>
      <c r="CM2132" s="67"/>
      <c r="CN2132" s="67"/>
      <c r="CO2132" s="67"/>
    </row>
    <row r="2133" spans="1:93" s="1" customFormat="1" ht="19.5" customHeight="1" x14ac:dyDescent="0.3">
      <c r="A2133" s="45" t="s">
        <v>3551</v>
      </c>
      <c r="B2133" s="14">
        <v>15</v>
      </c>
      <c r="C2133" s="14">
        <v>8</v>
      </c>
      <c r="D2133" s="14">
        <v>10</v>
      </c>
      <c r="E2133" s="14">
        <v>0</v>
      </c>
      <c r="F2133" s="48"/>
      <c r="G2133" s="48"/>
      <c r="H2133" s="59">
        <f t="shared" si="105"/>
        <v>33</v>
      </c>
      <c r="I2133" s="45">
        <v>6</v>
      </c>
      <c r="J2133" s="22">
        <f t="shared" si="106"/>
        <v>0.56896551724137934</v>
      </c>
      <c r="K2133" s="45" t="s">
        <v>182</v>
      </c>
      <c r="L2133" s="15" t="s">
        <v>1027</v>
      </c>
      <c r="M2133" s="15" t="s">
        <v>304</v>
      </c>
      <c r="N2133" s="15" t="s">
        <v>201</v>
      </c>
      <c r="O2133" s="17" t="s">
        <v>708</v>
      </c>
      <c r="P2133" s="20">
        <v>8</v>
      </c>
      <c r="Q2133" s="21" t="s">
        <v>253</v>
      </c>
      <c r="R2133" s="17" t="s">
        <v>732</v>
      </c>
      <c r="S2133" s="17" t="s">
        <v>733</v>
      </c>
      <c r="T2133" s="17" t="s">
        <v>734</v>
      </c>
      <c r="U2133" s="26"/>
      <c r="V2133" s="67"/>
      <c r="W2133" s="67"/>
      <c r="X2133" s="67"/>
      <c r="Y2133" s="67"/>
      <c r="Z2133" s="67"/>
      <c r="AA2133" s="67"/>
      <c r="AB2133" s="67"/>
      <c r="AC2133" s="67"/>
      <c r="AD2133" s="67"/>
      <c r="AE2133" s="67"/>
      <c r="AF2133" s="67"/>
      <c r="AG2133" s="67"/>
      <c r="AH2133" s="67"/>
      <c r="AI2133" s="67"/>
      <c r="AJ2133" s="67"/>
      <c r="AK2133" s="67"/>
      <c r="AL2133" s="67"/>
      <c r="AM2133" s="67"/>
      <c r="AN2133" s="67"/>
      <c r="AO2133" s="67"/>
      <c r="AP2133" s="67"/>
      <c r="AQ2133" s="67"/>
      <c r="AR2133" s="67"/>
      <c r="AS2133" s="67"/>
      <c r="AT2133" s="67"/>
      <c r="AU2133" s="67"/>
      <c r="AV2133" s="67"/>
      <c r="AW2133" s="67"/>
      <c r="AX2133" s="67"/>
      <c r="AY2133" s="67"/>
      <c r="AZ2133" s="67"/>
      <c r="BA2133" s="67"/>
      <c r="BB2133" s="67"/>
      <c r="BC2133" s="67"/>
      <c r="BD2133" s="67"/>
      <c r="BE2133" s="67"/>
      <c r="BF2133" s="67"/>
      <c r="BG2133" s="67"/>
      <c r="BH2133" s="67"/>
      <c r="BI2133" s="67"/>
      <c r="BJ2133" s="67"/>
      <c r="BK2133" s="67"/>
      <c r="BL2133" s="67"/>
      <c r="BM2133" s="67"/>
      <c r="BN2133" s="67"/>
      <c r="BO2133" s="67"/>
      <c r="BP2133" s="67"/>
      <c r="BQ2133" s="67"/>
      <c r="BR2133" s="67"/>
      <c r="BS2133" s="67"/>
      <c r="BT2133" s="67"/>
      <c r="BU2133" s="67"/>
      <c r="BV2133" s="67"/>
      <c r="BW2133" s="67"/>
      <c r="BX2133" s="67"/>
      <c r="BY2133" s="67"/>
      <c r="BZ2133" s="67"/>
      <c r="CA2133" s="67"/>
      <c r="CB2133" s="67"/>
      <c r="CC2133" s="67"/>
      <c r="CD2133" s="67"/>
      <c r="CE2133" s="67"/>
      <c r="CF2133" s="67"/>
      <c r="CG2133" s="67"/>
      <c r="CH2133" s="67"/>
      <c r="CI2133" s="67"/>
      <c r="CJ2133" s="67"/>
      <c r="CK2133" s="67"/>
      <c r="CL2133" s="67"/>
      <c r="CM2133" s="67"/>
      <c r="CN2133" s="67"/>
      <c r="CO2133" s="67"/>
    </row>
    <row r="2134" spans="1:93" s="1" customFormat="1" ht="19.5" customHeight="1" x14ac:dyDescent="0.3">
      <c r="A2134" s="45" t="s">
        <v>3558</v>
      </c>
      <c r="B2134" s="14">
        <v>18</v>
      </c>
      <c r="C2134" s="14">
        <v>9</v>
      </c>
      <c r="D2134" s="14">
        <v>0</v>
      </c>
      <c r="E2134" s="14">
        <v>6</v>
      </c>
      <c r="F2134" s="48"/>
      <c r="G2134" s="48"/>
      <c r="H2134" s="59">
        <f t="shared" si="105"/>
        <v>33</v>
      </c>
      <c r="I2134" s="45">
        <v>1</v>
      </c>
      <c r="J2134" s="22">
        <f t="shared" si="106"/>
        <v>0.56896551724137934</v>
      </c>
      <c r="K2134" s="45" t="s">
        <v>180</v>
      </c>
      <c r="L2134" s="15" t="s">
        <v>3683</v>
      </c>
      <c r="M2134" s="15" t="s">
        <v>1004</v>
      </c>
      <c r="N2134" s="15" t="s">
        <v>359</v>
      </c>
      <c r="O2134" s="17" t="s">
        <v>896</v>
      </c>
      <c r="P2134" s="20">
        <v>8</v>
      </c>
      <c r="Q2134" s="21" t="s">
        <v>223</v>
      </c>
      <c r="R2134" s="17" t="s">
        <v>903</v>
      </c>
      <c r="S2134" s="17" t="s">
        <v>441</v>
      </c>
      <c r="T2134" s="17" t="s">
        <v>904</v>
      </c>
      <c r="U2134" s="26"/>
      <c r="V2134" s="67"/>
      <c r="W2134" s="67"/>
      <c r="X2134" s="67"/>
      <c r="Y2134" s="67"/>
      <c r="Z2134" s="67"/>
      <c r="AA2134" s="67"/>
      <c r="AB2134" s="67"/>
      <c r="AC2134" s="67"/>
      <c r="AD2134" s="67"/>
      <c r="AE2134" s="67"/>
      <c r="AF2134" s="67"/>
      <c r="AG2134" s="67"/>
      <c r="AH2134" s="67"/>
      <c r="AI2134" s="67"/>
      <c r="AJ2134" s="67"/>
      <c r="AK2134" s="67"/>
      <c r="AL2134" s="67"/>
      <c r="AM2134" s="67"/>
      <c r="AN2134" s="67"/>
      <c r="AO2134" s="67"/>
      <c r="AP2134" s="67"/>
      <c r="AQ2134" s="67"/>
      <c r="AR2134" s="67"/>
      <c r="AS2134" s="67"/>
      <c r="AT2134" s="67"/>
      <c r="AU2134" s="67"/>
      <c r="AV2134" s="67"/>
      <c r="AW2134" s="67"/>
      <c r="AX2134" s="67"/>
      <c r="AY2134" s="67"/>
      <c r="AZ2134" s="67"/>
      <c r="BA2134" s="67"/>
      <c r="BB2134" s="67"/>
      <c r="BC2134" s="67"/>
      <c r="BD2134" s="67"/>
      <c r="BE2134" s="67"/>
      <c r="BF2134" s="67"/>
      <c r="BG2134" s="67"/>
      <c r="BH2134" s="67"/>
      <c r="BI2134" s="67"/>
      <c r="BJ2134" s="67"/>
      <c r="BK2134" s="67"/>
      <c r="BL2134" s="67"/>
      <c r="BM2134" s="67"/>
      <c r="BN2134" s="67"/>
      <c r="BO2134" s="67"/>
      <c r="BP2134" s="67"/>
      <c r="BQ2134" s="67"/>
      <c r="BR2134" s="67"/>
      <c r="BS2134" s="67"/>
      <c r="BT2134" s="67"/>
      <c r="BU2134" s="67"/>
      <c r="BV2134" s="67"/>
      <c r="BW2134" s="67"/>
      <c r="BX2134" s="67"/>
      <c r="BY2134" s="67"/>
      <c r="BZ2134" s="67"/>
      <c r="CA2134" s="67"/>
      <c r="CB2134" s="67"/>
      <c r="CC2134" s="67"/>
      <c r="CD2134" s="67"/>
      <c r="CE2134" s="67"/>
      <c r="CF2134" s="67"/>
      <c r="CG2134" s="67"/>
      <c r="CH2134" s="67"/>
      <c r="CI2134" s="67"/>
      <c r="CJ2134" s="67"/>
      <c r="CK2134" s="67"/>
      <c r="CL2134" s="67"/>
      <c r="CM2134" s="67"/>
      <c r="CN2134" s="67"/>
      <c r="CO2134" s="67"/>
    </row>
    <row r="2135" spans="1:93" s="1" customFormat="1" ht="19.5" customHeight="1" x14ac:dyDescent="0.3">
      <c r="A2135" s="45" t="s">
        <v>3544</v>
      </c>
      <c r="B2135" s="14">
        <v>22</v>
      </c>
      <c r="C2135" s="14">
        <v>3</v>
      </c>
      <c r="D2135" s="14">
        <v>5</v>
      </c>
      <c r="E2135" s="14">
        <v>3</v>
      </c>
      <c r="F2135" s="48"/>
      <c r="G2135" s="48"/>
      <c r="H2135" s="59">
        <f t="shared" si="105"/>
        <v>33</v>
      </c>
      <c r="I2135" s="45">
        <v>4</v>
      </c>
      <c r="J2135" s="22">
        <f t="shared" si="106"/>
        <v>0.56896551724137934</v>
      </c>
      <c r="K2135" s="45" t="s">
        <v>181</v>
      </c>
      <c r="L2135" s="15" t="s">
        <v>1531</v>
      </c>
      <c r="M2135" s="15" t="s">
        <v>298</v>
      </c>
      <c r="N2135" s="15" t="s">
        <v>257</v>
      </c>
      <c r="O2135" s="17" t="s">
        <v>801</v>
      </c>
      <c r="P2135" s="20">
        <v>8</v>
      </c>
      <c r="Q2135" s="21" t="s">
        <v>223</v>
      </c>
      <c r="R2135" s="17" t="s">
        <v>3643</v>
      </c>
      <c r="S2135" s="17" t="s">
        <v>351</v>
      </c>
      <c r="T2135" s="17" t="s">
        <v>215</v>
      </c>
      <c r="U2135" s="26"/>
      <c r="V2135" s="67"/>
      <c r="W2135" s="67"/>
      <c r="X2135" s="67"/>
      <c r="Y2135" s="67"/>
      <c r="Z2135" s="67"/>
      <c r="AA2135" s="67"/>
      <c r="AB2135" s="67"/>
      <c r="AC2135" s="67"/>
      <c r="AD2135" s="67"/>
      <c r="AE2135" s="67"/>
      <c r="AF2135" s="67"/>
      <c r="AG2135" s="67"/>
      <c r="AH2135" s="67"/>
      <c r="AI2135" s="67"/>
      <c r="AJ2135" s="67"/>
      <c r="AK2135" s="67"/>
      <c r="AL2135" s="67"/>
      <c r="AM2135" s="67"/>
      <c r="AN2135" s="67"/>
      <c r="AO2135" s="67"/>
      <c r="AP2135" s="67"/>
      <c r="AQ2135" s="67"/>
      <c r="AR2135" s="67"/>
      <c r="AS2135" s="67"/>
      <c r="AT2135" s="67"/>
      <c r="AU2135" s="67"/>
      <c r="AV2135" s="67"/>
      <c r="AW2135" s="67"/>
      <c r="AX2135" s="67"/>
      <c r="AY2135" s="67"/>
      <c r="AZ2135" s="67"/>
      <c r="BA2135" s="67"/>
      <c r="BB2135" s="67"/>
      <c r="BC2135" s="67"/>
      <c r="BD2135" s="67"/>
      <c r="BE2135" s="67"/>
      <c r="BF2135" s="67"/>
      <c r="BG2135" s="67"/>
      <c r="BH2135" s="67"/>
      <c r="BI2135" s="67"/>
      <c r="BJ2135" s="67"/>
      <c r="BK2135" s="67"/>
      <c r="BL2135" s="67"/>
      <c r="BM2135" s="67"/>
      <c r="BN2135" s="67"/>
      <c r="BO2135" s="67"/>
      <c r="BP2135" s="67"/>
      <c r="BQ2135" s="67"/>
      <c r="BR2135" s="67"/>
      <c r="BS2135" s="67"/>
      <c r="BT2135" s="67"/>
      <c r="BU2135" s="67"/>
      <c r="BV2135" s="67"/>
      <c r="BW2135" s="67"/>
      <c r="BX2135" s="67"/>
      <c r="BY2135" s="67"/>
      <c r="BZ2135" s="67"/>
      <c r="CA2135" s="67"/>
      <c r="CB2135" s="67"/>
      <c r="CC2135" s="67"/>
      <c r="CD2135" s="67"/>
      <c r="CE2135" s="67"/>
      <c r="CF2135" s="67"/>
      <c r="CG2135" s="67"/>
      <c r="CH2135" s="67"/>
      <c r="CI2135" s="67"/>
      <c r="CJ2135" s="67"/>
      <c r="CK2135" s="67"/>
      <c r="CL2135" s="67"/>
      <c r="CM2135" s="67"/>
      <c r="CN2135" s="67"/>
      <c r="CO2135" s="67"/>
    </row>
    <row r="2136" spans="1:93" s="1" customFormat="1" ht="19.5" customHeight="1" x14ac:dyDescent="0.3">
      <c r="A2136" s="45" t="s">
        <v>3580</v>
      </c>
      <c r="B2136" s="14">
        <v>16</v>
      </c>
      <c r="C2136" s="14">
        <v>5</v>
      </c>
      <c r="D2136" s="14">
        <v>7</v>
      </c>
      <c r="E2136" s="14">
        <v>5</v>
      </c>
      <c r="F2136" s="48"/>
      <c r="G2136" s="48"/>
      <c r="H2136" s="59">
        <f t="shared" si="105"/>
        <v>33</v>
      </c>
      <c r="I2136" s="45">
        <v>4</v>
      </c>
      <c r="J2136" s="22">
        <f t="shared" si="106"/>
        <v>0.56896551724137934</v>
      </c>
      <c r="K2136" s="45" t="s">
        <v>182</v>
      </c>
      <c r="L2136" s="15" t="s">
        <v>3684</v>
      </c>
      <c r="M2136" s="15" t="s">
        <v>327</v>
      </c>
      <c r="N2136" s="15" t="s">
        <v>371</v>
      </c>
      <c r="O2136" s="17" t="s">
        <v>1975</v>
      </c>
      <c r="P2136" s="20">
        <v>8</v>
      </c>
      <c r="Q2136" s="21" t="s">
        <v>3651</v>
      </c>
      <c r="R2136" s="17" t="s">
        <v>2001</v>
      </c>
      <c r="S2136" s="17" t="s">
        <v>2002</v>
      </c>
      <c r="T2136" s="17" t="s">
        <v>662</v>
      </c>
      <c r="U2136" s="26"/>
      <c r="V2136" s="67"/>
      <c r="W2136" s="67"/>
      <c r="X2136" s="67"/>
      <c r="Y2136" s="67"/>
      <c r="Z2136" s="67"/>
      <c r="AA2136" s="67"/>
      <c r="AB2136" s="67"/>
      <c r="AC2136" s="67"/>
      <c r="AD2136" s="67"/>
      <c r="AE2136" s="67"/>
      <c r="AF2136" s="67"/>
      <c r="AG2136" s="67"/>
      <c r="AH2136" s="67"/>
      <c r="AI2136" s="67"/>
      <c r="AJ2136" s="67"/>
      <c r="AK2136" s="67"/>
      <c r="AL2136" s="67"/>
      <c r="AM2136" s="67"/>
      <c r="AN2136" s="67"/>
      <c r="AO2136" s="67"/>
      <c r="AP2136" s="67"/>
      <c r="AQ2136" s="67"/>
      <c r="AR2136" s="67"/>
      <c r="AS2136" s="67"/>
      <c r="AT2136" s="67"/>
      <c r="AU2136" s="67"/>
      <c r="AV2136" s="67"/>
      <c r="AW2136" s="67"/>
      <c r="AX2136" s="67"/>
      <c r="AY2136" s="67"/>
      <c r="AZ2136" s="67"/>
      <c r="BA2136" s="67"/>
      <c r="BB2136" s="67"/>
      <c r="BC2136" s="67"/>
      <c r="BD2136" s="67"/>
      <c r="BE2136" s="67"/>
      <c r="BF2136" s="67"/>
      <c r="BG2136" s="67"/>
      <c r="BH2136" s="67"/>
      <c r="BI2136" s="67"/>
      <c r="BJ2136" s="67"/>
      <c r="BK2136" s="67"/>
      <c r="BL2136" s="67"/>
      <c r="BM2136" s="67"/>
      <c r="BN2136" s="67"/>
      <c r="BO2136" s="67"/>
      <c r="BP2136" s="67"/>
      <c r="BQ2136" s="67"/>
      <c r="BR2136" s="67"/>
      <c r="BS2136" s="67"/>
      <c r="BT2136" s="67"/>
      <c r="BU2136" s="67"/>
      <c r="BV2136" s="67"/>
      <c r="BW2136" s="67"/>
      <c r="BX2136" s="67"/>
      <c r="BY2136" s="67"/>
      <c r="BZ2136" s="67"/>
      <c r="CA2136" s="67"/>
      <c r="CB2136" s="67"/>
      <c r="CC2136" s="67"/>
      <c r="CD2136" s="67"/>
      <c r="CE2136" s="67"/>
      <c r="CF2136" s="67"/>
      <c r="CG2136" s="67"/>
      <c r="CH2136" s="67"/>
      <c r="CI2136" s="67"/>
      <c r="CJ2136" s="67"/>
      <c r="CK2136" s="67"/>
      <c r="CL2136" s="67"/>
      <c r="CM2136" s="67"/>
      <c r="CN2136" s="67"/>
      <c r="CO2136" s="67"/>
    </row>
    <row r="2137" spans="1:93" s="1" customFormat="1" ht="19.5" customHeight="1" x14ac:dyDescent="0.3">
      <c r="A2137" s="45" t="s">
        <v>3546</v>
      </c>
      <c r="B2137" s="14">
        <v>13</v>
      </c>
      <c r="C2137" s="14">
        <v>8</v>
      </c>
      <c r="D2137" s="14">
        <v>7</v>
      </c>
      <c r="E2137" s="14">
        <v>5</v>
      </c>
      <c r="F2137" s="48"/>
      <c r="G2137" s="48"/>
      <c r="H2137" s="59">
        <f t="shared" si="105"/>
        <v>33</v>
      </c>
      <c r="I2137" s="45">
        <v>3</v>
      </c>
      <c r="J2137" s="22">
        <f t="shared" si="106"/>
        <v>0.56896551724137934</v>
      </c>
      <c r="K2137" s="45" t="s">
        <v>181</v>
      </c>
      <c r="L2137" s="15" t="s">
        <v>3685</v>
      </c>
      <c r="M2137" s="15" t="s">
        <v>399</v>
      </c>
      <c r="N2137" s="15" t="s">
        <v>218</v>
      </c>
      <c r="O2137" s="17" t="s">
        <v>636</v>
      </c>
      <c r="P2137" s="20">
        <v>8</v>
      </c>
      <c r="Q2137" s="21" t="s">
        <v>223</v>
      </c>
      <c r="R2137" s="17" t="s">
        <v>660</v>
      </c>
      <c r="S2137" s="17" t="s">
        <v>661</v>
      </c>
      <c r="T2137" s="17" t="s">
        <v>662</v>
      </c>
      <c r="U2137" s="26"/>
      <c r="V2137" s="67"/>
      <c r="W2137" s="67"/>
      <c r="X2137" s="67"/>
      <c r="Y2137" s="67"/>
      <c r="Z2137" s="67"/>
      <c r="AA2137" s="67"/>
      <c r="AB2137" s="67"/>
      <c r="AC2137" s="67"/>
      <c r="AD2137" s="67"/>
      <c r="AE2137" s="67"/>
      <c r="AF2137" s="67"/>
      <c r="AG2137" s="67"/>
      <c r="AH2137" s="67"/>
      <c r="AI2137" s="67"/>
      <c r="AJ2137" s="67"/>
      <c r="AK2137" s="67"/>
      <c r="AL2137" s="67"/>
      <c r="AM2137" s="67"/>
      <c r="AN2137" s="67"/>
      <c r="AO2137" s="67"/>
      <c r="AP2137" s="67"/>
      <c r="AQ2137" s="67"/>
      <c r="AR2137" s="67"/>
      <c r="AS2137" s="67"/>
      <c r="AT2137" s="67"/>
      <c r="AU2137" s="67"/>
      <c r="AV2137" s="67"/>
      <c r="AW2137" s="67"/>
      <c r="AX2137" s="67"/>
      <c r="AY2137" s="67"/>
      <c r="AZ2137" s="67"/>
      <c r="BA2137" s="67"/>
      <c r="BB2137" s="67"/>
      <c r="BC2137" s="67"/>
      <c r="BD2137" s="67"/>
      <c r="BE2137" s="67"/>
      <c r="BF2137" s="67"/>
      <c r="BG2137" s="67"/>
      <c r="BH2137" s="67"/>
      <c r="BI2137" s="67"/>
      <c r="BJ2137" s="67"/>
      <c r="BK2137" s="67"/>
      <c r="BL2137" s="67"/>
      <c r="BM2137" s="67"/>
      <c r="BN2137" s="67"/>
      <c r="BO2137" s="67"/>
      <c r="BP2137" s="67"/>
      <c r="BQ2137" s="67"/>
      <c r="BR2137" s="67"/>
      <c r="BS2137" s="67"/>
      <c r="BT2137" s="67"/>
      <c r="BU2137" s="67"/>
      <c r="BV2137" s="67"/>
      <c r="BW2137" s="67"/>
      <c r="BX2137" s="67"/>
      <c r="BY2137" s="67"/>
      <c r="BZ2137" s="67"/>
      <c r="CA2137" s="67"/>
      <c r="CB2137" s="67"/>
      <c r="CC2137" s="67"/>
      <c r="CD2137" s="67"/>
      <c r="CE2137" s="67"/>
      <c r="CF2137" s="67"/>
      <c r="CG2137" s="67"/>
      <c r="CH2137" s="67"/>
      <c r="CI2137" s="67"/>
      <c r="CJ2137" s="67"/>
      <c r="CK2137" s="67"/>
      <c r="CL2137" s="67"/>
      <c r="CM2137" s="67"/>
      <c r="CN2137" s="67"/>
      <c r="CO2137" s="67"/>
    </row>
    <row r="2138" spans="1:93" s="1" customFormat="1" ht="19.5" customHeight="1" x14ac:dyDescent="0.3">
      <c r="A2138" s="45" t="s">
        <v>3580</v>
      </c>
      <c r="B2138" s="14">
        <v>13</v>
      </c>
      <c r="C2138" s="14">
        <v>1</v>
      </c>
      <c r="D2138" s="14">
        <v>10</v>
      </c>
      <c r="E2138" s="14">
        <v>9</v>
      </c>
      <c r="F2138" s="48"/>
      <c r="G2138" s="48"/>
      <c r="H2138" s="59">
        <f t="shared" si="105"/>
        <v>33</v>
      </c>
      <c r="I2138" s="45">
        <v>4</v>
      </c>
      <c r="J2138" s="22">
        <f t="shared" si="106"/>
        <v>0.56896551724137934</v>
      </c>
      <c r="K2138" s="45" t="s">
        <v>181</v>
      </c>
      <c r="L2138" s="15" t="s">
        <v>3686</v>
      </c>
      <c r="M2138" s="15" t="s">
        <v>784</v>
      </c>
      <c r="N2138" s="15" t="s">
        <v>414</v>
      </c>
      <c r="O2138" s="17" t="s">
        <v>3595</v>
      </c>
      <c r="P2138" s="20">
        <v>8</v>
      </c>
      <c r="Q2138" s="21" t="s">
        <v>224</v>
      </c>
      <c r="R2138" s="17" t="s">
        <v>1245</v>
      </c>
      <c r="S2138" s="17" t="s">
        <v>317</v>
      </c>
      <c r="T2138" s="17" t="s">
        <v>299</v>
      </c>
      <c r="U2138" s="26"/>
      <c r="V2138" s="67"/>
      <c r="W2138" s="67"/>
      <c r="X2138" s="67"/>
      <c r="Y2138" s="67"/>
      <c r="Z2138" s="67"/>
      <c r="AA2138" s="67"/>
      <c r="AB2138" s="67"/>
      <c r="AC2138" s="67"/>
      <c r="AD2138" s="67"/>
      <c r="AE2138" s="67"/>
      <c r="AF2138" s="67"/>
      <c r="AG2138" s="67"/>
      <c r="AH2138" s="67"/>
      <c r="AI2138" s="67"/>
      <c r="AJ2138" s="67"/>
      <c r="AK2138" s="67"/>
      <c r="AL2138" s="67"/>
      <c r="AM2138" s="67"/>
      <c r="AN2138" s="67"/>
      <c r="AO2138" s="67"/>
      <c r="AP2138" s="67"/>
      <c r="AQ2138" s="67"/>
      <c r="AR2138" s="67"/>
      <c r="AS2138" s="67"/>
      <c r="AT2138" s="67"/>
      <c r="AU2138" s="67"/>
      <c r="AV2138" s="67"/>
      <c r="AW2138" s="67"/>
      <c r="AX2138" s="67"/>
      <c r="AY2138" s="67"/>
      <c r="AZ2138" s="67"/>
      <c r="BA2138" s="67"/>
      <c r="BB2138" s="67"/>
      <c r="BC2138" s="67"/>
      <c r="BD2138" s="67"/>
      <c r="BE2138" s="67"/>
      <c r="BF2138" s="67"/>
      <c r="BG2138" s="67"/>
      <c r="BH2138" s="67"/>
      <c r="BI2138" s="67"/>
      <c r="BJ2138" s="67"/>
      <c r="BK2138" s="67"/>
      <c r="BL2138" s="67"/>
      <c r="BM2138" s="67"/>
      <c r="BN2138" s="67"/>
      <c r="BO2138" s="67"/>
      <c r="BP2138" s="67"/>
      <c r="BQ2138" s="67"/>
      <c r="BR2138" s="67"/>
      <c r="BS2138" s="67"/>
      <c r="BT2138" s="67"/>
      <c r="BU2138" s="67"/>
      <c r="BV2138" s="67"/>
      <c r="BW2138" s="67"/>
      <c r="BX2138" s="67"/>
      <c r="BY2138" s="67"/>
      <c r="BZ2138" s="67"/>
      <c r="CA2138" s="67"/>
      <c r="CB2138" s="67"/>
      <c r="CC2138" s="67"/>
      <c r="CD2138" s="67"/>
      <c r="CE2138" s="67"/>
      <c r="CF2138" s="67"/>
      <c r="CG2138" s="67"/>
      <c r="CH2138" s="67"/>
      <c r="CI2138" s="67"/>
      <c r="CJ2138" s="67"/>
      <c r="CK2138" s="67"/>
      <c r="CL2138" s="67"/>
      <c r="CM2138" s="67"/>
      <c r="CN2138" s="67"/>
      <c r="CO2138" s="67"/>
    </row>
    <row r="2139" spans="1:93" s="1" customFormat="1" ht="19.5" customHeight="1" x14ac:dyDescent="0.3">
      <c r="A2139" s="45" t="s">
        <v>3567</v>
      </c>
      <c r="B2139" s="14">
        <v>15</v>
      </c>
      <c r="C2139" s="14">
        <v>7</v>
      </c>
      <c r="D2139" s="14">
        <v>8</v>
      </c>
      <c r="E2139" s="14">
        <v>3</v>
      </c>
      <c r="F2139" s="48"/>
      <c r="G2139" s="48"/>
      <c r="H2139" s="59">
        <f t="shared" si="105"/>
        <v>33</v>
      </c>
      <c r="I2139" s="45">
        <v>3</v>
      </c>
      <c r="J2139" s="22">
        <f t="shared" si="106"/>
        <v>0.56896551724137934</v>
      </c>
      <c r="K2139" s="45" t="s">
        <v>181</v>
      </c>
      <c r="L2139" s="15" t="s">
        <v>3687</v>
      </c>
      <c r="M2139" s="15" t="s">
        <v>298</v>
      </c>
      <c r="N2139" s="15" t="s">
        <v>215</v>
      </c>
      <c r="O2139" s="15" t="s">
        <v>2694</v>
      </c>
      <c r="P2139" s="20">
        <v>8</v>
      </c>
      <c r="Q2139" s="21" t="s">
        <v>253</v>
      </c>
      <c r="R2139" s="17" t="s">
        <v>2695</v>
      </c>
      <c r="S2139" s="17" t="s">
        <v>1702</v>
      </c>
      <c r="T2139" s="17" t="s">
        <v>269</v>
      </c>
      <c r="U2139" s="26"/>
      <c r="V2139" s="67"/>
      <c r="W2139" s="67"/>
      <c r="X2139" s="67"/>
      <c r="Y2139" s="67"/>
      <c r="Z2139" s="67"/>
      <c r="AA2139" s="67"/>
      <c r="AB2139" s="67"/>
      <c r="AC2139" s="67"/>
      <c r="AD2139" s="67"/>
      <c r="AE2139" s="67"/>
      <c r="AF2139" s="67"/>
      <c r="AG2139" s="67"/>
      <c r="AH2139" s="67"/>
      <c r="AI2139" s="67"/>
      <c r="AJ2139" s="67"/>
      <c r="AK2139" s="67"/>
      <c r="AL2139" s="67"/>
      <c r="AM2139" s="67"/>
      <c r="AN2139" s="67"/>
      <c r="AO2139" s="67"/>
      <c r="AP2139" s="67"/>
      <c r="AQ2139" s="67"/>
      <c r="AR2139" s="67"/>
      <c r="AS2139" s="67"/>
      <c r="AT2139" s="67"/>
      <c r="AU2139" s="67"/>
      <c r="AV2139" s="67"/>
      <c r="AW2139" s="67"/>
      <c r="AX2139" s="67"/>
      <c r="AY2139" s="67"/>
      <c r="AZ2139" s="67"/>
      <c r="BA2139" s="67"/>
      <c r="BB2139" s="67"/>
      <c r="BC2139" s="67"/>
      <c r="BD2139" s="67"/>
      <c r="BE2139" s="67"/>
      <c r="BF2139" s="67"/>
      <c r="BG2139" s="67"/>
      <c r="BH2139" s="67"/>
      <c r="BI2139" s="67"/>
      <c r="BJ2139" s="67"/>
      <c r="BK2139" s="67"/>
      <c r="BL2139" s="67"/>
      <c r="BM2139" s="67"/>
      <c r="BN2139" s="67"/>
      <c r="BO2139" s="67"/>
      <c r="BP2139" s="67"/>
      <c r="BQ2139" s="67"/>
      <c r="BR2139" s="67"/>
      <c r="BS2139" s="67"/>
      <c r="BT2139" s="67"/>
      <c r="BU2139" s="67"/>
      <c r="BV2139" s="67"/>
      <c r="BW2139" s="67"/>
      <c r="BX2139" s="67"/>
      <c r="BY2139" s="67"/>
      <c r="BZ2139" s="67"/>
      <c r="CA2139" s="67"/>
      <c r="CB2139" s="67"/>
      <c r="CC2139" s="67"/>
      <c r="CD2139" s="67"/>
      <c r="CE2139" s="67"/>
      <c r="CF2139" s="67"/>
      <c r="CG2139" s="67"/>
      <c r="CH2139" s="67"/>
      <c r="CI2139" s="67"/>
      <c r="CJ2139" s="67"/>
      <c r="CK2139" s="67"/>
      <c r="CL2139" s="67"/>
      <c r="CM2139" s="67"/>
      <c r="CN2139" s="67"/>
      <c r="CO2139" s="67"/>
    </row>
    <row r="2140" spans="1:93" s="1" customFormat="1" ht="19.5" customHeight="1" x14ac:dyDescent="0.3">
      <c r="A2140" s="45" t="s">
        <v>3551</v>
      </c>
      <c r="B2140" s="14">
        <v>9</v>
      </c>
      <c r="C2140" s="14">
        <v>3</v>
      </c>
      <c r="D2140" s="14">
        <v>12</v>
      </c>
      <c r="E2140" s="14">
        <v>9</v>
      </c>
      <c r="F2140" s="48"/>
      <c r="G2140" s="48"/>
      <c r="H2140" s="59">
        <f t="shared" si="105"/>
        <v>33</v>
      </c>
      <c r="I2140" s="45">
        <v>1</v>
      </c>
      <c r="J2140" s="22">
        <f t="shared" si="106"/>
        <v>0.56896551724137934</v>
      </c>
      <c r="K2140" s="45" t="s">
        <v>180</v>
      </c>
      <c r="L2140" s="15" t="s">
        <v>3688</v>
      </c>
      <c r="M2140" s="15" t="s">
        <v>1162</v>
      </c>
      <c r="N2140" s="15" t="s">
        <v>3398</v>
      </c>
      <c r="O2140" s="17" t="s">
        <v>3033</v>
      </c>
      <c r="P2140" s="20">
        <v>8</v>
      </c>
      <c r="Q2140" s="21" t="s">
        <v>224</v>
      </c>
      <c r="R2140" s="17" t="s">
        <v>3034</v>
      </c>
      <c r="S2140" s="17" t="s">
        <v>1410</v>
      </c>
      <c r="T2140" s="17" t="s">
        <v>1082</v>
      </c>
      <c r="U2140" s="26"/>
      <c r="V2140" s="67"/>
      <c r="W2140" s="67"/>
      <c r="X2140" s="67"/>
      <c r="Y2140" s="67"/>
      <c r="Z2140" s="67"/>
      <c r="AA2140" s="67"/>
      <c r="AB2140" s="67"/>
      <c r="AC2140" s="67"/>
      <c r="AD2140" s="67"/>
      <c r="AE2140" s="67"/>
      <c r="AF2140" s="67"/>
      <c r="AG2140" s="67"/>
      <c r="AH2140" s="67"/>
      <c r="AI2140" s="67"/>
      <c r="AJ2140" s="67"/>
      <c r="AK2140" s="67"/>
      <c r="AL2140" s="67"/>
      <c r="AM2140" s="67"/>
      <c r="AN2140" s="67"/>
      <c r="AO2140" s="67"/>
      <c r="AP2140" s="67"/>
      <c r="AQ2140" s="67"/>
      <c r="AR2140" s="67"/>
      <c r="AS2140" s="67"/>
      <c r="AT2140" s="67"/>
      <c r="AU2140" s="67"/>
      <c r="AV2140" s="67"/>
      <c r="AW2140" s="67"/>
      <c r="AX2140" s="67"/>
      <c r="AY2140" s="67"/>
      <c r="AZ2140" s="67"/>
      <c r="BA2140" s="67"/>
      <c r="BB2140" s="67"/>
      <c r="BC2140" s="67"/>
      <c r="BD2140" s="67"/>
      <c r="BE2140" s="67"/>
      <c r="BF2140" s="67"/>
      <c r="BG2140" s="67"/>
      <c r="BH2140" s="67"/>
      <c r="BI2140" s="67"/>
      <c r="BJ2140" s="67"/>
      <c r="BK2140" s="67"/>
      <c r="BL2140" s="67"/>
      <c r="BM2140" s="67"/>
      <c r="BN2140" s="67"/>
      <c r="BO2140" s="67"/>
      <c r="BP2140" s="67"/>
      <c r="BQ2140" s="67"/>
      <c r="BR2140" s="67"/>
      <c r="BS2140" s="67"/>
      <c r="BT2140" s="67"/>
      <c r="BU2140" s="67"/>
      <c r="BV2140" s="67"/>
      <c r="BW2140" s="67"/>
      <c r="BX2140" s="67"/>
      <c r="BY2140" s="67"/>
      <c r="BZ2140" s="67"/>
      <c r="CA2140" s="67"/>
      <c r="CB2140" s="67"/>
      <c r="CC2140" s="67"/>
      <c r="CD2140" s="67"/>
      <c r="CE2140" s="67"/>
      <c r="CF2140" s="67"/>
      <c r="CG2140" s="67"/>
      <c r="CH2140" s="67"/>
      <c r="CI2140" s="67"/>
      <c r="CJ2140" s="67"/>
      <c r="CK2140" s="67"/>
      <c r="CL2140" s="67"/>
      <c r="CM2140" s="67"/>
      <c r="CN2140" s="67"/>
      <c r="CO2140" s="67"/>
    </row>
    <row r="2141" spans="1:93" s="1" customFormat="1" ht="19.5" customHeight="1" x14ac:dyDescent="0.3">
      <c r="A2141" s="45" t="s">
        <v>3540</v>
      </c>
      <c r="B2141" s="14">
        <v>15</v>
      </c>
      <c r="C2141" s="14">
        <v>3</v>
      </c>
      <c r="D2141" s="14">
        <v>9</v>
      </c>
      <c r="E2141" s="14">
        <v>6</v>
      </c>
      <c r="F2141" s="48"/>
      <c r="G2141" s="48"/>
      <c r="H2141" s="59">
        <f t="shared" si="105"/>
        <v>33</v>
      </c>
      <c r="I2141" s="45">
        <v>9</v>
      </c>
      <c r="J2141" s="22">
        <f t="shared" si="106"/>
        <v>0.56896551724137934</v>
      </c>
      <c r="K2141" s="45" t="s">
        <v>182</v>
      </c>
      <c r="L2141" s="15" t="s">
        <v>3689</v>
      </c>
      <c r="M2141" s="15" t="s">
        <v>784</v>
      </c>
      <c r="N2141" s="15" t="s">
        <v>220</v>
      </c>
      <c r="O2141" s="17" t="s">
        <v>1122</v>
      </c>
      <c r="P2141" s="20">
        <v>8</v>
      </c>
      <c r="Q2141" s="21" t="s">
        <v>224</v>
      </c>
      <c r="R2141" s="17" t="s">
        <v>1123</v>
      </c>
      <c r="S2141" s="17" t="s">
        <v>1124</v>
      </c>
      <c r="T2141" s="17" t="s">
        <v>406</v>
      </c>
      <c r="U2141" s="26"/>
      <c r="V2141" s="67"/>
      <c r="W2141" s="67"/>
      <c r="X2141" s="67"/>
      <c r="Y2141" s="67"/>
      <c r="Z2141" s="67"/>
      <c r="AA2141" s="67"/>
      <c r="AB2141" s="67"/>
      <c r="AC2141" s="67"/>
      <c r="AD2141" s="67"/>
      <c r="AE2141" s="67"/>
      <c r="AF2141" s="67"/>
      <c r="AG2141" s="67"/>
      <c r="AH2141" s="67"/>
      <c r="AI2141" s="67"/>
      <c r="AJ2141" s="67"/>
      <c r="AK2141" s="67"/>
      <c r="AL2141" s="67"/>
      <c r="AM2141" s="67"/>
      <c r="AN2141" s="67"/>
      <c r="AO2141" s="67"/>
      <c r="AP2141" s="67"/>
      <c r="AQ2141" s="67"/>
      <c r="AR2141" s="67"/>
      <c r="AS2141" s="67"/>
      <c r="AT2141" s="67"/>
      <c r="AU2141" s="67"/>
      <c r="AV2141" s="67"/>
      <c r="AW2141" s="67"/>
      <c r="AX2141" s="67"/>
      <c r="AY2141" s="67"/>
      <c r="AZ2141" s="67"/>
      <c r="BA2141" s="67"/>
      <c r="BB2141" s="67"/>
      <c r="BC2141" s="67"/>
      <c r="BD2141" s="67"/>
      <c r="BE2141" s="67"/>
      <c r="BF2141" s="67"/>
      <c r="BG2141" s="67"/>
      <c r="BH2141" s="67"/>
      <c r="BI2141" s="67"/>
      <c r="BJ2141" s="67"/>
      <c r="BK2141" s="67"/>
      <c r="BL2141" s="67"/>
      <c r="BM2141" s="67"/>
      <c r="BN2141" s="67"/>
      <c r="BO2141" s="67"/>
      <c r="BP2141" s="67"/>
      <c r="BQ2141" s="67"/>
      <c r="BR2141" s="67"/>
      <c r="BS2141" s="67"/>
      <c r="BT2141" s="67"/>
      <c r="BU2141" s="67"/>
      <c r="BV2141" s="67"/>
      <c r="BW2141" s="67"/>
      <c r="BX2141" s="67"/>
      <c r="BY2141" s="67"/>
      <c r="BZ2141" s="67"/>
      <c r="CA2141" s="67"/>
      <c r="CB2141" s="67"/>
      <c r="CC2141" s="67"/>
      <c r="CD2141" s="67"/>
      <c r="CE2141" s="67"/>
      <c r="CF2141" s="67"/>
      <c r="CG2141" s="67"/>
      <c r="CH2141" s="67"/>
      <c r="CI2141" s="67"/>
      <c r="CJ2141" s="67"/>
      <c r="CK2141" s="67"/>
      <c r="CL2141" s="67"/>
      <c r="CM2141" s="67"/>
      <c r="CN2141" s="67"/>
      <c r="CO2141" s="67"/>
    </row>
    <row r="2142" spans="1:93" s="1" customFormat="1" ht="19.5" customHeight="1" x14ac:dyDescent="0.3">
      <c r="A2142" s="45" t="s">
        <v>3564</v>
      </c>
      <c r="B2142" s="14">
        <v>13</v>
      </c>
      <c r="C2142" s="14">
        <v>5</v>
      </c>
      <c r="D2142" s="14">
        <v>10</v>
      </c>
      <c r="E2142" s="14">
        <v>4</v>
      </c>
      <c r="F2142" s="48"/>
      <c r="G2142" s="48"/>
      <c r="H2142" s="59">
        <f t="shared" si="105"/>
        <v>32</v>
      </c>
      <c r="I2142" s="45">
        <v>8</v>
      </c>
      <c r="J2142" s="22">
        <f t="shared" si="106"/>
        <v>0.55172413793103448</v>
      </c>
      <c r="K2142" s="45" t="s">
        <v>182</v>
      </c>
      <c r="L2142" s="15" t="s">
        <v>1027</v>
      </c>
      <c r="M2142" s="15" t="s">
        <v>272</v>
      </c>
      <c r="N2142" s="15" t="s">
        <v>325</v>
      </c>
      <c r="O2142" s="17" t="s">
        <v>752</v>
      </c>
      <c r="P2142" s="20">
        <v>8</v>
      </c>
      <c r="Q2142" s="21" t="s">
        <v>223</v>
      </c>
      <c r="R2142" s="17" t="s">
        <v>2845</v>
      </c>
      <c r="S2142" s="17" t="s">
        <v>795</v>
      </c>
      <c r="T2142" s="17" t="s">
        <v>611</v>
      </c>
      <c r="U2142" s="26"/>
      <c r="V2142" s="67"/>
      <c r="W2142" s="67"/>
      <c r="X2142" s="67"/>
      <c r="Y2142" s="67"/>
      <c r="Z2142" s="67"/>
      <c r="AA2142" s="67"/>
      <c r="AB2142" s="67"/>
      <c r="AC2142" s="67"/>
      <c r="AD2142" s="67"/>
      <c r="AE2142" s="67"/>
      <c r="AF2142" s="67"/>
      <c r="AG2142" s="67"/>
      <c r="AH2142" s="67"/>
      <c r="AI2142" s="67"/>
      <c r="AJ2142" s="67"/>
      <c r="AK2142" s="67"/>
      <c r="AL2142" s="67"/>
      <c r="AM2142" s="67"/>
      <c r="AN2142" s="67"/>
      <c r="AO2142" s="67"/>
      <c r="AP2142" s="67"/>
      <c r="AQ2142" s="67"/>
      <c r="AR2142" s="67"/>
      <c r="AS2142" s="67"/>
      <c r="AT2142" s="67"/>
      <c r="AU2142" s="67"/>
      <c r="AV2142" s="67"/>
      <c r="AW2142" s="67"/>
      <c r="AX2142" s="67"/>
      <c r="AY2142" s="67"/>
      <c r="AZ2142" s="67"/>
      <c r="BA2142" s="67"/>
      <c r="BB2142" s="67"/>
      <c r="BC2142" s="67"/>
      <c r="BD2142" s="67"/>
      <c r="BE2142" s="67"/>
      <c r="BF2142" s="67"/>
      <c r="BG2142" s="67"/>
      <c r="BH2142" s="67"/>
      <c r="BI2142" s="67"/>
      <c r="BJ2142" s="67"/>
      <c r="BK2142" s="67"/>
      <c r="BL2142" s="67"/>
      <c r="BM2142" s="67"/>
      <c r="BN2142" s="67"/>
      <c r="BO2142" s="67"/>
      <c r="BP2142" s="67"/>
      <c r="BQ2142" s="67"/>
      <c r="BR2142" s="67"/>
      <c r="BS2142" s="67"/>
      <c r="BT2142" s="67"/>
      <c r="BU2142" s="67"/>
      <c r="BV2142" s="67"/>
      <c r="BW2142" s="67"/>
      <c r="BX2142" s="67"/>
      <c r="BY2142" s="67"/>
      <c r="BZ2142" s="67"/>
      <c r="CA2142" s="67"/>
      <c r="CB2142" s="67"/>
      <c r="CC2142" s="67"/>
      <c r="CD2142" s="67"/>
      <c r="CE2142" s="67"/>
      <c r="CF2142" s="67"/>
      <c r="CG2142" s="67"/>
      <c r="CH2142" s="67"/>
      <c r="CI2142" s="67"/>
      <c r="CJ2142" s="67"/>
      <c r="CK2142" s="67"/>
      <c r="CL2142" s="67"/>
      <c r="CM2142" s="67"/>
      <c r="CN2142" s="67"/>
      <c r="CO2142" s="67"/>
    </row>
    <row r="2143" spans="1:93" s="1" customFormat="1" ht="19.5" customHeight="1" x14ac:dyDescent="0.3">
      <c r="A2143" s="45" t="s">
        <v>3563</v>
      </c>
      <c r="B2143" s="14">
        <v>15</v>
      </c>
      <c r="C2143" s="14">
        <v>3</v>
      </c>
      <c r="D2143" s="14">
        <v>9</v>
      </c>
      <c r="E2143" s="14">
        <v>5</v>
      </c>
      <c r="F2143" s="48"/>
      <c r="G2143" s="48"/>
      <c r="H2143" s="59">
        <f t="shared" si="105"/>
        <v>32</v>
      </c>
      <c r="I2143" s="45">
        <v>10</v>
      </c>
      <c r="J2143" s="22">
        <f t="shared" si="106"/>
        <v>0.55172413793103448</v>
      </c>
      <c r="K2143" s="45" t="s">
        <v>182</v>
      </c>
      <c r="L2143" s="15" t="s">
        <v>3691</v>
      </c>
      <c r="M2143" s="15" t="s">
        <v>349</v>
      </c>
      <c r="N2143" s="15" t="s">
        <v>325</v>
      </c>
      <c r="O2143" s="17" t="s">
        <v>1122</v>
      </c>
      <c r="P2143" s="20">
        <v>8</v>
      </c>
      <c r="Q2143" s="21" t="s">
        <v>224</v>
      </c>
      <c r="R2143" s="17" t="s">
        <v>1123</v>
      </c>
      <c r="S2143" s="17" t="s">
        <v>1124</v>
      </c>
      <c r="T2143" s="17" t="s">
        <v>406</v>
      </c>
      <c r="U2143" s="26"/>
      <c r="V2143" s="67"/>
      <c r="W2143" s="67"/>
      <c r="X2143" s="67"/>
      <c r="Y2143" s="67"/>
      <c r="Z2143" s="67"/>
      <c r="AA2143" s="67"/>
      <c r="AB2143" s="67"/>
      <c r="AC2143" s="67"/>
      <c r="AD2143" s="67"/>
      <c r="AE2143" s="67"/>
      <c r="AF2143" s="67"/>
      <c r="AG2143" s="67"/>
      <c r="AH2143" s="67"/>
      <c r="AI2143" s="67"/>
      <c r="AJ2143" s="67"/>
      <c r="AK2143" s="67"/>
      <c r="AL2143" s="67"/>
      <c r="AM2143" s="67"/>
      <c r="AN2143" s="67"/>
      <c r="AO2143" s="67"/>
      <c r="AP2143" s="67"/>
      <c r="AQ2143" s="67"/>
      <c r="AR2143" s="67"/>
      <c r="AS2143" s="67"/>
      <c r="AT2143" s="67"/>
      <c r="AU2143" s="67"/>
      <c r="AV2143" s="67"/>
      <c r="AW2143" s="67"/>
      <c r="AX2143" s="67"/>
      <c r="AY2143" s="67"/>
      <c r="AZ2143" s="67"/>
      <c r="BA2143" s="67"/>
      <c r="BB2143" s="67"/>
      <c r="BC2143" s="67"/>
      <c r="BD2143" s="67"/>
      <c r="BE2143" s="67"/>
      <c r="BF2143" s="67"/>
      <c r="BG2143" s="67"/>
      <c r="BH2143" s="67"/>
      <c r="BI2143" s="67"/>
      <c r="BJ2143" s="67"/>
      <c r="BK2143" s="67"/>
      <c r="BL2143" s="67"/>
      <c r="BM2143" s="67"/>
      <c r="BN2143" s="67"/>
      <c r="BO2143" s="67"/>
      <c r="BP2143" s="67"/>
      <c r="BQ2143" s="67"/>
      <c r="BR2143" s="67"/>
      <c r="BS2143" s="67"/>
      <c r="BT2143" s="67"/>
      <c r="BU2143" s="67"/>
      <c r="BV2143" s="67"/>
      <c r="BW2143" s="67"/>
      <c r="BX2143" s="67"/>
      <c r="BY2143" s="67"/>
      <c r="BZ2143" s="67"/>
      <c r="CA2143" s="67"/>
      <c r="CB2143" s="67"/>
      <c r="CC2143" s="67"/>
      <c r="CD2143" s="67"/>
      <c r="CE2143" s="67"/>
      <c r="CF2143" s="67"/>
      <c r="CG2143" s="67"/>
      <c r="CH2143" s="67"/>
      <c r="CI2143" s="67"/>
      <c r="CJ2143" s="67"/>
      <c r="CK2143" s="67"/>
      <c r="CL2143" s="67"/>
      <c r="CM2143" s="67"/>
      <c r="CN2143" s="67"/>
      <c r="CO2143" s="67"/>
    </row>
    <row r="2144" spans="1:93" s="1" customFormat="1" ht="19.5" customHeight="1" x14ac:dyDescent="0.3">
      <c r="A2144" s="45" t="s">
        <v>3551</v>
      </c>
      <c r="B2144" s="14">
        <v>18</v>
      </c>
      <c r="C2144" s="14">
        <v>0</v>
      </c>
      <c r="D2144" s="14">
        <v>8</v>
      </c>
      <c r="E2144" s="14">
        <v>6</v>
      </c>
      <c r="F2144" s="48"/>
      <c r="G2144" s="48"/>
      <c r="H2144" s="59">
        <f t="shared" si="105"/>
        <v>32</v>
      </c>
      <c r="I2144" s="45">
        <v>3</v>
      </c>
      <c r="J2144" s="22">
        <f t="shared" si="106"/>
        <v>0.55172413793103448</v>
      </c>
      <c r="K2144" s="45" t="s">
        <v>182</v>
      </c>
      <c r="L2144" s="15" t="s">
        <v>3692</v>
      </c>
      <c r="M2144" s="15" t="s">
        <v>237</v>
      </c>
      <c r="N2144" s="15" t="s">
        <v>336</v>
      </c>
      <c r="O2144" s="17" t="s">
        <v>2544</v>
      </c>
      <c r="P2144" s="20">
        <v>8</v>
      </c>
      <c r="Q2144" s="21" t="s">
        <v>253</v>
      </c>
      <c r="R2144" s="24" t="s">
        <v>3617</v>
      </c>
      <c r="S2144" s="24" t="s">
        <v>1197</v>
      </c>
      <c r="T2144" s="24" t="s">
        <v>315</v>
      </c>
      <c r="U2144" s="26"/>
      <c r="V2144" s="67"/>
      <c r="W2144" s="67"/>
      <c r="X2144" s="67"/>
      <c r="Y2144" s="67"/>
      <c r="Z2144" s="67"/>
      <c r="AA2144" s="67"/>
      <c r="AB2144" s="67"/>
      <c r="AC2144" s="67"/>
      <c r="AD2144" s="67"/>
      <c r="AE2144" s="67"/>
      <c r="AF2144" s="67"/>
      <c r="AG2144" s="67"/>
      <c r="AH2144" s="67"/>
      <c r="AI2144" s="67"/>
      <c r="AJ2144" s="67"/>
      <c r="AK2144" s="67"/>
      <c r="AL2144" s="67"/>
      <c r="AM2144" s="67"/>
      <c r="AN2144" s="67"/>
      <c r="AO2144" s="67"/>
      <c r="AP2144" s="67"/>
      <c r="AQ2144" s="67"/>
      <c r="AR2144" s="67"/>
      <c r="AS2144" s="67"/>
      <c r="AT2144" s="67"/>
      <c r="AU2144" s="67"/>
      <c r="AV2144" s="67"/>
      <c r="AW2144" s="67"/>
      <c r="AX2144" s="67"/>
      <c r="AY2144" s="67"/>
      <c r="AZ2144" s="67"/>
      <c r="BA2144" s="67"/>
      <c r="BB2144" s="67"/>
      <c r="BC2144" s="67"/>
      <c r="BD2144" s="67"/>
      <c r="BE2144" s="67"/>
      <c r="BF2144" s="67"/>
      <c r="BG2144" s="67"/>
      <c r="BH2144" s="67"/>
      <c r="BI2144" s="67"/>
      <c r="BJ2144" s="67"/>
      <c r="BK2144" s="67"/>
      <c r="BL2144" s="67"/>
      <c r="BM2144" s="67"/>
      <c r="BN2144" s="67"/>
      <c r="BO2144" s="67"/>
      <c r="BP2144" s="67"/>
      <c r="BQ2144" s="67"/>
      <c r="BR2144" s="67"/>
      <c r="BS2144" s="67"/>
      <c r="BT2144" s="67"/>
      <c r="BU2144" s="67"/>
      <c r="BV2144" s="67"/>
      <c r="BW2144" s="67"/>
      <c r="BX2144" s="67"/>
      <c r="BY2144" s="67"/>
      <c r="BZ2144" s="67"/>
      <c r="CA2144" s="67"/>
      <c r="CB2144" s="67"/>
      <c r="CC2144" s="67"/>
      <c r="CD2144" s="67"/>
      <c r="CE2144" s="67"/>
      <c r="CF2144" s="67"/>
      <c r="CG2144" s="67"/>
      <c r="CH2144" s="67"/>
      <c r="CI2144" s="67"/>
      <c r="CJ2144" s="67"/>
      <c r="CK2144" s="67"/>
      <c r="CL2144" s="67"/>
      <c r="CM2144" s="67"/>
      <c r="CN2144" s="67"/>
      <c r="CO2144" s="67"/>
    </row>
    <row r="2145" spans="1:93" s="1" customFormat="1" ht="19.5" customHeight="1" x14ac:dyDescent="0.3">
      <c r="A2145" s="45" t="s">
        <v>3547</v>
      </c>
      <c r="B2145" s="14">
        <v>13</v>
      </c>
      <c r="C2145" s="14">
        <v>9</v>
      </c>
      <c r="D2145" s="14">
        <v>9</v>
      </c>
      <c r="E2145" s="14">
        <v>1</v>
      </c>
      <c r="F2145" s="48"/>
      <c r="G2145" s="48"/>
      <c r="H2145" s="59">
        <f t="shared" si="105"/>
        <v>32</v>
      </c>
      <c r="I2145" s="45">
        <v>2</v>
      </c>
      <c r="J2145" s="22">
        <f t="shared" si="106"/>
        <v>0.55172413793103448</v>
      </c>
      <c r="K2145" s="45" t="s">
        <v>181</v>
      </c>
      <c r="L2145" s="32" t="s">
        <v>3693</v>
      </c>
      <c r="M2145" s="32" t="s">
        <v>839</v>
      </c>
      <c r="N2145" s="32" t="s">
        <v>310</v>
      </c>
      <c r="O2145" s="34" t="s">
        <v>1699</v>
      </c>
      <c r="P2145" s="29">
        <v>8</v>
      </c>
      <c r="Q2145" s="33" t="s">
        <v>382</v>
      </c>
      <c r="R2145" s="34" t="s">
        <v>1417</v>
      </c>
      <c r="S2145" s="34" t="s">
        <v>434</v>
      </c>
      <c r="T2145" s="34" t="s">
        <v>269</v>
      </c>
      <c r="U2145" s="26"/>
      <c r="V2145" s="67"/>
      <c r="W2145" s="67"/>
      <c r="X2145" s="67"/>
      <c r="Y2145" s="67"/>
      <c r="Z2145" s="67"/>
      <c r="AA2145" s="67"/>
      <c r="AB2145" s="67"/>
      <c r="AC2145" s="67"/>
      <c r="AD2145" s="67"/>
      <c r="AE2145" s="67"/>
      <c r="AF2145" s="67"/>
      <c r="AG2145" s="67"/>
      <c r="AH2145" s="67"/>
      <c r="AI2145" s="67"/>
      <c r="AJ2145" s="67"/>
      <c r="AK2145" s="67"/>
      <c r="AL2145" s="67"/>
      <c r="AM2145" s="67"/>
      <c r="AN2145" s="67"/>
      <c r="AO2145" s="67"/>
      <c r="AP2145" s="67"/>
      <c r="AQ2145" s="67"/>
      <c r="AR2145" s="67"/>
      <c r="AS2145" s="67"/>
      <c r="AT2145" s="67"/>
      <c r="AU2145" s="67"/>
      <c r="AV2145" s="67"/>
      <c r="AW2145" s="67"/>
      <c r="AX2145" s="67"/>
      <c r="AY2145" s="67"/>
      <c r="AZ2145" s="67"/>
      <c r="BA2145" s="67"/>
      <c r="BB2145" s="67"/>
      <c r="BC2145" s="67"/>
      <c r="BD2145" s="67"/>
      <c r="BE2145" s="67"/>
      <c r="BF2145" s="67"/>
      <c r="BG2145" s="67"/>
      <c r="BH2145" s="67"/>
      <c r="BI2145" s="67"/>
      <c r="BJ2145" s="67"/>
      <c r="BK2145" s="67"/>
      <c r="BL2145" s="67"/>
      <c r="BM2145" s="67"/>
      <c r="BN2145" s="67"/>
      <c r="BO2145" s="67"/>
      <c r="BP2145" s="67"/>
      <c r="BQ2145" s="67"/>
      <c r="BR2145" s="67"/>
      <c r="BS2145" s="67"/>
      <c r="BT2145" s="67"/>
      <c r="BU2145" s="67"/>
      <c r="BV2145" s="67"/>
      <c r="BW2145" s="67"/>
      <c r="BX2145" s="67"/>
      <c r="BY2145" s="67"/>
      <c r="BZ2145" s="67"/>
      <c r="CA2145" s="67"/>
      <c r="CB2145" s="67"/>
      <c r="CC2145" s="67"/>
      <c r="CD2145" s="67"/>
      <c r="CE2145" s="67"/>
      <c r="CF2145" s="67"/>
      <c r="CG2145" s="67"/>
      <c r="CH2145" s="67"/>
      <c r="CI2145" s="67"/>
      <c r="CJ2145" s="67"/>
      <c r="CK2145" s="67"/>
      <c r="CL2145" s="67"/>
      <c r="CM2145" s="67"/>
      <c r="CN2145" s="67"/>
      <c r="CO2145" s="67"/>
    </row>
    <row r="2146" spans="1:93" s="1" customFormat="1" ht="19.5" customHeight="1" x14ac:dyDescent="0.3">
      <c r="A2146" s="45" t="s">
        <v>3538</v>
      </c>
      <c r="B2146" s="14">
        <v>18</v>
      </c>
      <c r="C2146" s="14">
        <v>7</v>
      </c>
      <c r="D2146" s="14">
        <v>6</v>
      </c>
      <c r="E2146" s="14">
        <v>1</v>
      </c>
      <c r="F2146" s="48"/>
      <c r="G2146" s="48"/>
      <c r="H2146" s="59">
        <f t="shared" si="105"/>
        <v>32</v>
      </c>
      <c r="I2146" s="45">
        <v>5</v>
      </c>
      <c r="J2146" s="22">
        <f t="shared" si="106"/>
        <v>0.55172413793103448</v>
      </c>
      <c r="K2146" s="45" t="s">
        <v>181</v>
      </c>
      <c r="L2146" s="15" t="s">
        <v>3694</v>
      </c>
      <c r="M2146" s="15" t="s">
        <v>237</v>
      </c>
      <c r="N2146" s="15" t="s">
        <v>235</v>
      </c>
      <c r="O2146" s="17" t="s">
        <v>801</v>
      </c>
      <c r="P2146" s="20">
        <v>8</v>
      </c>
      <c r="Q2146" s="21" t="s">
        <v>802</v>
      </c>
      <c r="R2146" s="17" t="s">
        <v>3643</v>
      </c>
      <c r="S2146" s="17" t="s">
        <v>351</v>
      </c>
      <c r="T2146" s="17" t="s">
        <v>215</v>
      </c>
      <c r="U2146" s="26"/>
      <c r="V2146" s="67"/>
      <c r="W2146" s="67"/>
      <c r="X2146" s="67"/>
      <c r="Y2146" s="67"/>
      <c r="Z2146" s="67"/>
      <c r="AA2146" s="67"/>
      <c r="AB2146" s="67"/>
      <c r="AC2146" s="67"/>
      <c r="AD2146" s="67"/>
      <c r="AE2146" s="67"/>
      <c r="AF2146" s="67"/>
      <c r="AG2146" s="67"/>
      <c r="AH2146" s="67"/>
      <c r="AI2146" s="67"/>
      <c r="AJ2146" s="67"/>
      <c r="AK2146" s="67"/>
      <c r="AL2146" s="67"/>
      <c r="AM2146" s="67"/>
      <c r="AN2146" s="67"/>
      <c r="AO2146" s="67"/>
      <c r="AP2146" s="67"/>
      <c r="AQ2146" s="67"/>
      <c r="AR2146" s="67"/>
      <c r="AS2146" s="67"/>
      <c r="AT2146" s="67"/>
      <c r="AU2146" s="67"/>
      <c r="AV2146" s="67"/>
      <c r="AW2146" s="67"/>
      <c r="AX2146" s="67"/>
      <c r="AY2146" s="67"/>
      <c r="AZ2146" s="67"/>
      <c r="BA2146" s="67"/>
      <c r="BB2146" s="67"/>
      <c r="BC2146" s="67"/>
      <c r="BD2146" s="67"/>
      <c r="BE2146" s="67"/>
      <c r="BF2146" s="67"/>
      <c r="BG2146" s="67"/>
      <c r="BH2146" s="67"/>
      <c r="BI2146" s="67"/>
      <c r="BJ2146" s="67"/>
      <c r="BK2146" s="67"/>
      <c r="BL2146" s="67"/>
      <c r="BM2146" s="67"/>
      <c r="BN2146" s="67"/>
      <c r="BO2146" s="67"/>
      <c r="BP2146" s="67"/>
      <c r="BQ2146" s="67"/>
      <c r="BR2146" s="67"/>
      <c r="BS2146" s="67"/>
      <c r="BT2146" s="67"/>
      <c r="BU2146" s="67"/>
      <c r="BV2146" s="67"/>
      <c r="BW2146" s="67"/>
      <c r="BX2146" s="67"/>
      <c r="BY2146" s="67"/>
      <c r="BZ2146" s="67"/>
      <c r="CA2146" s="67"/>
      <c r="CB2146" s="67"/>
      <c r="CC2146" s="67"/>
      <c r="CD2146" s="67"/>
      <c r="CE2146" s="67"/>
      <c r="CF2146" s="67"/>
      <c r="CG2146" s="67"/>
      <c r="CH2146" s="67"/>
      <c r="CI2146" s="67"/>
      <c r="CJ2146" s="67"/>
      <c r="CK2146" s="67"/>
      <c r="CL2146" s="67"/>
      <c r="CM2146" s="67"/>
      <c r="CN2146" s="67"/>
      <c r="CO2146" s="67"/>
    </row>
    <row r="2147" spans="1:93" s="1" customFormat="1" ht="19.5" customHeight="1" x14ac:dyDescent="0.3">
      <c r="A2147" s="45" t="s">
        <v>3556</v>
      </c>
      <c r="B2147" s="14">
        <v>19</v>
      </c>
      <c r="C2147" s="14">
        <v>8</v>
      </c>
      <c r="D2147" s="14">
        <v>5</v>
      </c>
      <c r="E2147" s="14">
        <v>0</v>
      </c>
      <c r="F2147" s="48"/>
      <c r="G2147" s="48"/>
      <c r="H2147" s="59">
        <f t="shared" si="105"/>
        <v>32</v>
      </c>
      <c r="I2147" s="45">
        <v>4</v>
      </c>
      <c r="J2147" s="22">
        <f t="shared" si="106"/>
        <v>0.55172413793103448</v>
      </c>
      <c r="K2147" s="45" t="s">
        <v>182</v>
      </c>
      <c r="L2147" s="15" t="s">
        <v>3695</v>
      </c>
      <c r="M2147" s="15" t="s">
        <v>301</v>
      </c>
      <c r="N2147" s="15" t="s">
        <v>192</v>
      </c>
      <c r="O2147" s="17" t="s">
        <v>1094</v>
      </c>
      <c r="P2147" s="20">
        <v>8</v>
      </c>
      <c r="Q2147" s="21" t="s">
        <v>224</v>
      </c>
      <c r="R2147" s="17" t="s">
        <v>1107</v>
      </c>
      <c r="S2147" s="17" t="s">
        <v>317</v>
      </c>
      <c r="T2147" s="17" t="s">
        <v>257</v>
      </c>
      <c r="U2147" s="26"/>
      <c r="V2147" s="67"/>
      <c r="W2147" s="67"/>
      <c r="X2147" s="67"/>
      <c r="Y2147" s="67"/>
      <c r="Z2147" s="67"/>
      <c r="AA2147" s="67"/>
      <c r="AB2147" s="67"/>
      <c r="AC2147" s="67"/>
      <c r="AD2147" s="67"/>
      <c r="AE2147" s="67"/>
      <c r="AF2147" s="67"/>
      <c r="AG2147" s="67"/>
      <c r="AH2147" s="67"/>
      <c r="AI2147" s="67"/>
      <c r="AJ2147" s="67"/>
      <c r="AK2147" s="67"/>
      <c r="AL2147" s="67"/>
      <c r="AM2147" s="67"/>
      <c r="AN2147" s="67"/>
      <c r="AO2147" s="67"/>
      <c r="AP2147" s="67"/>
      <c r="AQ2147" s="67"/>
      <c r="AR2147" s="67"/>
      <c r="AS2147" s="67"/>
      <c r="AT2147" s="67"/>
      <c r="AU2147" s="67"/>
      <c r="AV2147" s="67"/>
      <c r="AW2147" s="67"/>
      <c r="AX2147" s="67"/>
      <c r="AY2147" s="67"/>
      <c r="AZ2147" s="67"/>
      <c r="BA2147" s="67"/>
      <c r="BB2147" s="67"/>
      <c r="BC2147" s="67"/>
      <c r="BD2147" s="67"/>
      <c r="BE2147" s="67"/>
      <c r="BF2147" s="67"/>
      <c r="BG2147" s="67"/>
      <c r="BH2147" s="67"/>
      <c r="BI2147" s="67"/>
      <c r="BJ2147" s="67"/>
      <c r="BK2147" s="67"/>
      <c r="BL2147" s="67"/>
      <c r="BM2147" s="67"/>
      <c r="BN2147" s="67"/>
      <c r="BO2147" s="67"/>
      <c r="BP2147" s="67"/>
      <c r="BQ2147" s="67"/>
      <c r="BR2147" s="67"/>
      <c r="BS2147" s="67"/>
      <c r="BT2147" s="67"/>
      <c r="BU2147" s="67"/>
      <c r="BV2147" s="67"/>
      <c r="BW2147" s="67"/>
      <c r="BX2147" s="67"/>
      <c r="BY2147" s="67"/>
      <c r="BZ2147" s="67"/>
      <c r="CA2147" s="67"/>
      <c r="CB2147" s="67"/>
      <c r="CC2147" s="67"/>
      <c r="CD2147" s="67"/>
      <c r="CE2147" s="67"/>
      <c r="CF2147" s="67"/>
      <c r="CG2147" s="67"/>
      <c r="CH2147" s="67"/>
      <c r="CI2147" s="67"/>
      <c r="CJ2147" s="67"/>
      <c r="CK2147" s="67"/>
      <c r="CL2147" s="67"/>
      <c r="CM2147" s="67"/>
      <c r="CN2147" s="67"/>
      <c r="CO2147" s="67"/>
    </row>
    <row r="2148" spans="1:93" s="1" customFormat="1" ht="19.5" customHeight="1" x14ac:dyDescent="0.3">
      <c r="A2148" s="45" t="s">
        <v>3551</v>
      </c>
      <c r="B2148" s="14">
        <v>15</v>
      </c>
      <c r="C2148" s="14">
        <v>4</v>
      </c>
      <c r="D2148" s="14">
        <v>9</v>
      </c>
      <c r="E2148" s="14">
        <v>4</v>
      </c>
      <c r="F2148" s="48"/>
      <c r="G2148" s="48"/>
      <c r="H2148" s="59">
        <f t="shared" si="105"/>
        <v>32</v>
      </c>
      <c r="I2148" s="20">
        <v>4</v>
      </c>
      <c r="J2148" s="22">
        <f t="shared" si="106"/>
        <v>0.55172413793103448</v>
      </c>
      <c r="K2148" s="20" t="s">
        <v>182</v>
      </c>
      <c r="L2148" s="15" t="s">
        <v>1631</v>
      </c>
      <c r="M2148" s="15" t="s">
        <v>314</v>
      </c>
      <c r="N2148" s="15" t="s">
        <v>611</v>
      </c>
      <c r="O2148" s="17" t="s">
        <v>2986</v>
      </c>
      <c r="P2148" s="20">
        <v>8</v>
      </c>
      <c r="Q2148" s="21" t="s">
        <v>224</v>
      </c>
      <c r="R2148" s="17" t="s">
        <v>1615</v>
      </c>
      <c r="S2148" s="17" t="s">
        <v>272</v>
      </c>
      <c r="T2148" s="17" t="s">
        <v>218</v>
      </c>
      <c r="U2148" s="26"/>
      <c r="V2148" s="67"/>
      <c r="W2148" s="67"/>
      <c r="X2148" s="67"/>
      <c r="Y2148" s="67"/>
      <c r="Z2148" s="67"/>
      <c r="AA2148" s="67"/>
      <c r="AB2148" s="67"/>
      <c r="AC2148" s="67"/>
      <c r="AD2148" s="67"/>
      <c r="AE2148" s="67"/>
      <c r="AF2148" s="67"/>
      <c r="AG2148" s="67"/>
      <c r="AH2148" s="67"/>
      <c r="AI2148" s="67"/>
      <c r="AJ2148" s="67"/>
      <c r="AK2148" s="67"/>
      <c r="AL2148" s="67"/>
      <c r="AM2148" s="67"/>
      <c r="AN2148" s="67"/>
      <c r="AO2148" s="67"/>
      <c r="AP2148" s="67"/>
      <c r="AQ2148" s="67"/>
      <c r="AR2148" s="67"/>
      <c r="AS2148" s="67"/>
      <c r="AT2148" s="67"/>
      <c r="AU2148" s="67"/>
      <c r="AV2148" s="67"/>
      <c r="AW2148" s="67"/>
      <c r="AX2148" s="67"/>
      <c r="AY2148" s="67"/>
      <c r="AZ2148" s="67"/>
      <c r="BA2148" s="67"/>
      <c r="BB2148" s="67"/>
      <c r="BC2148" s="67"/>
      <c r="BD2148" s="67"/>
      <c r="BE2148" s="67"/>
      <c r="BF2148" s="67"/>
      <c r="BG2148" s="67"/>
      <c r="BH2148" s="67"/>
      <c r="BI2148" s="67"/>
      <c r="BJ2148" s="67"/>
      <c r="BK2148" s="67"/>
      <c r="BL2148" s="67"/>
      <c r="BM2148" s="67"/>
      <c r="BN2148" s="67"/>
      <c r="BO2148" s="67"/>
      <c r="BP2148" s="67"/>
      <c r="BQ2148" s="67"/>
      <c r="BR2148" s="67"/>
      <c r="BS2148" s="67"/>
      <c r="BT2148" s="67"/>
      <c r="BU2148" s="67"/>
      <c r="BV2148" s="67"/>
      <c r="BW2148" s="67"/>
      <c r="BX2148" s="67"/>
      <c r="BY2148" s="67"/>
      <c r="BZ2148" s="67"/>
      <c r="CA2148" s="67"/>
      <c r="CB2148" s="67"/>
      <c r="CC2148" s="67"/>
      <c r="CD2148" s="67"/>
      <c r="CE2148" s="67"/>
      <c r="CF2148" s="67"/>
      <c r="CG2148" s="67"/>
      <c r="CH2148" s="67"/>
      <c r="CI2148" s="67"/>
      <c r="CJ2148" s="67"/>
      <c r="CK2148" s="67"/>
      <c r="CL2148" s="67"/>
      <c r="CM2148" s="67"/>
      <c r="CN2148" s="67"/>
      <c r="CO2148" s="67"/>
    </row>
    <row r="2149" spans="1:93" s="1" customFormat="1" ht="19.5" customHeight="1" x14ac:dyDescent="0.3">
      <c r="A2149" s="45" t="s">
        <v>3549</v>
      </c>
      <c r="B2149" s="14">
        <v>17</v>
      </c>
      <c r="C2149" s="14">
        <v>7</v>
      </c>
      <c r="D2149" s="14">
        <v>5</v>
      </c>
      <c r="E2149" s="14">
        <v>3</v>
      </c>
      <c r="F2149" s="48"/>
      <c r="G2149" s="48"/>
      <c r="H2149" s="59">
        <f t="shared" si="105"/>
        <v>32</v>
      </c>
      <c r="I2149" s="45">
        <v>5</v>
      </c>
      <c r="J2149" s="22">
        <f t="shared" si="106"/>
        <v>0.55172413793103448</v>
      </c>
      <c r="K2149" s="45" t="s">
        <v>181</v>
      </c>
      <c r="L2149" s="15" t="s">
        <v>1649</v>
      </c>
      <c r="M2149" s="15" t="s">
        <v>349</v>
      </c>
      <c r="N2149" s="15" t="s">
        <v>207</v>
      </c>
      <c r="O2149" s="17" t="s">
        <v>801</v>
      </c>
      <c r="P2149" s="20">
        <v>8</v>
      </c>
      <c r="Q2149" s="21" t="s">
        <v>223</v>
      </c>
      <c r="R2149" s="17" t="s">
        <v>3643</v>
      </c>
      <c r="S2149" s="17" t="s">
        <v>351</v>
      </c>
      <c r="T2149" s="17" t="s">
        <v>215</v>
      </c>
      <c r="U2149" s="26"/>
      <c r="V2149" s="67"/>
      <c r="W2149" s="67"/>
      <c r="X2149" s="67"/>
      <c r="Y2149" s="67"/>
      <c r="Z2149" s="67"/>
      <c r="AA2149" s="67"/>
      <c r="AB2149" s="67"/>
      <c r="AC2149" s="67"/>
      <c r="AD2149" s="67"/>
      <c r="AE2149" s="67"/>
      <c r="AF2149" s="67"/>
      <c r="AG2149" s="67"/>
      <c r="AH2149" s="67"/>
      <c r="AI2149" s="67"/>
      <c r="AJ2149" s="67"/>
      <c r="AK2149" s="67"/>
      <c r="AL2149" s="67"/>
      <c r="AM2149" s="67"/>
      <c r="AN2149" s="67"/>
      <c r="AO2149" s="67"/>
      <c r="AP2149" s="67"/>
      <c r="AQ2149" s="67"/>
      <c r="AR2149" s="67"/>
      <c r="AS2149" s="67"/>
      <c r="AT2149" s="67"/>
      <c r="AU2149" s="67"/>
      <c r="AV2149" s="67"/>
      <c r="AW2149" s="67"/>
      <c r="AX2149" s="67"/>
      <c r="AY2149" s="67"/>
      <c r="AZ2149" s="67"/>
      <c r="BA2149" s="67"/>
      <c r="BB2149" s="67"/>
      <c r="BC2149" s="67"/>
      <c r="BD2149" s="67"/>
      <c r="BE2149" s="67"/>
      <c r="BF2149" s="67"/>
      <c r="BG2149" s="67"/>
      <c r="BH2149" s="67"/>
      <c r="BI2149" s="67"/>
      <c r="BJ2149" s="67"/>
      <c r="BK2149" s="67"/>
      <c r="BL2149" s="67"/>
      <c r="BM2149" s="67"/>
      <c r="BN2149" s="67"/>
      <c r="BO2149" s="67"/>
      <c r="BP2149" s="67"/>
      <c r="BQ2149" s="67"/>
      <c r="BR2149" s="67"/>
      <c r="BS2149" s="67"/>
      <c r="BT2149" s="67"/>
      <c r="BU2149" s="67"/>
      <c r="BV2149" s="67"/>
      <c r="BW2149" s="67"/>
      <c r="BX2149" s="67"/>
      <c r="BY2149" s="67"/>
      <c r="BZ2149" s="67"/>
      <c r="CA2149" s="67"/>
      <c r="CB2149" s="67"/>
      <c r="CC2149" s="67"/>
      <c r="CD2149" s="67"/>
      <c r="CE2149" s="67"/>
      <c r="CF2149" s="67"/>
      <c r="CG2149" s="67"/>
      <c r="CH2149" s="67"/>
      <c r="CI2149" s="67"/>
      <c r="CJ2149" s="67"/>
      <c r="CK2149" s="67"/>
      <c r="CL2149" s="67"/>
      <c r="CM2149" s="67"/>
      <c r="CN2149" s="67"/>
      <c r="CO2149" s="67"/>
    </row>
    <row r="2150" spans="1:93" s="1" customFormat="1" ht="19.5" customHeight="1" x14ac:dyDescent="0.3">
      <c r="A2150" s="45" t="s">
        <v>3587</v>
      </c>
      <c r="B2150" s="14">
        <v>15</v>
      </c>
      <c r="C2150" s="14">
        <v>8</v>
      </c>
      <c r="D2150" s="14">
        <v>9</v>
      </c>
      <c r="E2150" s="14">
        <v>0</v>
      </c>
      <c r="F2150" s="48"/>
      <c r="G2150" s="48"/>
      <c r="H2150" s="59">
        <f t="shared" si="105"/>
        <v>32</v>
      </c>
      <c r="I2150" s="45">
        <v>2</v>
      </c>
      <c r="J2150" s="22">
        <f t="shared" si="106"/>
        <v>0.55172413793103448</v>
      </c>
      <c r="K2150" s="45" t="s">
        <v>180</v>
      </c>
      <c r="L2150" s="15" t="s">
        <v>3696</v>
      </c>
      <c r="M2150" s="15" t="s">
        <v>448</v>
      </c>
      <c r="N2150" s="15" t="s">
        <v>414</v>
      </c>
      <c r="O2150" s="17" t="s">
        <v>2222</v>
      </c>
      <c r="P2150" s="20">
        <v>8</v>
      </c>
      <c r="Q2150" s="21" t="s">
        <v>241</v>
      </c>
      <c r="R2150" s="17" t="s">
        <v>2295</v>
      </c>
      <c r="S2150" s="17" t="s">
        <v>2050</v>
      </c>
      <c r="T2150" s="17" t="s">
        <v>406</v>
      </c>
      <c r="U2150" s="26"/>
      <c r="V2150" s="67"/>
      <c r="W2150" s="67"/>
      <c r="X2150" s="67"/>
      <c r="Y2150" s="67"/>
      <c r="Z2150" s="67"/>
      <c r="AA2150" s="67"/>
      <c r="AB2150" s="67"/>
      <c r="AC2150" s="67"/>
      <c r="AD2150" s="67"/>
      <c r="AE2150" s="67"/>
      <c r="AF2150" s="67"/>
      <c r="AG2150" s="67"/>
      <c r="AH2150" s="67"/>
      <c r="AI2150" s="67"/>
      <c r="AJ2150" s="67"/>
      <c r="AK2150" s="67"/>
      <c r="AL2150" s="67"/>
      <c r="AM2150" s="67"/>
      <c r="AN2150" s="67"/>
      <c r="AO2150" s="67"/>
      <c r="AP2150" s="67"/>
      <c r="AQ2150" s="67"/>
      <c r="AR2150" s="67"/>
      <c r="AS2150" s="67"/>
      <c r="AT2150" s="67"/>
      <c r="AU2150" s="67"/>
      <c r="AV2150" s="67"/>
      <c r="AW2150" s="67"/>
      <c r="AX2150" s="67"/>
      <c r="AY2150" s="67"/>
      <c r="AZ2150" s="67"/>
      <c r="BA2150" s="67"/>
      <c r="BB2150" s="67"/>
      <c r="BC2150" s="67"/>
      <c r="BD2150" s="67"/>
      <c r="BE2150" s="67"/>
      <c r="BF2150" s="67"/>
      <c r="BG2150" s="67"/>
      <c r="BH2150" s="67"/>
      <c r="BI2150" s="67"/>
      <c r="BJ2150" s="67"/>
      <c r="BK2150" s="67"/>
      <c r="BL2150" s="67"/>
      <c r="BM2150" s="67"/>
      <c r="BN2150" s="67"/>
      <c r="BO2150" s="67"/>
      <c r="BP2150" s="67"/>
      <c r="BQ2150" s="67"/>
      <c r="BR2150" s="67"/>
      <c r="BS2150" s="67"/>
      <c r="BT2150" s="67"/>
      <c r="BU2150" s="67"/>
      <c r="BV2150" s="67"/>
      <c r="BW2150" s="67"/>
      <c r="BX2150" s="67"/>
      <c r="BY2150" s="67"/>
      <c r="BZ2150" s="67"/>
      <c r="CA2150" s="67"/>
      <c r="CB2150" s="67"/>
      <c r="CC2150" s="67"/>
      <c r="CD2150" s="67"/>
      <c r="CE2150" s="67"/>
      <c r="CF2150" s="67"/>
      <c r="CG2150" s="67"/>
      <c r="CH2150" s="67"/>
      <c r="CI2150" s="67"/>
      <c r="CJ2150" s="67"/>
      <c r="CK2150" s="67"/>
      <c r="CL2150" s="67"/>
      <c r="CM2150" s="67"/>
      <c r="CN2150" s="67"/>
      <c r="CO2150" s="67"/>
    </row>
    <row r="2151" spans="1:93" s="1" customFormat="1" ht="19.5" customHeight="1" x14ac:dyDescent="0.3">
      <c r="A2151" s="45" t="s">
        <v>3549</v>
      </c>
      <c r="B2151" s="14">
        <v>20</v>
      </c>
      <c r="C2151" s="14">
        <v>7</v>
      </c>
      <c r="D2151" s="14">
        <v>4</v>
      </c>
      <c r="E2151" s="14">
        <v>1</v>
      </c>
      <c r="F2151" s="48"/>
      <c r="G2151" s="48"/>
      <c r="H2151" s="59">
        <f t="shared" si="105"/>
        <v>32</v>
      </c>
      <c r="I2151" s="45">
        <v>3</v>
      </c>
      <c r="J2151" s="22">
        <f t="shared" si="106"/>
        <v>0.55172413793103448</v>
      </c>
      <c r="K2151" s="45" t="s">
        <v>181</v>
      </c>
      <c r="L2151" s="15" t="s">
        <v>3697</v>
      </c>
      <c r="M2151" s="15" t="s">
        <v>274</v>
      </c>
      <c r="N2151" s="15" t="s">
        <v>690</v>
      </c>
      <c r="O2151" s="17" t="s">
        <v>937</v>
      </c>
      <c r="P2151" s="20">
        <v>8</v>
      </c>
      <c r="Q2151" s="21" t="s">
        <v>240</v>
      </c>
      <c r="R2151" s="17" t="s">
        <v>2901</v>
      </c>
      <c r="S2151" s="17" t="s">
        <v>857</v>
      </c>
      <c r="T2151" s="17" t="s">
        <v>336</v>
      </c>
      <c r="U2151" s="26"/>
      <c r="V2151" s="67"/>
      <c r="W2151" s="67"/>
      <c r="X2151" s="67"/>
      <c r="Y2151" s="67"/>
      <c r="Z2151" s="67"/>
      <c r="AA2151" s="67"/>
      <c r="AB2151" s="67"/>
      <c r="AC2151" s="67"/>
      <c r="AD2151" s="67"/>
      <c r="AE2151" s="67"/>
      <c r="AF2151" s="67"/>
      <c r="AG2151" s="67"/>
      <c r="AH2151" s="67"/>
      <c r="AI2151" s="67"/>
      <c r="AJ2151" s="67"/>
      <c r="AK2151" s="67"/>
      <c r="AL2151" s="67"/>
      <c r="AM2151" s="67"/>
      <c r="AN2151" s="67"/>
      <c r="AO2151" s="67"/>
      <c r="AP2151" s="67"/>
      <c r="AQ2151" s="67"/>
      <c r="AR2151" s="67"/>
      <c r="AS2151" s="67"/>
      <c r="AT2151" s="67"/>
      <c r="AU2151" s="67"/>
      <c r="AV2151" s="67"/>
      <c r="AW2151" s="67"/>
      <c r="AX2151" s="67"/>
      <c r="AY2151" s="67"/>
      <c r="AZ2151" s="67"/>
      <c r="BA2151" s="67"/>
      <c r="BB2151" s="67"/>
      <c r="BC2151" s="67"/>
      <c r="BD2151" s="67"/>
      <c r="BE2151" s="67"/>
      <c r="BF2151" s="67"/>
      <c r="BG2151" s="67"/>
      <c r="BH2151" s="67"/>
      <c r="BI2151" s="67"/>
      <c r="BJ2151" s="67"/>
      <c r="BK2151" s="67"/>
      <c r="BL2151" s="67"/>
      <c r="BM2151" s="67"/>
      <c r="BN2151" s="67"/>
      <c r="BO2151" s="67"/>
      <c r="BP2151" s="67"/>
      <c r="BQ2151" s="67"/>
      <c r="BR2151" s="67"/>
      <c r="BS2151" s="67"/>
      <c r="BT2151" s="67"/>
      <c r="BU2151" s="67"/>
      <c r="BV2151" s="67"/>
      <c r="BW2151" s="67"/>
      <c r="BX2151" s="67"/>
      <c r="BY2151" s="67"/>
      <c r="BZ2151" s="67"/>
      <c r="CA2151" s="67"/>
      <c r="CB2151" s="67"/>
      <c r="CC2151" s="67"/>
      <c r="CD2151" s="67"/>
      <c r="CE2151" s="67"/>
      <c r="CF2151" s="67"/>
      <c r="CG2151" s="67"/>
      <c r="CH2151" s="67"/>
      <c r="CI2151" s="67"/>
      <c r="CJ2151" s="67"/>
      <c r="CK2151" s="67"/>
      <c r="CL2151" s="67"/>
      <c r="CM2151" s="67"/>
      <c r="CN2151" s="67"/>
      <c r="CO2151" s="67"/>
    </row>
    <row r="2152" spans="1:93" s="1" customFormat="1" ht="19.5" customHeight="1" x14ac:dyDescent="0.3">
      <c r="A2152" s="45" t="s">
        <v>3543</v>
      </c>
      <c r="B2152" s="14">
        <v>14</v>
      </c>
      <c r="C2152" s="14">
        <v>9</v>
      </c>
      <c r="D2152" s="14">
        <v>9</v>
      </c>
      <c r="E2152" s="14">
        <v>0</v>
      </c>
      <c r="F2152" s="48"/>
      <c r="G2152" s="48"/>
      <c r="H2152" s="59">
        <f t="shared" si="105"/>
        <v>32</v>
      </c>
      <c r="I2152" s="45">
        <v>5</v>
      </c>
      <c r="J2152" s="22">
        <f t="shared" si="106"/>
        <v>0.55172413793103448</v>
      </c>
      <c r="K2152" s="45" t="s">
        <v>181</v>
      </c>
      <c r="L2152" s="15" t="s">
        <v>3698</v>
      </c>
      <c r="M2152" s="15" t="s">
        <v>884</v>
      </c>
      <c r="N2152" s="15" t="s">
        <v>941</v>
      </c>
      <c r="O2152" s="17" t="s">
        <v>3595</v>
      </c>
      <c r="P2152" s="20">
        <v>8</v>
      </c>
      <c r="Q2152" s="21" t="s">
        <v>253</v>
      </c>
      <c r="R2152" s="17" t="s">
        <v>1245</v>
      </c>
      <c r="S2152" s="17" t="s">
        <v>317</v>
      </c>
      <c r="T2152" s="17" t="s">
        <v>299</v>
      </c>
      <c r="U2152" s="26"/>
      <c r="V2152" s="67"/>
      <c r="W2152" s="67"/>
      <c r="X2152" s="67"/>
      <c r="Y2152" s="67"/>
      <c r="Z2152" s="67"/>
      <c r="AA2152" s="67"/>
      <c r="AB2152" s="67"/>
      <c r="AC2152" s="67"/>
      <c r="AD2152" s="67"/>
      <c r="AE2152" s="67"/>
      <c r="AF2152" s="67"/>
      <c r="AG2152" s="67"/>
      <c r="AH2152" s="67"/>
      <c r="AI2152" s="67"/>
      <c r="AJ2152" s="67"/>
      <c r="AK2152" s="67"/>
      <c r="AL2152" s="67"/>
      <c r="AM2152" s="67"/>
      <c r="AN2152" s="67"/>
      <c r="AO2152" s="67"/>
      <c r="AP2152" s="67"/>
      <c r="AQ2152" s="67"/>
      <c r="AR2152" s="67"/>
      <c r="AS2152" s="67"/>
      <c r="AT2152" s="67"/>
      <c r="AU2152" s="67"/>
      <c r="AV2152" s="67"/>
      <c r="AW2152" s="67"/>
      <c r="AX2152" s="67"/>
      <c r="AY2152" s="67"/>
      <c r="AZ2152" s="67"/>
      <c r="BA2152" s="67"/>
      <c r="BB2152" s="67"/>
      <c r="BC2152" s="67"/>
      <c r="BD2152" s="67"/>
      <c r="BE2152" s="67"/>
      <c r="BF2152" s="67"/>
      <c r="BG2152" s="67"/>
      <c r="BH2152" s="67"/>
      <c r="BI2152" s="67"/>
      <c r="BJ2152" s="67"/>
      <c r="BK2152" s="67"/>
      <c r="BL2152" s="67"/>
      <c r="BM2152" s="67"/>
      <c r="BN2152" s="67"/>
      <c r="BO2152" s="67"/>
      <c r="BP2152" s="67"/>
      <c r="BQ2152" s="67"/>
      <c r="BR2152" s="67"/>
      <c r="BS2152" s="67"/>
      <c r="BT2152" s="67"/>
      <c r="BU2152" s="67"/>
      <c r="BV2152" s="67"/>
      <c r="BW2152" s="67"/>
      <c r="BX2152" s="67"/>
      <c r="BY2152" s="67"/>
      <c r="BZ2152" s="67"/>
      <c r="CA2152" s="67"/>
      <c r="CB2152" s="67"/>
      <c r="CC2152" s="67"/>
      <c r="CD2152" s="67"/>
      <c r="CE2152" s="67"/>
      <c r="CF2152" s="67"/>
      <c r="CG2152" s="67"/>
      <c r="CH2152" s="67"/>
      <c r="CI2152" s="67"/>
      <c r="CJ2152" s="67"/>
      <c r="CK2152" s="67"/>
      <c r="CL2152" s="67"/>
      <c r="CM2152" s="67"/>
      <c r="CN2152" s="67"/>
      <c r="CO2152" s="67"/>
    </row>
    <row r="2153" spans="1:93" s="1" customFormat="1" ht="19.5" customHeight="1" x14ac:dyDescent="0.3">
      <c r="A2153" s="45" t="s">
        <v>3551</v>
      </c>
      <c r="B2153" s="14">
        <v>18</v>
      </c>
      <c r="C2153" s="14">
        <v>1</v>
      </c>
      <c r="D2153" s="14">
        <v>9</v>
      </c>
      <c r="E2153" s="14">
        <v>4</v>
      </c>
      <c r="F2153" s="48"/>
      <c r="G2153" s="48"/>
      <c r="H2153" s="59">
        <f t="shared" si="105"/>
        <v>32</v>
      </c>
      <c r="I2153" s="45">
        <v>1</v>
      </c>
      <c r="J2153" s="22">
        <f t="shared" si="106"/>
        <v>0.55172413793103448</v>
      </c>
      <c r="K2153" s="45" t="s">
        <v>180</v>
      </c>
      <c r="L2153" s="15" t="s">
        <v>430</v>
      </c>
      <c r="M2153" s="15" t="s">
        <v>312</v>
      </c>
      <c r="N2153" s="15" t="s">
        <v>460</v>
      </c>
      <c r="O2153" s="17" t="s">
        <v>2134</v>
      </c>
      <c r="P2153" s="20">
        <v>8</v>
      </c>
      <c r="Q2153" s="21" t="s">
        <v>253</v>
      </c>
      <c r="R2153" s="17" t="s">
        <v>2135</v>
      </c>
      <c r="S2153" s="17" t="s">
        <v>1081</v>
      </c>
      <c r="T2153" s="17" t="s">
        <v>406</v>
      </c>
      <c r="U2153" s="26"/>
      <c r="V2153" s="67"/>
      <c r="W2153" s="67"/>
      <c r="X2153" s="67"/>
      <c r="Y2153" s="67"/>
      <c r="Z2153" s="67"/>
      <c r="AA2153" s="67"/>
      <c r="AB2153" s="67"/>
      <c r="AC2153" s="67"/>
      <c r="AD2153" s="67"/>
      <c r="AE2153" s="67"/>
      <c r="AF2153" s="67"/>
      <c r="AG2153" s="67"/>
      <c r="AH2153" s="67"/>
      <c r="AI2153" s="67"/>
      <c r="AJ2153" s="67"/>
      <c r="AK2153" s="67"/>
      <c r="AL2153" s="67"/>
      <c r="AM2153" s="67"/>
      <c r="AN2153" s="67"/>
      <c r="AO2153" s="67"/>
      <c r="AP2153" s="67"/>
      <c r="AQ2153" s="67"/>
      <c r="AR2153" s="67"/>
      <c r="AS2153" s="67"/>
      <c r="AT2153" s="67"/>
      <c r="AU2153" s="67"/>
      <c r="AV2153" s="67"/>
      <c r="AW2153" s="67"/>
      <c r="AX2153" s="67"/>
      <c r="AY2153" s="67"/>
      <c r="AZ2153" s="67"/>
      <c r="BA2153" s="67"/>
      <c r="BB2153" s="67"/>
      <c r="BC2153" s="67"/>
      <c r="BD2153" s="67"/>
      <c r="BE2153" s="67"/>
      <c r="BF2153" s="67"/>
      <c r="BG2153" s="67"/>
      <c r="BH2153" s="67"/>
      <c r="BI2153" s="67"/>
      <c r="BJ2153" s="67"/>
      <c r="BK2153" s="67"/>
      <c r="BL2153" s="67"/>
      <c r="BM2153" s="67"/>
      <c r="BN2153" s="67"/>
      <c r="BO2153" s="67"/>
      <c r="BP2153" s="67"/>
      <c r="BQ2153" s="67"/>
      <c r="BR2153" s="67"/>
      <c r="BS2153" s="67"/>
      <c r="BT2153" s="67"/>
      <c r="BU2153" s="67"/>
      <c r="BV2153" s="67"/>
      <c r="BW2153" s="67"/>
      <c r="BX2153" s="67"/>
      <c r="BY2153" s="67"/>
      <c r="BZ2153" s="67"/>
      <c r="CA2153" s="67"/>
      <c r="CB2153" s="67"/>
      <c r="CC2153" s="67"/>
      <c r="CD2153" s="67"/>
      <c r="CE2153" s="67"/>
      <c r="CF2153" s="67"/>
      <c r="CG2153" s="67"/>
      <c r="CH2153" s="67"/>
      <c r="CI2153" s="67"/>
      <c r="CJ2153" s="67"/>
      <c r="CK2153" s="67"/>
      <c r="CL2153" s="67"/>
      <c r="CM2153" s="67"/>
      <c r="CN2153" s="67"/>
      <c r="CO2153" s="67"/>
    </row>
    <row r="2154" spans="1:93" s="1" customFormat="1" ht="19.5" customHeight="1" x14ac:dyDescent="0.3">
      <c r="A2154" s="45" t="s">
        <v>3547</v>
      </c>
      <c r="B2154" s="14">
        <v>16</v>
      </c>
      <c r="C2154" s="14">
        <v>8</v>
      </c>
      <c r="D2154" s="14">
        <v>7</v>
      </c>
      <c r="E2154" s="14">
        <v>1</v>
      </c>
      <c r="F2154" s="48"/>
      <c r="G2154" s="48"/>
      <c r="H2154" s="59">
        <f t="shared" si="105"/>
        <v>32</v>
      </c>
      <c r="I2154" s="45">
        <v>4</v>
      </c>
      <c r="J2154" s="22">
        <f t="shared" si="106"/>
        <v>0.55172413793103448</v>
      </c>
      <c r="K2154" s="45" t="s">
        <v>182</v>
      </c>
      <c r="L2154" s="15" t="s">
        <v>3699</v>
      </c>
      <c r="M2154" s="15" t="s">
        <v>301</v>
      </c>
      <c r="N2154" s="15" t="s">
        <v>201</v>
      </c>
      <c r="O2154" s="17" t="s">
        <v>2413</v>
      </c>
      <c r="P2154" s="20">
        <v>8</v>
      </c>
      <c r="Q2154" s="21" t="s">
        <v>253</v>
      </c>
      <c r="R2154" s="17" t="s">
        <v>2645</v>
      </c>
      <c r="S2154" s="17" t="s">
        <v>212</v>
      </c>
      <c r="T2154" s="17" t="s">
        <v>296</v>
      </c>
      <c r="U2154" s="26"/>
      <c r="V2154" s="67"/>
      <c r="W2154" s="67"/>
      <c r="X2154" s="67"/>
      <c r="Y2154" s="67"/>
      <c r="Z2154" s="67"/>
      <c r="AA2154" s="67"/>
      <c r="AB2154" s="67"/>
      <c r="AC2154" s="67"/>
      <c r="AD2154" s="67"/>
      <c r="AE2154" s="67"/>
      <c r="AF2154" s="67"/>
      <c r="AG2154" s="67"/>
      <c r="AH2154" s="67"/>
      <c r="AI2154" s="67"/>
      <c r="AJ2154" s="67"/>
      <c r="AK2154" s="67"/>
      <c r="AL2154" s="67"/>
      <c r="AM2154" s="67"/>
      <c r="AN2154" s="67"/>
      <c r="AO2154" s="67"/>
      <c r="AP2154" s="67"/>
      <c r="AQ2154" s="67"/>
      <c r="AR2154" s="67"/>
      <c r="AS2154" s="67"/>
      <c r="AT2154" s="67"/>
      <c r="AU2154" s="67"/>
      <c r="AV2154" s="67"/>
      <c r="AW2154" s="67"/>
      <c r="AX2154" s="67"/>
      <c r="AY2154" s="67"/>
      <c r="AZ2154" s="67"/>
      <c r="BA2154" s="67"/>
      <c r="BB2154" s="67"/>
      <c r="BC2154" s="67"/>
      <c r="BD2154" s="67"/>
      <c r="BE2154" s="67"/>
      <c r="BF2154" s="67"/>
      <c r="BG2154" s="67"/>
      <c r="BH2154" s="67"/>
      <c r="BI2154" s="67"/>
      <c r="BJ2154" s="67"/>
      <c r="BK2154" s="67"/>
      <c r="BL2154" s="67"/>
      <c r="BM2154" s="67"/>
      <c r="BN2154" s="67"/>
      <c r="BO2154" s="67"/>
      <c r="BP2154" s="67"/>
      <c r="BQ2154" s="67"/>
      <c r="BR2154" s="67"/>
      <c r="BS2154" s="67"/>
      <c r="BT2154" s="67"/>
      <c r="BU2154" s="67"/>
      <c r="BV2154" s="67"/>
      <c r="BW2154" s="67"/>
      <c r="BX2154" s="67"/>
      <c r="BY2154" s="67"/>
      <c r="BZ2154" s="67"/>
      <c r="CA2154" s="67"/>
      <c r="CB2154" s="67"/>
      <c r="CC2154" s="67"/>
      <c r="CD2154" s="67"/>
      <c r="CE2154" s="67"/>
      <c r="CF2154" s="67"/>
      <c r="CG2154" s="67"/>
      <c r="CH2154" s="67"/>
      <c r="CI2154" s="67"/>
      <c r="CJ2154" s="67"/>
      <c r="CK2154" s="67"/>
      <c r="CL2154" s="67"/>
      <c r="CM2154" s="67"/>
      <c r="CN2154" s="67"/>
      <c r="CO2154" s="67"/>
    </row>
    <row r="2155" spans="1:93" s="1" customFormat="1" ht="19.5" customHeight="1" x14ac:dyDescent="0.3">
      <c r="A2155" s="45" t="s">
        <v>3556</v>
      </c>
      <c r="B2155" s="14">
        <v>23</v>
      </c>
      <c r="C2155" s="14">
        <v>4</v>
      </c>
      <c r="D2155" s="14">
        <v>3</v>
      </c>
      <c r="E2155" s="14">
        <v>2</v>
      </c>
      <c r="F2155" s="48"/>
      <c r="G2155" s="48"/>
      <c r="H2155" s="59">
        <f t="shared" si="105"/>
        <v>32</v>
      </c>
      <c r="I2155" s="45">
        <v>2</v>
      </c>
      <c r="J2155" s="22">
        <f t="shared" si="106"/>
        <v>0.55172413793103448</v>
      </c>
      <c r="K2155" s="45" t="s">
        <v>181</v>
      </c>
      <c r="L2155" s="15" t="s">
        <v>3700</v>
      </c>
      <c r="M2155" s="15" t="s">
        <v>237</v>
      </c>
      <c r="N2155" s="15" t="s">
        <v>336</v>
      </c>
      <c r="O2155" s="17" t="s">
        <v>2679</v>
      </c>
      <c r="P2155" s="20">
        <v>8</v>
      </c>
      <c r="Q2155" s="21" t="s">
        <v>253</v>
      </c>
      <c r="R2155" s="17" t="s">
        <v>3509</v>
      </c>
      <c r="S2155" s="17" t="s">
        <v>317</v>
      </c>
      <c r="T2155" s="17" t="s">
        <v>249</v>
      </c>
      <c r="U2155" s="26"/>
      <c r="V2155" s="67"/>
      <c r="W2155" s="67"/>
      <c r="X2155" s="67"/>
      <c r="Y2155" s="67"/>
      <c r="Z2155" s="67"/>
      <c r="AA2155" s="67"/>
      <c r="AB2155" s="67"/>
      <c r="AC2155" s="67"/>
      <c r="AD2155" s="67"/>
      <c r="AE2155" s="67"/>
      <c r="AF2155" s="67"/>
      <c r="AG2155" s="67"/>
      <c r="AH2155" s="67"/>
      <c r="AI2155" s="67"/>
      <c r="AJ2155" s="67"/>
      <c r="AK2155" s="67"/>
      <c r="AL2155" s="67"/>
      <c r="AM2155" s="67"/>
      <c r="AN2155" s="67"/>
      <c r="AO2155" s="67"/>
      <c r="AP2155" s="67"/>
      <c r="AQ2155" s="67"/>
      <c r="AR2155" s="67"/>
      <c r="AS2155" s="67"/>
      <c r="AT2155" s="67"/>
      <c r="AU2155" s="67"/>
      <c r="AV2155" s="67"/>
      <c r="AW2155" s="67"/>
      <c r="AX2155" s="67"/>
      <c r="AY2155" s="67"/>
      <c r="AZ2155" s="67"/>
      <c r="BA2155" s="67"/>
      <c r="BB2155" s="67"/>
      <c r="BC2155" s="67"/>
      <c r="BD2155" s="67"/>
      <c r="BE2155" s="67"/>
      <c r="BF2155" s="67"/>
      <c r="BG2155" s="67"/>
      <c r="BH2155" s="67"/>
      <c r="BI2155" s="67"/>
      <c r="BJ2155" s="67"/>
      <c r="BK2155" s="67"/>
      <c r="BL2155" s="67"/>
      <c r="BM2155" s="67"/>
      <c r="BN2155" s="67"/>
      <c r="BO2155" s="67"/>
      <c r="BP2155" s="67"/>
      <c r="BQ2155" s="67"/>
      <c r="BR2155" s="67"/>
      <c r="BS2155" s="67"/>
      <c r="BT2155" s="67"/>
      <c r="BU2155" s="67"/>
      <c r="BV2155" s="67"/>
      <c r="BW2155" s="67"/>
      <c r="BX2155" s="67"/>
      <c r="BY2155" s="67"/>
      <c r="BZ2155" s="67"/>
      <c r="CA2155" s="67"/>
      <c r="CB2155" s="67"/>
      <c r="CC2155" s="67"/>
      <c r="CD2155" s="67"/>
      <c r="CE2155" s="67"/>
      <c r="CF2155" s="67"/>
      <c r="CG2155" s="67"/>
      <c r="CH2155" s="67"/>
      <c r="CI2155" s="67"/>
      <c r="CJ2155" s="67"/>
      <c r="CK2155" s="67"/>
      <c r="CL2155" s="67"/>
      <c r="CM2155" s="67"/>
      <c r="CN2155" s="67"/>
      <c r="CO2155" s="67"/>
    </row>
    <row r="2156" spans="1:93" s="1" customFormat="1" ht="19.5" customHeight="1" x14ac:dyDescent="0.3">
      <c r="A2156" s="45" t="s">
        <v>3549</v>
      </c>
      <c r="B2156" s="14">
        <v>18</v>
      </c>
      <c r="C2156" s="14">
        <v>8</v>
      </c>
      <c r="D2156" s="14">
        <v>6</v>
      </c>
      <c r="E2156" s="14">
        <v>0</v>
      </c>
      <c r="F2156" s="48"/>
      <c r="G2156" s="48"/>
      <c r="H2156" s="59">
        <f t="shared" si="105"/>
        <v>32</v>
      </c>
      <c r="I2156" s="45">
        <v>4</v>
      </c>
      <c r="J2156" s="22">
        <f t="shared" si="106"/>
        <v>0.55172413793103448</v>
      </c>
      <c r="K2156" s="45" t="s">
        <v>181</v>
      </c>
      <c r="L2156" s="15" t="s">
        <v>3701</v>
      </c>
      <c r="M2156" s="15" t="s">
        <v>422</v>
      </c>
      <c r="N2156" s="15" t="s">
        <v>220</v>
      </c>
      <c r="O2156" s="17" t="s">
        <v>636</v>
      </c>
      <c r="P2156" s="20">
        <v>8</v>
      </c>
      <c r="Q2156" s="21" t="s">
        <v>240</v>
      </c>
      <c r="R2156" s="17" t="s">
        <v>660</v>
      </c>
      <c r="S2156" s="17" t="s">
        <v>661</v>
      </c>
      <c r="T2156" s="17" t="s">
        <v>662</v>
      </c>
      <c r="U2156" s="26"/>
      <c r="V2156" s="67"/>
      <c r="W2156" s="67"/>
      <c r="X2156" s="67"/>
      <c r="Y2156" s="67"/>
      <c r="Z2156" s="67"/>
      <c r="AA2156" s="67"/>
      <c r="AB2156" s="67"/>
      <c r="AC2156" s="67"/>
      <c r="AD2156" s="67"/>
      <c r="AE2156" s="67"/>
      <c r="AF2156" s="67"/>
      <c r="AG2156" s="67"/>
      <c r="AH2156" s="67"/>
      <c r="AI2156" s="67"/>
      <c r="AJ2156" s="67"/>
      <c r="AK2156" s="67"/>
      <c r="AL2156" s="67"/>
      <c r="AM2156" s="67"/>
      <c r="AN2156" s="67"/>
      <c r="AO2156" s="67"/>
      <c r="AP2156" s="67"/>
      <c r="AQ2156" s="67"/>
      <c r="AR2156" s="67"/>
      <c r="AS2156" s="67"/>
      <c r="AT2156" s="67"/>
      <c r="AU2156" s="67"/>
      <c r="AV2156" s="67"/>
      <c r="AW2156" s="67"/>
      <c r="AX2156" s="67"/>
      <c r="AY2156" s="67"/>
      <c r="AZ2156" s="67"/>
      <c r="BA2156" s="67"/>
      <c r="BB2156" s="67"/>
      <c r="BC2156" s="67"/>
      <c r="BD2156" s="67"/>
      <c r="BE2156" s="67"/>
      <c r="BF2156" s="67"/>
      <c r="BG2156" s="67"/>
      <c r="BH2156" s="67"/>
      <c r="BI2156" s="67"/>
      <c r="BJ2156" s="67"/>
      <c r="BK2156" s="67"/>
      <c r="BL2156" s="67"/>
      <c r="BM2156" s="67"/>
      <c r="BN2156" s="67"/>
      <c r="BO2156" s="67"/>
      <c r="BP2156" s="67"/>
      <c r="BQ2156" s="67"/>
      <c r="BR2156" s="67"/>
      <c r="BS2156" s="67"/>
      <c r="BT2156" s="67"/>
      <c r="BU2156" s="67"/>
      <c r="BV2156" s="67"/>
      <c r="BW2156" s="67"/>
      <c r="BX2156" s="67"/>
      <c r="BY2156" s="67"/>
      <c r="BZ2156" s="67"/>
      <c r="CA2156" s="67"/>
      <c r="CB2156" s="67"/>
      <c r="CC2156" s="67"/>
      <c r="CD2156" s="67"/>
      <c r="CE2156" s="67"/>
      <c r="CF2156" s="67"/>
      <c r="CG2156" s="67"/>
      <c r="CH2156" s="67"/>
      <c r="CI2156" s="67"/>
      <c r="CJ2156" s="67"/>
      <c r="CK2156" s="67"/>
      <c r="CL2156" s="67"/>
      <c r="CM2156" s="67"/>
      <c r="CN2156" s="67"/>
      <c r="CO2156" s="67"/>
    </row>
    <row r="2157" spans="1:93" s="1" customFormat="1" ht="19.5" customHeight="1" x14ac:dyDescent="0.3">
      <c r="A2157" s="45" t="s">
        <v>3544</v>
      </c>
      <c r="B2157" s="14">
        <v>16</v>
      </c>
      <c r="C2157" s="14">
        <v>9</v>
      </c>
      <c r="D2157" s="14">
        <v>5</v>
      </c>
      <c r="E2157" s="14">
        <v>2</v>
      </c>
      <c r="F2157" s="48"/>
      <c r="G2157" s="48"/>
      <c r="H2157" s="59">
        <f t="shared" si="105"/>
        <v>32</v>
      </c>
      <c r="I2157" s="45">
        <v>4</v>
      </c>
      <c r="J2157" s="22">
        <f t="shared" si="106"/>
        <v>0.55172413793103448</v>
      </c>
      <c r="K2157" s="45" t="s">
        <v>182</v>
      </c>
      <c r="L2157" s="15" t="s">
        <v>3702</v>
      </c>
      <c r="M2157" s="15" t="s">
        <v>1004</v>
      </c>
      <c r="N2157" s="15" t="s">
        <v>220</v>
      </c>
      <c r="O2157" s="17" t="s">
        <v>1094</v>
      </c>
      <c r="P2157" s="20">
        <v>8</v>
      </c>
      <c r="Q2157" s="21" t="s">
        <v>224</v>
      </c>
      <c r="R2157" s="17" t="s">
        <v>1107</v>
      </c>
      <c r="S2157" s="17" t="s">
        <v>317</v>
      </c>
      <c r="T2157" s="17" t="s">
        <v>257</v>
      </c>
      <c r="U2157" s="26"/>
      <c r="V2157" s="67"/>
      <c r="W2157" s="67"/>
      <c r="X2157" s="67"/>
      <c r="Y2157" s="67"/>
      <c r="Z2157" s="67"/>
      <c r="AA2157" s="67"/>
      <c r="AB2157" s="67"/>
      <c r="AC2157" s="67"/>
      <c r="AD2157" s="67"/>
      <c r="AE2157" s="67"/>
      <c r="AF2157" s="67"/>
      <c r="AG2157" s="67"/>
      <c r="AH2157" s="67"/>
      <c r="AI2157" s="67"/>
      <c r="AJ2157" s="67"/>
      <c r="AK2157" s="67"/>
      <c r="AL2157" s="67"/>
      <c r="AM2157" s="67"/>
      <c r="AN2157" s="67"/>
      <c r="AO2157" s="67"/>
      <c r="AP2157" s="67"/>
      <c r="AQ2157" s="67"/>
      <c r="AR2157" s="67"/>
      <c r="AS2157" s="67"/>
      <c r="AT2157" s="67"/>
      <c r="AU2157" s="67"/>
      <c r="AV2157" s="67"/>
      <c r="AW2157" s="67"/>
      <c r="AX2157" s="67"/>
      <c r="AY2157" s="67"/>
      <c r="AZ2157" s="67"/>
      <c r="BA2157" s="67"/>
      <c r="BB2157" s="67"/>
      <c r="BC2157" s="67"/>
      <c r="BD2157" s="67"/>
      <c r="BE2157" s="67"/>
      <c r="BF2157" s="67"/>
      <c r="BG2157" s="67"/>
      <c r="BH2157" s="67"/>
      <c r="BI2157" s="67"/>
      <c r="BJ2157" s="67"/>
      <c r="BK2157" s="67"/>
      <c r="BL2157" s="67"/>
      <c r="BM2157" s="67"/>
      <c r="BN2157" s="67"/>
      <c r="BO2157" s="67"/>
      <c r="BP2157" s="67"/>
      <c r="BQ2157" s="67"/>
      <c r="BR2157" s="67"/>
      <c r="BS2157" s="67"/>
      <c r="BT2157" s="67"/>
      <c r="BU2157" s="67"/>
      <c r="BV2157" s="67"/>
      <c r="BW2157" s="67"/>
      <c r="BX2157" s="67"/>
      <c r="BY2157" s="67"/>
      <c r="BZ2157" s="67"/>
      <c r="CA2157" s="67"/>
      <c r="CB2157" s="67"/>
      <c r="CC2157" s="67"/>
      <c r="CD2157" s="67"/>
      <c r="CE2157" s="67"/>
      <c r="CF2157" s="67"/>
      <c r="CG2157" s="67"/>
      <c r="CH2157" s="67"/>
      <c r="CI2157" s="67"/>
      <c r="CJ2157" s="67"/>
      <c r="CK2157" s="67"/>
      <c r="CL2157" s="67"/>
      <c r="CM2157" s="67"/>
      <c r="CN2157" s="67"/>
      <c r="CO2157" s="67"/>
    </row>
    <row r="2158" spans="1:93" s="1" customFormat="1" ht="19.5" customHeight="1" x14ac:dyDescent="0.3">
      <c r="A2158" s="45" t="s">
        <v>3543</v>
      </c>
      <c r="B2158" s="14">
        <v>16</v>
      </c>
      <c r="C2158" s="14">
        <v>5</v>
      </c>
      <c r="D2158" s="14">
        <v>7</v>
      </c>
      <c r="E2158" s="14">
        <v>4</v>
      </c>
      <c r="F2158" s="48"/>
      <c r="G2158" s="48"/>
      <c r="H2158" s="59">
        <f t="shared" si="105"/>
        <v>32</v>
      </c>
      <c r="I2158" s="45">
        <v>2</v>
      </c>
      <c r="J2158" s="22">
        <f t="shared" si="106"/>
        <v>0.55172413793103448</v>
      </c>
      <c r="K2158" s="45" t="s">
        <v>181</v>
      </c>
      <c r="L2158" s="32" t="s">
        <v>3703</v>
      </c>
      <c r="M2158" s="32" t="s">
        <v>248</v>
      </c>
      <c r="N2158" s="32" t="s">
        <v>227</v>
      </c>
      <c r="O2158" s="34" t="s">
        <v>1699</v>
      </c>
      <c r="P2158" s="29">
        <v>8</v>
      </c>
      <c r="Q2158" s="33" t="s">
        <v>382</v>
      </c>
      <c r="R2158" s="34" t="s">
        <v>1417</v>
      </c>
      <c r="S2158" s="34" t="s">
        <v>434</v>
      </c>
      <c r="T2158" s="34" t="s">
        <v>269</v>
      </c>
      <c r="U2158" s="26"/>
      <c r="V2158" s="67"/>
      <c r="W2158" s="67"/>
      <c r="X2158" s="67"/>
      <c r="Y2158" s="67"/>
      <c r="Z2158" s="67"/>
      <c r="AA2158" s="67"/>
      <c r="AB2158" s="67"/>
      <c r="AC2158" s="67"/>
      <c r="AD2158" s="67"/>
      <c r="AE2158" s="67"/>
      <c r="AF2158" s="67"/>
      <c r="AG2158" s="67"/>
      <c r="AH2158" s="67"/>
      <c r="AI2158" s="67"/>
      <c r="AJ2158" s="67"/>
      <c r="AK2158" s="67"/>
      <c r="AL2158" s="67"/>
      <c r="AM2158" s="67"/>
      <c r="AN2158" s="67"/>
      <c r="AO2158" s="67"/>
      <c r="AP2158" s="67"/>
      <c r="AQ2158" s="67"/>
      <c r="AR2158" s="67"/>
      <c r="AS2158" s="67"/>
      <c r="AT2158" s="67"/>
      <c r="AU2158" s="67"/>
      <c r="AV2158" s="67"/>
      <c r="AW2158" s="67"/>
      <c r="AX2158" s="67"/>
      <c r="AY2158" s="67"/>
      <c r="AZ2158" s="67"/>
      <c r="BA2158" s="67"/>
      <c r="BB2158" s="67"/>
      <c r="BC2158" s="67"/>
      <c r="BD2158" s="67"/>
      <c r="BE2158" s="67"/>
      <c r="BF2158" s="67"/>
      <c r="BG2158" s="67"/>
      <c r="BH2158" s="67"/>
      <c r="BI2158" s="67"/>
      <c r="BJ2158" s="67"/>
      <c r="BK2158" s="67"/>
      <c r="BL2158" s="67"/>
      <c r="BM2158" s="67"/>
      <c r="BN2158" s="67"/>
      <c r="BO2158" s="67"/>
      <c r="BP2158" s="67"/>
      <c r="BQ2158" s="67"/>
      <c r="BR2158" s="67"/>
      <c r="BS2158" s="67"/>
      <c r="BT2158" s="67"/>
      <c r="BU2158" s="67"/>
      <c r="BV2158" s="67"/>
      <c r="BW2158" s="67"/>
      <c r="BX2158" s="67"/>
      <c r="BY2158" s="67"/>
      <c r="BZ2158" s="67"/>
      <c r="CA2158" s="67"/>
      <c r="CB2158" s="67"/>
      <c r="CC2158" s="67"/>
      <c r="CD2158" s="67"/>
      <c r="CE2158" s="67"/>
      <c r="CF2158" s="67"/>
      <c r="CG2158" s="67"/>
      <c r="CH2158" s="67"/>
      <c r="CI2158" s="67"/>
      <c r="CJ2158" s="67"/>
      <c r="CK2158" s="67"/>
      <c r="CL2158" s="67"/>
      <c r="CM2158" s="67"/>
      <c r="CN2158" s="67"/>
      <c r="CO2158" s="67"/>
    </row>
    <row r="2159" spans="1:93" s="1" customFormat="1" ht="19.5" customHeight="1" x14ac:dyDescent="0.3">
      <c r="A2159" s="45" t="s">
        <v>3576</v>
      </c>
      <c r="B2159" s="14">
        <v>17</v>
      </c>
      <c r="C2159" s="14">
        <v>6</v>
      </c>
      <c r="D2159" s="14">
        <v>6</v>
      </c>
      <c r="E2159" s="14">
        <v>3</v>
      </c>
      <c r="F2159" s="48"/>
      <c r="G2159" s="48"/>
      <c r="H2159" s="59">
        <f t="shared" si="105"/>
        <v>32</v>
      </c>
      <c r="I2159" s="45">
        <v>10</v>
      </c>
      <c r="J2159" s="22">
        <f t="shared" si="106"/>
        <v>0.55172413793103448</v>
      </c>
      <c r="K2159" s="45" t="s">
        <v>182</v>
      </c>
      <c r="L2159" s="15" t="s">
        <v>3165</v>
      </c>
      <c r="M2159" s="15" t="s">
        <v>251</v>
      </c>
      <c r="N2159" s="15" t="s">
        <v>267</v>
      </c>
      <c r="O2159" s="17" t="s">
        <v>2586</v>
      </c>
      <c r="P2159" s="20">
        <v>8</v>
      </c>
      <c r="Q2159" s="21" t="s">
        <v>223</v>
      </c>
      <c r="R2159" s="17" t="s">
        <v>2860</v>
      </c>
      <c r="S2159" s="17" t="s">
        <v>1702</v>
      </c>
      <c r="T2159" s="17" t="s">
        <v>269</v>
      </c>
      <c r="U2159" s="26"/>
      <c r="V2159" s="67"/>
      <c r="W2159" s="67"/>
      <c r="X2159" s="67"/>
      <c r="Y2159" s="67"/>
      <c r="Z2159" s="67"/>
      <c r="AA2159" s="67"/>
      <c r="AB2159" s="67"/>
      <c r="AC2159" s="67"/>
      <c r="AD2159" s="67"/>
      <c r="AE2159" s="67"/>
      <c r="AF2159" s="67"/>
      <c r="AG2159" s="67"/>
      <c r="AH2159" s="67"/>
      <c r="AI2159" s="67"/>
      <c r="AJ2159" s="67"/>
      <c r="AK2159" s="67"/>
      <c r="AL2159" s="67"/>
      <c r="AM2159" s="67"/>
      <c r="AN2159" s="67"/>
      <c r="AO2159" s="67"/>
      <c r="AP2159" s="67"/>
      <c r="AQ2159" s="67"/>
      <c r="AR2159" s="67"/>
      <c r="AS2159" s="67"/>
      <c r="AT2159" s="67"/>
      <c r="AU2159" s="67"/>
      <c r="AV2159" s="67"/>
      <c r="AW2159" s="67"/>
      <c r="AX2159" s="67"/>
      <c r="AY2159" s="67"/>
      <c r="AZ2159" s="67"/>
      <c r="BA2159" s="67"/>
      <c r="BB2159" s="67"/>
      <c r="BC2159" s="67"/>
      <c r="BD2159" s="67"/>
      <c r="BE2159" s="67"/>
      <c r="BF2159" s="67"/>
      <c r="BG2159" s="67"/>
      <c r="BH2159" s="67"/>
      <c r="BI2159" s="67"/>
      <c r="BJ2159" s="67"/>
      <c r="BK2159" s="67"/>
      <c r="BL2159" s="67"/>
      <c r="BM2159" s="67"/>
      <c r="BN2159" s="67"/>
      <c r="BO2159" s="67"/>
      <c r="BP2159" s="67"/>
      <c r="BQ2159" s="67"/>
      <c r="BR2159" s="67"/>
      <c r="BS2159" s="67"/>
      <c r="BT2159" s="67"/>
      <c r="BU2159" s="67"/>
      <c r="BV2159" s="67"/>
      <c r="BW2159" s="67"/>
      <c r="BX2159" s="67"/>
      <c r="BY2159" s="67"/>
      <c r="BZ2159" s="67"/>
      <c r="CA2159" s="67"/>
      <c r="CB2159" s="67"/>
      <c r="CC2159" s="67"/>
      <c r="CD2159" s="67"/>
      <c r="CE2159" s="67"/>
      <c r="CF2159" s="67"/>
      <c r="CG2159" s="67"/>
      <c r="CH2159" s="67"/>
      <c r="CI2159" s="67"/>
      <c r="CJ2159" s="67"/>
      <c r="CK2159" s="67"/>
      <c r="CL2159" s="67"/>
      <c r="CM2159" s="67"/>
      <c r="CN2159" s="67"/>
      <c r="CO2159" s="67"/>
    </row>
    <row r="2160" spans="1:93" s="1" customFormat="1" ht="19.5" customHeight="1" x14ac:dyDescent="0.3">
      <c r="A2160" s="45" t="s">
        <v>3556</v>
      </c>
      <c r="B2160" s="14">
        <v>16</v>
      </c>
      <c r="C2160" s="14">
        <v>2</v>
      </c>
      <c r="D2160" s="14">
        <v>6</v>
      </c>
      <c r="E2160" s="14">
        <v>8</v>
      </c>
      <c r="F2160" s="48"/>
      <c r="G2160" s="48"/>
      <c r="H2160" s="59">
        <f t="shared" si="105"/>
        <v>32</v>
      </c>
      <c r="I2160" s="20">
        <v>4</v>
      </c>
      <c r="J2160" s="22">
        <f t="shared" si="106"/>
        <v>0.55172413793103448</v>
      </c>
      <c r="K2160" s="20" t="s">
        <v>182</v>
      </c>
      <c r="L2160" s="15" t="s">
        <v>3704</v>
      </c>
      <c r="M2160" s="15" t="s">
        <v>217</v>
      </c>
      <c r="N2160" s="15" t="s">
        <v>750</v>
      </c>
      <c r="O2160" s="17" t="s">
        <v>2986</v>
      </c>
      <c r="P2160" s="20">
        <v>8</v>
      </c>
      <c r="Q2160" s="21" t="s">
        <v>223</v>
      </c>
      <c r="R2160" s="17" t="s">
        <v>1615</v>
      </c>
      <c r="S2160" s="17" t="s">
        <v>272</v>
      </c>
      <c r="T2160" s="17" t="s">
        <v>218</v>
      </c>
      <c r="U2160" s="26"/>
      <c r="V2160" s="67"/>
      <c r="W2160" s="67"/>
      <c r="X2160" s="67"/>
      <c r="Y2160" s="67"/>
      <c r="Z2160" s="67"/>
      <c r="AA2160" s="67"/>
      <c r="AB2160" s="67"/>
      <c r="AC2160" s="67"/>
      <c r="AD2160" s="67"/>
      <c r="AE2160" s="67"/>
      <c r="AF2160" s="67"/>
      <c r="AG2160" s="67"/>
      <c r="AH2160" s="67"/>
      <c r="AI2160" s="67"/>
      <c r="AJ2160" s="67"/>
      <c r="AK2160" s="67"/>
      <c r="AL2160" s="67"/>
      <c r="AM2160" s="67"/>
      <c r="AN2160" s="67"/>
      <c r="AO2160" s="67"/>
      <c r="AP2160" s="67"/>
      <c r="AQ2160" s="67"/>
      <c r="AR2160" s="67"/>
      <c r="AS2160" s="67"/>
      <c r="AT2160" s="67"/>
      <c r="AU2160" s="67"/>
      <c r="AV2160" s="67"/>
      <c r="AW2160" s="67"/>
      <c r="AX2160" s="67"/>
      <c r="AY2160" s="67"/>
      <c r="AZ2160" s="67"/>
      <c r="BA2160" s="67"/>
      <c r="BB2160" s="67"/>
      <c r="BC2160" s="67"/>
      <c r="BD2160" s="67"/>
      <c r="BE2160" s="67"/>
      <c r="BF2160" s="67"/>
      <c r="BG2160" s="67"/>
      <c r="BH2160" s="67"/>
      <c r="BI2160" s="67"/>
      <c r="BJ2160" s="67"/>
      <c r="BK2160" s="67"/>
      <c r="BL2160" s="67"/>
      <c r="BM2160" s="67"/>
      <c r="BN2160" s="67"/>
      <c r="BO2160" s="67"/>
      <c r="BP2160" s="67"/>
      <c r="BQ2160" s="67"/>
      <c r="BR2160" s="67"/>
      <c r="BS2160" s="67"/>
      <c r="BT2160" s="67"/>
      <c r="BU2160" s="67"/>
      <c r="BV2160" s="67"/>
      <c r="BW2160" s="67"/>
      <c r="BX2160" s="67"/>
      <c r="BY2160" s="67"/>
      <c r="BZ2160" s="67"/>
      <c r="CA2160" s="67"/>
      <c r="CB2160" s="67"/>
      <c r="CC2160" s="67"/>
      <c r="CD2160" s="67"/>
      <c r="CE2160" s="67"/>
      <c r="CF2160" s="67"/>
      <c r="CG2160" s="67"/>
      <c r="CH2160" s="67"/>
      <c r="CI2160" s="67"/>
      <c r="CJ2160" s="67"/>
      <c r="CK2160" s="67"/>
      <c r="CL2160" s="67"/>
      <c r="CM2160" s="67"/>
      <c r="CN2160" s="67"/>
      <c r="CO2160" s="67"/>
    </row>
    <row r="2161" spans="1:93" s="1" customFormat="1" ht="19.5" customHeight="1" x14ac:dyDescent="0.3">
      <c r="A2161" s="45" t="s">
        <v>3563</v>
      </c>
      <c r="B2161" s="14">
        <v>20</v>
      </c>
      <c r="C2161" s="14">
        <v>0</v>
      </c>
      <c r="D2161" s="14">
        <v>8</v>
      </c>
      <c r="E2161" s="14">
        <v>3</v>
      </c>
      <c r="F2161" s="48"/>
      <c r="G2161" s="48"/>
      <c r="H2161" s="59">
        <f t="shared" si="105"/>
        <v>31</v>
      </c>
      <c r="I2161" s="45">
        <v>9</v>
      </c>
      <c r="J2161" s="22">
        <f t="shared" si="106"/>
        <v>0.53448275862068961</v>
      </c>
      <c r="K2161" s="45" t="s">
        <v>182</v>
      </c>
      <c r="L2161" s="15" t="s">
        <v>2574</v>
      </c>
      <c r="M2161" s="15" t="s">
        <v>746</v>
      </c>
      <c r="N2161" s="15" t="s">
        <v>325</v>
      </c>
      <c r="O2161" s="17" t="s">
        <v>752</v>
      </c>
      <c r="P2161" s="20">
        <v>8</v>
      </c>
      <c r="Q2161" s="21" t="s">
        <v>897</v>
      </c>
      <c r="R2161" s="17" t="s">
        <v>2845</v>
      </c>
      <c r="S2161" s="17" t="s">
        <v>795</v>
      </c>
      <c r="T2161" s="17" t="s">
        <v>611</v>
      </c>
      <c r="U2161" s="26"/>
      <c r="V2161" s="67"/>
      <c r="W2161" s="67"/>
      <c r="X2161" s="67"/>
      <c r="Y2161" s="67"/>
      <c r="Z2161" s="67"/>
      <c r="AA2161" s="67"/>
      <c r="AB2161" s="67"/>
      <c r="AC2161" s="67"/>
      <c r="AD2161" s="67"/>
      <c r="AE2161" s="67"/>
      <c r="AF2161" s="67"/>
      <c r="AG2161" s="67"/>
      <c r="AH2161" s="67"/>
      <c r="AI2161" s="67"/>
      <c r="AJ2161" s="67"/>
      <c r="AK2161" s="67"/>
      <c r="AL2161" s="67"/>
      <c r="AM2161" s="67"/>
      <c r="AN2161" s="67"/>
      <c r="AO2161" s="67"/>
      <c r="AP2161" s="67"/>
      <c r="AQ2161" s="67"/>
      <c r="AR2161" s="67"/>
      <c r="AS2161" s="67"/>
      <c r="AT2161" s="67"/>
      <c r="AU2161" s="67"/>
      <c r="AV2161" s="67"/>
      <c r="AW2161" s="67"/>
      <c r="AX2161" s="67"/>
      <c r="AY2161" s="67"/>
      <c r="AZ2161" s="67"/>
      <c r="BA2161" s="67"/>
      <c r="BB2161" s="67"/>
      <c r="BC2161" s="67"/>
      <c r="BD2161" s="67"/>
      <c r="BE2161" s="67"/>
      <c r="BF2161" s="67"/>
      <c r="BG2161" s="67"/>
      <c r="BH2161" s="67"/>
      <c r="BI2161" s="67"/>
      <c r="BJ2161" s="67"/>
      <c r="BK2161" s="67"/>
      <c r="BL2161" s="67"/>
      <c r="BM2161" s="67"/>
      <c r="BN2161" s="67"/>
      <c r="BO2161" s="67"/>
      <c r="BP2161" s="67"/>
      <c r="BQ2161" s="67"/>
      <c r="BR2161" s="67"/>
      <c r="BS2161" s="67"/>
      <c r="BT2161" s="67"/>
      <c r="BU2161" s="67"/>
      <c r="BV2161" s="67"/>
      <c r="BW2161" s="67"/>
      <c r="BX2161" s="67"/>
      <c r="BY2161" s="67"/>
      <c r="BZ2161" s="67"/>
      <c r="CA2161" s="67"/>
      <c r="CB2161" s="67"/>
      <c r="CC2161" s="67"/>
      <c r="CD2161" s="67"/>
      <c r="CE2161" s="67"/>
      <c r="CF2161" s="67"/>
      <c r="CG2161" s="67"/>
      <c r="CH2161" s="67"/>
      <c r="CI2161" s="67"/>
      <c r="CJ2161" s="67"/>
      <c r="CK2161" s="67"/>
      <c r="CL2161" s="67"/>
      <c r="CM2161" s="67"/>
      <c r="CN2161" s="67"/>
      <c r="CO2161" s="67"/>
    </row>
    <row r="2162" spans="1:93" s="1" customFormat="1" ht="19.5" customHeight="1" x14ac:dyDescent="0.3">
      <c r="A2162" s="45" t="s">
        <v>3564</v>
      </c>
      <c r="B2162" s="14">
        <v>13</v>
      </c>
      <c r="C2162" s="14">
        <v>9</v>
      </c>
      <c r="D2162" s="14">
        <v>9</v>
      </c>
      <c r="E2162" s="14">
        <v>0</v>
      </c>
      <c r="F2162" s="48"/>
      <c r="G2162" s="48"/>
      <c r="H2162" s="59">
        <f t="shared" si="105"/>
        <v>31</v>
      </c>
      <c r="I2162" s="45">
        <v>3</v>
      </c>
      <c r="J2162" s="22">
        <f t="shared" si="106"/>
        <v>0.53448275862068961</v>
      </c>
      <c r="K2162" s="45" t="s">
        <v>181</v>
      </c>
      <c r="L2162" s="32" t="s">
        <v>3705</v>
      </c>
      <c r="M2162" s="32" t="s">
        <v>1096</v>
      </c>
      <c r="N2162" s="32" t="s">
        <v>336</v>
      </c>
      <c r="O2162" s="34" t="s">
        <v>1699</v>
      </c>
      <c r="P2162" s="29">
        <v>8</v>
      </c>
      <c r="Q2162" s="33" t="s">
        <v>1705</v>
      </c>
      <c r="R2162" s="34" t="s">
        <v>1417</v>
      </c>
      <c r="S2162" s="34" t="s">
        <v>434</v>
      </c>
      <c r="T2162" s="34" t="s">
        <v>269</v>
      </c>
      <c r="U2162" s="26"/>
      <c r="V2162" s="67"/>
      <c r="W2162" s="67"/>
      <c r="X2162" s="67"/>
      <c r="Y2162" s="67"/>
      <c r="Z2162" s="67"/>
      <c r="AA2162" s="67"/>
      <c r="AB2162" s="67"/>
      <c r="AC2162" s="67"/>
      <c r="AD2162" s="67"/>
      <c r="AE2162" s="67"/>
      <c r="AF2162" s="67"/>
      <c r="AG2162" s="67"/>
      <c r="AH2162" s="67"/>
      <c r="AI2162" s="67"/>
      <c r="AJ2162" s="67"/>
      <c r="AK2162" s="67"/>
      <c r="AL2162" s="67"/>
      <c r="AM2162" s="67"/>
      <c r="AN2162" s="67"/>
      <c r="AO2162" s="67"/>
      <c r="AP2162" s="67"/>
      <c r="AQ2162" s="67"/>
      <c r="AR2162" s="67"/>
      <c r="AS2162" s="67"/>
      <c r="AT2162" s="67"/>
      <c r="AU2162" s="67"/>
      <c r="AV2162" s="67"/>
      <c r="AW2162" s="67"/>
      <c r="AX2162" s="67"/>
      <c r="AY2162" s="67"/>
      <c r="AZ2162" s="67"/>
      <c r="BA2162" s="67"/>
      <c r="BB2162" s="67"/>
      <c r="BC2162" s="67"/>
      <c r="BD2162" s="67"/>
      <c r="BE2162" s="67"/>
      <c r="BF2162" s="67"/>
      <c r="BG2162" s="67"/>
      <c r="BH2162" s="67"/>
      <c r="BI2162" s="67"/>
      <c r="BJ2162" s="67"/>
      <c r="BK2162" s="67"/>
      <c r="BL2162" s="67"/>
      <c r="BM2162" s="67"/>
      <c r="BN2162" s="67"/>
      <c r="BO2162" s="67"/>
      <c r="BP2162" s="67"/>
      <c r="BQ2162" s="67"/>
      <c r="BR2162" s="67"/>
      <c r="BS2162" s="67"/>
      <c r="BT2162" s="67"/>
      <c r="BU2162" s="67"/>
      <c r="BV2162" s="67"/>
      <c r="BW2162" s="67"/>
      <c r="BX2162" s="67"/>
      <c r="BY2162" s="67"/>
      <c r="BZ2162" s="67"/>
      <c r="CA2162" s="67"/>
      <c r="CB2162" s="67"/>
      <c r="CC2162" s="67"/>
      <c r="CD2162" s="67"/>
      <c r="CE2162" s="67"/>
      <c r="CF2162" s="67"/>
      <c r="CG2162" s="67"/>
      <c r="CH2162" s="67"/>
      <c r="CI2162" s="67"/>
      <c r="CJ2162" s="67"/>
      <c r="CK2162" s="67"/>
      <c r="CL2162" s="67"/>
      <c r="CM2162" s="67"/>
      <c r="CN2162" s="67"/>
      <c r="CO2162" s="67"/>
    </row>
    <row r="2163" spans="1:93" s="1" customFormat="1" ht="19.5" customHeight="1" x14ac:dyDescent="0.3">
      <c r="A2163" s="45" t="s">
        <v>3563</v>
      </c>
      <c r="B2163" s="14">
        <v>20</v>
      </c>
      <c r="C2163" s="14">
        <v>8</v>
      </c>
      <c r="D2163" s="14">
        <v>2</v>
      </c>
      <c r="E2163" s="14">
        <v>1</v>
      </c>
      <c r="F2163" s="48"/>
      <c r="G2163" s="48"/>
      <c r="H2163" s="59">
        <f t="shared" si="105"/>
        <v>31</v>
      </c>
      <c r="I2163" s="45">
        <v>3</v>
      </c>
      <c r="J2163" s="22">
        <f t="shared" si="106"/>
        <v>0.53448275862068961</v>
      </c>
      <c r="K2163" s="45" t="s">
        <v>181</v>
      </c>
      <c r="L2163" s="15" t="s">
        <v>3706</v>
      </c>
      <c r="M2163" s="15" t="s">
        <v>642</v>
      </c>
      <c r="N2163" s="15" t="s">
        <v>586</v>
      </c>
      <c r="O2163" s="17" t="s">
        <v>2222</v>
      </c>
      <c r="P2163" s="20">
        <v>8</v>
      </c>
      <c r="Q2163" s="21" t="s">
        <v>897</v>
      </c>
      <c r="R2163" s="17" t="s">
        <v>2295</v>
      </c>
      <c r="S2163" s="17" t="s">
        <v>2050</v>
      </c>
      <c r="T2163" s="17" t="s">
        <v>406</v>
      </c>
      <c r="U2163" s="26"/>
      <c r="V2163" s="67"/>
      <c r="W2163" s="67"/>
      <c r="X2163" s="67"/>
      <c r="Y2163" s="67"/>
      <c r="Z2163" s="67"/>
      <c r="AA2163" s="67"/>
      <c r="AB2163" s="67"/>
      <c r="AC2163" s="67"/>
      <c r="AD2163" s="67"/>
      <c r="AE2163" s="67"/>
      <c r="AF2163" s="67"/>
      <c r="AG2163" s="67"/>
      <c r="AH2163" s="67"/>
      <c r="AI2163" s="67"/>
      <c r="AJ2163" s="67"/>
      <c r="AK2163" s="67"/>
      <c r="AL2163" s="67"/>
      <c r="AM2163" s="67"/>
      <c r="AN2163" s="67"/>
      <c r="AO2163" s="67"/>
      <c r="AP2163" s="67"/>
      <c r="AQ2163" s="67"/>
      <c r="AR2163" s="67"/>
      <c r="AS2163" s="67"/>
      <c r="AT2163" s="67"/>
      <c r="AU2163" s="67"/>
      <c r="AV2163" s="67"/>
      <c r="AW2163" s="67"/>
      <c r="AX2163" s="67"/>
      <c r="AY2163" s="67"/>
      <c r="AZ2163" s="67"/>
      <c r="BA2163" s="67"/>
      <c r="BB2163" s="67"/>
      <c r="BC2163" s="67"/>
      <c r="BD2163" s="67"/>
      <c r="BE2163" s="67"/>
      <c r="BF2163" s="67"/>
      <c r="BG2163" s="67"/>
      <c r="BH2163" s="67"/>
      <c r="BI2163" s="67"/>
      <c r="BJ2163" s="67"/>
      <c r="BK2163" s="67"/>
      <c r="BL2163" s="67"/>
      <c r="BM2163" s="67"/>
      <c r="BN2163" s="67"/>
      <c r="BO2163" s="67"/>
      <c r="BP2163" s="67"/>
      <c r="BQ2163" s="67"/>
      <c r="BR2163" s="67"/>
      <c r="BS2163" s="67"/>
      <c r="BT2163" s="67"/>
      <c r="BU2163" s="67"/>
      <c r="BV2163" s="67"/>
      <c r="BW2163" s="67"/>
      <c r="BX2163" s="67"/>
      <c r="BY2163" s="67"/>
      <c r="BZ2163" s="67"/>
      <c r="CA2163" s="67"/>
      <c r="CB2163" s="67"/>
      <c r="CC2163" s="67"/>
      <c r="CD2163" s="67"/>
      <c r="CE2163" s="67"/>
      <c r="CF2163" s="67"/>
      <c r="CG2163" s="67"/>
      <c r="CH2163" s="67"/>
      <c r="CI2163" s="67"/>
      <c r="CJ2163" s="67"/>
      <c r="CK2163" s="67"/>
      <c r="CL2163" s="67"/>
      <c r="CM2163" s="67"/>
      <c r="CN2163" s="67"/>
      <c r="CO2163" s="67"/>
    </row>
    <row r="2164" spans="1:93" s="1" customFormat="1" ht="19.5" customHeight="1" x14ac:dyDescent="0.3">
      <c r="A2164" s="45" t="s">
        <v>3580</v>
      </c>
      <c r="B2164" s="14">
        <v>20</v>
      </c>
      <c r="C2164" s="14">
        <v>9</v>
      </c>
      <c r="D2164" s="14">
        <v>2</v>
      </c>
      <c r="E2164" s="14">
        <v>0</v>
      </c>
      <c r="F2164" s="48"/>
      <c r="G2164" s="48"/>
      <c r="H2164" s="59">
        <f t="shared" si="105"/>
        <v>31</v>
      </c>
      <c r="I2164" s="45">
        <v>8</v>
      </c>
      <c r="J2164" s="22">
        <f t="shared" si="106"/>
        <v>0.53448275862068961</v>
      </c>
      <c r="K2164" s="45" t="s">
        <v>182</v>
      </c>
      <c r="L2164" s="15" t="s">
        <v>2026</v>
      </c>
      <c r="M2164" s="15" t="s">
        <v>298</v>
      </c>
      <c r="N2164" s="15" t="s">
        <v>204</v>
      </c>
      <c r="O2164" s="17" t="s">
        <v>2460</v>
      </c>
      <c r="P2164" s="20">
        <v>8</v>
      </c>
      <c r="Q2164" s="21" t="s">
        <v>253</v>
      </c>
      <c r="R2164" s="17" t="s">
        <v>3557</v>
      </c>
      <c r="S2164" s="17" t="s">
        <v>516</v>
      </c>
      <c r="T2164" s="17" t="s">
        <v>387</v>
      </c>
      <c r="U2164" s="26"/>
      <c r="V2164" s="67"/>
      <c r="W2164" s="67"/>
      <c r="X2164" s="67"/>
      <c r="Y2164" s="67"/>
      <c r="Z2164" s="67"/>
      <c r="AA2164" s="67"/>
      <c r="AB2164" s="67"/>
      <c r="AC2164" s="67"/>
      <c r="AD2164" s="67"/>
      <c r="AE2164" s="67"/>
      <c r="AF2164" s="67"/>
      <c r="AG2164" s="67"/>
      <c r="AH2164" s="67"/>
      <c r="AI2164" s="67"/>
      <c r="AJ2164" s="67"/>
      <c r="AK2164" s="67"/>
      <c r="AL2164" s="67"/>
      <c r="AM2164" s="67"/>
      <c r="AN2164" s="67"/>
      <c r="AO2164" s="67"/>
      <c r="AP2164" s="67"/>
      <c r="AQ2164" s="67"/>
      <c r="AR2164" s="67"/>
      <c r="AS2164" s="67"/>
      <c r="AT2164" s="67"/>
      <c r="AU2164" s="67"/>
      <c r="AV2164" s="67"/>
      <c r="AW2164" s="67"/>
      <c r="AX2164" s="67"/>
      <c r="AY2164" s="67"/>
      <c r="AZ2164" s="67"/>
      <c r="BA2164" s="67"/>
      <c r="BB2164" s="67"/>
      <c r="BC2164" s="67"/>
      <c r="BD2164" s="67"/>
      <c r="BE2164" s="67"/>
      <c r="BF2164" s="67"/>
      <c r="BG2164" s="67"/>
      <c r="BH2164" s="67"/>
      <c r="BI2164" s="67"/>
      <c r="BJ2164" s="67"/>
      <c r="BK2164" s="67"/>
      <c r="BL2164" s="67"/>
      <c r="BM2164" s="67"/>
      <c r="BN2164" s="67"/>
      <c r="BO2164" s="67"/>
      <c r="BP2164" s="67"/>
      <c r="BQ2164" s="67"/>
      <c r="BR2164" s="67"/>
      <c r="BS2164" s="67"/>
      <c r="BT2164" s="67"/>
      <c r="BU2164" s="67"/>
      <c r="BV2164" s="67"/>
      <c r="BW2164" s="67"/>
      <c r="BX2164" s="67"/>
      <c r="BY2164" s="67"/>
      <c r="BZ2164" s="67"/>
      <c r="CA2164" s="67"/>
      <c r="CB2164" s="67"/>
      <c r="CC2164" s="67"/>
      <c r="CD2164" s="67"/>
      <c r="CE2164" s="67"/>
      <c r="CF2164" s="67"/>
      <c r="CG2164" s="67"/>
      <c r="CH2164" s="67"/>
      <c r="CI2164" s="67"/>
      <c r="CJ2164" s="67"/>
      <c r="CK2164" s="67"/>
      <c r="CL2164" s="67"/>
      <c r="CM2164" s="67"/>
      <c r="CN2164" s="67"/>
      <c r="CO2164" s="67"/>
    </row>
    <row r="2165" spans="1:93" s="1" customFormat="1" ht="19.5" customHeight="1" x14ac:dyDescent="0.3">
      <c r="A2165" s="45" t="s">
        <v>3659</v>
      </c>
      <c r="B2165" s="14">
        <v>16</v>
      </c>
      <c r="C2165" s="14">
        <v>9</v>
      </c>
      <c r="D2165" s="14">
        <v>5</v>
      </c>
      <c r="E2165" s="14">
        <v>1</v>
      </c>
      <c r="F2165" s="48"/>
      <c r="G2165" s="48"/>
      <c r="H2165" s="59">
        <f t="shared" si="105"/>
        <v>31</v>
      </c>
      <c r="I2165" s="45">
        <v>5</v>
      </c>
      <c r="J2165" s="22">
        <f t="shared" si="106"/>
        <v>0.53448275862068961</v>
      </c>
      <c r="K2165" s="45" t="s">
        <v>182</v>
      </c>
      <c r="L2165" s="15" t="s">
        <v>3707</v>
      </c>
      <c r="M2165" s="15" t="s">
        <v>646</v>
      </c>
      <c r="N2165" s="15" t="s">
        <v>267</v>
      </c>
      <c r="O2165" s="17" t="s">
        <v>1094</v>
      </c>
      <c r="P2165" s="20">
        <v>8</v>
      </c>
      <c r="Q2165" s="21" t="s">
        <v>224</v>
      </c>
      <c r="R2165" s="17" t="s">
        <v>1107</v>
      </c>
      <c r="S2165" s="17" t="s">
        <v>317</v>
      </c>
      <c r="T2165" s="17" t="s">
        <v>257</v>
      </c>
      <c r="U2165" s="26"/>
      <c r="V2165" s="67"/>
      <c r="W2165" s="67"/>
      <c r="X2165" s="67"/>
      <c r="Y2165" s="67"/>
      <c r="Z2165" s="67"/>
      <c r="AA2165" s="67"/>
      <c r="AB2165" s="67"/>
      <c r="AC2165" s="67"/>
      <c r="AD2165" s="67"/>
      <c r="AE2165" s="67"/>
      <c r="AF2165" s="67"/>
      <c r="AG2165" s="67"/>
      <c r="AH2165" s="67"/>
      <c r="AI2165" s="67"/>
      <c r="AJ2165" s="67"/>
      <c r="AK2165" s="67"/>
      <c r="AL2165" s="67"/>
      <c r="AM2165" s="67"/>
      <c r="AN2165" s="67"/>
      <c r="AO2165" s="67"/>
      <c r="AP2165" s="67"/>
      <c r="AQ2165" s="67"/>
      <c r="AR2165" s="67"/>
      <c r="AS2165" s="67"/>
      <c r="AT2165" s="67"/>
      <c r="AU2165" s="67"/>
      <c r="AV2165" s="67"/>
      <c r="AW2165" s="67"/>
      <c r="AX2165" s="67"/>
      <c r="AY2165" s="67"/>
      <c r="AZ2165" s="67"/>
      <c r="BA2165" s="67"/>
      <c r="BB2165" s="67"/>
      <c r="BC2165" s="67"/>
      <c r="BD2165" s="67"/>
      <c r="BE2165" s="67"/>
      <c r="BF2165" s="67"/>
      <c r="BG2165" s="67"/>
      <c r="BH2165" s="67"/>
      <c r="BI2165" s="67"/>
      <c r="BJ2165" s="67"/>
      <c r="BK2165" s="67"/>
      <c r="BL2165" s="67"/>
      <c r="BM2165" s="67"/>
      <c r="BN2165" s="67"/>
      <c r="BO2165" s="67"/>
      <c r="BP2165" s="67"/>
      <c r="BQ2165" s="67"/>
      <c r="BR2165" s="67"/>
      <c r="BS2165" s="67"/>
      <c r="BT2165" s="67"/>
      <c r="BU2165" s="67"/>
      <c r="BV2165" s="67"/>
      <c r="BW2165" s="67"/>
      <c r="BX2165" s="67"/>
      <c r="BY2165" s="67"/>
      <c r="BZ2165" s="67"/>
      <c r="CA2165" s="67"/>
      <c r="CB2165" s="67"/>
      <c r="CC2165" s="67"/>
      <c r="CD2165" s="67"/>
      <c r="CE2165" s="67"/>
      <c r="CF2165" s="67"/>
      <c r="CG2165" s="67"/>
      <c r="CH2165" s="67"/>
      <c r="CI2165" s="67"/>
      <c r="CJ2165" s="67"/>
      <c r="CK2165" s="67"/>
      <c r="CL2165" s="67"/>
      <c r="CM2165" s="67"/>
      <c r="CN2165" s="67"/>
      <c r="CO2165" s="67"/>
    </row>
    <row r="2166" spans="1:93" s="1" customFormat="1" ht="19.5" customHeight="1" x14ac:dyDescent="0.3">
      <c r="A2166" s="45" t="s">
        <v>3551</v>
      </c>
      <c r="B2166" s="14">
        <v>20</v>
      </c>
      <c r="C2166" s="14">
        <v>3</v>
      </c>
      <c r="D2166" s="14">
        <v>6</v>
      </c>
      <c r="E2166" s="14">
        <v>2</v>
      </c>
      <c r="F2166" s="48"/>
      <c r="G2166" s="48"/>
      <c r="H2166" s="59">
        <f t="shared" si="105"/>
        <v>31</v>
      </c>
      <c r="I2166" s="59">
        <v>6</v>
      </c>
      <c r="J2166" s="22">
        <f t="shared" si="106"/>
        <v>0.53448275862068961</v>
      </c>
      <c r="K2166" s="45" t="s">
        <v>182</v>
      </c>
      <c r="L2166" s="15" t="s">
        <v>300</v>
      </c>
      <c r="M2166" s="15" t="s">
        <v>3708</v>
      </c>
      <c r="N2166" s="15" t="s">
        <v>192</v>
      </c>
      <c r="O2166" s="17" t="s">
        <v>1418</v>
      </c>
      <c r="P2166" s="20">
        <v>8</v>
      </c>
      <c r="Q2166" s="20" t="s">
        <v>240</v>
      </c>
      <c r="R2166" s="17" t="s">
        <v>1425</v>
      </c>
      <c r="S2166" s="17" t="s">
        <v>314</v>
      </c>
      <c r="T2166" s="17" t="s">
        <v>611</v>
      </c>
      <c r="U2166" s="26"/>
    </row>
    <row r="2167" spans="1:93" s="1" customFormat="1" ht="19.5" customHeight="1" x14ac:dyDescent="0.3">
      <c r="A2167" s="45" t="s">
        <v>3591</v>
      </c>
      <c r="B2167" s="14">
        <v>15</v>
      </c>
      <c r="C2167" s="14">
        <v>7</v>
      </c>
      <c r="D2167" s="14">
        <v>9</v>
      </c>
      <c r="E2167" s="14">
        <v>0</v>
      </c>
      <c r="F2167" s="48"/>
      <c r="G2167" s="48"/>
      <c r="H2167" s="59">
        <f t="shared" si="105"/>
        <v>31</v>
      </c>
      <c r="I2167" s="45">
        <v>11</v>
      </c>
      <c r="J2167" s="22">
        <f t="shared" si="106"/>
        <v>0.53448275862068961</v>
      </c>
      <c r="K2167" s="45" t="s">
        <v>182</v>
      </c>
      <c r="L2167" s="15" t="s">
        <v>3709</v>
      </c>
      <c r="M2167" s="15" t="s">
        <v>351</v>
      </c>
      <c r="N2167" s="15" t="s">
        <v>210</v>
      </c>
      <c r="O2167" s="17" t="s">
        <v>2586</v>
      </c>
      <c r="P2167" s="20">
        <v>8</v>
      </c>
      <c r="Q2167" s="21" t="s">
        <v>223</v>
      </c>
      <c r="R2167" s="17" t="s">
        <v>2860</v>
      </c>
      <c r="S2167" s="17" t="s">
        <v>1702</v>
      </c>
      <c r="T2167" s="17" t="s">
        <v>269</v>
      </c>
      <c r="U2167" s="26"/>
      <c r="V2167" s="67"/>
      <c r="W2167" s="67"/>
      <c r="X2167" s="67"/>
      <c r="Y2167" s="67"/>
      <c r="Z2167" s="67"/>
      <c r="AA2167" s="67"/>
      <c r="AB2167" s="67"/>
      <c r="AC2167" s="67"/>
      <c r="AD2167" s="67"/>
      <c r="AE2167" s="67"/>
      <c r="AF2167" s="67"/>
      <c r="AG2167" s="67"/>
      <c r="AH2167" s="67"/>
      <c r="AI2167" s="67"/>
      <c r="AJ2167" s="67"/>
      <c r="AK2167" s="67"/>
      <c r="AL2167" s="67"/>
      <c r="AM2167" s="67"/>
      <c r="AN2167" s="67"/>
      <c r="AO2167" s="67"/>
      <c r="AP2167" s="67"/>
      <c r="AQ2167" s="67"/>
      <c r="AR2167" s="67"/>
      <c r="AS2167" s="67"/>
      <c r="AT2167" s="67"/>
      <c r="AU2167" s="67"/>
      <c r="AV2167" s="67"/>
      <c r="AW2167" s="67"/>
      <c r="AX2167" s="67"/>
      <c r="AY2167" s="67"/>
      <c r="AZ2167" s="67"/>
      <c r="BA2167" s="67"/>
      <c r="BB2167" s="67"/>
      <c r="BC2167" s="67"/>
      <c r="BD2167" s="67"/>
      <c r="BE2167" s="67"/>
      <c r="BF2167" s="67"/>
      <c r="BG2167" s="67"/>
      <c r="BH2167" s="67"/>
      <c r="BI2167" s="67"/>
      <c r="BJ2167" s="67"/>
      <c r="BK2167" s="67"/>
      <c r="BL2167" s="67"/>
      <c r="BM2167" s="67"/>
      <c r="BN2167" s="67"/>
      <c r="BO2167" s="67"/>
      <c r="BP2167" s="67"/>
      <c r="BQ2167" s="67"/>
      <c r="BR2167" s="67"/>
      <c r="BS2167" s="67"/>
      <c r="BT2167" s="67"/>
      <c r="BU2167" s="67"/>
      <c r="BV2167" s="67"/>
      <c r="BW2167" s="67"/>
      <c r="BX2167" s="67"/>
      <c r="BY2167" s="67"/>
      <c r="BZ2167" s="67"/>
      <c r="CA2167" s="67"/>
      <c r="CB2167" s="67"/>
      <c r="CC2167" s="67"/>
      <c r="CD2167" s="67"/>
      <c r="CE2167" s="67"/>
      <c r="CF2167" s="67"/>
      <c r="CG2167" s="67"/>
      <c r="CH2167" s="67"/>
      <c r="CI2167" s="67"/>
      <c r="CJ2167" s="67"/>
      <c r="CK2167" s="67"/>
      <c r="CL2167" s="67"/>
      <c r="CM2167" s="67"/>
      <c r="CN2167" s="67"/>
      <c r="CO2167" s="67"/>
    </row>
    <row r="2168" spans="1:93" s="1" customFormat="1" ht="19.5" customHeight="1" x14ac:dyDescent="0.3">
      <c r="A2168" s="45" t="s">
        <v>3551</v>
      </c>
      <c r="B2168" s="14">
        <v>15</v>
      </c>
      <c r="C2168" s="14">
        <v>6</v>
      </c>
      <c r="D2168" s="14">
        <v>7</v>
      </c>
      <c r="E2168" s="14">
        <v>3</v>
      </c>
      <c r="F2168" s="61"/>
      <c r="G2168" s="61"/>
      <c r="H2168" s="59">
        <f t="shared" si="105"/>
        <v>31</v>
      </c>
      <c r="I2168" s="45">
        <v>2</v>
      </c>
      <c r="J2168" s="22">
        <f t="shared" si="106"/>
        <v>0.53448275862068961</v>
      </c>
      <c r="K2168" s="45" t="s">
        <v>181</v>
      </c>
      <c r="L2168" s="15" t="s">
        <v>3710</v>
      </c>
      <c r="M2168" s="15" t="s">
        <v>331</v>
      </c>
      <c r="N2168" s="15" t="s">
        <v>210</v>
      </c>
      <c r="O2168" s="17" t="s">
        <v>1071</v>
      </c>
      <c r="P2168" s="20">
        <v>8</v>
      </c>
      <c r="Q2168" s="21" t="s">
        <v>382</v>
      </c>
      <c r="R2168" s="17" t="s">
        <v>3144</v>
      </c>
      <c r="S2168" s="17" t="s">
        <v>998</v>
      </c>
      <c r="T2168" s="17" t="s">
        <v>318</v>
      </c>
      <c r="U2168" s="26"/>
      <c r="V2168" s="67"/>
      <c r="W2168" s="67"/>
      <c r="X2168" s="67"/>
      <c r="Y2168" s="67"/>
      <c r="Z2168" s="67"/>
      <c r="AA2168" s="67"/>
      <c r="AB2168" s="67"/>
      <c r="AC2168" s="67"/>
      <c r="AD2168" s="67"/>
      <c r="AE2168" s="67"/>
      <c r="AF2168" s="67"/>
      <c r="AG2168" s="67"/>
      <c r="AH2168" s="67"/>
      <c r="AI2168" s="67"/>
      <c r="AJ2168" s="67"/>
      <c r="AK2168" s="67"/>
      <c r="AL2168" s="67"/>
      <c r="AM2168" s="67"/>
      <c r="AN2168" s="67"/>
      <c r="AO2168" s="67"/>
      <c r="AP2168" s="67"/>
      <c r="AQ2168" s="67"/>
      <c r="AR2168" s="67"/>
      <c r="AS2168" s="67"/>
      <c r="AT2168" s="67"/>
      <c r="AU2168" s="67"/>
      <c r="AV2168" s="67"/>
      <c r="AW2168" s="67"/>
      <c r="AX2168" s="67"/>
      <c r="AY2168" s="67"/>
      <c r="AZ2168" s="67"/>
      <c r="BA2168" s="67"/>
      <c r="BB2168" s="67"/>
      <c r="BC2168" s="67"/>
      <c r="BD2168" s="67"/>
      <c r="BE2168" s="67"/>
      <c r="BF2168" s="67"/>
      <c r="BG2168" s="67"/>
      <c r="BH2168" s="67"/>
      <c r="BI2168" s="67"/>
      <c r="BJ2168" s="67"/>
      <c r="BK2168" s="67"/>
      <c r="BL2168" s="67"/>
      <c r="BM2168" s="67"/>
      <c r="BN2168" s="67"/>
      <c r="BO2168" s="67"/>
      <c r="BP2168" s="67"/>
      <c r="BQ2168" s="67"/>
      <c r="BR2168" s="67"/>
      <c r="BS2168" s="67"/>
      <c r="BT2168" s="67"/>
      <c r="BU2168" s="67"/>
      <c r="BV2168" s="67"/>
      <c r="BW2168" s="67"/>
      <c r="BX2168" s="67"/>
      <c r="BY2168" s="67"/>
      <c r="BZ2168" s="67"/>
      <c r="CA2168" s="67"/>
      <c r="CB2168" s="67"/>
      <c r="CC2168" s="67"/>
      <c r="CD2168" s="67"/>
      <c r="CE2168" s="67"/>
      <c r="CF2168" s="67"/>
      <c r="CG2168" s="67"/>
      <c r="CH2168" s="67"/>
      <c r="CI2168" s="67"/>
      <c r="CJ2168" s="67"/>
      <c r="CK2168" s="67"/>
      <c r="CL2168" s="67"/>
      <c r="CM2168" s="67"/>
      <c r="CN2168" s="67"/>
      <c r="CO2168" s="67"/>
    </row>
    <row r="2169" spans="1:93" s="1" customFormat="1" ht="19.5" customHeight="1" x14ac:dyDescent="0.3">
      <c r="A2169" s="45" t="s">
        <v>3559</v>
      </c>
      <c r="B2169" s="14">
        <v>16</v>
      </c>
      <c r="C2169" s="14">
        <v>1</v>
      </c>
      <c r="D2169" s="14">
        <v>11</v>
      </c>
      <c r="E2169" s="14">
        <v>3</v>
      </c>
      <c r="F2169" s="48"/>
      <c r="G2169" s="48"/>
      <c r="H2169" s="59">
        <f t="shared" si="105"/>
        <v>31</v>
      </c>
      <c r="I2169" s="45">
        <v>11</v>
      </c>
      <c r="J2169" s="22">
        <f t="shared" si="106"/>
        <v>0.53448275862068961</v>
      </c>
      <c r="K2169" s="45" t="s">
        <v>182</v>
      </c>
      <c r="L2169" s="15" t="s">
        <v>3711</v>
      </c>
      <c r="M2169" s="15" t="s">
        <v>1544</v>
      </c>
      <c r="N2169" s="15" t="s">
        <v>461</v>
      </c>
      <c r="O2169" s="17" t="s">
        <v>1122</v>
      </c>
      <c r="P2169" s="20">
        <v>8</v>
      </c>
      <c r="Q2169" s="21" t="s">
        <v>253</v>
      </c>
      <c r="R2169" s="17" t="s">
        <v>1123</v>
      </c>
      <c r="S2169" s="17" t="s">
        <v>1124</v>
      </c>
      <c r="T2169" s="17" t="s">
        <v>406</v>
      </c>
      <c r="U2169" s="26"/>
      <c r="V2169" s="67"/>
      <c r="W2169" s="67"/>
      <c r="X2169" s="67"/>
      <c r="Y2169" s="67"/>
      <c r="Z2169" s="67"/>
      <c r="AA2169" s="67"/>
      <c r="AB2169" s="67"/>
      <c r="AC2169" s="67"/>
      <c r="AD2169" s="67"/>
      <c r="AE2169" s="67"/>
      <c r="AF2169" s="67"/>
      <c r="AG2169" s="67"/>
      <c r="AH2169" s="67"/>
      <c r="AI2169" s="67"/>
      <c r="AJ2169" s="67"/>
      <c r="AK2169" s="67"/>
      <c r="AL2169" s="67"/>
      <c r="AM2169" s="67"/>
      <c r="AN2169" s="67"/>
      <c r="AO2169" s="67"/>
      <c r="AP2169" s="67"/>
      <c r="AQ2169" s="67"/>
      <c r="AR2169" s="67"/>
      <c r="AS2169" s="67"/>
      <c r="AT2169" s="67"/>
      <c r="AU2169" s="67"/>
      <c r="AV2169" s="67"/>
      <c r="AW2169" s="67"/>
      <c r="AX2169" s="67"/>
      <c r="AY2169" s="67"/>
      <c r="AZ2169" s="67"/>
      <c r="BA2169" s="67"/>
      <c r="BB2169" s="67"/>
      <c r="BC2169" s="67"/>
      <c r="BD2169" s="67"/>
      <c r="BE2169" s="67"/>
      <c r="BF2169" s="67"/>
      <c r="BG2169" s="67"/>
      <c r="BH2169" s="67"/>
      <c r="BI2169" s="67"/>
      <c r="BJ2169" s="67"/>
      <c r="BK2169" s="67"/>
      <c r="BL2169" s="67"/>
      <c r="BM2169" s="67"/>
      <c r="BN2169" s="67"/>
      <c r="BO2169" s="67"/>
      <c r="BP2169" s="67"/>
      <c r="BQ2169" s="67"/>
      <c r="BR2169" s="67"/>
      <c r="BS2169" s="67"/>
      <c r="BT2169" s="67"/>
      <c r="BU2169" s="67"/>
      <c r="BV2169" s="67"/>
      <c r="BW2169" s="67"/>
      <c r="BX2169" s="67"/>
      <c r="BY2169" s="67"/>
      <c r="BZ2169" s="67"/>
      <c r="CA2169" s="67"/>
      <c r="CB2169" s="67"/>
      <c r="CC2169" s="67"/>
      <c r="CD2169" s="67"/>
      <c r="CE2169" s="67"/>
      <c r="CF2169" s="67"/>
      <c r="CG2169" s="67"/>
      <c r="CH2169" s="67"/>
      <c r="CI2169" s="67"/>
      <c r="CJ2169" s="67"/>
      <c r="CK2169" s="67"/>
      <c r="CL2169" s="67"/>
      <c r="CM2169" s="67"/>
      <c r="CN2169" s="67"/>
      <c r="CO2169" s="67"/>
    </row>
    <row r="2170" spans="1:93" s="1" customFormat="1" ht="19.5" customHeight="1" x14ac:dyDescent="0.3">
      <c r="A2170" s="45" t="s">
        <v>3546</v>
      </c>
      <c r="B2170" s="14">
        <v>19</v>
      </c>
      <c r="C2170" s="14">
        <v>4</v>
      </c>
      <c r="D2170" s="14">
        <v>4</v>
      </c>
      <c r="E2170" s="14">
        <v>4</v>
      </c>
      <c r="F2170" s="48"/>
      <c r="G2170" s="48"/>
      <c r="H2170" s="59">
        <f t="shared" si="105"/>
        <v>31</v>
      </c>
      <c r="I2170" s="45">
        <v>6</v>
      </c>
      <c r="J2170" s="22">
        <f t="shared" si="106"/>
        <v>0.53448275862068961</v>
      </c>
      <c r="K2170" s="45" t="s">
        <v>181</v>
      </c>
      <c r="L2170" s="15" t="s">
        <v>3712</v>
      </c>
      <c r="M2170" s="15" t="s">
        <v>237</v>
      </c>
      <c r="N2170" s="15" t="s">
        <v>611</v>
      </c>
      <c r="O2170" s="17" t="s">
        <v>801</v>
      </c>
      <c r="P2170" s="20">
        <v>8</v>
      </c>
      <c r="Q2170" s="21" t="s">
        <v>223</v>
      </c>
      <c r="R2170" s="17" t="s">
        <v>3643</v>
      </c>
      <c r="S2170" s="17" t="s">
        <v>351</v>
      </c>
      <c r="T2170" s="17" t="s">
        <v>215</v>
      </c>
      <c r="U2170" s="26"/>
      <c r="V2170" s="67"/>
      <c r="W2170" s="67"/>
      <c r="X2170" s="67"/>
      <c r="Y2170" s="67"/>
      <c r="Z2170" s="67"/>
      <c r="AA2170" s="67"/>
      <c r="AB2170" s="67"/>
      <c r="AC2170" s="67"/>
      <c r="AD2170" s="67"/>
      <c r="AE2170" s="67"/>
      <c r="AF2170" s="67"/>
      <c r="AG2170" s="67"/>
      <c r="AH2170" s="67"/>
      <c r="AI2170" s="67"/>
      <c r="AJ2170" s="67"/>
      <c r="AK2170" s="67"/>
      <c r="AL2170" s="67"/>
      <c r="AM2170" s="67"/>
      <c r="AN2170" s="67"/>
      <c r="AO2170" s="67"/>
      <c r="AP2170" s="67"/>
      <c r="AQ2170" s="67"/>
      <c r="AR2170" s="67"/>
      <c r="AS2170" s="67"/>
      <c r="AT2170" s="67"/>
      <c r="AU2170" s="67"/>
      <c r="AV2170" s="67"/>
      <c r="AW2170" s="67"/>
      <c r="AX2170" s="67"/>
      <c r="AY2170" s="67"/>
      <c r="AZ2170" s="67"/>
      <c r="BA2170" s="67"/>
      <c r="BB2170" s="67"/>
      <c r="BC2170" s="67"/>
      <c r="BD2170" s="67"/>
      <c r="BE2170" s="67"/>
      <c r="BF2170" s="67"/>
      <c r="BG2170" s="67"/>
      <c r="BH2170" s="67"/>
      <c r="BI2170" s="67"/>
      <c r="BJ2170" s="67"/>
      <c r="BK2170" s="67"/>
      <c r="BL2170" s="67"/>
      <c r="BM2170" s="67"/>
      <c r="BN2170" s="67"/>
      <c r="BO2170" s="67"/>
      <c r="BP2170" s="67"/>
      <c r="BQ2170" s="67"/>
      <c r="BR2170" s="67"/>
      <c r="BS2170" s="67"/>
      <c r="BT2170" s="67"/>
      <c r="BU2170" s="67"/>
      <c r="BV2170" s="67"/>
      <c r="BW2170" s="67"/>
      <c r="BX2170" s="67"/>
      <c r="BY2170" s="67"/>
      <c r="BZ2170" s="67"/>
      <c r="CA2170" s="67"/>
      <c r="CB2170" s="67"/>
      <c r="CC2170" s="67"/>
      <c r="CD2170" s="67"/>
      <c r="CE2170" s="67"/>
      <c r="CF2170" s="67"/>
      <c r="CG2170" s="67"/>
      <c r="CH2170" s="67"/>
      <c r="CI2170" s="67"/>
      <c r="CJ2170" s="67"/>
      <c r="CK2170" s="67"/>
      <c r="CL2170" s="67"/>
      <c r="CM2170" s="67"/>
      <c r="CN2170" s="67"/>
      <c r="CO2170" s="67"/>
    </row>
    <row r="2171" spans="1:93" s="1" customFormat="1" ht="19.5" customHeight="1" x14ac:dyDescent="0.3">
      <c r="A2171" s="45" t="s">
        <v>3543</v>
      </c>
      <c r="B2171" s="14">
        <v>12</v>
      </c>
      <c r="C2171" s="14">
        <v>8</v>
      </c>
      <c r="D2171" s="14">
        <v>10</v>
      </c>
      <c r="E2171" s="14">
        <v>0</v>
      </c>
      <c r="F2171" s="48"/>
      <c r="G2171" s="48"/>
      <c r="H2171" s="59">
        <f t="shared" si="105"/>
        <v>30</v>
      </c>
      <c r="I2171" s="45">
        <v>7</v>
      </c>
      <c r="J2171" s="22">
        <f t="shared" si="106"/>
        <v>0.51724137931034486</v>
      </c>
      <c r="K2171" s="45" t="s">
        <v>182</v>
      </c>
      <c r="L2171" s="15" t="s">
        <v>3713</v>
      </c>
      <c r="M2171" s="15" t="s">
        <v>619</v>
      </c>
      <c r="N2171" s="15" t="s">
        <v>406</v>
      </c>
      <c r="O2171" s="17" t="s">
        <v>708</v>
      </c>
      <c r="P2171" s="20">
        <v>8</v>
      </c>
      <c r="Q2171" s="21" t="s">
        <v>223</v>
      </c>
      <c r="R2171" s="17" t="s">
        <v>732</v>
      </c>
      <c r="S2171" s="17" t="s">
        <v>733</v>
      </c>
      <c r="T2171" s="17" t="s">
        <v>734</v>
      </c>
      <c r="U2171" s="26"/>
      <c r="V2171" s="67"/>
      <c r="W2171" s="67"/>
      <c r="X2171" s="67"/>
      <c r="Y2171" s="67"/>
      <c r="Z2171" s="67"/>
      <c r="AA2171" s="67"/>
      <c r="AB2171" s="67"/>
      <c r="AC2171" s="67"/>
      <c r="AD2171" s="67"/>
      <c r="AE2171" s="67"/>
      <c r="AF2171" s="67"/>
      <c r="AG2171" s="67"/>
      <c r="AH2171" s="67"/>
      <c r="AI2171" s="67"/>
      <c r="AJ2171" s="67"/>
      <c r="AK2171" s="67"/>
      <c r="AL2171" s="67"/>
      <c r="AM2171" s="67"/>
      <c r="AN2171" s="67"/>
      <c r="AO2171" s="67"/>
      <c r="AP2171" s="67"/>
      <c r="AQ2171" s="67"/>
      <c r="AR2171" s="67"/>
      <c r="AS2171" s="67"/>
      <c r="AT2171" s="67"/>
      <c r="AU2171" s="67"/>
      <c r="AV2171" s="67"/>
      <c r="AW2171" s="67"/>
      <c r="AX2171" s="67"/>
      <c r="AY2171" s="67"/>
      <c r="AZ2171" s="67"/>
      <c r="BA2171" s="67"/>
      <c r="BB2171" s="67"/>
      <c r="BC2171" s="67"/>
      <c r="BD2171" s="67"/>
      <c r="BE2171" s="67"/>
      <c r="BF2171" s="67"/>
      <c r="BG2171" s="67"/>
      <c r="BH2171" s="67"/>
      <c r="BI2171" s="67"/>
      <c r="BJ2171" s="67"/>
      <c r="BK2171" s="67"/>
      <c r="BL2171" s="67"/>
      <c r="BM2171" s="67"/>
      <c r="BN2171" s="67"/>
      <c r="BO2171" s="67"/>
      <c r="BP2171" s="67"/>
      <c r="BQ2171" s="67"/>
      <c r="BR2171" s="67"/>
      <c r="BS2171" s="67"/>
      <c r="BT2171" s="67"/>
      <c r="BU2171" s="67"/>
      <c r="BV2171" s="67"/>
      <c r="BW2171" s="67"/>
      <c r="BX2171" s="67"/>
      <c r="BY2171" s="67"/>
      <c r="BZ2171" s="67"/>
      <c r="CA2171" s="67"/>
      <c r="CB2171" s="67"/>
      <c r="CC2171" s="67"/>
      <c r="CD2171" s="67"/>
      <c r="CE2171" s="67"/>
      <c r="CF2171" s="67"/>
      <c r="CG2171" s="67"/>
      <c r="CH2171" s="67"/>
      <c r="CI2171" s="67"/>
      <c r="CJ2171" s="67"/>
      <c r="CK2171" s="67"/>
      <c r="CL2171" s="67"/>
      <c r="CM2171" s="67"/>
      <c r="CN2171" s="67"/>
      <c r="CO2171" s="67"/>
    </row>
    <row r="2172" spans="1:93" s="1" customFormat="1" ht="19.5" customHeight="1" x14ac:dyDescent="0.3">
      <c r="A2172" s="45" t="s">
        <v>3567</v>
      </c>
      <c r="B2172" s="14">
        <v>18</v>
      </c>
      <c r="C2172" s="14">
        <v>4</v>
      </c>
      <c r="D2172" s="14">
        <v>4</v>
      </c>
      <c r="E2172" s="14">
        <v>4</v>
      </c>
      <c r="F2172" s="48"/>
      <c r="G2172" s="48"/>
      <c r="H2172" s="59">
        <f t="shared" si="105"/>
        <v>30</v>
      </c>
      <c r="I2172" s="45">
        <v>7</v>
      </c>
      <c r="J2172" s="22">
        <f t="shared" si="106"/>
        <v>0.51724137931034486</v>
      </c>
      <c r="K2172" s="45" t="s">
        <v>182</v>
      </c>
      <c r="L2172" s="15" t="s">
        <v>3714</v>
      </c>
      <c r="M2172" s="15" t="s">
        <v>521</v>
      </c>
      <c r="N2172" s="15" t="s">
        <v>1265</v>
      </c>
      <c r="O2172" s="17" t="s">
        <v>801</v>
      </c>
      <c r="P2172" s="20">
        <v>8</v>
      </c>
      <c r="Q2172" s="21" t="s">
        <v>223</v>
      </c>
      <c r="R2172" s="17" t="s">
        <v>3643</v>
      </c>
      <c r="S2172" s="17" t="s">
        <v>351</v>
      </c>
      <c r="T2172" s="17" t="s">
        <v>215</v>
      </c>
      <c r="U2172" s="26"/>
      <c r="V2172" s="67"/>
      <c r="W2172" s="67"/>
      <c r="X2172" s="67"/>
      <c r="Y2172" s="67"/>
      <c r="Z2172" s="67"/>
      <c r="AA2172" s="67"/>
      <c r="AB2172" s="67"/>
      <c r="AC2172" s="67"/>
      <c r="AD2172" s="67"/>
      <c r="AE2172" s="67"/>
      <c r="AF2172" s="67"/>
      <c r="AG2172" s="67"/>
      <c r="AH2172" s="67"/>
      <c r="AI2172" s="67"/>
      <c r="AJ2172" s="67"/>
      <c r="AK2172" s="67"/>
      <c r="AL2172" s="67"/>
      <c r="AM2172" s="67"/>
      <c r="AN2172" s="67"/>
      <c r="AO2172" s="67"/>
      <c r="AP2172" s="67"/>
      <c r="AQ2172" s="67"/>
      <c r="AR2172" s="67"/>
      <c r="AS2172" s="67"/>
      <c r="AT2172" s="67"/>
      <c r="AU2172" s="67"/>
      <c r="AV2172" s="67"/>
      <c r="AW2172" s="67"/>
      <c r="AX2172" s="67"/>
      <c r="AY2172" s="67"/>
      <c r="AZ2172" s="67"/>
      <c r="BA2172" s="67"/>
      <c r="BB2172" s="67"/>
      <c r="BC2172" s="67"/>
      <c r="BD2172" s="67"/>
      <c r="BE2172" s="67"/>
      <c r="BF2172" s="67"/>
      <c r="BG2172" s="67"/>
      <c r="BH2172" s="67"/>
      <c r="BI2172" s="67"/>
      <c r="BJ2172" s="67"/>
      <c r="BK2172" s="67"/>
      <c r="BL2172" s="67"/>
      <c r="BM2172" s="67"/>
      <c r="BN2172" s="67"/>
      <c r="BO2172" s="67"/>
      <c r="BP2172" s="67"/>
      <c r="BQ2172" s="67"/>
      <c r="BR2172" s="67"/>
      <c r="BS2172" s="67"/>
      <c r="BT2172" s="67"/>
      <c r="BU2172" s="67"/>
      <c r="BV2172" s="67"/>
      <c r="BW2172" s="67"/>
      <c r="BX2172" s="67"/>
      <c r="BY2172" s="67"/>
      <c r="BZ2172" s="67"/>
      <c r="CA2172" s="67"/>
      <c r="CB2172" s="67"/>
      <c r="CC2172" s="67"/>
      <c r="CD2172" s="67"/>
      <c r="CE2172" s="67"/>
      <c r="CF2172" s="67"/>
      <c r="CG2172" s="67"/>
      <c r="CH2172" s="67"/>
      <c r="CI2172" s="67"/>
      <c r="CJ2172" s="67"/>
      <c r="CK2172" s="67"/>
      <c r="CL2172" s="67"/>
      <c r="CM2172" s="67"/>
      <c r="CN2172" s="67"/>
      <c r="CO2172" s="67"/>
    </row>
    <row r="2173" spans="1:93" s="1" customFormat="1" ht="19.5" customHeight="1" x14ac:dyDescent="0.3">
      <c r="A2173" s="45" t="s">
        <v>3715</v>
      </c>
      <c r="B2173" s="14">
        <v>10</v>
      </c>
      <c r="C2173" s="14">
        <v>1</v>
      </c>
      <c r="D2173" s="14">
        <v>12</v>
      </c>
      <c r="E2173" s="14">
        <v>7</v>
      </c>
      <c r="F2173" s="48"/>
      <c r="G2173" s="48"/>
      <c r="H2173" s="59">
        <f t="shared" si="105"/>
        <v>30</v>
      </c>
      <c r="I2173" s="45">
        <v>12</v>
      </c>
      <c r="J2173" s="22">
        <f t="shared" si="106"/>
        <v>0.51724137931034486</v>
      </c>
      <c r="K2173" s="45" t="s">
        <v>182</v>
      </c>
      <c r="L2173" s="15" t="s">
        <v>3716</v>
      </c>
      <c r="M2173" s="15" t="s">
        <v>212</v>
      </c>
      <c r="N2173" s="15" t="s">
        <v>201</v>
      </c>
      <c r="O2173" s="17" t="s">
        <v>1122</v>
      </c>
      <c r="P2173" s="20">
        <v>8</v>
      </c>
      <c r="Q2173" s="21" t="s">
        <v>253</v>
      </c>
      <c r="R2173" s="17" t="s">
        <v>1123</v>
      </c>
      <c r="S2173" s="17" t="s">
        <v>1124</v>
      </c>
      <c r="T2173" s="17" t="s">
        <v>406</v>
      </c>
      <c r="U2173" s="26"/>
      <c r="V2173" s="67"/>
      <c r="W2173" s="67"/>
      <c r="X2173" s="67"/>
      <c r="Y2173" s="67"/>
      <c r="Z2173" s="67"/>
      <c r="AA2173" s="67"/>
      <c r="AB2173" s="67"/>
      <c r="AC2173" s="67"/>
      <c r="AD2173" s="67"/>
      <c r="AE2173" s="67"/>
      <c r="AF2173" s="67"/>
      <c r="AG2173" s="67"/>
      <c r="AH2173" s="67"/>
      <c r="AI2173" s="67"/>
      <c r="AJ2173" s="67"/>
      <c r="AK2173" s="67"/>
      <c r="AL2173" s="67"/>
      <c r="AM2173" s="67"/>
      <c r="AN2173" s="67"/>
      <c r="AO2173" s="67"/>
      <c r="AP2173" s="67"/>
      <c r="AQ2173" s="67"/>
      <c r="AR2173" s="67"/>
      <c r="AS2173" s="67"/>
      <c r="AT2173" s="67"/>
      <c r="AU2173" s="67"/>
      <c r="AV2173" s="67"/>
      <c r="AW2173" s="67"/>
      <c r="AX2173" s="67"/>
      <c r="AY2173" s="67"/>
      <c r="AZ2173" s="67"/>
      <c r="BA2173" s="67"/>
      <c r="BB2173" s="67"/>
      <c r="BC2173" s="67"/>
      <c r="BD2173" s="67"/>
      <c r="BE2173" s="67"/>
      <c r="BF2173" s="67"/>
      <c r="BG2173" s="67"/>
      <c r="BH2173" s="67"/>
      <c r="BI2173" s="67"/>
      <c r="BJ2173" s="67"/>
      <c r="BK2173" s="67"/>
      <c r="BL2173" s="67"/>
      <c r="BM2173" s="67"/>
      <c r="BN2173" s="67"/>
      <c r="BO2173" s="67"/>
      <c r="BP2173" s="67"/>
      <c r="BQ2173" s="67"/>
      <c r="BR2173" s="67"/>
      <c r="BS2173" s="67"/>
      <c r="BT2173" s="67"/>
      <c r="BU2173" s="67"/>
      <c r="BV2173" s="67"/>
      <c r="BW2173" s="67"/>
      <c r="BX2173" s="67"/>
      <c r="BY2173" s="67"/>
      <c r="BZ2173" s="67"/>
      <c r="CA2173" s="67"/>
      <c r="CB2173" s="67"/>
      <c r="CC2173" s="67"/>
      <c r="CD2173" s="67"/>
      <c r="CE2173" s="67"/>
      <c r="CF2173" s="67"/>
      <c r="CG2173" s="67"/>
      <c r="CH2173" s="67"/>
      <c r="CI2173" s="67"/>
      <c r="CJ2173" s="67"/>
      <c r="CK2173" s="67"/>
      <c r="CL2173" s="67"/>
      <c r="CM2173" s="67"/>
      <c r="CN2173" s="67"/>
      <c r="CO2173" s="67"/>
    </row>
    <row r="2174" spans="1:93" s="1" customFormat="1" ht="19.5" customHeight="1" x14ac:dyDescent="0.3">
      <c r="A2174" s="45" t="s">
        <v>3567</v>
      </c>
      <c r="B2174" s="14">
        <v>12</v>
      </c>
      <c r="C2174" s="14">
        <v>3</v>
      </c>
      <c r="D2174" s="14">
        <v>10</v>
      </c>
      <c r="E2174" s="14">
        <v>5</v>
      </c>
      <c r="F2174" s="48"/>
      <c r="G2174" s="48"/>
      <c r="H2174" s="59">
        <f t="shared" si="105"/>
        <v>30</v>
      </c>
      <c r="I2174" s="45">
        <v>10</v>
      </c>
      <c r="J2174" s="22">
        <f t="shared" si="106"/>
        <v>0.51724137931034486</v>
      </c>
      <c r="K2174" s="45" t="s">
        <v>182</v>
      </c>
      <c r="L2174" s="15" t="s">
        <v>1755</v>
      </c>
      <c r="M2174" s="15" t="s">
        <v>274</v>
      </c>
      <c r="N2174" s="15" t="s">
        <v>310</v>
      </c>
      <c r="O2174" s="17" t="s">
        <v>752</v>
      </c>
      <c r="P2174" s="20">
        <v>8</v>
      </c>
      <c r="Q2174" s="21" t="s">
        <v>223</v>
      </c>
      <c r="R2174" s="17" t="s">
        <v>2845</v>
      </c>
      <c r="S2174" s="17" t="s">
        <v>795</v>
      </c>
      <c r="T2174" s="17" t="s">
        <v>611</v>
      </c>
      <c r="U2174" s="26"/>
      <c r="V2174" s="67"/>
      <c r="W2174" s="67"/>
      <c r="X2174" s="67"/>
      <c r="Y2174" s="67"/>
      <c r="Z2174" s="67"/>
      <c r="AA2174" s="67"/>
      <c r="AB2174" s="67"/>
      <c r="AC2174" s="67"/>
      <c r="AD2174" s="67"/>
      <c r="AE2174" s="67"/>
      <c r="AF2174" s="67"/>
      <c r="AG2174" s="67"/>
      <c r="AH2174" s="67"/>
      <c r="AI2174" s="67"/>
      <c r="AJ2174" s="67"/>
      <c r="AK2174" s="67"/>
      <c r="AL2174" s="67"/>
      <c r="AM2174" s="67"/>
      <c r="AN2174" s="67"/>
      <c r="AO2174" s="67"/>
      <c r="AP2174" s="67"/>
      <c r="AQ2174" s="67"/>
      <c r="AR2174" s="67"/>
      <c r="AS2174" s="67"/>
      <c r="AT2174" s="67"/>
      <c r="AU2174" s="67"/>
      <c r="AV2174" s="67"/>
      <c r="AW2174" s="67"/>
      <c r="AX2174" s="67"/>
      <c r="AY2174" s="67"/>
      <c r="AZ2174" s="67"/>
      <c r="BA2174" s="67"/>
      <c r="BB2174" s="67"/>
      <c r="BC2174" s="67"/>
      <c r="BD2174" s="67"/>
      <c r="BE2174" s="67"/>
      <c r="BF2174" s="67"/>
      <c r="BG2174" s="67"/>
      <c r="BH2174" s="67"/>
      <c r="BI2174" s="67"/>
      <c r="BJ2174" s="67"/>
      <c r="BK2174" s="67"/>
      <c r="BL2174" s="67"/>
      <c r="BM2174" s="67"/>
      <c r="BN2174" s="67"/>
      <c r="BO2174" s="67"/>
      <c r="BP2174" s="67"/>
      <c r="BQ2174" s="67"/>
      <c r="BR2174" s="67"/>
      <c r="BS2174" s="67"/>
      <c r="BT2174" s="67"/>
      <c r="BU2174" s="67"/>
      <c r="BV2174" s="67"/>
      <c r="BW2174" s="67"/>
      <c r="BX2174" s="67"/>
      <c r="BY2174" s="67"/>
      <c r="BZ2174" s="67"/>
      <c r="CA2174" s="67"/>
      <c r="CB2174" s="67"/>
      <c r="CC2174" s="67"/>
      <c r="CD2174" s="67"/>
      <c r="CE2174" s="67"/>
      <c r="CF2174" s="67"/>
      <c r="CG2174" s="67"/>
      <c r="CH2174" s="67"/>
      <c r="CI2174" s="67"/>
      <c r="CJ2174" s="67"/>
      <c r="CK2174" s="67"/>
      <c r="CL2174" s="67"/>
      <c r="CM2174" s="67"/>
      <c r="CN2174" s="67"/>
      <c r="CO2174" s="67"/>
    </row>
    <row r="2175" spans="1:93" s="1" customFormat="1" ht="19.5" customHeight="1" x14ac:dyDescent="0.3">
      <c r="A2175" s="45" t="s">
        <v>3546</v>
      </c>
      <c r="B2175" s="14">
        <v>22</v>
      </c>
      <c r="C2175" s="14">
        <v>5</v>
      </c>
      <c r="D2175" s="14">
        <v>3</v>
      </c>
      <c r="E2175" s="14">
        <v>0</v>
      </c>
      <c r="F2175" s="48"/>
      <c r="G2175" s="48"/>
      <c r="H2175" s="59">
        <f t="shared" si="105"/>
        <v>30</v>
      </c>
      <c r="I2175" s="45">
        <v>5</v>
      </c>
      <c r="J2175" s="22">
        <f t="shared" si="106"/>
        <v>0.51724137931034486</v>
      </c>
      <c r="K2175" s="45" t="s">
        <v>182</v>
      </c>
      <c r="L2175" s="15" t="s">
        <v>3717</v>
      </c>
      <c r="M2175" s="15" t="s">
        <v>555</v>
      </c>
      <c r="N2175" s="15" t="s">
        <v>267</v>
      </c>
      <c r="O2175" s="17" t="s">
        <v>1975</v>
      </c>
      <c r="P2175" s="20">
        <v>8</v>
      </c>
      <c r="Q2175" s="21" t="s">
        <v>382</v>
      </c>
      <c r="R2175" s="17" t="s">
        <v>2001</v>
      </c>
      <c r="S2175" s="17" t="s">
        <v>2002</v>
      </c>
      <c r="T2175" s="17" t="s">
        <v>662</v>
      </c>
      <c r="U2175" s="26"/>
      <c r="V2175" s="67"/>
      <c r="W2175" s="67"/>
      <c r="X2175" s="67"/>
      <c r="Y2175" s="67"/>
      <c r="Z2175" s="67"/>
      <c r="AA2175" s="67"/>
      <c r="AB2175" s="67"/>
      <c r="AC2175" s="67"/>
      <c r="AD2175" s="67"/>
      <c r="AE2175" s="67"/>
      <c r="AF2175" s="67"/>
      <c r="AG2175" s="67"/>
      <c r="AH2175" s="67"/>
      <c r="AI2175" s="67"/>
      <c r="AJ2175" s="67"/>
      <c r="AK2175" s="67"/>
      <c r="AL2175" s="67"/>
      <c r="AM2175" s="67"/>
      <c r="AN2175" s="67"/>
      <c r="AO2175" s="67"/>
      <c r="AP2175" s="67"/>
      <c r="AQ2175" s="67"/>
      <c r="AR2175" s="67"/>
      <c r="AS2175" s="67"/>
      <c r="AT2175" s="67"/>
      <c r="AU2175" s="67"/>
      <c r="AV2175" s="67"/>
      <c r="AW2175" s="67"/>
      <c r="AX2175" s="67"/>
      <c r="AY2175" s="67"/>
      <c r="AZ2175" s="67"/>
      <c r="BA2175" s="67"/>
      <c r="BB2175" s="67"/>
      <c r="BC2175" s="67"/>
      <c r="BD2175" s="67"/>
      <c r="BE2175" s="67"/>
      <c r="BF2175" s="67"/>
      <c r="BG2175" s="67"/>
      <c r="BH2175" s="67"/>
      <c r="BI2175" s="67"/>
      <c r="BJ2175" s="67"/>
      <c r="BK2175" s="67"/>
      <c r="BL2175" s="67"/>
      <c r="BM2175" s="67"/>
      <c r="BN2175" s="67"/>
      <c r="BO2175" s="67"/>
      <c r="BP2175" s="67"/>
      <c r="BQ2175" s="67"/>
      <c r="BR2175" s="67"/>
      <c r="BS2175" s="67"/>
      <c r="BT2175" s="67"/>
      <c r="BU2175" s="67"/>
      <c r="BV2175" s="67"/>
      <c r="BW2175" s="67"/>
      <c r="BX2175" s="67"/>
      <c r="BY2175" s="67"/>
      <c r="BZ2175" s="67"/>
      <c r="CA2175" s="67"/>
      <c r="CB2175" s="67"/>
      <c r="CC2175" s="67"/>
      <c r="CD2175" s="67"/>
      <c r="CE2175" s="67"/>
      <c r="CF2175" s="67"/>
      <c r="CG2175" s="67"/>
      <c r="CH2175" s="67"/>
      <c r="CI2175" s="67"/>
      <c r="CJ2175" s="67"/>
      <c r="CK2175" s="67"/>
      <c r="CL2175" s="67"/>
      <c r="CM2175" s="67"/>
      <c r="CN2175" s="67"/>
      <c r="CO2175" s="67"/>
    </row>
    <row r="2176" spans="1:93" s="1" customFormat="1" ht="19.5" customHeight="1" x14ac:dyDescent="0.3">
      <c r="A2176" s="45" t="s">
        <v>3567</v>
      </c>
      <c r="B2176" s="14">
        <v>20</v>
      </c>
      <c r="C2176" s="14">
        <v>9</v>
      </c>
      <c r="D2176" s="14">
        <v>0</v>
      </c>
      <c r="E2176" s="14">
        <v>1</v>
      </c>
      <c r="F2176" s="48"/>
      <c r="G2176" s="48"/>
      <c r="H2176" s="59">
        <f t="shared" si="105"/>
        <v>30</v>
      </c>
      <c r="I2176" s="45">
        <v>9</v>
      </c>
      <c r="J2176" s="22">
        <f t="shared" si="106"/>
        <v>0.51724137931034486</v>
      </c>
      <c r="K2176" s="45" t="s">
        <v>182</v>
      </c>
      <c r="L2176" s="15" t="s">
        <v>3718</v>
      </c>
      <c r="M2176" s="15" t="s">
        <v>386</v>
      </c>
      <c r="N2176" s="15" t="s">
        <v>3719</v>
      </c>
      <c r="O2176" s="17" t="s">
        <v>2460</v>
      </c>
      <c r="P2176" s="20">
        <v>8</v>
      </c>
      <c r="Q2176" s="21" t="s">
        <v>253</v>
      </c>
      <c r="R2176" s="17" t="s">
        <v>3557</v>
      </c>
      <c r="S2176" s="17" t="s">
        <v>516</v>
      </c>
      <c r="T2176" s="17" t="s">
        <v>387</v>
      </c>
      <c r="U2176" s="26"/>
      <c r="V2176" s="67"/>
      <c r="W2176" s="67"/>
      <c r="X2176" s="67"/>
      <c r="Y2176" s="67"/>
      <c r="Z2176" s="67"/>
      <c r="AA2176" s="67"/>
      <c r="AB2176" s="67"/>
      <c r="AC2176" s="67"/>
      <c r="AD2176" s="67"/>
      <c r="AE2176" s="67"/>
      <c r="AF2176" s="67"/>
      <c r="AG2176" s="67"/>
      <c r="AH2176" s="67"/>
      <c r="AI2176" s="67"/>
      <c r="AJ2176" s="67"/>
      <c r="AK2176" s="67"/>
      <c r="AL2176" s="67"/>
      <c r="AM2176" s="67"/>
      <c r="AN2176" s="67"/>
      <c r="AO2176" s="67"/>
      <c r="AP2176" s="67"/>
      <c r="AQ2176" s="67"/>
      <c r="AR2176" s="67"/>
      <c r="AS2176" s="67"/>
      <c r="AT2176" s="67"/>
      <c r="AU2176" s="67"/>
      <c r="AV2176" s="67"/>
      <c r="AW2176" s="67"/>
      <c r="AX2176" s="67"/>
      <c r="AY2176" s="67"/>
      <c r="AZ2176" s="67"/>
      <c r="BA2176" s="67"/>
      <c r="BB2176" s="67"/>
      <c r="BC2176" s="67"/>
      <c r="BD2176" s="67"/>
      <c r="BE2176" s="67"/>
      <c r="BF2176" s="67"/>
      <c r="BG2176" s="67"/>
      <c r="BH2176" s="67"/>
      <c r="BI2176" s="67"/>
      <c r="BJ2176" s="67"/>
      <c r="BK2176" s="67"/>
      <c r="BL2176" s="67"/>
      <c r="BM2176" s="67"/>
      <c r="BN2176" s="67"/>
      <c r="BO2176" s="67"/>
      <c r="BP2176" s="67"/>
      <c r="BQ2176" s="67"/>
      <c r="BR2176" s="67"/>
      <c r="BS2176" s="67"/>
      <c r="BT2176" s="67"/>
      <c r="BU2176" s="67"/>
      <c r="BV2176" s="67"/>
      <c r="BW2176" s="67"/>
      <c r="BX2176" s="67"/>
      <c r="BY2176" s="67"/>
      <c r="BZ2176" s="67"/>
      <c r="CA2176" s="67"/>
      <c r="CB2176" s="67"/>
      <c r="CC2176" s="67"/>
      <c r="CD2176" s="67"/>
      <c r="CE2176" s="67"/>
      <c r="CF2176" s="67"/>
      <c r="CG2176" s="67"/>
      <c r="CH2176" s="67"/>
      <c r="CI2176" s="67"/>
      <c r="CJ2176" s="67"/>
      <c r="CK2176" s="67"/>
      <c r="CL2176" s="67"/>
      <c r="CM2176" s="67"/>
      <c r="CN2176" s="67"/>
      <c r="CO2176" s="67"/>
    </row>
    <row r="2177" spans="1:93" s="1" customFormat="1" ht="19.5" customHeight="1" x14ac:dyDescent="0.3">
      <c r="A2177" s="45" t="s">
        <v>3547</v>
      </c>
      <c r="B2177" s="14">
        <v>20</v>
      </c>
      <c r="C2177" s="14">
        <v>3</v>
      </c>
      <c r="D2177" s="14">
        <v>4</v>
      </c>
      <c r="E2177" s="14">
        <v>3</v>
      </c>
      <c r="F2177" s="48"/>
      <c r="G2177" s="48"/>
      <c r="H2177" s="59">
        <f t="shared" si="105"/>
        <v>30</v>
      </c>
      <c r="I2177" s="45">
        <v>7</v>
      </c>
      <c r="J2177" s="22">
        <f t="shared" si="106"/>
        <v>0.51724137931034486</v>
      </c>
      <c r="K2177" s="45" t="s">
        <v>181</v>
      </c>
      <c r="L2177" s="15" t="s">
        <v>3720</v>
      </c>
      <c r="M2177" s="15" t="s">
        <v>3721</v>
      </c>
      <c r="N2177" s="15" t="s">
        <v>445</v>
      </c>
      <c r="O2177" s="17" t="s">
        <v>2866</v>
      </c>
      <c r="P2177" s="20">
        <v>8</v>
      </c>
      <c r="Q2177" s="21" t="s">
        <v>253</v>
      </c>
      <c r="R2177" s="17" t="s">
        <v>458</v>
      </c>
      <c r="S2177" s="17" t="s">
        <v>317</v>
      </c>
      <c r="T2177" s="17" t="s">
        <v>459</v>
      </c>
      <c r="U2177" s="26"/>
      <c r="V2177" s="67"/>
      <c r="W2177" s="67"/>
      <c r="X2177" s="67"/>
      <c r="Y2177" s="67"/>
      <c r="Z2177" s="67"/>
      <c r="AA2177" s="67"/>
      <c r="AB2177" s="67"/>
      <c r="AC2177" s="67"/>
      <c r="AD2177" s="67"/>
      <c r="AE2177" s="67"/>
      <c r="AF2177" s="67"/>
      <c r="AG2177" s="67"/>
      <c r="AH2177" s="67"/>
      <c r="AI2177" s="67"/>
      <c r="AJ2177" s="67"/>
      <c r="AK2177" s="67"/>
      <c r="AL2177" s="67"/>
      <c r="AM2177" s="67"/>
      <c r="AN2177" s="67"/>
      <c r="AO2177" s="67"/>
      <c r="AP2177" s="67"/>
      <c r="AQ2177" s="67"/>
      <c r="AR2177" s="67"/>
      <c r="AS2177" s="67"/>
      <c r="AT2177" s="67"/>
      <c r="AU2177" s="67"/>
      <c r="AV2177" s="67"/>
      <c r="AW2177" s="67"/>
      <c r="AX2177" s="67"/>
      <c r="AY2177" s="67"/>
      <c r="AZ2177" s="67"/>
      <c r="BA2177" s="67"/>
      <c r="BB2177" s="67"/>
      <c r="BC2177" s="67"/>
      <c r="BD2177" s="67"/>
      <c r="BE2177" s="67"/>
      <c r="BF2177" s="67"/>
      <c r="BG2177" s="67"/>
      <c r="BH2177" s="67"/>
      <c r="BI2177" s="67"/>
      <c r="BJ2177" s="67"/>
      <c r="BK2177" s="67"/>
      <c r="BL2177" s="67"/>
      <c r="BM2177" s="67"/>
      <c r="BN2177" s="67"/>
      <c r="BO2177" s="67"/>
      <c r="BP2177" s="67"/>
      <c r="BQ2177" s="67"/>
      <c r="BR2177" s="67"/>
      <c r="BS2177" s="67"/>
      <c r="BT2177" s="67"/>
      <c r="BU2177" s="67"/>
      <c r="BV2177" s="67"/>
      <c r="BW2177" s="67"/>
      <c r="BX2177" s="67"/>
      <c r="BY2177" s="67"/>
      <c r="BZ2177" s="67"/>
      <c r="CA2177" s="67"/>
      <c r="CB2177" s="67"/>
      <c r="CC2177" s="67"/>
      <c r="CD2177" s="67"/>
      <c r="CE2177" s="67"/>
      <c r="CF2177" s="67"/>
      <c r="CG2177" s="67"/>
      <c r="CH2177" s="67"/>
      <c r="CI2177" s="67"/>
      <c r="CJ2177" s="67"/>
      <c r="CK2177" s="67"/>
      <c r="CL2177" s="67"/>
      <c r="CM2177" s="67"/>
      <c r="CN2177" s="67"/>
      <c r="CO2177" s="67"/>
    </row>
    <row r="2178" spans="1:93" s="1" customFormat="1" ht="19.5" customHeight="1" x14ac:dyDescent="0.3">
      <c r="A2178" s="45" t="s">
        <v>3547</v>
      </c>
      <c r="B2178" s="14">
        <v>14</v>
      </c>
      <c r="C2178" s="14">
        <v>6</v>
      </c>
      <c r="D2178" s="14">
        <v>8</v>
      </c>
      <c r="E2178" s="14">
        <v>2</v>
      </c>
      <c r="F2178" s="48"/>
      <c r="G2178" s="48"/>
      <c r="H2178" s="59">
        <f t="shared" si="105"/>
        <v>30</v>
      </c>
      <c r="I2178" s="45">
        <v>7</v>
      </c>
      <c r="J2178" s="22">
        <f t="shared" si="106"/>
        <v>0.51724137931034486</v>
      </c>
      <c r="K2178" s="45" t="s">
        <v>182</v>
      </c>
      <c r="L2178" s="15" t="s">
        <v>3722</v>
      </c>
      <c r="M2178" s="15" t="s">
        <v>3723</v>
      </c>
      <c r="N2178" s="15" t="s">
        <v>3724</v>
      </c>
      <c r="O2178" s="17" t="s">
        <v>801</v>
      </c>
      <c r="P2178" s="20">
        <v>8</v>
      </c>
      <c r="Q2178" s="21" t="s">
        <v>223</v>
      </c>
      <c r="R2178" s="17" t="s">
        <v>3643</v>
      </c>
      <c r="S2178" s="17" t="s">
        <v>351</v>
      </c>
      <c r="T2178" s="17" t="s">
        <v>215</v>
      </c>
      <c r="U2178" s="26"/>
      <c r="V2178" s="67"/>
      <c r="W2178" s="67"/>
      <c r="X2178" s="67"/>
      <c r="Y2178" s="67"/>
      <c r="Z2178" s="67"/>
      <c r="AA2178" s="67"/>
      <c r="AB2178" s="67"/>
      <c r="AC2178" s="67"/>
      <c r="AD2178" s="67"/>
      <c r="AE2178" s="67"/>
      <c r="AF2178" s="67"/>
      <c r="AG2178" s="67"/>
      <c r="AH2178" s="67"/>
      <c r="AI2178" s="67"/>
      <c r="AJ2178" s="67"/>
      <c r="AK2178" s="67"/>
      <c r="AL2178" s="67"/>
      <c r="AM2178" s="67"/>
      <c r="AN2178" s="67"/>
      <c r="AO2178" s="67"/>
      <c r="AP2178" s="67"/>
      <c r="AQ2178" s="67"/>
      <c r="AR2178" s="67"/>
      <c r="AS2178" s="67"/>
      <c r="AT2178" s="67"/>
      <c r="AU2178" s="67"/>
      <c r="AV2178" s="67"/>
      <c r="AW2178" s="67"/>
      <c r="AX2178" s="67"/>
      <c r="AY2178" s="67"/>
      <c r="AZ2178" s="67"/>
      <c r="BA2178" s="67"/>
      <c r="BB2178" s="67"/>
      <c r="BC2178" s="67"/>
      <c r="BD2178" s="67"/>
      <c r="BE2178" s="67"/>
      <c r="BF2178" s="67"/>
      <c r="BG2178" s="67"/>
      <c r="BH2178" s="67"/>
      <c r="BI2178" s="67"/>
      <c r="BJ2178" s="67"/>
      <c r="BK2178" s="67"/>
      <c r="BL2178" s="67"/>
      <c r="BM2178" s="67"/>
      <c r="BN2178" s="67"/>
      <c r="BO2178" s="67"/>
      <c r="BP2178" s="67"/>
      <c r="BQ2178" s="67"/>
      <c r="BR2178" s="67"/>
      <c r="BS2178" s="67"/>
      <c r="BT2178" s="67"/>
      <c r="BU2178" s="67"/>
      <c r="BV2178" s="67"/>
      <c r="BW2178" s="67"/>
      <c r="BX2178" s="67"/>
      <c r="BY2178" s="67"/>
      <c r="BZ2178" s="67"/>
      <c r="CA2178" s="67"/>
      <c r="CB2178" s="67"/>
      <c r="CC2178" s="67"/>
      <c r="CD2178" s="67"/>
      <c r="CE2178" s="67"/>
      <c r="CF2178" s="67"/>
      <c r="CG2178" s="67"/>
      <c r="CH2178" s="67"/>
      <c r="CI2178" s="67"/>
      <c r="CJ2178" s="67"/>
      <c r="CK2178" s="67"/>
      <c r="CL2178" s="67"/>
      <c r="CM2178" s="67"/>
      <c r="CN2178" s="67"/>
      <c r="CO2178" s="67"/>
    </row>
    <row r="2179" spans="1:93" s="1" customFormat="1" ht="19.5" customHeight="1" x14ac:dyDescent="0.3">
      <c r="A2179" s="45" t="s">
        <v>3544</v>
      </c>
      <c r="B2179" s="14">
        <v>13</v>
      </c>
      <c r="C2179" s="14">
        <v>6</v>
      </c>
      <c r="D2179" s="14">
        <v>8</v>
      </c>
      <c r="E2179" s="14">
        <v>3</v>
      </c>
      <c r="F2179" s="48"/>
      <c r="G2179" s="48"/>
      <c r="H2179" s="59">
        <f t="shared" si="105"/>
        <v>30</v>
      </c>
      <c r="I2179" s="45">
        <v>5</v>
      </c>
      <c r="J2179" s="22">
        <f t="shared" si="106"/>
        <v>0.51724137931034486</v>
      </c>
      <c r="K2179" s="45" t="s">
        <v>182</v>
      </c>
      <c r="L2179" s="15" t="s">
        <v>3725</v>
      </c>
      <c r="M2179" s="15" t="s">
        <v>448</v>
      </c>
      <c r="N2179" s="15" t="s">
        <v>220</v>
      </c>
      <c r="O2179" s="17" t="s">
        <v>636</v>
      </c>
      <c r="P2179" s="20">
        <v>8</v>
      </c>
      <c r="Q2179" s="21" t="s">
        <v>223</v>
      </c>
      <c r="R2179" s="17" t="s">
        <v>660</v>
      </c>
      <c r="S2179" s="17" t="s">
        <v>661</v>
      </c>
      <c r="T2179" s="17" t="s">
        <v>662</v>
      </c>
      <c r="U2179" s="26"/>
      <c r="V2179" s="67"/>
      <c r="W2179" s="67"/>
      <c r="X2179" s="67"/>
      <c r="Y2179" s="67"/>
      <c r="Z2179" s="67"/>
      <c r="AA2179" s="67"/>
      <c r="AB2179" s="67"/>
      <c r="AC2179" s="67"/>
      <c r="AD2179" s="67"/>
      <c r="AE2179" s="67"/>
      <c r="AF2179" s="67"/>
      <c r="AG2179" s="67"/>
      <c r="AH2179" s="67"/>
      <c r="AI2179" s="67"/>
      <c r="AJ2179" s="67"/>
      <c r="AK2179" s="67"/>
      <c r="AL2179" s="67"/>
      <c r="AM2179" s="67"/>
      <c r="AN2179" s="67"/>
      <c r="AO2179" s="67"/>
      <c r="AP2179" s="67"/>
      <c r="AQ2179" s="67"/>
      <c r="AR2179" s="67"/>
      <c r="AS2179" s="67"/>
      <c r="AT2179" s="67"/>
      <c r="AU2179" s="67"/>
      <c r="AV2179" s="67"/>
      <c r="AW2179" s="67"/>
      <c r="AX2179" s="67"/>
      <c r="AY2179" s="67"/>
      <c r="AZ2179" s="67"/>
      <c r="BA2179" s="67"/>
      <c r="BB2179" s="67"/>
      <c r="BC2179" s="67"/>
      <c r="BD2179" s="67"/>
      <c r="BE2179" s="67"/>
      <c r="BF2179" s="67"/>
      <c r="BG2179" s="67"/>
      <c r="BH2179" s="67"/>
      <c r="BI2179" s="67"/>
      <c r="BJ2179" s="67"/>
      <c r="BK2179" s="67"/>
      <c r="BL2179" s="67"/>
      <c r="BM2179" s="67"/>
      <c r="BN2179" s="67"/>
      <c r="BO2179" s="67"/>
      <c r="BP2179" s="67"/>
      <c r="BQ2179" s="67"/>
      <c r="BR2179" s="67"/>
      <c r="BS2179" s="67"/>
      <c r="BT2179" s="67"/>
      <c r="BU2179" s="67"/>
      <c r="BV2179" s="67"/>
      <c r="BW2179" s="67"/>
      <c r="BX2179" s="67"/>
      <c r="BY2179" s="67"/>
      <c r="BZ2179" s="67"/>
      <c r="CA2179" s="67"/>
      <c r="CB2179" s="67"/>
      <c r="CC2179" s="67"/>
      <c r="CD2179" s="67"/>
      <c r="CE2179" s="67"/>
      <c r="CF2179" s="67"/>
      <c r="CG2179" s="67"/>
      <c r="CH2179" s="67"/>
      <c r="CI2179" s="67"/>
      <c r="CJ2179" s="67"/>
      <c r="CK2179" s="67"/>
      <c r="CL2179" s="67"/>
      <c r="CM2179" s="67"/>
      <c r="CN2179" s="67"/>
      <c r="CO2179" s="67"/>
    </row>
    <row r="2180" spans="1:93" s="1" customFormat="1" ht="19.5" customHeight="1" x14ac:dyDescent="0.3">
      <c r="A2180" s="45" t="s">
        <v>3556</v>
      </c>
      <c r="B2180" s="14">
        <v>19</v>
      </c>
      <c r="C2180" s="14">
        <v>8</v>
      </c>
      <c r="D2180" s="14">
        <v>1</v>
      </c>
      <c r="E2180" s="14">
        <v>2</v>
      </c>
      <c r="F2180" s="48"/>
      <c r="G2180" s="48"/>
      <c r="H2180" s="59">
        <f t="shared" si="105"/>
        <v>30</v>
      </c>
      <c r="I2180" s="45">
        <v>4</v>
      </c>
      <c r="J2180" s="22">
        <f t="shared" si="106"/>
        <v>0.51724137931034486</v>
      </c>
      <c r="K2180" s="45" t="s">
        <v>181</v>
      </c>
      <c r="L2180" s="15" t="s">
        <v>3726</v>
      </c>
      <c r="M2180" s="15" t="s">
        <v>293</v>
      </c>
      <c r="N2180" s="15" t="s">
        <v>922</v>
      </c>
      <c r="O2180" s="15" t="s">
        <v>2694</v>
      </c>
      <c r="P2180" s="20">
        <v>8</v>
      </c>
      <c r="Q2180" s="21" t="s">
        <v>223</v>
      </c>
      <c r="R2180" s="17" t="s">
        <v>2695</v>
      </c>
      <c r="S2180" s="17" t="s">
        <v>1702</v>
      </c>
      <c r="T2180" s="17" t="s">
        <v>269</v>
      </c>
      <c r="U2180" s="26"/>
      <c r="V2180" s="67"/>
      <c r="W2180" s="67"/>
      <c r="X2180" s="67"/>
      <c r="Y2180" s="67"/>
      <c r="Z2180" s="67"/>
      <c r="AA2180" s="67"/>
      <c r="AB2180" s="67"/>
      <c r="AC2180" s="67"/>
      <c r="AD2180" s="67"/>
      <c r="AE2180" s="67"/>
      <c r="AF2180" s="67"/>
      <c r="AG2180" s="67"/>
      <c r="AH2180" s="67"/>
      <c r="AI2180" s="67"/>
      <c r="AJ2180" s="67"/>
      <c r="AK2180" s="67"/>
      <c r="AL2180" s="67"/>
      <c r="AM2180" s="67"/>
      <c r="AN2180" s="67"/>
      <c r="AO2180" s="67"/>
      <c r="AP2180" s="67"/>
      <c r="AQ2180" s="67"/>
      <c r="AR2180" s="67"/>
      <c r="AS2180" s="67"/>
      <c r="AT2180" s="67"/>
      <c r="AU2180" s="67"/>
      <c r="AV2180" s="67"/>
      <c r="AW2180" s="67"/>
      <c r="AX2180" s="67"/>
      <c r="AY2180" s="67"/>
      <c r="AZ2180" s="67"/>
      <c r="BA2180" s="67"/>
      <c r="BB2180" s="67"/>
      <c r="BC2180" s="67"/>
      <c r="BD2180" s="67"/>
      <c r="BE2180" s="67"/>
      <c r="BF2180" s="67"/>
      <c r="BG2180" s="67"/>
      <c r="BH2180" s="67"/>
      <c r="BI2180" s="67"/>
      <c r="BJ2180" s="67"/>
      <c r="BK2180" s="67"/>
      <c r="BL2180" s="67"/>
      <c r="BM2180" s="67"/>
      <c r="BN2180" s="67"/>
      <c r="BO2180" s="67"/>
      <c r="BP2180" s="67"/>
      <c r="BQ2180" s="67"/>
      <c r="BR2180" s="67"/>
      <c r="BS2180" s="67"/>
      <c r="BT2180" s="67"/>
      <c r="BU2180" s="67"/>
      <c r="BV2180" s="67"/>
      <c r="BW2180" s="67"/>
      <c r="BX2180" s="67"/>
      <c r="BY2180" s="67"/>
      <c r="BZ2180" s="67"/>
      <c r="CA2180" s="67"/>
      <c r="CB2180" s="67"/>
      <c r="CC2180" s="67"/>
      <c r="CD2180" s="67"/>
      <c r="CE2180" s="67"/>
      <c r="CF2180" s="67"/>
      <c r="CG2180" s="67"/>
      <c r="CH2180" s="67"/>
      <c r="CI2180" s="67"/>
      <c r="CJ2180" s="67"/>
      <c r="CK2180" s="67"/>
      <c r="CL2180" s="67"/>
      <c r="CM2180" s="67"/>
      <c r="CN2180" s="67"/>
      <c r="CO2180" s="67"/>
    </row>
    <row r="2181" spans="1:93" s="1" customFormat="1" ht="19.5" customHeight="1" x14ac:dyDescent="0.3">
      <c r="A2181" s="45" t="s">
        <v>3567</v>
      </c>
      <c r="B2181" s="14">
        <v>18</v>
      </c>
      <c r="C2181" s="14">
        <v>6</v>
      </c>
      <c r="D2181" s="14">
        <v>5</v>
      </c>
      <c r="E2181" s="14">
        <v>0</v>
      </c>
      <c r="F2181" s="48"/>
      <c r="G2181" s="48"/>
      <c r="H2181" s="59">
        <f t="shared" si="105"/>
        <v>29</v>
      </c>
      <c r="I2181" s="45">
        <v>6</v>
      </c>
      <c r="J2181" s="22">
        <f t="shared" si="106"/>
        <v>0.5</v>
      </c>
      <c r="K2181" s="45" t="s">
        <v>182</v>
      </c>
      <c r="L2181" s="15" t="s">
        <v>2474</v>
      </c>
      <c r="M2181" s="15" t="s">
        <v>245</v>
      </c>
      <c r="N2181" s="15" t="s">
        <v>227</v>
      </c>
      <c r="O2181" s="17" t="s">
        <v>1975</v>
      </c>
      <c r="P2181" s="20">
        <v>8</v>
      </c>
      <c r="Q2181" s="21" t="s">
        <v>382</v>
      </c>
      <c r="R2181" s="17" t="s">
        <v>2001</v>
      </c>
      <c r="S2181" s="17" t="s">
        <v>2002</v>
      </c>
      <c r="T2181" s="17" t="s">
        <v>662</v>
      </c>
      <c r="U2181" s="26"/>
      <c r="V2181" s="67"/>
      <c r="W2181" s="67"/>
      <c r="X2181" s="67"/>
      <c r="Y2181" s="67"/>
      <c r="Z2181" s="67"/>
      <c r="AA2181" s="67"/>
      <c r="AB2181" s="67"/>
      <c r="AC2181" s="67"/>
      <c r="AD2181" s="67"/>
      <c r="AE2181" s="67"/>
      <c r="AF2181" s="67"/>
      <c r="AG2181" s="67"/>
      <c r="AH2181" s="67"/>
      <c r="AI2181" s="67"/>
      <c r="AJ2181" s="67"/>
      <c r="AK2181" s="67"/>
      <c r="AL2181" s="67"/>
      <c r="AM2181" s="67"/>
      <c r="AN2181" s="67"/>
      <c r="AO2181" s="67"/>
      <c r="AP2181" s="67"/>
      <c r="AQ2181" s="67"/>
      <c r="AR2181" s="67"/>
      <c r="AS2181" s="67"/>
      <c r="AT2181" s="67"/>
      <c r="AU2181" s="67"/>
      <c r="AV2181" s="67"/>
      <c r="AW2181" s="67"/>
      <c r="AX2181" s="67"/>
      <c r="AY2181" s="67"/>
      <c r="AZ2181" s="67"/>
      <c r="BA2181" s="67"/>
      <c r="BB2181" s="67"/>
      <c r="BC2181" s="67"/>
      <c r="BD2181" s="67"/>
      <c r="BE2181" s="67"/>
      <c r="BF2181" s="67"/>
      <c r="BG2181" s="67"/>
      <c r="BH2181" s="67"/>
      <c r="BI2181" s="67"/>
      <c r="BJ2181" s="67"/>
      <c r="BK2181" s="67"/>
      <c r="BL2181" s="67"/>
      <c r="BM2181" s="67"/>
      <c r="BN2181" s="67"/>
      <c r="BO2181" s="67"/>
      <c r="BP2181" s="67"/>
      <c r="BQ2181" s="67"/>
      <c r="BR2181" s="67"/>
      <c r="BS2181" s="67"/>
      <c r="BT2181" s="67"/>
      <c r="BU2181" s="67"/>
      <c r="BV2181" s="67"/>
      <c r="BW2181" s="67"/>
      <c r="BX2181" s="67"/>
      <c r="BY2181" s="67"/>
      <c r="BZ2181" s="67"/>
      <c r="CA2181" s="67"/>
      <c r="CB2181" s="67"/>
      <c r="CC2181" s="67"/>
      <c r="CD2181" s="67"/>
      <c r="CE2181" s="67"/>
      <c r="CF2181" s="67"/>
      <c r="CG2181" s="67"/>
      <c r="CH2181" s="67"/>
      <c r="CI2181" s="67"/>
      <c r="CJ2181" s="67"/>
      <c r="CK2181" s="67"/>
      <c r="CL2181" s="67"/>
      <c r="CM2181" s="67"/>
      <c r="CN2181" s="67"/>
      <c r="CO2181" s="67"/>
    </row>
    <row r="2182" spans="1:93" s="1" customFormat="1" ht="19.5" customHeight="1" x14ac:dyDescent="0.3">
      <c r="A2182" s="45" t="s">
        <v>3563</v>
      </c>
      <c r="B2182" s="14">
        <v>15</v>
      </c>
      <c r="C2182" s="14">
        <v>4</v>
      </c>
      <c r="D2182" s="14">
        <v>4</v>
      </c>
      <c r="E2182" s="14">
        <v>6</v>
      </c>
      <c r="F2182" s="48"/>
      <c r="G2182" s="48"/>
      <c r="H2182" s="59">
        <f t="shared" ref="H2182:H2245" si="107">B2182+C2182+D2182+E2182</f>
        <v>29</v>
      </c>
      <c r="I2182" s="45">
        <v>8</v>
      </c>
      <c r="J2182" s="22">
        <f t="shared" ref="J2182:J2245" si="108">H2182/58</f>
        <v>0.5</v>
      </c>
      <c r="K2182" s="45" t="s">
        <v>182</v>
      </c>
      <c r="L2182" s="15" t="s">
        <v>3660</v>
      </c>
      <c r="M2182" s="15" t="s">
        <v>272</v>
      </c>
      <c r="N2182" s="15" t="s">
        <v>218</v>
      </c>
      <c r="O2182" s="17" t="s">
        <v>2866</v>
      </c>
      <c r="P2182" s="20">
        <v>8</v>
      </c>
      <c r="Q2182" s="21" t="s">
        <v>253</v>
      </c>
      <c r="R2182" s="17" t="s">
        <v>458</v>
      </c>
      <c r="S2182" s="17" t="s">
        <v>317</v>
      </c>
      <c r="T2182" s="17" t="s">
        <v>459</v>
      </c>
      <c r="U2182" s="26"/>
      <c r="V2182" s="67"/>
      <c r="W2182" s="67"/>
      <c r="X2182" s="67"/>
      <c r="Y2182" s="67"/>
      <c r="Z2182" s="67"/>
      <c r="AA2182" s="67"/>
      <c r="AB2182" s="67"/>
      <c r="AC2182" s="67"/>
      <c r="AD2182" s="67"/>
      <c r="AE2182" s="67"/>
      <c r="AF2182" s="67"/>
      <c r="AG2182" s="67"/>
      <c r="AH2182" s="67"/>
      <c r="AI2182" s="67"/>
      <c r="AJ2182" s="67"/>
      <c r="AK2182" s="67"/>
      <c r="AL2182" s="67"/>
      <c r="AM2182" s="67"/>
      <c r="AN2182" s="67"/>
      <c r="AO2182" s="67"/>
      <c r="AP2182" s="67"/>
      <c r="AQ2182" s="67"/>
      <c r="AR2182" s="67"/>
      <c r="AS2182" s="67"/>
      <c r="AT2182" s="67"/>
      <c r="AU2182" s="67"/>
      <c r="AV2182" s="67"/>
      <c r="AW2182" s="67"/>
      <c r="AX2182" s="67"/>
      <c r="AY2182" s="67"/>
      <c r="AZ2182" s="67"/>
      <c r="BA2182" s="67"/>
      <c r="BB2182" s="67"/>
      <c r="BC2182" s="67"/>
      <c r="BD2182" s="67"/>
      <c r="BE2182" s="67"/>
      <c r="BF2182" s="67"/>
      <c r="BG2182" s="67"/>
      <c r="BH2182" s="67"/>
      <c r="BI2182" s="67"/>
      <c r="BJ2182" s="67"/>
      <c r="BK2182" s="67"/>
      <c r="BL2182" s="67"/>
      <c r="BM2182" s="67"/>
      <c r="BN2182" s="67"/>
      <c r="BO2182" s="67"/>
      <c r="BP2182" s="67"/>
      <c r="BQ2182" s="67"/>
      <c r="BR2182" s="67"/>
      <c r="BS2182" s="67"/>
      <c r="BT2182" s="67"/>
      <c r="BU2182" s="67"/>
      <c r="BV2182" s="67"/>
      <c r="BW2182" s="67"/>
      <c r="BX2182" s="67"/>
      <c r="BY2182" s="67"/>
      <c r="BZ2182" s="67"/>
      <c r="CA2182" s="67"/>
      <c r="CB2182" s="67"/>
      <c r="CC2182" s="67"/>
      <c r="CD2182" s="67"/>
      <c r="CE2182" s="67"/>
      <c r="CF2182" s="67"/>
      <c r="CG2182" s="67"/>
      <c r="CH2182" s="67"/>
      <c r="CI2182" s="67"/>
      <c r="CJ2182" s="67"/>
      <c r="CK2182" s="67"/>
      <c r="CL2182" s="67"/>
      <c r="CM2182" s="67"/>
      <c r="CN2182" s="67"/>
      <c r="CO2182" s="67"/>
    </row>
    <row r="2183" spans="1:93" s="1" customFormat="1" ht="19.5" customHeight="1" x14ac:dyDescent="0.3">
      <c r="A2183" s="45" t="s">
        <v>3567</v>
      </c>
      <c r="B2183" s="14">
        <v>15</v>
      </c>
      <c r="C2183" s="14">
        <v>6</v>
      </c>
      <c r="D2183" s="14">
        <v>8</v>
      </c>
      <c r="E2183" s="14">
        <v>0</v>
      </c>
      <c r="F2183" s="48"/>
      <c r="G2183" s="48"/>
      <c r="H2183" s="59">
        <f t="shared" si="107"/>
        <v>29</v>
      </c>
      <c r="I2183" s="45">
        <v>1</v>
      </c>
      <c r="J2183" s="22">
        <f t="shared" si="108"/>
        <v>0.5</v>
      </c>
      <c r="K2183" s="45" t="s">
        <v>180</v>
      </c>
      <c r="L2183" s="15" t="s">
        <v>3727</v>
      </c>
      <c r="M2183" s="15" t="s">
        <v>349</v>
      </c>
      <c r="N2183" s="15" t="s">
        <v>281</v>
      </c>
      <c r="O2183" s="17" t="s">
        <v>928</v>
      </c>
      <c r="P2183" s="20">
        <v>8</v>
      </c>
      <c r="Q2183" s="21" t="s">
        <v>253</v>
      </c>
      <c r="R2183" s="17" t="s">
        <v>3146</v>
      </c>
      <c r="S2183" s="17" t="s">
        <v>212</v>
      </c>
      <c r="T2183" s="17" t="s">
        <v>201</v>
      </c>
      <c r="U2183" s="26"/>
      <c r="V2183" s="67"/>
      <c r="W2183" s="67"/>
      <c r="X2183" s="67"/>
      <c r="Y2183" s="67"/>
      <c r="Z2183" s="67"/>
      <c r="AA2183" s="67"/>
      <c r="AB2183" s="67"/>
      <c r="AC2183" s="67"/>
      <c r="AD2183" s="67"/>
      <c r="AE2183" s="67"/>
      <c r="AF2183" s="67"/>
      <c r="AG2183" s="67"/>
      <c r="AH2183" s="67"/>
      <c r="AI2183" s="67"/>
      <c r="AJ2183" s="67"/>
      <c r="AK2183" s="67"/>
      <c r="AL2183" s="67"/>
      <c r="AM2183" s="67"/>
      <c r="AN2183" s="67"/>
      <c r="AO2183" s="67"/>
      <c r="AP2183" s="67"/>
      <c r="AQ2183" s="67"/>
      <c r="AR2183" s="67"/>
      <c r="AS2183" s="67"/>
      <c r="AT2183" s="67"/>
      <c r="AU2183" s="67"/>
      <c r="AV2183" s="67"/>
      <c r="AW2183" s="67"/>
      <c r="AX2183" s="67"/>
      <c r="AY2183" s="67"/>
      <c r="AZ2183" s="67"/>
      <c r="BA2183" s="67"/>
      <c r="BB2183" s="67"/>
      <c r="BC2183" s="67"/>
      <c r="BD2183" s="67"/>
      <c r="BE2183" s="67"/>
      <c r="BF2183" s="67"/>
      <c r="BG2183" s="67"/>
      <c r="BH2183" s="67"/>
      <c r="BI2183" s="67"/>
      <c r="BJ2183" s="67"/>
      <c r="BK2183" s="67"/>
      <c r="BL2183" s="67"/>
      <c r="BM2183" s="67"/>
      <c r="BN2183" s="67"/>
      <c r="BO2183" s="67"/>
      <c r="BP2183" s="67"/>
      <c r="BQ2183" s="67"/>
      <c r="BR2183" s="67"/>
      <c r="BS2183" s="67"/>
      <c r="BT2183" s="67"/>
      <c r="BU2183" s="67"/>
      <c r="BV2183" s="67"/>
      <c r="BW2183" s="67"/>
      <c r="BX2183" s="67"/>
      <c r="BY2183" s="67"/>
      <c r="BZ2183" s="67"/>
      <c r="CA2183" s="67"/>
      <c r="CB2183" s="67"/>
      <c r="CC2183" s="67"/>
      <c r="CD2183" s="67"/>
      <c r="CE2183" s="67"/>
      <c r="CF2183" s="67"/>
      <c r="CG2183" s="67"/>
      <c r="CH2183" s="67"/>
      <c r="CI2183" s="67"/>
      <c r="CJ2183" s="67"/>
      <c r="CK2183" s="67"/>
      <c r="CL2183" s="67"/>
      <c r="CM2183" s="67"/>
      <c r="CN2183" s="67"/>
      <c r="CO2183" s="67"/>
    </row>
    <row r="2184" spans="1:93" s="1" customFormat="1" ht="19.5" customHeight="1" x14ac:dyDescent="0.3">
      <c r="A2184" s="45" t="s">
        <v>3563</v>
      </c>
      <c r="B2184" s="14">
        <v>15</v>
      </c>
      <c r="C2184" s="14">
        <v>8</v>
      </c>
      <c r="D2184" s="14">
        <v>5</v>
      </c>
      <c r="E2184" s="14">
        <v>1</v>
      </c>
      <c r="F2184" s="48"/>
      <c r="G2184" s="48"/>
      <c r="H2184" s="59">
        <f t="shared" si="107"/>
        <v>29</v>
      </c>
      <c r="I2184" s="45">
        <v>8</v>
      </c>
      <c r="J2184" s="22">
        <f t="shared" si="108"/>
        <v>0.5</v>
      </c>
      <c r="K2184" s="45" t="s">
        <v>182</v>
      </c>
      <c r="L2184" s="15" t="s">
        <v>3728</v>
      </c>
      <c r="M2184" s="15" t="s">
        <v>376</v>
      </c>
      <c r="N2184" s="15" t="s">
        <v>750</v>
      </c>
      <c r="O2184" s="17" t="s">
        <v>801</v>
      </c>
      <c r="P2184" s="20">
        <v>8</v>
      </c>
      <c r="Q2184" s="21" t="s">
        <v>223</v>
      </c>
      <c r="R2184" s="17" t="s">
        <v>3643</v>
      </c>
      <c r="S2184" s="17" t="s">
        <v>351</v>
      </c>
      <c r="T2184" s="17" t="s">
        <v>215</v>
      </c>
      <c r="U2184" s="26"/>
      <c r="V2184" s="67"/>
      <c r="W2184" s="67"/>
      <c r="X2184" s="67"/>
      <c r="Y2184" s="67"/>
      <c r="Z2184" s="67"/>
      <c r="AA2184" s="67"/>
      <c r="AB2184" s="67"/>
      <c r="AC2184" s="67"/>
      <c r="AD2184" s="67"/>
      <c r="AE2184" s="67"/>
      <c r="AF2184" s="67"/>
      <c r="AG2184" s="67"/>
      <c r="AH2184" s="67"/>
      <c r="AI2184" s="67"/>
      <c r="AJ2184" s="67"/>
      <c r="AK2184" s="67"/>
      <c r="AL2184" s="67"/>
      <c r="AM2184" s="67"/>
      <c r="AN2184" s="67"/>
      <c r="AO2184" s="67"/>
      <c r="AP2184" s="67"/>
      <c r="AQ2184" s="67"/>
      <c r="AR2184" s="67"/>
      <c r="AS2184" s="67"/>
      <c r="AT2184" s="67"/>
      <c r="AU2184" s="67"/>
      <c r="AV2184" s="67"/>
      <c r="AW2184" s="67"/>
      <c r="AX2184" s="67"/>
      <c r="AY2184" s="67"/>
      <c r="AZ2184" s="67"/>
      <c r="BA2184" s="67"/>
      <c r="BB2184" s="67"/>
      <c r="BC2184" s="67"/>
      <c r="BD2184" s="67"/>
      <c r="BE2184" s="67"/>
      <c r="BF2184" s="67"/>
      <c r="BG2184" s="67"/>
      <c r="BH2184" s="67"/>
      <c r="BI2184" s="67"/>
      <c r="BJ2184" s="67"/>
      <c r="BK2184" s="67"/>
      <c r="BL2184" s="67"/>
      <c r="BM2184" s="67"/>
      <c r="BN2184" s="67"/>
      <c r="BO2184" s="67"/>
      <c r="BP2184" s="67"/>
      <c r="BQ2184" s="67"/>
      <c r="BR2184" s="67"/>
      <c r="BS2184" s="67"/>
      <c r="BT2184" s="67"/>
      <c r="BU2184" s="67"/>
      <c r="BV2184" s="67"/>
      <c r="BW2184" s="67"/>
      <c r="BX2184" s="67"/>
      <c r="BY2184" s="67"/>
      <c r="BZ2184" s="67"/>
      <c r="CA2184" s="67"/>
      <c r="CB2184" s="67"/>
      <c r="CC2184" s="67"/>
      <c r="CD2184" s="67"/>
      <c r="CE2184" s="67"/>
      <c r="CF2184" s="67"/>
      <c r="CG2184" s="67"/>
      <c r="CH2184" s="67"/>
      <c r="CI2184" s="67"/>
      <c r="CJ2184" s="67"/>
      <c r="CK2184" s="67"/>
      <c r="CL2184" s="67"/>
      <c r="CM2184" s="67"/>
      <c r="CN2184" s="67"/>
      <c r="CO2184" s="67"/>
    </row>
    <row r="2185" spans="1:93" s="1" customFormat="1" ht="19.5" customHeight="1" x14ac:dyDescent="0.3">
      <c r="A2185" s="62" t="s">
        <v>3567</v>
      </c>
      <c r="B2185" s="63">
        <v>18</v>
      </c>
      <c r="C2185" s="63">
        <v>0</v>
      </c>
      <c r="D2185" s="63">
        <v>8</v>
      </c>
      <c r="E2185" s="63">
        <v>3</v>
      </c>
      <c r="F2185" s="64"/>
      <c r="G2185" s="64"/>
      <c r="H2185" s="65">
        <f t="shared" si="107"/>
        <v>29</v>
      </c>
      <c r="I2185" s="62">
        <v>1</v>
      </c>
      <c r="J2185" s="22">
        <f t="shared" si="108"/>
        <v>0.5</v>
      </c>
      <c r="K2185" s="62" t="s">
        <v>180</v>
      </c>
      <c r="L2185" s="71" t="s">
        <v>3729</v>
      </c>
      <c r="M2185" s="71" t="s">
        <v>351</v>
      </c>
      <c r="N2185" s="71" t="s">
        <v>336</v>
      </c>
      <c r="O2185" s="50" t="s">
        <v>1784</v>
      </c>
      <c r="P2185" s="62">
        <v>8</v>
      </c>
      <c r="Q2185" s="72" t="s">
        <v>253</v>
      </c>
      <c r="R2185" s="50" t="s">
        <v>1785</v>
      </c>
      <c r="S2185" s="50" t="s">
        <v>453</v>
      </c>
      <c r="T2185" s="50" t="s">
        <v>210</v>
      </c>
      <c r="U2185" s="26"/>
      <c r="V2185" s="67"/>
      <c r="W2185" s="67"/>
      <c r="X2185" s="67"/>
      <c r="Y2185" s="67"/>
      <c r="Z2185" s="67"/>
      <c r="AA2185" s="67"/>
      <c r="AB2185" s="67"/>
      <c r="AC2185" s="67"/>
      <c r="AD2185" s="67"/>
      <c r="AE2185" s="67"/>
      <c r="AF2185" s="67"/>
      <c r="AG2185" s="67"/>
      <c r="AH2185" s="67"/>
      <c r="AI2185" s="67"/>
      <c r="AJ2185" s="67"/>
      <c r="AK2185" s="67"/>
      <c r="AL2185" s="67"/>
      <c r="AM2185" s="67"/>
      <c r="AN2185" s="67"/>
      <c r="AO2185" s="67"/>
      <c r="AP2185" s="67"/>
      <c r="AQ2185" s="67"/>
      <c r="AR2185" s="67"/>
      <c r="AS2185" s="67"/>
      <c r="AT2185" s="67"/>
      <c r="AU2185" s="67"/>
      <c r="AV2185" s="67"/>
      <c r="AW2185" s="67"/>
      <c r="AX2185" s="67"/>
      <c r="AY2185" s="67"/>
      <c r="AZ2185" s="67"/>
      <c r="BA2185" s="67"/>
      <c r="BB2185" s="67"/>
      <c r="BC2185" s="67"/>
      <c r="BD2185" s="67"/>
      <c r="BE2185" s="67"/>
      <c r="BF2185" s="67"/>
      <c r="BG2185" s="67"/>
      <c r="BH2185" s="67"/>
      <c r="BI2185" s="67"/>
      <c r="BJ2185" s="67"/>
      <c r="BK2185" s="67"/>
      <c r="BL2185" s="67"/>
      <c r="BM2185" s="67"/>
      <c r="BN2185" s="67"/>
      <c r="BO2185" s="67"/>
      <c r="BP2185" s="67"/>
      <c r="BQ2185" s="67"/>
      <c r="BR2185" s="67"/>
      <c r="BS2185" s="67"/>
      <c r="BT2185" s="67"/>
      <c r="BU2185" s="67"/>
      <c r="BV2185" s="67"/>
      <c r="BW2185" s="67"/>
      <c r="BX2185" s="67"/>
      <c r="BY2185" s="67"/>
      <c r="BZ2185" s="67"/>
      <c r="CA2185" s="67"/>
      <c r="CB2185" s="67"/>
      <c r="CC2185" s="67"/>
      <c r="CD2185" s="67"/>
      <c r="CE2185" s="67"/>
      <c r="CF2185" s="67"/>
      <c r="CG2185" s="67"/>
      <c r="CH2185" s="67"/>
      <c r="CI2185" s="67"/>
      <c r="CJ2185" s="67"/>
      <c r="CK2185" s="67"/>
      <c r="CL2185" s="67"/>
      <c r="CM2185" s="67"/>
      <c r="CN2185" s="67"/>
      <c r="CO2185" s="67"/>
    </row>
    <row r="2186" spans="1:93" s="1" customFormat="1" ht="19.5" customHeight="1" x14ac:dyDescent="0.3">
      <c r="A2186" s="45" t="s">
        <v>3564</v>
      </c>
      <c r="B2186" s="14">
        <v>18</v>
      </c>
      <c r="C2186" s="14">
        <v>3</v>
      </c>
      <c r="D2186" s="14">
        <v>4</v>
      </c>
      <c r="E2186" s="14">
        <v>4</v>
      </c>
      <c r="F2186" s="48"/>
      <c r="G2186" s="48"/>
      <c r="H2186" s="59">
        <f t="shared" si="107"/>
        <v>29</v>
      </c>
      <c r="I2186" s="45">
        <v>8</v>
      </c>
      <c r="J2186" s="22">
        <f t="shared" si="108"/>
        <v>0.5</v>
      </c>
      <c r="K2186" s="45" t="s">
        <v>182</v>
      </c>
      <c r="L2186" s="15" t="s">
        <v>1710</v>
      </c>
      <c r="M2186" s="15" t="s">
        <v>212</v>
      </c>
      <c r="N2186" s="15" t="s">
        <v>302</v>
      </c>
      <c r="O2186" s="17" t="s">
        <v>2866</v>
      </c>
      <c r="P2186" s="20">
        <v>8</v>
      </c>
      <c r="Q2186" s="21" t="s">
        <v>253</v>
      </c>
      <c r="R2186" s="17" t="s">
        <v>458</v>
      </c>
      <c r="S2186" s="17" t="s">
        <v>317</v>
      </c>
      <c r="T2186" s="17" t="s">
        <v>459</v>
      </c>
      <c r="U2186" s="26"/>
      <c r="V2186" s="67"/>
      <c r="W2186" s="67"/>
      <c r="X2186" s="67"/>
      <c r="Y2186" s="67"/>
      <c r="Z2186" s="67"/>
      <c r="AA2186" s="67"/>
      <c r="AB2186" s="67"/>
      <c r="AC2186" s="67"/>
      <c r="AD2186" s="67"/>
      <c r="AE2186" s="67"/>
      <c r="AF2186" s="67"/>
      <c r="AG2186" s="67"/>
      <c r="AH2186" s="67"/>
      <c r="AI2186" s="67"/>
      <c r="AJ2186" s="67"/>
      <c r="AK2186" s="67"/>
      <c r="AL2186" s="67"/>
      <c r="AM2186" s="67"/>
      <c r="AN2186" s="67"/>
      <c r="AO2186" s="67"/>
      <c r="AP2186" s="67"/>
      <c r="AQ2186" s="67"/>
      <c r="AR2186" s="67"/>
      <c r="AS2186" s="67"/>
      <c r="AT2186" s="67"/>
      <c r="AU2186" s="67"/>
      <c r="AV2186" s="67"/>
      <c r="AW2186" s="67"/>
      <c r="AX2186" s="67"/>
      <c r="AY2186" s="67"/>
      <c r="AZ2186" s="67"/>
      <c r="BA2186" s="67"/>
      <c r="BB2186" s="67"/>
      <c r="BC2186" s="67"/>
      <c r="BD2186" s="67"/>
      <c r="BE2186" s="67"/>
      <c r="BF2186" s="67"/>
      <c r="BG2186" s="67"/>
      <c r="BH2186" s="67"/>
      <c r="BI2186" s="67"/>
      <c r="BJ2186" s="67"/>
      <c r="BK2186" s="67"/>
      <c r="BL2186" s="67"/>
      <c r="BM2186" s="67"/>
      <c r="BN2186" s="67"/>
      <c r="BO2186" s="67"/>
      <c r="BP2186" s="67"/>
      <c r="BQ2186" s="67"/>
      <c r="BR2186" s="67"/>
      <c r="BS2186" s="67"/>
      <c r="BT2186" s="67"/>
      <c r="BU2186" s="67"/>
      <c r="BV2186" s="67"/>
      <c r="BW2186" s="67"/>
      <c r="BX2186" s="67"/>
      <c r="BY2186" s="67"/>
      <c r="BZ2186" s="67"/>
      <c r="CA2186" s="67"/>
      <c r="CB2186" s="67"/>
      <c r="CC2186" s="67"/>
      <c r="CD2186" s="67"/>
      <c r="CE2186" s="67"/>
      <c r="CF2186" s="67"/>
      <c r="CG2186" s="67"/>
      <c r="CH2186" s="67"/>
      <c r="CI2186" s="67"/>
      <c r="CJ2186" s="67"/>
      <c r="CK2186" s="67"/>
      <c r="CL2186" s="67"/>
      <c r="CM2186" s="67"/>
      <c r="CN2186" s="67"/>
      <c r="CO2186" s="67"/>
    </row>
    <row r="2187" spans="1:93" s="1" customFormat="1" ht="19.5" customHeight="1" x14ac:dyDescent="0.3">
      <c r="A2187" s="45" t="s">
        <v>3547</v>
      </c>
      <c r="B2187" s="14">
        <v>18</v>
      </c>
      <c r="C2187" s="14">
        <v>7</v>
      </c>
      <c r="D2187" s="14">
        <v>4</v>
      </c>
      <c r="E2187" s="14">
        <v>0</v>
      </c>
      <c r="F2187" s="48"/>
      <c r="G2187" s="48"/>
      <c r="H2187" s="59">
        <f t="shared" si="107"/>
        <v>29</v>
      </c>
      <c r="I2187" s="45">
        <v>5</v>
      </c>
      <c r="J2187" s="22">
        <f t="shared" si="108"/>
        <v>0.5</v>
      </c>
      <c r="K2187" s="45" t="s">
        <v>182</v>
      </c>
      <c r="L2187" s="15" t="s">
        <v>3730</v>
      </c>
      <c r="M2187" s="15" t="s">
        <v>245</v>
      </c>
      <c r="N2187" s="15" t="s">
        <v>204</v>
      </c>
      <c r="O2187" s="15" t="s">
        <v>2694</v>
      </c>
      <c r="P2187" s="20">
        <v>8</v>
      </c>
      <c r="Q2187" s="21" t="s">
        <v>223</v>
      </c>
      <c r="R2187" s="17" t="s">
        <v>2695</v>
      </c>
      <c r="S2187" s="17" t="s">
        <v>1702</v>
      </c>
      <c r="T2187" s="17" t="s">
        <v>269</v>
      </c>
      <c r="U2187" s="26"/>
      <c r="V2187" s="67"/>
      <c r="W2187" s="67"/>
      <c r="X2187" s="67"/>
      <c r="Y2187" s="67"/>
      <c r="Z2187" s="67"/>
      <c r="AA2187" s="67"/>
      <c r="AB2187" s="67"/>
      <c r="AC2187" s="67"/>
      <c r="AD2187" s="67"/>
      <c r="AE2187" s="67"/>
      <c r="AF2187" s="67"/>
      <c r="AG2187" s="67"/>
      <c r="AH2187" s="67"/>
      <c r="AI2187" s="67"/>
      <c r="AJ2187" s="67"/>
      <c r="AK2187" s="67"/>
      <c r="AL2187" s="67"/>
      <c r="AM2187" s="67"/>
      <c r="AN2187" s="67"/>
      <c r="AO2187" s="67"/>
      <c r="AP2187" s="67"/>
      <c r="AQ2187" s="67"/>
      <c r="AR2187" s="67"/>
      <c r="AS2187" s="67"/>
      <c r="AT2187" s="67"/>
      <c r="AU2187" s="67"/>
      <c r="AV2187" s="67"/>
      <c r="AW2187" s="67"/>
      <c r="AX2187" s="67"/>
      <c r="AY2187" s="67"/>
      <c r="AZ2187" s="67"/>
      <c r="BA2187" s="67"/>
      <c r="BB2187" s="67"/>
      <c r="BC2187" s="67"/>
      <c r="BD2187" s="67"/>
      <c r="BE2187" s="67"/>
      <c r="BF2187" s="67"/>
      <c r="BG2187" s="67"/>
      <c r="BH2187" s="67"/>
      <c r="BI2187" s="67"/>
      <c r="BJ2187" s="67"/>
      <c r="BK2187" s="67"/>
      <c r="BL2187" s="67"/>
      <c r="BM2187" s="67"/>
      <c r="BN2187" s="67"/>
      <c r="BO2187" s="67"/>
      <c r="BP2187" s="67"/>
      <c r="BQ2187" s="67"/>
      <c r="BR2187" s="67"/>
      <c r="BS2187" s="67"/>
      <c r="BT2187" s="67"/>
      <c r="BU2187" s="67"/>
      <c r="BV2187" s="67"/>
      <c r="BW2187" s="67"/>
      <c r="BX2187" s="67"/>
      <c r="BY2187" s="67"/>
      <c r="BZ2187" s="67"/>
      <c r="CA2187" s="67"/>
      <c r="CB2187" s="67"/>
      <c r="CC2187" s="67"/>
      <c r="CD2187" s="67"/>
      <c r="CE2187" s="67"/>
      <c r="CF2187" s="67"/>
      <c r="CG2187" s="67"/>
      <c r="CH2187" s="67"/>
      <c r="CI2187" s="67"/>
      <c r="CJ2187" s="67"/>
      <c r="CK2187" s="67"/>
      <c r="CL2187" s="67"/>
      <c r="CM2187" s="67"/>
      <c r="CN2187" s="67"/>
      <c r="CO2187" s="67"/>
    </row>
    <row r="2188" spans="1:93" s="1" customFormat="1" ht="19.5" customHeight="1" x14ac:dyDescent="0.3">
      <c r="A2188" s="45" t="s">
        <v>3546</v>
      </c>
      <c r="B2188" s="14">
        <v>10</v>
      </c>
      <c r="C2188" s="14">
        <v>5</v>
      </c>
      <c r="D2188" s="14">
        <v>11</v>
      </c>
      <c r="E2188" s="14">
        <v>3</v>
      </c>
      <c r="F2188" s="48"/>
      <c r="G2188" s="48"/>
      <c r="H2188" s="59">
        <f t="shared" si="107"/>
        <v>29</v>
      </c>
      <c r="I2188" s="20">
        <v>5</v>
      </c>
      <c r="J2188" s="22">
        <f t="shared" si="108"/>
        <v>0.5</v>
      </c>
      <c r="K2188" s="20" t="s">
        <v>182</v>
      </c>
      <c r="L2188" s="15" t="s">
        <v>1111</v>
      </c>
      <c r="M2188" s="15" t="s">
        <v>418</v>
      </c>
      <c r="N2188" s="15" t="s">
        <v>280</v>
      </c>
      <c r="O2188" s="17" t="s">
        <v>2986</v>
      </c>
      <c r="P2188" s="20">
        <v>8</v>
      </c>
      <c r="Q2188" s="21" t="s">
        <v>253</v>
      </c>
      <c r="R2188" s="17" t="s">
        <v>1615</v>
      </c>
      <c r="S2188" s="17" t="s">
        <v>272</v>
      </c>
      <c r="T2188" s="17" t="s">
        <v>218</v>
      </c>
      <c r="U2188" s="26"/>
      <c r="V2188" s="67"/>
      <c r="W2188" s="67"/>
      <c r="X2188" s="67"/>
      <c r="Y2188" s="67"/>
      <c r="Z2188" s="67"/>
      <c r="AA2188" s="67"/>
      <c r="AB2188" s="67"/>
      <c r="AC2188" s="67"/>
      <c r="AD2188" s="67"/>
      <c r="AE2188" s="67"/>
      <c r="AF2188" s="67"/>
      <c r="AG2188" s="67"/>
      <c r="AH2188" s="67"/>
      <c r="AI2188" s="67"/>
      <c r="AJ2188" s="67"/>
      <c r="AK2188" s="67"/>
      <c r="AL2188" s="67"/>
      <c r="AM2188" s="67"/>
      <c r="AN2188" s="67"/>
      <c r="AO2188" s="67"/>
      <c r="AP2188" s="67"/>
      <c r="AQ2188" s="67"/>
      <c r="AR2188" s="67"/>
      <c r="AS2188" s="67"/>
      <c r="AT2188" s="67"/>
      <c r="AU2188" s="67"/>
      <c r="AV2188" s="67"/>
      <c r="AW2188" s="67"/>
      <c r="AX2188" s="67"/>
      <c r="AY2188" s="67"/>
      <c r="AZ2188" s="67"/>
      <c r="BA2188" s="67"/>
      <c r="BB2188" s="67"/>
      <c r="BC2188" s="67"/>
      <c r="BD2188" s="67"/>
      <c r="BE2188" s="67"/>
      <c r="BF2188" s="67"/>
      <c r="BG2188" s="67"/>
      <c r="BH2188" s="67"/>
      <c r="BI2188" s="67"/>
      <c r="BJ2188" s="67"/>
      <c r="BK2188" s="67"/>
      <c r="BL2188" s="67"/>
      <c r="BM2188" s="67"/>
      <c r="BN2188" s="67"/>
      <c r="BO2188" s="67"/>
      <c r="BP2188" s="67"/>
      <c r="BQ2188" s="67"/>
      <c r="BR2188" s="67"/>
      <c r="BS2188" s="67"/>
      <c r="BT2188" s="67"/>
      <c r="BU2188" s="67"/>
      <c r="BV2188" s="67"/>
      <c r="BW2188" s="67"/>
      <c r="BX2188" s="67"/>
      <c r="BY2188" s="67"/>
      <c r="BZ2188" s="67"/>
      <c r="CA2188" s="67"/>
      <c r="CB2188" s="67"/>
      <c r="CC2188" s="67"/>
      <c r="CD2188" s="67"/>
      <c r="CE2188" s="67"/>
      <c r="CF2188" s="67"/>
      <c r="CG2188" s="67"/>
      <c r="CH2188" s="67"/>
      <c r="CI2188" s="67"/>
      <c r="CJ2188" s="67"/>
      <c r="CK2188" s="67"/>
      <c r="CL2188" s="67"/>
      <c r="CM2188" s="67"/>
      <c r="CN2188" s="67"/>
      <c r="CO2188" s="67"/>
    </row>
    <row r="2189" spans="1:93" s="1" customFormat="1" ht="19.5" customHeight="1" x14ac:dyDescent="0.3">
      <c r="A2189" s="45" t="s">
        <v>3580</v>
      </c>
      <c r="B2189" s="14">
        <v>20</v>
      </c>
      <c r="C2189" s="14">
        <v>0</v>
      </c>
      <c r="D2189" s="14">
        <v>6</v>
      </c>
      <c r="E2189" s="14">
        <v>3</v>
      </c>
      <c r="F2189" s="48"/>
      <c r="G2189" s="48"/>
      <c r="H2189" s="59">
        <f t="shared" si="107"/>
        <v>29</v>
      </c>
      <c r="I2189" s="59">
        <v>7</v>
      </c>
      <c r="J2189" s="22">
        <f t="shared" si="108"/>
        <v>0.5</v>
      </c>
      <c r="K2189" s="45" t="s">
        <v>182</v>
      </c>
      <c r="L2189" s="15" t="s">
        <v>3731</v>
      </c>
      <c r="M2189" s="15" t="s">
        <v>245</v>
      </c>
      <c r="N2189" s="15" t="s">
        <v>210</v>
      </c>
      <c r="O2189" s="17" t="s">
        <v>1418</v>
      </c>
      <c r="P2189" s="20">
        <v>8</v>
      </c>
      <c r="Q2189" s="20" t="s">
        <v>253</v>
      </c>
      <c r="R2189" s="17" t="s">
        <v>1425</v>
      </c>
      <c r="S2189" s="17" t="s">
        <v>314</v>
      </c>
      <c r="T2189" s="17" t="s">
        <v>611</v>
      </c>
      <c r="U2189" s="26"/>
    </row>
    <row r="2190" spans="1:93" s="1" customFormat="1" ht="19.5" customHeight="1" x14ac:dyDescent="0.3">
      <c r="A2190" s="45" t="s">
        <v>3580</v>
      </c>
      <c r="B2190" s="14">
        <v>12</v>
      </c>
      <c r="C2190" s="14">
        <v>8</v>
      </c>
      <c r="D2190" s="14">
        <v>9</v>
      </c>
      <c r="E2190" s="14">
        <v>0</v>
      </c>
      <c r="F2190" s="48"/>
      <c r="G2190" s="48"/>
      <c r="H2190" s="59">
        <f t="shared" si="107"/>
        <v>29</v>
      </c>
      <c r="I2190" s="45">
        <v>8</v>
      </c>
      <c r="J2190" s="22">
        <f t="shared" si="108"/>
        <v>0.5</v>
      </c>
      <c r="K2190" s="45" t="s">
        <v>182</v>
      </c>
      <c r="L2190" s="15" t="s">
        <v>3732</v>
      </c>
      <c r="M2190" s="15" t="s">
        <v>243</v>
      </c>
      <c r="N2190" s="15" t="s">
        <v>269</v>
      </c>
      <c r="O2190" s="17" t="s">
        <v>708</v>
      </c>
      <c r="P2190" s="20">
        <v>8</v>
      </c>
      <c r="Q2190" s="21" t="s">
        <v>223</v>
      </c>
      <c r="R2190" s="17" t="s">
        <v>732</v>
      </c>
      <c r="S2190" s="17" t="s">
        <v>733</v>
      </c>
      <c r="T2190" s="17" t="s">
        <v>734</v>
      </c>
      <c r="U2190" s="26"/>
      <c r="V2190" s="67"/>
      <c r="W2190" s="67"/>
      <c r="X2190" s="67"/>
      <c r="Y2190" s="67"/>
      <c r="Z2190" s="67"/>
      <c r="AA2190" s="67"/>
      <c r="AB2190" s="67"/>
      <c r="AC2190" s="67"/>
      <c r="AD2190" s="67"/>
      <c r="AE2190" s="67"/>
      <c r="AF2190" s="67"/>
      <c r="AG2190" s="67"/>
      <c r="AH2190" s="67"/>
      <c r="AI2190" s="67"/>
      <c r="AJ2190" s="67"/>
      <c r="AK2190" s="67"/>
      <c r="AL2190" s="67"/>
      <c r="AM2190" s="67"/>
      <c r="AN2190" s="67"/>
      <c r="AO2190" s="67"/>
      <c r="AP2190" s="67"/>
      <c r="AQ2190" s="67"/>
      <c r="AR2190" s="67"/>
      <c r="AS2190" s="67"/>
      <c r="AT2190" s="67"/>
      <c r="AU2190" s="67"/>
      <c r="AV2190" s="67"/>
      <c r="AW2190" s="67"/>
      <c r="AX2190" s="67"/>
      <c r="AY2190" s="67"/>
      <c r="AZ2190" s="67"/>
      <c r="BA2190" s="67"/>
      <c r="BB2190" s="67"/>
      <c r="BC2190" s="67"/>
      <c r="BD2190" s="67"/>
      <c r="BE2190" s="67"/>
      <c r="BF2190" s="67"/>
      <c r="BG2190" s="67"/>
      <c r="BH2190" s="67"/>
      <c r="BI2190" s="67"/>
      <c r="BJ2190" s="67"/>
      <c r="BK2190" s="67"/>
      <c r="BL2190" s="67"/>
      <c r="BM2190" s="67"/>
      <c r="BN2190" s="67"/>
      <c r="BO2190" s="67"/>
      <c r="BP2190" s="67"/>
      <c r="BQ2190" s="67"/>
      <c r="BR2190" s="67"/>
      <c r="BS2190" s="67"/>
      <c r="BT2190" s="67"/>
      <c r="BU2190" s="67"/>
      <c r="BV2190" s="67"/>
      <c r="BW2190" s="67"/>
      <c r="BX2190" s="67"/>
      <c r="BY2190" s="67"/>
      <c r="BZ2190" s="67"/>
      <c r="CA2190" s="67"/>
      <c r="CB2190" s="67"/>
      <c r="CC2190" s="67"/>
      <c r="CD2190" s="67"/>
      <c r="CE2190" s="67"/>
      <c r="CF2190" s="67"/>
      <c r="CG2190" s="67"/>
      <c r="CH2190" s="67"/>
      <c r="CI2190" s="67"/>
      <c r="CJ2190" s="67"/>
      <c r="CK2190" s="67"/>
      <c r="CL2190" s="67"/>
      <c r="CM2190" s="67"/>
      <c r="CN2190" s="67"/>
      <c r="CO2190" s="67"/>
    </row>
    <row r="2191" spans="1:93" s="1" customFormat="1" ht="19.5" customHeight="1" x14ac:dyDescent="0.3">
      <c r="A2191" s="45" t="s">
        <v>3551</v>
      </c>
      <c r="B2191" s="14">
        <v>8</v>
      </c>
      <c r="C2191" s="14">
        <v>0</v>
      </c>
      <c r="D2191" s="14">
        <v>12</v>
      </c>
      <c r="E2191" s="14">
        <v>8</v>
      </c>
      <c r="F2191" s="48"/>
      <c r="G2191" s="48"/>
      <c r="H2191" s="59">
        <f t="shared" si="107"/>
        <v>28</v>
      </c>
      <c r="I2191" s="45">
        <v>6</v>
      </c>
      <c r="J2191" s="22">
        <f t="shared" si="108"/>
        <v>0.48275862068965519</v>
      </c>
      <c r="K2191" s="45" t="s">
        <v>182</v>
      </c>
      <c r="L2191" s="15" t="s">
        <v>3733</v>
      </c>
      <c r="M2191" s="15" t="s">
        <v>217</v>
      </c>
      <c r="N2191" s="15" t="s">
        <v>750</v>
      </c>
      <c r="O2191" s="15" t="s">
        <v>2694</v>
      </c>
      <c r="P2191" s="20">
        <v>8</v>
      </c>
      <c r="Q2191" s="21" t="s">
        <v>253</v>
      </c>
      <c r="R2191" s="17" t="s">
        <v>2695</v>
      </c>
      <c r="S2191" s="17" t="s">
        <v>1702</v>
      </c>
      <c r="T2191" s="17" t="s">
        <v>269</v>
      </c>
      <c r="U2191" s="26"/>
      <c r="V2191" s="67"/>
      <c r="W2191" s="67"/>
      <c r="X2191" s="67"/>
      <c r="Y2191" s="67"/>
      <c r="Z2191" s="67"/>
      <c r="AA2191" s="67"/>
      <c r="AB2191" s="67"/>
      <c r="AC2191" s="67"/>
      <c r="AD2191" s="67"/>
      <c r="AE2191" s="67"/>
      <c r="AF2191" s="67"/>
      <c r="AG2191" s="67"/>
      <c r="AH2191" s="67"/>
      <c r="AI2191" s="67"/>
      <c r="AJ2191" s="67"/>
      <c r="AK2191" s="67"/>
      <c r="AL2191" s="67"/>
      <c r="AM2191" s="67"/>
      <c r="AN2191" s="67"/>
      <c r="AO2191" s="67"/>
      <c r="AP2191" s="67"/>
      <c r="AQ2191" s="67"/>
      <c r="AR2191" s="67"/>
      <c r="AS2191" s="67"/>
      <c r="AT2191" s="67"/>
      <c r="AU2191" s="67"/>
      <c r="AV2191" s="67"/>
      <c r="AW2191" s="67"/>
      <c r="AX2191" s="67"/>
      <c r="AY2191" s="67"/>
      <c r="AZ2191" s="67"/>
      <c r="BA2191" s="67"/>
      <c r="BB2191" s="67"/>
      <c r="BC2191" s="67"/>
      <c r="BD2191" s="67"/>
      <c r="BE2191" s="67"/>
      <c r="BF2191" s="67"/>
      <c r="BG2191" s="67"/>
      <c r="BH2191" s="67"/>
      <c r="BI2191" s="67"/>
      <c r="BJ2191" s="67"/>
      <c r="BK2191" s="67"/>
      <c r="BL2191" s="67"/>
      <c r="BM2191" s="67"/>
      <c r="BN2191" s="67"/>
      <c r="BO2191" s="67"/>
      <c r="BP2191" s="67"/>
      <c r="BQ2191" s="67"/>
      <c r="BR2191" s="67"/>
      <c r="BS2191" s="67"/>
      <c r="BT2191" s="67"/>
      <c r="BU2191" s="67"/>
      <c r="BV2191" s="67"/>
      <c r="BW2191" s="67"/>
      <c r="BX2191" s="67"/>
      <c r="BY2191" s="67"/>
      <c r="BZ2191" s="67"/>
      <c r="CA2191" s="67"/>
      <c r="CB2191" s="67"/>
      <c r="CC2191" s="67"/>
      <c r="CD2191" s="67"/>
      <c r="CE2191" s="67"/>
      <c r="CF2191" s="67"/>
      <c r="CG2191" s="67"/>
      <c r="CH2191" s="67"/>
      <c r="CI2191" s="67"/>
      <c r="CJ2191" s="67"/>
      <c r="CK2191" s="67"/>
      <c r="CL2191" s="67"/>
      <c r="CM2191" s="67"/>
      <c r="CN2191" s="67"/>
      <c r="CO2191" s="67"/>
    </row>
    <row r="2192" spans="1:93" s="1" customFormat="1" ht="19.5" customHeight="1" x14ac:dyDescent="0.3">
      <c r="A2192" s="45" t="s">
        <v>3556</v>
      </c>
      <c r="B2192" s="14">
        <v>15</v>
      </c>
      <c r="C2192" s="14">
        <v>9</v>
      </c>
      <c r="D2192" s="14">
        <v>4</v>
      </c>
      <c r="E2192" s="14">
        <v>0</v>
      </c>
      <c r="F2192" s="48"/>
      <c r="G2192" s="48"/>
      <c r="H2192" s="59">
        <f t="shared" si="107"/>
        <v>28</v>
      </c>
      <c r="I2192" s="45">
        <v>4</v>
      </c>
      <c r="J2192" s="22">
        <f t="shared" si="108"/>
        <v>0.48275862068965519</v>
      </c>
      <c r="K2192" s="45" t="s">
        <v>181</v>
      </c>
      <c r="L2192" s="15" t="s">
        <v>3734</v>
      </c>
      <c r="M2192" s="15" t="s">
        <v>2292</v>
      </c>
      <c r="N2192" s="15" t="s">
        <v>286</v>
      </c>
      <c r="O2192" s="17" t="s">
        <v>2222</v>
      </c>
      <c r="P2192" s="20">
        <v>8</v>
      </c>
      <c r="Q2192" s="21" t="s">
        <v>897</v>
      </c>
      <c r="R2192" s="17" t="s">
        <v>2295</v>
      </c>
      <c r="S2192" s="17" t="s">
        <v>2050</v>
      </c>
      <c r="T2192" s="17" t="s">
        <v>406</v>
      </c>
      <c r="U2192" s="26"/>
      <c r="V2192" s="67"/>
      <c r="W2192" s="67"/>
      <c r="X2192" s="67"/>
      <c r="Y2192" s="67"/>
      <c r="Z2192" s="67"/>
      <c r="AA2192" s="67"/>
      <c r="AB2192" s="67"/>
      <c r="AC2192" s="67"/>
      <c r="AD2192" s="67"/>
      <c r="AE2192" s="67"/>
      <c r="AF2192" s="67"/>
      <c r="AG2192" s="67"/>
      <c r="AH2192" s="67"/>
      <c r="AI2192" s="67"/>
      <c r="AJ2192" s="67"/>
      <c r="AK2192" s="67"/>
      <c r="AL2192" s="67"/>
      <c r="AM2192" s="67"/>
      <c r="AN2192" s="67"/>
      <c r="AO2192" s="67"/>
      <c r="AP2192" s="67"/>
      <c r="AQ2192" s="67"/>
      <c r="AR2192" s="67"/>
      <c r="AS2192" s="67"/>
      <c r="AT2192" s="67"/>
      <c r="AU2192" s="67"/>
      <c r="AV2192" s="67"/>
      <c r="AW2192" s="67"/>
      <c r="AX2192" s="67"/>
      <c r="AY2192" s="67"/>
      <c r="AZ2192" s="67"/>
      <c r="BA2192" s="67"/>
      <c r="BB2192" s="67"/>
      <c r="BC2192" s="67"/>
      <c r="BD2192" s="67"/>
      <c r="BE2192" s="67"/>
      <c r="BF2192" s="67"/>
      <c r="BG2192" s="67"/>
      <c r="BH2192" s="67"/>
      <c r="BI2192" s="67"/>
      <c r="BJ2192" s="67"/>
      <c r="BK2192" s="67"/>
      <c r="BL2192" s="67"/>
      <c r="BM2192" s="67"/>
      <c r="BN2192" s="67"/>
      <c r="BO2192" s="67"/>
      <c r="BP2192" s="67"/>
      <c r="BQ2192" s="67"/>
      <c r="BR2192" s="67"/>
      <c r="BS2192" s="67"/>
      <c r="BT2192" s="67"/>
      <c r="BU2192" s="67"/>
      <c r="BV2192" s="67"/>
      <c r="BW2192" s="67"/>
      <c r="BX2192" s="67"/>
      <c r="BY2192" s="67"/>
      <c r="BZ2192" s="67"/>
      <c r="CA2192" s="67"/>
      <c r="CB2192" s="67"/>
      <c r="CC2192" s="67"/>
      <c r="CD2192" s="67"/>
      <c r="CE2192" s="67"/>
      <c r="CF2192" s="67"/>
      <c r="CG2192" s="67"/>
      <c r="CH2192" s="67"/>
      <c r="CI2192" s="67"/>
      <c r="CJ2192" s="67"/>
      <c r="CK2192" s="67"/>
      <c r="CL2192" s="67"/>
      <c r="CM2192" s="67"/>
      <c r="CN2192" s="67"/>
      <c r="CO2192" s="67"/>
    </row>
    <row r="2193" spans="1:93" s="1" customFormat="1" ht="19.5" customHeight="1" x14ac:dyDescent="0.3">
      <c r="A2193" s="45" t="s">
        <v>3580</v>
      </c>
      <c r="B2193" s="14">
        <v>16</v>
      </c>
      <c r="C2193" s="14">
        <v>3</v>
      </c>
      <c r="D2193" s="14">
        <v>9</v>
      </c>
      <c r="E2193" s="14">
        <v>0</v>
      </c>
      <c r="F2193" s="48"/>
      <c r="G2193" s="48"/>
      <c r="H2193" s="59">
        <f t="shared" si="107"/>
        <v>28</v>
      </c>
      <c r="I2193" s="45">
        <v>12</v>
      </c>
      <c r="J2193" s="22">
        <f t="shared" si="108"/>
        <v>0.48275862068965519</v>
      </c>
      <c r="K2193" s="45" t="s">
        <v>182</v>
      </c>
      <c r="L2193" s="15" t="s">
        <v>2345</v>
      </c>
      <c r="M2193" s="15" t="s">
        <v>640</v>
      </c>
      <c r="N2193" s="15" t="s">
        <v>281</v>
      </c>
      <c r="O2193" s="17" t="s">
        <v>2586</v>
      </c>
      <c r="P2193" s="20">
        <v>8</v>
      </c>
      <c r="Q2193" s="21" t="s">
        <v>223</v>
      </c>
      <c r="R2193" s="17" t="s">
        <v>2860</v>
      </c>
      <c r="S2193" s="17" t="s">
        <v>1702</v>
      </c>
      <c r="T2193" s="17" t="s">
        <v>269</v>
      </c>
      <c r="U2193" s="26"/>
      <c r="V2193" s="67"/>
      <c r="W2193" s="67"/>
      <c r="X2193" s="67"/>
      <c r="Y2193" s="67"/>
      <c r="Z2193" s="67"/>
      <c r="AA2193" s="67"/>
      <c r="AB2193" s="67"/>
      <c r="AC2193" s="67"/>
      <c r="AD2193" s="67"/>
      <c r="AE2193" s="67"/>
      <c r="AF2193" s="67"/>
      <c r="AG2193" s="67"/>
      <c r="AH2193" s="67"/>
      <c r="AI2193" s="67"/>
      <c r="AJ2193" s="67"/>
      <c r="AK2193" s="67"/>
      <c r="AL2193" s="67"/>
      <c r="AM2193" s="67"/>
      <c r="AN2193" s="67"/>
      <c r="AO2193" s="67"/>
      <c r="AP2193" s="67"/>
      <c r="AQ2193" s="67"/>
      <c r="AR2193" s="67"/>
      <c r="AS2193" s="67"/>
      <c r="AT2193" s="67"/>
      <c r="AU2193" s="67"/>
      <c r="AV2193" s="67"/>
      <c r="AW2193" s="67"/>
      <c r="AX2193" s="67"/>
      <c r="AY2193" s="67"/>
      <c r="AZ2193" s="67"/>
      <c r="BA2193" s="67"/>
      <c r="BB2193" s="67"/>
      <c r="BC2193" s="67"/>
      <c r="BD2193" s="67"/>
      <c r="BE2193" s="67"/>
      <c r="BF2193" s="67"/>
      <c r="BG2193" s="67"/>
      <c r="BH2193" s="67"/>
      <c r="BI2193" s="67"/>
      <c r="BJ2193" s="67"/>
      <c r="BK2193" s="67"/>
      <c r="BL2193" s="67"/>
      <c r="BM2193" s="67"/>
      <c r="BN2193" s="67"/>
      <c r="BO2193" s="67"/>
      <c r="BP2193" s="67"/>
      <c r="BQ2193" s="67"/>
      <c r="BR2193" s="67"/>
      <c r="BS2193" s="67"/>
      <c r="BT2193" s="67"/>
      <c r="BU2193" s="67"/>
      <c r="BV2193" s="67"/>
      <c r="BW2193" s="67"/>
      <c r="BX2193" s="67"/>
      <c r="BY2193" s="67"/>
      <c r="BZ2193" s="67"/>
      <c r="CA2193" s="67"/>
      <c r="CB2193" s="67"/>
      <c r="CC2193" s="67"/>
      <c r="CD2193" s="67"/>
      <c r="CE2193" s="67"/>
      <c r="CF2193" s="67"/>
      <c r="CG2193" s="67"/>
      <c r="CH2193" s="67"/>
      <c r="CI2193" s="67"/>
      <c r="CJ2193" s="67"/>
      <c r="CK2193" s="67"/>
      <c r="CL2193" s="67"/>
      <c r="CM2193" s="67"/>
      <c r="CN2193" s="67"/>
      <c r="CO2193" s="67"/>
    </row>
    <row r="2194" spans="1:93" s="1" customFormat="1" ht="19.5" customHeight="1" x14ac:dyDescent="0.3">
      <c r="A2194" s="45" t="s">
        <v>3556</v>
      </c>
      <c r="B2194" s="14">
        <v>20</v>
      </c>
      <c r="C2194" s="14">
        <v>1</v>
      </c>
      <c r="D2194" s="14">
        <v>7</v>
      </c>
      <c r="E2194" s="14">
        <v>0</v>
      </c>
      <c r="F2194" s="48"/>
      <c r="G2194" s="48"/>
      <c r="H2194" s="59">
        <f t="shared" si="107"/>
        <v>28</v>
      </c>
      <c r="I2194" s="45">
        <v>9</v>
      </c>
      <c r="J2194" s="22">
        <f t="shared" si="108"/>
        <v>0.48275862068965519</v>
      </c>
      <c r="K2194" s="45" t="s">
        <v>182</v>
      </c>
      <c r="L2194" s="15" t="s">
        <v>3735</v>
      </c>
      <c r="M2194" s="15" t="s">
        <v>3736</v>
      </c>
      <c r="N2194" s="15" t="s">
        <v>3737</v>
      </c>
      <c r="O2194" s="17" t="s">
        <v>801</v>
      </c>
      <c r="P2194" s="20">
        <v>8</v>
      </c>
      <c r="Q2194" s="21" t="s">
        <v>223</v>
      </c>
      <c r="R2194" s="17" t="s">
        <v>3643</v>
      </c>
      <c r="S2194" s="17" t="s">
        <v>351</v>
      </c>
      <c r="T2194" s="17" t="s">
        <v>215</v>
      </c>
      <c r="U2194" s="26"/>
      <c r="V2194" s="67"/>
      <c r="W2194" s="67"/>
      <c r="X2194" s="67"/>
      <c r="Y2194" s="67"/>
      <c r="Z2194" s="67"/>
      <c r="AA2194" s="67"/>
      <c r="AB2194" s="67"/>
      <c r="AC2194" s="67"/>
      <c r="AD2194" s="67"/>
      <c r="AE2194" s="67"/>
      <c r="AF2194" s="67"/>
      <c r="AG2194" s="67"/>
      <c r="AH2194" s="67"/>
      <c r="AI2194" s="67"/>
      <c r="AJ2194" s="67"/>
      <c r="AK2194" s="67"/>
      <c r="AL2194" s="67"/>
      <c r="AM2194" s="67"/>
      <c r="AN2194" s="67"/>
      <c r="AO2194" s="67"/>
      <c r="AP2194" s="67"/>
      <c r="AQ2194" s="67"/>
      <c r="AR2194" s="67"/>
      <c r="AS2194" s="67"/>
      <c r="AT2194" s="67"/>
      <c r="AU2194" s="67"/>
      <c r="AV2194" s="67"/>
      <c r="AW2194" s="67"/>
      <c r="AX2194" s="67"/>
      <c r="AY2194" s="67"/>
      <c r="AZ2194" s="67"/>
      <c r="BA2194" s="67"/>
      <c r="BB2194" s="67"/>
      <c r="BC2194" s="67"/>
      <c r="BD2194" s="67"/>
      <c r="BE2194" s="67"/>
      <c r="BF2194" s="67"/>
      <c r="BG2194" s="67"/>
      <c r="BH2194" s="67"/>
      <c r="BI2194" s="67"/>
      <c r="BJ2194" s="67"/>
      <c r="BK2194" s="67"/>
      <c r="BL2194" s="67"/>
      <c r="BM2194" s="67"/>
      <c r="BN2194" s="67"/>
      <c r="BO2194" s="67"/>
      <c r="BP2194" s="67"/>
      <c r="BQ2194" s="67"/>
      <c r="BR2194" s="67"/>
      <c r="BS2194" s="67"/>
      <c r="BT2194" s="67"/>
      <c r="BU2194" s="67"/>
      <c r="BV2194" s="67"/>
      <c r="BW2194" s="67"/>
      <c r="BX2194" s="67"/>
      <c r="BY2194" s="67"/>
      <c r="BZ2194" s="67"/>
      <c r="CA2194" s="67"/>
      <c r="CB2194" s="67"/>
      <c r="CC2194" s="67"/>
      <c r="CD2194" s="67"/>
      <c r="CE2194" s="67"/>
      <c r="CF2194" s="67"/>
      <c r="CG2194" s="67"/>
      <c r="CH2194" s="67"/>
      <c r="CI2194" s="67"/>
      <c r="CJ2194" s="67"/>
      <c r="CK2194" s="67"/>
      <c r="CL2194" s="67"/>
      <c r="CM2194" s="67"/>
      <c r="CN2194" s="67"/>
      <c r="CO2194" s="67"/>
    </row>
    <row r="2195" spans="1:93" s="1" customFormat="1" ht="19.5" customHeight="1" x14ac:dyDescent="0.3">
      <c r="A2195" s="45" t="s">
        <v>3563</v>
      </c>
      <c r="B2195" s="14">
        <v>21</v>
      </c>
      <c r="C2195" s="14">
        <v>7</v>
      </c>
      <c r="D2195" s="14">
        <v>0</v>
      </c>
      <c r="E2195" s="14">
        <v>0</v>
      </c>
      <c r="F2195" s="48"/>
      <c r="G2195" s="48"/>
      <c r="H2195" s="59">
        <f t="shared" si="107"/>
        <v>28</v>
      </c>
      <c r="I2195" s="45">
        <v>10</v>
      </c>
      <c r="J2195" s="22">
        <f t="shared" si="108"/>
        <v>0.48275862068965519</v>
      </c>
      <c r="K2195" s="45" t="s">
        <v>182</v>
      </c>
      <c r="L2195" s="15" t="s">
        <v>3738</v>
      </c>
      <c r="M2195" s="15" t="s">
        <v>1074</v>
      </c>
      <c r="N2195" s="15" t="s">
        <v>461</v>
      </c>
      <c r="O2195" s="17" t="s">
        <v>2460</v>
      </c>
      <c r="P2195" s="20">
        <v>8</v>
      </c>
      <c r="Q2195" s="21" t="s">
        <v>253</v>
      </c>
      <c r="R2195" s="17" t="s">
        <v>3557</v>
      </c>
      <c r="S2195" s="17" t="s">
        <v>516</v>
      </c>
      <c r="T2195" s="17" t="s">
        <v>387</v>
      </c>
      <c r="U2195" s="26"/>
      <c r="V2195" s="67"/>
      <c r="W2195" s="67"/>
      <c r="X2195" s="67"/>
      <c r="Y2195" s="67"/>
      <c r="Z2195" s="67"/>
      <c r="AA2195" s="67"/>
      <c r="AB2195" s="67"/>
      <c r="AC2195" s="67"/>
      <c r="AD2195" s="67"/>
      <c r="AE2195" s="67"/>
      <c r="AF2195" s="67"/>
      <c r="AG2195" s="67"/>
      <c r="AH2195" s="67"/>
      <c r="AI2195" s="67"/>
      <c r="AJ2195" s="67"/>
      <c r="AK2195" s="67"/>
      <c r="AL2195" s="67"/>
      <c r="AM2195" s="67"/>
      <c r="AN2195" s="67"/>
      <c r="AO2195" s="67"/>
      <c r="AP2195" s="67"/>
      <c r="AQ2195" s="67"/>
      <c r="AR2195" s="67"/>
      <c r="AS2195" s="67"/>
      <c r="AT2195" s="67"/>
      <c r="AU2195" s="67"/>
      <c r="AV2195" s="67"/>
      <c r="AW2195" s="67"/>
      <c r="AX2195" s="67"/>
      <c r="AY2195" s="67"/>
      <c r="AZ2195" s="67"/>
      <c r="BA2195" s="67"/>
      <c r="BB2195" s="67"/>
      <c r="BC2195" s="67"/>
      <c r="BD2195" s="67"/>
      <c r="BE2195" s="67"/>
      <c r="BF2195" s="67"/>
      <c r="BG2195" s="67"/>
      <c r="BH2195" s="67"/>
      <c r="BI2195" s="67"/>
      <c r="BJ2195" s="67"/>
      <c r="BK2195" s="67"/>
      <c r="BL2195" s="67"/>
      <c r="BM2195" s="67"/>
      <c r="BN2195" s="67"/>
      <c r="BO2195" s="67"/>
      <c r="BP2195" s="67"/>
      <c r="BQ2195" s="67"/>
      <c r="BR2195" s="67"/>
      <c r="BS2195" s="67"/>
      <c r="BT2195" s="67"/>
      <c r="BU2195" s="67"/>
      <c r="BV2195" s="67"/>
      <c r="BW2195" s="67"/>
      <c r="BX2195" s="67"/>
      <c r="BY2195" s="67"/>
      <c r="BZ2195" s="67"/>
      <c r="CA2195" s="67"/>
      <c r="CB2195" s="67"/>
      <c r="CC2195" s="67"/>
      <c r="CD2195" s="67"/>
      <c r="CE2195" s="67"/>
      <c r="CF2195" s="67"/>
      <c r="CG2195" s="67"/>
      <c r="CH2195" s="67"/>
      <c r="CI2195" s="67"/>
      <c r="CJ2195" s="67"/>
      <c r="CK2195" s="67"/>
      <c r="CL2195" s="67"/>
      <c r="CM2195" s="67"/>
      <c r="CN2195" s="67"/>
      <c r="CO2195" s="67"/>
    </row>
    <row r="2196" spans="1:93" s="1" customFormat="1" ht="19.5" customHeight="1" x14ac:dyDescent="0.3">
      <c r="A2196" s="45" t="s">
        <v>3636</v>
      </c>
      <c r="B2196" s="14">
        <v>16</v>
      </c>
      <c r="C2196" s="14">
        <v>3</v>
      </c>
      <c r="D2196" s="14">
        <v>6</v>
      </c>
      <c r="E2196" s="14">
        <v>3</v>
      </c>
      <c r="F2196" s="48"/>
      <c r="G2196" s="48"/>
      <c r="H2196" s="59">
        <f t="shared" si="107"/>
        <v>28</v>
      </c>
      <c r="I2196" s="45">
        <v>4</v>
      </c>
      <c r="J2196" s="22">
        <f t="shared" si="108"/>
        <v>0.48275862068965519</v>
      </c>
      <c r="K2196" s="45" t="s">
        <v>181</v>
      </c>
      <c r="L2196" s="15" t="s">
        <v>3739</v>
      </c>
      <c r="M2196" s="15" t="s">
        <v>396</v>
      </c>
      <c r="N2196" s="15" t="s">
        <v>3740</v>
      </c>
      <c r="O2196" s="17" t="s">
        <v>2222</v>
      </c>
      <c r="P2196" s="20">
        <v>8</v>
      </c>
      <c r="Q2196" s="21" t="s">
        <v>253</v>
      </c>
      <c r="R2196" s="17" t="s">
        <v>2295</v>
      </c>
      <c r="S2196" s="17" t="s">
        <v>2050</v>
      </c>
      <c r="T2196" s="17" t="s">
        <v>406</v>
      </c>
      <c r="U2196" s="26"/>
      <c r="V2196" s="67"/>
      <c r="W2196" s="67"/>
      <c r="X2196" s="67"/>
      <c r="Y2196" s="67"/>
      <c r="Z2196" s="67"/>
      <c r="AA2196" s="67"/>
      <c r="AB2196" s="67"/>
      <c r="AC2196" s="67"/>
      <c r="AD2196" s="67"/>
      <c r="AE2196" s="67"/>
      <c r="AF2196" s="67"/>
      <c r="AG2196" s="67"/>
      <c r="AH2196" s="67"/>
      <c r="AI2196" s="67"/>
      <c r="AJ2196" s="67"/>
      <c r="AK2196" s="67"/>
      <c r="AL2196" s="67"/>
      <c r="AM2196" s="67"/>
      <c r="AN2196" s="67"/>
      <c r="AO2196" s="67"/>
      <c r="AP2196" s="67"/>
      <c r="AQ2196" s="67"/>
      <c r="AR2196" s="67"/>
      <c r="AS2196" s="67"/>
      <c r="AT2196" s="67"/>
      <c r="AU2196" s="67"/>
      <c r="AV2196" s="67"/>
      <c r="AW2196" s="67"/>
      <c r="AX2196" s="67"/>
      <c r="AY2196" s="67"/>
      <c r="AZ2196" s="67"/>
      <c r="BA2196" s="67"/>
      <c r="BB2196" s="67"/>
      <c r="BC2196" s="67"/>
      <c r="BD2196" s="67"/>
      <c r="BE2196" s="67"/>
      <c r="BF2196" s="67"/>
      <c r="BG2196" s="67"/>
      <c r="BH2196" s="67"/>
      <c r="BI2196" s="67"/>
      <c r="BJ2196" s="67"/>
      <c r="BK2196" s="67"/>
      <c r="BL2196" s="67"/>
      <c r="BM2196" s="67"/>
      <c r="BN2196" s="67"/>
      <c r="BO2196" s="67"/>
      <c r="BP2196" s="67"/>
      <c r="BQ2196" s="67"/>
      <c r="BR2196" s="67"/>
      <c r="BS2196" s="67"/>
      <c r="BT2196" s="67"/>
      <c r="BU2196" s="67"/>
      <c r="BV2196" s="67"/>
      <c r="BW2196" s="67"/>
      <c r="BX2196" s="67"/>
      <c r="BY2196" s="67"/>
      <c r="BZ2196" s="67"/>
      <c r="CA2196" s="67"/>
      <c r="CB2196" s="67"/>
      <c r="CC2196" s="67"/>
      <c r="CD2196" s="67"/>
      <c r="CE2196" s="67"/>
      <c r="CF2196" s="67"/>
      <c r="CG2196" s="67"/>
      <c r="CH2196" s="67"/>
      <c r="CI2196" s="67"/>
      <c r="CJ2196" s="67"/>
      <c r="CK2196" s="67"/>
      <c r="CL2196" s="67"/>
      <c r="CM2196" s="67"/>
      <c r="CN2196" s="67"/>
      <c r="CO2196" s="67"/>
    </row>
    <row r="2197" spans="1:93" s="1" customFormat="1" ht="19.5" customHeight="1" x14ac:dyDescent="0.3">
      <c r="A2197" s="62" t="s">
        <v>3547</v>
      </c>
      <c r="B2197" s="63">
        <v>10</v>
      </c>
      <c r="C2197" s="63">
        <v>7</v>
      </c>
      <c r="D2197" s="63">
        <v>7</v>
      </c>
      <c r="E2197" s="63">
        <v>4</v>
      </c>
      <c r="F2197" s="64"/>
      <c r="G2197" s="64"/>
      <c r="H2197" s="65">
        <f t="shared" si="107"/>
        <v>28</v>
      </c>
      <c r="I2197" s="62">
        <v>2</v>
      </c>
      <c r="J2197" s="22">
        <f t="shared" si="108"/>
        <v>0.48275862068965519</v>
      </c>
      <c r="K2197" s="62" t="s">
        <v>181</v>
      </c>
      <c r="L2197" s="71" t="s">
        <v>3741</v>
      </c>
      <c r="M2197" s="71" t="s">
        <v>274</v>
      </c>
      <c r="N2197" s="71" t="s">
        <v>414</v>
      </c>
      <c r="O2197" s="50" t="s">
        <v>1784</v>
      </c>
      <c r="P2197" s="62">
        <v>8</v>
      </c>
      <c r="Q2197" s="72" t="s">
        <v>240</v>
      </c>
      <c r="R2197" s="50" t="s">
        <v>1785</v>
      </c>
      <c r="S2197" s="50" t="s">
        <v>453</v>
      </c>
      <c r="T2197" s="50" t="s">
        <v>210</v>
      </c>
      <c r="U2197" s="26"/>
      <c r="V2197" s="67"/>
      <c r="W2197" s="67"/>
      <c r="X2197" s="67"/>
      <c r="Y2197" s="67"/>
      <c r="Z2197" s="67"/>
      <c r="AA2197" s="67"/>
      <c r="AB2197" s="67"/>
      <c r="AC2197" s="67"/>
      <c r="AD2197" s="67"/>
      <c r="AE2197" s="67"/>
      <c r="AF2197" s="67"/>
      <c r="AG2197" s="67"/>
      <c r="AH2197" s="67"/>
      <c r="AI2197" s="67"/>
      <c r="AJ2197" s="67"/>
      <c r="AK2197" s="67"/>
      <c r="AL2197" s="67"/>
      <c r="AM2197" s="67"/>
      <c r="AN2197" s="67"/>
      <c r="AO2197" s="67"/>
      <c r="AP2197" s="67"/>
      <c r="AQ2197" s="67"/>
      <c r="AR2197" s="67"/>
      <c r="AS2197" s="67"/>
      <c r="AT2197" s="67"/>
      <c r="AU2197" s="67"/>
      <c r="AV2197" s="67"/>
      <c r="AW2197" s="67"/>
      <c r="AX2197" s="67"/>
      <c r="AY2197" s="67"/>
      <c r="AZ2197" s="67"/>
      <c r="BA2197" s="67"/>
      <c r="BB2197" s="67"/>
      <c r="BC2197" s="67"/>
      <c r="BD2197" s="67"/>
      <c r="BE2197" s="67"/>
      <c r="BF2197" s="67"/>
      <c r="BG2197" s="67"/>
      <c r="BH2197" s="67"/>
      <c r="BI2197" s="67"/>
      <c r="BJ2197" s="67"/>
      <c r="BK2197" s="67"/>
      <c r="BL2197" s="67"/>
      <c r="BM2197" s="67"/>
      <c r="BN2197" s="67"/>
      <c r="BO2197" s="67"/>
      <c r="BP2197" s="67"/>
      <c r="BQ2197" s="67"/>
      <c r="BR2197" s="67"/>
      <c r="BS2197" s="67"/>
      <c r="BT2197" s="67"/>
      <c r="BU2197" s="67"/>
      <c r="BV2197" s="67"/>
      <c r="BW2197" s="67"/>
      <c r="BX2197" s="67"/>
      <c r="BY2197" s="67"/>
      <c r="BZ2197" s="67"/>
      <c r="CA2197" s="67"/>
      <c r="CB2197" s="67"/>
      <c r="CC2197" s="67"/>
      <c r="CD2197" s="67"/>
      <c r="CE2197" s="67"/>
      <c r="CF2197" s="67"/>
      <c r="CG2197" s="67"/>
      <c r="CH2197" s="67"/>
      <c r="CI2197" s="67"/>
      <c r="CJ2197" s="67"/>
      <c r="CK2197" s="67"/>
      <c r="CL2197" s="67"/>
      <c r="CM2197" s="67"/>
      <c r="CN2197" s="67"/>
      <c r="CO2197" s="67"/>
    </row>
    <row r="2198" spans="1:93" s="1" customFormat="1" ht="19.5" customHeight="1" x14ac:dyDescent="0.3">
      <c r="A2198" s="45" t="s">
        <v>3580</v>
      </c>
      <c r="B2198" s="14">
        <v>15</v>
      </c>
      <c r="C2198" s="14">
        <v>0</v>
      </c>
      <c r="D2198" s="14">
        <v>8</v>
      </c>
      <c r="E2198" s="14">
        <v>5</v>
      </c>
      <c r="F2198" s="48"/>
      <c r="G2198" s="48"/>
      <c r="H2198" s="59">
        <f t="shared" si="107"/>
        <v>28</v>
      </c>
      <c r="I2198" s="45">
        <v>4</v>
      </c>
      <c r="J2198" s="22">
        <f t="shared" si="108"/>
        <v>0.48275862068965519</v>
      </c>
      <c r="K2198" s="45" t="s">
        <v>182</v>
      </c>
      <c r="L2198" s="15" t="s">
        <v>3742</v>
      </c>
      <c r="M2198" s="15" t="s">
        <v>381</v>
      </c>
      <c r="N2198" s="15" t="s">
        <v>460</v>
      </c>
      <c r="O2198" s="17" t="s">
        <v>2544</v>
      </c>
      <c r="P2198" s="20">
        <v>8</v>
      </c>
      <c r="Q2198" s="21" t="s">
        <v>253</v>
      </c>
      <c r="R2198" s="24" t="s">
        <v>3617</v>
      </c>
      <c r="S2198" s="24" t="s">
        <v>1197</v>
      </c>
      <c r="T2198" s="24" t="s">
        <v>315</v>
      </c>
      <c r="U2198" s="26"/>
      <c r="V2198" s="67"/>
      <c r="W2198" s="67"/>
      <c r="X2198" s="67"/>
      <c r="Y2198" s="67"/>
      <c r="Z2198" s="67"/>
      <c r="AA2198" s="67"/>
      <c r="AB2198" s="67"/>
      <c r="AC2198" s="67"/>
      <c r="AD2198" s="67"/>
      <c r="AE2198" s="67"/>
      <c r="AF2198" s="67"/>
      <c r="AG2198" s="67"/>
      <c r="AH2198" s="67"/>
      <c r="AI2198" s="67"/>
      <c r="AJ2198" s="67"/>
      <c r="AK2198" s="67"/>
      <c r="AL2198" s="67"/>
      <c r="AM2198" s="67"/>
      <c r="AN2198" s="67"/>
      <c r="AO2198" s="67"/>
      <c r="AP2198" s="67"/>
      <c r="AQ2198" s="67"/>
      <c r="AR2198" s="67"/>
      <c r="AS2198" s="67"/>
      <c r="AT2198" s="67"/>
      <c r="AU2198" s="67"/>
      <c r="AV2198" s="67"/>
      <c r="AW2198" s="67"/>
      <c r="AX2198" s="67"/>
      <c r="AY2198" s="67"/>
      <c r="AZ2198" s="67"/>
      <c r="BA2198" s="67"/>
      <c r="BB2198" s="67"/>
      <c r="BC2198" s="67"/>
      <c r="BD2198" s="67"/>
      <c r="BE2198" s="67"/>
      <c r="BF2198" s="67"/>
      <c r="BG2198" s="67"/>
      <c r="BH2198" s="67"/>
      <c r="BI2198" s="67"/>
      <c r="BJ2198" s="67"/>
      <c r="BK2198" s="67"/>
      <c r="BL2198" s="67"/>
      <c r="BM2198" s="67"/>
      <c r="BN2198" s="67"/>
      <c r="BO2198" s="67"/>
      <c r="BP2198" s="67"/>
      <c r="BQ2198" s="67"/>
      <c r="BR2198" s="67"/>
      <c r="BS2198" s="67"/>
      <c r="BT2198" s="67"/>
      <c r="BU2198" s="67"/>
      <c r="BV2198" s="67"/>
      <c r="BW2198" s="67"/>
      <c r="BX2198" s="67"/>
      <c r="BY2198" s="67"/>
      <c r="BZ2198" s="67"/>
      <c r="CA2198" s="67"/>
      <c r="CB2198" s="67"/>
      <c r="CC2198" s="67"/>
      <c r="CD2198" s="67"/>
      <c r="CE2198" s="67"/>
      <c r="CF2198" s="67"/>
      <c r="CG2198" s="67"/>
      <c r="CH2198" s="67"/>
      <c r="CI2198" s="67"/>
      <c r="CJ2198" s="67"/>
      <c r="CK2198" s="67"/>
      <c r="CL2198" s="67"/>
      <c r="CM2198" s="67"/>
      <c r="CN2198" s="67"/>
      <c r="CO2198" s="67"/>
    </row>
    <row r="2199" spans="1:93" s="1" customFormat="1" ht="19.5" customHeight="1" x14ac:dyDescent="0.3">
      <c r="A2199" s="45" t="s">
        <v>3743</v>
      </c>
      <c r="B2199" s="14">
        <v>16</v>
      </c>
      <c r="C2199" s="14">
        <v>9</v>
      </c>
      <c r="D2199" s="14">
        <v>1</v>
      </c>
      <c r="E2199" s="14">
        <v>2</v>
      </c>
      <c r="F2199" s="48"/>
      <c r="G2199" s="48"/>
      <c r="H2199" s="59">
        <f t="shared" si="107"/>
        <v>28</v>
      </c>
      <c r="I2199" s="45">
        <v>4</v>
      </c>
      <c r="J2199" s="22">
        <f t="shared" si="108"/>
        <v>0.48275862068965519</v>
      </c>
      <c r="K2199" s="45" t="s">
        <v>181</v>
      </c>
      <c r="L2199" s="15" t="s">
        <v>861</v>
      </c>
      <c r="M2199" s="15" t="s">
        <v>863</v>
      </c>
      <c r="N2199" s="15" t="s">
        <v>562</v>
      </c>
      <c r="O2199" s="17" t="s">
        <v>1896</v>
      </c>
      <c r="P2199" s="20">
        <v>8</v>
      </c>
      <c r="Q2199" s="21" t="s">
        <v>1812</v>
      </c>
      <c r="R2199" s="17" t="s">
        <v>1917</v>
      </c>
      <c r="S2199" s="17" t="s">
        <v>2567</v>
      </c>
      <c r="T2199" s="17" t="s">
        <v>210</v>
      </c>
      <c r="U2199" s="26"/>
      <c r="V2199" s="67"/>
      <c r="W2199" s="67"/>
      <c r="X2199" s="67"/>
      <c r="Y2199" s="67"/>
      <c r="Z2199" s="67"/>
      <c r="AA2199" s="67"/>
      <c r="AB2199" s="67"/>
      <c r="AC2199" s="67"/>
      <c r="AD2199" s="67"/>
      <c r="AE2199" s="67"/>
      <c r="AF2199" s="67"/>
      <c r="AG2199" s="67"/>
      <c r="AH2199" s="67"/>
      <c r="AI2199" s="67"/>
      <c r="AJ2199" s="67"/>
      <c r="AK2199" s="67"/>
      <c r="AL2199" s="67"/>
      <c r="AM2199" s="67"/>
      <c r="AN2199" s="67"/>
      <c r="AO2199" s="67"/>
      <c r="AP2199" s="67"/>
      <c r="AQ2199" s="67"/>
      <c r="AR2199" s="67"/>
      <c r="AS2199" s="67"/>
      <c r="AT2199" s="67"/>
      <c r="AU2199" s="67"/>
      <c r="AV2199" s="67"/>
      <c r="AW2199" s="67"/>
      <c r="AX2199" s="67"/>
      <c r="AY2199" s="67"/>
      <c r="AZ2199" s="67"/>
      <c r="BA2199" s="67"/>
      <c r="BB2199" s="67"/>
      <c r="BC2199" s="67"/>
      <c r="BD2199" s="67"/>
      <c r="BE2199" s="67"/>
      <c r="BF2199" s="67"/>
      <c r="BG2199" s="67"/>
      <c r="BH2199" s="67"/>
      <c r="BI2199" s="67"/>
      <c r="BJ2199" s="67"/>
      <c r="BK2199" s="67"/>
      <c r="BL2199" s="67"/>
      <c r="BM2199" s="67"/>
      <c r="BN2199" s="67"/>
      <c r="BO2199" s="67"/>
      <c r="BP2199" s="67"/>
      <c r="BQ2199" s="67"/>
      <c r="BR2199" s="67"/>
      <c r="BS2199" s="67"/>
      <c r="BT2199" s="67"/>
      <c r="BU2199" s="67"/>
      <c r="BV2199" s="67"/>
      <c r="BW2199" s="67"/>
      <c r="BX2199" s="67"/>
      <c r="BY2199" s="67"/>
      <c r="BZ2199" s="67"/>
      <c r="CA2199" s="67"/>
      <c r="CB2199" s="67"/>
      <c r="CC2199" s="67"/>
      <c r="CD2199" s="67"/>
      <c r="CE2199" s="67"/>
      <c r="CF2199" s="67"/>
      <c r="CG2199" s="67"/>
      <c r="CH2199" s="67"/>
      <c r="CI2199" s="67"/>
      <c r="CJ2199" s="67"/>
      <c r="CK2199" s="67"/>
      <c r="CL2199" s="67"/>
      <c r="CM2199" s="67"/>
      <c r="CN2199" s="67"/>
      <c r="CO2199" s="67"/>
    </row>
    <row r="2200" spans="1:93" s="1" customFormat="1" ht="19.5" customHeight="1" x14ac:dyDescent="0.3">
      <c r="A2200" s="45" t="s">
        <v>3556</v>
      </c>
      <c r="B2200" s="14">
        <v>20</v>
      </c>
      <c r="C2200" s="14">
        <v>1</v>
      </c>
      <c r="D2200" s="14">
        <v>5</v>
      </c>
      <c r="E2200" s="14">
        <v>2</v>
      </c>
      <c r="F2200" s="48"/>
      <c r="G2200" s="48"/>
      <c r="H2200" s="59">
        <f t="shared" si="107"/>
        <v>28</v>
      </c>
      <c r="I2200" s="45">
        <v>5</v>
      </c>
      <c r="J2200" s="22">
        <f t="shared" si="108"/>
        <v>0.48275862068965519</v>
      </c>
      <c r="K2200" s="45" t="s">
        <v>181</v>
      </c>
      <c r="L2200" s="15" t="s">
        <v>3744</v>
      </c>
      <c r="M2200" s="15" t="s">
        <v>338</v>
      </c>
      <c r="N2200" s="15" t="s">
        <v>210</v>
      </c>
      <c r="O2200" s="17" t="s">
        <v>937</v>
      </c>
      <c r="P2200" s="20">
        <v>8</v>
      </c>
      <c r="Q2200" s="21" t="s">
        <v>224</v>
      </c>
      <c r="R2200" s="17" t="s">
        <v>2901</v>
      </c>
      <c r="S2200" s="17" t="s">
        <v>857</v>
      </c>
      <c r="T2200" s="17" t="s">
        <v>336</v>
      </c>
      <c r="U2200" s="26"/>
      <c r="V2200" s="67"/>
      <c r="W2200" s="67"/>
      <c r="X2200" s="67"/>
      <c r="Y2200" s="67"/>
      <c r="Z2200" s="67"/>
      <c r="AA2200" s="67"/>
      <c r="AB2200" s="67"/>
      <c r="AC2200" s="67"/>
      <c r="AD2200" s="67"/>
      <c r="AE2200" s="67"/>
      <c r="AF2200" s="67"/>
      <c r="AG2200" s="67"/>
      <c r="AH2200" s="67"/>
      <c r="AI2200" s="67"/>
      <c r="AJ2200" s="67"/>
      <c r="AK2200" s="67"/>
      <c r="AL2200" s="67"/>
      <c r="AM2200" s="67"/>
      <c r="AN2200" s="67"/>
      <c r="AO2200" s="67"/>
      <c r="AP2200" s="67"/>
      <c r="AQ2200" s="67"/>
      <c r="AR2200" s="67"/>
      <c r="AS2200" s="67"/>
      <c r="AT2200" s="67"/>
      <c r="AU2200" s="67"/>
      <c r="AV2200" s="67"/>
      <c r="AW2200" s="67"/>
      <c r="AX2200" s="67"/>
      <c r="AY2200" s="67"/>
      <c r="AZ2200" s="67"/>
      <c r="BA2200" s="67"/>
      <c r="BB2200" s="67"/>
      <c r="BC2200" s="67"/>
      <c r="BD2200" s="67"/>
      <c r="BE2200" s="67"/>
      <c r="BF2200" s="67"/>
      <c r="BG2200" s="67"/>
      <c r="BH2200" s="67"/>
      <c r="BI2200" s="67"/>
      <c r="BJ2200" s="67"/>
      <c r="BK2200" s="67"/>
      <c r="BL2200" s="67"/>
      <c r="BM2200" s="67"/>
      <c r="BN2200" s="67"/>
      <c r="BO2200" s="67"/>
      <c r="BP2200" s="67"/>
      <c r="BQ2200" s="67"/>
      <c r="BR2200" s="67"/>
      <c r="BS2200" s="67"/>
      <c r="BT2200" s="67"/>
      <c r="BU2200" s="67"/>
      <c r="BV2200" s="67"/>
      <c r="BW2200" s="67"/>
      <c r="BX2200" s="67"/>
      <c r="BY2200" s="67"/>
      <c r="BZ2200" s="67"/>
      <c r="CA2200" s="67"/>
      <c r="CB2200" s="67"/>
      <c r="CC2200" s="67"/>
      <c r="CD2200" s="67"/>
      <c r="CE2200" s="67"/>
      <c r="CF2200" s="67"/>
      <c r="CG2200" s="67"/>
      <c r="CH2200" s="67"/>
      <c r="CI2200" s="67"/>
      <c r="CJ2200" s="67"/>
      <c r="CK2200" s="67"/>
      <c r="CL2200" s="67"/>
      <c r="CM2200" s="67"/>
      <c r="CN2200" s="67"/>
      <c r="CO2200" s="67"/>
    </row>
    <row r="2201" spans="1:93" s="1" customFormat="1" ht="19.5" customHeight="1" x14ac:dyDescent="0.3">
      <c r="A2201" s="45" t="s">
        <v>3546</v>
      </c>
      <c r="B2201" s="14">
        <v>12</v>
      </c>
      <c r="C2201" s="14">
        <v>8</v>
      </c>
      <c r="D2201" s="14">
        <v>8</v>
      </c>
      <c r="E2201" s="14">
        <v>0</v>
      </c>
      <c r="F2201" s="48"/>
      <c r="G2201" s="48"/>
      <c r="H2201" s="59">
        <f t="shared" si="107"/>
        <v>28</v>
      </c>
      <c r="I2201" s="45">
        <v>2</v>
      </c>
      <c r="J2201" s="22">
        <f t="shared" si="108"/>
        <v>0.48275862068965519</v>
      </c>
      <c r="K2201" s="45" t="s">
        <v>182</v>
      </c>
      <c r="L2201" s="15" t="s">
        <v>3423</v>
      </c>
      <c r="M2201" s="15" t="s">
        <v>232</v>
      </c>
      <c r="N2201" s="15" t="s">
        <v>864</v>
      </c>
      <c r="O2201" s="17" t="s">
        <v>2091</v>
      </c>
      <c r="P2201" s="20">
        <v>8</v>
      </c>
      <c r="Q2201" s="21" t="s">
        <v>253</v>
      </c>
      <c r="R2201" s="17" t="s">
        <v>2092</v>
      </c>
      <c r="S2201" s="17" t="s">
        <v>998</v>
      </c>
      <c r="T2201" s="17" t="s">
        <v>252</v>
      </c>
      <c r="U2201" s="26"/>
      <c r="V2201" s="67"/>
      <c r="W2201" s="67"/>
      <c r="X2201" s="67"/>
      <c r="Y2201" s="67"/>
      <c r="Z2201" s="67"/>
      <c r="AA2201" s="67"/>
      <c r="AB2201" s="67"/>
      <c r="AC2201" s="67"/>
      <c r="AD2201" s="67"/>
      <c r="AE2201" s="67"/>
      <c r="AF2201" s="67"/>
      <c r="AG2201" s="67"/>
      <c r="AH2201" s="67"/>
      <c r="AI2201" s="67"/>
      <c r="AJ2201" s="67"/>
      <c r="AK2201" s="67"/>
      <c r="AL2201" s="67"/>
      <c r="AM2201" s="67"/>
      <c r="AN2201" s="67"/>
      <c r="AO2201" s="67"/>
      <c r="AP2201" s="67"/>
      <c r="AQ2201" s="67"/>
      <c r="AR2201" s="67"/>
      <c r="AS2201" s="67"/>
      <c r="AT2201" s="67"/>
      <c r="AU2201" s="67"/>
      <c r="AV2201" s="67"/>
      <c r="AW2201" s="67"/>
      <c r="AX2201" s="67"/>
      <c r="AY2201" s="67"/>
      <c r="AZ2201" s="67"/>
      <c r="BA2201" s="67"/>
      <c r="BB2201" s="67"/>
      <c r="BC2201" s="67"/>
      <c r="BD2201" s="67"/>
      <c r="BE2201" s="67"/>
      <c r="BF2201" s="67"/>
      <c r="BG2201" s="67"/>
      <c r="BH2201" s="67"/>
      <c r="BI2201" s="67"/>
      <c r="BJ2201" s="67"/>
      <c r="BK2201" s="67"/>
      <c r="BL2201" s="67"/>
      <c r="BM2201" s="67"/>
      <c r="BN2201" s="67"/>
      <c r="BO2201" s="67"/>
      <c r="BP2201" s="67"/>
      <c r="BQ2201" s="67"/>
      <c r="BR2201" s="67"/>
      <c r="BS2201" s="67"/>
      <c r="BT2201" s="67"/>
      <c r="BU2201" s="67"/>
      <c r="BV2201" s="67"/>
      <c r="BW2201" s="67"/>
      <c r="BX2201" s="67"/>
      <c r="BY2201" s="67"/>
      <c r="BZ2201" s="67"/>
      <c r="CA2201" s="67"/>
      <c r="CB2201" s="67"/>
      <c r="CC2201" s="67"/>
      <c r="CD2201" s="67"/>
      <c r="CE2201" s="67"/>
      <c r="CF2201" s="67"/>
      <c r="CG2201" s="67"/>
      <c r="CH2201" s="67"/>
      <c r="CI2201" s="67"/>
      <c r="CJ2201" s="67"/>
      <c r="CK2201" s="67"/>
      <c r="CL2201" s="67"/>
      <c r="CM2201" s="67"/>
      <c r="CN2201" s="67"/>
      <c r="CO2201" s="67"/>
    </row>
    <row r="2202" spans="1:93" s="1" customFormat="1" ht="19.5" customHeight="1" x14ac:dyDescent="0.3">
      <c r="A2202" s="45" t="s">
        <v>3587</v>
      </c>
      <c r="B2202" s="14">
        <v>13</v>
      </c>
      <c r="C2202" s="14">
        <v>3</v>
      </c>
      <c r="D2202" s="14">
        <v>10</v>
      </c>
      <c r="E2202" s="14">
        <v>2</v>
      </c>
      <c r="F2202" s="48"/>
      <c r="G2202" s="48"/>
      <c r="H2202" s="59">
        <f t="shared" si="107"/>
        <v>28</v>
      </c>
      <c r="I2202" s="45">
        <v>11</v>
      </c>
      <c r="J2202" s="22">
        <f t="shared" si="108"/>
        <v>0.48275862068965519</v>
      </c>
      <c r="K2202" s="45" t="s">
        <v>181</v>
      </c>
      <c r="L2202" s="15" t="s">
        <v>3745</v>
      </c>
      <c r="M2202" s="15" t="s">
        <v>652</v>
      </c>
      <c r="N2202" s="15" t="s">
        <v>201</v>
      </c>
      <c r="O2202" s="17" t="s">
        <v>1633</v>
      </c>
      <c r="P2202" s="20">
        <v>8</v>
      </c>
      <c r="Q2202" s="21" t="s">
        <v>224</v>
      </c>
      <c r="R2202" s="17" t="s">
        <v>439</v>
      </c>
      <c r="S2202" s="17" t="s">
        <v>998</v>
      </c>
      <c r="T2202" s="17" t="s">
        <v>387</v>
      </c>
      <c r="U2202" s="26"/>
      <c r="V2202" s="67"/>
      <c r="W2202" s="67"/>
      <c r="X2202" s="67"/>
      <c r="Y2202" s="67"/>
      <c r="Z2202" s="67"/>
      <c r="AA2202" s="67"/>
      <c r="AB2202" s="67"/>
      <c r="AC2202" s="67"/>
      <c r="AD2202" s="67"/>
      <c r="AE2202" s="67"/>
      <c r="AF2202" s="67"/>
      <c r="AG2202" s="67"/>
      <c r="AH2202" s="67"/>
      <c r="AI2202" s="67"/>
      <c r="AJ2202" s="67"/>
      <c r="AK2202" s="67"/>
      <c r="AL2202" s="67"/>
      <c r="AM2202" s="67"/>
      <c r="AN2202" s="67"/>
      <c r="AO2202" s="67"/>
      <c r="AP2202" s="67"/>
      <c r="AQ2202" s="67"/>
      <c r="AR2202" s="67"/>
      <c r="AS2202" s="67"/>
      <c r="AT2202" s="67"/>
      <c r="AU2202" s="67"/>
      <c r="AV2202" s="67"/>
      <c r="AW2202" s="67"/>
      <c r="AX2202" s="67"/>
      <c r="AY2202" s="67"/>
      <c r="AZ2202" s="67"/>
      <c r="BA2202" s="67"/>
      <c r="BB2202" s="67"/>
      <c r="BC2202" s="67"/>
      <c r="BD2202" s="67"/>
      <c r="BE2202" s="67"/>
      <c r="BF2202" s="67"/>
      <c r="BG2202" s="67"/>
      <c r="BH2202" s="67"/>
      <c r="BI2202" s="67"/>
      <c r="BJ2202" s="67"/>
      <c r="BK2202" s="67"/>
      <c r="BL2202" s="67"/>
      <c r="BM2202" s="67"/>
      <c r="BN2202" s="67"/>
      <c r="BO2202" s="67"/>
      <c r="BP2202" s="67"/>
      <c r="BQ2202" s="67"/>
      <c r="BR2202" s="67"/>
      <c r="BS2202" s="67"/>
      <c r="BT2202" s="67"/>
      <c r="BU2202" s="67"/>
      <c r="BV2202" s="67"/>
      <c r="BW2202" s="67"/>
      <c r="BX2202" s="67"/>
      <c r="BY2202" s="67"/>
      <c r="BZ2202" s="67"/>
      <c r="CA2202" s="67"/>
      <c r="CB2202" s="67"/>
      <c r="CC2202" s="67"/>
      <c r="CD2202" s="67"/>
      <c r="CE2202" s="67"/>
      <c r="CF2202" s="67"/>
      <c r="CG2202" s="67"/>
      <c r="CH2202" s="67"/>
      <c r="CI2202" s="67"/>
      <c r="CJ2202" s="67"/>
      <c r="CK2202" s="67"/>
      <c r="CL2202" s="67"/>
      <c r="CM2202" s="67"/>
      <c r="CN2202" s="67"/>
      <c r="CO2202" s="67"/>
    </row>
    <row r="2203" spans="1:93" s="1" customFormat="1" ht="19.5" customHeight="1" x14ac:dyDescent="0.3">
      <c r="A2203" s="45" t="s">
        <v>3574</v>
      </c>
      <c r="B2203" s="14">
        <v>11</v>
      </c>
      <c r="C2203" s="14">
        <v>7</v>
      </c>
      <c r="D2203" s="14">
        <v>10</v>
      </c>
      <c r="E2203" s="14">
        <v>0</v>
      </c>
      <c r="F2203" s="48"/>
      <c r="G2203" s="48"/>
      <c r="H2203" s="59">
        <f t="shared" si="107"/>
        <v>28</v>
      </c>
      <c r="I2203" s="45">
        <v>5</v>
      </c>
      <c r="J2203" s="22">
        <f t="shared" si="108"/>
        <v>0.48275862068965519</v>
      </c>
      <c r="K2203" s="45" t="s">
        <v>182</v>
      </c>
      <c r="L2203" s="15" t="s">
        <v>1158</v>
      </c>
      <c r="M2203" s="15" t="s">
        <v>272</v>
      </c>
      <c r="N2203" s="15" t="s">
        <v>460</v>
      </c>
      <c r="O2203" s="17" t="s">
        <v>2413</v>
      </c>
      <c r="P2203" s="20">
        <v>8</v>
      </c>
      <c r="Q2203" s="21" t="s">
        <v>223</v>
      </c>
      <c r="R2203" s="17" t="s">
        <v>2645</v>
      </c>
      <c r="S2203" s="17" t="s">
        <v>212</v>
      </c>
      <c r="T2203" s="17" t="s">
        <v>296</v>
      </c>
      <c r="U2203" s="26"/>
      <c r="V2203" s="67"/>
      <c r="W2203" s="67"/>
      <c r="X2203" s="67"/>
      <c r="Y2203" s="67"/>
      <c r="Z2203" s="67"/>
      <c r="AA2203" s="67"/>
      <c r="AB2203" s="67"/>
      <c r="AC2203" s="67"/>
      <c r="AD2203" s="67"/>
      <c r="AE2203" s="67"/>
      <c r="AF2203" s="67"/>
      <c r="AG2203" s="67"/>
      <c r="AH2203" s="67"/>
      <c r="AI2203" s="67"/>
      <c r="AJ2203" s="67"/>
      <c r="AK2203" s="67"/>
      <c r="AL2203" s="67"/>
      <c r="AM2203" s="67"/>
      <c r="AN2203" s="67"/>
      <c r="AO2203" s="67"/>
      <c r="AP2203" s="67"/>
      <c r="AQ2203" s="67"/>
      <c r="AR2203" s="67"/>
      <c r="AS2203" s="67"/>
      <c r="AT2203" s="67"/>
      <c r="AU2203" s="67"/>
      <c r="AV2203" s="67"/>
      <c r="AW2203" s="67"/>
      <c r="AX2203" s="67"/>
      <c r="AY2203" s="67"/>
      <c r="AZ2203" s="67"/>
      <c r="BA2203" s="67"/>
      <c r="BB2203" s="67"/>
      <c r="BC2203" s="67"/>
      <c r="BD2203" s="67"/>
      <c r="BE2203" s="67"/>
      <c r="BF2203" s="67"/>
      <c r="BG2203" s="67"/>
      <c r="BH2203" s="67"/>
      <c r="BI2203" s="67"/>
      <c r="BJ2203" s="67"/>
      <c r="BK2203" s="67"/>
      <c r="BL2203" s="67"/>
      <c r="BM2203" s="67"/>
      <c r="BN2203" s="67"/>
      <c r="BO2203" s="67"/>
      <c r="BP2203" s="67"/>
      <c r="BQ2203" s="67"/>
      <c r="BR2203" s="67"/>
      <c r="BS2203" s="67"/>
      <c r="BT2203" s="67"/>
      <c r="BU2203" s="67"/>
      <c r="BV2203" s="67"/>
      <c r="BW2203" s="67"/>
      <c r="BX2203" s="67"/>
      <c r="BY2203" s="67"/>
      <c r="BZ2203" s="67"/>
      <c r="CA2203" s="67"/>
      <c r="CB2203" s="67"/>
      <c r="CC2203" s="67"/>
      <c r="CD2203" s="67"/>
      <c r="CE2203" s="67"/>
      <c r="CF2203" s="67"/>
      <c r="CG2203" s="67"/>
      <c r="CH2203" s="67"/>
      <c r="CI2203" s="67"/>
      <c r="CJ2203" s="67"/>
      <c r="CK2203" s="67"/>
      <c r="CL2203" s="67"/>
      <c r="CM2203" s="67"/>
      <c r="CN2203" s="67"/>
      <c r="CO2203" s="67"/>
    </row>
    <row r="2204" spans="1:93" s="1" customFormat="1" ht="19.5" customHeight="1" x14ac:dyDescent="0.3">
      <c r="A2204" s="45" t="s">
        <v>3578</v>
      </c>
      <c r="B2204" s="14">
        <v>17</v>
      </c>
      <c r="C2204" s="14">
        <v>5</v>
      </c>
      <c r="D2204" s="14">
        <v>2</v>
      </c>
      <c r="E2204" s="14">
        <v>4</v>
      </c>
      <c r="F2204" s="48"/>
      <c r="G2204" s="48"/>
      <c r="H2204" s="59">
        <f t="shared" si="107"/>
        <v>28</v>
      </c>
      <c r="I2204" s="45">
        <v>10</v>
      </c>
      <c r="J2204" s="22">
        <f t="shared" si="108"/>
        <v>0.48275862068965519</v>
      </c>
      <c r="K2204" s="45" t="s">
        <v>182</v>
      </c>
      <c r="L2204" s="15" t="s">
        <v>3746</v>
      </c>
      <c r="M2204" s="15" t="s">
        <v>309</v>
      </c>
      <c r="N2204" s="15" t="s">
        <v>198</v>
      </c>
      <c r="O2204" s="17" t="s">
        <v>2460</v>
      </c>
      <c r="P2204" s="20">
        <v>8</v>
      </c>
      <c r="Q2204" s="21" t="s">
        <v>240</v>
      </c>
      <c r="R2204" s="17" t="s">
        <v>3557</v>
      </c>
      <c r="S2204" s="17" t="s">
        <v>516</v>
      </c>
      <c r="T2204" s="17" t="s">
        <v>387</v>
      </c>
      <c r="U2204" s="26"/>
      <c r="V2204" s="67"/>
      <c r="W2204" s="67"/>
      <c r="X2204" s="67"/>
      <c r="Y2204" s="67"/>
      <c r="Z2204" s="67"/>
      <c r="AA2204" s="67"/>
      <c r="AB2204" s="67"/>
      <c r="AC2204" s="67"/>
      <c r="AD2204" s="67"/>
      <c r="AE2204" s="67"/>
      <c r="AF2204" s="67"/>
      <c r="AG2204" s="67"/>
      <c r="AH2204" s="67"/>
      <c r="AI2204" s="67"/>
      <c r="AJ2204" s="67"/>
      <c r="AK2204" s="67"/>
      <c r="AL2204" s="67"/>
      <c r="AM2204" s="67"/>
      <c r="AN2204" s="67"/>
      <c r="AO2204" s="67"/>
      <c r="AP2204" s="67"/>
      <c r="AQ2204" s="67"/>
      <c r="AR2204" s="67"/>
      <c r="AS2204" s="67"/>
      <c r="AT2204" s="67"/>
      <c r="AU2204" s="67"/>
      <c r="AV2204" s="67"/>
      <c r="AW2204" s="67"/>
      <c r="AX2204" s="67"/>
      <c r="AY2204" s="67"/>
      <c r="AZ2204" s="67"/>
      <c r="BA2204" s="67"/>
      <c r="BB2204" s="67"/>
      <c r="BC2204" s="67"/>
      <c r="BD2204" s="67"/>
      <c r="BE2204" s="67"/>
      <c r="BF2204" s="67"/>
      <c r="BG2204" s="67"/>
      <c r="BH2204" s="67"/>
      <c r="BI2204" s="67"/>
      <c r="BJ2204" s="67"/>
      <c r="BK2204" s="67"/>
      <c r="BL2204" s="67"/>
      <c r="BM2204" s="67"/>
      <c r="BN2204" s="67"/>
      <c r="BO2204" s="67"/>
      <c r="BP2204" s="67"/>
      <c r="BQ2204" s="67"/>
      <c r="BR2204" s="67"/>
      <c r="BS2204" s="67"/>
      <c r="BT2204" s="67"/>
      <c r="BU2204" s="67"/>
      <c r="BV2204" s="67"/>
      <c r="BW2204" s="67"/>
      <c r="BX2204" s="67"/>
      <c r="BY2204" s="67"/>
      <c r="BZ2204" s="67"/>
      <c r="CA2204" s="67"/>
      <c r="CB2204" s="67"/>
      <c r="CC2204" s="67"/>
      <c r="CD2204" s="67"/>
      <c r="CE2204" s="67"/>
      <c r="CF2204" s="67"/>
      <c r="CG2204" s="67"/>
      <c r="CH2204" s="67"/>
      <c r="CI2204" s="67"/>
      <c r="CJ2204" s="67"/>
      <c r="CK2204" s="67"/>
      <c r="CL2204" s="67"/>
      <c r="CM2204" s="67"/>
      <c r="CN2204" s="67"/>
      <c r="CO2204" s="67"/>
    </row>
    <row r="2205" spans="1:93" s="1" customFormat="1" ht="19.5" customHeight="1" x14ac:dyDescent="0.3">
      <c r="A2205" s="45" t="s">
        <v>3574</v>
      </c>
      <c r="B2205" s="14">
        <v>17</v>
      </c>
      <c r="C2205" s="14">
        <v>8</v>
      </c>
      <c r="D2205" s="14">
        <v>2</v>
      </c>
      <c r="E2205" s="14">
        <v>0</v>
      </c>
      <c r="F2205" s="48"/>
      <c r="G2205" s="48"/>
      <c r="H2205" s="59">
        <f t="shared" si="107"/>
        <v>27</v>
      </c>
      <c r="I2205" s="45">
        <v>7</v>
      </c>
      <c r="J2205" s="22">
        <f t="shared" si="108"/>
        <v>0.46551724137931033</v>
      </c>
      <c r="K2205" s="45" t="s">
        <v>182</v>
      </c>
      <c r="L2205" s="15" t="s">
        <v>3747</v>
      </c>
      <c r="M2205" s="15" t="s">
        <v>3748</v>
      </c>
      <c r="N2205" s="15" t="s">
        <v>880</v>
      </c>
      <c r="O2205" s="17" t="s">
        <v>1811</v>
      </c>
      <c r="P2205" s="20">
        <v>8</v>
      </c>
      <c r="Q2205" s="21" t="s">
        <v>223</v>
      </c>
      <c r="R2205" s="17" t="s">
        <v>1834</v>
      </c>
      <c r="S2205" s="17" t="s">
        <v>521</v>
      </c>
      <c r="T2205" s="17" t="s">
        <v>593</v>
      </c>
      <c r="U2205" s="26"/>
      <c r="V2205" s="67"/>
      <c r="W2205" s="67"/>
      <c r="X2205" s="67"/>
      <c r="Y2205" s="67"/>
      <c r="Z2205" s="67"/>
      <c r="AA2205" s="67"/>
      <c r="AB2205" s="67"/>
      <c r="AC2205" s="67"/>
      <c r="AD2205" s="67"/>
      <c r="AE2205" s="67"/>
      <c r="AF2205" s="67"/>
      <c r="AG2205" s="67"/>
      <c r="AH2205" s="67"/>
      <c r="AI2205" s="67"/>
      <c r="AJ2205" s="67"/>
      <c r="AK2205" s="67"/>
      <c r="AL2205" s="67"/>
      <c r="AM2205" s="67"/>
      <c r="AN2205" s="67"/>
      <c r="AO2205" s="67"/>
      <c r="AP2205" s="67"/>
      <c r="AQ2205" s="67"/>
      <c r="AR2205" s="67"/>
      <c r="AS2205" s="67"/>
      <c r="AT2205" s="67"/>
      <c r="AU2205" s="67"/>
      <c r="AV2205" s="67"/>
      <c r="AW2205" s="67"/>
      <c r="AX2205" s="67"/>
      <c r="AY2205" s="67"/>
      <c r="AZ2205" s="67"/>
      <c r="BA2205" s="67"/>
      <c r="BB2205" s="67"/>
      <c r="BC2205" s="67"/>
      <c r="BD2205" s="67"/>
      <c r="BE2205" s="67"/>
      <c r="BF2205" s="67"/>
      <c r="BG2205" s="67"/>
      <c r="BH2205" s="67"/>
      <c r="BI2205" s="67"/>
      <c r="BJ2205" s="67"/>
      <c r="BK2205" s="67"/>
      <c r="BL2205" s="67"/>
      <c r="BM2205" s="67"/>
      <c r="BN2205" s="67"/>
      <c r="BO2205" s="67"/>
      <c r="BP2205" s="67"/>
      <c r="BQ2205" s="67"/>
      <c r="BR2205" s="67"/>
      <c r="BS2205" s="67"/>
      <c r="BT2205" s="67"/>
      <c r="BU2205" s="67"/>
      <c r="BV2205" s="67"/>
      <c r="BW2205" s="67"/>
      <c r="BX2205" s="67"/>
      <c r="BY2205" s="67"/>
      <c r="BZ2205" s="67"/>
      <c r="CA2205" s="67"/>
      <c r="CB2205" s="67"/>
      <c r="CC2205" s="67"/>
      <c r="CD2205" s="67"/>
      <c r="CE2205" s="67"/>
      <c r="CF2205" s="67"/>
      <c r="CG2205" s="67"/>
      <c r="CH2205" s="67"/>
      <c r="CI2205" s="67"/>
      <c r="CJ2205" s="67"/>
      <c r="CK2205" s="67"/>
      <c r="CL2205" s="67"/>
      <c r="CM2205" s="67"/>
      <c r="CN2205" s="67"/>
      <c r="CO2205" s="67"/>
    </row>
    <row r="2206" spans="1:93" s="1" customFormat="1" ht="19.5" customHeight="1" x14ac:dyDescent="0.3">
      <c r="A2206" s="45" t="s">
        <v>3551</v>
      </c>
      <c r="B2206" s="14">
        <v>12</v>
      </c>
      <c r="C2206" s="14">
        <v>1</v>
      </c>
      <c r="D2206" s="14">
        <v>9</v>
      </c>
      <c r="E2206" s="14">
        <v>5</v>
      </c>
      <c r="F2206" s="48"/>
      <c r="G2206" s="48"/>
      <c r="H2206" s="59">
        <f t="shared" si="107"/>
        <v>27</v>
      </c>
      <c r="I2206" s="45">
        <v>6</v>
      </c>
      <c r="J2206" s="22">
        <f t="shared" si="108"/>
        <v>0.46551724137931033</v>
      </c>
      <c r="K2206" s="45" t="s">
        <v>182</v>
      </c>
      <c r="L2206" s="15" t="s">
        <v>3749</v>
      </c>
      <c r="M2206" s="15" t="s">
        <v>338</v>
      </c>
      <c r="N2206" s="15" t="s">
        <v>3750</v>
      </c>
      <c r="O2206" s="17" t="s">
        <v>636</v>
      </c>
      <c r="P2206" s="20">
        <v>8</v>
      </c>
      <c r="Q2206" s="21" t="s">
        <v>223</v>
      </c>
      <c r="R2206" s="17" t="s">
        <v>660</v>
      </c>
      <c r="S2206" s="17" t="s">
        <v>661</v>
      </c>
      <c r="T2206" s="17" t="s">
        <v>662</v>
      </c>
      <c r="U2206" s="26"/>
      <c r="V2206" s="67"/>
      <c r="W2206" s="67"/>
      <c r="X2206" s="67"/>
      <c r="Y2206" s="67"/>
      <c r="Z2206" s="67"/>
      <c r="AA2206" s="67"/>
      <c r="AB2206" s="67"/>
      <c r="AC2206" s="67"/>
      <c r="AD2206" s="67"/>
      <c r="AE2206" s="67"/>
      <c r="AF2206" s="67"/>
      <c r="AG2206" s="67"/>
      <c r="AH2206" s="67"/>
      <c r="AI2206" s="67"/>
      <c r="AJ2206" s="67"/>
      <c r="AK2206" s="67"/>
      <c r="AL2206" s="67"/>
      <c r="AM2206" s="67"/>
      <c r="AN2206" s="67"/>
      <c r="AO2206" s="67"/>
      <c r="AP2206" s="67"/>
      <c r="AQ2206" s="67"/>
      <c r="AR2206" s="67"/>
      <c r="AS2206" s="67"/>
      <c r="AT2206" s="67"/>
      <c r="AU2206" s="67"/>
      <c r="AV2206" s="67"/>
      <c r="AW2206" s="67"/>
      <c r="AX2206" s="67"/>
      <c r="AY2206" s="67"/>
      <c r="AZ2206" s="67"/>
      <c r="BA2206" s="67"/>
      <c r="BB2206" s="67"/>
      <c r="BC2206" s="67"/>
      <c r="BD2206" s="67"/>
      <c r="BE2206" s="67"/>
      <c r="BF2206" s="67"/>
      <c r="BG2206" s="67"/>
      <c r="BH2206" s="67"/>
      <c r="BI2206" s="67"/>
      <c r="BJ2206" s="67"/>
      <c r="BK2206" s="67"/>
      <c r="BL2206" s="67"/>
      <c r="BM2206" s="67"/>
      <c r="BN2206" s="67"/>
      <c r="BO2206" s="67"/>
      <c r="BP2206" s="67"/>
      <c r="BQ2206" s="67"/>
      <c r="BR2206" s="67"/>
      <c r="BS2206" s="67"/>
      <c r="BT2206" s="67"/>
      <c r="BU2206" s="67"/>
      <c r="BV2206" s="67"/>
      <c r="BW2206" s="67"/>
      <c r="BX2206" s="67"/>
      <c r="BY2206" s="67"/>
      <c r="BZ2206" s="67"/>
      <c r="CA2206" s="67"/>
      <c r="CB2206" s="67"/>
      <c r="CC2206" s="67"/>
      <c r="CD2206" s="67"/>
      <c r="CE2206" s="67"/>
      <c r="CF2206" s="67"/>
      <c r="CG2206" s="67"/>
      <c r="CH2206" s="67"/>
      <c r="CI2206" s="67"/>
      <c r="CJ2206" s="67"/>
      <c r="CK2206" s="67"/>
      <c r="CL2206" s="67"/>
      <c r="CM2206" s="67"/>
      <c r="CN2206" s="67"/>
      <c r="CO2206" s="67"/>
    </row>
    <row r="2207" spans="1:93" s="1" customFormat="1" ht="19.5" customHeight="1" x14ac:dyDescent="0.3">
      <c r="A2207" s="45" t="s">
        <v>3564</v>
      </c>
      <c r="B2207" s="14">
        <v>20</v>
      </c>
      <c r="C2207" s="14">
        <v>1</v>
      </c>
      <c r="D2207" s="14">
        <v>5</v>
      </c>
      <c r="E2207" s="14">
        <v>1</v>
      </c>
      <c r="F2207" s="48"/>
      <c r="G2207" s="48"/>
      <c r="H2207" s="59">
        <f t="shared" si="107"/>
        <v>27</v>
      </c>
      <c r="I2207" s="45">
        <v>7</v>
      </c>
      <c r="J2207" s="22">
        <f t="shared" si="108"/>
        <v>0.46551724137931033</v>
      </c>
      <c r="K2207" s="45" t="s">
        <v>182</v>
      </c>
      <c r="L2207" s="15" t="s">
        <v>3751</v>
      </c>
      <c r="M2207" s="15" t="s">
        <v>431</v>
      </c>
      <c r="N2207" s="15" t="s">
        <v>220</v>
      </c>
      <c r="O2207" s="15" t="s">
        <v>2694</v>
      </c>
      <c r="P2207" s="20">
        <v>8</v>
      </c>
      <c r="Q2207" s="21" t="s">
        <v>253</v>
      </c>
      <c r="R2207" s="17" t="s">
        <v>2695</v>
      </c>
      <c r="S2207" s="17" t="s">
        <v>1702</v>
      </c>
      <c r="T2207" s="17" t="s">
        <v>269</v>
      </c>
      <c r="U2207" s="26"/>
      <c r="V2207" s="67"/>
      <c r="W2207" s="67"/>
      <c r="X2207" s="67"/>
      <c r="Y2207" s="67"/>
      <c r="Z2207" s="67"/>
      <c r="AA2207" s="67"/>
      <c r="AB2207" s="67"/>
      <c r="AC2207" s="67"/>
      <c r="AD2207" s="67"/>
      <c r="AE2207" s="67"/>
      <c r="AF2207" s="67"/>
      <c r="AG2207" s="67"/>
      <c r="AH2207" s="67"/>
      <c r="AI2207" s="67"/>
      <c r="AJ2207" s="67"/>
      <c r="AK2207" s="67"/>
      <c r="AL2207" s="67"/>
      <c r="AM2207" s="67"/>
      <c r="AN2207" s="67"/>
      <c r="AO2207" s="67"/>
      <c r="AP2207" s="67"/>
      <c r="AQ2207" s="67"/>
      <c r="AR2207" s="67"/>
      <c r="AS2207" s="67"/>
      <c r="AT2207" s="67"/>
      <c r="AU2207" s="67"/>
      <c r="AV2207" s="67"/>
      <c r="AW2207" s="67"/>
      <c r="AX2207" s="67"/>
      <c r="AY2207" s="67"/>
      <c r="AZ2207" s="67"/>
      <c r="BA2207" s="67"/>
      <c r="BB2207" s="67"/>
      <c r="BC2207" s="67"/>
      <c r="BD2207" s="67"/>
      <c r="BE2207" s="67"/>
      <c r="BF2207" s="67"/>
      <c r="BG2207" s="67"/>
      <c r="BH2207" s="67"/>
      <c r="BI2207" s="67"/>
      <c r="BJ2207" s="67"/>
      <c r="BK2207" s="67"/>
      <c r="BL2207" s="67"/>
      <c r="BM2207" s="67"/>
      <c r="BN2207" s="67"/>
      <c r="BO2207" s="67"/>
      <c r="BP2207" s="67"/>
      <c r="BQ2207" s="67"/>
      <c r="BR2207" s="67"/>
      <c r="BS2207" s="67"/>
      <c r="BT2207" s="67"/>
      <c r="BU2207" s="67"/>
      <c r="BV2207" s="67"/>
      <c r="BW2207" s="67"/>
      <c r="BX2207" s="67"/>
      <c r="BY2207" s="67"/>
      <c r="BZ2207" s="67"/>
      <c r="CA2207" s="67"/>
      <c r="CB2207" s="67"/>
      <c r="CC2207" s="67"/>
      <c r="CD2207" s="67"/>
      <c r="CE2207" s="67"/>
      <c r="CF2207" s="67"/>
      <c r="CG2207" s="67"/>
      <c r="CH2207" s="67"/>
      <c r="CI2207" s="67"/>
      <c r="CJ2207" s="67"/>
      <c r="CK2207" s="67"/>
      <c r="CL2207" s="67"/>
      <c r="CM2207" s="67"/>
      <c r="CN2207" s="67"/>
      <c r="CO2207" s="67"/>
    </row>
    <row r="2208" spans="1:93" s="1" customFormat="1" ht="19.5" customHeight="1" x14ac:dyDescent="0.3">
      <c r="A2208" s="45" t="s">
        <v>3576</v>
      </c>
      <c r="B2208" s="14">
        <v>10</v>
      </c>
      <c r="C2208" s="14">
        <v>8</v>
      </c>
      <c r="D2208" s="14">
        <v>6</v>
      </c>
      <c r="E2208" s="14">
        <v>3</v>
      </c>
      <c r="F2208" s="48"/>
      <c r="G2208" s="48"/>
      <c r="H2208" s="59">
        <f t="shared" si="107"/>
        <v>27</v>
      </c>
      <c r="I2208" s="45">
        <v>10</v>
      </c>
      <c r="J2208" s="22">
        <f t="shared" si="108"/>
        <v>0.46551724137931033</v>
      </c>
      <c r="K2208" s="45" t="s">
        <v>182</v>
      </c>
      <c r="L2208" s="15" t="s">
        <v>3752</v>
      </c>
      <c r="M2208" s="15" t="s">
        <v>301</v>
      </c>
      <c r="N2208" s="15" t="s">
        <v>286</v>
      </c>
      <c r="O2208" s="17" t="s">
        <v>801</v>
      </c>
      <c r="P2208" s="20">
        <v>8</v>
      </c>
      <c r="Q2208" s="21" t="s">
        <v>224</v>
      </c>
      <c r="R2208" s="17" t="s">
        <v>3643</v>
      </c>
      <c r="S2208" s="17" t="s">
        <v>351</v>
      </c>
      <c r="T2208" s="17" t="s">
        <v>215</v>
      </c>
      <c r="U2208" s="26"/>
      <c r="V2208" s="67"/>
      <c r="W2208" s="67"/>
      <c r="X2208" s="67"/>
      <c r="Y2208" s="67"/>
      <c r="Z2208" s="67"/>
      <c r="AA2208" s="67"/>
      <c r="AB2208" s="67"/>
      <c r="AC2208" s="67"/>
      <c r="AD2208" s="67"/>
      <c r="AE2208" s="67"/>
      <c r="AF2208" s="67"/>
      <c r="AG2208" s="67"/>
      <c r="AH2208" s="67"/>
      <c r="AI2208" s="67"/>
      <c r="AJ2208" s="67"/>
      <c r="AK2208" s="67"/>
      <c r="AL2208" s="67"/>
      <c r="AM2208" s="67"/>
      <c r="AN2208" s="67"/>
      <c r="AO2208" s="67"/>
      <c r="AP2208" s="67"/>
      <c r="AQ2208" s="67"/>
      <c r="AR2208" s="67"/>
      <c r="AS2208" s="67"/>
      <c r="AT2208" s="67"/>
      <c r="AU2208" s="67"/>
      <c r="AV2208" s="67"/>
      <c r="AW2208" s="67"/>
      <c r="AX2208" s="67"/>
      <c r="AY2208" s="67"/>
      <c r="AZ2208" s="67"/>
      <c r="BA2208" s="67"/>
      <c r="BB2208" s="67"/>
      <c r="BC2208" s="67"/>
      <c r="BD2208" s="67"/>
      <c r="BE2208" s="67"/>
      <c r="BF2208" s="67"/>
      <c r="BG2208" s="67"/>
      <c r="BH2208" s="67"/>
      <c r="BI2208" s="67"/>
      <c r="BJ2208" s="67"/>
      <c r="BK2208" s="67"/>
      <c r="BL2208" s="67"/>
      <c r="BM2208" s="67"/>
      <c r="BN2208" s="67"/>
      <c r="BO2208" s="67"/>
      <c r="BP2208" s="67"/>
      <c r="BQ2208" s="67"/>
      <c r="BR2208" s="67"/>
      <c r="BS2208" s="67"/>
      <c r="BT2208" s="67"/>
      <c r="BU2208" s="67"/>
      <c r="BV2208" s="67"/>
      <c r="BW2208" s="67"/>
      <c r="BX2208" s="67"/>
      <c r="BY2208" s="67"/>
      <c r="BZ2208" s="67"/>
      <c r="CA2208" s="67"/>
      <c r="CB2208" s="67"/>
      <c r="CC2208" s="67"/>
      <c r="CD2208" s="67"/>
      <c r="CE2208" s="67"/>
      <c r="CF2208" s="67"/>
      <c r="CG2208" s="67"/>
      <c r="CH2208" s="67"/>
      <c r="CI2208" s="67"/>
      <c r="CJ2208" s="67"/>
      <c r="CK2208" s="67"/>
      <c r="CL2208" s="67"/>
      <c r="CM2208" s="67"/>
      <c r="CN2208" s="67"/>
      <c r="CO2208" s="67"/>
    </row>
    <row r="2209" spans="1:93" s="1" customFormat="1" ht="19.5" customHeight="1" x14ac:dyDescent="0.3">
      <c r="A2209" s="45" t="s">
        <v>3547</v>
      </c>
      <c r="B2209" s="14">
        <v>18</v>
      </c>
      <c r="C2209" s="14">
        <v>3</v>
      </c>
      <c r="D2209" s="14">
        <v>6</v>
      </c>
      <c r="E2209" s="14">
        <v>0</v>
      </c>
      <c r="F2209" s="48"/>
      <c r="G2209" s="48"/>
      <c r="H2209" s="59">
        <f t="shared" si="107"/>
        <v>27</v>
      </c>
      <c r="I2209" s="45">
        <v>13</v>
      </c>
      <c r="J2209" s="22">
        <f t="shared" si="108"/>
        <v>0.46551724137931033</v>
      </c>
      <c r="K2209" s="45" t="s">
        <v>182</v>
      </c>
      <c r="L2209" s="15" t="s">
        <v>3753</v>
      </c>
      <c r="M2209" s="15" t="s">
        <v>212</v>
      </c>
      <c r="N2209" s="15" t="s">
        <v>286</v>
      </c>
      <c r="O2209" s="17" t="s">
        <v>2586</v>
      </c>
      <c r="P2209" s="20">
        <v>8</v>
      </c>
      <c r="Q2209" s="21" t="s">
        <v>223</v>
      </c>
      <c r="R2209" s="17" t="s">
        <v>2860</v>
      </c>
      <c r="S2209" s="17" t="s">
        <v>1702</v>
      </c>
      <c r="T2209" s="17" t="s">
        <v>269</v>
      </c>
      <c r="U2209" s="26"/>
      <c r="V2209" s="67"/>
      <c r="W2209" s="67"/>
      <c r="X2209" s="67"/>
      <c r="Y2209" s="67"/>
      <c r="Z2209" s="67"/>
      <c r="AA2209" s="67"/>
      <c r="AB2209" s="67"/>
      <c r="AC2209" s="67"/>
      <c r="AD2209" s="67"/>
      <c r="AE2209" s="67"/>
      <c r="AF2209" s="67"/>
      <c r="AG2209" s="67"/>
      <c r="AH2209" s="67"/>
      <c r="AI2209" s="67"/>
      <c r="AJ2209" s="67"/>
      <c r="AK2209" s="67"/>
      <c r="AL2209" s="67"/>
      <c r="AM2209" s="67"/>
      <c r="AN2209" s="67"/>
      <c r="AO2209" s="67"/>
      <c r="AP2209" s="67"/>
      <c r="AQ2209" s="67"/>
      <c r="AR2209" s="67"/>
      <c r="AS2209" s="67"/>
      <c r="AT2209" s="67"/>
      <c r="AU2209" s="67"/>
      <c r="AV2209" s="67"/>
      <c r="AW2209" s="67"/>
      <c r="AX2209" s="67"/>
      <c r="AY2209" s="67"/>
      <c r="AZ2209" s="67"/>
      <c r="BA2209" s="67"/>
      <c r="BB2209" s="67"/>
      <c r="BC2209" s="67"/>
      <c r="BD2209" s="67"/>
      <c r="BE2209" s="67"/>
      <c r="BF2209" s="67"/>
      <c r="BG2209" s="67"/>
      <c r="BH2209" s="67"/>
      <c r="BI2209" s="67"/>
      <c r="BJ2209" s="67"/>
      <c r="BK2209" s="67"/>
      <c r="BL2209" s="67"/>
      <c r="BM2209" s="67"/>
      <c r="BN2209" s="67"/>
      <c r="BO2209" s="67"/>
      <c r="BP2209" s="67"/>
      <c r="BQ2209" s="67"/>
      <c r="BR2209" s="67"/>
      <c r="BS2209" s="67"/>
      <c r="BT2209" s="67"/>
      <c r="BU2209" s="67"/>
      <c r="BV2209" s="67"/>
      <c r="BW2209" s="67"/>
      <c r="BX2209" s="67"/>
      <c r="BY2209" s="67"/>
      <c r="BZ2209" s="67"/>
      <c r="CA2209" s="67"/>
      <c r="CB2209" s="67"/>
      <c r="CC2209" s="67"/>
      <c r="CD2209" s="67"/>
      <c r="CE2209" s="67"/>
      <c r="CF2209" s="67"/>
      <c r="CG2209" s="67"/>
      <c r="CH2209" s="67"/>
      <c r="CI2209" s="67"/>
      <c r="CJ2209" s="67"/>
      <c r="CK2209" s="67"/>
      <c r="CL2209" s="67"/>
      <c r="CM2209" s="67"/>
      <c r="CN2209" s="67"/>
      <c r="CO2209" s="67"/>
    </row>
    <row r="2210" spans="1:93" s="1" customFormat="1" ht="19.5" customHeight="1" x14ac:dyDescent="0.3">
      <c r="A2210" s="45" t="s">
        <v>3556</v>
      </c>
      <c r="B2210" s="14">
        <v>17</v>
      </c>
      <c r="C2210" s="14">
        <v>0</v>
      </c>
      <c r="D2210" s="14">
        <v>6</v>
      </c>
      <c r="E2210" s="14">
        <v>4</v>
      </c>
      <c r="F2210" s="48"/>
      <c r="G2210" s="48"/>
      <c r="H2210" s="59">
        <f t="shared" si="107"/>
        <v>27</v>
      </c>
      <c r="I2210" s="45">
        <v>11</v>
      </c>
      <c r="J2210" s="22">
        <f t="shared" si="108"/>
        <v>0.46551724137931033</v>
      </c>
      <c r="K2210" s="45" t="s">
        <v>182</v>
      </c>
      <c r="L2210" s="15" t="s">
        <v>605</v>
      </c>
      <c r="M2210" s="15" t="s">
        <v>309</v>
      </c>
      <c r="N2210" s="15" t="s">
        <v>1070</v>
      </c>
      <c r="O2210" s="17" t="s">
        <v>752</v>
      </c>
      <c r="P2210" s="20">
        <v>8</v>
      </c>
      <c r="Q2210" s="21" t="s">
        <v>253</v>
      </c>
      <c r="R2210" s="17" t="s">
        <v>2845</v>
      </c>
      <c r="S2210" s="17" t="s">
        <v>795</v>
      </c>
      <c r="T2210" s="17" t="s">
        <v>611</v>
      </c>
      <c r="U2210" s="26"/>
      <c r="V2210" s="67"/>
      <c r="W2210" s="67"/>
      <c r="X2210" s="67"/>
      <c r="Y2210" s="67"/>
      <c r="Z2210" s="67"/>
      <c r="AA2210" s="67"/>
      <c r="AB2210" s="67"/>
      <c r="AC2210" s="67"/>
      <c r="AD2210" s="67"/>
      <c r="AE2210" s="67"/>
      <c r="AF2210" s="67"/>
      <c r="AG2210" s="67"/>
      <c r="AH2210" s="67"/>
      <c r="AI2210" s="67"/>
      <c r="AJ2210" s="67"/>
      <c r="AK2210" s="67"/>
      <c r="AL2210" s="67"/>
      <c r="AM2210" s="67"/>
      <c r="AN2210" s="67"/>
      <c r="AO2210" s="67"/>
      <c r="AP2210" s="67"/>
      <c r="AQ2210" s="67"/>
      <c r="AR2210" s="67"/>
      <c r="AS2210" s="67"/>
      <c r="AT2210" s="67"/>
      <c r="AU2210" s="67"/>
      <c r="AV2210" s="67"/>
      <c r="AW2210" s="67"/>
      <c r="AX2210" s="67"/>
      <c r="AY2210" s="67"/>
      <c r="AZ2210" s="67"/>
      <c r="BA2210" s="67"/>
      <c r="BB2210" s="67"/>
      <c r="BC2210" s="67"/>
      <c r="BD2210" s="67"/>
      <c r="BE2210" s="67"/>
      <c r="BF2210" s="67"/>
      <c r="BG2210" s="67"/>
      <c r="BH2210" s="67"/>
      <c r="BI2210" s="67"/>
      <c r="BJ2210" s="67"/>
      <c r="BK2210" s="67"/>
      <c r="BL2210" s="67"/>
      <c r="BM2210" s="67"/>
      <c r="BN2210" s="67"/>
      <c r="BO2210" s="67"/>
      <c r="BP2210" s="67"/>
      <c r="BQ2210" s="67"/>
      <c r="BR2210" s="67"/>
      <c r="BS2210" s="67"/>
      <c r="BT2210" s="67"/>
      <c r="BU2210" s="67"/>
      <c r="BV2210" s="67"/>
      <c r="BW2210" s="67"/>
      <c r="BX2210" s="67"/>
      <c r="BY2210" s="67"/>
      <c r="BZ2210" s="67"/>
      <c r="CA2210" s="67"/>
      <c r="CB2210" s="67"/>
      <c r="CC2210" s="67"/>
      <c r="CD2210" s="67"/>
      <c r="CE2210" s="67"/>
      <c r="CF2210" s="67"/>
      <c r="CG2210" s="67"/>
      <c r="CH2210" s="67"/>
      <c r="CI2210" s="67"/>
      <c r="CJ2210" s="67"/>
      <c r="CK2210" s="67"/>
      <c r="CL2210" s="67"/>
      <c r="CM2210" s="67"/>
      <c r="CN2210" s="67"/>
      <c r="CO2210" s="67"/>
    </row>
    <row r="2211" spans="1:93" s="1" customFormat="1" ht="19.5" customHeight="1" x14ac:dyDescent="0.3">
      <c r="A2211" s="45" t="s">
        <v>3564</v>
      </c>
      <c r="B2211" s="14">
        <v>16</v>
      </c>
      <c r="C2211" s="14">
        <v>6</v>
      </c>
      <c r="D2211" s="14">
        <v>4</v>
      </c>
      <c r="E2211" s="14">
        <v>1</v>
      </c>
      <c r="F2211" s="48"/>
      <c r="G2211" s="48"/>
      <c r="H2211" s="59">
        <f t="shared" si="107"/>
        <v>27</v>
      </c>
      <c r="I2211" s="45">
        <v>2</v>
      </c>
      <c r="J2211" s="22">
        <f t="shared" si="108"/>
        <v>0.46551724137931033</v>
      </c>
      <c r="K2211" s="45" t="s">
        <v>181</v>
      </c>
      <c r="L2211" s="15" t="s">
        <v>1391</v>
      </c>
      <c r="M2211" s="15" t="s">
        <v>362</v>
      </c>
      <c r="N2211" s="15" t="s">
        <v>267</v>
      </c>
      <c r="O2211" s="17" t="s">
        <v>966</v>
      </c>
      <c r="P2211" s="20">
        <v>8</v>
      </c>
      <c r="Q2211" s="21" t="s">
        <v>224</v>
      </c>
      <c r="R2211" s="17" t="s">
        <v>983</v>
      </c>
      <c r="S2211" s="17" t="s">
        <v>317</v>
      </c>
      <c r="T2211" s="17" t="s">
        <v>445</v>
      </c>
      <c r="U2211" s="26"/>
      <c r="V2211" s="67"/>
      <c r="W2211" s="67"/>
      <c r="X2211" s="67"/>
      <c r="Y2211" s="67"/>
      <c r="Z2211" s="67"/>
      <c r="AA2211" s="67"/>
      <c r="AB2211" s="67"/>
      <c r="AC2211" s="67"/>
      <c r="AD2211" s="67"/>
      <c r="AE2211" s="67"/>
      <c r="AF2211" s="67"/>
      <c r="AG2211" s="67"/>
      <c r="AH2211" s="67"/>
      <c r="AI2211" s="67"/>
      <c r="AJ2211" s="67"/>
      <c r="AK2211" s="67"/>
      <c r="AL2211" s="67"/>
      <c r="AM2211" s="67"/>
      <c r="AN2211" s="67"/>
      <c r="AO2211" s="67"/>
      <c r="AP2211" s="67"/>
      <c r="AQ2211" s="67"/>
      <c r="AR2211" s="67"/>
      <c r="AS2211" s="67"/>
      <c r="AT2211" s="67"/>
      <c r="AU2211" s="67"/>
      <c r="AV2211" s="67"/>
      <c r="AW2211" s="67"/>
      <c r="AX2211" s="67"/>
      <c r="AY2211" s="67"/>
      <c r="AZ2211" s="67"/>
      <c r="BA2211" s="67"/>
      <c r="BB2211" s="67"/>
      <c r="BC2211" s="67"/>
      <c r="BD2211" s="67"/>
      <c r="BE2211" s="67"/>
      <c r="BF2211" s="67"/>
      <c r="BG2211" s="67"/>
      <c r="BH2211" s="67"/>
      <c r="BI2211" s="67"/>
      <c r="BJ2211" s="67"/>
      <c r="BK2211" s="67"/>
      <c r="BL2211" s="67"/>
      <c r="BM2211" s="67"/>
      <c r="BN2211" s="67"/>
      <c r="BO2211" s="67"/>
      <c r="BP2211" s="67"/>
      <c r="BQ2211" s="67"/>
      <c r="BR2211" s="67"/>
      <c r="BS2211" s="67"/>
      <c r="BT2211" s="67"/>
      <c r="BU2211" s="67"/>
      <c r="BV2211" s="67"/>
      <c r="BW2211" s="67"/>
      <c r="BX2211" s="67"/>
      <c r="BY2211" s="67"/>
      <c r="BZ2211" s="67"/>
      <c r="CA2211" s="67"/>
      <c r="CB2211" s="67"/>
      <c r="CC2211" s="67"/>
      <c r="CD2211" s="67"/>
      <c r="CE2211" s="67"/>
      <c r="CF2211" s="67"/>
      <c r="CG2211" s="67"/>
      <c r="CH2211" s="67"/>
      <c r="CI2211" s="67"/>
      <c r="CJ2211" s="67"/>
      <c r="CK2211" s="67"/>
      <c r="CL2211" s="67"/>
      <c r="CM2211" s="67"/>
      <c r="CN2211" s="67"/>
      <c r="CO2211" s="67"/>
    </row>
    <row r="2212" spans="1:93" s="1" customFormat="1" ht="19.5" customHeight="1" x14ac:dyDescent="0.3">
      <c r="A2212" s="45" t="s">
        <v>3564</v>
      </c>
      <c r="B2212" s="14">
        <v>20</v>
      </c>
      <c r="C2212" s="14">
        <v>5</v>
      </c>
      <c r="D2212" s="14">
        <v>2</v>
      </c>
      <c r="E2212" s="14">
        <v>0</v>
      </c>
      <c r="F2212" s="48"/>
      <c r="G2212" s="48"/>
      <c r="H2212" s="59">
        <f t="shared" si="107"/>
        <v>27</v>
      </c>
      <c r="I2212" s="45">
        <v>2</v>
      </c>
      <c r="J2212" s="22">
        <f t="shared" si="108"/>
        <v>0.46551724137931033</v>
      </c>
      <c r="K2212" s="45" t="s">
        <v>181</v>
      </c>
      <c r="L2212" s="15" t="s">
        <v>3754</v>
      </c>
      <c r="M2212" s="15" t="s">
        <v>844</v>
      </c>
      <c r="N2212" s="15" t="s">
        <v>3755</v>
      </c>
      <c r="O2212" s="17" t="s">
        <v>1045</v>
      </c>
      <c r="P2212" s="20">
        <v>8</v>
      </c>
      <c r="Q2212" s="21" t="s">
        <v>253</v>
      </c>
      <c r="R2212" s="17" t="s">
        <v>2964</v>
      </c>
      <c r="S2212" s="17" t="s">
        <v>795</v>
      </c>
      <c r="T2212" s="17" t="s">
        <v>1047</v>
      </c>
      <c r="U2212" s="26"/>
      <c r="V2212" s="67"/>
      <c r="W2212" s="67"/>
      <c r="X2212" s="67"/>
      <c r="Y2212" s="67"/>
      <c r="Z2212" s="67"/>
      <c r="AA2212" s="67"/>
      <c r="AB2212" s="67"/>
      <c r="AC2212" s="67"/>
      <c r="AD2212" s="67"/>
      <c r="AE2212" s="67"/>
      <c r="AF2212" s="67"/>
      <c r="AG2212" s="67"/>
      <c r="AH2212" s="67"/>
      <c r="AI2212" s="67"/>
      <c r="AJ2212" s="67"/>
      <c r="AK2212" s="67"/>
      <c r="AL2212" s="67"/>
      <c r="AM2212" s="67"/>
      <c r="AN2212" s="67"/>
      <c r="AO2212" s="67"/>
      <c r="AP2212" s="67"/>
      <c r="AQ2212" s="67"/>
      <c r="AR2212" s="67"/>
      <c r="AS2212" s="67"/>
      <c r="AT2212" s="67"/>
      <c r="AU2212" s="67"/>
      <c r="AV2212" s="67"/>
      <c r="AW2212" s="67"/>
      <c r="AX2212" s="67"/>
      <c r="AY2212" s="67"/>
      <c r="AZ2212" s="67"/>
      <c r="BA2212" s="67"/>
      <c r="BB2212" s="67"/>
      <c r="BC2212" s="67"/>
      <c r="BD2212" s="67"/>
      <c r="BE2212" s="67"/>
      <c r="BF2212" s="67"/>
      <c r="BG2212" s="67"/>
      <c r="BH2212" s="67"/>
      <c r="BI2212" s="67"/>
      <c r="BJ2212" s="67"/>
      <c r="BK2212" s="67"/>
      <c r="BL2212" s="67"/>
      <c r="BM2212" s="67"/>
      <c r="BN2212" s="67"/>
      <c r="BO2212" s="67"/>
      <c r="BP2212" s="67"/>
      <c r="BQ2212" s="67"/>
      <c r="BR2212" s="67"/>
      <c r="BS2212" s="67"/>
      <c r="BT2212" s="67"/>
      <c r="BU2212" s="67"/>
      <c r="BV2212" s="67"/>
      <c r="BW2212" s="67"/>
      <c r="BX2212" s="67"/>
      <c r="BY2212" s="67"/>
      <c r="BZ2212" s="67"/>
      <c r="CA2212" s="67"/>
      <c r="CB2212" s="67"/>
      <c r="CC2212" s="67"/>
      <c r="CD2212" s="67"/>
      <c r="CE2212" s="67"/>
      <c r="CF2212" s="67"/>
      <c r="CG2212" s="67"/>
      <c r="CH2212" s="67"/>
      <c r="CI2212" s="67"/>
      <c r="CJ2212" s="67"/>
      <c r="CK2212" s="67"/>
      <c r="CL2212" s="67"/>
      <c r="CM2212" s="67"/>
      <c r="CN2212" s="67"/>
      <c r="CO2212" s="67"/>
    </row>
    <row r="2213" spans="1:93" s="1" customFormat="1" ht="19.5" customHeight="1" x14ac:dyDescent="0.3">
      <c r="A2213" s="45" t="s">
        <v>3543</v>
      </c>
      <c r="B2213" s="14">
        <v>13</v>
      </c>
      <c r="C2213" s="14">
        <v>0</v>
      </c>
      <c r="D2213" s="14">
        <v>10</v>
      </c>
      <c r="E2213" s="14">
        <v>4</v>
      </c>
      <c r="F2213" s="48"/>
      <c r="G2213" s="48"/>
      <c r="H2213" s="59">
        <f t="shared" si="107"/>
        <v>27</v>
      </c>
      <c r="I2213" s="45">
        <v>11</v>
      </c>
      <c r="J2213" s="22">
        <f t="shared" si="108"/>
        <v>0.46551724137931033</v>
      </c>
      <c r="K2213" s="45" t="s">
        <v>182</v>
      </c>
      <c r="L2213" s="15" t="s">
        <v>3756</v>
      </c>
      <c r="M2213" s="15" t="s">
        <v>632</v>
      </c>
      <c r="N2213" s="15" t="s">
        <v>336</v>
      </c>
      <c r="O2213" s="17" t="s">
        <v>752</v>
      </c>
      <c r="P2213" s="20">
        <v>8</v>
      </c>
      <c r="Q2213" s="21" t="s">
        <v>224</v>
      </c>
      <c r="R2213" s="17" t="s">
        <v>2845</v>
      </c>
      <c r="S2213" s="17" t="s">
        <v>795</v>
      </c>
      <c r="T2213" s="17" t="s">
        <v>611</v>
      </c>
      <c r="U2213" s="26"/>
      <c r="V2213" s="67"/>
      <c r="W2213" s="67"/>
      <c r="X2213" s="67"/>
      <c r="Y2213" s="67"/>
      <c r="Z2213" s="67"/>
      <c r="AA2213" s="67"/>
      <c r="AB2213" s="67"/>
      <c r="AC2213" s="67"/>
      <c r="AD2213" s="67"/>
      <c r="AE2213" s="67"/>
      <c r="AF2213" s="67"/>
      <c r="AG2213" s="67"/>
      <c r="AH2213" s="67"/>
      <c r="AI2213" s="67"/>
      <c r="AJ2213" s="67"/>
      <c r="AK2213" s="67"/>
      <c r="AL2213" s="67"/>
      <c r="AM2213" s="67"/>
      <c r="AN2213" s="67"/>
      <c r="AO2213" s="67"/>
      <c r="AP2213" s="67"/>
      <c r="AQ2213" s="67"/>
      <c r="AR2213" s="67"/>
      <c r="AS2213" s="67"/>
      <c r="AT2213" s="67"/>
      <c r="AU2213" s="67"/>
      <c r="AV2213" s="67"/>
      <c r="AW2213" s="67"/>
      <c r="AX2213" s="67"/>
      <c r="AY2213" s="67"/>
      <c r="AZ2213" s="67"/>
      <c r="BA2213" s="67"/>
      <c r="BB2213" s="67"/>
      <c r="BC2213" s="67"/>
      <c r="BD2213" s="67"/>
      <c r="BE2213" s="67"/>
      <c r="BF2213" s="67"/>
      <c r="BG2213" s="67"/>
      <c r="BH2213" s="67"/>
      <c r="BI2213" s="67"/>
      <c r="BJ2213" s="67"/>
      <c r="BK2213" s="67"/>
      <c r="BL2213" s="67"/>
      <c r="BM2213" s="67"/>
      <c r="BN2213" s="67"/>
      <c r="BO2213" s="67"/>
      <c r="BP2213" s="67"/>
      <c r="BQ2213" s="67"/>
      <c r="BR2213" s="67"/>
      <c r="BS2213" s="67"/>
      <c r="BT2213" s="67"/>
      <c r="BU2213" s="67"/>
      <c r="BV2213" s="67"/>
      <c r="BW2213" s="67"/>
      <c r="BX2213" s="67"/>
      <c r="BY2213" s="67"/>
      <c r="BZ2213" s="67"/>
      <c r="CA2213" s="67"/>
      <c r="CB2213" s="67"/>
      <c r="CC2213" s="67"/>
      <c r="CD2213" s="67"/>
      <c r="CE2213" s="67"/>
      <c r="CF2213" s="67"/>
      <c r="CG2213" s="67"/>
      <c r="CH2213" s="67"/>
      <c r="CI2213" s="67"/>
      <c r="CJ2213" s="67"/>
      <c r="CK2213" s="67"/>
      <c r="CL2213" s="67"/>
      <c r="CM2213" s="67"/>
      <c r="CN2213" s="67"/>
      <c r="CO2213" s="67"/>
    </row>
    <row r="2214" spans="1:93" s="1" customFormat="1" ht="19.5" customHeight="1" x14ac:dyDescent="0.3">
      <c r="A2214" s="45" t="s">
        <v>3659</v>
      </c>
      <c r="B2214" s="14">
        <v>14</v>
      </c>
      <c r="C2214" s="14">
        <v>5</v>
      </c>
      <c r="D2214" s="14">
        <v>8</v>
      </c>
      <c r="E2214" s="14">
        <v>0</v>
      </c>
      <c r="F2214" s="48"/>
      <c r="G2214" s="48"/>
      <c r="H2214" s="59">
        <f t="shared" si="107"/>
        <v>27</v>
      </c>
      <c r="I2214" s="45">
        <v>11</v>
      </c>
      <c r="J2214" s="22">
        <f t="shared" si="108"/>
        <v>0.46551724137931033</v>
      </c>
      <c r="K2214" s="45" t="s">
        <v>182</v>
      </c>
      <c r="L2214" s="15" t="s">
        <v>3757</v>
      </c>
      <c r="M2214" s="15" t="s">
        <v>197</v>
      </c>
      <c r="N2214" s="15" t="s">
        <v>192</v>
      </c>
      <c r="O2214" s="17" t="s">
        <v>752</v>
      </c>
      <c r="P2214" s="20">
        <v>8</v>
      </c>
      <c r="Q2214" s="21" t="s">
        <v>897</v>
      </c>
      <c r="R2214" s="17" t="s">
        <v>2845</v>
      </c>
      <c r="S2214" s="17" t="s">
        <v>795</v>
      </c>
      <c r="T2214" s="17" t="s">
        <v>611</v>
      </c>
      <c r="U2214" s="26"/>
      <c r="V2214" s="67"/>
      <c r="W2214" s="67"/>
      <c r="X2214" s="67"/>
      <c r="Y2214" s="67"/>
      <c r="Z2214" s="67"/>
      <c r="AA2214" s="67"/>
      <c r="AB2214" s="67"/>
      <c r="AC2214" s="67"/>
      <c r="AD2214" s="67"/>
      <c r="AE2214" s="67"/>
      <c r="AF2214" s="67"/>
      <c r="AG2214" s="67"/>
      <c r="AH2214" s="67"/>
      <c r="AI2214" s="67"/>
      <c r="AJ2214" s="67"/>
      <c r="AK2214" s="67"/>
      <c r="AL2214" s="67"/>
      <c r="AM2214" s="67"/>
      <c r="AN2214" s="67"/>
      <c r="AO2214" s="67"/>
      <c r="AP2214" s="67"/>
      <c r="AQ2214" s="67"/>
      <c r="AR2214" s="67"/>
      <c r="AS2214" s="67"/>
      <c r="AT2214" s="67"/>
      <c r="AU2214" s="67"/>
      <c r="AV2214" s="67"/>
      <c r="AW2214" s="67"/>
      <c r="AX2214" s="67"/>
      <c r="AY2214" s="67"/>
      <c r="AZ2214" s="67"/>
      <c r="BA2214" s="67"/>
      <c r="BB2214" s="67"/>
      <c r="BC2214" s="67"/>
      <c r="BD2214" s="67"/>
      <c r="BE2214" s="67"/>
      <c r="BF2214" s="67"/>
      <c r="BG2214" s="67"/>
      <c r="BH2214" s="67"/>
      <c r="BI2214" s="67"/>
      <c r="BJ2214" s="67"/>
      <c r="BK2214" s="67"/>
      <c r="BL2214" s="67"/>
      <c r="BM2214" s="67"/>
      <c r="BN2214" s="67"/>
      <c r="BO2214" s="67"/>
      <c r="BP2214" s="67"/>
      <c r="BQ2214" s="67"/>
      <c r="BR2214" s="67"/>
      <c r="BS2214" s="67"/>
      <c r="BT2214" s="67"/>
      <c r="BU2214" s="67"/>
      <c r="BV2214" s="67"/>
      <c r="BW2214" s="67"/>
      <c r="BX2214" s="67"/>
      <c r="BY2214" s="67"/>
      <c r="BZ2214" s="67"/>
      <c r="CA2214" s="67"/>
      <c r="CB2214" s="67"/>
      <c r="CC2214" s="67"/>
      <c r="CD2214" s="67"/>
      <c r="CE2214" s="67"/>
      <c r="CF2214" s="67"/>
      <c r="CG2214" s="67"/>
      <c r="CH2214" s="67"/>
      <c r="CI2214" s="67"/>
      <c r="CJ2214" s="67"/>
      <c r="CK2214" s="67"/>
      <c r="CL2214" s="67"/>
      <c r="CM2214" s="67"/>
      <c r="CN2214" s="67"/>
      <c r="CO2214" s="67"/>
    </row>
    <row r="2215" spans="1:93" s="1" customFormat="1" ht="19.5" customHeight="1" x14ac:dyDescent="0.3">
      <c r="A2215" s="45" t="s">
        <v>3543</v>
      </c>
      <c r="B2215" s="14">
        <v>17</v>
      </c>
      <c r="C2215" s="14">
        <v>2</v>
      </c>
      <c r="D2215" s="14">
        <v>5</v>
      </c>
      <c r="E2215" s="14">
        <v>3</v>
      </c>
      <c r="F2215" s="48"/>
      <c r="G2215" s="48"/>
      <c r="H2215" s="59">
        <f t="shared" si="107"/>
        <v>27</v>
      </c>
      <c r="I2215" s="45">
        <v>6</v>
      </c>
      <c r="J2215" s="22">
        <f t="shared" si="108"/>
        <v>0.46551724137931033</v>
      </c>
      <c r="K2215" s="45" t="s">
        <v>182</v>
      </c>
      <c r="L2215" s="15" t="s">
        <v>1507</v>
      </c>
      <c r="M2215" s="15" t="s">
        <v>2655</v>
      </c>
      <c r="N2215" s="15" t="s">
        <v>296</v>
      </c>
      <c r="O2215" s="17" t="s">
        <v>1094</v>
      </c>
      <c r="P2215" s="20">
        <v>8</v>
      </c>
      <c r="Q2215" s="21" t="s">
        <v>253</v>
      </c>
      <c r="R2215" s="17" t="s">
        <v>1107</v>
      </c>
      <c r="S2215" s="17" t="s">
        <v>317</v>
      </c>
      <c r="T2215" s="17" t="s">
        <v>257</v>
      </c>
      <c r="U2215" s="26"/>
      <c r="V2215" s="67"/>
      <c r="W2215" s="67"/>
      <c r="X2215" s="67"/>
      <c r="Y2215" s="67"/>
      <c r="Z2215" s="67"/>
      <c r="AA2215" s="67"/>
      <c r="AB2215" s="67"/>
      <c r="AC2215" s="67"/>
      <c r="AD2215" s="67"/>
      <c r="AE2215" s="67"/>
      <c r="AF2215" s="67"/>
      <c r="AG2215" s="67"/>
      <c r="AH2215" s="67"/>
      <c r="AI2215" s="67"/>
      <c r="AJ2215" s="67"/>
      <c r="AK2215" s="67"/>
      <c r="AL2215" s="67"/>
      <c r="AM2215" s="67"/>
      <c r="AN2215" s="67"/>
      <c r="AO2215" s="67"/>
      <c r="AP2215" s="67"/>
      <c r="AQ2215" s="67"/>
      <c r="AR2215" s="67"/>
      <c r="AS2215" s="67"/>
      <c r="AT2215" s="67"/>
      <c r="AU2215" s="67"/>
      <c r="AV2215" s="67"/>
      <c r="AW2215" s="67"/>
      <c r="AX2215" s="67"/>
      <c r="AY2215" s="67"/>
      <c r="AZ2215" s="67"/>
      <c r="BA2215" s="67"/>
      <c r="BB2215" s="67"/>
      <c r="BC2215" s="67"/>
      <c r="BD2215" s="67"/>
      <c r="BE2215" s="67"/>
      <c r="BF2215" s="67"/>
      <c r="BG2215" s="67"/>
      <c r="BH2215" s="67"/>
      <c r="BI2215" s="67"/>
      <c r="BJ2215" s="67"/>
      <c r="BK2215" s="67"/>
      <c r="BL2215" s="67"/>
      <c r="BM2215" s="67"/>
      <c r="BN2215" s="67"/>
      <c r="BO2215" s="67"/>
      <c r="BP2215" s="67"/>
      <c r="BQ2215" s="67"/>
      <c r="BR2215" s="67"/>
      <c r="BS2215" s="67"/>
      <c r="BT2215" s="67"/>
      <c r="BU2215" s="67"/>
      <c r="BV2215" s="67"/>
      <c r="BW2215" s="67"/>
      <c r="BX2215" s="67"/>
      <c r="BY2215" s="67"/>
      <c r="BZ2215" s="67"/>
      <c r="CA2215" s="67"/>
      <c r="CB2215" s="67"/>
      <c r="CC2215" s="67"/>
      <c r="CD2215" s="67"/>
      <c r="CE2215" s="67"/>
      <c r="CF2215" s="67"/>
      <c r="CG2215" s="67"/>
      <c r="CH2215" s="67"/>
      <c r="CI2215" s="67"/>
      <c r="CJ2215" s="67"/>
      <c r="CK2215" s="67"/>
      <c r="CL2215" s="67"/>
      <c r="CM2215" s="67"/>
      <c r="CN2215" s="67"/>
      <c r="CO2215" s="67"/>
    </row>
    <row r="2216" spans="1:93" s="1" customFormat="1" ht="19.5" customHeight="1" x14ac:dyDescent="0.3">
      <c r="A2216" s="45" t="s">
        <v>3546</v>
      </c>
      <c r="B2216" s="14">
        <v>18</v>
      </c>
      <c r="C2216" s="14">
        <v>0</v>
      </c>
      <c r="D2216" s="14">
        <v>8</v>
      </c>
      <c r="E2216" s="14">
        <v>0</v>
      </c>
      <c r="F2216" s="48"/>
      <c r="G2216" s="48"/>
      <c r="H2216" s="59">
        <f t="shared" si="107"/>
        <v>26</v>
      </c>
      <c r="I2216" s="45">
        <v>1</v>
      </c>
      <c r="J2216" s="22">
        <f t="shared" si="108"/>
        <v>0.44827586206896552</v>
      </c>
      <c r="K2216" s="45" t="s">
        <v>181</v>
      </c>
      <c r="L2216" s="15" t="s">
        <v>3758</v>
      </c>
      <c r="M2216" s="15" t="s">
        <v>3759</v>
      </c>
      <c r="N2216" s="15" t="s">
        <v>3760</v>
      </c>
      <c r="O2216" s="17" t="s">
        <v>2470</v>
      </c>
      <c r="P2216" s="20">
        <v>8</v>
      </c>
      <c r="Q2216" s="21" t="s">
        <v>253</v>
      </c>
      <c r="R2216" s="17" t="s">
        <v>1019</v>
      </c>
      <c r="S2216" s="17" t="s">
        <v>521</v>
      </c>
      <c r="T2216" s="17" t="s">
        <v>210</v>
      </c>
      <c r="U2216" s="26"/>
      <c r="V2216" s="67"/>
      <c r="W2216" s="67"/>
      <c r="X2216" s="67"/>
      <c r="Y2216" s="67"/>
      <c r="Z2216" s="67"/>
      <c r="AA2216" s="67"/>
      <c r="AB2216" s="67"/>
      <c r="AC2216" s="67"/>
      <c r="AD2216" s="67"/>
      <c r="AE2216" s="67"/>
      <c r="AF2216" s="67"/>
      <c r="AG2216" s="67"/>
      <c r="AH2216" s="67"/>
      <c r="AI2216" s="67"/>
      <c r="AJ2216" s="67"/>
      <c r="AK2216" s="67"/>
      <c r="AL2216" s="67"/>
      <c r="AM2216" s="67"/>
      <c r="AN2216" s="67"/>
      <c r="AO2216" s="67"/>
      <c r="AP2216" s="67"/>
      <c r="AQ2216" s="67"/>
      <c r="AR2216" s="67"/>
      <c r="AS2216" s="67"/>
      <c r="AT2216" s="67"/>
      <c r="AU2216" s="67"/>
      <c r="AV2216" s="67"/>
      <c r="AW2216" s="67"/>
      <c r="AX2216" s="67"/>
      <c r="AY2216" s="67"/>
      <c r="AZ2216" s="67"/>
      <c r="BA2216" s="67"/>
      <c r="BB2216" s="67"/>
      <c r="BC2216" s="67"/>
      <c r="BD2216" s="67"/>
      <c r="BE2216" s="67"/>
      <c r="BF2216" s="67"/>
      <c r="BG2216" s="67"/>
      <c r="BH2216" s="67"/>
      <c r="BI2216" s="67"/>
      <c r="BJ2216" s="67"/>
      <c r="BK2216" s="67"/>
      <c r="BL2216" s="67"/>
      <c r="BM2216" s="67"/>
      <c r="BN2216" s="67"/>
      <c r="BO2216" s="67"/>
      <c r="BP2216" s="67"/>
      <c r="BQ2216" s="67"/>
      <c r="BR2216" s="67"/>
      <c r="BS2216" s="67"/>
      <c r="BT2216" s="67"/>
      <c r="BU2216" s="67"/>
      <c r="BV2216" s="67"/>
      <c r="BW2216" s="67"/>
      <c r="BX2216" s="67"/>
      <c r="BY2216" s="67"/>
      <c r="BZ2216" s="67"/>
      <c r="CA2216" s="67"/>
      <c r="CB2216" s="67"/>
      <c r="CC2216" s="67"/>
      <c r="CD2216" s="67"/>
      <c r="CE2216" s="67"/>
      <c r="CF2216" s="67"/>
      <c r="CG2216" s="67"/>
      <c r="CH2216" s="67"/>
      <c r="CI2216" s="67"/>
      <c r="CJ2216" s="67"/>
      <c r="CK2216" s="67"/>
      <c r="CL2216" s="67"/>
      <c r="CM2216" s="67"/>
      <c r="CN2216" s="67"/>
      <c r="CO2216" s="67"/>
    </row>
    <row r="2217" spans="1:93" s="1" customFormat="1" ht="19.5" customHeight="1" x14ac:dyDescent="0.3">
      <c r="A2217" s="45" t="s">
        <v>3564</v>
      </c>
      <c r="B2217" s="14">
        <v>17</v>
      </c>
      <c r="C2217" s="14">
        <v>0</v>
      </c>
      <c r="D2217" s="14">
        <v>9</v>
      </c>
      <c r="E2217" s="14">
        <v>0</v>
      </c>
      <c r="F2217" s="48"/>
      <c r="G2217" s="48"/>
      <c r="H2217" s="59">
        <f t="shared" si="107"/>
        <v>26</v>
      </c>
      <c r="I2217" s="45">
        <v>1</v>
      </c>
      <c r="J2217" s="22">
        <f t="shared" si="108"/>
        <v>0.44827586206896552</v>
      </c>
      <c r="K2217" s="45" t="s">
        <v>181</v>
      </c>
      <c r="L2217" s="15" t="s">
        <v>3761</v>
      </c>
      <c r="M2217" s="15" t="s">
        <v>338</v>
      </c>
      <c r="N2217" s="15" t="s">
        <v>315</v>
      </c>
      <c r="O2217" s="17" t="s">
        <v>2470</v>
      </c>
      <c r="P2217" s="20">
        <v>8</v>
      </c>
      <c r="Q2217" s="21" t="s">
        <v>253</v>
      </c>
      <c r="R2217" s="17" t="s">
        <v>1019</v>
      </c>
      <c r="S2217" s="17" t="s">
        <v>521</v>
      </c>
      <c r="T2217" s="17" t="s">
        <v>210</v>
      </c>
      <c r="U2217" s="26"/>
      <c r="V2217" s="67"/>
      <c r="W2217" s="67"/>
      <c r="X2217" s="67"/>
      <c r="Y2217" s="67"/>
      <c r="Z2217" s="67"/>
      <c r="AA2217" s="67"/>
      <c r="AB2217" s="67"/>
      <c r="AC2217" s="67"/>
      <c r="AD2217" s="67"/>
      <c r="AE2217" s="67"/>
      <c r="AF2217" s="67"/>
      <c r="AG2217" s="67"/>
      <c r="AH2217" s="67"/>
      <c r="AI2217" s="67"/>
      <c r="AJ2217" s="67"/>
      <c r="AK2217" s="67"/>
      <c r="AL2217" s="67"/>
      <c r="AM2217" s="67"/>
      <c r="AN2217" s="67"/>
      <c r="AO2217" s="67"/>
      <c r="AP2217" s="67"/>
      <c r="AQ2217" s="67"/>
      <c r="AR2217" s="67"/>
      <c r="AS2217" s="67"/>
      <c r="AT2217" s="67"/>
      <c r="AU2217" s="67"/>
      <c r="AV2217" s="67"/>
      <c r="AW2217" s="67"/>
      <c r="AX2217" s="67"/>
      <c r="AY2217" s="67"/>
      <c r="AZ2217" s="67"/>
      <c r="BA2217" s="67"/>
      <c r="BB2217" s="67"/>
      <c r="BC2217" s="67"/>
      <c r="BD2217" s="67"/>
      <c r="BE2217" s="67"/>
      <c r="BF2217" s="67"/>
      <c r="BG2217" s="67"/>
      <c r="BH2217" s="67"/>
      <c r="BI2217" s="67"/>
      <c r="BJ2217" s="67"/>
      <c r="BK2217" s="67"/>
      <c r="BL2217" s="67"/>
      <c r="BM2217" s="67"/>
      <c r="BN2217" s="67"/>
      <c r="BO2217" s="67"/>
      <c r="BP2217" s="67"/>
      <c r="BQ2217" s="67"/>
      <c r="BR2217" s="67"/>
      <c r="BS2217" s="67"/>
      <c r="BT2217" s="67"/>
      <c r="BU2217" s="67"/>
      <c r="BV2217" s="67"/>
      <c r="BW2217" s="67"/>
      <c r="BX2217" s="67"/>
      <c r="BY2217" s="67"/>
      <c r="BZ2217" s="67"/>
      <c r="CA2217" s="67"/>
      <c r="CB2217" s="67"/>
      <c r="CC2217" s="67"/>
      <c r="CD2217" s="67"/>
      <c r="CE2217" s="67"/>
      <c r="CF2217" s="67"/>
      <c r="CG2217" s="67"/>
      <c r="CH2217" s="67"/>
      <c r="CI2217" s="67"/>
      <c r="CJ2217" s="67"/>
      <c r="CK2217" s="67"/>
      <c r="CL2217" s="67"/>
      <c r="CM2217" s="67"/>
      <c r="CN2217" s="67"/>
      <c r="CO2217" s="67"/>
    </row>
    <row r="2218" spans="1:93" s="1" customFormat="1" ht="19.5" customHeight="1" x14ac:dyDescent="0.3">
      <c r="A2218" s="45" t="s">
        <v>3542</v>
      </c>
      <c r="B2218" s="14">
        <v>11</v>
      </c>
      <c r="C2218" s="14">
        <v>6</v>
      </c>
      <c r="D2218" s="14">
        <v>7</v>
      </c>
      <c r="E2218" s="14">
        <v>2</v>
      </c>
      <c r="F2218" s="48"/>
      <c r="G2218" s="48"/>
      <c r="H2218" s="59">
        <f t="shared" si="107"/>
        <v>26</v>
      </c>
      <c r="I2218" s="45">
        <v>8</v>
      </c>
      <c r="J2218" s="22">
        <f t="shared" si="108"/>
        <v>0.44827586206896552</v>
      </c>
      <c r="K2218" s="45" t="s">
        <v>182</v>
      </c>
      <c r="L2218" s="15" t="s">
        <v>3762</v>
      </c>
      <c r="M2218" s="15" t="s">
        <v>209</v>
      </c>
      <c r="N2218" s="15" t="s">
        <v>371</v>
      </c>
      <c r="O2218" s="17" t="s">
        <v>1811</v>
      </c>
      <c r="P2218" s="20">
        <v>8</v>
      </c>
      <c r="Q2218" s="21" t="s">
        <v>223</v>
      </c>
      <c r="R2218" s="17" t="s">
        <v>1834</v>
      </c>
      <c r="S2218" s="17" t="s">
        <v>521</v>
      </c>
      <c r="T2218" s="17" t="s">
        <v>593</v>
      </c>
      <c r="U2218" s="26"/>
      <c r="V2218" s="67"/>
      <c r="W2218" s="67"/>
      <c r="X2218" s="67"/>
      <c r="Y2218" s="67"/>
      <c r="Z2218" s="67"/>
      <c r="AA2218" s="67"/>
      <c r="AB2218" s="67"/>
      <c r="AC2218" s="67"/>
      <c r="AD2218" s="67"/>
      <c r="AE2218" s="67"/>
      <c r="AF2218" s="67"/>
      <c r="AG2218" s="67"/>
      <c r="AH2218" s="67"/>
      <c r="AI2218" s="67"/>
      <c r="AJ2218" s="67"/>
      <c r="AK2218" s="67"/>
      <c r="AL2218" s="67"/>
      <c r="AM2218" s="67"/>
      <c r="AN2218" s="67"/>
      <c r="AO2218" s="67"/>
      <c r="AP2218" s="67"/>
      <c r="AQ2218" s="67"/>
      <c r="AR2218" s="67"/>
      <c r="AS2218" s="67"/>
      <c r="AT2218" s="67"/>
      <c r="AU2218" s="67"/>
      <c r="AV2218" s="67"/>
      <c r="AW2218" s="67"/>
      <c r="AX2218" s="67"/>
      <c r="AY2218" s="67"/>
      <c r="AZ2218" s="67"/>
      <c r="BA2218" s="67"/>
      <c r="BB2218" s="67"/>
      <c r="BC2218" s="67"/>
      <c r="BD2218" s="67"/>
      <c r="BE2218" s="67"/>
      <c r="BF2218" s="67"/>
      <c r="BG2218" s="67"/>
      <c r="BH2218" s="67"/>
      <c r="BI2218" s="67"/>
      <c r="BJ2218" s="67"/>
      <c r="BK2218" s="67"/>
      <c r="BL2218" s="67"/>
      <c r="BM2218" s="67"/>
      <c r="BN2218" s="67"/>
      <c r="BO2218" s="67"/>
      <c r="BP2218" s="67"/>
      <c r="BQ2218" s="67"/>
      <c r="BR2218" s="67"/>
      <c r="BS2218" s="67"/>
      <c r="BT2218" s="67"/>
      <c r="BU2218" s="67"/>
      <c r="BV2218" s="67"/>
      <c r="BW2218" s="67"/>
      <c r="BX2218" s="67"/>
      <c r="BY2218" s="67"/>
      <c r="BZ2218" s="67"/>
      <c r="CA2218" s="67"/>
      <c r="CB2218" s="67"/>
      <c r="CC2218" s="67"/>
      <c r="CD2218" s="67"/>
      <c r="CE2218" s="67"/>
      <c r="CF2218" s="67"/>
      <c r="CG2218" s="67"/>
      <c r="CH2218" s="67"/>
      <c r="CI2218" s="67"/>
      <c r="CJ2218" s="67"/>
      <c r="CK2218" s="67"/>
      <c r="CL2218" s="67"/>
      <c r="CM2218" s="67"/>
      <c r="CN2218" s="67"/>
      <c r="CO2218" s="67"/>
    </row>
    <row r="2219" spans="1:93" s="1" customFormat="1" ht="19.5" customHeight="1" x14ac:dyDescent="0.3">
      <c r="A2219" s="45" t="s">
        <v>3551</v>
      </c>
      <c r="B2219" s="14">
        <v>19</v>
      </c>
      <c r="C2219" s="14">
        <v>0</v>
      </c>
      <c r="D2219" s="14">
        <v>5</v>
      </c>
      <c r="E2219" s="14">
        <v>2</v>
      </c>
      <c r="F2219" s="48"/>
      <c r="G2219" s="48"/>
      <c r="H2219" s="59">
        <f t="shared" si="107"/>
        <v>26</v>
      </c>
      <c r="I2219" s="45">
        <v>14</v>
      </c>
      <c r="J2219" s="22">
        <f t="shared" si="108"/>
        <v>0.44827586206896552</v>
      </c>
      <c r="K2219" s="45" t="s">
        <v>182</v>
      </c>
      <c r="L2219" s="15" t="s">
        <v>3763</v>
      </c>
      <c r="M2219" s="15" t="s">
        <v>3764</v>
      </c>
      <c r="N2219" s="15" t="s">
        <v>3765</v>
      </c>
      <c r="O2219" s="17" t="s">
        <v>2586</v>
      </c>
      <c r="P2219" s="20">
        <v>8</v>
      </c>
      <c r="Q2219" s="21" t="s">
        <v>253</v>
      </c>
      <c r="R2219" s="17" t="s">
        <v>2860</v>
      </c>
      <c r="S2219" s="17" t="s">
        <v>1702</v>
      </c>
      <c r="T2219" s="17" t="s">
        <v>269</v>
      </c>
      <c r="U2219" s="26"/>
      <c r="V2219" s="67"/>
      <c r="W2219" s="67"/>
      <c r="X2219" s="67"/>
      <c r="Y2219" s="67"/>
      <c r="Z2219" s="67"/>
      <c r="AA2219" s="67"/>
      <c r="AB2219" s="67"/>
      <c r="AC2219" s="67"/>
      <c r="AD2219" s="67"/>
      <c r="AE2219" s="67"/>
      <c r="AF2219" s="67"/>
      <c r="AG2219" s="67"/>
      <c r="AH2219" s="67"/>
      <c r="AI2219" s="67"/>
      <c r="AJ2219" s="67"/>
      <c r="AK2219" s="67"/>
      <c r="AL2219" s="67"/>
      <c r="AM2219" s="67"/>
      <c r="AN2219" s="67"/>
      <c r="AO2219" s="67"/>
      <c r="AP2219" s="67"/>
      <c r="AQ2219" s="67"/>
      <c r="AR2219" s="67"/>
      <c r="AS2219" s="67"/>
      <c r="AT2219" s="67"/>
      <c r="AU2219" s="67"/>
      <c r="AV2219" s="67"/>
      <c r="AW2219" s="67"/>
      <c r="AX2219" s="67"/>
      <c r="AY2219" s="67"/>
      <c r="AZ2219" s="67"/>
      <c r="BA2219" s="67"/>
      <c r="BB2219" s="67"/>
      <c r="BC2219" s="67"/>
      <c r="BD2219" s="67"/>
      <c r="BE2219" s="67"/>
      <c r="BF2219" s="67"/>
      <c r="BG2219" s="67"/>
      <c r="BH2219" s="67"/>
      <c r="BI2219" s="67"/>
      <c r="BJ2219" s="67"/>
      <c r="BK2219" s="67"/>
      <c r="BL2219" s="67"/>
      <c r="BM2219" s="67"/>
      <c r="BN2219" s="67"/>
      <c r="BO2219" s="67"/>
      <c r="BP2219" s="67"/>
      <c r="BQ2219" s="67"/>
      <c r="BR2219" s="67"/>
      <c r="BS2219" s="67"/>
      <c r="BT2219" s="67"/>
      <c r="BU2219" s="67"/>
      <c r="BV2219" s="67"/>
      <c r="BW2219" s="67"/>
      <c r="BX2219" s="67"/>
      <c r="BY2219" s="67"/>
      <c r="BZ2219" s="67"/>
      <c r="CA2219" s="67"/>
      <c r="CB2219" s="67"/>
      <c r="CC2219" s="67"/>
      <c r="CD2219" s="67"/>
      <c r="CE2219" s="67"/>
      <c r="CF2219" s="67"/>
      <c r="CG2219" s="67"/>
      <c r="CH2219" s="67"/>
      <c r="CI2219" s="67"/>
      <c r="CJ2219" s="67"/>
      <c r="CK2219" s="67"/>
      <c r="CL2219" s="67"/>
      <c r="CM2219" s="67"/>
      <c r="CN2219" s="67"/>
      <c r="CO2219" s="67"/>
    </row>
    <row r="2220" spans="1:93" s="1" customFormat="1" ht="19.5" customHeight="1" x14ac:dyDescent="0.3">
      <c r="A2220" s="45" t="s">
        <v>3580</v>
      </c>
      <c r="B2220" s="14">
        <v>8</v>
      </c>
      <c r="C2220" s="14">
        <v>5</v>
      </c>
      <c r="D2220" s="14">
        <v>7</v>
      </c>
      <c r="E2220" s="14">
        <v>6</v>
      </c>
      <c r="F2220" s="48"/>
      <c r="G2220" s="48"/>
      <c r="H2220" s="59">
        <f t="shared" si="107"/>
        <v>26</v>
      </c>
      <c r="I2220" s="45">
        <v>8</v>
      </c>
      <c r="J2220" s="22">
        <f t="shared" si="108"/>
        <v>0.44827586206896552</v>
      </c>
      <c r="K2220" s="45" t="s">
        <v>182</v>
      </c>
      <c r="L2220" s="15" t="s">
        <v>3766</v>
      </c>
      <c r="M2220" s="15" t="s">
        <v>396</v>
      </c>
      <c r="N2220" s="15" t="s">
        <v>201</v>
      </c>
      <c r="O2220" s="15" t="s">
        <v>2694</v>
      </c>
      <c r="P2220" s="20">
        <v>8</v>
      </c>
      <c r="Q2220" s="21" t="s">
        <v>253</v>
      </c>
      <c r="R2220" s="17" t="s">
        <v>2695</v>
      </c>
      <c r="S2220" s="17" t="s">
        <v>1702</v>
      </c>
      <c r="T2220" s="17" t="s">
        <v>269</v>
      </c>
      <c r="U2220" s="26"/>
      <c r="V2220" s="67"/>
      <c r="W2220" s="67"/>
      <c r="X2220" s="67"/>
      <c r="Y2220" s="67"/>
      <c r="Z2220" s="67"/>
      <c r="AA2220" s="67"/>
      <c r="AB2220" s="67"/>
      <c r="AC2220" s="67"/>
      <c r="AD2220" s="67"/>
      <c r="AE2220" s="67"/>
      <c r="AF2220" s="67"/>
      <c r="AG2220" s="67"/>
      <c r="AH2220" s="67"/>
      <c r="AI2220" s="67"/>
      <c r="AJ2220" s="67"/>
      <c r="AK2220" s="67"/>
      <c r="AL2220" s="67"/>
      <c r="AM2220" s="67"/>
      <c r="AN2220" s="67"/>
      <c r="AO2220" s="67"/>
      <c r="AP2220" s="67"/>
      <c r="AQ2220" s="67"/>
      <c r="AR2220" s="67"/>
      <c r="AS2220" s="67"/>
      <c r="AT2220" s="67"/>
      <c r="AU2220" s="67"/>
      <c r="AV2220" s="67"/>
      <c r="AW2220" s="67"/>
      <c r="AX2220" s="67"/>
      <c r="AY2220" s="67"/>
      <c r="AZ2220" s="67"/>
      <c r="BA2220" s="67"/>
      <c r="BB2220" s="67"/>
      <c r="BC2220" s="67"/>
      <c r="BD2220" s="67"/>
      <c r="BE2220" s="67"/>
      <c r="BF2220" s="67"/>
      <c r="BG2220" s="67"/>
      <c r="BH2220" s="67"/>
      <c r="BI2220" s="67"/>
      <c r="BJ2220" s="67"/>
      <c r="BK2220" s="67"/>
      <c r="BL2220" s="67"/>
      <c r="BM2220" s="67"/>
      <c r="BN2220" s="67"/>
      <c r="BO2220" s="67"/>
      <c r="BP2220" s="67"/>
      <c r="BQ2220" s="67"/>
      <c r="BR2220" s="67"/>
      <c r="BS2220" s="67"/>
      <c r="BT2220" s="67"/>
      <c r="BU2220" s="67"/>
      <c r="BV2220" s="67"/>
      <c r="BW2220" s="67"/>
      <c r="BX2220" s="67"/>
      <c r="BY2220" s="67"/>
      <c r="BZ2220" s="67"/>
      <c r="CA2220" s="67"/>
      <c r="CB2220" s="67"/>
      <c r="CC2220" s="67"/>
      <c r="CD2220" s="67"/>
      <c r="CE2220" s="67"/>
      <c r="CF2220" s="67"/>
      <c r="CG2220" s="67"/>
      <c r="CH2220" s="67"/>
      <c r="CI2220" s="67"/>
      <c r="CJ2220" s="67"/>
      <c r="CK2220" s="67"/>
      <c r="CL2220" s="67"/>
      <c r="CM2220" s="67"/>
      <c r="CN2220" s="67"/>
      <c r="CO2220" s="67"/>
    </row>
    <row r="2221" spans="1:93" s="1" customFormat="1" ht="19.5" customHeight="1" x14ac:dyDescent="0.3">
      <c r="A2221" s="45" t="s">
        <v>3547</v>
      </c>
      <c r="B2221" s="14">
        <v>15</v>
      </c>
      <c r="C2221" s="14">
        <v>0</v>
      </c>
      <c r="D2221" s="14">
        <v>9</v>
      </c>
      <c r="E2221" s="14">
        <v>2</v>
      </c>
      <c r="F2221" s="48"/>
      <c r="G2221" s="48"/>
      <c r="H2221" s="59">
        <f t="shared" si="107"/>
        <v>26</v>
      </c>
      <c r="I2221" s="45">
        <v>6</v>
      </c>
      <c r="J2221" s="22">
        <f t="shared" si="108"/>
        <v>0.44827586206896552</v>
      </c>
      <c r="K2221" s="45" t="s">
        <v>181</v>
      </c>
      <c r="L2221" s="15" t="s">
        <v>3767</v>
      </c>
      <c r="M2221" s="15" t="s">
        <v>619</v>
      </c>
      <c r="N2221" s="15" t="s">
        <v>257</v>
      </c>
      <c r="O2221" s="17" t="s">
        <v>3595</v>
      </c>
      <c r="P2221" s="20">
        <v>8</v>
      </c>
      <c r="Q2221" s="21" t="s">
        <v>253</v>
      </c>
      <c r="R2221" s="17" t="s">
        <v>1245</v>
      </c>
      <c r="S2221" s="17" t="s">
        <v>317</v>
      </c>
      <c r="T2221" s="17" t="s">
        <v>299</v>
      </c>
      <c r="U2221" s="26"/>
      <c r="V2221" s="67"/>
      <c r="W2221" s="67"/>
      <c r="X2221" s="67"/>
      <c r="Y2221" s="67"/>
      <c r="Z2221" s="67"/>
      <c r="AA2221" s="67"/>
      <c r="AB2221" s="67"/>
      <c r="AC2221" s="67"/>
      <c r="AD2221" s="67"/>
      <c r="AE2221" s="67"/>
      <c r="AF2221" s="67"/>
      <c r="AG2221" s="67"/>
      <c r="AH2221" s="67"/>
      <c r="AI2221" s="67"/>
      <c r="AJ2221" s="67"/>
      <c r="AK2221" s="67"/>
      <c r="AL2221" s="67"/>
      <c r="AM2221" s="67"/>
      <c r="AN2221" s="67"/>
      <c r="AO2221" s="67"/>
      <c r="AP2221" s="67"/>
      <c r="AQ2221" s="67"/>
      <c r="AR2221" s="67"/>
      <c r="AS2221" s="67"/>
      <c r="AT2221" s="67"/>
      <c r="AU2221" s="67"/>
      <c r="AV2221" s="67"/>
      <c r="AW2221" s="67"/>
      <c r="AX2221" s="67"/>
      <c r="AY2221" s="67"/>
      <c r="AZ2221" s="67"/>
      <c r="BA2221" s="67"/>
      <c r="BB2221" s="67"/>
      <c r="BC2221" s="67"/>
      <c r="BD2221" s="67"/>
      <c r="BE2221" s="67"/>
      <c r="BF2221" s="67"/>
      <c r="BG2221" s="67"/>
      <c r="BH2221" s="67"/>
      <c r="BI2221" s="67"/>
      <c r="BJ2221" s="67"/>
      <c r="BK2221" s="67"/>
      <c r="BL2221" s="67"/>
      <c r="BM2221" s="67"/>
      <c r="BN2221" s="67"/>
      <c r="BO2221" s="67"/>
      <c r="BP2221" s="67"/>
      <c r="BQ2221" s="67"/>
      <c r="BR2221" s="67"/>
      <c r="BS2221" s="67"/>
      <c r="BT2221" s="67"/>
      <c r="BU2221" s="67"/>
      <c r="BV2221" s="67"/>
      <c r="BW2221" s="67"/>
      <c r="BX2221" s="67"/>
      <c r="BY2221" s="67"/>
      <c r="BZ2221" s="67"/>
      <c r="CA2221" s="67"/>
      <c r="CB2221" s="67"/>
      <c r="CC2221" s="67"/>
      <c r="CD2221" s="67"/>
      <c r="CE2221" s="67"/>
      <c r="CF2221" s="67"/>
      <c r="CG2221" s="67"/>
      <c r="CH2221" s="67"/>
      <c r="CI2221" s="67"/>
      <c r="CJ2221" s="67"/>
      <c r="CK2221" s="67"/>
      <c r="CL2221" s="67"/>
      <c r="CM2221" s="67"/>
      <c r="CN2221" s="67"/>
      <c r="CO2221" s="67"/>
    </row>
    <row r="2222" spans="1:93" s="1" customFormat="1" ht="19.5" customHeight="1" x14ac:dyDescent="0.3">
      <c r="A2222" s="45" t="s">
        <v>3540</v>
      </c>
      <c r="B2222" s="14">
        <v>15</v>
      </c>
      <c r="C2222" s="14">
        <v>9</v>
      </c>
      <c r="D2222" s="14">
        <v>2</v>
      </c>
      <c r="E2222" s="14">
        <v>0</v>
      </c>
      <c r="F2222" s="48"/>
      <c r="G2222" s="48"/>
      <c r="H2222" s="59">
        <f t="shared" si="107"/>
        <v>26</v>
      </c>
      <c r="I2222" s="45">
        <v>5</v>
      </c>
      <c r="J2222" s="22">
        <f t="shared" si="108"/>
        <v>0.44827586206896552</v>
      </c>
      <c r="K2222" s="45" t="s">
        <v>181</v>
      </c>
      <c r="L2222" s="15" t="s">
        <v>3768</v>
      </c>
      <c r="M2222" s="15" t="s">
        <v>784</v>
      </c>
      <c r="N2222" s="15" t="s">
        <v>325</v>
      </c>
      <c r="O2222" s="17" t="s">
        <v>2222</v>
      </c>
      <c r="P2222" s="20">
        <v>8</v>
      </c>
      <c r="Q2222" s="21" t="s">
        <v>253</v>
      </c>
      <c r="R2222" s="17" t="s">
        <v>2295</v>
      </c>
      <c r="S2222" s="17" t="s">
        <v>2050</v>
      </c>
      <c r="T2222" s="17" t="s">
        <v>406</v>
      </c>
      <c r="U2222" s="26"/>
      <c r="V2222" s="67"/>
      <c r="W2222" s="67"/>
      <c r="X2222" s="67"/>
      <c r="Y2222" s="67"/>
      <c r="Z2222" s="67"/>
      <c r="AA2222" s="67"/>
      <c r="AB2222" s="67"/>
      <c r="AC2222" s="67"/>
      <c r="AD2222" s="67"/>
      <c r="AE2222" s="67"/>
      <c r="AF2222" s="67"/>
      <c r="AG2222" s="67"/>
      <c r="AH2222" s="67"/>
      <c r="AI2222" s="67"/>
      <c r="AJ2222" s="67"/>
      <c r="AK2222" s="67"/>
      <c r="AL2222" s="67"/>
      <c r="AM2222" s="67"/>
      <c r="AN2222" s="67"/>
      <c r="AO2222" s="67"/>
      <c r="AP2222" s="67"/>
      <c r="AQ2222" s="67"/>
      <c r="AR2222" s="67"/>
      <c r="AS2222" s="67"/>
      <c r="AT2222" s="67"/>
      <c r="AU2222" s="67"/>
      <c r="AV2222" s="67"/>
      <c r="AW2222" s="67"/>
      <c r="AX2222" s="67"/>
      <c r="AY2222" s="67"/>
      <c r="AZ2222" s="67"/>
      <c r="BA2222" s="67"/>
      <c r="BB2222" s="67"/>
      <c r="BC2222" s="67"/>
      <c r="BD2222" s="67"/>
      <c r="BE2222" s="67"/>
      <c r="BF2222" s="67"/>
      <c r="BG2222" s="67"/>
      <c r="BH2222" s="67"/>
      <c r="BI2222" s="67"/>
      <c r="BJ2222" s="67"/>
      <c r="BK2222" s="67"/>
      <c r="BL2222" s="67"/>
      <c r="BM2222" s="67"/>
      <c r="BN2222" s="67"/>
      <c r="BO2222" s="67"/>
      <c r="BP2222" s="67"/>
      <c r="BQ2222" s="67"/>
      <c r="BR2222" s="67"/>
      <c r="BS2222" s="67"/>
      <c r="BT2222" s="67"/>
      <c r="BU2222" s="67"/>
      <c r="BV2222" s="67"/>
      <c r="BW2222" s="67"/>
      <c r="BX2222" s="67"/>
      <c r="BY2222" s="67"/>
      <c r="BZ2222" s="67"/>
      <c r="CA2222" s="67"/>
      <c r="CB2222" s="67"/>
      <c r="CC2222" s="67"/>
      <c r="CD2222" s="67"/>
      <c r="CE2222" s="67"/>
      <c r="CF2222" s="67"/>
      <c r="CG2222" s="67"/>
      <c r="CH2222" s="67"/>
      <c r="CI2222" s="67"/>
      <c r="CJ2222" s="67"/>
      <c r="CK2222" s="67"/>
      <c r="CL2222" s="67"/>
      <c r="CM2222" s="67"/>
      <c r="CN2222" s="67"/>
      <c r="CO2222" s="67"/>
    </row>
    <row r="2223" spans="1:93" s="1" customFormat="1" ht="19.5" customHeight="1" x14ac:dyDescent="0.3">
      <c r="A2223" s="45" t="s">
        <v>3543</v>
      </c>
      <c r="B2223" s="14">
        <v>17</v>
      </c>
      <c r="C2223" s="14">
        <v>1</v>
      </c>
      <c r="D2223" s="14">
        <v>8</v>
      </c>
      <c r="E2223" s="14">
        <v>0</v>
      </c>
      <c r="F2223" s="48"/>
      <c r="G2223" s="48"/>
      <c r="H2223" s="59">
        <f t="shared" si="107"/>
        <v>26</v>
      </c>
      <c r="I2223" s="45">
        <v>1</v>
      </c>
      <c r="J2223" s="22">
        <f t="shared" si="108"/>
        <v>0.44827586206896552</v>
      </c>
      <c r="K2223" s="45" t="s">
        <v>181</v>
      </c>
      <c r="L2223" s="15" t="s">
        <v>3769</v>
      </c>
      <c r="M2223" s="15" t="s">
        <v>844</v>
      </c>
      <c r="N2223" s="15" t="s">
        <v>406</v>
      </c>
      <c r="O2223" s="17" t="s">
        <v>1061</v>
      </c>
      <c r="P2223" s="20">
        <v>8</v>
      </c>
      <c r="Q2223" s="21" t="s">
        <v>253</v>
      </c>
      <c r="R2223" s="17" t="s">
        <v>1065</v>
      </c>
      <c r="S2223" s="17" t="s">
        <v>857</v>
      </c>
      <c r="T2223" s="17" t="s">
        <v>249</v>
      </c>
      <c r="U2223" s="26"/>
      <c r="V2223" s="67"/>
      <c r="W2223" s="67"/>
      <c r="X2223" s="67"/>
      <c r="Y2223" s="67"/>
      <c r="Z2223" s="67"/>
      <c r="AA2223" s="67"/>
      <c r="AB2223" s="67"/>
      <c r="AC2223" s="67"/>
      <c r="AD2223" s="67"/>
      <c r="AE2223" s="67"/>
      <c r="AF2223" s="67"/>
      <c r="AG2223" s="67"/>
      <c r="AH2223" s="67"/>
      <c r="AI2223" s="67"/>
      <c r="AJ2223" s="67"/>
      <c r="AK2223" s="67"/>
      <c r="AL2223" s="67"/>
      <c r="AM2223" s="67"/>
      <c r="AN2223" s="67"/>
      <c r="AO2223" s="67"/>
      <c r="AP2223" s="67"/>
      <c r="AQ2223" s="67"/>
      <c r="AR2223" s="67"/>
      <c r="AS2223" s="67"/>
      <c r="AT2223" s="67"/>
      <c r="AU2223" s="67"/>
      <c r="AV2223" s="67"/>
      <c r="AW2223" s="67"/>
      <c r="AX2223" s="67"/>
      <c r="AY2223" s="67"/>
      <c r="AZ2223" s="67"/>
      <c r="BA2223" s="67"/>
      <c r="BB2223" s="67"/>
      <c r="BC2223" s="67"/>
      <c r="BD2223" s="67"/>
      <c r="BE2223" s="67"/>
      <c r="BF2223" s="67"/>
      <c r="BG2223" s="67"/>
      <c r="BH2223" s="67"/>
      <c r="BI2223" s="67"/>
      <c r="BJ2223" s="67"/>
      <c r="BK2223" s="67"/>
      <c r="BL2223" s="67"/>
      <c r="BM2223" s="67"/>
      <c r="BN2223" s="67"/>
      <c r="BO2223" s="67"/>
      <c r="BP2223" s="67"/>
      <c r="BQ2223" s="67"/>
      <c r="BR2223" s="67"/>
      <c r="BS2223" s="67"/>
      <c r="BT2223" s="67"/>
      <c r="BU2223" s="67"/>
      <c r="BV2223" s="67"/>
      <c r="BW2223" s="67"/>
      <c r="BX2223" s="67"/>
      <c r="BY2223" s="67"/>
      <c r="BZ2223" s="67"/>
      <c r="CA2223" s="67"/>
      <c r="CB2223" s="67"/>
      <c r="CC2223" s="67"/>
      <c r="CD2223" s="67"/>
      <c r="CE2223" s="67"/>
      <c r="CF2223" s="67"/>
      <c r="CG2223" s="67"/>
      <c r="CH2223" s="67"/>
      <c r="CI2223" s="67"/>
      <c r="CJ2223" s="67"/>
      <c r="CK2223" s="67"/>
      <c r="CL2223" s="67"/>
      <c r="CM2223" s="67"/>
      <c r="CN2223" s="67"/>
      <c r="CO2223" s="67"/>
    </row>
    <row r="2224" spans="1:93" s="1" customFormat="1" ht="19.5" customHeight="1" x14ac:dyDescent="0.3">
      <c r="A2224" s="45" t="s">
        <v>3659</v>
      </c>
      <c r="B2224" s="14">
        <v>12</v>
      </c>
      <c r="C2224" s="14">
        <v>8</v>
      </c>
      <c r="D2224" s="14">
        <v>4</v>
      </c>
      <c r="E2224" s="14">
        <v>2</v>
      </c>
      <c r="F2224" s="48"/>
      <c r="G2224" s="48"/>
      <c r="H2224" s="59">
        <f t="shared" si="107"/>
        <v>26</v>
      </c>
      <c r="I2224" s="45">
        <v>5</v>
      </c>
      <c r="J2224" s="22">
        <f t="shared" si="108"/>
        <v>0.44827586206896552</v>
      </c>
      <c r="K2224" s="45" t="s">
        <v>181</v>
      </c>
      <c r="L2224" s="15" t="s">
        <v>3770</v>
      </c>
      <c r="M2224" s="15" t="s">
        <v>362</v>
      </c>
      <c r="N2224" s="15" t="s">
        <v>235</v>
      </c>
      <c r="O2224" s="17" t="s">
        <v>2222</v>
      </c>
      <c r="P2224" s="20">
        <v>8</v>
      </c>
      <c r="Q2224" s="21" t="s">
        <v>897</v>
      </c>
      <c r="R2224" s="17" t="s">
        <v>2295</v>
      </c>
      <c r="S2224" s="17" t="s">
        <v>2050</v>
      </c>
      <c r="T2224" s="17" t="s">
        <v>406</v>
      </c>
      <c r="U2224" s="26"/>
      <c r="V2224" s="67"/>
      <c r="W2224" s="67"/>
      <c r="X2224" s="67"/>
      <c r="Y2224" s="67"/>
      <c r="Z2224" s="67"/>
      <c r="AA2224" s="67"/>
      <c r="AB2224" s="67"/>
      <c r="AC2224" s="67"/>
      <c r="AD2224" s="67"/>
      <c r="AE2224" s="67"/>
      <c r="AF2224" s="67"/>
      <c r="AG2224" s="67"/>
      <c r="AH2224" s="67"/>
      <c r="AI2224" s="67"/>
      <c r="AJ2224" s="67"/>
      <c r="AK2224" s="67"/>
      <c r="AL2224" s="67"/>
      <c r="AM2224" s="67"/>
      <c r="AN2224" s="67"/>
      <c r="AO2224" s="67"/>
      <c r="AP2224" s="67"/>
      <c r="AQ2224" s="67"/>
      <c r="AR2224" s="67"/>
      <c r="AS2224" s="67"/>
      <c r="AT2224" s="67"/>
      <c r="AU2224" s="67"/>
      <c r="AV2224" s="67"/>
      <c r="AW2224" s="67"/>
      <c r="AX2224" s="67"/>
      <c r="AY2224" s="67"/>
      <c r="AZ2224" s="67"/>
      <c r="BA2224" s="67"/>
      <c r="BB2224" s="67"/>
      <c r="BC2224" s="67"/>
      <c r="BD2224" s="67"/>
      <c r="BE2224" s="67"/>
      <c r="BF2224" s="67"/>
      <c r="BG2224" s="67"/>
      <c r="BH2224" s="67"/>
      <c r="BI2224" s="67"/>
      <c r="BJ2224" s="67"/>
      <c r="BK2224" s="67"/>
      <c r="BL2224" s="67"/>
      <c r="BM2224" s="67"/>
      <c r="BN2224" s="67"/>
      <c r="BO2224" s="67"/>
      <c r="BP2224" s="67"/>
      <c r="BQ2224" s="67"/>
      <c r="BR2224" s="67"/>
      <c r="BS2224" s="67"/>
      <c r="BT2224" s="67"/>
      <c r="BU2224" s="67"/>
      <c r="BV2224" s="67"/>
      <c r="BW2224" s="67"/>
      <c r="BX2224" s="67"/>
      <c r="BY2224" s="67"/>
      <c r="BZ2224" s="67"/>
      <c r="CA2224" s="67"/>
      <c r="CB2224" s="67"/>
      <c r="CC2224" s="67"/>
      <c r="CD2224" s="67"/>
      <c r="CE2224" s="67"/>
      <c r="CF2224" s="67"/>
      <c r="CG2224" s="67"/>
      <c r="CH2224" s="67"/>
      <c r="CI2224" s="67"/>
      <c r="CJ2224" s="67"/>
      <c r="CK2224" s="67"/>
      <c r="CL2224" s="67"/>
      <c r="CM2224" s="67"/>
      <c r="CN2224" s="67"/>
      <c r="CO2224" s="67"/>
    </row>
    <row r="2225" spans="1:93" s="1" customFormat="1" ht="19.5" customHeight="1" x14ac:dyDescent="0.3">
      <c r="A2225" s="45" t="s">
        <v>3659</v>
      </c>
      <c r="B2225" s="14">
        <v>16</v>
      </c>
      <c r="C2225" s="14">
        <v>3</v>
      </c>
      <c r="D2225" s="14">
        <v>3</v>
      </c>
      <c r="E2225" s="14">
        <v>4</v>
      </c>
      <c r="F2225" s="48"/>
      <c r="G2225" s="48"/>
      <c r="H2225" s="59">
        <f t="shared" si="107"/>
        <v>26</v>
      </c>
      <c r="I2225" s="45">
        <v>5</v>
      </c>
      <c r="J2225" s="22">
        <f t="shared" si="108"/>
        <v>0.44827586206896552</v>
      </c>
      <c r="K2225" s="45" t="s">
        <v>181</v>
      </c>
      <c r="L2225" s="15" t="s">
        <v>3771</v>
      </c>
      <c r="M2225" s="15" t="s">
        <v>619</v>
      </c>
      <c r="N2225" s="15" t="s">
        <v>210</v>
      </c>
      <c r="O2225" s="17" t="s">
        <v>1896</v>
      </c>
      <c r="P2225" s="20">
        <v>8</v>
      </c>
      <c r="Q2225" s="21" t="s">
        <v>1705</v>
      </c>
      <c r="R2225" s="17" t="s">
        <v>1917</v>
      </c>
      <c r="S2225" s="17" t="s">
        <v>2567</v>
      </c>
      <c r="T2225" s="17" t="s">
        <v>210</v>
      </c>
      <c r="U2225" s="26"/>
      <c r="V2225" s="67"/>
      <c r="W2225" s="67"/>
      <c r="X2225" s="67"/>
      <c r="Y2225" s="67"/>
      <c r="Z2225" s="67"/>
      <c r="AA2225" s="67"/>
      <c r="AB2225" s="67"/>
      <c r="AC2225" s="67"/>
      <c r="AD2225" s="67"/>
      <c r="AE2225" s="67"/>
      <c r="AF2225" s="67"/>
      <c r="AG2225" s="67"/>
      <c r="AH2225" s="67"/>
      <c r="AI2225" s="67"/>
      <c r="AJ2225" s="67"/>
      <c r="AK2225" s="67"/>
      <c r="AL2225" s="67"/>
      <c r="AM2225" s="67"/>
      <c r="AN2225" s="67"/>
      <c r="AO2225" s="67"/>
      <c r="AP2225" s="67"/>
      <c r="AQ2225" s="67"/>
      <c r="AR2225" s="67"/>
      <c r="AS2225" s="67"/>
      <c r="AT2225" s="67"/>
      <c r="AU2225" s="67"/>
      <c r="AV2225" s="67"/>
      <c r="AW2225" s="67"/>
      <c r="AX2225" s="67"/>
      <c r="AY2225" s="67"/>
      <c r="AZ2225" s="67"/>
      <c r="BA2225" s="67"/>
      <c r="BB2225" s="67"/>
      <c r="BC2225" s="67"/>
      <c r="BD2225" s="67"/>
      <c r="BE2225" s="67"/>
      <c r="BF2225" s="67"/>
      <c r="BG2225" s="67"/>
      <c r="BH2225" s="67"/>
      <c r="BI2225" s="67"/>
      <c r="BJ2225" s="67"/>
      <c r="BK2225" s="67"/>
      <c r="BL2225" s="67"/>
      <c r="BM2225" s="67"/>
      <c r="BN2225" s="67"/>
      <c r="BO2225" s="67"/>
      <c r="BP2225" s="67"/>
      <c r="BQ2225" s="67"/>
      <c r="BR2225" s="67"/>
      <c r="BS2225" s="67"/>
      <c r="BT2225" s="67"/>
      <c r="BU2225" s="67"/>
      <c r="BV2225" s="67"/>
      <c r="BW2225" s="67"/>
      <c r="BX2225" s="67"/>
      <c r="BY2225" s="67"/>
      <c r="BZ2225" s="67"/>
      <c r="CA2225" s="67"/>
      <c r="CB2225" s="67"/>
      <c r="CC2225" s="67"/>
      <c r="CD2225" s="67"/>
      <c r="CE2225" s="67"/>
      <c r="CF2225" s="67"/>
      <c r="CG2225" s="67"/>
      <c r="CH2225" s="67"/>
      <c r="CI2225" s="67"/>
      <c r="CJ2225" s="67"/>
      <c r="CK2225" s="67"/>
      <c r="CL2225" s="67"/>
      <c r="CM2225" s="67"/>
      <c r="CN2225" s="67"/>
      <c r="CO2225" s="67"/>
    </row>
    <row r="2226" spans="1:93" s="1" customFormat="1" ht="19.5" customHeight="1" x14ac:dyDescent="0.3">
      <c r="A2226" s="45" t="s">
        <v>3659</v>
      </c>
      <c r="B2226" s="14">
        <v>14</v>
      </c>
      <c r="C2226" s="14">
        <v>6</v>
      </c>
      <c r="D2226" s="14">
        <v>6</v>
      </c>
      <c r="E2226" s="14">
        <v>0</v>
      </c>
      <c r="F2226" s="48"/>
      <c r="G2226" s="48"/>
      <c r="H2226" s="59">
        <f t="shared" si="107"/>
        <v>26</v>
      </c>
      <c r="I2226" s="45">
        <v>14</v>
      </c>
      <c r="J2226" s="22">
        <f t="shared" si="108"/>
        <v>0.44827586206896552</v>
      </c>
      <c r="K2226" s="45" t="s">
        <v>182</v>
      </c>
      <c r="L2226" s="15" t="s">
        <v>1431</v>
      </c>
      <c r="M2226" s="15" t="s">
        <v>3772</v>
      </c>
      <c r="N2226" s="15" t="s">
        <v>204</v>
      </c>
      <c r="O2226" s="17" t="s">
        <v>2586</v>
      </c>
      <c r="P2226" s="20">
        <v>8</v>
      </c>
      <c r="Q2226" s="21" t="s">
        <v>223</v>
      </c>
      <c r="R2226" s="17" t="s">
        <v>2860</v>
      </c>
      <c r="S2226" s="17" t="s">
        <v>1702</v>
      </c>
      <c r="T2226" s="17" t="s">
        <v>269</v>
      </c>
      <c r="U2226" s="26"/>
      <c r="V2226" s="67"/>
      <c r="W2226" s="67"/>
      <c r="X2226" s="67"/>
      <c r="Y2226" s="67"/>
      <c r="Z2226" s="67"/>
      <c r="AA2226" s="67"/>
      <c r="AB2226" s="67"/>
      <c r="AC2226" s="67"/>
      <c r="AD2226" s="67"/>
      <c r="AE2226" s="67"/>
      <c r="AF2226" s="67"/>
      <c r="AG2226" s="67"/>
      <c r="AH2226" s="67"/>
      <c r="AI2226" s="67"/>
      <c r="AJ2226" s="67"/>
      <c r="AK2226" s="67"/>
      <c r="AL2226" s="67"/>
      <c r="AM2226" s="67"/>
      <c r="AN2226" s="67"/>
      <c r="AO2226" s="67"/>
      <c r="AP2226" s="67"/>
      <c r="AQ2226" s="67"/>
      <c r="AR2226" s="67"/>
      <c r="AS2226" s="67"/>
      <c r="AT2226" s="67"/>
      <c r="AU2226" s="67"/>
      <c r="AV2226" s="67"/>
      <c r="AW2226" s="67"/>
      <c r="AX2226" s="67"/>
      <c r="AY2226" s="67"/>
      <c r="AZ2226" s="67"/>
      <c r="BA2226" s="67"/>
      <c r="BB2226" s="67"/>
      <c r="BC2226" s="67"/>
      <c r="BD2226" s="67"/>
      <c r="BE2226" s="67"/>
      <c r="BF2226" s="67"/>
      <c r="BG2226" s="67"/>
      <c r="BH2226" s="67"/>
      <c r="BI2226" s="67"/>
      <c r="BJ2226" s="67"/>
      <c r="BK2226" s="67"/>
      <c r="BL2226" s="67"/>
      <c r="BM2226" s="67"/>
      <c r="BN2226" s="67"/>
      <c r="BO2226" s="67"/>
      <c r="BP2226" s="67"/>
      <c r="BQ2226" s="67"/>
      <c r="BR2226" s="67"/>
      <c r="BS2226" s="67"/>
      <c r="BT2226" s="67"/>
      <c r="BU2226" s="67"/>
      <c r="BV2226" s="67"/>
      <c r="BW2226" s="67"/>
      <c r="BX2226" s="67"/>
      <c r="BY2226" s="67"/>
      <c r="BZ2226" s="67"/>
      <c r="CA2226" s="67"/>
      <c r="CB2226" s="67"/>
      <c r="CC2226" s="67"/>
      <c r="CD2226" s="67"/>
      <c r="CE2226" s="67"/>
      <c r="CF2226" s="67"/>
      <c r="CG2226" s="67"/>
      <c r="CH2226" s="67"/>
      <c r="CI2226" s="67"/>
      <c r="CJ2226" s="67"/>
      <c r="CK2226" s="67"/>
      <c r="CL2226" s="67"/>
      <c r="CM2226" s="67"/>
      <c r="CN2226" s="67"/>
      <c r="CO2226" s="67"/>
    </row>
    <row r="2227" spans="1:93" s="1" customFormat="1" ht="19.5" customHeight="1" x14ac:dyDescent="0.3">
      <c r="A2227" s="45" t="s">
        <v>3551</v>
      </c>
      <c r="B2227" s="14">
        <v>11</v>
      </c>
      <c r="C2227" s="14">
        <v>2</v>
      </c>
      <c r="D2227" s="14">
        <v>10</v>
      </c>
      <c r="E2227" s="14">
        <v>3</v>
      </c>
      <c r="F2227" s="48"/>
      <c r="G2227" s="48"/>
      <c r="H2227" s="59">
        <f t="shared" si="107"/>
        <v>26</v>
      </c>
      <c r="I2227" s="45">
        <v>3</v>
      </c>
      <c r="J2227" s="22">
        <f t="shared" si="108"/>
        <v>0.44827586206896552</v>
      </c>
      <c r="K2227" s="45" t="s">
        <v>182</v>
      </c>
      <c r="L2227" s="15" t="s">
        <v>3773</v>
      </c>
      <c r="M2227" s="15" t="s">
        <v>298</v>
      </c>
      <c r="N2227" s="15" t="s">
        <v>204</v>
      </c>
      <c r="O2227" s="17" t="s">
        <v>2091</v>
      </c>
      <c r="P2227" s="20">
        <v>8</v>
      </c>
      <c r="Q2227" s="21" t="s">
        <v>253</v>
      </c>
      <c r="R2227" s="17" t="s">
        <v>2092</v>
      </c>
      <c r="S2227" s="17" t="s">
        <v>998</v>
      </c>
      <c r="T2227" s="17" t="s">
        <v>252</v>
      </c>
      <c r="U2227" s="26"/>
      <c r="V2227" s="67"/>
      <c r="W2227" s="67"/>
      <c r="X2227" s="67"/>
      <c r="Y2227" s="67"/>
      <c r="Z2227" s="67"/>
      <c r="AA2227" s="67"/>
      <c r="AB2227" s="67"/>
      <c r="AC2227" s="67"/>
      <c r="AD2227" s="67"/>
      <c r="AE2227" s="67"/>
      <c r="AF2227" s="67"/>
      <c r="AG2227" s="67"/>
      <c r="AH2227" s="67"/>
      <c r="AI2227" s="67"/>
      <c r="AJ2227" s="67"/>
      <c r="AK2227" s="67"/>
      <c r="AL2227" s="67"/>
      <c r="AM2227" s="67"/>
      <c r="AN2227" s="67"/>
      <c r="AO2227" s="67"/>
      <c r="AP2227" s="67"/>
      <c r="AQ2227" s="67"/>
      <c r="AR2227" s="67"/>
      <c r="AS2227" s="67"/>
      <c r="AT2227" s="67"/>
      <c r="AU2227" s="67"/>
      <c r="AV2227" s="67"/>
      <c r="AW2227" s="67"/>
      <c r="AX2227" s="67"/>
      <c r="AY2227" s="67"/>
      <c r="AZ2227" s="67"/>
      <c r="BA2227" s="67"/>
      <c r="BB2227" s="67"/>
      <c r="BC2227" s="67"/>
      <c r="BD2227" s="67"/>
      <c r="BE2227" s="67"/>
      <c r="BF2227" s="67"/>
      <c r="BG2227" s="67"/>
      <c r="BH2227" s="67"/>
      <c r="BI2227" s="67"/>
      <c r="BJ2227" s="67"/>
      <c r="BK2227" s="67"/>
      <c r="BL2227" s="67"/>
      <c r="BM2227" s="67"/>
      <c r="BN2227" s="67"/>
      <c r="BO2227" s="67"/>
      <c r="BP2227" s="67"/>
      <c r="BQ2227" s="67"/>
      <c r="BR2227" s="67"/>
      <c r="BS2227" s="67"/>
      <c r="BT2227" s="67"/>
      <c r="BU2227" s="67"/>
      <c r="BV2227" s="67"/>
      <c r="BW2227" s="67"/>
      <c r="BX2227" s="67"/>
      <c r="BY2227" s="67"/>
      <c r="BZ2227" s="67"/>
      <c r="CA2227" s="67"/>
      <c r="CB2227" s="67"/>
      <c r="CC2227" s="67"/>
      <c r="CD2227" s="67"/>
      <c r="CE2227" s="67"/>
      <c r="CF2227" s="67"/>
      <c r="CG2227" s="67"/>
      <c r="CH2227" s="67"/>
      <c r="CI2227" s="67"/>
      <c r="CJ2227" s="67"/>
      <c r="CK2227" s="67"/>
      <c r="CL2227" s="67"/>
      <c r="CM2227" s="67"/>
      <c r="CN2227" s="67"/>
      <c r="CO2227" s="67"/>
    </row>
    <row r="2228" spans="1:93" s="1" customFormat="1" ht="19.5" customHeight="1" x14ac:dyDescent="0.3">
      <c r="A2228" s="45" t="s">
        <v>3551</v>
      </c>
      <c r="B2228" s="14">
        <v>11</v>
      </c>
      <c r="C2228" s="14">
        <v>6</v>
      </c>
      <c r="D2228" s="14">
        <v>9</v>
      </c>
      <c r="E2228" s="14">
        <v>0</v>
      </c>
      <c r="F2228" s="48"/>
      <c r="G2228" s="48"/>
      <c r="H2228" s="59">
        <f t="shared" si="107"/>
        <v>26</v>
      </c>
      <c r="I2228" s="45">
        <v>2</v>
      </c>
      <c r="J2228" s="22">
        <f t="shared" si="108"/>
        <v>0.44827586206896552</v>
      </c>
      <c r="K2228" s="45" t="s">
        <v>181</v>
      </c>
      <c r="L2228" s="15" t="s">
        <v>929</v>
      </c>
      <c r="M2228" s="15" t="s">
        <v>314</v>
      </c>
      <c r="N2228" s="15" t="s">
        <v>269</v>
      </c>
      <c r="O2228" s="17" t="s">
        <v>928</v>
      </c>
      <c r="P2228" s="20">
        <v>8</v>
      </c>
      <c r="Q2228" s="21" t="s">
        <v>253</v>
      </c>
      <c r="R2228" s="17" t="s">
        <v>3146</v>
      </c>
      <c r="S2228" s="17" t="s">
        <v>212</v>
      </c>
      <c r="T2228" s="17" t="s">
        <v>201</v>
      </c>
      <c r="U2228" s="26"/>
      <c r="V2228" s="67"/>
      <c r="W2228" s="67"/>
      <c r="X2228" s="67"/>
      <c r="Y2228" s="67"/>
      <c r="Z2228" s="67"/>
      <c r="AA2228" s="67"/>
      <c r="AB2228" s="67"/>
      <c r="AC2228" s="67"/>
      <c r="AD2228" s="67"/>
      <c r="AE2228" s="67"/>
      <c r="AF2228" s="67"/>
      <c r="AG2228" s="67"/>
      <c r="AH2228" s="67"/>
      <c r="AI2228" s="67"/>
      <c r="AJ2228" s="67"/>
      <c r="AK2228" s="67"/>
      <c r="AL2228" s="67"/>
      <c r="AM2228" s="67"/>
      <c r="AN2228" s="67"/>
      <c r="AO2228" s="67"/>
      <c r="AP2228" s="67"/>
      <c r="AQ2228" s="67"/>
      <c r="AR2228" s="67"/>
      <c r="AS2228" s="67"/>
      <c r="AT2228" s="67"/>
      <c r="AU2228" s="67"/>
      <c r="AV2228" s="67"/>
      <c r="AW2228" s="67"/>
      <c r="AX2228" s="67"/>
      <c r="AY2228" s="67"/>
      <c r="AZ2228" s="67"/>
      <c r="BA2228" s="67"/>
      <c r="BB2228" s="67"/>
      <c r="BC2228" s="67"/>
      <c r="BD2228" s="67"/>
      <c r="BE2228" s="67"/>
      <c r="BF2228" s="67"/>
      <c r="BG2228" s="67"/>
      <c r="BH2228" s="67"/>
      <c r="BI2228" s="67"/>
      <c r="BJ2228" s="67"/>
      <c r="BK2228" s="67"/>
      <c r="BL2228" s="67"/>
      <c r="BM2228" s="67"/>
      <c r="BN2228" s="67"/>
      <c r="BO2228" s="67"/>
      <c r="BP2228" s="67"/>
      <c r="BQ2228" s="67"/>
      <c r="BR2228" s="67"/>
      <c r="BS2228" s="67"/>
      <c r="BT2228" s="67"/>
      <c r="BU2228" s="67"/>
      <c r="BV2228" s="67"/>
      <c r="BW2228" s="67"/>
      <c r="BX2228" s="67"/>
      <c r="BY2228" s="67"/>
      <c r="BZ2228" s="67"/>
      <c r="CA2228" s="67"/>
      <c r="CB2228" s="67"/>
      <c r="CC2228" s="67"/>
      <c r="CD2228" s="67"/>
      <c r="CE2228" s="67"/>
      <c r="CF2228" s="67"/>
      <c r="CG2228" s="67"/>
      <c r="CH2228" s="67"/>
      <c r="CI2228" s="67"/>
      <c r="CJ2228" s="67"/>
      <c r="CK2228" s="67"/>
      <c r="CL2228" s="67"/>
      <c r="CM2228" s="67"/>
      <c r="CN2228" s="67"/>
      <c r="CO2228" s="67"/>
    </row>
    <row r="2229" spans="1:93" s="1" customFormat="1" ht="19.5" customHeight="1" x14ac:dyDescent="0.3">
      <c r="A2229" s="45" t="s">
        <v>3567</v>
      </c>
      <c r="B2229" s="14">
        <v>17</v>
      </c>
      <c r="C2229" s="14">
        <v>6</v>
      </c>
      <c r="D2229" s="14">
        <v>2</v>
      </c>
      <c r="E2229" s="14">
        <v>1</v>
      </c>
      <c r="F2229" s="48"/>
      <c r="G2229" s="48"/>
      <c r="H2229" s="59">
        <f t="shared" si="107"/>
        <v>26</v>
      </c>
      <c r="I2229" s="45">
        <v>3</v>
      </c>
      <c r="J2229" s="22">
        <f t="shared" si="108"/>
        <v>0.44827586206896552</v>
      </c>
      <c r="K2229" s="45" t="s">
        <v>181</v>
      </c>
      <c r="L2229" s="15" t="s">
        <v>3461</v>
      </c>
      <c r="M2229" s="15" t="s">
        <v>902</v>
      </c>
      <c r="N2229" s="15" t="s">
        <v>286</v>
      </c>
      <c r="O2229" s="17" t="s">
        <v>2679</v>
      </c>
      <c r="P2229" s="20">
        <v>8</v>
      </c>
      <c r="Q2229" s="21" t="s">
        <v>253</v>
      </c>
      <c r="R2229" s="17" t="s">
        <v>3509</v>
      </c>
      <c r="S2229" s="17" t="s">
        <v>317</v>
      </c>
      <c r="T2229" s="17" t="s">
        <v>249</v>
      </c>
      <c r="U2229" s="26"/>
      <c r="V2229" s="67"/>
      <c r="W2229" s="67"/>
      <c r="X2229" s="67"/>
      <c r="Y2229" s="67"/>
      <c r="Z2229" s="67"/>
      <c r="AA2229" s="67"/>
      <c r="AB2229" s="67"/>
      <c r="AC2229" s="67"/>
      <c r="AD2229" s="67"/>
      <c r="AE2229" s="67"/>
      <c r="AF2229" s="67"/>
      <c r="AG2229" s="67"/>
      <c r="AH2229" s="67"/>
      <c r="AI2229" s="67"/>
      <c r="AJ2229" s="67"/>
      <c r="AK2229" s="67"/>
      <c r="AL2229" s="67"/>
      <c r="AM2229" s="67"/>
      <c r="AN2229" s="67"/>
      <c r="AO2229" s="67"/>
      <c r="AP2229" s="67"/>
      <c r="AQ2229" s="67"/>
      <c r="AR2229" s="67"/>
      <c r="AS2229" s="67"/>
      <c r="AT2229" s="67"/>
      <c r="AU2229" s="67"/>
      <c r="AV2229" s="67"/>
      <c r="AW2229" s="67"/>
      <c r="AX2229" s="67"/>
      <c r="AY2229" s="67"/>
      <c r="AZ2229" s="67"/>
      <c r="BA2229" s="67"/>
      <c r="BB2229" s="67"/>
      <c r="BC2229" s="67"/>
      <c r="BD2229" s="67"/>
      <c r="BE2229" s="67"/>
      <c r="BF2229" s="67"/>
      <c r="BG2229" s="67"/>
      <c r="BH2229" s="67"/>
      <c r="BI2229" s="67"/>
      <c r="BJ2229" s="67"/>
      <c r="BK2229" s="67"/>
      <c r="BL2229" s="67"/>
      <c r="BM2229" s="67"/>
      <c r="BN2229" s="67"/>
      <c r="BO2229" s="67"/>
      <c r="BP2229" s="67"/>
      <c r="BQ2229" s="67"/>
      <c r="BR2229" s="67"/>
      <c r="BS2229" s="67"/>
      <c r="BT2229" s="67"/>
      <c r="BU2229" s="67"/>
      <c r="BV2229" s="67"/>
      <c r="BW2229" s="67"/>
      <c r="BX2229" s="67"/>
      <c r="BY2229" s="67"/>
      <c r="BZ2229" s="67"/>
      <c r="CA2229" s="67"/>
      <c r="CB2229" s="67"/>
      <c r="CC2229" s="67"/>
      <c r="CD2229" s="67"/>
      <c r="CE2229" s="67"/>
      <c r="CF2229" s="67"/>
      <c r="CG2229" s="67"/>
      <c r="CH2229" s="67"/>
      <c r="CI2229" s="67"/>
      <c r="CJ2229" s="67"/>
      <c r="CK2229" s="67"/>
      <c r="CL2229" s="67"/>
      <c r="CM2229" s="67"/>
      <c r="CN2229" s="67"/>
      <c r="CO2229" s="67"/>
    </row>
    <row r="2230" spans="1:93" s="1" customFormat="1" ht="19.5" customHeight="1" x14ac:dyDescent="0.3">
      <c r="A2230" s="45" t="s">
        <v>3564</v>
      </c>
      <c r="B2230" s="14">
        <v>10</v>
      </c>
      <c r="C2230" s="14">
        <v>9</v>
      </c>
      <c r="D2230" s="14">
        <v>4</v>
      </c>
      <c r="E2230" s="14">
        <v>3</v>
      </c>
      <c r="F2230" s="48"/>
      <c r="G2230" s="48"/>
      <c r="H2230" s="59">
        <f t="shared" si="107"/>
        <v>26</v>
      </c>
      <c r="I2230" s="45">
        <v>7</v>
      </c>
      <c r="J2230" s="22">
        <f t="shared" si="108"/>
        <v>0.44827586206896552</v>
      </c>
      <c r="K2230" s="45" t="s">
        <v>182</v>
      </c>
      <c r="L2230" s="15" t="s">
        <v>3774</v>
      </c>
      <c r="M2230" s="15" t="s">
        <v>364</v>
      </c>
      <c r="N2230" s="15" t="s">
        <v>302</v>
      </c>
      <c r="O2230" s="17" t="s">
        <v>636</v>
      </c>
      <c r="P2230" s="20">
        <v>8</v>
      </c>
      <c r="Q2230" s="21" t="s">
        <v>223</v>
      </c>
      <c r="R2230" s="17" t="s">
        <v>660</v>
      </c>
      <c r="S2230" s="17" t="s">
        <v>661</v>
      </c>
      <c r="T2230" s="17" t="s">
        <v>662</v>
      </c>
      <c r="U2230" s="26"/>
      <c r="V2230" s="67"/>
      <c r="W2230" s="67"/>
      <c r="X2230" s="67"/>
      <c r="Y2230" s="67"/>
      <c r="Z2230" s="67"/>
      <c r="AA2230" s="67"/>
      <c r="AB2230" s="67"/>
      <c r="AC2230" s="67"/>
      <c r="AD2230" s="67"/>
      <c r="AE2230" s="67"/>
      <c r="AF2230" s="67"/>
      <c r="AG2230" s="67"/>
      <c r="AH2230" s="67"/>
      <c r="AI2230" s="67"/>
      <c r="AJ2230" s="67"/>
      <c r="AK2230" s="67"/>
      <c r="AL2230" s="67"/>
      <c r="AM2230" s="67"/>
      <c r="AN2230" s="67"/>
      <c r="AO2230" s="67"/>
      <c r="AP2230" s="67"/>
      <c r="AQ2230" s="67"/>
      <c r="AR2230" s="67"/>
      <c r="AS2230" s="67"/>
      <c r="AT2230" s="67"/>
      <c r="AU2230" s="67"/>
      <c r="AV2230" s="67"/>
      <c r="AW2230" s="67"/>
      <c r="AX2230" s="67"/>
      <c r="AY2230" s="67"/>
      <c r="AZ2230" s="67"/>
      <c r="BA2230" s="67"/>
      <c r="BB2230" s="67"/>
      <c r="BC2230" s="67"/>
      <c r="BD2230" s="67"/>
      <c r="BE2230" s="67"/>
      <c r="BF2230" s="67"/>
      <c r="BG2230" s="67"/>
      <c r="BH2230" s="67"/>
      <c r="BI2230" s="67"/>
      <c r="BJ2230" s="67"/>
      <c r="BK2230" s="67"/>
      <c r="BL2230" s="67"/>
      <c r="BM2230" s="67"/>
      <c r="BN2230" s="67"/>
      <c r="BO2230" s="67"/>
      <c r="BP2230" s="67"/>
      <c r="BQ2230" s="67"/>
      <c r="BR2230" s="67"/>
      <c r="BS2230" s="67"/>
      <c r="BT2230" s="67"/>
      <c r="BU2230" s="67"/>
      <c r="BV2230" s="67"/>
      <c r="BW2230" s="67"/>
      <c r="BX2230" s="67"/>
      <c r="BY2230" s="67"/>
      <c r="BZ2230" s="67"/>
      <c r="CA2230" s="67"/>
      <c r="CB2230" s="67"/>
      <c r="CC2230" s="67"/>
      <c r="CD2230" s="67"/>
      <c r="CE2230" s="67"/>
      <c r="CF2230" s="67"/>
      <c r="CG2230" s="67"/>
      <c r="CH2230" s="67"/>
      <c r="CI2230" s="67"/>
      <c r="CJ2230" s="67"/>
      <c r="CK2230" s="67"/>
      <c r="CL2230" s="67"/>
      <c r="CM2230" s="67"/>
      <c r="CN2230" s="67"/>
      <c r="CO2230" s="67"/>
    </row>
    <row r="2231" spans="1:93" s="1" customFormat="1" ht="19.5" customHeight="1" x14ac:dyDescent="0.3">
      <c r="A2231" s="45" t="s">
        <v>3544</v>
      </c>
      <c r="B2231" s="14">
        <v>13</v>
      </c>
      <c r="C2231" s="14">
        <v>3</v>
      </c>
      <c r="D2231" s="14">
        <v>5</v>
      </c>
      <c r="E2231" s="14">
        <v>5</v>
      </c>
      <c r="F2231" s="48"/>
      <c r="G2231" s="48"/>
      <c r="H2231" s="59">
        <f t="shared" si="107"/>
        <v>26</v>
      </c>
      <c r="I2231" s="20">
        <v>6</v>
      </c>
      <c r="J2231" s="22">
        <f t="shared" si="108"/>
        <v>0.44827586206896552</v>
      </c>
      <c r="K2231" s="20" t="s">
        <v>182</v>
      </c>
      <c r="L2231" s="15" t="s">
        <v>3775</v>
      </c>
      <c r="M2231" s="15" t="s">
        <v>362</v>
      </c>
      <c r="N2231" s="15" t="s">
        <v>267</v>
      </c>
      <c r="O2231" s="17" t="s">
        <v>2986</v>
      </c>
      <c r="P2231" s="20">
        <v>8</v>
      </c>
      <c r="Q2231" s="21" t="s">
        <v>224</v>
      </c>
      <c r="R2231" s="17" t="s">
        <v>1615</v>
      </c>
      <c r="S2231" s="17" t="s">
        <v>272</v>
      </c>
      <c r="T2231" s="17" t="s">
        <v>218</v>
      </c>
      <c r="U2231" s="26"/>
      <c r="V2231" s="67"/>
      <c r="W2231" s="67"/>
      <c r="X2231" s="67"/>
      <c r="Y2231" s="67"/>
      <c r="Z2231" s="67"/>
      <c r="AA2231" s="67"/>
      <c r="AB2231" s="67"/>
      <c r="AC2231" s="67"/>
      <c r="AD2231" s="67"/>
      <c r="AE2231" s="67"/>
      <c r="AF2231" s="67"/>
      <c r="AG2231" s="67"/>
      <c r="AH2231" s="67"/>
      <c r="AI2231" s="67"/>
      <c r="AJ2231" s="67"/>
      <c r="AK2231" s="67"/>
      <c r="AL2231" s="67"/>
      <c r="AM2231" s="67"/>
      <c r="AN2231" s="67"/>
      <c r="AO2231" s="67"/>
      <c r="AP2231" s="67"/>
      <c r="AQ2231" s="67"/>
      <c r="AR2231" s="67"/>
      <c r="AS2231" s="67"/>
      <c r="AT2231" s="67"/>
      <c r="AU2231" s="67"/>
      <c r="AV2231" s="67"/>
      <c r="AW2231" s="67"/>
      <c r="AX2231" s="67"/>
      <c r="AY2231" s="67"/>
      <c r="AZ2231" s="67"/>
      <c r="BA2231" s="67"/>
      <c r="BB2231" s="67"/>
      <c r="BC2231" s="67"/>
      <c r="BD2231" s="67"/>
      <c r="BE2231" s="67"/>
      <c r="BF2231" s="67"/>
      <c r="BG2231" s="67"/>
      <c r="BH2231" s="67"/>
      <c r="BI2231" s="67"/>
      <c r="BJ2231" s="67"/>
      <c r="BK2231" s="67"/>
      <c r="BL2231" s="67"/>
      <c r="BM2231" s="67"/>
      <c r="BN2231" s="67"/>
      <c r="BO2231" s="67"/>
      <c r="BP2231" s="67"/>
      <c r="BQ2231" s="67"/>
      <c r="BR2231" s="67"/>
      <c r="BS2231" s="67"/>
      <c r="BT2231" s="67"/>
      <c r="BU2231" s="67"/>
      <c r="BV2231" s="67"/>
      <c r="BW2231" s="67"/>
      <c r="BX2231" s="67"/>
      <c r="BY2231" s="67"/>
      <c r="BZ2231" s="67"/>
      <c r="CA2231" s="67"/>
      <c r="CB2231" s="67"/>
      <c r="CC2231" s="67"/>
      <c r="CD2231" s="67"/>
      <c r="CE2231" s="67"/>
      <c r="CF2231" s="67"/>
      <c r="CG2231" s="67"/>
      <c r="CH2231" s="67"/>
      <c r="CI2231" s="67"/>
      <c r="CJ2231" s="67"/>
      <c r="CK2231" s="67"/>
      <c r="CL2231" s="67"/>
      <c r="CM2231" s="67"/>
      <c r="CN2231" s="67"/>
      <c r="CO2231" s="67"/>
    </row>
    <row r="2232" spans="1:93" s="1" customFormat="1" ht="19.5" customHeight="1" x14ac:dyDescent="0.3">
      <c r="A2232" s="45" t="s">
        <v>3563</v>
      </c>
      <c r="B2232" s="14">
        <v>13</v>
      </c>
      <c r="C2232" s="14">
        <v>5</v>
      </c>
      <c r="D2232" s="14">
        <v>8</v>
      </c>
      <c r="E2232" s="14">
        <v>0</v>
      </c>
      <c r="F2232" s="48"/>
      <c r="G2232" s="48"/>
      <c r="H2232" s="59">
        <f t="shared" si="107"/>
        <v>26</v>
      </c>
      <c r="I2232" s="45">
        <v>3</v>
      </c>
      <c r="J2232" s="22">
        <f t="shared" si="108"/>
        <v>0.44827586206896552</v>
      </c>
      <c r="K2232" s="45" t="s">
        <v>181</v>
      </c>
      <c r="L2232" s="15" t="s">
        <v>3776</v>
      </c>
      <c r="M2232" s="15" t="s">
        <v>2904</v>
      </c>
      <c r="N2232" s="15" t="s">
        <v>235</v>
      </c>
      <c r="O2232" s="17" t="s">
        <v>2679</v>
      </c>
      <c r="P2232" s="20">
        <v>8</v>
      </c>
      <c r="Q2232" s="21" t="s">
        <v>224</v>
      </c>
      <c r="R2232" s="17" t="s">
        <v>3509</v>
      </c>
      <c r="S2232" s="17" t="s">
        <v>317</v>
      </c>
      <c r="T2232" s="17" t="s">
        <v>249</v>
      </c>
      <c r="U2232" s="26"/>
      <c r="V2232" s="67"/>
      <c r="W2232" s="67"/>
      <c r="X2232" s="67"/>
      <c r="Y2232" s="67"/>
      <c r="Z2232" s="67"/>
      <c r="AA2232" s="67"/>
      <c r="AB2232" s="67"/>
      <c r="AC2232" s="67"/>
      <c r="AD2232" s="67"/>
      <c r="AE2232" s="67"/>
      <c r="AF2232" s="67"/>
      <c r="AG2232" s="67"/>
      <c r="AH2232" s="67"/>
      <c r="AI2232" s="67"/>
      <c r="AJ2232" s="67"/>
      <c r="AK2232" s="67"/>
      <c r="AL2232" s="67"/>
      <c r="AM2232" s="67"/>
      <c r="AN2232" s="67"/>
      <c r="AO2232" s="67"/>
      <c r="AP2232" s="67"/>
      <c r="AQ2232" s="67"/>
      <c r="AR2232" s="67"/>
      <c r="AS2232" s="67"/>
      <c r="AT2232" s="67"/>
      <c r="AU2232" s="67"/>
      <c r="AV2232" s="67"/>
      <c r="AW2232" s="67"/>
      <c r="AX2232" s="67"/>
      <c r="AY2232" s="67"/>
      <c r="AZ2232" s="67"/>
      <c r="BA2232" s="67"/>
      <c r="BB2232" s="67"/>
      <c r="BC2232" s="67"/>
      <c r="BD2232" s="67"/>
      <c r="BE2232" s="67"/>
      <c r="BF2232" s="67"/>
      <c r="BG2232" s="67"/>
      <c r="BH2232" s="67"/>
      <c r="BI2232" s="67"/>
      <c r="BJ2232" s="67"/>
      <c r="BK2232" s="67"/>
      <c r="BL2232" s="67"/>
      <c r="BM2232" s="67"/>
      <c r="BN2232" s="67"/>
      <c r="BO2232" s="67"/>
      <c r="BP2232" s="67"/>
      <c r="BQ2232" s="67"/>
      <c r="BR2232" s="67"/>
      <c r="BS2232" s="67"/>
      <c r="BT2232" s="67"/>
      <c r="BU2232" s="67"/>
      <c r="BV2232" s="67"/>
      <c r="BW2232" s="67"/>
      <c r="BX2232" s="67"/>
      <c r="BY2232" s="67"/>
      <c r="BZ2232" s="67"/>
      <c r="CA2232" s="67"/>
      <c r="CB2232" s="67"/>
      <c r="CC2232" s="67"/>
      <c r="CD2232" s="67"/>
      <c r="CE2232" s="67"/>
      <c r="CF2232" s="67"/>
      <c r="CG2232" s="67"/>
      <c r="CH2232" s="67"/>
      <c r="CI2232" s="67"/>
      <c r="CJ2232" s="67"/>
      <c r="CK2232" s="67"/>
      <c r="CL2232" s="67"/>
      <c r="CM2232" s="67"/>
      <c r="CN2232" s="67"/>
      <c r="CO2232" s="67"/>
    </row>
    <row r="2233" spans="1:93" s="1" customFormat="1" ht="19.5" customHeight="1" x14ac:dyDescent="0.3">
      <c r="A2233" s="45" t="s">
        <v>3551</v>
      </c>
      <c r="B2233" s="14">
        <v>13</v>
      </c>
      <c r="C2233" s="14">
        <v>6</v>
      </c>
      <c r="D2233" s="14">
        <v>4</v>
      </c>
      <c r="E2233" s="14">
        <v>3</v>
      </c>
      <c r="F2233" s="48"/>
      <c r="G2233" s="48"/>
      <c r="H2233" s="59">
        <f t="shared" si="107"/>
        <v>26</v>
      </c>
      <c r="I2233" s="45">
        <v>1</v>
      </c>
      <c r="J2233" s="22">
        <f t="shared" si="108"/>
        <v>0.44827586206896552</v>
      </c>
      <c r="K2233" s="45" t="s">
        <v>181</v>
      </c>
      <c r="L2233" s="15" t="s">
        <v>3777</v>
      </c>
      <c r="M2233" s="15" t="s">
        <v>261</v>
      </c>
      <c r="N2233" s="15" t="s">
        <v>420</v>
      </c>
      <c r="O2233" s="17" t="s">
        <v>1061</v>
      </c>
      <c r="P2233" s="20">
        <v>8</v>
      </c>
      <c r="Q2233" s="21" t="s">
        <v>253</v>
      </c>
      <c r="R2233" s="17" t="s">
        <v>1065</v>
      </c>
      <c r="S2233" s="17" t="s">
        <v>857</v>
      </c>
      <c r="T2233" s="17" t="s">
        <v>249</v>
      </c>
      <c r="U2233" s="26"/>
      <c r="V2233" s="67"/>
      <c r="W2233" s="67"/>
      <c r="X2233" s="67"/>
      <c r="Y2233" s="67"/>
      <c r="Z2233" s="67"/>
      <c r="AA2233" s="67"/>
      <c r="AB2233" s="67"/>
      <c r="AC2233" s="67"/>
      <c r="AD2233" s="67"/>
      <c r="AE2233" s="67"/>
      <c r="AF2233" s="67"/>
      <c r="AG2233" s="67"/>
      <c r="AH2233" s="67"/>
      <c r="AI2233" s="67"/>
      <c r="AJ2233" s="67"/>
      <c r="AK2233" s="67"/>
      <c r="AL2233" s="67"/>
      <c r="AM2233" s="67"/>
      <c r="AN2233" s="67"/>
      <c r="AO2233" s="67"/>
      <c r="AP2233" s="67"/>
      <c r="AQ2233" s="67"/>
      <c r="AR2233" s="67"/>
      <c r="AS2233" s="67"/>
      <c r="AT2233" s="67"/>
      <c r="AU2233" s="67"/>
      <c r="AV2233" s="67"/>
      <c r="AW2233" s="67"/>
      <c r="AX2233" s="67"/>
      <c r="AY2233" s="67"/>
      <c r="AZ2233" s="67"/>
      <c r="BA2233" s="67"/>
      <c r="BB2233" s="67"/>
      <c r="BC2233" s="67"/>
      <c r="BD2233" s="67"/>
      <c r="BE2233" s="67"/>
      <c r="BF2233" s="67"/>
      <c r="BG2233" s="67"/>
      <c r="BH2233" s="67"/>
      <c r="BI2233" s="67"/>
      <c r="BJ2233" s="67"/>
      <c r="BK2233" s="67"/>
      <c r="BL2233" s="67"/>
      <c r="BM2233" s="67"/>
      <c r="BN2233" s="67"/>
      <c r="BO2233" s="67"/>
      <c r="BP2233" s="67"/>
      <c r="BQ2233" s="67"/>
      <c r="BR2233" s="67"/>
      <c r="BS2233" s="67"/>
      <c r="BT2233" s="67"/>
      <c r="BU2233" s="67"/>
      <c r="BV2233" s="67"/>
      <c r="BW2233" s="67"/>
      <c r="BX2233" s="67"/>
      <c r="BY2233" s="67"/>
      <c r="BZ2233" s="67"/>
      <c r="CA2233" s="67"/>
      <c r="CB2233" s="67"/>
      <c r="CC2233" s="67"/>
      <c r="CD2233" s="67"/>
      <c r="CE2233" s="67"/>
      <c r="CF2233" s="67"/>
      <c r="CG2233" s="67"/>
      <c r="CH2233" s="67"/>
      <c r="CI2233" s="67"/>
      <c r="CJ2233" s="67"/>
      <c r="CK2233" s="67"/>
      <c r="CL2233" s="67"/>
      <c r="CM2233" s="67"/>
      <c r="CN2233" s="67"/>
      <c r="CO2233" s="67"/>
    </row>
    <row r="2234" spans="1:93" s="1" customFormat="1" ht="19.5" customHeight="1" x14ac:dyDescent="0.3">
      <c r="A2234" s="45" t="s">
        <v>3574</v>
      </c>
      <c r="B2234" s="14">
        <v>15</v>
      </c>
      <c r="C2234" s="14">
        <v>3</v>
      </c>
      <c r="D2234" s="14">
        <v>8</v>
      </c>
      <c r="E2234" s="14">
        <v>0</v>
      </c>
      <c r="F2234" s="48"/>
      <c r="G2234" s="48"/>
      <c r="H2234" s="59">
        <f t="shared" si="107"/>
        <v>26</v>
      </c>
      <c r="I2234" s="45">
        <v>13</v>
      </c>
      <c r="J2234" s="22">
        <f t="shared" si="108"/>
        <v>0.44827586206896552</v>
      </c>
      <c r="K2234" s="45" t="s">
        <v>182</v>
      </c>
      <c r="L2234" s="15" t="s">
        <v>870</v>
      </c>
      <c r="M2234" s="15" t="s">
        <v>214</v>
      </c>
      <c r="N2234" s="15" t="s">
        <v>336</v>
      </c>
      <c r="O2234" s="17" t="s">
        <v>1122</v>
      </c>
      <c r="P2234" s="20">
        <v>8</v>
      </c>
      <c r="Q2234" s="21" t="s">
        <v>224</v>
      </c>
      <c r="R2234" s="17" t="s">
        <v>1123</v>
      </c>
      <c r="S2234" s="17" t="s">
        <v>1124</v>
      </c>
      <c r="T2234" s="17" t="s">
        <v>406</v>
      </c>
      <c r="U2234" s="26"/>
      <c r="V2234" s="67"/>
      <c r="W2234" s="67"/>
      <c r="X2234" s="67"/>
      <c r="Y2234" s="67"/>
      <c r="Z2234" s="67"/>
      <c r="AA2234" s="67"/>
      <c r="AB2234" s="67"/>
      <c r="AC2234" s="67"/>
      <c r="AD2234" s="67"/>
      <c r="AE2234" s="67"/>
      <c r="AF2234" s="67"/>
      <c r="AG2234" s="67"/>
      <c r="AH2234" s="67"/>
      <c r="AI2234" s="67"/>
      <c r="AJ2234" s="67"/>
      <c r="AK2234" s="67"/>
      <c r="AL2234" s="67"/>
      <c r="AM2234" s="67"/>
      <c r="AN2234" s="67"/>
      <c r="AO2234" s="67"/>
      <c r="AP2234" s="67"/>
      <c r="AQ2234" s="67"/>
      <c r="AR2234" s="67"/>
      <c r="AS2234" s="67"/>
      <c r="AT2234" s="67"/>
      <c r="AU2234" s="67"/>
      <c r="AV2234" s="67"/>
      <c r="AW2234" s="67"/>
      <c r="AX2234" s="67"/>
      <c r="AY2234" s="67"/>
      <c r="AZ2234" s="67"/>
      <c r="BA2234" s="67"/>
      <c r="BB2234" s="67"/>
      <c r="BC2234" s="67"/>
      <c r="BD2234" s="67"/>
      <c r="BE2234" s="67"/>
      <c r="BF2234" s="67"/>
      <c r="BG2234" s="67"/>
      <c r="BH2234" s="67"/>
      <c r="BI2234" s="67"/>
      <c r="BJ2234" s="67"/>
      <c r="BK2234" s="67"/>
      <c r="BL2234" s="67"/>
      <c r="BM2234" s="67"/>
      <c r="BN2234" s="67"/>
      <c r="BO2234" s="67"/>
      <c r="BP2234" s="67"/>
      <c r="BQ2234" s="67"/>
      <c r="BR2234" s="67"/>
      <c r="BS2234" s="67"/>
      <c r="BT2234" s="67"/>
      <c r="BU2234" s="67"/>
      <c r="BV2234" s="67"/>
      <c r="BW2234" s="67"/>
      <c r="BX2234" s="67"/>
      <c r="BY2234" s="67"/>
      <c r="BZ2234" s="67"/>
      <c r="CA2234" s="67"/>
      <c r="CB2234" s="67"/>
      <c r="CC2234" s="67"/>
      <c r="CD2234" s="67"/>
      <c r="CE2234" s="67"/>
      <c r="CF2234" s="67"/>
      <c r="CG2234" s="67"/>
      <c r="CH2234" s="67"/>
      <c r="CI2234" s="67"/>
      <c r="CJ2234" s="67"/>
      <c r="CK2234" s="67"/>
      <c r="CL2234" s="67"/>
      <c r="CM2234" s="67"/>
      <c r="CN2234" s="67"/>
      <c r="CO2234" s="67"/>
    </row>
    <row r="2235" spans="1:93" s="1" customFormat="1" ht="19.5" customHeight="1" x14ac:dyDescent="0.3">
      <c r="A2235" s="45" t="s">
        <v>3715</v>
      </c>
      <c r="B2235" s="14">
        <v>15</v>
      </c>
      <c r="C2235" s="14">
        <v>0</v>
      </c>
      <c r="D2235" s="14">
        <v>2</v>
      </c>
      <c r="E2235" s="14">
        <v>9</v>
      </c>
      <c r="F2235" s="48"/>
      <c r="G2235" s="48"/>
      <c r="H2235" s="59">
        <f t="shared" si="107"/>
        <v>26</v>
      </c>
      <c r="I2235" s="45">
        <v>14</v>
      </c>
      <c r="J2235" s="22">
        <f t="shared" si="108"/>
        <v>0.44827586206896552</v>
      </c>
      <c r="K2235" s="45" t="s">
        <v>182</v>
      </c>
      <c r="L2235" s="15" t="s">
        <v>3778</v>
      </c>
      <c r="M2235" s="15" t="s">
        <v>3779</v>
      </c>
      <c r="N2235" s="15" t="s">
        <v>3780</v>
      </c>
      <c r="O2235" s="17" t="s">
        <v>2586</v>
      </c>
      <c r="P2235" s="20">
        <v>8</v>
      </c>
      <c r="Q2235" s="21" t="s">
        <v>253</v>
      </c>
      <c r="R2235" s="17" t="s">
        <v>2860</v>
      </c>
      <c r="S2235" s="17" t="s">
        <v>1702</v>
      </c>
      <c r="T2235" s="17" t="s">
        <v>269</v>
      </c>
      <c r="U2235" s="26"/>
      <c r="V2235" s="67"/>
      <c r="W2235" s="67"/>
      <c r="X2235" s="67"/>
      <c r="Y2235" s="67"/>
      <c r="Z2235" s="67"/>
      <c r="AA2235" s="67"/>
      <c r="AB2235" s="67"/>
      <c r="AC2235" s="67"/>
      <c r="AD2235" s="67"/>
      <c r="AE2235" s="67"/>
      <c r="AF2235" s="67"/>
      <c r="AG2235" s="67"/>
      <c r="AH2235" s="67"/>
      <c r="AI2235" s="67"/>
      <c r="AJ2235" s="67"/>
      <c r="AK2235" s="67"/>
      <c r="AL2235" s="67"/>
      <c r="AM2235" s="67"/>
      <c r="AN2235" s="67"/>
      <c r="AO2235" s="67"/>
      <c r="AP2235" s="67"/>
      <c r="AQ2235" s="67"/>
      <c r="AR2235" s="67"/>
      <c r="AS2235" s="67"/>
      <c r="AT2235" s="67"/>
      <c r="AU2235" s="67"/>
      <c r="AV2235" s="67"/>
      <c r="AW2235" s="67"/>
      <c r="AX2235" s="67"/>
      <c r="AY2235" s="67"/>
      <c r="AZ2235" s="67"/>
      <c r="BA2235" s="67"/>
      <c r="BB2235" s="67"/>
      <c r="BC2235" s="67"/>
      <c r="BD2235" s="67"/>
      <c r="BE2235" s="67"/>
      <c r="BF2235" s="67"/>
      <c r="BG2235" s="67"/>
      <c r="BH2235" s="67"/>
      <c r="BI2235" s="67"/>
      <c r="BJ2235" s="67"/>
      <c r="BK2235" s="67"/>
      <c r="BL2235" s="67"/>
      <c r="BM2235" s="67"/>
      <c r="BN2235" s="67"/>
      <c r="BO2235" s="67"/>
      <c r="BP2235" s="67"/>
      <c r="BQ2235" s="67"/>
      <c r="BR2235" s="67"/>
      <c r="BS2235" s="67"/>
      <c r="BT2235" s="67"/>
      <c r="BU2235" s="67"/>
      <c r="BV2235" s="67"/>
      <c r="BW2235" s="67"/>
      <c r="BX2235" s="67"/>
      <c r="BY2235" s="67"/>
      <c r="BZ2235" s="67"/>
      <c r="CA2235" s="67"/>
      <c r="CB2235" s="67"/>
      <c r="CC2235" s="67"/>
      <c r="CD2235" s="67"/>
      <c r="CE2235" s="67"/>
      <c r="CF2235" s="67"/>
      <c r="CG2235" s="67"/>
      <c r="CH2235" s="67"/>
      <c r="CI2235" s="67"/>
      <c r="CJ2235" s="67"/>
      <c r="CK2235" s="67"/>
      <c r="CL2235" s="67"/>
      <c r="CM2235" s="67"/>
      <c r="CN2235" s="67"/>
      <c r="CO2235" s="67"/>
    </row>
    <row r="2236" spans="1:93" s="1" customFormat="1" ht="19.5" customHeight="1" x14ac:dyDescent="0.3">
      <c r="A2236" s="45" t="s">
        <v>3544</v>
      </c>
      <c r="B2236" s="14">
        <v>13</v>
      </c>
      <c r="C2236" s="14">
        <v>8</v>
      </c>
      <c r="D2236" s="14">
        <v>3</v>
      </c>
      <c r="E2236" s="14">
        <v>2</v>
      </c>
      <c r="F2236" s="48"/>
      <c r="G2236" s="48"/>
      <c r="H2236" s="59">
        <f t="shared" si="107"/>
        <v>26</v>
      </c>
      <c r="I2236" s="45">
        <v>4</v>
      </c>
      <c r="J2236" s="22">
        <f t="shared" si="108"/>
        <v>0.44827586206896552</v>
      </c>
      <c r="K2236" s="45" t="s">
        <v>182</v>
      </c>
      <c r="L2236" s="32" t="s">
        <v>3781</v>
      </c>
      <c r="M2236" s="32" t="s">
        <v>1004</v>
      </c>
      <c r="N2236" s="32" t="s">
        <v>3782</v>
      </c>
      <c r="O2236" s="34" t="s">
        <v>1699</v>
      </c>
      <c r="P2236" s="29">
        <v>8</v>
      </c>
      <c r="Q2236" s="33" t="s">
        <v>1705</v>
      </c>
      <c r="R2236" s="34" t="s">
        <v>1417</v>
      </c>
      <c r="S2236" s="34" t="s">
        <v>434</v>
      </c>
      <c r="T2236" s="34" t="s">
        <v>269</v>
      </c>
      <c r="U2236" s="26"/>
      <c r="V2236" s="67"/>
      <c r="W2236" s="67"/>
      <c r="X2236" s="67"/>
      <c r="Y2236" s="67"/>
      <c r="Z2236" s="67"/>
      <c r="AA2236" s="67"/>
      <c r="AB2236" s="67"/>
      <c r="AC2236" s="67"/>
      <c r="AD2236" s="67"/>
      <c r="AE2236" s="67"/>
      <c r="AF2236" s="67"/>
      <c r="AG2236" s="67"/>
      <c r="AH2236" s="67"/>
      <c r="AI2236" s="67"/>
      <c r="AJ2236" s="67"/>
      <c r="AK2236" s="67"/>
      <c r="AL2236" s="67"/>
      <c r="AM2236" s="67"/>
      <c r="AN2236" s="67"/>
      <c r="AO2236" s="67"/>
      <c r="AP2236" s="67"/>
      <c r="AQ2236" s="67"/>
      <c r="AR2236" s="67"/>
      <c r="AS2236" s="67"/>
      <c r="AT2236" s="67"/>
      <c r="AU2236" s="67"/>
      <c r="AV2236" s="67"/>
      <c r="AW2236" s="67"/>
      <c r="AX2236" s="67"/>
      <c r="AY2236" s="67"/>
      <c r="AZ2236" s="67"/>
      <c r="BA2236" s="67"/>
      <c r="BB2236" s="67"/>
      <c r="BC2236" s="67"/>
      <c r="BD2236" s="67"/>
      <c r="BE2236" s="67"/>
      <c r="BF2236" s="67"/>
      <c r="BG2236" s="67"/>
      <c r="BH2236" s="67"/>
      <c r="BI2236" s="67"/>
      <c r="BJ2236" s="67"/>
      <c r="BK2236" s="67"/>
      <c r="BL2236" s="67"/>
      <c r="BM2236" s="67"/>
      <c r="BN2236" s="67"/>
      <c r="BO2236" s="67"/>
      <c r="BP2236" s="67"/>
      <c r="BQ2236" s="67"/>
      <c r="BR2236" s="67"/>
      <c r="BS2236" s="67"/>
      <c r="BT2236" s="67"/>
      <c r="BU2236" s="67"/>
      <c r="BV2236" s="67"/>
      <c r="BW2236" s="67"/>
      <c r="BX2236" s="67"/>
      <c r="BY2236" s="67"/>
      <c r="BZ2236" s="67"/>
      <c r="CA2236" s="67"/>
      <c r="CB2236" s="67"/>
      <c r="CC2236" s="67"/>
      <c r="CD2236" s="67"/>
      <c r="CE2236" s="67"/>
      <c r="CF2236" s="67"/>
      <c r="CG2236" s="67"/>
      <c r="CH2236" s="67"/>
      <c r="CI2236" s="67"/>
      <c r="CJ2236" s="67"/>
      <c r="CK2236" s="67"/>
      <c r="CL2236" s="67"/>
      <c r="CM2236" s="67"/>
      <c r="CN2236" s="67"/>
      <c r="CO2236" s="67"/>
    </row>
    <row r="2237" spans="1:93" s="1" customFormat="1" ht="19.5" customHeight="1" x14ac:dyDescent="0.3">
      <c r="A2237" s="45" t="s">
        <v>3546</v>
      </c>
      <c r="B2237" s="14">
        <v>13</v>
      </c>
      <c r="C2237" s="14">
        <v>9</v>
      </c>
      <c r="D2237" s="14">
        <v>4</v>
      </c>
      <c r="E2237" s="14">
        <v>0</v>
      </c>
      <c r="F2237" s="48"/>
      <c r="G2237" s="48"/>
      <c r="H2237" s="59">
        <f t="shared" si="107"/>
        <v>26</v>
      </c>
      <c r="I2237" s="45">
        <v>6</v>
      </c>
      <c r="J2237" s="22">
        <f t="shared" si="108"/>
        <v>0.44827586206896552</v>
      </c>
      <c r="K2237" s="45" t="s">
        <v>181</v>
      </c>
      <c r="L2237" s="15" t="s">
        <v>3783</v>
      </c>
      <c r="M2237" s="15" t="s">
        <v>616</v>
      </c>
      <c r="N2237" s="15" t="s">
        <v>201</v>
      </c>
      <c r="O2237" s="17" t="s">
        <v>937</v>
      </c>
      <c r="P2237" s="20">
        <v>8</v>
      </c>
      <c r="Q2237" s="21" t="s">
        <v>253</v>
      </c>
      <c r="R2237" s="17" t="s">
        <v>2901</v>
      </c>
      <c r="S2237" s="17" t="s">
        <v>857</v>
      </c>
      <c r="T2237" s="17" t="s">
        <v>336</v>
      </c>
      <c r="U2237" s="26"/>
      <c r="V2237" s="67"/>
      <c r="W2237" s="67"/>
      <c r="X2237" s="67"/>
      <c r="Y2237" s="67"/>
      <c r="Z2237" s="67"/>
      <c r="AA2237" s="67"/>
      <c r="AB2237" s="67"/>
      <c r="AC2237" s="67"/>
      <c r="AD2237" s="67"/>
      <c r="AE2237" s="67"/>
      <c r="AF2237" s="67"/>
      <c r="AG2237" s="67"/>
      <c r="AH2237" s="67"/>
      <c r="AI2237" s="67"/>
      <c r="AJ2237" s="67"/>
      <c r="AK2237" s="67"/>
      <c r="AL2237" s="67"/>
      <c r="AM2237" s="67"/>
      <c r="AN2237" s="67"/>
      <c r="AO2237" s="67"/>
      <c r="AP2237" s="67"/>
      <c r="AQ2237" s="67"/>
      <c r="AR2237" s="67"/>
      <c r="AS2237" s="67"/>
      <c r="AT2237" s="67"/>
      <c r="AU2237" s="67"/>
      <c r="AV2237" s="67"/>
      <c r="AW2237" s="67"/>
      <c r="AX2237" s="67"/>
      <c r="AY2237" s="67"/>
      <c r="AZ2237" s="67"/>
      <c r="BA2237" s="67"/>
      <c r="BB2237" s="67"/>
      <c r="BC2237" s="67"/>
      <c r="BD2237" s="67"/>
      <c r="BE2237" s="67"/>
      <c r="BF2237" s="67"/>
      <c r="BG2237" s="67"/>
      <c r="BH2237" s="67"/>
      <c r="BI2237" s="67"/>
      <c r="BJ2237" s="67"/>
      <c r="BK2237" s="67"/>
      <c r="BL2237" s="67"/>
      <c r="BM2237" s="67"/>
      <c r="BN2237" s="67"/>
      <c r="BO2237" s="67"/>
      <c r="BP2237" s="67"/>
      <c r="BQ2237" s="67"/>
      <c r="BR2237" s="67"/>
      <c r="BS2237" s="67"/>
      <c r="BT2237" s="67"/>
      <c r="BU2237" s="67"/>
      <c r="BV2237" s="67"/>
      <c r="BW2237" s="67"/>
      <c r="BX2237" s="67"/>
      <c r="BY2237" s="67"/>
      <c r="BZ2237" s="67"/>
      <c r="CA2237" s="67"/>
      <c r="CB2237" s="67"/>
      <c r="CC2237" s="67"/>
      <c r="CD2237" s="67"/>
      <c r="CE2237" s="67"/>
      <c r="CF2237" s="67"/>
      <c r="CG2237" s="67"/>
      <c r="CH2237" s="67"/>
      <c r="CI2237" s="67"/>
      <c r="CJ2237" s="67"/>
      <c r="CK2237" s="67"/>
      <c r="CL2237" s="67"/>
      <c r="CM2237" s="67"/>
      <c r="CN2237" s="67"/>
      <c r="CO2237" s="67"/>
    </row>
    <row r="2238" spans="1:93" s="1" customFormat="1" ht="19.5" customHeight="1" x14ac:dyDescent="0.3">
      <c r="A2238" s="45" t="s">
        <v>3715</v>
      </c>
      <c r="B2238" s="14">
        <v>15</v>
      </c>
      <c r="C2238" s="14">
        <v>7</v>
      </c>
      <c r="D2238" s="14">
        <v>4</v>
      </c>
      <c r="E2238" s="14">
        <v>0</v>
      </c>
      <c r="F2238" s="48"/>
      <c r="G2238" s="48"/>
      <c r="H2238" s="59">
        <f t="shared" si="107"/>
        <v>26</v>
      </c>
      <c r="I2238" s="45">
        <v>11</v>
      </c>
      <c r="J2238" s="22">
        <f t="shared" si="108"/>
        <v>0.44827586206896552</v>
      </c>
      <c r="K2238" s="45" t="s">
        <v>182</v>
      </c>
      <c r="L2238" s="15" t="s">
        <v>3784</v>
      </c>
      <c r="M2238" s="15" t="s">
        <v>768</v>
      </c>
      <c r="N2238" s="15" t="s">
        <v>3785</v>
      </c>
      <c r="O2238" s="17" t="s">
        <v>801</v>
      </c>
      <c r="P2238" s="20">
        <v>8</v>
      </c>
      <c r="Q2238" s="21" t="s">
        <v>223</v>
      </c>
      <c r="R2238" s="17" t="s">
        <v>3643</v>
      </c>
      <c r="S2238" s="17" t="s">
        <v>351</v>
      </c>
      <c r="T2238" s="17" t="s">
        <v>215</v>
      </c>
      <c r="U2238" s="26"/>
      <c r="V2238" s="67"/>
      <c r="W2238" s="67"/>
      <c r="X2238" s="67"/>
      <c r="Y2238" s="67"/>
      <c r="Z2238" s="67"/>
      <c r="AA2238" s="67"/>
      <c r="AB2238" s="67"/>
      <c r="AC2238" s="67"/>
      <c r="AD2238" s="67"/>
      <c r="AE2238" s="67"/>
      <c r="AF2238" s="67"/>
      <c r="AG2238" s="67"/>
      <c r="AH2238" s="67"/>
      <c r="AI2238" s="67"/>
      <c r="AJ2238" s="67"/>
      <c r="AK2238" s="67"/>
      <c r="AL2238" s="67"/>
      <c r="AM2238" s="67"/>
      <c r="AN2238" s="67"/>
      <c r="AO2238" s="67"/>
      <c r="AP2238" s="67"/>
      <c r="AQ2238" s="67"/>
      <c r="AR2238" s="67"/>
      <c r="AS2238" s="67"/>
      <c r="AT2238" s="67"/>
      <c r="AU2238" s="67"/>
      <c r="AV2238" s="67"/>
      <c r="AW2238" s="67"/>
      <c r="AX2238" s="67"/>
      <c r="AY2238" s="67"/>
      <c r="AZ2238" s="67"/>
      <c r="BA2238" s="67"/>
      <c r="BB2238" s="67"/>
      <c r="BC2238" s="67"/>
      <c r="BD2238" s="67"/>
      <c r="BE2238" s="67"/>
      <c r="BF2238" s="67"/>
      <c r="BG2238" s="67"/>
      <c r="BH2238" s="67"/>
      <c r="BI2238" s="67"/>
      <c r="BJ2238" s="67"/>
      <c r="BK2238" s="67"/>
      <c r="BL2238" s="67"/>
      <c r="BM2238" s="67"/>
      <c r="BN2238" s="67"/>
      <c r="BO2238" s="67"/>
      <c r="BP2238" s="67"/>
      <c r="BQ2238" s="67"/>
      <c r="BR2238" s="67"/>
      <c r="BS2238" s="67"/>
      <c r="BT2238" s="67"/>
      <c r="BU2238" s="67"/>
      <c r="BV2238" s="67"/>
      <c r="BW2238" s="67"/>
      <c r="BX2238" s="67"/>
      <c r="BY2238" s="67"/>
      <c r="BZ2238" s="67"/>
      <c r="CA2238" s="67"/>
      <c r="CB2238" s="67"/>
      <c r="CC2238" s="67"/>
      <c r="CD2238" s="67"/>
      <c r="CE2238" s="67"/>
      <c r="CF2238" s="67"/>
      <c r="CG2238" s="67"/>
      <c r="CH2238" s="67"/>
      <c r="CI2238" s="67"/>
      <c r="CJ2238" s="67"/>
      <c r="CK2238" s="67"/>
      <c r="CL2238" s="67"/>
      <c r="CM2238" s="67"/>
      <c r="CN2238" s="67"/>
      <c r="CO2238" s="67"/>
    </row>
    <row r="2239" spans="1:93" s="1" customFormat="1" ht="19.5" customHeight="1" x14ac:dyDescent="0.3">
      <c r="A2239" s="45" t="s">
        <v>3556</v>
      </c>
      <c r="B2239" s="14">
        <v>17</v>
      </c>
      <c r="C2239" s="14">
        <v>2</v>
      </c>
      <c r="D2239" s="14">
        <v>7</v>
      </c>
      <c r="E2239" s="14">
        <v>0</v>
      </c>
      <c r="F2239" s="48"/>
      <c r="G2239" s="48"/>
      <c r="H2239" s="59">
        <f t="shared" si="107"/>
        <v>26</v>
      </c>
      <c r="I2239" s="45">
        <v>4</v>
      </c>
      <c r="J2239" s="22">
        <f t="shared" si="108"/>
        <v>0.44827586206896552</v>
      </c>
      <c r="K2239" s="45" t="s">
        <v>182</v>
      </c>
      <c r="L2239" s="32" t="s">
        <v>3786</v>
      </c>
      <c r="M2239" s="32" t="s">
        <v>200</v>
      </c>
      <c r="N2239" s="32" t="s">
        <v>461</v>
      </c>
      <c r="O2239" s="34" t="s">
        <v>1699</v>
      </c>
      <c r="P2239" s="29">
        <v>8</v>
      </c>
      <c r="Q2239" s="33" t="s">
        <v>382</v>
      </c>
      <c r="R2239" s="34" t="s">
        <v>1417</v>
      </c>
      <c r="S2239" s="34" t="s">
        <v>434</v>
      </c>
      <c r="T2239" s="34" t="s">
        <v>269</v>
      </c>
      <c r="U2239" s="26"/>
      <c r="V2239" s="67"/>
      <c r="W2239" s="67"/>
      <c r="X2239" s="67"/>
      <c r="Y2239" s="67"/>
      <c r="Z2239" s="67"/>
      <c r="AA2239" s="67"/>
      <c r="AB2239" s="67"/>
      <c r="AC2239" s="67"/>
      <c r="AD2239" s="67"/>
      <c r="AE2239" s="67"/>
      <c r="AF2239" s="67"/>
      <c r="AG2239" s="67"/>
      <c r="AH2239" s="67"/>
      <c r="AI2239" s="67"/>
      <c r="AJ2239" s="67"/>
      <c r="AK2239" s="67"/>
      <c r="AL2239" s="67"/>
      <c r="AM2239" s="67"/>
      <c r="AN2239" s="67"/>
      <c r="AO2239" s="67"/>
      <c r="AP2239" s="67"/>
      <c r="AQ2239" s="67"/>
      <c r="AR2239" s="67"/>
      <c r="AS2239" s="67"/>
      <c r="AT2239" s="67"/>
      <c r="AU2239" s="67"/>
      <c r="AV2239" s="67"/>
      <c r="AW2239" s="67"/>
      <c r="AX2239" s="67"/>
      <c r="AY2239" s="67"/>
      <c r="AZ2239" s="67"/>
      <c r="BA2239" s="67"/>
      <c r="BB2239" s="67"/>
      <c r="BC2239" s="67"/>
      <c r="BD2239" s="67"/>
      <c r="BE2239" s="67"/>
      <c r="BF2239" s="67"/>
      <c r="BG2239" s="67"/>
      <c r="BH2239" s="67"/>
      <c r="BI2239" s="67"/>
      <c r="BJ2239" s="67"/>
      <c r="BK2239" s="67"/>
      <c r="BL2239" s="67"/>
      <c r="BM2239" s="67"/>
      <c r="BN2239" s="67"/>
      <c r="BO2239" s="67"/>
      <c r="BP2239" s="67"/>
      <c r="BQ2239" s="67"/>
      <c r="BR2239" s="67"/>
      <c r="BS2239" s="67"/>
      <c r="BT2239" s="67"/>
      <c r="BU2239" s="67"/>
      <c r="BV2239" s="67"/>
      <c r="BW2239" s="67"/>
      <c r="BX2239" s="67"/>
      <c r="BY2239" s="67"/>
      <c r="BZ2239" s="67"/>
      <c r="CA2239" s="67"/>
      <c r="CB2239" s="67"/>
      <c r="CC2239" s="67"/>
      <c r="CD2239" s="67"/>
      <c r="CE2239" s="67"/>
      <c r="CF2239" s="67"/>
      <c r="CG2239" s="67"/>
      <c r="CH2239" s="67"/>
      <c r="CI2239" s="67"/>
      <c r="CJ2239" s="67"/>
      <c r="CK2239" s="67"/>
      <c r="CL2239" s="67"/>
      <c r="CM2239" s="67"/>
      <c r="CN2239" s="67"/>
      <c r="CO2239" s="67"/>
    </row>
    <row r="2240" spans="1:93" s="1" customFormat="1" ht="19.5" customHeight="1" x14ac:dyDescent="0.3">
      <c r="A2240" s="45" t="s">
        <v>3556</v>
      </c>
      <c r="B2240" s="14">
        <v>11</v>
      </c>
      <c r="C2240" s="14">
        <v>8</v>
      </c>
      <c r="D2240" s="14">
        <v>7</v>
      </c>
      <c r="E2240" s="14">
        <v>0</v>
      </c>
      <c r="F2240" s="48"/>
      <c r="G2240" s="48"/>
      <c r="H2240" s="59">
        <f t="shared" si="107"/>
        <v>26</v>
      </c>
      <c r="I2240" s="45">
        <v>6</v>
      </c>
      <c r="J2240" s="22">
        <f t="shared" si="108"/>
        <v>0.44827586206896552</v>
      </c>
      <c r="K2240" s="45" t="s">
        <v>182</v>
      </c>
      <c r="L2240" s="15" t="s">
        <v>3787</v>
      </c>
      <c r="M2240" s="15" t="s">
        <v>2269</v>
      </c>
      <c r="N2240" s="15" t="s">
        <v>911</v>
      </c>
      <c r="O2240" s="17" t="s">
        <v>2413</v>
      </c>
      <c r="P2240" s="20">
        <v>8</v>
      </c>
      <c r="Q2240" s="21" t="s">
        <v>253</v>
      </c>
      <c r="R2240" s="17" t="s">
        <v>2645</v>
      </c>
      <c r="S2240" s="17" t="s">
        <v>212</v>
      </c>
      <c r="T2240" s="17" t="s">
        <v>296</v>
      </c>
      <c r="U2240" s="26"/>
      <c r="V2240" s="67"/>
      <c r="W2240" s="67"/>
      <c r="X2240" s="67"/>
      <c r="Y2240" s="67"/>
      <c r="Z2240" s="67"/>
      <c r="AA2240" s="67"/>
      <c r="AB2240" s="67"/>
      <c r="AC2240" s="67"/>
      <c r="AD2240" s="67"/>
      <c r="AE2240" s="67"/>
      <c r="AF2240" s="67"/>
      <c r="AG2240" s="67"/>
      <c r="AH2240" s="67"/>
      <c r="AI2240" s="67"/>
      <c r="AJ2240" s="67"/>
      <c r="AK2240" s="67"/>
      <c r="AL2240" s="67"/>
      <c r="AM2240" s="67"/>
      <c r="AN2240" s="67"/>
      <c r="AO2240" s="67"/>
      <c r="AP2240" s="67"/>
      <c r="AQ2240" s="67"/>
      <c r="AR2240" s="67"/>
      <c r="AS2240" s="67"/>
      <c r="AT2240" s="67"/>
      <c r="AU2240" s="67"/>
      <c r="AV2240" s="67"/>
      <c r="AW2240" s="67"/>
      <c r="AX2240" s="67"/>
      <c r="AY2240" s="67"/>
      <c r="AZ2240" s="67"/>
      <c r="BA2240" s="67"/>
      <c r="BB2240" s="67"/>
      <c r="BC2240" s="67"/>
      <c r="BD2240" s="67"/>
      <c r="BE2240" s="67"/>
      <c r="BF2240" s="67"/>
      <c r="BG2240" s="67"/>
      <c r="BH2240" s="67"/>
      <c r="BI2240" s="67"/>
      <c r="BJ2240" s="67"/>
      <c r="BK2240" s="67"/>
      <c r="BL2240" s="67"/>
      <c r="BM2240" s="67"/>
      <c r="BN2240" s="67"/>
      <c r="BO2240" s="67"/>
      <c r="BP2240" s="67"/>
      <c r="BQ2240" s="67"/>
      <c r="BR2240" s="67"/>
      <c r="BS2240" s="67"/>
      <c r="BT2240" s="67"/>
      <c r="BU2240" s="67"/>
      <c r="BV2240" s="67"/>
      <c r="BW2240" s="67"/>
      <c r="BX2240" s="67"/>
      <c r="BY2240" s="67"/>
      <c r="BZ2240" s="67"/>
      <c r="CA2240" s="67"/>
      <c r="CB2240" s="67"/>
      <c r="CC2240" s="67"/>
      <c r="CD2240" s="67"/>
      <c r="CE2240" s="67"/>
      <c r="CF2240" s="67"/>
      <c r="CG2240" s="67"/>
      <c r="CH2240" s="67"/>
      <c r="CI2240" s="67"/>
      <c r="CJ2240" s="67"/>
      <c r="CK2240" s="67"/>
      <c r="CL2240" s="67"/>
      <c r="CM2240" s="67"/>
      <c r="CN2240" s="67"/>
      <c r="CO2240" s="67"/>
    </row>
    <row r="2241" spans="1:93" s="1" customFormat="1" ht="19.5" customHeight="1" x14ac:dyDescent="0.3">
      <c r="A2241" s="45" t="s">
        <v>3580</v>
      </c>
      <c r="B2241" s="14">
        <v>14</v>
      </c>
      <c r="C2241" s="14">
        <v>6</v>
      </c>
      <c r="D2241" s="14">
        <v>4</v>
      </c>
      <c r="E2241" s="14">
        <v>1</v>
      </c>
      <c r="F2241" s="48"/>
      <c r="G2241" s="48"/>
      <c r="H2241" s="59">
        <f t="shared" si="107"/>
        <v>25</v>
      </c>
      <c r="I2241" s="45">
        <v>3</v>
      </c>
      <c r="J2241" s="22">
        <f t="shared" si="108"/>
        <v>0.43103448275862066</v>
      </c>
      <c r="K2241" s="45" t="s">
        <v>181</v>
      </c>
      <c r="L2241" s="15" t="s">
        <v>3788</v>
      </c>
      <c r="M2241" s="15" t="s">
        <v>362</v>
      </c>
      <c r="N2241" s="15" t="s">
        <v>215</v>
      </c>
      <c r="O2241" s="17" t="s">
        <v>966</v>
      </c>
      <c r="P2241" s="20">
        <v>8</v>
      </c>
      <c r="Q2241" s="21" t="s">
        <v>224</v>
      </c>
      <c r="R2241" s="17" t="s">
        <v>983</v>
      </c>
      <c r="S2241" s="17" t="s">
        <v>317</v>
      </c>
      <c r="T2241" s="17" t="s">
        <v>445</v>
      </c>
      <c r="U2241" s="26"/>
      <c r="V2241" s="67"/>
      <c r="W2241" s="67"/>
      <c r="X2241" s="67"/>
      <c r="Y2241" s="67"/>
      <c r="Z2241" s="67"/>
      <c r="AA2241" s="67"/>
      <c r="AB2241" s="67"/>
      <c r="AC2241" s="67"/>
      <c r="AD2241" s="67"/>
      <c r="AE2241" s="67"/>
      <c r="AF2241" s="67"/>
      <c r="AG2241" s="67"/>
      <c r="AH2241" s="67"/>
      <c r="AI2241" s="67"/>
      <c r="AJ2241" s="67"/>
      <c r="AK2241" s="67"/>
      <c r="AL2241" s="67"/>
      <c r="AM2241" s="67"/>
      <c r="AN2241" s="67"/>
      <c r="AO2241" s="67"/>
      <c r="AP2241" s="67"/>
      <c r="AQ2241" s="67"/>
      <c r="AR2241" s="67"/>
      <c r="AS2241" s="67"/>
      <c r="AT2241" s="67"/>
      <c r="AU2241" s="67"/>
      <c r="AV2241" s="67"/>
      <c r="AW2241" s="67"/>
      <c r="AX2241" s="67"/>
      <c r="AY2241" s="67"/>
      <c r="AZ2241" s="67"/>
      <c r="BA2241" s="67"/>
      <c r="BB2241" s="67"/>
      <c r="BC2241" s="67"/>
      <c r="BD2241" s="67"/>
      <c r="BE2241" s="67"/>
      <c r="BF2241" s="67"/>
      <c r="BG2241" s="67"/>
      <c r="BH2241" s="67"/>
      <c r="BI2241" s="67"/>
      <c r="BJ2241" s="67"/>
      <c r="BK2241" s="67"/>
      <c r="BL2241" s="67"/>
      <c r="BM2241" s="67"/>
      <c r="BN2241" s="67"/>
      <c r="BO2241" s="67"/>
      <c r="BP2241" s="67"/>
      <c r="BQ2241" s="67"/>
      <c r="BR2241" s="67"/>
      <c r="BS2241" s="67"/>
      <c r="BT2241" s="67"/>
      <c r="BU2241" s="67"/>
      <c r="BV2241" s="67"/>
      <c r="BW2241" s="67"/>
      <c r="BX2241" s="67"/>
      <c r="BY2241" s="67"/>
      <c r="BZ2241" s="67"/>
      <c r="CA2241" s="67"/>
      <c r="CB2241" s="67"/>
      <c r="CC2241" s="67"/>
      <c r="CD2241" s="67"/>
      <c r="CE2241" s="67"/>
      <c r="CF2241" s="67"/>
      <c r="CG2241" s="67"/>
      <c r="CH2241" s="67"/>
      <c r="CI2241" s="67"/>
      <c r="CJ2241" s="67"/>
      <c r="CK2241" s="67"/>
      <c r="CL2241" s="67"/>
      <c r="CM2241" s="67"/>
      <c r="CN2241" s="67"/>
      <c r="CO2241" s="67"/>
    </row>
    <row r="2242" spans="1:93" s="1" customFormat="1" ht="19.5" customHeight="1" x14ac:dyDescent="0.3">
      <c r="A2242" s="45" t="s">
        <v>3636</v>
      </c>
      <c r="B2242" s="14">
        <v>17</v>
      </c>
      <c r="C2242" s="14">
        <v>5</v>
      </c>
      <c r="D2242" s="14">
        <v>3</v>
      </c>
      <c r="E2242" s="14">
        <v>0</v>
      </c>
      <c r="F2242" s="48"/>
      <c r="G2242" s="48"/>
      <c r="H2242" s="59">
        <f t="shared" si="107"/>
        <v>25</v>
      </c>
      <c r="I2242" s="45">
        <v>7</v>
      </c>
      <c r="J2242" s="22">
        <f t="shared" si="108"/>
        <v>0.43103448275862066</v>
      </c>
      <c r="K2242" s="45" t="s">
        <v>181</v>
      </c>
      <c r="L2242" s="15" t="s">
        <v>3789</v>
      </c>
      <c r="M2242" s="15" t="s">
        <v>509</v>
      </c>
      <c r="N2242" s="15" t="s">
        <v>192</v>
      </c>
      <c r="O2242" s="17" t="s">
        <v>937</v>
      </c>
      <c r="P2242" s="20">
        <v>8</v>
      </c>
      <c r="Q2242" s="21" t="s">
        <v>240</v>
      </c>
      <c r="R2242" s="17" t="s">
        <v>2901</v>
      </c>
      <c r="S2242" s="17" t="s">
        <v>857</v>
      </c>
      <c r="T2242" s="17" t="s">
        <v>336</v>
      </c>
      <c r="U2242" s="26"/>
      <c r="V2242" s="67"/>
      <c r="W2242" s="67"/>
      <c r="X2242" s="67"/>
      <c r="Y2242" s="67"/>
      <c r="Z2242" s="67"/>
      <c r="AA2242" s="67"/>
      <c r="AB2242" s="67"/>
      <c r="AC2242" s="67"/>
      <c r="AD2242" s="67"/>
      <c r="AE2242" s="67"/>
      <c r="AF2242" s="67"/>
      <c r="AG2242" s="67"/>
      <c r="AH2242" s="67"/>
      <c r="AI2242" s="67"/>
      <c r="AJ2242" s="67"/>
      <c r="AK2242" s="67"/>
      <c r="AL2242" s="67"/>
      <c r="AM2242" s="67"/>
      <c r="AN2242" s="67"/>
      <c r="AO2242" s="67"/>
      <c r="AP2242" s="67"/>
      <c r="AQ2242" s="67"/>
      <c r="AR2242" s="67"/>
      <c r="AS2242" s="67"/>
      <c r="AT2242" s="67"/>
      <c r="AU2242" s="67"/>
      <c r="AV2242" s="67"/>
      <c r="AW2242" s="67"/>
      <c r="AX2242" s="67"/>
      <c r="AY2242" s="67"/>
      <c r="AZ2242" s="67"/>
      <c r="BA2242" s="67"/>
      <c r="BB2242" s="67"/>
      <c r="BC2242" s="67"/>
      <c r="BD2242" s="67"/>
      <c r="BE2242" s="67"/>
      <c r="BF2242" s="67"/>
      <c r="BG2242" s="67"/>
      <c r="BH2242" s="67"/>
      <c r="BI2242" s="67"/>
      <c r="BJ2242" s="67"/>
      <c r="BK2242" s="67"/>
      <c r="BL2242" s="67"/>
      <c r="BM2242" s="67"/>
      <c r="BN2242" s="67"/>
      <c r="BO2242" s="67"/>
      <c r="BP2242" s="67"/>
      <c r="BQ2242" s="67"/>
      <c r="BR2242" s="67"/>
      <c r="BS2242" s="67"/>
      <c r="BT2242" s="67"/>
      <c r="BU2242" s="67"/>
      <c r="BV2242" s="67"/>
      <c r="BW2242" s="67"/>
      <c r="BX2242" s="67"/>
      <c r="BY2242" s="67"/>
      <c r="BZ2242" s="67"/>
      <c r="CA2242" s="67"/>
      <c r="CB2242" s="67"/>
      <c r="CC2242" s="67"/>
      <c r="CD2242" s="67"/>
      <c r="CE2242" s="67"/>
      <c r="CF2242" s="67"/>
      <c r="CG2242" s="67"/>
      <c r="CH2242" s="67"/>
      <c r="CI2242" s="67"/>
      <c r="CJ2242" s="67"/>
      <c r="CK2242" s="67"/>
      <c r="CL2242" s="67"/>
      <c r="CM2242" s="67"/>
      <c r="CN2242" s="67"/>
      <c r="CO2242" s="67"/>
    </row>
    <row r="2243" spans="1:93" s="1" customFormat="1" ht="19.5" customHeight="1" x14ac:dyDescent="0.3">
      <c r="A2243" s="45" t="s">
        <v>3580</v>
      </c>
      <c r="B2243" s="14">
        <v>8</v>
      </c>
      <c r="C2243" s="14">
        <v>6</v>
      </c>
      <c r="D2243" s="14">
        <v>10</v>
      </c>
      <c r="E2243" s="14">
        <v>1</v>
      </c>
      <c r="F2243" s="61"/>
      <c r="G2243" s="61"/>
      <c r="H2243" s="59">
        <f t="shared" si="107"/>
        <v>25</v>
      </c>
      <c r="I2243" s="45">
        <v>3</v>
      </c>
      <c r="J2243" s="22">
        <f t="shared" si="108"/>
        <v>0.43103448275862066</v>
      </c>
      <c r="K2243" s="45" t="s">
        <v>181</v>
      </c>
      <c r="L2243" s="15" t="s">
        <v>3331</v>
      </c>
      <c r="M2243" s="15" t="s">
        <v>3790</v>
      </c>
      <c r="N2243" s="15" t="s">
        <v>3333</v>
      </c>
      <c r="O2243" s="17" t="s">
        <v>1071</v>
      </c>
      <c r="P2243" s="20">
        <v>8</v>
      </c>
      <c r="Q2243" s="21" t="s">
        <v>382</v>
      </c>
      <c r="R2243" s="17" t="s">
        <v>3144</v>
      </c>
      <c r="S2243" s="17" t="s">
        <v>998</v>
      </c>
      <c r="T2243" s="17" t="s">
        <v>318</v>
      </c>
      <c r="U2243" s="26"/>
      <c r="V2243" s="67"/>
      <c r="W2243" s="67"/>
      <c r="X2243" s="67"/>
      <c r="Y2243" s="67"/>
      <c r="Z2243" s="67"/>
      <c r="AA2243" s="67"/>
      <c r="AB2243" s="67"/>
      <c r="AC2243" s="67"/>
      <c r="AD2243" s="67"/>
      <c r="AE2243" s="67"/>
      <c r="AF2243" s="67"/>
      <c r="AG2243" s="67"/>
      <c r="AH2243" s="67"/>
      <c r="AI2243" s="67"/>
      <c r="AJ2243" s="67"/>
      <c r="AK2243" s="67"/>
      <c r="AL2243" s="67"/>
      <c r="AM2243" s="67"/>
      <c r="AN2243" s="67"/>
      <c r="AO2243" s="67"/>
      <c r="AP2243" s="67"/>
      <c r="AQ2243" s="67"/>
      <c r="AR2243" s="67"/>
      <c r="AS2243" s="67"/>
      <c r="AT2243" s="67"/>
      <c r="AU2243" s="67"/>
      <c r="AV2243" s="67"/>
      <c r="AW2243" s="67"/>
      <c r="AX2243" s="67"/>
      <c r="AY2243" s="67"/>
      <c r="AZ2243" s="67"/>
      <c r="BA2243" s="67"/>
      <c r="BB2243" s="67"/>
      <c r="BC2243" s="67"/>
      <c r="BD2243" s="67"/>
      <c r="BE2243" s="67"/>
      <c r="BF2243" s="67"/>
      <c r="BG2243" s="67"/>
      <c r="BH2243" s="67"/>
      <c r="BI2243" s="67"/>
      <c r="BJ2243" s="67"/>
      <c r="BK2243" s="67"/>
      <c r="BL2243" s="67"/>
      <c r="BM2243" s="67"/>
      <c r="BN2243" s="67"/>
      <c r="BO2243" s="67"/>
      <c r="BP2243" s="67"/>
      <c r="BQ2243" s="67"/>
      <c r="BR2243" s="67"/>
      <c r="BS2243" s="67"/>
      <c r="BT2243" s="67"/>
      <c r="BU2243" s="67"/>
      <c r="BV2243" s="67"/>
      <c r="BW2243" s="67"/>
      <c r="BX2243" s="67"/>
      <c r="BY2243" s="67"/>
      <c r="BZ2243" s="67"/>
      <c r="CA2243" s="67"/>
      <c r="CB2243" s="67"/>
      <c r="CC2243" s="67"/>
      <c r="CD2243" s="67"/>
      <c r="CE2243" s="67"/>
      <c r="CF2243" s="67"/>
      <c r="CG2243" s="67"/>
      <c r="CH2243" s="67"/>
      <c r="CI2243" s="67"/>
      <c r="CJ2243" s="67"/>
      <c r="CK2243" s="67"/>
      <c r="CL2243" s="67"/>
      <c r="CM2243" s="67"/>
      <c r="CN2243" s="67"/>
      <c r="CO2243" s="67"/>
    </row>
    <row r="2244" spans="1:93" s="1" customFormat="1" ht="19.5" customHeight="1" x14ac:dyDescent="0.3">
      <c r="A2244" s="45" t="s">
        <v>3544</v>
      </c>
      <c r="B2244" s="14">
        <v>16</v>
      </c>
      <c r="C2244" s="14">
        <v>7</v>
      </c>
      <c r="D2244" s="14">
        <v>1</v>
      </c>
      <c r="E2244" s="14">
        <v>1</v>
      </c>
      <c r="F2244" s="48"/>
      <c r="G2244" s="48"/>
      <c r="H2244" s="59">
        <f t="shared" si="107"/>
        <v>25</v>
      </c>
      <c r="I2244" s="45">
        <v>2</v>
      </c>
      <c r="J2244" s="22">
        <f t="shared" si="108"/>
        <v>0.43103448275862066</v>
      </c>
      <c r="K2244" s="45" t="s">
        <v>181</v>
      </c>
      <c r="L2244" s="24" t="s">
        <v>3791</v>
      </c>
      <c r="M2244" s="24" t="s">
        <v>349</v>
      </c>
      <c r="N2244" s="24" t="s">
        <v>198</v>
      </c>
      <c r="O2244" s="17" t="s">
        <v>2521</v>
      </c>
      <c r="P2244" s="20">
        <v>8</v>
      </c>
      <c r="Q2244" s="21" t="s">
        <v>253</v>
      </c>
      <c r="R2244" s="17" t="s">
        <v>2538</v>
      </c>
      <c r="S2244" s="17" t="s">
        <v>795</v>
      </c>
      <c r="T2244" s="17" t="s">
        <v>2539</v>
      </c>
      <c r="U2244" s="26"/>
      <c r="V2244" s="67"/>
      <c r="W2244" s="67"/>
      <c r="X2244" s="67"/>
      <c r="Y2244" s="67"/>
      <c r="Z2244" s="67"/>
      <c r="AA2244" s="67"/>
      <c r="AB2244" s="67"/>
      <c r="AC2244" s="67"/>
      <c r="AD2244" s="67"/>
      <c r="AE2244" s="67"/>
      <c r="AF2244" s="67"/>
      <c r="AG2244" s="67"/>
      <c r="AH2244" s="67"/>
      <c r="AI2244" s="67"/>
      <c r="AJ2244" s="67"/>
      <c r="AK2244" s="67"/>
      <c r="AL2244" s="67"/>
      <c r="AM2244" s="67"/>
      <c r="AN2244" s="67"/>
      <c r="AO2244" s="67"/>
      <c r="AP2244" s="67"/>
      <c r="AQ2244" s="67"/>
      <c r="AR2244" s="67"/>
      <c r="AS2244" s="67"/>
      <c r="AT2244" s="67"/>
      <c r="AU2244" s="67"/>
      <c r="AV2244" s="67"/>
      <c r="AW2244" s="67"/>
      <c r="AX2244" s="67"/>
      <c r="AY2244" s="67"/>
      <c r="AZ2244" s="67"/>
      <c r="BA2244" s="67"/>
      <c r="BB2244" s="67"/>
      <c r="BC2244" s="67"/>
      <c r="BD2244" s="67"/>
      <c r="BE2244" s="67"/>
      <c r="BF2244" s="67"/>
      <c r="BG2244" s="67"/>
      <c r="BH2244" s="67"/>
      <c r="BI2244" s="67"/>
      <c r="BJ2244" s="67"/>
      <c r="BK2244" s="67"/>
      <c r="BL2244" s="67"/>
      <c r="BM2244" s="67"/>
      <c r="BN2244" s="67"/>
      <c r="BO2244" s="67"/>
      <c r="BP2244" s="67"/>
      <c r="BQ2244" s="67"/>
      <c r="BR2244" s="67"/>
      <c r="BS2244" s="67"/>
      <c r="BT2244" s="67"/>
      <c r="BU2244" s="67"/>
      <c r="BV2244" s="67"/>
      <c r="BW2244" s="67"/>
      <c r="BX2244" s="67"/>
      <c r="BY2244" s="67"/>
      <c r="BZ2244" s="67"/>
      <c r="CA2244" s="67"/>
      <c r="CB2244" s="67"/>
      <c r="CC2244" s="67"/>
      <c r="CD2244" s="67"/>
      <c r="CE2244" s="67"/>
      <c r="CF2244" s="67"/>
      <c r="CG2244" s="67"/>
      <c r="CH2244" s="67"/>
      <c r="CI2244" s="67"/>
      <c r="CJ2244" s="67"/>
      <c r="CK2244" s="67"/>
      <c r="CL2244" s="67"/>
      <c r="CM2244" s="67"/>
      <c r="CN2244" s="67"/>
      <c r="CO2244" s="67"/>
    </row>
    <row r="2245" spans="1:93" s="1" customFormat="1" ht="19.5" customHeight="1" x14ac:dyDescent="0.3">
      <c r="A2245" s="45" t="s">
        <v>3792</v>
      </c>
      <c r="B2245" s="14">
        <v>12</v>
      </c>
      <c r="C2245" s="14">
        <v>1</v>
      </c>
      <c r="D2245" s="14">
        <v>12</v>
      </c>
      <c r="E2245" s="14">
        <v>0</v>
      </c>
      <c r="F2245" s="48"/>
      <c r="G2245" s="48"/>
      <c r="H2245" s="59">
        <f t="shared" si="107"/>
        <v>25</v>
      </c>
      <c r="I2245" s="45">
        <v>14</v>
      </c>
      <c r="J2245" s="22">
        <f t="shared" si="108"/>
        <v>0.43103448275862066</v>
      </c>
      <c r="K2245" s="45" t="s">
        <v>182</v>
      </c>
      <c r="L2245" s="15" t="s">
        <v>3793</v>
      </c>
      <c r="M2245" s="15" t="s">
        <v>349</v>
      </c>
      <c r="N2245" s="15" t="s">
        <v>310</v>
      </c>
      <c r="O2245" s="17" t="s">
        <v>1122</v>
      </c>
      <c r="P2245" s="20">
        <v>8</v>
      </c>
      <c r="Q2245" s="21" t="s">
        <v>253</v>
      </c>
      <c r="R2245" s="17" t="s">
        <v>1123</v>
      </c>
      <c r="S2245" s="17" t="s">
        <v>1124</v>
      </c>
      <c r="T2245" s="17" t="s">
        <v>406</v>
      </c>
      <c r="U2245" s="26"/>
      <c r="V2245" s="67"/>
      <c r="W2245" s="67"/>
      <c r="X2245" s="67"/>
      <c r="Y2245" s="67"/>
      <c r="Z2245" s="67"/>
      <c r="AA2245" s="67"/>
      <c r="AB2245" s="67"/>
      <c r="AC2245" s="67"/>
      <c r="AD2245" s="67"/>
      <c r="AE2245" s="67"/>
      <c r="AF2245" s="67"/>
      <c r="AG2245" s="67"/>
      <c r="AH2245" s="67"/>
      <c r="AI2245" s="67"/>
      <c r="AJ2245" s="67"/>
      <c r="AK2245" s="67"/>
      <c r="AL2245" s="67"/>
      <c r="AM2245" s="67"/>
      <c r="AN2245" s="67"/>
      <c r="AO2245" s="67"/>
      <c r="AP2245" s="67"/>
      <c r="AQ2245" s="67"/>
      <c r="AR2245" s="67"/>
      <c r="AS2245" s="67"/>
      <c r="AT2245" s="67"/>
      <c r="AU2245" s="67"/>
      <c r="AV2245" s="67"/>
      <c r="AW2245" s="67"/>
      <c r="AX2245" s="67"/>
      <c r="AY2245" s="67"/>
      <c r="AZ2245" s="67"/>
      <c r="BA2245" s="67"/>
      <c r="BB2245" s="67"/>
      <c r="BC2245" s="67"/>
      <c r="BD2245" s="67"/>
      <c r="BE2245" s="67"/>
      <c r="BF2245" s="67"/>
      <c r="BG2245" s="67"/>
      <c r="BH2245" s="67"/>
      <c r="BI2245" s="67"/>
      <c r="BJ2245" s="67"/>
      <c r="BK2245" s="67"/>
      <c r="BL2245" s="67"/>
      <c r="BM2245" s="67"/>
      <c r="BN2245" s="67"/>
      <c r="BO2245" s="67"/>
      <c r="BP2245" s="67"/>
      <c r="BQ2245" s="67"/>
      <c r="BR2245" s="67"/>
      <c r="BS2245" s="67"/>
      <c r="BT2245" s="67"/>
      <c r="BU2245" s="67"/>
      <c r="BV2245" s="67"/>
      <c r="BW2245" s="67"/>
      <c r="BX2245" s="67"/>
      <c r="BY2245" s="67"/>
      <c r="BZ2245" s="67"/>
      <c r="CA2245" s="67"/>
      <c r="CB2245" s="67"/>
      <c r="CC2245" s="67"/>
      <c r="CD2245" s="67"/>
      <c r="CE2245" s="67"/>
      <c r="CF2245" s="67"/>
      <c r="CG2245" s="67"/>
      <c r="CH2245" s="67"/>
      <c r="CI2245" s="67"/>
      <c r="CJ2245" s="67"/>
      <c r="CK2245" s="67"/>
      <c r="CL2245" s="67"/>
      <c r="CM2245" s="67"/>
      <c r="CN2245" s="67"/>
      <c r="CO2245" s="67"/>
    </row>
    <row r="2246" spans="1:93" s="1" customFormat="1" ht="19.5" customHeight="1" x14ac:dyDescent="0.3">
      <c r="A2246" s="45" t="s">
        <v>3549</v>
      </c>
      <c r="B2246" s="14">
        <v>12</v>
      </c>
      <c r="C2246" s="14">
        <v>7</v>
      </c>
      <c r="D2246" s="14">
        <v>6</v>
      </c>
      <c r="E2246" s="14">
        <v>0</v>
      </c>
      <c r="F2246" s="48"/>
      <c r="G2246" s="48"/>
      <c r="H2246" s="59">
        <f t="shared" ref="H2246:H2309" si="109">B2246+C2246+D2246+E2246</f>
        <v>25</v>
      </c>
      <c r="I2246" s="45">
        <v>5</v>
      </c>
      <c r="J2246" s="22">
        <f t="shared" ref="J2246:J2309" si="110">H2246/58</f>
        <v>0.43103448275862066</v>
      </c>
      <c r="K2246" s="45" t="s">
        <v>182</v>
      </c>
      <c r="L2246" s="32" t="s">
        <v>3794</v>
      </c>
      <c r="M2246" s="32" t="s">
        <v>232</v>
      </c>
      <c r="N2246" s="32" t="s">
        <v>542</v>
      </c>
      <c r="O2246" s="34" t="s">
        <v>1699</v>
      </c>
      <c r="P2246" s="29">
        <v>8</v>
      </c>
      <c r="Q2246" s="33" t="s">
        <v>382</v>
      </c>
      <c r="R2246" s="34" t="s">
        <v>1417</v>
      </c>
      <c r="S2246" s="34" t="s">
        <v>434</v>
      </c>
      <c r="T2246" s="34" t="s">
        <v>269</v>
      </c>
      <c r="U2246" s="26"/>
      <c r="V2246" s="67"/>
      <c r="W2246" s="67"/>
      <c r="X2246" s="67"/>
      <c r="Y2246" s="67"/>
      <c r="Z2246" s="67"/>
      <c r="AA2246" s="67"/>
      <c r="AB2246" s="67"/>
      <c r="AC2246" s="67"/>
      <c r="AD2246" s="67"/>
      <c r="AE2246" s="67"/>
      <c r="AF2246" s="67"/>
      <c r="AG2246" s="67"/>
      <c r="AH2246" s="67"/>
      <c r="AI2246" s="67"/>
      <c r="AJ2246" s="67"/>
      <c r="AK2246" s="67"/>
      <c r="AL2246" s="67"/>
      <c r="AM2246" s="67"/>
      <c r="AN2246" s="67"/>
      <c r="AO2246" s="67"/>
      <c r="AP2246" s="67"/>
      <c r="AQ2246" s="67"/>
      <c r="AR2246" s="67"/>
      <c r="AS2246" s="67"/>
      <c r="AT2246" s="67"/>
      <c r="AU2246" s="67"/>
      <c r="AV2246" s="67"/>
      <c r="AW2246" s="67"/>
      <c r="AX2246" s="67"/>
      <c r="AY2246" s="67"/>
      <c r="AZ2246" s="67"/>
      <c r="BA2246" s="67"/>
      <c r="BB2246" s="67"/>
      <c r="BC2246" s="67"/>
      <c r="BD2246" s="67"/>
      <c r="BE2246" s="67"/>
      <c r="BF2246" s="67"/>
      <c r="BG2246" s="67"/>
      <c r="BH2246" s="67"/>
      <c r="BI2246" s="67"/>
      <c r="BJ2246" s="67"/>
      <c r="BK2246" s="67"/>
      <c r="BL2246" s="67"/>
      <c r="BM2246" s="67"/>
      <c r="BN2246" s="67"/>
      <c r="BO2246" s="67"/>
      <c r="BP2246" s="67"/>
      <c r="BQ2246" s="67"/>
      <c r="BR2246" s="67"/>
      <c r="BS2246" s="67"/>
      <c r="BT2246" s="67"/>
      <c r="BU2246" s="67"/>
      <c r="BV2246" s="67"/>
      <c r="BW2246" s="67"/>
      <c r="BX2246" s="67"/>
      <c r="BY2246" s="67"/>
      <c r="BZ2246" s="67"/>
      <c r="CA2246" s="67"/>
      <c r="CB2246" s="67"/>
      <c r="CC2246" s="67"/>
      <c r="CD2246" s="67"/>
      <c r="CE2246" s="67"/>
      <c r="CF2246" s="67"/>
      <c r="CG2246" s="67"/>
      <c r="CH2246" s="67"/>
      <c r="CI2246" s="67"/>
      <c r="CJ2246" s="67"/>
      <c r="CK2246" s="67"/>
      <c r="CL2246" s="67"/>
      <c r="CM2246" s="67"/>
      <c r="CN2246" s="67"/>
      <c r="CO2246" s="67"/>
    </row>
    <row r="2247" spans="1:93" s="1" customFormat="1" ht="19.5" customHeight="1" x14ac:dyDescent="0.3">
      <c r="A2247" s="45" t="s">
        <v>3544</v>
      </c>
      <c r="B2247" s="14">
        <v>15</v>
      </c>
      <c r="C2247" s="14">
        <v>0</v>
      </c>
      <c r="D2247" s="14">
        <v>9</v>
      </c>
      <c r="E2247" s="14">
        <v>1</v>
      </c>
      <c r="F2247" s="48"/>
      <c r="G2247" s="48"/>
      <c r="H2247" s="59">
        <f t="shared" si="109"/>
        <v>25</v>
      </c>
      <c r="I2247" s="45">
        <v>7</v>
      </c>
      <c r="J2247" s="22">
        <f t="shared" si="110"/>
        <v>0.43103448275862066</v>
      </c>
      <c r="K2247" s="45" t="s">
        <v>182</v>
      </c>
      <c r="L2247" s="15" t="s">
        <v>3795</v>
      </c>
      <c r="M2247" s="15" t="s">
        <v>362</v>
      </c>
      <c r="N2247" s="15" t="s">
        <v>420</v>
      </c>
      <c r="O2247" s="17" t="s">
        <v>3595</v>
      </c>
      <c r="P2247" s="20">
        <v>8</v>
      </c>
      <c r="Q2247" s="21" t="s">
        <v>253</v>
      </c>
      <c r="R2247" s="17" t="s">
        <v>1245</v>
      </c>
      <c r="S2247" s="17" t="s">
        <v>317</v>
      </c>
      <c r="T2247" s="17" t="s">
        <v>299</v>
      </c>
      <c r="U2247" s="26"/>
      <c r="V2247" s="67"/>
      <c r="W2247" s="67"/>
      <c r="X2247" s="67"/>
      <c r="Y2247" s="67"/>
      <c r="Z2247" s="67"/>
      <c r="AA2247" s="67"/>
      <c r="AB2247" s="67"/>
      <c r="AC2247" s="67"/>
      <c r="AD2247" s="67"/>
      <c r="AE2247" s="67"/>
      <c r="AF2247" s="67"/>
      <c r="AG2247" s="67"/>
      <c r="AH2247" s="67"/>
      <c r="AI2247" s="67"/>
      <c r="AJ2247" s="67"/>
      <c r="AK2247" s="67"/>
      <c r="AL2247" s="67"/>
      <c r="AM2247" s="67"/>
      <c r="AN2247" s="67"/>
      <c r="AO2247" s="67"/>
      <c r="AP2247" s="67"/>
      <c r="AQ2247" s="67"/>
      <c r="AR2247" s="67"/>
      <c r="AS2247" s="67"/>
      <c r="AT2247" s="67"/>
      <c r="AU2247" s="67"/>
      <c r="AV2247" s="67"/>
      <c r="AW2247" s="67"/>
      <c r="AX2247" s="67"/>
      <c r="AY2247" s="67"/>
      <c r="AZ2247" s="67"/>
      <c r="BA2247" s="67"/>
      <c r="BB2247" s="67"/>
      <c r="BC2247" s="67"/>
      <c r="BD2247" s="67"/>
      <c r="BE2247" s="67"/>
      <c r="BF2247" s="67"/>
      <c r="BG2247" s="67"/>
      <c r="BH2247" s="67"/>
      <c r="BI2247" s="67"/>
      <c r="BJ2247" s="67"/>
      <c r="BK2247" s="67"/>
      <c r="BL2247" s="67"/>
      <c r="BM2247" s="67"/>
      <c r="BN2247" s="67"/>
      <c r="BO2247" s="67"/>
      <c r="BP2247" s="67"/>
      <c r="BQ2247" s="67"/>
      <c r="BR2247" s="67"/>
      <c r="BS2247" s="67"/>
      <c r="BT2247" s="67"/>
      <c r="BU2247" s="67"/>
      <c r="BV2247" s="67"/>
      <c r="BW2247" s="67"/>
      <c r="BX2247" s="67"/>
      <c r="BY2247" s="67"/>
      <c r="BZ2247" s="67"/>
      <c r="CA2247" s="67"/>
      <c r="CB2247" s="67"/>
      <c r="CC2247" s="67"/>
      <c r="CD2247" s="67"/>
      <c r="CE2247" s="67"/>
      <c r="CF2247" s="67"/>
      <c r="CG2247" s="67"/>
      <c r="CH2247" s="67"/>
      <c r="CI2247" s="67"/>
      <c r="CJ2247" s="67"/>
      <c r="CK2247" s="67"/>
      <c r="CL2247" s="67"/>
      <c r="CM2247" s="67"/>
      <c r="CN2247" s="67"/>
      <c r="CO2247" s="67"/>
    </row>
    <row r="2248" spans="1:93" s="1" customFormat="1" ht="19.5" customHeight="1" x14ac:dyDescent="0.3">
      <c r="A2248" s="45" t="s">
        <v>3567</v>
      </c>
      <c r="B2248" s="14">
        <v>17</v>
      </c>
      <c r="C2248" s="14">
        <v>4</v>
      </c>
      <c r="D2248" s="14">
        <v>4</v>
      </c>
      <c r="E2248" s="14">
        <v>0</v>
      </c>
      <c r="F2248" s="48"/>
      <c r="G2248" s="48"/>
      <c r="H2248" s="59">
        <f t="shared" si="109"/>
        <v>25</v>
      </c>
      <c r="I2248" s="45">
        <v>2</v>
      </c>
      <c r="J2248" s="22">
        <f t="shared" si="110"/>
        <v>0.43103448275862066</v>
      </c>
      <c r="K2248" s="45" t="s">
        <v>181</v>
      </c>
      <c r="L2248" s="78" t="s">
        <v>3188</v>
      </c>
      <c r="M2248" s="24" t="s">
        <v>1174</v>
      </c>
      <c r="N2248" s="24" t="s">
        <v>215</v>
      </c>
      <c r="O2248" s="17" t="s">
        <v>2521</v>
      </c>
      <c r="P2248" s="20">
        <v>8</v>
      </c>
      <c r="Q2248" s="21" t="s">
        <v>223</v>
      </c>
      <c r="R2248" s="17" t="s">
        <v>2538</v>
      </c>
      <c r="S2248" s="17" t="s">
        <v>795</v>
      </c>
      <c r="T2248" s="17" t="s">
        <v>2539</v>
      </c>
      <c r="U2248" s="26"/>
      <c r="V2248" s="67"/>
      <c r="W2248" s="67"/>
      <c r="X2248" s="67"/>
      <c r="Y2248" s="67"/>
      <c r="Z2248" s="67"/>
      <c r="AA2248" s="67"/>
      <c r="AB2248" s="67"/>
      <c r="AC2248" s="67"/>
      <c r="AD2248" s="67"/>
      <c r="AE2248" s="67"/>
      <c r="AF2248" s="67"/>
      <c r="AG2248" s="67"/>
      <c r="AH2248" s="67"/>
      <c r="AI2248" s="67"/>
      <c r="AJ2248" s="67"/>
      <c r="AK2248" s="67"/>
      <c r="AL2248" s="67"/>
      <c r="AM2248" s="67"/>
      <c r="AN2248" s="67"/>
      <c r="AO2248" s="67"/>
      <c r="AP2248" s="67"/>
      <c r="AQ2248" s="67"/>
      <c r="AR2248" s="67"/>
      <c r="AS2248" s="67"/>
      <c r="AT2248" s="67"/>
      <c r="AU2248" s="67"/>
      <c r="AV2248" s="67"/>
      <c r="AW2248" s="67"/>
      <c r="AX2248" s="67"/>
      <c r="AY2248" s="67"/>
      <c r="AZ2248" s="67"/>
      <c r="BA2248" s="67"/>
      <c r="BB2248" s="67"/>
      <c r="BC2248" s="67"/>
      <c r="BD2248" s="67"/>
      <c r="BE2248" s="67"/>
      <c r="BF2248" s="67"/>
      <c r="BG2248" s="67"/>
      <c r="BH2248" s="67"/>
      <c r="BI2248" s="67"/>
      <c r="BJ2248" s="67"/>
      <c r="BK2248" s="67"/>
      <c r="BL2248" s="67"/>
      <c r="BM2248" s="67"/>
      <c r="BN2248" s="67"/>
      <c r="BO2248" s="67"/>
      <c r="BP2248" s="67"/>
      <c r="BQ2248" s="67"/>
      <c r="BR2248" s="67"/>
      <c r="BS2248" s="67"/>
      <c r="BT2248" s="67"/>
      <c r="BU2248" s="67"/>
      <c r="BV2248" s="67"/>
      <c r="BW2248" s="67"/>
      <c r="BX2248" s="67"/>
      <c r="BY2248" s="67"/>
      <c r="BZ2248" s="67"/>
      <c r="CA2248" s="67"/>
      <c r="CB2248" s="67"/>
      <c r="CC2248" s="67"/>
      <c r="CD2248" s="67"/>
      <c r="CE2248" s="67"/>
      <c r="CF2248" s="67"/>
      <c r="CG2248" s="67"/>
      <c r="CH2248" s="67"/>
      <c r="CI2248" s="67"/>
      <c r="CJ2248" s="67"/>
      <c r="CK2248" s="67"/>
      <c r="CL2248" s="67"/>
      <c r="CM2248" s="67"/>
      <c r="CN2248" s="67"/>
      <c r="CO2248" s="67"/>
    </row>
    <row r="2249" spans="1:93" s="1" customFormat="1" ht="19.5" customHeight="1" x14ac:dyDescent="0.3">
      <c r="A2249" s="45" t="s">
        <v>3636</v>
      </c>
      <c r="B2249" s="14">
        <v>14</v>
      </c>
      <c r="C2249" s="14">
        <v>7</v>
      </c>
      <c r="D2249" s="14">
        <v>4</v>
      </c>
      <c r="E2249" s="14">
        <v>0</v>
      </c>
      <c r="F2249" s="48"/>
      <c r="G2249" s="48"/>
      <c r="H2249" s="59">
        <f t="shared" si="109"/>
        <v>25</v>
      </c>
      <c r="I2249" s="45">
        <v>9</v>
      </c>
      <c r="J2249" s="22">
        <f t="shared" si="110"/>
        <v>0.43103448275862066</v>
      </c>
      <c r="K2249" s="45" t="s">
        <v>182</v>
      </c>
      <c r="L2249" s="15" t="s">
        <v>3796</v>
      </c>
      <c r="M2249" s="15" t="s">
        <v>245</v>
      </c>
      <c r="N2249" s="15" t="s">
        <v>215</v>
      </c>
      <c r="O2249" s="17" t="s">
        <v>1811</v>
      </c>
      <c r="P2249" s="20">
        <v>8</v>
      </c>
      <c r="Q2249" s="21" t="s">
        <v>223</v>
      </c>
      <c r="R2249" s="17" t="s">
        <v>1834</v>
      </c>
      <c r="S2249" s="17" t="s">
        <v>521</v>
      </c>
      <c r="T2249" s="17" t="s">
        <v>593</v>
      </c>
      <c r="U2249" s="26"/>
      <c r="V2249" s="67"/>
      <c r="W2249" s="67"/>
      <c r="X2249" s="67"/>
      <c r="Y2249" s="67"/>
      <c r="Z2249" s="67"/>
      <c r="AA2249" s="67"/>
      <c r="AB2249" s="67"/>
      <c r="AC2249" s="67"/>
      <c r="AD2249" s="67"/>
      <c r="AE2249" s="67"/>
      <c r="AF2249" s="67"/>
      <c r="AG2249" s="67"/>
      <c r="AH2249" s="67"/>
      <c r="AI2249" s="67"/>
      <c r="AJ2249" s="67"/>
      <c r="AK2249" s="67"/>
      <c r="AL2249" s="67"/>
      <c r="AM2249" s="67"/>
      <c r="AN2249" s="67"/>
      <c r="AO2249" s="67"/>
      <c r="AP2249" s="67"/>
      <c r="AQ2249" s="67"/>
      <c r="AR2249" s="67"/>
      <c r="AS2249" s="67"/>
      <c r="AT2249" s="67"/>
      <c r="AU2249" s="67"/>
      <c r="AV2249" s="67"/>
      <c r="AW2249" s="67"/>
      <c r="AX2249" s="67"/>
      <c r="AY2249" s="67"/>
      <c r="AZ2249" s="67"/>
      <c r="BA2249" s="67"/>
      <c r="BB2249" s="67"/>
      <c r="BC2249" s="67"/>
      <c r="BD2249" s="67"/>
      <c r="BE2249" s="67"/>
      <c r="BF2249" s="67"/>
      <c r="BG2249" s="67"/>
      <c r="BH2249" s="67"/>
      <c r="BI2249" s="67"/>
      <c r="BJ2249" s="67"/>
      <c r="BK2249" s="67"/>
      <c r="BL2249" s="67"/>
      <c r="BM2249" s="67"/>
      <c r="BN2249" s="67"/>
      <c r="BO2249" s="67"/>
      <c r="BP2249" s="67"/>
      <c r="BQ2249" s="67"/>
      <c r="BR2249" s="67"/>
      <c r="BS2249" s="67"/>
      <c r="BT2249" s="67"/>
      <c r="BU2249" s="67"/>
      <c r="BV2249" s="67"/>
      <c r="BW2249" s="67"/>
      <c r="BX2249" s="67"/>
      <c r="BY2249" s="67"/>
      <c r="BZ2249" s="67"/>
      <c r="CA2249" s="67"/>
      <c r="CB2249" s="67"/>
      <c r="CC2249" s="67"/>
      <c r="CD2249" s="67"/>
      <c r="CE2249" s="67"/>
      <c r="CF2249" s="67"/>
      <c r="CG2249" s="67"/>
      <c r="CH2249" s="67"/>
      <c r="CI2249" s="67"/>
      <c r="CJ2249" s="67"/>
      <c r="CK2249" s="67"/>
      <c r="CL2249" s="67"/>
      <c r="CM2249" s="67"/>
      <c r="CN2249" s="67"/>
      <c r="CO2249" s="67"/>
    </row>
    <row r="2250" spans="1:93" s="1" customFormat="1" ht="19.5" customHeight="1" x14ac:dyDescent="0.3">
      <c r="A2250" s="45" t="s">
        <v>3549</v>
      </c>
      <c r="B2250" s="14">
        <v>17</v>
      </c>
      <c r="C2250" s="14">
        <v>6</v>
      </c>
      <c r="D2250" s="14">
        <v>1</v>
      </c>
      <c r="E2250" s="14">
        <v>1</v>
      </c>
      <c r="F2250" s="61"/>
      <c r="G2250" s="61"/>
      <c r="H2250" s="59">
        <f t="shared" si="109"/>
        <v>25</v>
      </c>
      <c r="I2250" s="45">
        <v>3</v>
      </c>
      <c r="J2250" s="22">
        <f t="shared" si="110"/>
        <v>0.43103448275862066</v>
      </c>
      <c r="K2250" s="45" t="s">
        <v>181</v>
      </c>
      <c r="L2250" s="15" t="s">
        <v>3797</v>
      </c>
      <c r="M2250" s="15" t="s">
        <v>3798</v>
      </c>
      <c r="N2250" s="15" t="s">
        <v>420</v>
      </c>
      <c r="O2250" s="17" t="s">
        <v>1071</v>
      </c>
      <c r="P2250" s="20">
        <v>8</v>
      </c>
      <c r="Q2250" s="21" t="s">
        <v>1705</v>
      </c>
      <c r="R2250" s="17" t="s">
        <v>3144</v>
      </c>
      <c r="S2250" s="17" t="s">
        <v>998</v>
      </c>
      <c r="T2250" s="17" t="s">
        <v>318</v>
      </c>
      <c r="U2250" s="26"/>
      <c r="V2250" s="67"/>
      <c r="W2250" s="67"/>
      <c r="X2250" s="67"/>
      <c r="Y2250" s="67"/>
      <c r="Z2250" s="67"/>
      <c r="AA2250" s="67"/>
      <c r="AB2250" s="67"/>
      <c r="AC2250" s="67"/>
      <c r="AD2250" s="67"/>
      <c r="AE2250" s="67"/>
      <c r="AF2250" s="67"/>
      <c r="AG2250" s="67"/>
      <c r="AH2250" s="67"/>
      <c r="AI2250" s="67"/>
      <c r="AJ2250" s="67"/>
      <c r="AK2250" s="67"/>
      <c r="AL2250" s="67"/>
      <c r="AM2250" s="67"/>
      <c r="AN2250" s="67"/>
      <c r="AO2250" s="67"/>
      <c r="AP2250" s="67"/>
      <c r="AQ2250" s="67"/>
      <c r="AR2250" s="67"/>
      <c r="AS2250" s="67"/>
      <c r="AT2250" s="67"/>
      <c r="AU2250" s="67"/>
      <c r="AV2250" s="67"/>
      <c r="AW2250" s="67"/>
      <c r="AX2250" s="67"/>
      <c r="AY2250" s="67"/>
      <c r="AZ2250" s="67"/>
      <c r="BA2250" s="67"/>
      <c r="BB2250" s="67"/>
      <c r="BC2250" s="67"/>
      <c r="BD2250" s="67"/>
      <c r="BE2250" s="67"/>
      <c r="BF2250" s="67"/>
      <c r="BG2250" s="67"/>
      <c r="BH2250" s="67"/>
      <c r="BI2250" s="67"/>
      <c r="BJ2250" s="67"/>
      <c r="BK2250" s="67"/>
      <c r="BL2250" s="67"/>
      <c r="BM2250" s="67"/>
      <c r="BN2250" s="67"/>
      <c r="BO2250" s="67"/>
      <c r="BP2250" s="67"/>
      <c r="BQ2250" s="67"/>
      <c r="BR2250" s="67"/>
      <c r="BS2250" s="67"/>
      <c r="BT2250" s="67"/>
      <c r="BU2250" s="67"/>
      <c r="BV2250" s="67"/>
      <c r="BW2250" s="67"/>
      <c r="BX2250" s="67"/>
      <c r="BY2250" s="67"/>
      <c r="BZ2250" s="67"/>
      <c r="CA2250" s="67"/>
      <c r="CB2250" s="67"/>
      <c r="CC2250" s="67"/>
      <c r="CD2250" s="67"/>
      <c r="CE2250" s="67"/>
      <c r="CF2250" s="67"/>
      <c r="CG2250" s="67"/>
      <c r="CH2250" s="67"/>
      <c r="CI2250" s="67"/>
      <c r="CJ2250" s="67"/>
      <c r="CK2250" s="67"/>
      <c r="CL2250" s="67"/>
      <c r="CM2250" s="67"/>
      <c r="CN2250" s="67"/>
      <c r="CO2250" s="67"/>
    </row>
    <row r="2251" spans="1:93" s="1" customFormat="1" ht="19.5" customHeight="1" x14ac:dyDescent="0.3">
      <c r="A2251" s="45" t="s">
        <v>3580</v>
      </c>
      <c r="B2251" s="14">
        <v>14</v>
      </c>
      <c r="C2251" s="14">
        <v>7</v>
      </c>
      <c r="D2251" s="14">
        <v>4</v>
      </c>
      <c r="E2251" s="14">
        <v>0</v>
      </c>
      <c r="F2251" s="48"/>
      <c r="G2251" s="48"/>
      <c r="H2251" s="59">
        <f t="shared" si="109"/>
        <v>25</v>
      </c>
      <c r="I2251" s="45">
        <v>12</v>
      </c>
      <c r="J2251" s="22">
        <f t="shared" si="110"/>
        <v>0.43103448275862066</v>
      </c>
      <c r="K2251" s="45" t="s">
        <v>182</v>
      </c>
      <c r="L2251" s="15" t="s">
        <v>3799</v>
      </c>
      <c r="M2251" s="15" t="s">
        <v>243</v>
      </c>
      <c r="N2251" s="15" t="s">
        <v>531</v>
      </c>
      <c r="O2251" s="17" t="s">
        <v>801</v>
      </c>
      <c r="P2251" s="20">
        <v>8</v>
      </c>
      <c r="Q2251" s="21" t="s">
        <v>223</v>
      </c>
      <c r="R2251" s="17" t="s">
        <v>3643</v>
      </c>
      <c r="S2251" s="17" t="s">
        <v>351</v>
      </c>
      <c r="T2251" s="17" t="s">
        <v>215</v>
      </c>
      <c r="U2251" s="26"/>
      <c r="V2251" s="67"/>
      <c r="W2251" s="67"/>
      <c r="X2251" s="67"/>
      <c r="Y2251" s="67"/>
      <c r="Z2251" s="67"/>
      <c r="AA2251" s="67"/>
      <c r="AB2251" s="67"/>
      <c r="AC2251" s="67"/>
      <c r="AD2251" s="67"/>
      <c r="AE2251" s="67"/>
      <c r="AF2251" s="67"/>
      <c r="AG2251" s="67"/>
      <c r="AH2251" s="67"/>
      <c r="AI2251" s="67"/>
      <c r="AJ2251" s="67"/>
      <c r="AK2251" s="67"/>
      <c r="AL2251" s="67"/>
      <c r="AM2251" s="67"/>
      <c r="AN2251" s="67"/>
      <c r="AO2251" s="67"/>
      <c r="AP2251" s="67"/>
      <c r="AQ2251" s="67"/>
      <c r="AR2251" s="67"/>
      <c r="AS2251" s="67"/>
      <c r="AT2251" s="67"/>
      <c r="AU2251" s="67"/>
      <c r="AV2251" s="67"/>
      <c r="AW2251" s="67"/>
      <c r="AX2251" s="67"/>
      <c r="AY2251" s="67"/>
      <c r="AZ2251" s="67"/>
      <c r="BA2251" s="67"/>
      <c r="BB2251" s="67"/>
      <c r="BC2251" s="67"/>
      <c r="BD2251" s="67"/>
      <c r="BE2251" s="67"/>
      <c r="BF2251" s="67"/>
      <c r="BG2251" s="67"/>
      <c r="BH2251" s="67"/>
      <c r="BI2251" s="67"/>
      <c r="BJ2251" s="67"/>
      <c r="BK2251" s="67"/>
      <c r="BL2251" s="67"/>
      <c r="BM2251" s="67"/>
      <c r="BN2251" s="67"/>
      <c r="BO2251" s="67"/>
      <c r="BP2251" s="67"/>
      <c r="BQ2251" s="67"/>
      <c r="BR2251" s="67"/>
      <c r="BS2251" s="67"/>
      <c r="BT2251" s="67"/>
      <c r="BU2251" s="67"/>
      <c r="BV2251" s="67"/>
      <c r="BW2251" s="67"/>
      <c r="BX2251" s="67"/>
      <c r="BY2251" s="67"/>
      <c r="BZ2251" s="67"/>
      <c r="CA2251" s="67"/>
      <c r="CB2251" s="67"/>
      <c r="CC2251" s="67"/>
      <c r="CD2251" s="67"/>
      <c r="CE2251" s="67"/>
      <c r="CF2251" s="67"/>
      <c r="CG2251" s="67"/>
      <c r="CH2251" s="67"/>
      <c r="CI2251" s="67"/>
      <c r="CJ2251" s="67"/>
      <c r="CK2251" s="67"/>
      <c r="CL2251" s="67"/>
      <c r="CM2251" s="67"/>
      <c r="CN2251" s="67"/>
      <c r="CO2251" s="67"/>
    </row>
    <row r="2252" spans="1:93" s="1" customFormat="1" ht="19.5" customHeight="1" x14ac:dyDescent="0.3">
      <c r="A2252" s="45" t="s">
        <v>3580</v>
      </c>
      <c r="B2252" s="14">
        <v>16</v>
      </c>
      <c r="C2252" s="14">
        <v>0</v>
      </c>
      <c r="D2252" s="14">
        <v>9</v>
      </c>
      <c r="E2252" s="14">
        <v>0</v>
      </c>
      <c r="F2252" s="48"/>
      <c r="G2252" s="48"/>
      <c r="H2252" s="59">
        <f t="shared" si="109"/>
        <v>25</v>
      </c>
      <c r="I2252" s="45">
        <v>2</v>
      </c>
      <c r="J2252" s="22">
        <f t="shared" si="110"/>
        <v>0.43103448275862066</v>
      </c>
      <c r="K2252" s="45" t="s">
        <v>181</v>
      </c>
      <c r="L2252" s="15" t="s">
        <v>3800</v>
      </c>
      <c r="M2252" s="15" t="s">
        <v>3801</v>
      </c>
      <c r="N2252" s="15" t="s">
        <v>3802</v>
      </c>
      <c r="O2252" s="17" t="s">
        <v>2470</v>
      </c>
      <c r="P2252" s="20">
        <v>8</v>
      </c>
      <c r="Q2252" s="21" t="s">
        <v>253</v>
      </c>
      <c r="R2252" s="17" t="s">
        <v>1019</v>
      </c>
      <c r="S2252" s="17" t="s">
        <v>521</v>
      </c>
      <c r="T2252" s="17" t="s">
        <v>210</v>
      </c>
      <c r="U2252" s="26"/>
      <c r="V2252" s="67"/>
      <c r="W2252" s="67"/>
      <c r="X2252" s="67"/>
      <c r="Y2252" s="67"/>
      <c r="Z2252" s="67"/>
      <c r="AA2252" s="67"/>
      <c r="AB2252" s="67"/>
      <c r="AC2252" s="67"/>
      <c r="AD2252" s="67"/>
      <c r="AE2252" s="67"/>
      <c r="AF2252" s="67"/>
      <c r="AG2252" s="67"/>
      <c r="AH2252" s="67"/>
      <c r="AI2252" s="67"/>
      <c r="AJ2252" s="67"/>
      <c r="AK2252" s="67"/>
      <c r="AL2252" s="67"/>
      <c r="AM2252" s="67"/>
      <c r="AN2252" s="67"/>
      <c r="AO2252" s="67"/>
      <c r="AP2252" s="67"/>
      <c r="AQ2252" s="67"/>
      <c r="AR2252" s="67"/>
      <c r="AS2252" s="67"/>
      <c r="AT2252" s="67"/>
      <c r="AU2252" s="67"/>
      <c r="AV2252" s="67"/>
      <c r="AW2252" s="67"/>
      <c r="AX2252" s="67"/>
      <c r="AY2252" s="67"/>
      <c r="AZ2252" s="67"/>
      <c r="BA2252" s="67"/>
      <c r="BB2252" s="67"/>
      <c r="BC2252" s="67"/>
      <c r="BD2252" s="67"/>
      <c r="BE2252" s="67"/>
      <c r="BF2252" s="67"/>
      <c r="BG2252" s="67"/>
      <c r="BH2252" s="67"/>
      <c r="BI2252" s="67"/>
      <c r="BJ2252" s="67"/>
      <c r="BK2252" s="67"/>
      <c r="BL2252" s="67"/>
      <c r="BM2252" s="67"/>
      <c r="BN2252" s="67"/>
      <c r="BO2252" s="67"/>
      <c r="BP2252" s="67"/>
      <c r="BQ2252" s="67"/>
      <c r="BR2252" s="67"/>
      <c r="BS2252" s="67"/>
      <c r="BT2252" s="67"/>
      <c r="BU2252" s="67"/>
      <c r="BV2252" s="67"/>
      <c r="BW2252" s="67"/>
      <c r="BX2252" s="67"/>
      <c r="BY2252" s="67"/>
      <c r="BZ2252" s="67"/>
      <c r="CA2252" s="67"/>
      <c r="CB2252" s="67"/>
      <c r="CC2252" s="67"/>
      <c r="CD2252" s="67"/>
      <c r="CE2252" s="67"/>
      <c r="CF2252" s="67"/>
      <c r="CG2252" s="67"/>
      <c r="CH2252" s="67"/>
      <c r="CI2252" s="67"/>
      <c r="CJ2252" s="67"/>
      <c r="CK2252" s="67"/>
      <c r="CL2252" s="67"/>
      <c r="CM2252" s="67"/>
      <c r="CN2252" s="67"/>
      <c r="CO2252" s="67"/>
    </row>
    <row r="2253" spans="1:93" s="1" customFormat="1" ht="19.5" customHeight="1" x14ac:dyDescent="0.3">
      <c r="A2253" s="45" t="s">
        <v>3547</v>
      </c>
      <c r="B2253" s="14">
        <v>12</v>
      </c>
      <c r="C2253" s="14">
        <v>6</v>
      </c>
      <c r="D2253" s="14">
        <v>6</v>
      </c>
      <c r="E2253" s="14">
        <v>0</v>
      </c>
      <c r="F2253" s="48"/>
      <c r="G2253" s="48"/>
      <c r="H2253" s="59">
        <f t="shared" si="109"/>
        <v>24</v>
      </c>
      <c r="I2253" s="45">
        <v>4</v>
      </c>
      <c r="J2253" s="22">
        <f t="shared" si="110"/>
        <v>0.41379310344827586</v>
      </c>
      <c r="K2253" s="45" t="s">
        <v>181</v>
      </c>
      <c r="L2253" s="15" t="s">
        <v>3803</v>
      </c>
      <c r="M2253" s="15" t="s">
        <v>642</v>
      </c>
      <c r="N2253" s="15" t="s">
        <v>218</v>
      </c>
      <c r="O2253" s="17" t="s">
        <v>966</v>
      </c>
      <c r="P2253" s="20">
        <v>8</v>
      </c>
      <c r="Q2253" s="21" t="s">
        <v>240</v>
      </c>
      <c r="R2253" s="17" t="s">
        <v>983</v>
      </c>
      <c r="S2253" s="17" t="s">
        <v>317</v>
      </c>
      <c r="T2253" s="17" t="s">
        <v>445</v>
      </c>
      <c r="U2253" s="26"/>
      <c r="V2253" s="67"/>
      <c r="W2253" s="67"/>
      <c r="X2253" s="67"/>
      <c r="Y2253" s="67"/>
      <c r="Z2253" s="67"/>
      <c r="AA2253" s="67"/>
      <c r="AB2253" s="67"/>
      <c r="AC2253" s="67"/>
      <c r="AD2253" s="67"/>
      <c r="AE2253" s="67"/>
      <c r="AF2253" s="67"/>
      <c r="AG2253" s="67"/>
      <c r="AH2253" s="67"/>
      <c r="AI2253" s="67"/>
      <c r="AJ2253" s="67"/>
      <c r="AK2253" s="67"/>
      <c r="AL2253" s="67"/>
      <c r="AM2253" s="67"/>
      <c r="AN2253" s="67"/>
      <c r="AO2253" s="67"/>
      <c r="AP2253" s="67"/>
      <c r="AQ2253" s="67"/>
      <c r="AR2253" s="67"/>
      <c r="AS2253" s="67"/>
      <c r="AT2253" s="67"/>
      <c r="AU2253" s="67"/>
      <c r="AV2253" s="67"/>
      <c r="AW2253" s="67"/>
      <c r="AX2253" s="67"/>
      <c r="AY2253" s="67"/>
      <c r="AZ2253" s="67"/>
      <c r="BA2253" s="67"/>
      <c r="BB2253" s="67"/>
      <c r="BC2253" s="67"/>
      <c r="BD2253" s="67"/>
      <c r="BE2253" s="67"/>
      <c r="BF2253" s="67"/>
      <c r="BG2253" s="67"/>
      <c r="BH2253" s="67"/>
      <c r="BI2253" s="67"/>
      <c r="BJ2253" s="67"/>
      <c r="BK2253" s="67"/>
      <c r="BL2253" s="67"/>
      <c r="BM2253" s="67"/>
      <c r="BN2253" s="67"/>
      <c r="BO2253" s="67"/>
      <c r="BP2253" s="67"/>
      <c r="BQ2253" s="67"/>
      <c r="BR2253" s="67"/>
      <c r="BS2253" s="67"/>
      <c r="BT2253" s="67"/>
      <c r="BU2253" s="67"/>
      <c r="BV2253" s="67"/>
      <c r="BW2253" s="67"/>
      <c r="BX2253" s="67"/>
      <c r="BY2253" s="67"/>
      <c r="BZ2253" s="67"/>
      <c r="CA2253" s="67"/>
      <c r="CB2253" s="67"/>
      <c r="CC2253" s="67"/>
      <c r="CD2253" s="67"/>
      <c r="CE2253" s="67"/>
      <c r="CF2253" s="67"/>
      <c r="CG2253" s="67"/>
      <c r="CH2253" s="67"/>
      <c r="CI2253" s="67"/>
      <c r="CJ2253" s="67"/>
      <c r="CK2253" s="67"/>
      <c r="CL2253" s="67"/>
      <c r="CM2253" s="67"/>
      <c r="CN2253" s="67"/>
      <c r="CO2253" s="67"/>
    </row>
    <row r="2254" spans="1:93" s="1" customFormat="1" ht="19.5" customHeight="1" x14ac:dyDescent="0.3">
      <c r="A2254" s="45" t="s">
        <v>3659</v>
      </c>
      <c r="B2254" s="14">
        <v>9</v>
      </c>
      <c r="C2254" s="14">
        <v>9</v>
      </c>
      <c r="D2254" s="14">
        <v>5</v>
      </c>
      <c r="E2254" s="14">
        <v>1</v>
      </c>
      <c r="F2254" s="48"/>
      <c r="G2254" s="48"/>
      <c r="H2254" s="59">
        <f t="shared" si="109"/>
        <v>24</v>
      </c>
      <c r="I2254" s="45">
        <v>6</v>
      </c>
      <c r="J2254" s="22">
        <f t="shared" si="110"/>
        <v>0.41379310344827586</v>
      </c>
      <c r="K2254" s="45" t="s">
        <v>182</v>
      </c>
      <c r="L2254" s="32" t="s">
        <v>3804</v>
      </c>
      <c r="M2254" s="32" t="s">
        <v>521</v>
      </c>
      <c r="N2254" s="32" t="s">
        <v>267</v>
      </c>
      <c r="O2254" s="34" t="s">
        <v>1699</v>
      </c>
      <c r="P2254" s="29">
        <v>8</v>
      </c>
      <c r="Q2254" s="33" t="s">
        <v>1705</v>
      </c>
      <c r="R2254" s="34" t="s">
        <v>1417</v>
      </c>
      <c r="S2254" s="34" t="s">
        <v>434</v>
      </c>
      <c r="T2254" s="34" t="s">
        <v>269</v>
      </c>
      <c r="U2254" s="26"/>
      <c r="V2254" s="67"/>
      <c r="W2254" s="67"/>
      <c r="X2254" s="67"/>
      <c r="Y2254" s="67"/>
      <c r="Z2254" s="67"/>
      <c r="AA2254" s="67"/>
      <c r="AB2254" s="67"/>
      <c r="AC2254" s="67"/>
      <c r="AD2254" s="67"/>
      <c r="AE2254" s="67"/>
      <c r="AF2254" s="67"/>
      <c r="AG2254" s="67"/>
      <c r="AH2254" s="67"/>
      <c r="AI2254" s="67"/>
      <c r="AJ2254" s="67"/>
      <c r="AK2254" s="67"/>
      <c r="AL2254" s="67"/>
      <c r="AM2254" s="67"/>
      <c r="AN2254" s="67"/>
      <c r="AO2254" s="67"/>
      <c r="AP2254" s="67"/>
      <c r="AQ2254" s="67"/>
      <c r="AR2254" s="67"/>
      <c r="AS2254" s="67"/>
      <c r="AT2254" s="67"/>
      <c r="AU2254" s="67"/>
      <c r="AV2254" s="67"/>
      <c r="AW2254" s="67"/>
      <c r="AX2254" s="67"/>
      <c r="AY2254" s="67"/>
      <c r="AZ2254" s="67"/>
      <c r="BA2254" s="67"/>
      <c r="BB2254" s="67"/>
      <c r="BC2254" s="67"/>
      <c r="BD2254" s="67"/>
      <c r="BE2254" s="67"/>
      <c r="BF2254" s="67"/>
      <c r="BG2254" s="67"/>
      <c r="BH2254" s="67"/>
      <c r="BI2254" s="67"/>
      <c r="BJ2254" s="67"/>
      <c r="BK2254" s="67"/>
      <c r="BL2254" s="67"/>
      <c r="BM2254" s="67"/>
      <c r="BN2254" s="67"/>
      <c r="BO2254" s="67"/>
      <c r="BP2254" s="67"/>
      <c r="BQ2254" s="67"/>
      <c r="BR2254" s="67"/>
      <c r="BS2254" s="67"/>
      <c r="BT2254" s="67"/>
      <c r="BU2254" s="67"/>
      <c r="BV2254" s="67"/>
      <c r="BW2254" s="67"/>
      <c r="BX2254" s="67"/>
      <c r="BY2254" s="67"/>
      <c r="BZ2254" s="67"/>
      <c r="CA2254" s="67"/>
      <c r="CB2254" s="67"/>
      <c r="CC2254" s="67"/>
      <c r="CD2254" s="67"/>
      <c r="CE2254" s="67"/>
      <c r="CF2254" s="67"/>
      <c r="CG2254" s="67"/>
      <c r="CH2254" s="67"/>
      <c r="CI2254" s="67"/>
      <c r="CJ2254" s="67"/>
      <c r="CK2254" s="67"/>
      <c r="CL2254" s="67"/>
      <c r="CM2254" s="67"/>
      <c r="CN2254" s="67"/>
      <c r="CO2254" s="67"/>
    </row>
    <row r="2255" spans="1:93" s="1" customFormat="1" ht="19.5" customHeight="1" x14ac:dyDescent="0.3">
      <c r="A2255" s="62" t="s">
        <v>3544</v>
      </c>
      <c r="B2255" s="63">
        <v>14</v>
      </c>
      <c r="C2255" s="63">
        <v>1</v>
      </c>
      <c r="D2255" s="63">
        <v>8</v>
      </c>
      <c r="E2255" s="63">
        <v>1</v>
      </c>
      <c r="F2255" s="64"/>
      <c r="G2255" s="64"/>
      <c r="H2255" s="65">
        <f t="shared" si="109"/>
        <v>24</v>
      </c>
      <c r="I2255" s="62">
        <v>3</v>
      </c>
      <c r="J2255" s="22">
        <f t="shared" si="110"/>
        <v>0.41379310344827586</v>
      </c>
      <c r="K2255" s="62" t="s">
        <v>181</v>
      </c>
      <c r="L2255" s="71" t="s">
        <v>1425</v>
      </c>
      <c r="M2255" s="71" t="s">
        <v>362</v>
      </c>
      <c r="N2255" s="71" t="s">
        <v>406</v>
      </c>
      <c r="O2255" s="50" t="s">
        <v>1784</v>
      </c>
      <c r="P2255" s="62">
        <v>8</v>
      </c>
      <c r="Q2255" s="72" t="s">
        <v>253</v>
      </c>
      <c r="R2255" s="50" t="s">
        <v>1785</v>
      </c>
      <c r="S2255" s="50" t="s">
        <v>453</v>
      </c>
      <c r="T2255" s="50" t="s">
        <v>210</v>
      </c>
      <c r="U2255" s="26"/>
      <c r="V2255" s="67"/>
      <c r="W2255" s="67"/>
      <c r="X2255" s="67"/>
      <c r="Y2255" s="67"/>
      <c r="Z2255" s="67"/>
      <c r="AA2255" s="67"/>
      <c r="AB2255" s="67"/>
      <c r="AC2255" s="67"/>
      <c r="AD2255" s="67"/>
      <c r="AE2255" s="67"/>
      <c r="AF2255" s="67"/>
      <c r="AG2255" s="67"/>
      <c r="AH2255" s="67"/>
      <c r="AI2255" s="67"/>
      <c r="AJ2255" s="67"/>
      <c r="AK2255" s="67"/>
      <c r="AL2255" s="67"/>
      <c r="AM2255" s="67"/>
      <c r="AN2255" s="67"/>
      <c r="AO2255" s="67"/>
      <c r="AP2255" s="67"/>
      <c r="AQ2255" s="67"/>
      <c r="AR2255" s="67"/>
      <c r="AS2255" s="67"/>
      <c r="AT2255" s="67"/>
      <c r="AU2255" s="67"/>
      <c r="AV2255" s="67"/>
      <c r="AW2255" s="67"/>
      <c r="AX2255" s="67"/>
      <c r="AY2255" s="67"/>
      <c r="AZ2255" s="67"/>
      <c r="BA2255" s="67"/>
      <c r="BB2255" s="67"/>
      <c r="BC2255" s="67"/>
      <c r="BD2255" s="67"/>
      <c r="BE2255" s="67"/>
      <c r="BF2255" s="67"/>
      <c r="BG2255" s="67"/>
      <c r="BH2255" s="67"/>
      <c r="BI2255" s="67"/>
      <c r="BJ2255" s="67"/>
      <c r="BK2255" s="67"/>
      <c r="BL2255" s="67"/>
      <c r="BM2255" s="67"/>
      <c r="BN2255" s="67"/>
      <c r="BO2255" s="67"/>
      <c r="BP2255" s="67"/>
      <c r="BQ2255" s="67"/>
      <c r="BR2255" s="67"/>
      <c r="BS2255" s="67"/>
      <c r="BT2255" s="67"/>
      <c r="BU2255" s="67"/>
      <c r="BV2255" s="67"/>
      <c r="BW2255" s="67"/>
      <c r="BX2255" s="67"/>
      <c r="BY2255" s="67"/>
      <c r="BZ2255" s="67"/>
      <c r="CA2255" s="67"/>
      <c r="CB2255" s="67"/>
      <c r="CC2255" s="67"/>
      <c r="CD2255" s="67"/>
      <c r="CE2255" s="67"/>
      <c r="CF2255" s="67"/>
      <c r="CG2255" s="67"/>
      <c r="CH2255" s="67"/>
      <c r="CI2255" s="67"/>
      <c r="CJ2255" s="67"/>
      <c r="CK2255" s="67"/>
      <c r="CL2255" s="67"/>
      <c r="CM2255" s="67"/>
      <c r="CN2255" s="67"/>
      <c r="CO2255" s="67"/>
    </row>
    <row r="2256" spans="1:93" s="1" customFormat="1" ht="19.5" customHeight="1" x14ac:dyDescent="0.3">
      <c r="A2256" s="45" t="s">
        <v>3551</v>
      </c>
      <c r="B2256" s="14">
        <v>16</v>
      </c>
      <c r="C2256" s="14">
        <v>0</v>
      </c>
      <c r="D2256" s="14">
        <v>8</v>
      </c>
      <c r="E2256" s="14">
        <v>0</v>
      </c>
      <c r="F2256" s="48"/>
      <c r="G2256" s="48"/>
      <c r="H2256" s="59">
        <f t="shared" si="109"/>
        <v>24</v>
      </c>
      <c r="I2256" s="45">
        <v>1</v>
      </c>
      <c r="J2256" s="22">
        <f t="shared" si="110"/>
        <v>0.41379310344827586</v>
      </c>
      <c r="K2256" s="45" t="s">
        <v>181</v>
      </c>
      <c r="L2256" s="15" t="s">
        <v>2780</v>
      </c>
      <c r="M2256" s="15" t="s">
        <v>412</v>
      </c>
      <c r="N2256" s="15" t="s">
        <v>461</v>
      </c>
      <c r="O2256" s="17" t="s">
        <v>2141</v>
      </c>
      <c r="P2256" s="20">
        <v>8</v>
      </c>
      <c r="Q2256" s="21" t="s">
        <v>224</v>
      </c>
      <c r="R2256" s="17" t="s">
        <v>2157</v>
      </c>
      <c r="S2256" s="17" t="s">
        <v>214</v>
      </c>
      <c r="T2256" s="17" t="s">
        <v>210</v>
      </c>
      <c r="U2256" s="26"/>
      <c r="V2256" s="67"/>
      <c r="W2256" s="67"/>
      <c r="X2256" s="67"/>
      <c r="Y2256" s="67"/>
      <c r="Z2256" s="67"/>
      <c r="AA2256" s="67"/>
      <c r="AB2256" s="67"/>
      <c r="AC2256" s="67"/>
      <c r="AD2256" s="67"/>
      <c r="AE2256" s="67"/>
      <c r="AF2256" s="67"/>
      <c r="AG2256" s="67"/>
      <c r="AH2256" s="67"/>
      <c r="AI2256" s="67"/>
      <c r="AJ2256" s="67"/>
      <c r="AK2256" s="67"/>
      <c r="AL2256" s="67"/>
      <c r="AM2256" s="67"/>
      <c r="AN2256" s="67"/>
      <c r="AO2256" s="67"/>
      <c r="AP2256" s="67"/>
      <c r="AQ2256" s="67"/>
      <c r="AR2256" s="67"/>
      <c r="AS2256" s="67"/>
      <c r="AT2256" s="67"/>
      <c r="AU2256" s="67"/>
      <c r="AV2256" s="67"/>
      <c r="AW2256" s="67"/>
      <c r="AX2256" s="67"/>
      <c r="AY2256" s="67"/>
      <c r="AZ2256" s="67"/>
      <c r="BA2256" s="67"/>
      <c r="BB2256" s="67"/>
      <c r="BC2256" s="67"/>
      <c r="BD2256" s="67"/>
      <c r="BE2256" s="67"/>
      <c r="BF2256" s="67"/>
      <c r="BG2256" s="67"/>
      <c r="BH2256" s="67"/>
      <c r="BI2256" s="67"/>
      <c r="BJ2256" s="67"/>
      <c r="BK2256" s="67"/>
      <c r="BL2256" s="67"/>
      <c r="BM2256" s="67"/>
      <c r="BN2256" s="67"/>
      <c r="BO2256" s="67"/>
      <c r="BP2256" s="67"/>
      <c r="BQ2256" s="67"/>
      <c r="BR2256" s="67"/>
      <c r="BS2256" s="67"/>
      <c r="BT2256" s="67"/>
      <c r="BU2256" s="67"/>
      <c r="BV2256" s="67"/>
      <c r="BW2256" s="67"/>
      <c r="BX2256" s="67"/>
      <c r="BY2256" s="67"/>
      <c r="BZ2256" s="67"/>
      <c r="CA2256" s="67"/>
      <c r="CB2256" s="67"/>
      <c r="CC2256" s="67"/>
      <c r="CD2256" s="67"/>
      <c r="CE2256" s="67"/>
      <c r="CF2256" s="67"/>
      <c r="CG2256" s="67"/>
      <c r="CH2256" s="67"/>
      <c r="CI2256" s="67"/>
      <c r="CJ2256" s="67"/>
      <c r="CK2256" s="67"/>
      <c r="CL2256" s="67"/>
      <c r="CM2256" s="67"/>
      <c r="CN2256" s="67"/>
      <c r="CO2256" s="67"/>
    </row>
    <row r="2257" spans="1:93" s="1" customFormat="1" ht="19.5" customHeight="1" x14ac:dyDescent="0.3">
      <c r="A2257" s="45" t="s">
        <v>3805</v>
      </c>
      <c r="B2257" s="14">
        <v>15</v>
      </c>
      <c r="C2257" s="14">
        <v>7</v>
      </c>
      <c r="D2257" s="14">
        <v>2</v>
      </c>
      <c r="E2257" s="14">
        <v>0</v>
      </c>
      <c r="F2257" s="48"/>
      <c r="G2257" s="48"/>
      <c r="H2257" s="59">
        <f t="shared" si="109"/>
        <v>24</v>
      </c>
      <c r="I2257" s="45">
        <v>10</v>
      </c>
      <c r="J2257" s="22">
        <f t="shared" si="110"/>
        <v>0.41379310344827586</v>
      </c>
      <c r="K2257" s="45" t="s">
        <v>182</v>
      </c>
      <c r="L2257" s="15" t="s">
        <v>3647</v>
      </c>
      <c r="M2257" s="15" t="s">
        <v>212</v>
      </c>
      <c r="N2257" s="15" t="s">
        <v>198</v>
      </c>
      <c r="O2257" s="17" t="s">
        <v>1811</v>
      </c>
      <c r="P2257" s="20">
        <v>8</v>
      </c>
      <c r="Q2257" s="21" t="s">
        <v>241</v>
      </c>
      <c r="R2257" s="17" t="s">
        <v>1813</v>
      </c>
      <c r="S2257" s="17" t="s">
        <v>1197</v>
      </c>
      <c r="T2257" s="17" t="s">
        <v>611</v>
      </c>
      <c r="U2257" s="26"/>
      <c r="V2257" s="67"/>
      <c r="W2257" s="67"/>
      <c r="X2257" s="67"/>
      <c r="Y2257" s="67"/>
      <c r="Z2257" s="67"/>
      <c r="AA2257" s="67"/>
      <c r="AB2257" s="67"/>
      <c r="AC2257" s="67"/>
      <c r="AD2257" s="67"/>
      <c r="AE2257" s="67"/>
      <c r="AF2257" s="67"/>
      <c r="AG2257" s="67"/>
      <c r="AH2257" s="67"/>
      <c r="AI2257" s="67"/>
      <c r="AJ2257" s="67"/>
      <c r="AK2257" s="67"/>
      <c r="AL2257" s="67"/>
      <c r="AM2257" s="67"/>
      <c r="AN2257" s="67"/>
      <c r="AO2257" s="67"/>
      <c r="AP2257" s="67"/>
      <c r="AQ2257" s="67"/>
      <c r="AR2257" s="67"/>
      <c r="AS2257" s="67"/>
      <c r="AT2257" s="67"/>
      <c r="AU2257" s="67"/>
      <c r="AV2257" s="67"/>
      <c r="AW2257" s="67"/>
      <c r="AX2257" s="67"/>
      <c r="AY2257" s="67"/>
      <c r="AZ2257" s="67"/>
      <c r="BA2257" s="67"/>
      <c r="BB2257" s="67"/>
      <c r="BC2257" s="67"/>
      <c r="BD2257" s="67"/>
      <c r="BE2257" s="67"/>
      <c r="BF2257" s="67"/>
      <c r="BG2257" s="67"/>
      <c r="BH2257" s="67"/>
      <c r="BI2257" s="67"/>
      <c r="BJ2257" s="67"/>
      <c r="BK2257" s="67"/>
      <c r="BL2257" s="67"/>
      <c r="BM2257" s="67"/>
      <c r="BN2257" s="67"/>
      <c r="BO2257" s="67"/>
      <c r="BP2257" s="67"/>
      <c r="BQ2257" s="67"/>
      <c r="BR2257" s="67"/>
      <c r="BS2257" s="67"/>
      <c r="BT2257" s="67"/>
      <c r="BU2257" s="67"/>
      <c r="BV2257" s="67"/>
      <c r="BW2257" s="67"/>
      <c r="BX2257" s="67"/>
      <c r="BY2257" s="67"/>
      <c r="BZ2257" s="67"/>
      <c r="CA2257" s="67"/>
      <c r="CB2257" s="67"/>
      <c r="CC2257" s="67"/>
      <c r="CD2257" s="67"/>
      <c r="CE2257" s="67"/>
      <c r="CF2257" s="67"/>
      <c r="CG2257" s="67"/>
      <c r="CH2257" s="67"/>
      <c r="CI2257" s="67"/>
      <c r="CJ2257" s="67"/>
      <c r="CK2257" s="67"/>
      <c r="CL2257" s="67"/>
      <c r="CM2257" s="67"/>
      <c r="CN2257" s="67"/>
      <c r="CO2257" s="67"/>
    </row>
    <row r="2258" spans="1:93" s="1" customFormat="1" ht="19.5" customHeight="1" x14ac:dyDescent="0.3">
      <c r="A2258" s="45" t="s">
        <v>3806</v>
      </c>
      <c r="B2258" s="14">
        <v>16</v>
      </c>
      <c r="C2258" s="14">
        <v>3</v>
      </c>
      <c r="D2258" s="14">
        <v>5</v>
      </c>
      <c r="E2258" s="14">
        <v>0</v>
      </c>
      <c r="F2258" s="48"/>
      <c r="G2258" s="48"/>
      <c r="H2258" s="59">
        <f t="shared" si="109"/>
        <v>24</v>
      </c>
      <c r="I2258" s="45">
        <v>10</v>
      </c>
      <c r="J2258" s="22">
        <f t="shared" si="110"/>
        <v>0.41379310344827586</v>
      </c>
      <c r="K2258" s="45" t="s">
        <v>182</v>
      </c>
      <c r="L2258" s="15" t="s">
        <v>3807</v>
      </c>
      <c r="M2258" s="15" t="s">
        <v>309</v>
      </c>
      <c r="N2258" s="15" t="s">
        <v>359</v>
      </c>
      <c r="O2258" s="17" t="s">
        <v>1811</v>
      </c>
      <c r="P2258" s="20">
        <v>8</v>
      </c>
      <c r="Q2258" s="21" t="s">
        <v>1812</v>
      </c>
      <c r="R2258" s="17" t="s">
        <v>1813</v>
      </c>
      <c r="S2258" s="17" t="s">
        <v>1197</v>
      </c>
      <c r="T2258" s="17" t="s">
        <v>611</v>
      </c>
      <c r="U2258" s="26"/>
      <c r="V2258" s="67"/>
      <c r="W2258" s="67"/>
      <c r="X2258" s="67"/>
      <c r="Y2258" s="67"/>
      <c r="Z2258" s="67"/>
      <c r="AA2258" s="67"/>
      <c r="AB2258" s="67"/>
      <c r="AC2258" s="67"/>
      <c r="AD2258" s="67"/>
      <c r="AE2258" s="67"/>
      <c r="AF2258" s="67"/>
      <c r="AG2258" s="67"/>
      <c r="AH2258" s="67"/>
      <c r="AI2258" s="67"/>
      <c r="AJ2258" s="67"/>
      <c r="AK2258" s="67"/>
      <c r="AL2258" s="67"/>
      <c r="AM2258" s="67"/>
      <c r="AN2258" s="67"/>
      <c r="AO2258" s="67"/>
      <c r="AP2258" s="67"/>
      <c r="AQ2258" s="67"/>
      <c r="AR2258" s="67"/>
      <c r="AS2258" s="67"/>
      <c r="AT2258" s="67"/>
      <c r="AU2258" s="67"/>
      <c r="AV2258" s="67"/>
      <c r="AW2258" s="67"/>
      <c r="AX2258" s="67"/>
      <c r="AY2258" s="67"/>
      <c r="AZ2258" s="67"/>
      <c r="BA2258" s="67"/>
      <c r="BB2258" s="67"/>
      <c r="BC2258" s="67"/>
      <c r="BD2258" s="67"/>
      <c r="BE2258" s="67"/>
      <c r="BF2258" s="67"/>
      <c r="BG2258" s="67"/>
      <c r="BH2258" s="67"/>
      <c r="BI2258" s="67"/>
      <c r="BJ2258" s="67"/>
      <c r="BK2258" s="67"/>
      <c r="BL2258" s="67"/>
      <c r="BM2258" s="67"/>
      <c r="BN2258" s="67"/>
      <c r="BO2258" s="67"/>
      <c r="BP2258" s="67"/>
      <c r="BQ2258" s="67"/>
      <c r="BR2258" s="67"/>
      <c r="BS2258" s="67"/>
      <c r="BT2258" s="67"/>
      <c r="BU2258" s="67"/>
      <c r="BV2258" s="67"/>
      <c r="BW2258" s="67"/>
      <c r="BX2258" s="67"/>
      <c r="BY2258" s="67"/>
      <c r="BZ2258" s="67"/>
      <c r="CA2258" s="67"/>
      <c r="CB2258" s="67"/>
      <c r="CC2258" s="67"/>
      <c r="CD2258" s="67"/>
      <c r="CE2258" s="67"/>
      <c r="CF2258" s="67"/>
      <c r="CG2258" s="67"/>
      <c r="CH2258" s="67"/>
      <c r="CI2258" s="67"/>
      <c r="CJ2258" s="67"/>
      <c r="CK2258" s="67"/>
      <c r="CL2258" s="67"/>
      <c r="CM2258" s="67"/>
      <c r="CN2258" s="67"/>
      <c r="CO2258" s="67"/>
    </row>
    <row r="2259" spans="1:93" s="1" customFormat="1" ht="19.5" customHeight="1" x14ac:dyDescent="0.3">
      <c r="A2259" s="45" t="s">
        <v>3540</v>
      </c>
      <c r="B2259" s="14">
        <v>7</v>
      </c>
      <c r="C2259" s="14">
        <v>7</v>
      </c>
      <c r="D2259" s="14">
        <v>8</v>
      </c>
      <c r="E2259" s="14">
        <v>2</v>
      </c>
      <c r="F2259" s="48"/>
      <c r="G2259" s="48"/>
      <c r="H2259" s="59">
        <f t="shared" si="109"/>
        <v>24</v>
      </c>
      <c r="I2259" s="45">
        <v>6</v>
      </c>
      <c r="J2259" s="22">
        <f t="shared" si="110"/>
        <v>0.41379310344827586</v>
      </c>
      <c r="K2259" s="45" t="s">
        <v>182</v>
      </c>
      <c r="L2259" s="32" t="s">
        <v>3808</v>
      </c>
      <c r="M2259" s="32" t="s">
        <v>530</v>
      </c>
      <c r="N2259" s="32" t="s">
        <v>406</v>
      </c>
      <c r="O2259" s="34" t="s">
        <v>1699</v>
      </c>
      <c r="P2259" s="29">
        <v>8</v>
      </c>
      <c r="Q2259" s="33" t="s">
        <v>382</v>
      </c>
      <c r="R2259" s="34" t="s">
        <v>1417</v>
      </c>
      <c r="S2259" s="34" t="s">
        <v>434</v>
      </c>
      <c r="T2259" s="34" t="s">
        <v>269</v>
      </c>
      <c r="U2259" s="26"/>
      <c r="V2259" s="67"/>
      <c r="W2259" s="67"/>
      <c r="X2259" s="67"/>
      <c r="Y2259" s="67"/>
      <c r="Z2259" s="67"/>
      <c r="AA2259" s="67"/>
      <c r="AB2259" s="67"/>
      <c r="AC2259" s="67"/>
      <c r="AD2259" s="67"/>
      <c r="AE2259" s="67"/>
      <c r="AF2259" s="67"/>
      <c r="AG2259" s="67"/>
      <c r="AH2259" s="67"/>
      <c r="AI2259" s="67"/>
      <c r="AJ2259" s="67"/>
      <c r="AK2259" s="67"/>
      <c r="AL2259" s="67"/>
      <c r="AM2259" s="67"/>
      <c r="AN2259" s="67"/>
      <c r="AO2259" s="67"/>
      <c r="AP2259" s="67"/>
      <c r="AQ2259" s="67"/>
      <c r="AR2259" s="67"/>
      <c r="AS2259" s="67"/>
      <c r="AT2259" s="67"/>
      <c r="AU2259" s="67"/>
      <c r="AV2259" s="67"/>
      <c r="AW2259" s="67"/>
      <c r="AX2259" s="67"/>
      <c r="AY2259" s="67"/>
      <c r="AZ2259" s="67"/>
      <c r="BA2259" s="67"/>
      <c r="BB2259" s="67"/>
      <c r="BC2259" s="67"/>
      <c r="BD2259" s="67"/>
      <c r="BE2259" s="67"/>
      <c r="BF2259" s="67"/>
      <c r="BG2259" s="67"/>
      <c r="BH2259" s="67"/>
      <c r="BI2259" s="67"/>
      <c r="BJ2259" s="67"/>
      <c r="BK2259" s="67"/>
      <c r="BL2259" s="67"/>
      <c r="BM2259" s="67"/>
      <c r="BN2259" s="67"/>
      <c r="BO2259" s="67"/>
      <c r="BP2259" s="67"/>
      <c r="BQ2259" s="67"/>
      <c r="BR2259" s="67"/>
      <c r="BS2259" s="67"/>
      <c r="BT2259" s="67"/>
      <c r="BU2259" s="67"/>
      <c r="BV2259" s="67"/>
      <c r="BW2259" s="67"/>
      <c r="BX2259" s="67"/>
      <c r="BY2259" s="67"/>
      <c r="BZ2259" s="67"/>
      <c r="CA2259" s="67"/>
      <c r="CB2259" s="67"/>
      <c r="CC2259" s="67"/>
      <c r="CD2259" s="67"/>
      <c r="CE2259" s="67"/>
      <c r="CF2259" s="67"/>
      <c r="CG2259" s="67"/>
      <c r="CH2259" s="67"/>
      <c r="CI2259" s="67"/>
      <c r="CJ2259" s="67"/>
      <c r="CK2259" s="67"/>
      <c r="CL2259" s="67"/>
      <c r="CM2259" s="67"/>
      <c r="CN2259" s="67"/>
      <c r="CO2259" s="67"/>
    </row>
    <row r="2260" spans="1:93" s="1" customFormat="1" ht="19.5" customHeight="1" x14ac:dyDescent="0.3">
      <c r="A2260" s="45" t="s">
        <v>3543</v>
      </c>
      <c r="B2260" s="14">
        <v>15</v>
      </c>
      <c r="C2260" s="14">
        <v>0</v>
      </c>
      <c r="D2260" s="14">
        <v>9</v>
      </c>
      <c r="E2260" s="14">
        <v>0</v>
      </c>
      <c r="F2260" s="48"/>
      <c r="G2260" s="48"/>
      <c r="H2260" s="59">
        <f t="shared" si="109"/>
        <v>24</v>
      </c>
      <c r="I2260" s="45">
        <v>3</v>
      </c>
      <c r="J2260" s="22">
        <f t="shared" si="110"/>
        <v>0.41379310344827586</v>
      </c>
      <c r="K2260" s="45" t="s">
        <v>182</v>
      </c>
      <c r="L2260" s="15" t="s">
        <v>3809</v>
      </c>
      <c r="M2260" s="15" t="s">
        <v>381</v>
      </c>
      <c r="N2260" s="15" t="s">
        <v>192</v>
      </c>
      <c r="O2260" s="17" t="s">
        <v>2470</v>
      </c>
      <c r="P2260" s="20">
        <v>8</v>
      </c>
      <c r="Q2260" s="21" t="s">
        <v>253</v>
      </c>
      <c r="R2260" s="17" t="s">
        <v>1019</v>
      </c>
      <c r="S2260" s="17" t="s">
        <v>521</v>
      </c>
      <c r="T2260" s="17" t="s">
        <v>210</v>
      </c>
      <c r="U2260" s="26"/>
      <c r="V2260" s="67"/>
      <c r="W2260" s="67"/>
      <c r="X2260" s="67"/>
      <c r="Y2260" s="67"/>
      <c r="Z2260" s="67"/>
      <c r="AA2260" s="67"/>
      <c r="AB2260" s="67"/>
      <c r="AC2260" s="67"/>
      <c r="AD2260" s="67"/>
      <c r="AE2260" s="67"/>
      <c r="AF2260" s="67"/>
      <c r="AG2260" s="67"/>
      <c r="AH2260" s="67"/>
      <c r="AI2260" s="67"/>
      <c r="AJ2260" s="67"/>
      <c r="AK2260" s="67"/>
      <c r="AL2260" s="67"/>
      <c r="AM2260" s="67"/>
      <c r="AN2260" s="67"/>
      <c r="AO2260" s="67"/>
      <c r="AP2260" s="67"/>
      <c r="AQ2260" s="67"/>
      <c r="AR2260" s="67"/>
      <c r="AS2260" s="67"/>
      <c r="AT2260" s="67"/>
      <c r="AU2260" s="67"/>
      <c r="AV2260" s="67"/>
      <c r="AW2260" s="67"/>
      <c r="AX2260" s="67"/>
      <c r="AY2260" s="67"/>
      <c r="AZ2260" s="67"/>
      <c r="BA2260" s="67"/>
      <c r="BB2260" s="67"/>
      <c r="BC2260" s="67"/>
      <c r="BD2260" s="67"/>
      <c r="BE2260" s="67"/>
      <c r="BF2260" s="67"/>
      <c r="BG2260" s="67"/>
      <c r="BH2260" s="67"/>
      <c r="BI2260" s="67"/>
      <c r="BJ2260" s="67"/>
      <c r="BK2260" s="67"/>
      <c r="BL2260" s="67"/>
      <c r="BM2260" s="67"/>
      <c r="BN2260" s="67"/>
      <c r="BO2260" s="67"/>
      <c r="BP2260" s="67"/>
      <c r="BQ2260" s="67"/>
      <c r="BR2260" s="67"/>
      <c r="BS2260" s="67"/>
      <c r="BT2260" s="67"/>
      <c r="BU2260" s="67"/>
      <c r="BV2260" s="67"/>
      <c r="BW2260" s="67"/>
      <c r="BX2260" s="67"/>
      <c r="BY2260" s="67"/>
      <c r="BZ2260" s="67"/>
      <c r="CA2260" s="67"/>
      <c r="CB2260" s="67"/>
      <c r="CC2260" s="67"/>
      <c r="CD2260" s="67"/>
      <c r="CE2260" s="67"/>
      <c r="CF2260" s="67"/>
      <c r="CG2260" s="67"/>
      <c r="CH2260" s="67"/>
      <c r="CI2260" s="67"/>
      <c r="CJ2260" s="67"/>
      <c r="CK2260" s="67"/>
      <c r="CL2260" s="67"/>
      <c r="CM2260" s="67"/>
      <c r="CN2260" s="67"/>
      <c r="CO2260" s="67"/>
    </row>
    <row r="2261" spans="1:93" s="1" customFormat="1" ht="19.5" customHeight="1" x14ac:dyDescent="0.3">
      <c r="A2261" s="45" t="s">
        <v>3540</v>
      </c>
      <c r="B2261" s="14">
        <v>17</v>
      </c>
      <c r="C2261" s="14">
        <v>6</v>
      </c>
      <c r="D2261" s="14">
        <v>0</v>
      </c>
      <c r="E2261" s="14">
        <v>1</v>
      </c>
      <c r="F2261" s="61"/>
      <c r="G2261" s="61"/>
      <c r="H2261" s="59">
        <f t="shared" si="109"/>
        <v>24</v>
      </c>
      <c r="I2261" s="45">
        <v>4</v>
      </c>
      <c r="J2261" s="22">
        <f t="shared" si="110"/>
        <v>0.41379310344827586</v>
      </c>
      <c r="K2261" s="45" t="s">
        <v>181</v>
      </c>
      <c r="L2261" s="15" t="s">
        <v>3810</v>
      </c>
      <c r="M2261" s="15" t="s">
        <v>640</v>
      </c>
      <c r="N2261" s="15" t="s">
        <v>280</v>
      </c>
      <c r="O2261" s="17" t="s">
        <v>1071</v>
      </c>
      <c r="P2261" s="20">
        <v>8</v>
      </c>
      <c r="Q2261" s="21" t="s">
        <v>1705</v>
      </c>
      <c r="R2261" s="17" t="s">
        <v>3144</v>
      </c>
      <c r="S2261" s="17" t="s">
        <v>998</v>
      </c>
      <c r="T2261" s="17" t="s">
        <v>318</v>
      </c>
      <c r="U2261" s="26"/>
      <c r="V2261" s="67"/>
      <c r="W2261" s="67"/>
      <c r="X2261" s="67"/>
      <c r="Y2261" s="67"/>
      <c r="Z2261" s="67"/>
      <c r="AA2261" s="67"/>
      <c r="AB2261" s="67"/>
      <c r="AC2261" s="67"/>
      <c r="AD2261" s="67"/>
      <c r="AE2261" s="67"/>
      <c r="AF2261" s="67"/>
      <c r="AG2261" s="67"/>
      <c r="AH2261" s="67"/>
      <c r="AI2261" s="67"/>
      <c r="AJ2261" s="67"/>
      <c r="AK2261" s="67"/>
      <c r="AL2261" s="67"/>
      <c r="AM2261" s="67"/>
      <c r="AN2261" s="67"/>
      <c r="AO2261" s="67"/>
      <c r="AP2261" s="67"/>
      <c r="AQ2261" s="67"/>
      <c r="AR2261" s="67"/>
      <c r="AS2261" s="67"/>
      <c r="AT2261" s="67"/>
      <c r="AU2261" s="67"/>
      <c r="AV2261" s="67"/>
      <c r="AW2261" s="67"/>
      <c r="AX2261" s="67"/>
      <c r="AY2261" s="67"/>
      <c r="AZ2261" s="67"/>
      <c r="BA2261" s="67"/>
      <c r="BB2261" s="67"/>
      <c r="BC2261" s="67"/>
      <c r="BD2261" s="67"/>
      <c r="BE2261" s="67"/>
      <c r="BF2261" s="67"/>
      <c r="BG2261" s="67"/>
      <c r="BH2261" s="67"/>
      <c r="BI2261" s="67"/>
      <c r="BJ2261" s="67"/>
      <c r="BK2261" s="67"/>
      <c r="BL2261" s="67"/>
      <c r="BM2261" s="67"/>
      <c r="BN2261" s="67"/>
      <c r="BO2261" s="67"/>
      <c r="BP2261" s="67"/>
      <c r="BQ2261" s="67"/>
      <c r="BR2261" s="67"/>
      <c r="BS2261" s="67"/>
      <c r="BT2261" s="67"/>
      <c r="BU2261" s="67"/>
      <c r="BV2261" s="67"/>
      <c r="BW2261" s="67"/>
      <c r="BX2261" s="67"/>
      <c r="BY2261" s="67"/>
      <c r="BZ2261" s="67"/>
      <c r="CA2261" s="67"/>
      <c r="CB2261" s="67"/>
      <c r="CC2261" s="67"/>
      <c r="CD2261" s="67"/>
      <c r="CE2261" s="67"/>
      <c r="CF2261" s="67"/>
      <c r="CG2261" s="67"/>
      <c r="CH2261" s="67"/>
      <c r="CI2261" s="67"/>
      <c r="CJ2261" s="67"/>
      <c r="CK2261" s="67"/>
      <c r="CL2261" s="67"/>
      <c r="CM2261" s="67"/>
      <c r="CN2261" s="67"/>
      <c r="CO2261" s="67"/>
    </row>
    <row r="2262" spans="1:93" s="1" customFormat="1" ht="19.5" customHeight="1" x14ac:dyDescent="0.3">
      <c r="A2262" s="45" t="s">
        <v>3603</v>
      </c>
      <c r="B2262" s="14">
        <v>18</v>
      </c>
      <c r="C2262" s="14">
        <v>1</v>
      </c>
      <c r="D2262" s="14">
        <v>4</v>
      </c>
      <c r="E2262" s="14">
        <v>1</v>
      </c>
      <c r="F2262" s="48"/>
      <c r="G2262" s="48"/>
      <c r="H2262" s="59">
        <f t="shared" si="109"/>
        <v>24</v>
      </c>
      <c r="I2262" s="45">
        <v>11</v>
      </c>
      <c r="J2262" s="22">
        <f t="shared" si="110"/>
        <v>0.41379310344827586</v>
      </c>
      <c r="K2262" s="45" t="s">
        <v>182</v>
      </c>
      <c r="L2262" s="15" t="s">
        <v>3811</v>
      </c>
      <c r="M2262" s="15" t="s">
        <v>784</v>
      </c>
      <c r="N2262" s="15" t="s">
        <v>280</v>
      </c>
      <c r="O2262" s="17" t="s">
        <v>2460</v>
      </c>
      <c r="P2262" s="20">
        <v>8</v>
      </c>
      <c r="Q2262" s="21" t="s">
        <v>240</v>
      </c>
      <c r="R2262" s="17" t="s">
        <v>3557</v>
      </c>
      <c r="S2262" s="17" t="s">
        <v>516</v>
      </c>
      <c r="T2262" s="17" t="s">
        <v>387</v>
      </c>
      <c r="U2262" s="26"/>
      <c r="V2262" s="67"/>
      <c r="W2262" s="67"/>
      <c r="X2262" s="67"/>
      <c r="Y2262" s="67"/>
      <c r="Z2262" s="67"/>
      <c r="AA2262" s="67"/>
      <c r="AB2262" s="67"/>
      <c r="AC2262" s="67"/>
      <c r="AD2262" s="67"/>
      <c r="AE2262" s="67"/>
      <c r="AF2262" s="67"/>
      <c r="AG2262" s="67"/>
      <c r="AH2262" s="67"/>
      <c r="AI2262" s="67"/>
      <c r="AJ2262" s="67"/>
      <c r="AK2262" s="67"/>
      <c r="AL2262" s="67"/>
      <c r="AM2262" s="67"/>
      <c r="AN2262" s="67"/>
      <c r="AO2262" s="67"/>
      <c r="AP2262" s="67"/>
      <c r="AQ2262" s="67"/>
      <c r="AR2262" s="67"/>
      <c r="AS2262" s="67"/>
      <c r="AT2262" s="67"/>
      <c r="AU2262" s="67"/>
      <c r="AV2262" s="67"/>
      <c r="AW2262" s="67"/>
      <c r="AX2262" s="67"/>
      <c r="AY2262" s="67"/>
      <c r="AZ2262" s="67"/>
      <c r="BA2262" s="67"/>
      <c r="BB2262" s="67"/>
      <c r="BC2262" s="67"/>
      <c r="BD2262" s="67"/>
      <c r="BE2262" s="67"/>
      <c r="BF2262" s="67"/>
      <c r="BG2262" s="67"/>
      <c r="BH2262" s="67"/>
      <c r="BI2262" s="67"/>
      <c r="BJ2262" s="67"/>
      <c r="BK2262" s="67"/>
      <c r="BL2262" s="67"/>
      <c r="BM2262" s="67"/>
      <c r="BN2262" s="67"/>
      <c r="BO2262" s="67"/>
      <c r="BP2262" s="67"/>
      <c r="BQ2262" s="67"/>
      <c r="BR2262" s="67"/>
      <c r="BS2262" s="67"/>
      <c r="BT2262" s="67"/>
      <c r="BU2262" s="67"/>
      <c r="BV2262" s="67"/>
      <c r="BW2262" s="67"/>
      <c r="BX2262" s="67"/>
      <c r="BY2262" s="67"/>
      <c r="BZ2262" s="67"/>
      <c r="CA2262" s="67"/>
      <c r="CB2262" s="67"/>
      <c r="CC2262" s="67"/>
      <c r="CD2262" s="67"/>
      <c r="CE2262" s="67"/>
      <c r="CF2262" s="67"/>
      <c r="CG2262" s="67"/>
      <c r="CH2262" s="67"/>
      <c r="CI2262" s="67"/>
      <c r="CJ2262" s="67"/>
      <c r="CK2262" s="67"/>
      <c r="CL2262" s="67"/>
      <c r="CM2262" s="67"/>
      <c r="CN2262" s="67"/>
      <c r="CO2262" s="67"/>
    </row>
    <row r="2263" spans="1:93" s="1" customFormat="1" ht="19.5" customHeight="1" x14ac:dyDescent="0.3">
      <c r="A2263" s="45" t="s">
        <v>3567</v>
      </c>
      <c r="B2263" s="14">
        <v>10</v>
      </c>
      <c r="C2263" s="14">
        <v>3</v>
      </c>
      <c r="D2263" s="14">
        <v>7</v>
      </c>
      <c r="E2263" s="14">
        <v>4</v>
      </c>
      <c r="F2263" s="48"/>
      <c r="G2263" s="48"/>
      <c r="H2263" s="59">
        <f t="shared" si="109"/>
        <v>24</v>
      </c>
      <c r="I2263" s="20">
        <v>7</v>
      </c>
      <c r="J2263" s="22">
        <f t="shared" si="110"/>
        <v>0.41379310344827586</v>
      </c>
      <c r="K2263" s="20" t="s">
        <v>182</v>
      </c>
      <c r="L2263" s="15" t="s">
        <v>3812</v>
      </c>
      <c r="M2263" s="15" t="s">
        <v>222</v>
      </c>
      <c r="N2263" s="15" t="s">
        <v>542</v>
      </c>
      <c r="O2263" s="17" t="s">
        <v>2986</v>
      </c>
      <c r="P2263" s="20">
        <v>8</v>
      </c>
      <c r="Q2263" s="21" t="s">
        <v>224</v>
      </c>
      <c r="R2263" s="17" t="s">
        <v>1615</v>
      </c>
      <c r="S2263" s="17" t="s">
        <v>272</v>
      </c>
      <c r="T2263" s="17" t="s">
        <v>218</v>
      </c>
      <c r="U2263" s="26"/>
      <c r="V2263" s="67"/>
      <c r="W2263" s="67"/>
      <c r="X2263" s="67"/>
      <c r="Y2263" s="67"/>
      <c r="Z2263" s="67"/>
      <c r="AA2263" s="67"/>
      <c r="AB2263" s="67"/>
      <c r="AC2263" s="67"/>
      <c r="AD2263" s="67"/>
      <c r="AE2263" s="67"/>
      <c r="AF2263" s="67"/>
      <c r="AG2263" s="67"/>
      <c r="AH2263" s="67"/>
      <c r="AI2263" s="67"/>
      <c r="AJ2263" s="67"/>
      <c r="AK2263" s="67"/>
      <c r="AL2263" s="67"/>
      <c r="AM2263" s="67"/>
      <c r="AN2263" s="67"/>
      <c r="AO2263" s="67"/>
      <c r="AP2263" s="67"/>
      <c r="AQ2263" s="67"/>
      <c r="AR2263" s="67"/>
      <c r="AS2263" s="67"/>
      <c r="AT2263" s="67"/>
      <c r="AU2263" s="67"/>
      <c r="AV2263" s="67"/>
      <c r="AW2263" s="67"/>
      <c r="AX2263" s="67"/>
      <c r="AY2263" s="67"/>
      <c r="AZ2263" s="67"/>
      <c r="BA2263" s="67"/>
      <c r="BB2263" s="67"/>
      <c r="BC2263" s="67"/>
      <c r="BD2263" s="67"/>
      <c r="BE2263" s="67"/>
      <c r="BF2263" s="67"/>
      <c r="BG2263" s="67"/>
      <c r="BH2263" s="67"/>
      <c r="BI2263" s="67"/>
      <c r="BJ2263" s="67"/>
      <c r="BK2263" s="67"/>
      <c r="BL2263" s="67"/>
      <c r="BM2263" s="67"/>
      <c r="BN2263" s="67"/>
      <c r="BO2263" s="67"/>
      <c r="BP2263" s="67"/>
      <c r="BQ2263" s="67"/>
      <c r="BR2263" s="67"/>
      <c r="BS2263" s="67"/>
      <c r="BT2263" s="67"/>
      <c r="BU2263" s="67"/>
      <c r="BV2263" s="67"/>
      <c r="BW2263" s="67"/>
      <c r="BX2263" s="67"/>
      <c r="BY2263" s="67"/>
      <c r="BZ2263" s="67"/>
      <c r="CA2263" s="67"/>
      <c r="CB2263" s="67"/>
      <c r="CC2263" s="67"/>
      <c r="CD2263" s="67"/>
      <c r="CE2263" s="67"/>
      <c r="CF2263" s="67"/>
      <c r="CG2263" s="67"/>
      <c r="CH2263" s="67"/>
      <c r="CI2263" s="67"/>
      <c r="CJ2263" s="67"/>
      <c r="CK2263" s="67"/>
      <c r="CL2263" s="67"/>
      <c r="CM2263" s="67"/>
      <c r="CN2263" s="67"/>
      <c r="CO2263" s="67"/>
    </row>
    <row r="2264" spans="1:93" s="1" customFormat="1" ht="19.5" customHeight="1" x14ac:dyDescent="0.3">
      <c r="A2264" s="45" t="s">
        <v>3563</v>
      </c>
      <c r="B2264" s="14">
        <v>13</v>
      </c>
      <c r="C2264" s="14">
        <v>5</v>
      </c>
      <c r="D2264" s="14">
        <v>6</v>
      </c>
      <c r="E2264" s="14">
        <v>0</v>
      </c>
      <c r="F2264" s="48"/>
      <c r="G2264" s="48"/>
      <c r="H2264" s="59">
        <f t="shared" si="109"/>
        <v>24</v>
      </c>
      <c r="I2264" s="45">
        <v>17</v>
      </c>
      <c r="J2264" s="22">
        <f t="shared" si="110"/>
        <v>0.41379310344827586</v>
      </c>
      <c r="K2264" s="45" t="s">
        <v>182</v>
      </c>
      <c r="L2264" s="15" t="s">
        <v>3813</v>
      </c>
      <c r="M2264" s="15" t="s">
        <v>2050</v>
      </c>
      <c r="N2264" s="15" t="s">
        <v>210</v>
      </c>
      <c r="O2264" s="17" t="s">
        <v>2586</v>
      </c>
      <c r="P2264" s="20">
        <v>8</v>
      </c>
      <c r="Q2264" s="21" t="s">
        <v>223</v>
      </c>
      <c r="R2264" s="17" t="s">
        <v>2860</v>
      </c>
      <c r="S2264" s="17" t="s">
        <v>1702</v>
      </c>
      <c r="T2264" s="17" t="s">
        <v>269</v>
      </c>
      <c r="U2264" s="26"/>
      <c r="V2264" s="67"/>
      <c r="W2264" s="67"/>
      <c r="X2264" s="67"/>
      <c r="Y2264" s="67"/>
      <c r="Z2264" s="67"/>
      <c r="AA2264" s="67"/>
      <c r="AB2264" s="67"/>
      <c r="AC2264" s="67"/>
      <c r="AD2264" s="67"/>
      <c r="AE2264" s="67"/>
      <c r="AF2264" s="67"/>
      <c r="AG2264" s="67"/>
      <c r="AH2264" s="67"/>
      <c r="AI2264" s="67"/>
      <c r="AJ2264" s="67"/>
      <c r="AK2264" s="67"/>
      <c r="AL2264" s="67"/>
      <c r="AM2264" s="67"/>
      <c r="AN2264" s="67"/>
      <c r="AO2264" s="67"/>
      <c r="AP2264" s="67"/>
      <c r="AQ2264" s="67"/>
      <c r="AR2264" s="67"/>
      <c r="AS2264" s="67"/>
      <c r="AT2264" s="67"/>
      <c r="AU2264" s="67"/>
      <c r="AV2264" s="67"/>
      <c r="AW2264" s="67"/>
      <c r="AX2264" s="67"/>
      <c r="AY2264" s="67"/>
      <c r="AZ2264" s="67"/>
      <c r="BA2264" s="67"/>
      <c r="BB2264" s="67"/>
      <c r="BC2264" s="67"/>
      <c r="BD2264" s="67"/>
      <c r="BE2264" s="67"/>
      <c r="BF2264" s="67"/>
      <c r="BG2264" s="67"/>
      <c r="BH2264" s="67"/>
      <c r="BI2264" s="67"/>
      <c r="BJ2264" s="67"/>
      <c r="BK2264" s="67"/>
      <c r="BL2264" s="67"/>
      <c r="BM2264" s="67"/>
      <c r="BN2264" s="67"/>
      <c r="BO2264" s="67"/>
      <c r="BP2264" s="67"/>
      <c r="BQ2264" s="67"/>
      <c r="BR2264" s="67"/>
      <c r="BS2264" s="67"/>
      <c r="BT2264" s="67"/>
      <c r="BU2264" s="67"/>
      <c r="BV2264" s="67"/>
      <c r="BW2264" s="67"/>
      <c r="BX2264" s="67"/>
      <c r="BY2264" s="67"/>
      <c r="BZ2264" s="67"/>
      <c r="CA2264" s="67"/>
      <c r="CB2264" s="67"/>
      <c r="CC2264" s="67"/>
      <c r="CD2264" s="67"/>
      <c r="CE2264" s="67"/>
      <c r="CF2264" s="67"/>
      <c r="CG2264" s="67"/>
      <c r="CH2264" s="67"/>
      <c r="CI2264" s="67"/>
      <c r="CJ2264" s="67"/>
      <c r="CK2264" s="67"/>
      <c r="CL2264" s="67"/>
      <c r="CM2264" s="67"/>
      <c r="CN2264" s="67"/>
      <c r="CO2264" s="67"/>
    </row>
    <row r="2265" spans="1:93" s="1" customFormat="1" ht="19.5" customHeight="1" x14ac:dyDescent="0.3">
      <c r="A2265" s="45" t="s">
        <v>3587</v>
      </c>
      <c r="B2265" s="14">
        <v>13</v>
      </c>
      <c r="C2265" s="14">
        <v>6</v>
      </c>
      <c r="D2265" s="14">
        <v>5</v>
      </c>
      <c r="E2265" s="14">
        <v>0</v>
      </c>
      <c r="F2265" s="48"/>
      <c r="G2265" s="48"/>
      <c r="H2265" s="59">
        <f t="shared" si="109"/>
        <v>24</v>
      </c>
      <c r="I2265" s="45">
        <v>10</v>
      </c>
      <c r="J2265" s="22">
        <f t="shared" si="110"/>
        <v>0.41379310344827586</v>
      </c>
      <c r="K2265" s="45" t="s">
        <v>182</v>
      </c>
      <c r="L2265" s="15" t="s">
        <v>3814</v>
      </c>
      <c r="M2265" s="15" t="s">
        <v>293</v>
      </c>
      <c r="N2265" s="15" t="s">
        <v>302</v>
      </c>
      <c r="O2265" s="17" t="s">
        <v>1811</v>
      </c>
      <c r="P2265" s="20">
        <v>8</v>
      </c>
      <c r="Q2265" s="21" t="s">
        <v>223</v>
      </c>
      <c r="R2265" s="17" t="s">
        <v>1834</v>
      </c>
      <c r="S2265" s="17" t="s">
        <v>521</v>
      </c>
      <c r="T2265" s="17" t="s">
        <v>593</v>
      </c>
      <c r="U2265" s="26"/>
      <c r="V2265" s="67"/>
      <c r="W2265" s="67"/>
      <c r="X2265" s="67"/>
      <c r="Y2265" s="67"/>
      <c r="Z2265" s="67"/>
      <c r="AA2265" s="67"/>
      <c r="AB2265" s="67"/>
      <c r="AC2265" s="67"/>
      <c r="AD2265" s="67"/>
      <c r="AE2265" s="67"/>
      <c r="AF2265" s="67"/>
      <c r="AG2265" s="67"/>
      <c r="AH2265" s="67"/>
      <c r="AI2265" s="67"/>
      <c r="AJ2265" s="67"/>
      <c r="AK2265" s="67"/>
      <c r="AL2265" s="67"/>
      <c r="AM2265" s="67"/>
      <c r="AN2265" s="67"/>
      <c r="AO2265" s="67"/>
      <c r="AP2265" s="67"/>
      <c r="AQ2265" s="67"/>
      <c r="AR2265" s="67"/>
      <c r="AS2265" s="67"/>
      <c r="AT2265" s="67"/>
      <c r="AU2265" s="67"/>
      <c r="AV2265" s="67"/>
      <c r="AW2265" s="67"/>
      <c r="AX2265" s="67"/>
      <c r="AY2265" s="67"/>
      <c r="AZ2265" s="67"/>
      <c r="BA2265" s="67"/>
      <c r="BB2265" s="67"/>
      <c r="BC2265" s="67"/>
      <c r="BD2265" s="67"/>
      <c r="BE2265" s="67"/>
      <c r="BF2265" s="67"/>
      <c r="BG2265" s="67"/>
      <c r="BH2265" s="67"/>
      <c r="BI2265" s="67"/>
      <c r="BJ2265" s="67"/>
      <c r="BK2265" s="67"/>
      <c r="BL2265" s="67"/>
      <c r="BM2265" s="67"/>
      <c r="BN2265" s="67"/>
      <c r="BO2265" s="67"/>
      <c r="BP2265" s="67"/>
      <c r="BQ2265" s="67"/>
      <c r="BR2265" s="67"/>
      <c r="BS2265" s="67"/>
      <c r="BT2265" s="67"/>
      <c r="BU2265" s="67"/>
      <c r="BV2265" s="67"/>
      <c r="BW2265" s="67"/>
      <c r="BX2265" s="67"/>
      <c r="BY2265" s="67"/>
      <c r="BZ2265" s="67"/>
      <c r="CA2265" s="67"/>
      <c r="CB2265" s="67"/>
      <c r="CC2265" s="67"/>
      <c r="CD2265" s="67"/>
      <c r="CE2265" s="67"/>
      <c r="CF2265" s="67"/>
      <c r="CG2265" s="67"/>
      <c r="CH2265" s="67"/>
      <c r="CI2265" s="67"/>
      <c r="CJ2265" s="67"/>
      <c r="CK2265" s="67"/>
      <c r="CL2265" s="67"/>
      <c r="CM2265" s="67"/>
      <c r="CN2265" s="67"/>
      <c r="CO2265" s="67"/>
    </row>
    <row r="2266" spans="1:93" s="1" customFormat="1" ht="19.5" customHeight="1" x14ac:dyDescent="0.3">
      <c r="A2266" s="45" t="s">
        <v>3544</v>
      </c>
      <c r="B2266" s="14">
        <v>23</v>
      </c>
      <c r="C2266" s="14">
        <v>0</v>
      </c>
      <c r="D2266" s="14">
        <v>0</v>
      </c>
      <c r="E2266" s="14">
        <v>1</v>
      </c>
      <c r="F2266" s="48"/>
      <c r="G2266" s="48"/>
      <c r="H2266" s="59">
        <f t="shared" si="109"/>
        <v>24</v>
      </c>
      <c r="I2266" s="45">
        <v>3</v>
      </c>
      <c r="J2266" s="22">
        <f t="shared" si="110"/>
        <v>0.41379310344827586</v>
      </c>
      <c r="K2266" s="45" t="s">
        <v>182</v>
      </c>
      <c r="L2266" s="15" t="s">
        <v>3815</v>
      </c>
      <c r="M2266" s="15" t="s">
        <v>349</v>
      </c>
      <c r="N2266" s="15" t="s">
        <v>220</v>
      </c>
      <c r="O2266" s="17" t="s">
        <v>2470</v>
      </c>
      <c r="P2266" s="20">
        <v>8</v>
      </c>
      <c r="Q2266" s="21" t="s">
        <v>223</v>
      </c>
      <c r="R2266" s="17" t="s">
        <v>1019</v>
      </c>
      <c r="S2266" s="17" t="s">
        <v>521</v>
      </c>
      <c r="T2266" s="17" t="s">
        <v>210</v>
      </c>
      <c r="U2266" s="26"/>
      <c r="V2266" s="67"/>
      <c r="W2266" s="67"/>
      <c r="X2266" s="67"/>
      <c r="Y2266" s="67"/>
      <c r="Z2266" s="67"/>
      <c r="AA2266" s="67"/>
      <c r="AB2266" s="67"/>
      <c r="AC2266" s="67"/>
      <c r="AD2266" s="67"/>
      <c r="AE2266" s="67"/>
      <c r="AF2266" s="67"/>
      <c r="AG2266" s="67"/>
      <c r="AH2266" s="67"/>
      <c r="AI2266" s="67"/>
      <c r="AJ2266" s="67"/>
      <c r="AK2266" s="67"/>
      <c r="AL2266" s="67"/>
      <c r="AM2266" s="67"/>
      <c r="AN2266" s="67"/>
      <c r="AO2266" s="67"/>
      <c r="AP2266" s="67"/>
      <c r="AQ2266" s="67"/>
      <c r="AR2266" s="67"/>
      <c r="AS2266" s="67"/>
      <c r="AT2266" s="67"/>
      <c r="AU2266" s="67"/>
      <c r="AV2266" s="67"/>
      <c r="AW2266" s="67"/>
      <c r="AX2266" s="67"/>
      <c r="AY2266" s="67"/>
      <c r="AZ2266" s="67"/>
      <c r="BA2266" s="67"/>
      <c r="BB2266" s="67"/>
      <c r="BC2266" s="67"/>
      <c r="BD2266" s="67"/>
      <c r="BE2266" s="67"/>
      <c r="BF2266" s="67"/>
      <c r="BG2266" s="67"/>
      <c r="BH2266" s="67"/>
      <c r="BI2266" s="67"/>
      <c r="BJ2266" s="67"/>
      <c r="BK2266" s="67"/>
      <c r="BL2266" s="67"/>
      <c r="BM2266" s="67"/>
      <c r="BN2266" s="67"/>
      <c r="BO2266" s="67"/>
      <c r="BP2266" s="67"/>
      <c r="BQ2266" s="67"/>
      <c r="BR2266" s="67"/>
      <c r="BS2266" s="67"/>
      <c r="BT2266" s="67"/>
      <c r="BU2266" s="67"/>
      <c r="BV2266" s="67"/>
      <c r="BW2266" s="67"/>
      <c r="BX2266" s="67"/>
      <c r="BY2266" s="67"/>
      <c r="BZ2266" s="67"/>
      <c r="CA2266" s="67"/>
      <c r="CB2266" s="67"/>
      <c r="CC2266" s="67"/>
      <c r="CD2266" s="67"/>
      <c r="CE2266" s="67"/>
      <c r="CF2266" s="67"/>
      <c r="CG2266" s="67"/>
      <c r="CH2266" s="67"/>
      <c r="CI2266" s="67"/>
      <c r="CJ2266" s="67"/>
      <c r="CK2266" s="67"/>
      <c r="CL2266" s="67"/>
      <c r="CM2266" s="67"/>
      <c r="CN2266" s="67"/>
      <c r="CO2266" s="67"/>
    </row>
    <row r="2267" spans="1:93" s="1" customFormat="1" ht="19.5" customHeight="1" x14ac:dyDescent="0.3">
      <c r="A2267" s="45" t="s">
        <v>3792</v>
      </c>
      <c r="B2267" s="14">
        <v>14</v>
      </c>
      <c r="C2267" s="14">
        <v>8</v>
      </c>
      <c r="D2267" s="14">
        <v>1</v>
      </c>
      <c r="E2267" s="14">
        <v>1</v>
      </c>
      <c r="F2267" s="48"/>
      <c r="G2267" s="48"/>
      <c r="H2267" s="59">
        <f t="shared" si="109"/>
        <v>24</v>
      </c>
      <c r="I2267" s="45">
        <v>8</v>
      </c>
      <c r="J2267" s="22">
        <f t="shared" si="110"/>
        <v>0.41379310344827586</v>
      </c>
      <c r="K2267" s="45" t="s">
        <v>181</v>
      </c>
      <c r="L2267" s="15" t="s">
        <v>3816</v>
      </c>
      <c r="M2267" s="15" t="s">
        <v>431</v>
      </c>
      <c r="N2267" s="15" t="s">
        <v>198</v>
      </c>
      <c r="O2267" s="17" t="s">
        <v>937</v>
      </c>
      <c r="P2267" s="20">
        <v>8</v>
      </c>
      <c r="Q2267" s="21" t="s">
        <v>241</v>
      </c>
      <c r="R2267" s="17" t="s">
        <v>2901</v>
      </c>
      <c r="S2267" s="17" t="s">
        <v>857</v>
      </c>
      <c r="T2267" s="17" t="s">
        <v>336</v>
      </c>
      <c r="U2267" s="26"/>
      <c r="V2267" s="67"/>
      <c r="W2267" s="67"/>
      <c r="X2267" s="67"/>
      <c r="Y2267" s="67"/>
      <c r="Z2267" s="67"/>
      <c r="AA2267" s="67"/>
      <c r="AB2267" s="67"/>
      <c r="AC2267" s="67"/>
      <c r="AD2267" s="67"/>
      <c r="AE2267" s="67"/>
      <c r="AF2267" s="67"/>
      <c r="AG2267" s="67"/>
      <c r="AH2267" s="67"/>
      <c r="AI2267" s="67"/>
      <c r="AJ2267" s="67"/>
      <c r="AK2267" s="67"/>
      <c r="AL2267" s="67"/>
      <c r="AM2267" s="67"/>
      <c r="AN2267" s="67"/>
      <c r="AO2267" s="67"/>
      <c r="AP2267" s="67"/>
      <c r="AQ2267" s="67"/>
      <c r="AR2267" s="67"/>
      <c r="AS2267" s="67"/>
      <c r="AT2267" s="67"/>
      <c r="AU2267" s="67"/>
      <c r="AV2267" s="67"/>
      <c r="AW2267" s="67"/>
      <c r="AX2267" s="67"/>
      <c r="AY2267" s="67"/>
      <c r="AZ2267" s="67"/>
      <c r="BA2267" s="67"/>
      <c r="BB2267" s="67"/>
      <c r="BC2267" s="67"/>
      <c r="BD2267" s="67"/>
      <c r="BE2267" s="67"/>
      <c r="BF2267" s="67"/>
      <c r="BG2267" s="67"/>
      <c r="BH2267" s="67"/>
      <c r="BI2267" s="67"/>
      <c r="BJ2267" s="67"/>
      <c r="BK2267" s="67"/>
      <c r="BL2267" s="67"/>
      <c r="BM2267" s="67"/>
      <c r="BN2267" s="67"/>
      <c r="BO2267" s="67"/>
      <c r="BP2267" s="67"/>
      <c r="BQ2267" s="67"/>
      <c r="BR2267" s="67"/>
      <c r="BS2267" s="67"/>
      <c r="BT2267" s="67"/>
      <c r="BU2267" s="67"/>
      <c r="BV2267" s="67"/>
      <c r="BW2267" s="67"/>
      <c r="BX2267" s="67"/>
      <c r="BY2267" s="67"/>
      <c r="BZ2267" s="67"/>
      <c r="CA2267" s="67"/>
      <c r="CB2267" s="67"/>
      <c r="CC2267" s="67"/>
      <c r="CD2267" s="67"/>
      <c r="CE2267" s="67"/>
      <c r="CF2267" s="67"/>
      <c r="CG2267" s="67"/>
      <c r="CH2267" s="67"/>
      <c r="CI2267" s="67"/>
      <c r="CJ2267" s="67"/>
      <c r="CK2267" s="67"/>
      <c r="CL2267" s="67"/>
      <c r="CM2267" s="67"/>
      <c r="CN2267" s="67"/>
      <c r="CO2267" s="67"/>
    </row>
    <row r="2268" spans="1:93" s="1" customFormat="1" ht="19.5" customHeight="1" x14ac:dyDescent="0.3">
      <c r="A2268" s="45" t="s">
        <v>3567</v>
      </c>
      <c r="B2268" s="14">
        <v>11</v>
      </c>
      <c r="C2268" s="14">
        <v>1</v>
      </c>
      <c r="D2268" s="14">
        <v>7</v>
      </c>
      <c r="E2268" s="14">
        <v>5</v>
      </c>
      <c r="F2268" s="48"/>
      <c r="G2268" s="48"/>
      <c r="H2268" s="59">
        <f t="shared" si="109"/>
        <v>24</v>
      </c>
      <c r="I2268" s="45">
        <v>15</v>
      </c>
      <c r="J2268" s="22">
        <f t="shared" si="110"/>
        <v>0.41379310344827586</v>
      </c>
      <c r="K2268" s="45" t="s">
        <v>182</v>
      </c>
      <c r="L2268" s="15" t="s">
        <v>385</v>
      </c>
      <c r="M2268" s="15" t="s">
        <v>857</v>
      </c>
      <c r="N2268" s="15" t="s">
        <v>252</v>
      </c>
      <c r="O2268" s="17" t="s">
        <v>1122</v>
      </c>
      <c r="P2268" s="20">
        <v>8</v>
      </c>
      <c r="Q2268" s="21" t="s">
        <v>224</v>
      </c>
      <c r="R2268" s="17" t="s">
        <v>1123</v>
      </c>
      <c r="S2268" s="17" t="s">
        <v>1124</v>
      </c>
      <c r="T2268" s="17" t="s">
        <v>406</v>
      </c>
      <c r="U2268" s="26"/>
      <c r="V2268" s="67"/>
      <c r="W2268" s="67"/>
      <c r="X2268" s="67"/>
      <c r="Y2268" s="67"/>
      <c r="Z2268" s="67"/>
      <c r="AA2268" s="67"/>
      <c r="AB2268" s="67"/>
      <c r="AC2268" s="67"/>
      <c r="AD2268" s="67"/>
      <c r="AE2268" s="67"/>
      <c r="AF2268" s="67"/>
      <c r="AG2268" s="67"/>
      <c r="AH2268" s="67"/>
      <c r="AI2268" s="67"/>
      <c r="AJ2268" s="67"/>
      <c r="AK2268" s="67"/>
      <c r="AL2268" s="67"/>
      <c r="AM2268" s="67"/>
      <c r="AN2268" s="67"/>
      <c r="AO2268" s="67"/>
      <c r="AP2268" s="67"/>
      <c r="AQ2268" s="67"/>
      <c r="AR2268" s="67"/>
      <c r="AS2268" s="67"/>
      <c r="AT2268" s="67"/>
      <c r="AU2268" s="67"/>
      <c r="AV2268" s="67"/>
      <c r="AW2268" s="67"/>
      <c r="AX2268" s="67"/>
      <c r="AY2268" s="67"/>
      <c r="AZ2268" s="67"/>
      <c r="BA2268" s="67"/>
      <c r="BB2268" s="67"/>
      <c r="BC2268" s="67"/>
      <c r="BD2268" s="67"/>
      <c r="BE2268" s="67"/>
      <c r="BF2268" s="67"/>
      <c r="BG2268" s="67"/>
      <c r="BH2268" s="67"/>
      <c r="BI2268" s="67"/>
      <c r="BJ2268" s="67"/>
      <c r="BK2268" s="67"/>
      <c r="BL2268" s="67"/>
      <c r="BM2268" s="67"/>
      <c r="BN2268" s="67"/>
      <c r="BO2268" s="67"/>
      <c r="BP2268" s="67"/>
      <c r="BQ2268" s="67"/>
      <c r="BR2268" s="67"/>
      <c r="BS2268" s="67"/>
      <c r="BT2268" s="67"/>
      <c r="BU2268" s="67"/>
      <c r="BV2268" s="67"/>
      <c r="BW2268" s="67"/>
      <c r="BX2268" s="67"/>
      <c r="BY2268" s="67"/>
      <c r="BZ2268" s="67"/>
      <c r="CA2268" s="67"/>
      <c r="CB2268" s="67"/>
      <c r="CC2268" s="67"/>
      <c r="CD2268" s="67"/>
      <c r="CE2268" s="67"/>
      <c r="CF2268" s="67"/>
      <c r="CG2268" s="67"/>
      <c r="CH2268" s="67"/>
      <c r="CI2268" s="67"/>
      <c r="CJ2268" s="67"/>
      <c r="CK2268" s="67"/>
      <c r="CL2268" s="67"/>
      <c r="CM2268" s="67"/>
      <c r="CN2268" s="67"/>
      <c r="CO2268" s="67"/>
    </row>
    <row r="2269" spans="1:93" s="1" customFormat="1" ht="19.5" customHeight="1" x14ac:dyDescent="0.3">
      <c r="A2269" s="45" t="s">
        <v>3542</v>
      </c>
      <c r="B2269" s="14">
        <v>14</v>
      </c>
      <c r="C2269" s="14">
        <v>1</v>
      </c>
      <c r="D2269" s="14">
        <v>5</v>
      </c>
      <c r="E2269" s="14">
        <v>4</v>
      </c>
      <c r="F2269" s="48"/>
      <c r="G2269" s="48"/>
      <c r="H2269" s="59">
        <f t="shared" si="109"/>
        <v>24</v>
      </c>
      <c r="I2269" s="45">
        <v>6</v>
      </c>
      <c r="J2269" s="22">
        <f t="shared" si="110"/>
        <v>0.41379310344827586</v>
      </c>
      <c r="K2269" s="45" t="s">
        <v>181</v>
      </c>
      <c r="L2269" s="15" t="s">
        <v>1391</v>
      </c>
      <c r="M2269" s="15" t="s">
        <v>256</v>
      </c>
      <c r="N2269" s="15" t="s">
        <v>210</v>
      </c>
      <c r="O2269" s="17" t="s">
        <v>1896</v>
      </c>
      <c r="P2269" s="20">
        <v>8</v>
      </c>
      <c r="Q2269" s="21" t="s">
        <v>1705</v>
      </c>
      <c r="R2269" s="17" t="s">
        <v>1917</v>
      </c>
      <c r="S2269" s="17" t="s">
        <v>2567</v>
      </c>
      <c r="T2269" s="17" t="s">
        <v>210</v>
      </c>
      <c r="U2269" s="26"/>
      <c r="V2269" s="67"/>
      <c r="W2269" s="67"/>
      <c r="X2269" s="67"/>
      <c r="Y2269" s="67"/>
      <c r="Z2269" s="67"/>
      <c r="AA2269" s="67"/>
      <c r="AB2269" s="67"/>
      <c r="AC2269" s="67"/>
      <c r="AD2269" s="67"/>
      <c r="AE2269" s="67"/>
      <c r="AF2269" s="67"/>
      <c r="AG2269" s="67"/>
      <c r="AH2269" s="67"/>
      <c r="AI2269" s="67"/>
      <c r="AJ2269" s="67"/>
      <c r="AK2269" s="67"/>
      <c r="AL2269" s="67"/>
      <c r="AM2269" s="67"/>
      <c r="AN2269" s="67"/>
      <c r="AO2269" s="67"/>
      <c r="AP2269" s="67"/>
      <c r="AQ2269" s="67"/>
      <c r="AR2269" s="67"/>
      <c r="AS2269" s="67"/>
      <c r="AT2269" s="67"/>
      <c r="AU2269" s="67"/>
      <c r="AV2269" s="67"/>
      <c r="AW2269" s="67"/>
      <c r="AX2269" s="67"/>
      <c r="AY2269" s="67"/>
      <c r="AZ2269" s="67"/>
      <c r="BA2269" s="67"/>
      <c r="BB2269" s="67"/>
      <c r="BC2269" s="67"/>
      <c r="BD2269" s="67"/>
      <c r="BE2269" s="67"/>
      <c r="BF2269" s="67"/>
      <c r="BG2269" s="67"/>
      <c r="BH2269" s="67"/>
      <c r="BI2269" s="67"/>
      <c r="BJ2269" s="67"/>
      <c r="BK2269" s="67"/>
      <c r="BL2269" s="67"/>
      <c r="BM2269" s="67"/>
      <c r="BN2269" s="67"/>
      <c r="BO2269" s="67"/>
      <c r="BP2269" s="67"/>
      <c r="BQ2269" s="67"/>
      <c r="BR2269" s="67"/>
      <c r="BS2269" s="67"/>
      <c r="BT2269" s="67"/>
      <c r="BU2269" s="67"/>
      <c r="BV2269" s="67"/>
      <c r="BW2269" s="67"/>
      <c r="BX2269" s="67"/>
      <c r="BY2269" s="67"/>
      <c r="BZ2269" s="67"/>
      <c r="CA2269" s="67"/>
      <c r="CB2269" s="67"/>
      <c r="CC2269" s="67"/>
      <c r="CD2269" s="67"/>
      <c r="CE2269" s="67"/>
      <c r="CF2269" s="67"/>
      <c r="CG2269" s="67"/>
      <c r="CH2269" s="67"/>
      <c r="CI2269" s="67"/>
      <c r="CJ2269" s="67"/>
      <c r="CK2269" s="67"/>
      <c r="CL2269" s="67"/>
      <c r="CM2269" s="67"/>
      <c r="CN2269" s="67"/>
      <c r="CO2269" s="67"/>
    </row>
    <row r="2270" spans="1:93" s="1" customFormat="1" ht="19.5" customHeight="1" x14ac:dyDescent="0.3">
      <c r="A2270" s="45" t="s">
        <v>3564</v>
      </c>
      <c r="B2270" s="14">
        <v>13</v>
      </c>
      <c r="C2270" s="14">
        <v>5</v>
      </c>
      <c r="D2270" s="14">
        <v>5</v>
      </c>
      <c r="E2270" s="14">
        <v>1</v>
      </c>
      <c r="F2270" s="48"/>
      <c r="G2270" s="48"/>
      <c r="H2270" s="59">
        <f t="shared" si="109"/>
        <v>24</v>
      </c>
      <c r="I2270" s="45">
        <v>8</v>
      </c>
      <c r="J2270" s="22">
        <f t="shared" si="110"/>
        <v>0.41379310344827586</v>
      </c>
      <c r="K2270" s="45" t="s">
        <v>181</v>
      </c>
      <c r="L2270" s="15" t="s">
        <v>3817</v>
      </c>
      <c r="M2270" s="15" t="s">
        <v>293</v>
      </c>
      <c r="N2270" s="15" t="s">
        <v>201</v>
      </c>
      <c r="O2270" s="17" t="s">
        <v>937</v>
      </c>
      <c r="P2270" s="20">
        <v>8</v>
      </c>
      <c r="Q2270" s="21" t="s">
        <v>253</v>
      </c>
      <c r="R2270" s="17" t="s">
        <v>2901</v>
      </c>
      <c r="S2270" s="17" t="s">
        <v>857</v>
      </c>
      <c r="T2270" s="17" t="s">
        <v>336</v>
      </c>
      <c r="U2270" s="26"/>
      <c r="V2270" s="67"/>
      <c r="W2270" s="67"/>
      <c r="X2270" s="67"/>
      <c r="Y2270" s="67"/>
      <c r="Z2270" s="67"/>
      <c r="AA2270" s="67"/>
      <c r="AB2270" s="67"/>
      <c r="AC2270" s="67"/>
      <c r="AD2270" s="67"/>
      <c r="AE2270" s="67"/>
      <c r="AF2270" s="67"/>
      <c r="AG2270" s="67"/>
      <c r="AH2270" s="67"/>
      <c r="AI2270" s="67"/>
      <c r="AJ2270" s="67"/>
      <c r="AK2270" s="67"/>
      <c r="AL2270" s="67"/>
      <c r="AM2270" s="67"/>
      <c r="AN2270" s="67"/>
      <c r="AO2270" s="67"/>
      <c r="AP2270" s="67"/>
      <c r="AQ2270" s="67"/>
      <c r="AR2270" s="67"/>
      <c r="AS2270" s="67"/>
      <c r="AT2270" s="67"/>
      <c r="AU2270" s="67"/>
      <c r="AV2270" s="67"/>
      <c r="AW2270" s="67"/>
      <c r="AX2270" s="67"/>
      <c r="AY2270" s="67"/>
      <c r="AZ2270" s="67"/>
      <c r="BA2270" s="67"/>
      <c r="BB2270" s="67"/>
      <c r="BC2270" s="67"/>
      <c r="BD2270" s="67"/>
      <c r="BE2270" s="67"/>
      <c r="BF2270" s="67"/>
      <c r="BG2270" s="67"/>
      <c r="BH2270" s="67"/>
      <c r="BI2270" s="67"/>
      <c r="BJ2270" s="67"/>
      <c r="BK2270" s="67"/>
      <c r="BL2270" s="67"/>
      <c r="BM2270" s="67"/>
      <c r="BN2270" s="67"/>
      <c r="BO2270" s="67"/>
      <c r="BP2270" s="67"/>
      <c r="BQ2270" s="67"/>
      <c r="BR2270" s="67"/>
      <c r="BS2270" s="67"/>
      <c r="BT2270" s="67"/>
      <c r="BU2270" s="67"/>
      <c r="BV2270" s="67"/>
      <c r="BW2270" s="67"/>
      <c r="BX2270" s="67"/>
      <c r="BY2270" s="67"/>
      <c r="BZ2270" s="67"/>
      <c r="CA2270" s="67"/>
      <c r="CB2270" s="67"/>
      <c r="CC2270" s="67"/>
      <c r="CD2270" s="67"/>
      <c r="CE2270" s="67"/>
      <c r="CF2270" s="67"/>
      <c r="CG2270" s="67"/>
      <c r="CH2270" s="67"/>
      <c r="CI2270" s="67"/>
      <c r="CJ2270" s="67"/>
      <c r="CK2270" s="67"/>
      <c r="CL2270" s="67"/>
      <c r="CM2270" s="67"/>
      <c r="CN2270" s="67"/>
      <c r="CO2270" s="67"/>
    </row>
    <row r="2271" spans="1:93" s="1" customFormat="1" ht="19.5" customHeight="1" x14ac:dyDescent="0.3">
      <c r="A2271" s="45" t="s">
        <v>3576</v>
      </c>
      <c r="B2271" s="14">
        <v>14</v>
      </c>
      <c r="C2271" s="14">
        <v>4</v>
      </c>
      <c r="D2271" s="14">
        <v>6</v>
      </c>
      <c r="E2271" s="14">
        <v>0</v>
      </c>
      <c r="F2271" s="48"/>
      <c r="G2271" s="48"/>
      <c r="H2271" s="59">
        <f t="shared" si="109"/>
        <v>24</v>
      </c>
      <c r="I2271" s="45">
        <v>10</v>
      </c>
      <c r="J2271" s="22">
        <f t="shared" si="110"/>
        <v>0.41379310344827586</v>
      </c>
      <c r="K2271" s="45" t="s">
        <v>182</v>
      </c>
      <c r="L2271" s="15" t="s">
        <v>1158</v>
      </c>
      <c r="M2271" s="15" t="s">
        <v>604</v>
      </c>
      <c r="N2271" s="15" t="s">
        <v>286</v>
      </c>
      <c r="O2271" s="17" t="s">
        <v>1811</v>
      </c>
      <c r="P2271" s="20">
        <v>8</v>
      </c>
      <c r="Q2271" s="21" t="s">
        <v>223</v>
      </c>
      <c r="R2271" s="17" t="s">
        <v>1834</v>
      </c>
      <c r="S2271" s="17" t="s">
        <v>521</v>
      </c>
      <c r="T2271" s="17" t="s">
        <v>593</v>
      </c>
      <c r="U2271" s="26"/>
      <c r="V2271" s="67"/>
      <c r="W2271" s="67"/>
      <c r="X2271" s="67"/>
      <c r="Y2271" s="67"/>
      <c r="Z2271" s="67"/>
      <c r="AA2271" s="67"/>
      <c r="AB2271" s="67"/>
      <c r="AC2271" s="67"/>
      <c r="AD2271" s="67"/>
      <c r="AE2271" s="67"/>
      <c r="AF2271" s="67"/>
      <c r="AG2271" s="67"/>
      <c r="AH2271" s="67"/>
      <c r="AI2271" s="67"/>
      <c r="AJ2271" s="67"/>
      <c r="AK2271" s="67"/>
      <c r="AL2271" s="67"/>
      <c r="AM2271" s="67"/>
      <c r="AN2271" s="67"/>
      <c r="AO2271" s="67"/>
      <c r="AP2271" s="67"/>
      <c r="AQ2271" s="67"/>
      <c r="AR2271" s="67"/>
      <c r="AS2271" s="67"/>
      <c r="AT2271" s="67"/>
      <c r="AU2271" s="67"/>
      <c r="AV2271" s="67"/>
      <c r="AW2271" s="67"/>
      <c r="AX2271" s="67"/>
      <c r="AY2271" s="67"/>
      <c r="AZ2271" s="67"/>
      <c r="BA2271" s="67"/>
      <c r="BB2271" s="67"/>
      <c r="BC2271" s="67"/>
      <c r="BD2271" s="67"/>
      <c r="BE2271" s="67"/>
      <c r="BF2271" s="67"/>
      <c r="BG2271" s="67"/>
      <c r="BH2271" s="67"/>
      <c r="BI2271" s="67"/>
      <c r="BJ2271" s="67"/>
      <c r="BK2271" s="67"/>
      <c r="BL2271" s="67"/>
      <c r="BM2271" s="67"/>
      <c r="BN2271" s="67"/>
      <c r="BO2271" s="67"/>
      <c r="BP2271" s="67"/>
      <c r="BQ2271" s="67"/>
      <c r="BR2271" s="67"/>
      <c r="BS2271" s="67"/>
      <c r="BT2271" s="67"/>
      <c r="BU2271" s="67"/>
      <c r="BV2271" s="67"/>
      <c r="BW2271" s="67"/>
      <c r="BX2271" s="67"/>
      <c r="BY2271" s="67"/>
      <c r="BZ2271" s="67"/>
      <c r="CA2271" s="67"/>
      <c r="CB2271" s="67"/>
      <c r="CC2271" s="67"/>
      <c r="CD2271" s="67"/>
      <c r="CE2271" s="67"/>
      <c r="CF2271" s="67"/>
      <c r="CG2271" s="67"/>
      <c r="CH2271" s="67"/>
      <c r="CI2271" s="67"/>
      <c r="CJ2271" s="67"/>
      <c r="CK2271" s="67"/>
      <c r="CL2271" s="67"/>
      <c r="CM2271" s="67"/>
      <c r="CN2271" s="67"/>
      <c r="CO2271" s="67"/>
    </row>
    <row r="2272" spans="1:93" s="1" customFormat="1" ht="19.5" customHeight="1" x14ac:dyDescent="0.3">
      <c r="A2272" s="45" t="s">
        <v>3544</v>
      </c>
      <c r="B2272" s="14">
        <v>12</v>
      </c>
      <c r="C2272" s="14">
        <v>2</v>
      </c>
      <c r="D2272" s="14">
        <v>5</v>
      </c>
      <c r="E2272" s="14">
        <v>4</v>
      </c>
      <c r="F2272" s="48"/>
      <c r="G2272" s="48"/>
      <c r="H2272" s="59">
        <f t="shared" si="109"/>
        <v>23</v>
      </c>
      <c r="I2272" s="45">
        <v>9</v>
      </c>
      <c r="J2272" s="22">
        <f t="shared" si="110"/>
        <v>0.39655172413793105</v>
      </c>
      <c r="K2272" s="45" t="s">
        <v>182</v>
      </c>
      <c r="L2272" s="15" t="s">
        <v>3818</v>
      </c>
      <c r="M2272" s="15" t="s">
        <v>515</v>
      </c>
      <c r="N2272" s="15"/>
      <c r="O2272" s="17" t="s">
        <v>2866</v>
      </c>
      <c r="P2272" s="20">
        <v>8</v>
      </c>
      <c r="Q2272" s="21" t="s">
        <v>253</v>
      </c>
      <c r="R2272" s="17" t="s">
        <v>458</v>
      </c>
      <c r="S2272" s="17" t="s">
        <v>317</v>
      </c>
      <c r="T2272" s="17" t="s">
        <v>459</v>
      </c>
      <c r="U2272" s="26"/>
      <c r="V2272" s="67"/>
      <c r="W2272" s="67"/>
      <c r="X2272" s="67"/>
      <c r="Y2272" s="67"/>
      <c r="Z2272" s="67"/>
      <c r="AA2272" s="67"/>
      <c r="AB2272" s="67"/>
      <c r="AC2272" s="67"/>
      <c r="AD2272" s="67"/>
      <c r="AE2272" s="67"/>
      <c r="AF2272" s="67"/>
      <c r="AG2272" s="67"/>
      <c r="AH2272" s="67"/>
      <c r="AI2272" s="67"/>
      <c r="AJ2272" s="67"/>
      <c r="AK2272" s="67"/>
      <c r="AL2272" s="67"/>
      <c r="AM2272" s="67"/>
      <c r="AN2272" s="67"/>
      <c r="AO2272" s="67"/>
      <c r="AP2272" s="67"/>
      <c r="AQ2272" s="67"/>
      <c r="AR2272" s="67"/>
      <c r="AS2272" s="67"/>
      <c r="AT2272" s="67"/>
      <c r="AU2272" s="67"/>
      <c r="AV2272" s="67"/>
      <c r="AW2272" s="67"/>
      <c r="AX2272" s="67"/>
      <c r="AY2272" s="67"/>
      <c r="AZ2272" s="67"/>
      <c r="BA2272" s="67"/>
      <c r="BB2272" s="67"/>
      <c r="BC2272" s="67"/>
      <c r="BD2272" s="67"/>
      <c r="BE2272" s="67"/>
      <c r="BF2272" s="67"/>
      <c r="BG2272" s="67"/>
      <c r="BH2272" s="67"/>
      <c r="BI2272" s="67"/>
      <c r="BJ2272" s="67"/>
      <c r="BK2272" s="67"/>
      <c r="BL2272" s="67"/>
      <c r="BM2272" s="67"/>
      <c r="BN2272" s="67"/>
      <c r="BO2272" s="67"/>
      <c r="BP2272" s="67"/>
      <c r="BQ2272" s="67"/>
      <c r="BR2272" s="67"/>
      <c r="BS2272" s="67"/>
      <c r="BT2272" s="67"/>
      <c r="BU2272" s="67"/>
      <c r="BV2272" s="67"/>
      <c r="BW2272" s="67"/>
      <c r="BX2272" s="67"/>
      <c r="BY2272" s="67"/>
      <c r="BZ2272" s="67"/>
      <c r="CA2272" s="67"/>
      <c r="CB2272" s="67"/>
      <c r="CC2272" s="67"/>
      <c r="CD2272" s="67"/>
      <c r="CE2272" s="67"/>
      <c r="CF2272" s="67"/>
      <c r="CG2272" s="67"/>
      <c r="CH2272" s="67"/>
      <c r="CI2272" s="67"/>
      <c r="CJ2272" s="67"/>
      <c r="CK2272" s="67"/>
      <c r="CL2272" s="67"/>
      <c r="CM2272" s="67"/>
      <c r="CN2272" s="67"/>
      <c r="CO2272" s="67"/>
    </row>
    <row r="2273" spans="1:93" s="1" customFormat="1" ht="19.5" customHeight="1" x14ac:dyDescent="0.3">
      <c r="A2273" s="45" t="s">
        <v>3564</v>
      </c>
      <c r="B2273" s="14">
        <v>16</v>
      </c>
      <c r="C2273" s="14">
        <v>3</v>
      </c>
      <c r="D2273" s="14">
        <v>0</v>
      </c>
      <c r="E2273" s="14">
        <v>4</v>
      </c>
      <c r="F2273" s="48"/>
      <c r="G2273" s="48"/>
      <c r="H2273" s="59">
        <f t="shared" si="109"/>
        <v>23</v>
      </c>
      <c r="I2273" s="45">
        <v>12</v>
      </c>
      <c r="J2273" s="22">
        <f t="shared" si="110"/>
        <v>0.39655172413793105</v>
      </c>
      <c r="K2273" s="45" t="s">
        <v>182</v>
      </c>
      <c r="L2273" s="15" t="s">
        <v>3819</v>
      </c>
      <c r="M2273" s="15" t="s">
        <v>203</v>
      </c>
      <c r="N2273" s="15" t="s">
        <v>210</v>
      </c>
      <c r="O2273" s="17" t="s">
        <v>2460</v>
      </c>
      <c r="P2273" s="20">
        <v>8</v>
      </c>
      <c r="Q2273" s="21" t="s">
        <v>253</v>
      </c>
      <c r="R2273" s="17" t="s">
        <v>3557</v>
      </c>
      <c r="S2273" s="17" t="s">
        <v>516</v>
      </c>
      <c r="T2273" s="17" t="s">
        <v>387</v>
      </c>
      <c r="U2273" s="26"/>
      <c r="V2273" s="67"/>
      <c r="W2273" s="67"/>
      <c r="X2273" s="67"/>
      <c r="Y2273" s="67"/>
      <c r="Z2273" s="67"/>
      <c r="AA2273" s="67"/>
      <c r="AB2273" s="67"/>
      <c r="AC2273" s="67"/>
      <c r="AD2273" s="67"/>
      <c r="AE2273" s="67"/>
      <c r="AF2273" s="67"/>
      <c r="AG2273" s="67"/>
      <c r="AH2273" s="67"/>
      <c r="AI2273" s="67"/>
      <c r="AJ2273" s="67"/>
      <c r="AK2273" s="67"/>
      <c r="AL2273" s="67"/>
      <c r="AM2273" s="67"/>
      <c r="AN2273" s="67"/>
      <c r="AO2273" s="67"/>
      <c r="AP2273" s="67"/>
      <c r="AQ2273" s="67"/>
      <c r="AR2273" s="67"/>
      <c r="AS2273" s="67"/>
      <c r="AT2273" s="67"/>
      <c r="AU2273" s="67"/>
      <c r="AV2273" s="67"/>
      <c r="AW2273" s="67"/>
      <c r="AX2273" s="67"/>
      <c r="AY2273" s="67"/>
      <c r="AZ2273" s="67"/>
      <c r="BA2273" s="67"/>
      <c r="BB2273" s="67"/>
      <c r="BC2273" s="67"/>
      <c r="BD2273" s="67"/>
      <c r="BE2273" s="67"/>
      <c r="BF2273" s="67"/>
      <c r="BG2273" s="67"/>
      <c r="BH2273" s="67"/>
      <c r="BI2273" s="67"/>
      <c r="BJ2273" s="67"/>
      <c r="BK2273" s="67"/>
      <c r="BL2273" s="67"/>
      <c r="BM2273" s="67"/>
      <c r="BN2273" s="67"/>
      <c r="BO2273" s="67"/>
      <c r="BP2273" s="67"/>
      <c r="BQ2273" s="67"/>
      <c r="BR2273" s="67"/>
      <c r="BS2273" s="67"/>
      <c r="BT2273" s="67"/>
      <c r="BU2273" s="67"/>
      <c r="BV2273" s="67"/>
      <c r="BW2273" s="67"/>
      <c r="BX2273" s="67"/>
      <c r="BY2273" s="67"/>
      <c r="BZ2273" s="67"/>
      <c r="CA2273" s="67"/>
      <c r="CB2273" s="67"/>
      <c r="CC2273" s="67"/>
      <c r="CD2273" s="67"/>
      <c r="CE2273" s="67"/>
      <c r="CF2273" s="67"/>
      <c r="CG2273" s="67"/>
      <c r="CH2273" s="67"/>
      <c r="CI2273" s="67"/>
      <c r="CJ2273" s="67"/>
      <c r="CK2273" s="67"/>
      <c r="CL2273" s="67"/>
      <c r="CM2273" s="67"/>
      <c r="CN2273" s="67"/>
      <c r="CO2273" s="67"/>
    </row>
    <row r="2274" spans="1:93" s="1" customFormat="1" ht="19.5" customHeight="1" x14ac:dyDescent="0.3">
      <c r="A2274" s="45" t="s">
        <v>3636</v>
      </c>
      <c r="B2274" s="14">
        <v>12</v>
      </c>
      <c r="C2274" s="14">
        <v>9</v>
      </c>
      <c r="D2274" s="14">
        <v>1</v>
      </c>
      <c r="E2274" s="14">
        <v>1</v>
      </c>
      <c r="F2274" s="48"/>
      <c r="G2274" s="48"/>
      <c r="H2274" s="59">
        <f t="shared" si="109"/>
        <v>23</v>
      </c>
      <c r="I2274" s="45">
        <v>12</v>
      </c>
      <c r="J2274" s="22">
        <f t="shared" si="110"/>
        <v>0.39655172413793105</v>
      </c>
      <c r="K2274" s="45" t="s">
        <v>182</v>
      </c>
      <c r="L2274" s="15" t="s">
        <v>3820</v>
      </c>
      <c r="M2274" s="15" t="s">
        <v>3821</v>
      </c>
      <c r="N2274" s="15" t="s">
        <v>3822</v>
      </c>
      <c r="O2274" s="17" t="s">
        <v>2460</v>
      </c>
      <c r="P2274" s="20">
        <v>8</v>
      </c>
      <c r="Q2274" s="21" t="s">
        <v>223</v>
      </c>
      <c r="R2274" s="17" t="s">
        <v>3557</v>
      </c>
      <c r="S2274" s="17" t="s">
        <v>516</v>
      </c>
      <c r="T2274" s="17" t="s">
        <v>387</v>
      </c>
      <c r="U2274" s="26"/>
      <c r="V2274" s="67"/>
      <c r="W2274" s="67"/>
      <c r="X2274" s="67"/>
      <c r="Y2274" s="67"/>
      <c r="Z2274" s="67"/>
      <c r="AA2274" s="67"/>
      <c r="AB2274" s="67"/>
      <c r="AC2274" s="67"/>
      <c r="AD2274" s="67"/>
      <c r="AE2274" s="67"/>
      <c r="AF2274" s="67"/>
      <c r="AG2274" s="67"/>
      <c r="AH2274" s="67"/>
      <c r="AI2274" s="67"/>
      <c r="AJ2274" s="67"/>
      <c r="AK2274" s="67"/>
      <c r="AL2274" s="67"/>
      <c r="AM2274" s="67"/>
      <c r="AN2274" s="67"/>
      <c r="AO2274" s="67"/>
      <c r="AP2274" s="67"/>
      <c r="AQ2274" s="67"/>
      <c r="AR2274" s="67"/>
      <c r="AS2274" s="67"/>
      <c r="AT2274" s="67"/>
      <c r="AU2274" s="67"/>
      <c r="AV2274" s="67"/>
      <c r="AW2274" s="67"/>
      <c r="AX2274" s="67"/>
      <c r="AY2274" s="67"/>
      <c r="AZ2274" s="67"/>
      <c r="BA2274" s="67"/>
      <c r="BB2274" s="67"/>
      <c r="BC2274" s="67"/>
      <c r="BD2274" s="67"/>
      <c r="BE2274" s="67"/>
      <c r="BF2274" s="67"/>
      <c r="BG2274" s="67"/>
      <c r="BH2274" s="67"/>
      <c r="BI2274" s="67"/>
      <c r="BJ2274" s="67"/>
      <c r="BK2274" s="67"/>
      <c r="BL2274" s="67"/>
      <c r="BM2274" s="67"/>
      <c r="BN2274" s="67"/>
      <c r="BO2274" s="67"/>
      <c r="BP2274" s="67"/>
      <c r="BQ2274" s="67"/>
      <c r="BR2274" s="67"/>
      <c r="BS2274" s="67"/>
      <c r="BT2274" s="67"/>
      <c r="BU2274" s="67"/>
      <c r="BV2274" s="67"/>
      <c r="BW2274" s="67"/>
      <c r="BX2274" s="67"/>
      <c r="BY2274" s="67"/>
      <c r="BZ2274" s="67"/>
      <c r="CA2274" s="67"/>
      <c r="CB2274" s="67"/>
      <c r="CC2274" s="67"/>
      <c r="CD2274" s="67"/>
      <c r="CE2274" s="67"/>
      <c r="CF2274" s="67"/>
      <c r="CG2274" s="67"/>
      <c r="CH2274" s="67"/>
      <c r="CI2274" s="67"/>
      <c r="CJ2274" s="67"/>
      <c r="CK2274" s="67"/>
      <c r="CL2274" s="67"/>
      <c r="CM2274" s="67"/>
      <c r="CN2274" s="67"/>
      <c r="CO2274" s="67"/>
    </row>
    <row r="2275" spans="1:93" s="1" customFormat="1" ht="19.5" customHeight="1" x14ac:dyDescent="0.3">
      <c r="A2275" s="45" t="s">
        <v>3542</v>
      </c>
      <c r="B2275" s="14">
        <v>11</v>
      </c>
      <c r="C2275" s="14">
        <v>2</v>
      </c>
      <c r="D2275" s="14">
        <v>6</v>
      </c>
      <c r="E2275" s="14">
        <v>4</v>
      </c>
      <c r="F2275" s="48"/>
      <c r="G2275" s="48"/>
      <c r="H2275" s="59">
        <f t="shared" si="109"/>
        <v>23</v>
      </c>
      <c r="I2275" s="45">
        <v>9</v>
      </c>
      <c r="J2275" s="22">
        <f t="shared" si="110"/>
        <v>0.39655172413793105</v>
      </c>
      <c r="K2275" s="45" t="s">
        <v>182</v>
      </c>
      <c r="L2275" s="15" t="s">
        <v>3823</v>
      </c>
      <c r="M2275" s="15" t="s">
        <v>1477</v>
      </c>
      <c r="N2275" s="15" t="s">
        <v>204</v>
      </c>
      <c r="O2275" s="17" t="s">
        <v>2866</v>
      </c>
      <c r="P2275" s="20">
        <v>8</v>
      </c>
      <c r="Q2275" s="21" t="s">
        <v>240</v>
      </c>
      <c r="R2275" s="17" t="s">
        <v>458</v>
      </c>
      <c r="S2275" s="17" t="s">
        <v>317</v>
      </c>
      <c r="T2275" s="17" t="s">
        <v>459</v>
      </c>
      <c r="U2275" s="26"/>
      <c r="V2275" s="67"/>
      <c r="W2275" s="67"/>
      <c r="X2275" s="67"/>
      <c r="Y2275" s="67"/>
      <c r="Z2275" s="67"/>
      <c r="AA2275" s="67"/>
      <c r="AB2275" s="67"/>
      <c r="AC2275" s="67"/>
      <c r="AD2275" s="67"/>
      <c r="AE2275" s="67"/>
      <c r="AF2275" s="67"/>
      <c r="AG2275" s="67"/>
      <c r="AH2275" s="67"/>
      <c r="AI2275" s="67"/>
      <c r="AJ2275" s="67"/>
      <c r="AK2275" s="67"/>
      <c r="AL2275" s="67"/>
      <c r="AM2275" s="67"/>
      <c r="AN2275" s="67"/>
      <c r="AO2275" s="67"/>
      <c r="AP2275" s="67"/>
      <c r="AQ2275" s="67"/>
      <c r="AR2275" s="67"/>
      <c r="AS2275" s="67"/>
      <c r="AT2275" s="67"/>
      <c r="AU2275" s="67"/>
      <c r="AV2275" s="67"/>
      <c r="AW2275" s="67"/>
      <c r="AX2275" s="67"/>
      <c r="AY2275" s="67"/>
      <c r="AZ2275" s="67"/>
      <c r="BA2275" s="67"/>
      <c r="BB2275" s="67"/>
      <c r="BC2275" s="67"/>
      <c r="BD2275" s="67"/>
      <c r="BE2275" s="67"/>
      <c r="BF2275" s="67"/>
      <c r="BG2275" s="67"/>
      <c r="BH2275" s="67"/>
      <c r="BI2275" s="67"/>
      <c r="BJ2275" s="67"/>
      <c r="BK2275" s="67"/>
      <c r="BL2275" s="67"/>
      <c r="BM2275" s="67"/>
      <c r="BN2275" s="67"/>
      <c r="BO2275" s="67"/>
      <c r="BP2275" s="67"/>
      <c r="BQ2275" s="67"/>
      <c r="BR2275" s="67"/>
      <c r="BS2275" s="67"/>
      <c r="BT2275" s="67"/>
      <c r="BU2275" s="67"/>
      <c r="BV2275" s="67"/>
      <c r="BW2275" s="67"/>
      <c r="BX2275" s="67"/>
      <c r="BY2275" s="67"/>
      <c r="BZ2275" s="67"/>
      <c r="CA2275" s="67"/>
      <c r="CB2275" s="67"/>
      <c r="CC2275" s="67"/>
      <c r="CD2275" s="67"/>
      <c r="CE2275" s="67"/>
      <c r="CF2275" s="67"/>
      <c r="CG2275" s="67"/>
      <c r="CH2275" s="67"/>
      <c r="CI2275" s="67"/>
      <c r="CJ2275" s="67"/>
      <c r="CK2275" s="67"/>
      <c r="CL2275" s="67"/>
      <c r="CM2275" s="67"/>
      <c r="CN2275" s="67"/>
      <c r="CO2275" s="67"/>
    </row>
    <row r="2276" spans="1:93" s="1" customFormat="1" ht="19.5" customHeight="1" x14ac:dyDescent="0.3">
      <c r="A2276" s="45" t="s">
        <v>3824</v>
      </c>
      <c r="B2276" s="14">
        <v>9</v>
      </c>
      <c r="C2276" s="14">
        <v>3</v>
      </c>
      <c r="D2276" s="14">
        <v>6</v>
      </c>
      <c r="E2276" s="14">
        <v>5</v>
      </c>
      <c r="F2276" s="48"/>
      <c r="G2276" s="48"/>
      <c r="H2276" s="59">
        <f t="shared" si="109"/>
        <v>23</v>
      </c>
      <c r="I2276" s="45">
        <v>9</v>
      </c>
      <c r="J2276" s="22">
        <f t="shared" si="110"/>
        <v>0.39655172413793105</v>
      </c>
      <c r="K2276" s="45" t="s">
        <v>182</v>
      </c>
      <c r="L2276" s="15" t="s">
        <v>3825</v>
      </c>
      <c r="M2276" s="15" t="s">
        <v>403</v>
      </c>
      <c r="N2276" s="15" t="s">
        <v>201</v>
      </c>
      <c r="O2276" s="17" t="s">
        <v>1633</v>
      </c>
      <c r="P2276" s="20">
        <v>8</v>
      </c>
      <c r="Q2276" s="21" t="s">
        <v>240</v>
      </c>
      <c r="R2276" s="17" t="s">
        <v>439</v>
      </c>
      <c r="S2276" s="17" t="s">
        <v>998</v>
      </c>
      <c r="T2276" s="17" t="s">
        <v>387</v>
      </c>
      <c r="U2276" s="26"/>
      <c r="V2276" s="67"/>
      <c r="W2276" s="67"/>
      <c r="X2276" s="67"/>
      <c r="Y2276" s="67"/>
      <c r="Z2276" s="67"/>
      <c r="AA2276" s="67"/>
      <c r="AB2276" s="67"/>
      <c r="AC2276" s="67"/>
      <c r="AD2276" s="67"/>
      <c r="AE2276" s="67"/>
      <c r="AF2276" s="67"/>
      <c r="AG2276" s="67"/>
      <c r="AH2276" s="67"/>
      <c r="AI2276" s="67"/>
      <c r="AJ2276" s="67"/>
      <c r="AK2276" s="67"/>
      <c r="AL2276" s="67"/>
      <c r="AM2276" s="67"/>
      <c r="AN2276" s="67"/>
      <c r="AO2276" s="67"/>
      <c r="AP2276" s="67"/>
      <c r="AQ2276" s="67"/>
      <c r="AR2276" s="67"/>
      <c r="AS2276" s="67"/>
      <c r="AT2276" s="67"/>
      <c r="AU2276" s="67"/>
      <c r="AV2276" s="67"/>
      <c r="AW2276" s="67"/>
      <c r="AX2276" s="67"/>
      <c r="AY2276" s="67"/>
      <c r="AZ2276" s="67"/>
      <c r="BA2276" s="67"/>
      <c r="BB2276" s="67"/>
      <c r="BC2276" s="67"/>
      <c r="BD2276" s="67"/>
      <c r="BE2276" s="67"/>
      <c r="BF2276" s="67"/>
      <c r="BG2276" s="67"/>
      <c r="BH2276" s="67"/>
      <c r="BI2276" s="67"/>
      <c r="BJ2276" s="67"/>
      <c r="BK2276" s="67"/>
      <c r="BL2276" s="67"/>
      <c r="BM2276" s="67"/>
      <c r="BN2276" s="67"/>
      <c r="BO2276" s="67"/>
      <c r="BP2276" s="67"/>
      <c r="BQ2276" s="67"/>
      <c r="BR2276" s="67"/>
      <c r="BS2276" s="67"/>
      <c r="BT2276" s="67"/>
      <c r="BU2276" s="67"/>
      <c r="BV2276" s="67"/>
      <c r="BW2276" s="67"/>
      <c r="BX2276" s="67"/>
      <c r="BY2276" s="67"/>
      <c r="BZ2276" s="67"/>
      <c r="CA2276" s="67"/>
      <c r="CB2276" s="67"/>
      <c r="CC2276" s="67"/>
      <c r="CD2276" s="67"/>
      <c r="CE2276" s="67"/>
      <c r="CF2276" s="67"/>
      <c r="CG2276" s="67"/>
      <c r="CH2276" s="67"/>
      <c r="CI2276" s="67"/>
      <c r="CJ2276" s="67"/>
      <c r="CK2276" s="67"/>
      <c r="CL2276" s="67"/>
      <c r="CM2276" s="67"/>
      <c r="CN2276" s="67"/>
      <c r="CO2276" s="67"/>
    </row>
    <row r="2277" spans="1:93" s="1" customFormat="1" ht="19.5" customHeight="1" x14ac:dyDescent="0.3">
      <c r="A2277" s="45" t="s">
        <v>3576</v>
      </c>
      <c r="B2277" s="14">
        <v>18</v>
      </c>
      <c r="C2277" s="14">
        <v>3</v>
      </c>
      <c r="D2277" s="14">
        <v>0</v>
      </c>
      <c r="E2277" s="14">
        <v>2</v>
      </c>
      <c r="F2277" s="48"/>
      <c r="G2277" s="48"/>
      <c r="H2277" s="59">
        <f t="shared" si="109"/>
        <v>23</v>
      </c>
      <c r="I2277" s="45">
        <v>16</v>
      </c>
      <c r="J2277" s="22">
        <f t="shared" si="110"/>
        <v>0.39655172413793105</v>
      </c>
      <c r="K2277" s="45" t="s">
        <v>182</v>
      </c>
      <c r="L2277" s="15" t="s">
        <v>3826</v>
      </c>
      <c r="M2277" s="15" t="s">
        <v>3827</v>
      </c>
      <c r="N2277" s="15" t="s">
        <v>3828</v>
      </c>
      <c r="O2277" s="17" t="s">
        <v>1122</v>
      </c>
      <c r="P2277" s="20">
        <v>8</v>
      </c>
      <c r="Q2277" s="21" t="s">
        <v>223</v>
      </c>
      <c r="R2277" s="17" t="s">
        <v>1123</v>
      </c>
      <c r="S2277" s="17" t="s">
        <v>1124</v>
      </c>
      <c r="T2277" s="17" t="s">
        <v>406</v>
      </c>
      <c r="U2277" s="26"/>
      <c r="V2277" s="67"/>
      <c r="W2277" s="67"/>
      <c r="X2277" s="67"/>
      <c r="Y2277" s="67"/>
      <c r="Z2277" s="67"/>
      <c r="AA2277" s="67"/>
      <c r="AB2277" s="67"/>
      <c r="AC2277" s="67"/>
      <c r="AD2277" s="67"/>
      <c r="AE2277" s="67"/>
      <c r="AF2277" s="67"/>
      <c r="AG2277" s="67"/>
      <c r="AH2277" s="67"/>
      <c r="AI2277" s="67"/>
      <c r="AJ2277" s="67"/>
      <c r="AK2277" s="67"/>
      <c r="AL2277" s="67"/>
      <c r="AM2277" s="67"/>
      <c r="AN2277" s="67"/>
      <c r="AO2277" s="67"/>
      <c r="AP2277" s="67"/>
      <c r="AQ2277" s="67"/>
      <c r="AR2277" s="67"/>
      <c r="AS2277" s="67"/>
      <c r="AT2277" s="67"/>
      <c r="AU2277" s="67"/>
      <c r="AV2277" s="67"/>
      <c r="AW2277" s="67"/>
      <c r="AX2277" s="67"/>
      <c r="AY2277" s="67"/>
      <c r="AZ2277" s="67"/>
      <c r="BA2277" s="67"/>
      <c r="BB2277" s="67"/>
      <c r="BC2277" s="67"/>
      <c r="BD2277" s="67"/>
      <c r="BE2277" s="67"/>
      <c r="BF2277" s="67"/>
      <c r="BG2277" s="67"/>
      <c r="BH2277" s="67"/>
      <c r="BI2277" s="67"/>
      <c r="BJ2277" s="67"/>
      <c r="BK2277" s="67"/>
      <c r="BL2277" s="67"/>
      <c r="BM2277" s="67"/>
      <c r="BN2277" s="67"/>
      <c r="BO2277" s="67"/>
      <c r="BP2277" s="67"/>
      <c r="BQ2277" s="67"/>
      <c r="BR2277" s="67"/>
      <c r="BS2277" s="67"/>
      <c r="BT2277" s="67"/>
      <c r="BU2277" s="67"/>
      <c r="BV2277" s="67"/>
      <c r="BW2277" s="67"/>
      <c r="BX2277" s="67"/>
      <c r="BY2277" s="67"/>
      <c r="BZ2277" s="67"/>
      <c r="CA2277" s="67"/>
      <c r="CB2277" s="67"/>
      <c r="CC2277" s="67"/>
      <c r="CD2277" s="67"/>
      <c r="CE2277" s="67"/>
      <c r="CF2277" s="67"/>
      <c r="CG2277" s="67"/>
      <c r="CH2277" s="67"/>
      <c r="CI2277" s="67"/>
      <c r="CJ2277" s="67"/>
      <c r="CK2277" s="67"/>
      <c r="CL2277" s="67"/>
      <c r="CM2277" s="67"/>
      <c r="CN2277" s="67"/>
      <c r="CO2277" s="67"/>
    </row>
    <row r="2278" spans="1:93" s="1" customFormat="1" ht="19.5" customHeight="1" x14ac:dyDescent="0.3">
      <c r="A2278" s="45" t="s">
        <v>3567</v>
      </c>
      <c r="B2278" s="14">
        <v>11</v>
      </c>
      <c r="C2278" s="14">
        <v>9</v>
      </c>
      <c r="D2278" s="14">
        <v>3</v>
      </c>
      <c r="E2278" s="14">
        <v>0</v>
      </c>
      <c r="F2278" s="48"/>
      <c r="G2278" s="48"/>
      <c r="H2278" s="59">
        <f t="shared" si="109"/>
        <v>23</v>
      </c>
      <c r="I2278" s="45">
        <v>7</v>
      </c>
      <c r="J2278" s="22">
        <f t="shared" si="110"/>
        <v>0.39655172413793105</v>
      </c>
      <c r="K2278" s="45" t="s">
        <v>182</v>
      </c>
      <c r="L2278" s="15" t="s">
        <v>2603</v>
      </c>
      <c r="M2278" s="15" t="s">
        <v>3829</v>
      </c>
      <c r="N2278" s="15" t="s">
        <v>3830</v>
      </c>
      <c r="O2278" s="17" t="s">
        <v>1094</v>
      </c>
      <c r="P2278" s="20">
        <v>8</v>
      </c>
      <c r="Q2278" s="21" t="s">
        <v>224</v>
      </c>
      <c r="R2278" s="17" t="s">
        <v>1107</v>
      </c>
      <c r="S2278" s="17" t="s">
        <v>317</v>
      </c>
      <c r="T2278" s="17" t="s">
        <v>257</v>
      </c>
      <c r="U2278" s="26"/>
      <c r="V2278" s="67"/>
      <c r="W2278" s="67"/>
      <c r="X2278" s="67"/>
      <c r="Y2278" s="67"/>
      <c r="Z2278" s="67"/>
      <c r="AA2278" s="67"/>
      <c r="AB2278" s="67"/>
      <c r="AC2278" s="67"/>
      <c r="AD2278" s="67"/>
      <c r="AE2278" s="67"/>
      <c r="AF2278" s="67"/>
      <c r="AG2278" s="67"/>
      <c r="AH2278" s="67"/>
      <c r="AI2278" s="67"/>
      <c r="AJ2278" s="67"/>
      <c r="AK2278" s="67"/>
      <c r="AL2278" s="67"/>
      <c r="AM2278" s="67"/>
      <c r="AN2278" s="67"/>
      <c r="AO2278" s="67"/>
      <c r="AP2278" s="67"/>
      <c r="AQ2278" s="67"/>
      <c r="AR2278" s="67"/>
      <c r="AS2278" s="67"/>
      <c r="AT2278" s="67"/>
      <c r="AU2278" s="67"/>
      <c r="AV2278" s="67"/>
      <c r="AW2278" s="67"/>
      <c r="AX2278" s="67"/>
      <c r="AY2278" s="67"/>
      <c r="AZ2278" s="67"/>
      <c r="BA2278" s="67"/>
      <c r="BB2278" s="67"/>
      <c r="BC2278" s="67"/>
      <c r="BD2278" s="67"/>
      <c r="BE2278" s="67"/>
      <c r="BF2278" s="67"/>
      <c r="BG2278" s="67"/>
      <c r="BH2278" s="67"/>
      <c r="BI2278" s="67"/>
      <c r="BJ2278" s="67"/>
      <c r="BK2278" s="67"/>
      <c r="BL2278" s="67"/>
      <c r="BM2278" s="67"/>
      <c r="BN2278" s="67"/>
      <c r="BO2278" s="67"/>
      <c r="BP2278" s="67"/>
      <c r="BQ2278" s="67"/>
      <c r="BR2278" s="67"/>
      <c r="BS2278" s="67"/>
      <c r="BT2278" s="67"/>
      <c r="BU2278" s="67"/>
      <c r="BV2278" s="67"/>
      <c r="BW2278" s="67"/>
      <c r="BX2278" s="67"/>
      <c r="BY2278" s="67"/>
      <c r="BZ2278" s="67"/>
      <c r="CA2278" s="67"/>
      <c r="CB2278" s="67"/>
      <c r="CC2278" s="67"/>
      <c r="CD2278" s="67"/>
      <c r="CE2278" s="67"/>
      <c r="CF2278" s="67"/>
      <c r="CG2278" s="67"/>
      <c r="CH2278" s="67"/>
      <c r="CI2278" s="67"/>
      <c r="CJ2278" s="67"/>
      <c r="CK2278" s="67"/>
      <c r="CL2278" s="67"/>
      <c r="CM2278" s="67"/>
      <c r="CN2278" s="67"/>
      <c r="CO2278" s="67"/>
    </row>
    <row r="2279" spans="1:93" s="1" customFormat="1" ht="19.5" customHeight="1" x14ac:dyDescent="0.3">
      <c r="A2279" s="62" t="s">
        <v>3580</v>
      </c>
      <c r="B2279" s="63">
        <v>8</v>
      </c>
      <c r="C2279" s="63">
        <v>3</v>
      </c>
      <c r="D2279" s="63">
        <v>9</v>
      </c>
      <c r="E2279" s="63">
        <v>3</v>
      </c>
      <c r="F2279" s="64"/>
      <c r="G2279" s="64"/>
      <c r="H2279" s="65">
        <f t="shared" si="109"/>
        <v>23</v>
      </c>
      <c r="I2279" s="62">
        <v>4</v>
      </c>
      <c r="J2279" s="22">
        <f t="shared" si="110"/>
        <v>0.39655172413793105</v>
      </c>
      <c r="K2279" s="62" t="s">
        <v>182</v>
      </c>
      <c r="L2279" s="71" t="s">
        <v>3831</v>
      </c>
      <c r="M2279" s="71" t="s">
        <v>340</v>
      </c>
      <c r="N2279" s="71" t="s">
        <v>204</v>
      </c>
      <c r="O2279" s="50" t="s">
        <v>1784</v>
      </c>
      <c r="P2279" s="62">
        <v>8</v>
      </c>
      <c r="Q2279" s="72" t="s">
        <v>224</v>
      </c>
      <c r="R2279" s="50" t="s">
        <v>3832</v>
      </c>
      <c r="S2279" s="50" t="s">
        <v>521</v>
      </c>
      <c r="T2279" s="50" t="s">
        <v>336</v>
      </c>
      <c r="U2279" s="26"/>
      <c r="V2279" s="67"/>
      <c r="W2279" s="67"/>
      <c r="X2279" s="67"/>
      <c r="Y2279" s="67"/>
      <c r="Z2279" s="67"/>
      <c r="AA2279" s="67"/>
      <c r="AB2279" s="67"/>
      <c r="AC2279" s="67"/>
      <c r="AD2279" s="67"/>
      <c r="AE2279" s="67"/>
      <c r="AF2279" s="67"/>
      <c r="AG2279" s="67"/>
      <c r="AH2279" s="67"/>
      <c r="AI2279" s="67"/>
      <c r="AJ2279" s="67"/>
      <c r="AK2279" s="67"/>
      <c r="AL2279" s="67"/>
      <c r="AM2279" s="67"/>
      <c r="AN2279" s="67"/>
      <c r="AO2279" s="67"/>
      <c r="AP2279" s="67"/>
      <c r="AQ2279" s="67"/>
      <c r="AR2279" s="67"/>
      <c r="AS2279" s="67"/>
      <c r="AT2279" s="67"/>
      <c r="AU2279" s="67"/>
      <c r="AV2279" s="67"/>
      <c r="AW2279" s="67"/>
      <c r="AX2279" s="67"/>
      <c r="AY2279" s="67"/>
      <c r="AZ2279" s="67"/>
      <c r="BA2279" s="67"/>
      <c r="BB2279" s="67"/>
      <c r="BC2279" s="67"/>
      <c r="BD2279" s="67"/>
      <c r="BE2279" s="67"/>
      <c r="BF2279" s="67"/>
      <c r="BG2279" s="67"/>
      <c r="BH2279" s="67"/>
      <c r="BI2279" s="67"/>
      <c r="BJ2279" s="67"/>
      <c r="BK2279" s="67"/>
      <c r="BL2279" s="67"/>
      <c r="BM2279" s="67"/>
      <c r="BN2279" s="67"/>
      <c r="BO2279" s="67"/>
      <c r="BP2279" s="67"/>
      <c r="BQ2279" s="67"/>
      <c r="BR2279" s="67"/>
      <c r="BS2279" s="67"/>
      <c r="BT2279" s="67"/>
      <c r="BU2279" s="67"/>
      <c r="BV2279" s="67"/>
      <c r="BW2279" s="67"/>
      <c r="BX2279" s="67"/>
      <c r="BY2279" s="67"/>
      <c r="BZ2279" s="67"/>
      <c r="CA2279" s="67"/>
      <c r="CB2279" s="67"/>
      <c r="CC2279" s="67"/>
      <c r="CD2279" s="67"/>
      <c r="CE2279" s="67"/>
      <c r="CF2279" s="67"/>
      <c r="CG2279" s="67"/>
      <c r="CH2279" s="67"/>
      <c r="CI2279" s="67"/>
      <c r="CJ2279" s="67"/>
      <c r="CK2279" s="67"/>
      <c r="CL2279" s="67"/>
      <c r="CM2279" s="67"/>
      <c r="CN2279" s="67"/>
      <c r="CO2279" s="67"/>
    </row>
    <row r="2280" spans="1:93" s="1" customFormat="1" ht="19.5" customHeight="1" x14ac:dyDescent="0.3">
      <c r="A2280" s="45" t="s">
        <v>3564</v>
      </c>
      <c r="B2280" s="14">
        <v>18</v>
      </c>
      <c r="C2280" s="14">
        <v>5</v>
      </c>
      <c r="D2280" s="14">
        <v>0</v>
      </c>
      <c r="E2280" s="14">
        <v>0</v>
      </c>
      <c r="F2280" s="48"/>
      <c r="G2280" s="48"/>
      <c r="H2280" s="59">
        <f t="shared" si="109"/>
        <v>23</v>
      </c>
      <c r="I2280" s="45">
        <v>1</v>
      </c>
      <c r="J2280" s="22">
        <f t="shared" si="110"/>
        <v>0.39655172413793105</v>
      </c>
      <c r="K2280" s="45" t="s">
        <v>182</v>
      </c>
      <c r="L2280" s="15" t="s">
        <v>3833</v>
      </c>
      <c r="M2280" s="15" t="s">
        <v>272</v>
      </c>
      <c r="N2280" s="15" t="s">
        <v>218</v>
      </c>
      <c r="O2280" s="17" t="s">
        <v>1757</v>
      </c>
      <c r="P2280" s="20">
        <v>8</v>
      </c>
      <c r="Q2280" s="21" t="s">
        <v>224</v>
      </c>
      <c r="R2280" s="17" t="s">
        <v>1766</v>
      </c>
      <c r="S2280" s="17" t="s">
        <v>998</v>
      </c>
      <c r="T2280" s="17" t="s">
        <v>336</v>
      </c>
      <c r="U2280" s="26"/>
      <c r="V2280" s="67"/>
      <c r="W2280" s="67"/>
      <c r="X2280" s="67"/>
      <c r="Y2280" s="67"/>
      <c r="Z2280" s="67"/>
      <c r="AA2280" s="67"/>
      <c r="AB2280" s="67"/>
      <c r="AC2280" s="67"/>
      <c r="AD2280" s="67"/>
      <c r="AE2280" s="67"/>
      <c r="AF2280" s="67"/>
      <c r="AG2280" s="67"/>
      <c r="AH2280" s="67"/>
      <c r="AI2280" s="67"/>
      <c r="AJ2280" s="67"/>
      <c r="AK2280" s="67"/>
      <c r="AL2280" s="67"/>
      <c r="AM2280" s="67"/>
      <c r="AN2280" s="67"/>
      <c r="AO2280" s="67"/>
      <c r="AP2280" s="67"/>
      <c r="AQ2280" s="67"/>
      <c r="AR2280" s="67"/>
      <c r="AS2280" s="67"/>
      <c r="AT2280" s="67"/>
      <c r="AU2280" s="67"/>
      <c r="AV2280" s="67"/>
      <c r="AW2280" s="67"/>
      <c r="AX2280" s="67"/>
      <c r="AY2280" s="67"/>
      <c r="AZ2280" s="67"/>
      <c r="BA2280" s="67"/>
      <c r="BB2280" s="67"/>
      <c r="BC2280" s="67"/>
      <c r="BD2280" s="67"/>
      <c r="BE2280" s="67"/>
      <c r="BF2280" s="67"/>
      <c r="BG2280" s="67"/>
      <c r="BH2280" s="67"/>
      <c r="BI2280" s="67"/>
      <c r="BJ2280" s="67"/>
      <c r="BK2280" s="67"/>
      <c r="BL2280" s="67"/>
      <c r="BM2280" s="67"/>
      <c r="BN2280" s="67"/>
      <c r="BO2280" s="67"/>
      <c r="BP2280" s="67"/>
      <c r="BQ2280" s="67"/>
      <c r="BR2280" s="67"/>
      <c r="BS2280" s="67"/>
      <c r="BT2280" s="67"/>
      <c r="BU2280" s="67"/>
      <c r="BV2280" s="67"/>
      <c r="BW2280" s="67"/>
      <c r="BX2280" s="67"/>
      <c r="BY2280" s="67"/>
      <c r="BZ2280" s="67"/>
      <c r="CA2280" s="67"/>
      <c r="CB2280" s="67"/>
      <c r="CC2280" s="67"/>
      <c r="CD2280" s="67"/>
      <c r="CE2280" s="67"/>
      <c r="CF2280" s="67"/>
      <c r="CG2280" s="67"/>
      <c r="CH2280" s="67"/>
      <c r="CI2280" s="67"/>
      <c r="CJ2280" s="67"/>
      <c r="CK2280" s="67"/>
      <c r="CL2280" s="67"/>
      <c r="CM2280" s="67"/>
      <c r="CN2280" s="67"/>
      <c r="CO2280" s="67"/>
    </row>
    <row r="2281" spans="1:93" s="1" customFormat="1" ht="19.5" customHeight="1" x14ac:dyDescent="0.3">
      <c r="A2281" s="45" t="s">
        <v>3639</v>
      </c>
      <c r="B2281" s="14">
        <v>15</v>
      </c>
      <c r="C2281" s="14">
        <v>0</v>
      </c>
      <c r="D2281" s="14">
        <v>4</v>
      </c>
      <c r="E2281" s="14">
        <v>4</v>
      </c>
      <c r="F2281" s="48"/>
      <c r="G2281" s="48"/>
      <c r="H2281" s="59">
        <f t="shared" si="109"/>
        <v>23</v>
      </c>
      <c r="I2281" s="45">
        <v>7</v>
      </c>
      <c r="J2281" s="22">
        <f t="shared" si="110"/>
        <v>0.39655172413793105</v>
      </c>
      <c r="K2281" s="45" t="s">
        <v>182</v>
      </c>
      <c r="L2281" s="15" t="s">
        <v>861</v>
      </c>
      <c r="M2281" s="15" t="s">
        <v>209</v>
      </c>
      <c r="N2281" s="15" t="s">
        <v>238</v>
      </c>
      <c r="O2281" s="17" t="s">
        <v>1896</v>
      </c>
      <c r="P2281" s="20">
        <v>8</v>
      </c>
      <c r="Q2281" s="21" t="s">
        <v>1812</v>
      </c>
      <c r="R2281" s="17" t="s">
        <v>1917</v>
      </c>
      <c r="S2281" s="17" t="s">
        <v>2567</v>
      </c>
      <c r="T2281" s="17" t="s">
        <v>210</v>
      </c>
      <c r="U2281" s="26"/>
      <c r="V2281" s="67"/>
      <c r="W2281" s="67"/>
      <c r="X2281" s="67"/>
      <c r="Y2281" s="67"/>
      <c r="Z2281" s="67"/>
      <c r="AA2281" s="67"/>
      <c r="AB2281" s="67"/>
      <c r="AC2281" s="67"/>
      <c r="AD2281" s="67"/>
      <c r="AE2281" s="67"/>
      <c r="AF2281" s="67"/>
      <c r="AG2281" s="67"/>
      <c r="AH2281" s="67"/>
      <c r="AI2281" s="67"/>
      <c r="AJ2281" s="67"/>
      <c r="AK2281" s="67"/>
      <c r="AL2281" s="67"/>
      <c r="AM2281" s="67"/>
      <c r="AN2281" s="67"/>
      <c r="AO2281" s="67"/>
      <c r="AP2281" s="67"/>
      <c r="AQ2281" s="67"/>
      <c r="AR2281" s="67"/>
      <c r="AS2281" s="67"/>
      <c r="AT2281" s="67"/>
      <c r="AU2281" s="67"/>
      <c r="AV2281" s="67"/>
      <c r="AW2281" s="67"/>
      <c r="AX2281" s="67"/>
      <c r="AY2281" s="67"/>
      <c r="AZ2281" s="67"/>
      <c r="BA2281" s="67"/>
      <c r="BB2281" s="67"/>
      <c r="BC2281" s="67"/>
      <c r="BD2281" s="67"/>
      <c r="BE2281" s="67"/>
      <c r="BF2281" s="67"/>
      <c r="BG2281" s="67"/>
      <c r="BH2281" s="67"/>
      <c r="BI2281" s="67"/>
      <c r="BJ2281" s="67"/>
      <c r="BK2281" s="67"/>
      <c r="BL2281" s="67"/>
      <c r="BM2281" s="67"/>
      <c r="BN2281" s="67"/>
      <c r="BO2281" s="67"/>
      <c r="BP2281" s="67"/>
      <c r="BQ2281" s="67"/>
      <c r="BR2281" s="67"/>
      <c r="BS2281" s="67"/>
      <c r="BT2281" s="67"/>
      <c r="BU2281" s="67"/>
      <c r="BV2281" s="67"/>
      <c r="BW2281" s="67"/>
      <c r="BX2281" s="67"/>
      <c r="BY2281" s="67"/>
      <c r="BZ2281" s="67"/>
      <c r="CA2281" s="67"/>
      <c r="CB2281" s="67"/>
      <c r="CC2281" s="67"/>
      <c r="CD2281" s="67"/>
      <c r="CE2281" s="67"/>
      <c r="CF2281" s="67"/>
      <c r="CG2281" s="67"/>
      <c r="CH2281" s="67"/>
      <c r="CI2281" s="67"/>
      <c r="CJ2281" s="67"/>
      <c r="CK2281" s="67"/>
      <c r="CL2281" s="67"/>
      <c r="CM2281" s="67"/>
      <c r="CN2281" s="67"/>
      <c r="CO2281" s="67"/>
    </row>
    <row r="2282" spans="1:93" s="1" customFormat="1" ht="19.5" customHeight="1" x14ac:dyDescent="0.3">
      <c r="A2282" s="45" t="s">
        <v>3574</v>
      </c>
      <c r="B2282" s="14">
        <v>13</v>
      </c>
      <c r="C2282" s="14">
        <v>1</v>
      </c>
      <c r="D2282" s="14">
        <v>5</v>
      </c>
      <c r="E2282" s="14">
        <v>4</v>
      </c>
      <c r="F2282" s="48"/>
      <c r="G2282" s="48"/>
      <c r="H2282" s="59">
        <f t="shared" si="109"/>
        <v>23</v>
      </c>
      <c r="I2282" s="45">
        <v>5</v>
      </c>
      <c r="J2282" s="22">
        <f t="shared" si="110"/>
        <v>0.39655172413793105</v>
      </c>
      <c r="K2282" s="45" t="s">
        <v>182</v>
      </c>
      <c r="L2282" s="15" t="s">
        <v>3834</v>
      </c>
      <c r="M2282" s="15" t="s">
        <v>301</v>
      </c>
      <c r="N2282" s="15" t="s">
        <v>325</v>
      </c>
      <c r="O2282" s="17" t="s">
        <v>966</v>
      </c>
      <c r="P2282" s="20">
        <v>8</v>
      </c>
      <c r="Q2282" s="21" t="s">
        <v>224</v>
      </c>
      <c r="R2282" s="17" t="s">
        <v>983</v>
      </c>
      <c r="S2282" s="17" t="s">
        <v>317</v>
      </c>
      <c r="T2282" s="17" t="s">
        <v>445</v>
      </c>
      <c r="U2282" s="26"/>
      <c r="V2282" s="67"/>
      <c r="W2282" s="67"/>
      <c r="X2282" s="67"/>
      <c r="Y2282" s="67"/>
      <c r="Z2282" s="67"/>
      <c r="AA2282" s="67"/>
      <c r="AB2282" s="67"/>
      <c r="AC2282" s="67"/>
      <c r="AD2282" s="67"/>
      <c r="AE2282" s="67"/>
      <c r="AF2282" s="67"/>
      <c r="AG2282" s="67"/>
      <c r="AH2282" s="67"/>
      <c r="AI2282" s="67"/>
      <c r="AJ2282" s="67"/>
      <c r="AK2282" s="67"/>
      <c r="AL2282" s="67"/>
      <c r="AM2282" s="67"/>
      <c r="AN2282" s="67"/>
      <c r="AO2282" s="67"/>
      <c r="AP2282" s="67"/>
      <c r="AQ2282" s="67"/>
      <c r="AR2282" s="67"/>
      <c r="AS2282" s="67"/>
      <c r="AT2282" s="67"/>
      <c r="AU2282" s="67"/>
      <c r="AV2282" s="67"/>
      <c r="AW2282" s="67"/>
      <c r="AX2282" s="67"/>
      <c r="AY2282" s="67"/>
      <c r="AZ2282" s="67"/>
      <c r="BA2282" s="67"/>
      <c r="BB2282" s="67"/>
      <c r="BC2282" s="67"/>
      <c r="BD2282" s="67"/>
      <c r="BE2282" s="67"/>
      <c r="BF2282" s="67"/>
      <c r="BG2282" s="67"/>
      <c r="BH2282" s="67"/>
      <c r="BI2282" s="67"/>
      <c r="BJ2282" s="67"/>
      <c r="BK2282" s="67"/>
      <c r="BL2282" s="67"/>
      <c r="BM2282" s="67"/>
      <c r="BN2282" s="67"/>
      <c r="BO2282" s="67"/>
      <c r="BP2282" s="67"/>
      <c r="BQ2282" s="67"/>
      <c r="BR2282" s="67"/>
      <c r="BS2282" s="67"/>
      <c r="BT2282" s="67"/>
      <c r="BU2282" s="67"/>
      <c r="BV2282" s="67"/>
      <c r="BW2282" s="67"/>
      <c r="BX2282" s="67"/>
      <c r="BY2282" s="67"/>
      <c r="BZ2282" s="67"/>
      <c r="CA2282" s="67"/>
      <c r="CB2282" s="67"/>
      <c r="CC2282" s="67"/>
      <c r="CD2282" s="67"/>
      <c r="CE2282" s="67"/>
      <c r="CF2282" s="67"/>
      <c r="CG2282" s="67"/>
      <c r="CH2282" s="67"/>
      <c r="CI2282" s="67"/>
      <c r="CJ2282" s="67"/>
      <c r="CK2282" s="67"/>
      <c r="CL2282" s="67"/>
      <c r="CM2282" s="67"/>
      <c r="CN2282" s="67"/>
      <c r="CO2282" s="67"/>
    </row>
    <row r="2283" spans="1:93" s="1" customFormat="1" ht="19.5" customHeight="1" x14ac:dyDescent="0.3">
      <c r="A2283" s="45" t="s">
        <v>3543</v>
      </c>
      <c r="B2283" s="14">
        <v>11</v>
      </c>
      <c r="C2283" s="14">
        <v>3</v>
      </c>
      <c r="D2283" s="14">
        <v>9</v>
      </c>
      <c r="E2283" s="14">
        <v>0</v>
      </c>
      <c r="F2283" s="48"/>
      <c r="G2283" s="48"/>
      <c r="H2283" s="59">
        <f t="shared" si="109"/>
        <v>23</v>
      </c>
      <c r="I2283" s="45">
        <v>3</v>
      </c>
      <c r="J2283" s="22">
        <f t="shared" si="110"/>
        <v>0.39655172413793105</v>
      </c>
      <c r="K2283" s="45" t="s">
        <v>182</v>
      </c>
      <c r="L2283" s="15" t="s">
        <v>3835</v>
      </c>
      <c r="M2283" s="15" t="s">
        <v>1488</v>
      </c>
      <c r="N2283" s="15" t="s">
        <v>299</v>
      </c>
      <c r="O2283" s="17" t="s">
        <v>928</v>
      </c>
      <c r="P2283" s="20">
        <v>8</v>
      </c>
      <c r="Q2283" s="21" t="s">
        <v>253</v>
      </c>
      <c r="R2283" s="17" t="s">
        <v>3146</v>
      </c>
      <c r="S2283" s="17" t="s">
        <v>212</v>
      </c>
      <c r="T2283" s="17" t="s">
        <v>201</v>
      </c>
      <c r="U2283" s="26"/>
      <c r="V2283" s="67"/>
      <c r="W2283" s="67"/>
      <c r="X2283" s="67"/>
      <c r="Y2283" s="67"/>
      <c r="Z2283" s="67"/>
      <c r="AA2283" s="67"/>
      <c r="AB2283" s="67"/>
      <c r="AC2283" s="67"/>
      <c r="AD2283" s="67"/>
      <c r="AE2283" s="67"/>
      <c r="AF2283" s="67"/>
      <c r="AG2283" s="67"/>
      <c r="AH2283" s="67"/>
      <c r="AI2283" s="67"/>
      <c r="AJ2283" s="67"/>
      <c r="AK2283" s="67"/>
      <c r="AL2283" s="67"/>
      <c r="AM2283" s="67"/>
      <c r="AN2283" s="67"/>
      <c r="AO2283" s="67"/>
      <c r="AP2283" s="67"/>
      <c r="AQ2283" s="67"/>
      <c r="AR2283" s="67"/>
      <c r="AS2283" s="67"/>
      <c r="AT2283" s="67"/>
      <c r="AU2283" s="67"/>
      <c r="AV2283" s="67"/>
      <c r="AW2283" s="67"/>
      <c r="AX2283" s="67"/>
      <c r="AY2283" s="67"/>
      <c r="AZ2283" s="67"/>
      <c r="BA2283" s="67"/>
      <c r="BB2283" s="67"/>
      <c r="BC2283" s="67"/>
      <c r="BD2283" s="67"/>
      <c r="BE2283" s="67"/>
      <c r="BF2283" s="67"/>
      <c r="BG2283" s="67"/>
      <c r="BH2283" s="67"/>
      <c r="BI2283" s="67"/>
      <c r="BJ2283" s="67"/>
      <c r="BK2283" s="67"/>
      <c r="BL2283" s="67"/>
      <c r="BM2283" s="67"/>
      <c r="BN2283" s="67"/>
      <c r="BO2283" s="67"/>
      <c r="BP2283" s="67"/>
      <c r="BQ2283" s="67"/>
      <c r="BR2283" s="67"/>
      <c r="BS2283" s="67"/>
      <c r="BT2283" s="67"/>
      <c r="BU2283" s="67"/>
      <c r="BV2283" s="67"/>
      <c r="BW2283" s="67"/>
      <c r="BX2283" s="67"/>
      <c r="BY2283" s="67"/>
      <c r="BZ2283" s="67"/>
      <c r="CA2283" s="67"/>
      <c r="CB2283" s="67"/>
      <c r="CC2283" s="67"/>
      <c r="CD2283" s="67"/>
      <c r="CE2283" s="67"/>
      <c r="CF2283" s="67"/>
      <c r="CG2283" s="67"/>
      <c r="CH2283" s="67"/>
      <c r="CI2283" s="67"/>
      <c r="CJ2283" s="67"/>
      <c r="CK2283" s="67"/>
      <c r="CL2283" s="67"/>
      <c r="CM2283" s="67"/>
      <c r="CN2283" s="67"/>
      <c r="CO2283" s="67"/>
    </row>
    <row r="2284" spans="1:93" s="1" customFormat="1" ht="19.5" customHeight="1" x14ac:dyDescent="0.3">
      <c r="A2284" s="45" t="s">
        <v>3563</v>
      </c>
      <c r="B2284" s="14">
        <v>14</v>
      </c>
      <c r="C2284" s="14">
        <v>3</v>
      </c>
      <c r="D2284" s="14">
        <v>4</v>
      </c>
      <c r="E2284" s="14">
        <v>2</v>
      </c>
      <c r="F2284" s="48"/>
      <c r="G2284" s="48"/>
      <c r="H2284" s="59">
        <f t="shared" si="109"/>
        <v>23</v>
      </c>
      <c r="I2284" s="45">
        <v>9</v>
      </c>
      <c r="J2284" s="22">
        <f t="shared" si="110"/>
        <v>0.39655172413793105</v>
      </c>
      <c r="K2284" s="45" t="s">
        <v>182</v>
      </c>
      <c r="L2284" s="15" t="s">
        <v>3836</v>
      </c>
      <c r="M2284" s="15" t="s">
        <v>619</v>
      </c>
      <c r="N2284" s="15" t="s">
        <v>215</v>
      </c>
      <c r="O2284" s="17" t="s">
        <v>937</v>
      </c>
      <c r="P2284" s="20">
        <v>8</v>
      </c>
      <c r="Q2284" s="21" t="s">
        <v>224</v>
      </c>
      <c r="R2284" s="17" t="s">
        <v>2901</v>
      </c>
      <c r="S2284" s="17" t="s">
        <v>857</v>
      </c>
      <c r="T2284" s="17" t="s">
        <v>336</v>
      </c>
      <c r="U2284" s="26"/>
      <c r="V2284" s="67"/>
      <c r="W2284" s="67"/>
      <c r="X2284" s="67"/>
      <c r="Y2284" s="67"/>
      <c r="Z2284" s="67"/>
      <c r="AA2284" s="67"/>
      <c r="AB2284" s="67"/>
      <c r="AC2284" s="67"/>
      <c r="AD2284" s="67"/>
      <c r="AE2284" s="67"/>
      <c r="AF2284" s="67"/>
      <c r="AG2284" s="67"/>
      <c r="AH2284" s="67"/>
      <c r="AI2284" s="67"/>
      <c r="AJ2284" s="67"/>
      <c r="AK2284" s="67"/>
      <c r="AL2284" s="67"/>
      <c r="AM2284" s="67"/>
      <c r="AN2284" s="67"/>
      <c r="AO2284" s="67"/>
      <c r="AP2284" s="67"/>
      <c r="AQ2284" s="67"/>
      <c r="AR2284" s="67"/>
      <c r="AS2284" s="67"/>
      <c r="AT2284" s="67"/>
      <c r="AU2284" s="67"/>
      <c r="AV2284" s="67"/>
      <c r="AW2284" s="67"/>
      <c r="AX2284" s="67"/>
      <c r="AY2284" s="67"/>
      <c r="AZ2284" s="67"/>
      <c r="BA2284" s="67"/>
      <c r="BB2284" s="67"/>
      <c r="BC2284" s="67"/>
      <c r="BD2284" s="67"/>
      <c r="BE2284" s="67"/>
      <c r="BF2284" s="67"/>
      <c r="BG2284" s="67"/>
      <c r="BH2284" s="67"/>
      <c r="BI2284" s="67"/>
      <c r="BJ2284" s="67"/>
      <c r="BK2284" s="67"/>
      <c r="BL2284" s="67"/>
      <c r="BM2284" s="67"/>
      <c r="BN2284" s="67"/>
      <c r="BO2284" s="67"/>
      <c r="BP2284" s="67"/>
      <c r="BQ2284" s="67"/>
      <c r="BR2284" s="67"/>
      <c r="BS2284" s="67"/>
      <c r="BT2284" s="67"/>
      <c r="BU2284" s="67"/>
      <c r="BV2284" s="67"/>
      <c r="BW2284" s="67"/>
      <c r="BX2284" s="67"/>
      <c r="BY2284" s="67"/>
      <c r="BZ2284" s="67"/>
      <c r="CA2284" s="67"/>
      <c r="CB2284" s="67"/>
      <c r="CC2284" s="67"/>
      <c r="CD2284" s="67"/>
      <c r="CE2284" s="67"/>
      <c r="CF2284" s="67"/>
      <c r="CG2284" s="67"/>
      <c r="CH2284" s="67"/>
      <c r="CI2284" s="67"/>
      <c r="CJ2284" s="67"/>
      <c r="CK2284" s="67"/>
      <c r="CL2284" s="67"/>
      <c r="CM2284" s="67"/>
      <c r="CN2284" s="67"/>
      <c r="CO2284" s="67"/>
    </row>
    <row r="2285" spans="1:93" s="1" customFormat="1" ht="19.5" customHeight="1" x14ac:dyDescent="0.3">
      <c r="A2285" s="45" t="s">
        <v>3542</v>
      </c>
      <c r="B2285" s="14">
        <v>12</v>
      </c>
      <c r="C2285" s="14">
        <v>6</v>
      </c>
      <c r="D2285" s="14">
        <v>5</v>
      </c>
      <c r="E2285" s="14">
        <v>0</v>
      </c>
      <c r="F2285" s="48"/>
      <c r="G2285" s="48"/>
      <c r="H2285" s="59">
        <f t="shared" si="109"/>
        <v>23</v>
      </c>
      <c r="I2285" s="45">
        <v>8</v>
      </c>
      <c r="J2285" s="22">
        <f t="shared" si="110"/>
        <v>0.39655172413793105</v>
      </c>
      <c r="K2285" s="45" t="s">
        <v>182</v>
      </c>
      <c r="L2285" s="15" t="s">
        <v>1969</v>
      </c>
      <c r="M2285" s="15" t="s">
        <v>245</v>
      </c>
      <c r="N2285" s="15" t="s">
        <v>257</v>
      </c>
      <c r="O2285" s="17" t="s">
        <v>3595</v>
      </c>
      <c r="P2285" s="20">
        <v>8</v>
      </c>
      <c r="Q2285" s="21" t="s">
        <v>223</v>
      </c>
      <c r="R2285" s="17" t="s">
        <v>1245</v>
      </c>
      <c r="S2285" s="17" t="s">
        <v>317</v>
      </c>
      <c r="T2285" s="17" t="s">
        <v>299</v>
      </c>
      <c r="U2285" s="26"/>
      <c r="V2285" s="67"/>
      <c r="W2285" s="67"/>
      <c r="X2285" s="67"/>
      <c r="Y2285" s="67"/>
      <c r="Z2285" s="67"/>
      <c r="AA2285" s="67"/>
      <c r="AB2285" s="67"/>
      <c r="AC2285" s="67"/>
      <c r="AD2285" s="67"/>
      <c r="AE2285" s="67"/>
      <c r="AF2285" s="67"/>
      <c r="AG2285" s="67"/>
      <c r="AH2285" s="67"/>
      <c r="AI2285" s="67"/>
      <c r="AJ2285" s="67"/>
      <c r="AK2285" s="67"/>
      <c r="AL2285" s="67"/>
      <c r="AM2285" s="67"/>
      <c r="AN2285" s="67"/>
      <c r="AO2285" s="67"/>
      <c r="AP2285" s="67"/>
      <c r="AQ2285" s="67"/>
      <c r="AR2285" s="67"/>
      <c r="AS2285" s="67"/>
      <c r="AT2285" s="67"/>
      <c r="AU2285" s="67"/>
      <c r="AV2285" s="67"/>
      <c r="AW2285" s="67"/>
      <c r="AX2285" s="67"/>
      <c r="AY2285" s="67"/>
      <c r="AZ2285" s="67"/>
      <c r="BA2285" s="67"/>
      <c r="BB2285" s="67"/>
      <c r="BC2285" s="67"/>
      <c r="BD2285" s="67"/>
      <c r="BE2285" s="67"/>
      <c r="BF2285" s="67"/>
      <c r="BG2285" s="67"/>
      <c r="BH2285" s="67"/>
      <c r="BI2285" s="67"/>
      <c r="BJ2285" s="67"/>
      <c r="BK2285" s="67"/>
      <c r="BL2285" s="67"/>
      <c r="BM2285" s="67"/>
      <c r="BN2285" s="67"/>
      <c r="BO2285" s="67"/>
      <c r="BP2285" s="67"/>
      <c r="BQ2285" s="67"/>
      <c r="BR2285" s="67"/>
      <c r="BS2285" s="67"/>
      <c r="BT2285" s="67"/>
      <c r="BU2285" s="67"/>
      <c r="BV2285" s="67"/>
      <c r="BW2285" s="67"/>
      <c r="BX2285" s="67"/>
      <c r="BY2285" s="67"/>
      <c r="BZ2285" s="67"/>
      <c r="CA2285" s="67"/>
      <c r="CB2285" s="67"/>
      <c r="CC2285" s="67"/>
      <c r="CD2285" s="67"/>
      <c r="CE2285" s="67"/>
      <c r="CF2285" s="67"/>
      <c r="CG2285" s="67"/>
      <c r="CH2285" s="67"/>
      <c r="CI2285" s="67"/>
      <c r="CJ2285" s="67"/>
      <c r="CK2285" s="67"/>
      <c r="CL2285" s="67"/>
      <c r="CM2285" s="67"/>
      <c r="CN2285" s="67"/>
      <c r="CO2285" s="67"/>
    </row>
    <row r="2286" spans="1:93" s="1" customFormat="1" ht="19.5" customHeight="1" x14ac:dyDescent="0.3">
      <c r="A2286" s="45" t="s">
        <v>3558</v>
      </c>
      <c r="B2286" s="14">
        <v>17</v>
      </c>
      <c r="C2286" s="14">
        <v>4</v>
      </c>
      <c r="D2286" s="14">
        <v>1</v>
      </c>
      <c r="E2286" s="14">
        <v>1</v>
      </c>
      <c r="F2286" s="48"/>
      <c r="G2286" s="48"/>
      <c r="H2286" s="59">
        <f t="shared" si="109"/>
        <v>23</v>
      </c>
      <c r="I2286" s="45">
        <v>13</v>
      </c>
      <c r="J2286" s="22">
        <f t="shared" si="110"/>
        <v>0.39655172413793105</v>
      </c>
      <c r="K2286" s="45" t="s">
        <v>182</v>
      </c>
      <c r="L2286" s="15" t="s">
        <v>3837</v>
      </c>
      <c r="M2286" s="15" t="s">
        <v>234</v>
      </c>
      <c r="N2286" s="15" t="s">
        <v>267</v>
      </c>
      <c r="O2286" s="17" t="s">
        <v>801</v>
      </c>
      <c r="P2286" s="20">
        <v>8</v>
      </c>
      <c r="Q2286" s="21" t="s">
        <v>802</v>
      </c>
      <c r="R2286" s="17" t="s">
        <v>3643</v>
      </c>
      <c r="S2286" s="17" t="s">
        <v>351</v>
      </c>
      <c r="T2286" s="17" t="s">
        <v>215</v>
      </c>
      <c r="U2286" s="26"/>
      <c r="V2286" s="67"/>
      <c r="W2286" s="67"/>
      <c r="X2286" s="67"/>
      <c r="Y2286" s="67"/>
      <c r="Z2286" s="67"/>
      <c r="AA2286" s="67"/>
      <c r="AB2286" s="67"/>
      <c r="AC2286" s="67"/>
      <c r="AD2286" s="67"/>
      <c r="AE2286" s="67"/>
      <c r="AF2286" s="67"/>
      <c r="AG2286" s="67"/>
      <c r="AH2286" s="67"/>
      <c r="AI2286" s="67"/>
      <c r="AJ2286" s="67"/>
      <c r="AK2286" s="67"/>
      <c r="AL2286" s="67"/>
      <c r="AM2286" s="67"/>
      <c r="AN2286" s="67"/>
      <c r="AO2286" s="67"/>
      <c r="AP2286" s="67"/>
      <c r="AQ2286" s="67"/>
      <c r="AR2286" s="67"/>
      <c r="AS2286" s="67"/>
      <c r="AT2286" s="67"/>
      <c r="AU2286" s="67"/>
      <c r="AV2286" s="67"/>
      <c r="AW2286" s="67"/>
      <c r="AX2286" s="67"/>
      <c r="AY2286" s="67"/>
      <c r="AZ2286" s="67"/>
      <c r="BA2286" s="67"/>
      <c r="BB2286" s="67"/>
      <c r="BC2286" s="67"/>
      <c r="BD2286" s="67"/>
      <c r="BE2286" s="67"/>
      <c r="BF2286" s="67"/>
      <c r="BG2286" s="67"/>
      <c r="BH2286" s="67"/>
      <c r="BI2286" s="67"/>
      <c r="BJ2286" s="67"/>
      <c r="BK2286" s="67"/>
      <c r="BL2286" s="67"/>
      <c r="BM2286" s="67"/>
      <c r="BN2286" s="67"/>
      <c r="BO2286" s="67"/>
      <c r="BP2286" s="67"/>
      <c r="BQ2286" s="67"/>
      <c r="BR2286" s="67"/>
      <c r="BS2286" s="67"/>
      <c r="BT2286" s="67"/>
      <c r="BU2286" s="67"/>
      <c r="BV2286" s="67"/>
      <c r="BW2286" s="67"/>
      <c r="BX2286" s="67"/>
      <c r="BY2286" s="67"/>
      <c r="BZ2286" s="67"/>
      <c r="CA2286" s="67"/>
      <c r="CB2286" s="67"/>
      <c r="CC2286" s="67"/>
      <c r="CD2286" s="67"/>
      <c r="CE2286" s="67"/>
      <c r="CF2286" s="67"/>
      <c r="CG2286" s="67"/>
      <c r="CH2286" s="67"/>
      <c r="CI2286" s="67"/>
      <c r="CJ2286" s="67"/>
      <c r="CK2286" s="67"/>
      <c r="CL2286" s="67"/>
      <c r="CM2286" s="67"/>
      <c r="CN2286" s="67"/>
      <c r="CO2286" s="67"/>
    </row>
    <row r="2287" spans="1:93" s="1" customFormat="1" ht="19.5" customHeight="1" x14ac:dyDescent="0.3">
      <c r="A2287" s="45" t="s">
        <v>3551</v>
      </c>
      <c r="B2287" s="14">
        <v>12</v>
      </c>
      <c r="C2287" s="14">
        <v>2</v>
      </c>
      <c r="D2287" s="14">
        <v>5</v>
      </c>
      <c r="E2287" s="14">
        <v>4</v>
      </c>
      <c r="F2287" s="48"/>
      <c r="G2287" s="48"/>
      <c r="H2287" s="59">
        <f t="shared" si="109"/>
        <v>23</v>
      </c>
      <c r="I2287" s="45">
        <v>9</v>
      </c>
      <c r="J2287" s="22">
        <f t="shared" si="110"/>
        <v>0.39655172413793105</v>
      </c>
      <c r="K2287" s="45" t="s">
        <v>182</v>
      </c>
      <c r="L2287" s="15" t="s">
        <v>3838</v>
      </c>
      <c r="M2287" s="15" t="s">
        <v>245</v>
      </c>
      <c r="N2287" s="15" t="s">
        <v>1047</v>
      </c>
      <c r="O2287" s="17" t="s">
        <v>2866</v>
      </c>
      <c r="P2287" s="20">
        <v>8</v>
      </c>
      <c r="Q2287" s="21" t="s">
        <v>253</v>
      </c>
      <c r="R2287" s="17" t="s">
        <v>458</v>
      </c>
      <c r="S2287" s="17" t="s">
        <v>317</v>
      </c>
      <c r="T2287" s="17" t="s">
        <v>459</v>
      </c>
      <c r="U2287" s="26"/>
      <c r="V2287" s="67"/>
      <c r="W2287" s="67"/>
      <c r="X2287" s="67"/>
      <c r="Y2287" s="67"/>
      <c r="Z2287" s="67"/>
      <c r="AA2287" s="67"/>
      <c r="AB2287" s="67"/>
      <c r="AC2287" s="67"/>
      <c r="AD2287" s="67"/>
      <c r="AE2287" s="67"/>
      <c r="AF2287" s="67"/>
      <c r="AG2287" s="67"/>
      <c r="AH2287" s="67"/>
      <c r="AI2287" s="67"/>
      <c r="AJ2287" s="67"/>
      <c r="AK2287" s="67"/>
      <c r="AL2287" s="67"/>
      <c r="AM2287" s="67"/>
      <c r="AN2287" s="67"/>
      <c r="AO2287" s="67"/>
      <c r="AP2287" s="67"/>
      <c r="AQ2287" s="67"/>
      <c r="AR2287" s="67"/>
      <c r="AS2287" s="67"/>
      <c r="AT2287" s="67"/>
      <c r="AU2287" s="67"/>
      <c r="AV2287" s="67"/>
      <c r="AW2287" s="67"/>
      <c r="AX2287" s="67"/>
      <c r="AY2287" s="67"/>
      <c r="AZ2287" s="67"/>
      <c r="BA2287" s="67"/>
      <c r="BB2287" s="67"/>
      <c r="BC2287" s="67"/>
      <c r="BD2287" s="67"/>
      <c r="BE2287" s="67"/>
      <c r="BF2287" s="67"/>
      <c r="BG2287" s="67"/>
      <c r="BH2287" s="67"/>
      <c r="BI2287" s="67"/>
      <c r="BJ2287" s="67"/>
      <c r="BK2287" s="67"/>
      <c r="BL2287" s="67"/>
      <c r="BM2287" s="67"/>
      <c r="BN2287" s="67"/>
      <c r="BO2287" s="67"/>
      <c r="BP2287" s="67"/>
      <c r="BQ2287" s="67"/>
      <c r="BR2287" s="67"/>
      <c r="BS2287" s="67"/>
      <c r="BT2287" s="67"/>
      <c r="BU2287" s="67"/>
      <c r="BV2287" s="67"/>
      <c r="BW2287" s="67"/>
      <c r="BX2287" s="67"/>
      <c r="BY2287" s="67"/>
      <c r="BZ2287" s="67"/>
      <c r="CA2287" s="67"/>
      <c r="CB2287" s="67"/>
      <c r="CC2287" s="67"/>
      <c r="CD2287" s="67"/>
      <c r="CE2287" s="67"/>
      <c r="CF2287" s="67"/>
      <c r="CG2287" s="67"/>
      <c r="CH2287" s="67"/>
      <c r="CI2287" s="67"/>
      <c r="CJ2287" s="67"/>
      <c r="CK2287" s="67"/>
      <c r="CL2287" s="67"/>
      <c r="CM2287" s="67"/>
      <c r="CN2287" s="67"/>
      <c r="CO2287" s="67"/>
    </row>
    <row r="2288" spans="1:93" s="1" customFormat="1" ht="19.5" customHeight="1" x14ac:dyDescent="0.3">
      <c r="A2288" s="45" t="s">
        <v>3839</v>
      </c>
      <c r="B2288" s="14">
        <v>11</v>
      </c>
      <c r="C2288" s="14">
        <v>3</v>
      </c>
      <c r="D2288" s="14">
        <v>7</v>
      </c>
      <c r="E2288" s="14">
        <v>2</v>
      </c>
      <c r="F2288" s="48"/>
      <c r="G2288" s="48"/>
      <c r="H2288" s="59">
        <f t="shared" si="109"/>
        <v>23</v>
      </c>
      <c r="I2288" s="45">
        <v>11</v>
      </c>
      <c r="J2288" s="22">
        <f t="shared" si="110"/>
        <v>0.39655172413793105</v>
      </c>
      <c r="K2288" s="45" t="s">
        <v>182</v>
      </c>
      <c r="L2288" s="15" t="s">
        <v>3840</v>
      </c>
      <c r="M2288" s="15" t="s">
        <v>245</v>
      </c>
      <c r="N2288" s="15" t="s">
        <v>204</v>
      </c>
      <c r="O2288" s="17" t="s">
        <v>1633</v>
      </c>
      <c r="P2288" s="20">
        <v>8</v>
      </c>
      <c r="Q2288" s="21" t="s">
        <v>240</v>
      </c>
      <c r="R2288" s="17" t="s">
        <v>439</v>
      </c>
      <c r="S2288" s="17" t="s">
        <v>998</v>
      </c>
      <c r="T2288" s="17" t="s">
        <v>387</v>
      </c>
      <c r="U2288" s="26"/>
      <c r="V2288" s="67"/>
      <c r="W2288" s="67"/>
      <c r="X2288" s="67"/>
      <c r="Y2288" s="67"/>
      <c r="Z2288" s="67"/>
      <c r="AA2288" s="67"/>
      <c r="AB2288" s="67"/>
      <c r="AC2288" s="67"/>
      <c r="AD2288" s="67"/>
      <c r="AE2288" s="67"/>
      <c r="AF2288" s="67"/>
      <c r="AG2288" s="67"/>
      <c r="AH2288" s="67"/>
      <c r="AI2288" s="67"/>
      <c r="AJ2288" s="67"/>
      <c r="AK2288" s="67"/>
      <c r="AL2288" s="67"/>
      <c r="AM2288" s="67"/>
      <c r="AN2288" s="67"/>
      <c r="AO2288" s="67"/>
      <c r="AP2288" s="67"/>
      <c r="AQ2288" s="67"/>
      <c r="AR2288" s="67"/>
      <c r="AS2288" s="67"/>
      <c r="AT2288" s="67"/>
      <c r="AU2288" s="67"/>
      <c r="AV2288" s="67"/>
      <c r="AW2288" s="67"/>
      <c r="AX2288" s="67"/>
      <c r="AY2288" s="67"/>
      <c r="AZ2288" s="67"/>
      <c r="BA2288" s="67"/>
      <c r="BB2288" s="67"/>
      <c r="BC2288" s="67"/>
      <c r="BD2288" s="67"/>
      <c r="BE2288" s="67"/>
      <c r="BF2288" s="67"/>
      <c r="BG2288" s="67"/>
      <c r="BH2288" s="67"/>
      <c r="BI2288" s="67"/>
      <c r="BJ2288" s="67"/>
      <c r="BK2288" s="67"/>
      <c r="BL2288" s="67"/>
      <c r="BM2288" s="67"/>
      <c r="BN2288" s="67"/>
      <c r="BO2288" s="67"/>
      <c r="BP2288" s="67"/>
      <c r="BQ2288" s="67"/>
      <c r="BR2288" s="67"/>
      <c r="BS2288" s="67"/>
      <c r="BT2288" s="67"/>
      <c r="BU2288" s="67"/>
      <c r="BV2288" s="67"/>
      <c r="BW2288" s="67"/>
      <c r="BX2288" s="67"/>
      <c r="BY2288" s="67"/>
      <c r="BZ2288" s="67"/>
      <c r="CA2288" s="67"/>
      <c r="CB2288" s="67"/>
      <c r="CC2288" s="67"/>
      <c r="CD2288" s="67"/>
      <c r="CE2288" s="67"/>
      <c r="CF2288" s="67"/>
      <c r="CG2288" s="67"/>
      <c r="CH2288" s="67"/>
      <c r="CI2288" s="67"/>
      <c r="CJ2288" s="67"/>
      <c r="CK2288" s="67"/>
      <c r="CL2288" s="67"/>
      <c r="CM2288" s="67"/>
      <c r="CN2288" s="67"/>
      <c r="CO2288" s="67"/>
    </row>
    <row r="2289" spans="1:93" s="1" customFormat="1" ht="19.5" customHeight="1" x14ac:dyDescent="0.3">
      <c r="A2289" s="45" t="s">
        <v>3580</v>
      </c>
      <c r="B2289" s="14">
        <v>14</v>
      </c>
      <c r="C2289" s="14">
        <v>5</v>
      </c>
      <c r="D2289" s="14">
        <v>3</v>
      </c>
      <c r="E2289" s="14">
        <v>1</v>
      </c>
      <c r="F2289" s="48"/>
      <c r="G2289" s="48"/>
      <c r="H2289" s="59">
        <f t="shared" si="109"/>
        <v>23</v>
      </c>
      <c r="I2289" s="45">
        <v>2</v>
      </c>
      <c r="J2289" s="22">
        <f t="shared" si="110"/>
        <v>0.39655172413793105</v>
      </c>
      <c r="K2289" s="45" t="s">
        <v>182</v>
      </c>
      <c r="L2289" s="15" t="s">
        <v>3841</v>
      </c>
      <c r="M2289" s="15" t="s">
        <v>3842</v>
      </c>
      <c r="N2289" s="15" t="s">
        <v>281</v>
      </c>
      <c r="O2289" s="17" t="s">
        <v>1061</v>
      </c>
      <c r="P2289" s="20">
        <v>8</v>
      </c>
      <c r="Q2289" s="21" t="s">
        <v>253</v>
      </c>
      <c r="R2289" s="17" t="s">
        <v>1065</v>
      </c>
      <c r="S2289" s="17" t="s">
        <v>857</v>
      </c>
      <c r="T2289" s="17" t="s">
        <v>249</v>
      </c>
      <c r="U2289" s="26"/>
      <c r="V2289" s="67"/>
      <c r="W2289" s="67"/>
      <c r="X2289" s="67"/>
      <c r="Y2289" s="67"/>
      <c r="Z2289" s="67"/>
      <c r="AA2289" s="67"/>
      <c r="AB2289" s="67"/>
      <c r="AC2289" s="67"/>
      <c r="AD2289" s="67"/>
      <c r="AE2289" s="67"/>
      <c r="AF2289" s="67"/>
      <c r="AG2289" s="67"/>
      <c r="AH2289" s="67"/>
      <c r="AI2289" s="67"/>
      <c r="AJ2289" s="67"/>
      <c r="AK2289" s="67"/>
      <c r="AL2289" s="67"/>
      <c r="AM2289" s="67"/>
      <c r="AN2289" s="67"/>
      <c r="AO2289" s="67"/>
      <c r="AP2289" s="67"/>
      <c r="AQ2289" s="67"/>
      <c r="AR2289" s="67"/>
      <c r="AS2289" s="67"/>
      <c r="AT2289" s="67"/>
      <c r="AU2289" s="67"/>
      <c r="AV2289" s="67"/>
      <c r="AW2289" s="67"/>
      <c r="AX2289" s="67"/>
      <c r="AY2289" s="67"/>
      <c r="AZ2289" s="67"/>
      <c r="BA2289" s="67"/>
      <c r="BB2289" s="67"/>
      <c r="BC2289" s="67"/>
      <c r="BD2289" s="67"/>
      <c r="BE2289" s="67"/>
      <c r="BF2289" s="67"/>
      <c r="BG2289" s="67"/>
      <c r="BH2289" s="67"/>
      <c r="BI2289" s="67"/>
      <c r="BJ2289" s="67"/>
      <c r="BK2289" s="67"/>
      <c r="BL2289" s="67"/>
      <c r="BM2289" s="67"/>
      <c r="BN2289" s="67"/>
      <c r="BO2289" s="67"/>
      <c r="BP2289" s="67"/>
      <c r="BQ2289" s="67"/>
      <c r="BR2289" s="67"/>
      <c r="BS2289" s="67"/>
      <c r="BT2289" s="67"/>
      <c r="BU2289" s="67"/>
      <c r="BV2289" s="67"/>
      <c r="BW2289" s="67"/>
      <c r="BX2289" s="67"/>
      <c r="BY2289" s="67"/>
      <c r="BZ2289" s="67"/>
      <c r="CA2289" s="67"/>
      <c r="CB2289" s="67"/>
      <c r="CC2289" s="67"/>
      <c r="CD2289" s="67"/>
      <c r="CE2289" s="67"/>
      <c r="CF2289" s="67"/>
      <c r="CG2289" s="67"/>
      <c r="CH2289" s="67"/>
      <c r="CI2289" s="67"/>
      <c r="CJ2289" s="67"/>
      <c r="CK2289" s="67"/>
      <c r="CL2289" s="67"/>
      <c r="CM2289" s="67"/>
      <c r="CN2289" s="67"/>
      <c r="CO2289" s="67"/>
    </row>
    <row r="2290" spans="1:93" s="1" customFormat="1" ht="19.5" customHeight="1" x14ac:dyDescent="0.3">
      <c r="A2290" s="45" t="s">
        <v>3540</v>
      </c>
      <c r="B2290" s="14">
        <v>10</v>
      </c>
      <c r="C2290" s="14">
        <v>7</v>
      </c>
      <c r="D2290" s="14">
        <v>5</v>
      </c>
      <c r="E2290" s="14">
        <v>1</v>
      </c>
      <c r="F2290" s="48"/>
      <c r="G2290" s="48"/>
      <c r="H2290" s="59">
        <f t="shared" si="109"/>
        <v>23</v>
      </c>
      <c r="I2290" s="45">
        <v>13</v>
      </c>
      <c r="J2290" s="22">
        <f t="shared" si="110"/>
        <v>0.39655172413793105</v>
      </c>
      <c r="K2290" s="45" t="s">
        <v>182</v>
      </c>
      <c r="L2290" s="15" t="s">
        <v>3843</v>
      </c>
      <c r="M2290" s="15" t="s">
        <v>340</v>
      </c>
      <c r="N2290" s="15" t="s">
        <v>320</v>
      </c>
      <c r="O2290" s="17" t="s">
        <v>801</v>
      </c>
      <c r="P2290" s="20">
        <v>8</v>
      </c>
      <c r="Q2290" s="21" t="s">
        <v>223</v>
      </c>
      <c r="R2290" s="17" t="s">
        <v>3643</v>
      </c>
      <c r="S2290" s="17" t="s">
        <v>351</v>
      </c>
      <c r="T2290" s="17" t="s">
        <v>215</v>
      </c>
      <c r="U2290" s="26"/>
      <c r="V2290" s="67"/>
      <c r="W2290" s="67"/>
      <c r="X2290" s="67"/>
      <c r="Y2290" s="67"/>
      <c r="Z2290" s="67"/>
      <c r="AA2290" s="67"/>
      <c r="AB2290" s="67"/>
      <c r="AC2290" s="67"/>
      <c r="AD2290" s="67"/>
      <c r="AE2290" s="67"/>
      <c r="AF2290" s="67"/>
      <c r="AG2290" s="67"/>
      <c r="AH2290" s="67"/>
      <c r="AI2290" s="67"/>
      <c r="AJ2290" s="67"/>
      <c r="AK2290" s="67"/>
      <c r="AL2290" s="67"/>
      <c r="AM2290" s="67"/>
      <c r="AN2290" s="67"/>
      <c r="AO2290" s="67"/>
      <c r="AP2290" s="67"/>
      <c r="AQ2290" s="67"/>
      <c r="AR2290" s="67"/>
      <c r="AS2290" s="67"/>
      <c r="AT2290" s="67"/>
      <c r="AU2290" s="67"/>
      <c r="AV2290" s="67"/>
      <c r="AW2290" s="67"/>
      <c r="AX2290" s="67"/>
      <c r="AY2290" s="67"/>
      <c r="AZ2290" s="67"/>
      <c r="BA2290" s="67"/>
      <c r="BB2290" s="67"/>
      <c r="BC2290" s="67"/>
      <c r="BD2290" s="67"/>
      <c r="BE2290" s="67"/>
      <c r="BF2290" s="67"/>
      <c r="BG2290" s="67"/>
      <c r="BH2290" s="67"/>
      <c r="BI2290" s="67"/>
      <c r="BJ2290" s="67"/>
      <c r="BK2290" s="67"/>
      <c r="BL2290" s="67"/>
      <c r="BM2290" s="67"/>
      <c r="BN2290" s="67"/>
      <c r="BO2290" s="67"/>
      <c r="BP2290" s="67"/>
      <c r="BQ2290" s="67"/>
      <c r="BR2290" s="67"/>
      <c r="BS2290" s="67"/>
      <c r="BT2290" s="67"/>
      <c r="BU2290" s="67"/>
      <c r="BV2290" s="67"/>
      <c r="BW2290" s="67"/>
      <c r="BX2290" s="67"/>
      <c r="BY2290" s="67"/>
      <c r="BZ2290" s="67"/>
      <c r="CA2290" s="67"/>
      <c r="CB2290" s="67"/>
      <c r="CC2290" s="67"/>
      <c r="CD2290" s="67"/>
      <c r="CE2290" s="67"/>
      <c r="CF2290" s="67"/>
      <c r="CG2290" s="67"/>
      <c r="CH2290" s="67"/>
      <c r="CI2290" s="67"/>
      <c r="CJ2290" s="67"/>
      <c r="CK2290" s="67"/>
      <c r="CL2290" s="67"/>
      <c r="CM2290" s="67"/>
      <c r="CN2290" s="67"/>
      <c r="CO2290" s="67"/>
    </row>
    <row r="2291" spans="1:93" s="1" customFormat="1" ht="19.5" customHeight="1" x14ac:dyDescent="0.3">
      <c r="A2291" s="45" t="s">
        <v>3574</v>
      </c>
      <c r="B2291" s="14">
        <v>11</v>
      </c>
      <c r="C2291" s="14">
        <v>2</v>
      </c>
      <c r="D2291" s="14">
        <v>5</v>
      </c>
      <c r="E2291" s="14">
        <v>5</v>
      </c>
      <c r="F2291" s="48"/>
      <c r="G2291" s="48"/>
      <c r="H2291" s="59">
        <f t="shared" si="109"/>
        <v>23</v>
      </c>
      <c r="I2291" s="45">
        <v>9</v>
      </c>
      <c r="J2291" s="22">
        <f t="shared" si="110"/>
        <v>0.39655172413793105</v>
      </c>
      <c r="K2291" s="45" t="s">
        <v>182</v>
      </c>
      <c r="L2291" s="15" t="s">
        <v>3844</v>
      </c>
      <c r="M2291" s="15" t="s">
        <v>431</v>
      </c>
      <c r="N2291" s="15" t="s">
        <v>286</v>
      </c>
      <c r="O2291" s="17" t="s">
        <v>2866</v>
      </c>
      <c r="P2291" s="20">
        <v>8</v>
      </c>
      <c r="Q2291" s="21" t="s">
        <v>253</v>
      </c>
      <c r="R2291" s="17" t="s">
        <v>458</v>
      </c>
      <c r="S2291" s="17" t="s">
        <v>317</v>
      </c>
      <c r="T2291" s="17" t="s">
        <v>459</v>
      </c>
      <c r="U2291" s="26"/>
      <c r="V2291" s="67"/>
      <c r="W2291" s="67"/>
      <c r="X2291" s="67"/>
      <c r="Y2291" s="67"/>
      <c r="Z2291" s="67"/>
      <c r="AA2291" s="67"/>
      <c r="AB2291" s="67"/>
      <c r="AC2291" s="67"/>
      <c r="AD2291" s="67"/>
      <c r="AE2291" s="67"/>
      <c r="AF2291" s="67"/>
      <c r="AG2291" s="67"/>
      <c r="AH2291" s="67"/>
      <c r="AI2291" s="67"/>
      <c r="AJ2291" s="67"/>
      <c r="AK2291" s="67"/>
      <c r="AL2291" s="67"/>
      <c r="AM2291" s="67"/>
      <c r="AN2291" s="67"/>
      <c r="AO2291" s="67"/>
      <c r="AP2291" s="67"/>
      <c r="AQ2291" s="67"/>
      <c r="AR2291" s="67"/>
      <c r="AS2291" s="67"/>
      <c r="AT2291" s="67"/>
      <c r="AU2291" s="67"/>
      <c r="AV2291" s="67"/>
      <c r="AW2291" s="67"/>
      <c r="AX2291" s="67"/>
      <c r="AY2291" s="67"/>
      <c r="AZ2291" s="67"/>
      <c r="BA2291" s="67"/>
      <c r="BB2291" s="67"/>
      <c r="BC2291" s="67"/>
      <c r="BD2291" s="67"/>
      <c r="BE2291" s="67"/>
      <c r="BF2291" s="67"/>
      <c r="BG2291" s="67"/>
      <c r="BH2291" s="67"/>
      <c r="BI2291" s="67"/>
      <c r="BJ2291" s="67"/>
      <c r="BK2291" s="67"/>
      <c r="BL2291" s="67"/>
      <c r="BM2291" s="67"/>
      <c r="BN2291" s="67"/>
      <c r="BO2291" s="67"/>
      <c r="BP2291" s="67"/>
      <c r="BQ2291" s="67"/>
      <c r="BR2291" s="67"/>
      <c r="BS2291" s="67"/>
      <c r="BT2291" s="67"/>
      <c r="BU2291" s="67"/>
      <c r="BV2291" s="67"/>
      <c r="BW2291" s="67"/>
      <c r="BX2291" s="67"/>
      <c r="BY2291" s="67"/>
      <c r="BZ2291" s="67"/>
      <c r="CA2291" s="67"/>
      <c r="CB2291" s="67"/>
      <c r="CC2291" s="67"/>
      <c r="CD2291" s="67"/>
      <c r="CE2291" s="67"/>
      <c r="CF2291" s="67"/>
      <c r="CG2291" s="67"/>
      <c r="CH2291" s="67"/>
      <c r="CI2291" s="67"/>
      <c r="CJ2291" s="67"/>
      <c r="CK2291" s="67"/>
      <c r="CL2291" s="67"/>
      <c r="CM2291" s="67"/>
      <c r="CN2291" s="67"/>
      <c r="CO2291" s="67"/>
    </row>
    <row r="2292" spans="1:93" s="1" customFormat="1" ht="19.5" customHeight="1" x14ac:dyDescent="0.3">
      <c r="A2292" s="45" t="s">
        <v>3558</v>
      </c>
      <c r="B2292" s="14">
        <v>11</v>
      </c>
      <c r="C2292" s="14">
        <v>3</v>
      </c>
      <c r="D2292" s="14">
        <v>9</v>
      </c>
      <c r="E2292" s="14">
        <v>0</v>
      </c>
      <c r="F2292" s="48"/>
      <c r="G2292" s="48"/>
      <c r="H2292" s="59">
        <f t="shared" si="109"/>
        <v>23</v>
      </c>
      <c r="I2292" s="45">
        <v>6</v>
      </c>
      <c r="J2292" s="22">
        <f t="shared" si="110"/>
        <v>0.39655172413793105</v>
      </c>
      <c r="K2292" s="45" t="s">
        <v>182</v>
      </c>
      <c r="L2292" s="15" t="s">
        <v>300</v>
      </c>
      <c r="M2292" s="15" t="s">
        <v>309</v>
      </c>
      <c r="N2292" s="15" t="s">
        <v>286</v>
      </c>
      <c r="O2292" s="17" t="s">
        <v>2222</v>
      </c>
      <c r="P2292" s="20">
        <v>8</v>
      </c>
      <c r="Q2292" s="21" t="s">
        <v>253</v>
      </c>
      <c r="R2292" s="17" t="s">
        <v>2295</v>
      </c>
      <c r="S2292" s="17" t="s">
        <v>2050</v>
      </c>
      <c r="T2292" s="17" t="s">
        <v>406</v>
      </c>
      <c r="U2292" s="26"/>
      <c r="V2292" s="67"/>
      <c r="W2292" s="67"/>
      <c r="X2292" s="67"/>
      <c r="Y2292" s="67"/>
      <c r="Z2292" s="67"/>
      <c r="AA2292" s="67"/>
      <c r="AB2292" s="67"/>
      <c r="AC2292" s="67"/>
      <c r="AD2292" s="67"/>
      <c r="AE2292" s="67"/>
      <c r="AF2292" s="67"/>
      <c r="AG2292" s="67"/>
      <c r="AH2292" s="67"/>
      <c r="AI2292" s="67"/>
      <c r="AJ2292" s="67"/>
      <c r="AK2292" s="67"/>
      <c r="AL2292" s="67"/>
      <c r="AM2292" s="67"/>
      <c r="AN2292" s="67"/>
      <c r="AO2292" s="67"/>
      <c r="AP2292" s="67"/>
      <c r="AQ2292" s="67"/>
      <c r="AR2292" s="67"/>
      <c r="AS2292" s="67"/>
      <c r="AT2292" s="67"/>
      <c r="AU2292" s="67"/>
      <c r="AV2292" s="67"/>
      <c r="AW2292" s="67"/>
      <c r="AX2292" s="67"/>
      <c r="AY2292" s="67"/>
      <c r="AZ2292" s="67"/>
      <c r="BA2292" s="67"/>
      <c r="BB2292" s="67"/>
      <c r="BC2292" s="67"/>
      <c r="BD2292" s="67"/>
      <c r="BE2292" s="67"/>
      <c r="BF2292" s="67"/>
      <c r="BG2292" s="67"/>
      <c r="BH2292" s="67"/>
      <c r="BI2292" s="67"/>
      <c r="BJ2292" s="67"/>
      <c r="BK2292" s="67"/>
      <c r="BL2292" s="67"/>
      <c r="BM2292" s="67"/>
      <c r="BN2292" s="67"/>
      <c r="BO2292" s="67"/>
      <c r="BP2292" s="67"/>
      <c r="BQ2292" s="67"/>
      <c r="BR2292" s="67"/>
      <c r="BS2292" s="67"/>
      <c r="BT2292" s="67"/>
      <c r="BU2292" s="67"/>
      <c r="BV2292" s="67"/>
      <c r="BW2292" s="67"/>
      <c r="BX2292" s="67"/>
      <c r="BY2292" s="67"/>
      <c r="BZ2292" s="67"/>
      <c r="CA2292" s="67"/>
      <c r="CB2292" s="67"/>
      <c r="CC2292" s="67"/>
      <c r="CD2292" s="67"/>
      <c r="CE2292" s="67"/>
      <c r="CF2292" s="67"/>
      <c r="CG2292" s="67"/>
      <c r="CH2292" s="67"/>
      <c r="CI2292" s="67"/>
      <c r="CJ2292" s="67"/>
      <c r="CK2292" s="67"/>
      <c r="CL2292" s="67"/>
      <c r="CM2292" s="67"/>
      <c r="CN2292" s="67"/>
      <c r="CO2292" s="67"/>
    </row>
    <row r="2293" spans="1:93" s="1" customFormat="1" ht="19.5" customHeight="1" x14ac:dyDescent="0.3">
      <c r="A2293" s="45" t="s">
        <v>3547</v>
      </c>
      <c r="B2293" s="14">
        <v>14</v>
      </c>
      <c r="C2293" s="14">
        <v>3</v>
      </c>
      <c r="D2293" s="14">
        <v>4</v>
      </c>
      <c r="E2293" s="14">
        <v>2</v>
      </c>
      <c r="F2293" s="48"/>
      <c r="G2293" s="48"/>
      <c r="H2293" s="59">
        <f t="shared" si="109"/>
        <v>23</v>
      </c>
      <c r="I2293" s="20">
        <v>8</v>
      </c>
      <c r="J2293" s="22">
        <f t="shared" si="110"/>
        <v>0.39655172413793105</v>
      </c>
      <c r="K2293" s="20" t="s">
        <v>182</v>
      </c>
      <c r="L2293" s="15" t="s">
        <v>3845</v>
      </c>
      <c r="M2293" s="15" t="s">
        <v>293</v>
      </c>
      <c r="N2293" s="15" t="s">
        <v>460</v>
      </c>
      <c r="O2293" s="17" t="s">
        <v>2986</v>
      </c>
      <c r="P2293" s="20">
        <v>8</v>
      </c>
      <c r="Q2293" s="21" t="s">
        <v>223</v>
      </c>
      <c r="R2293" s="17" t="s">
        <v>1615</v>
      </c>
      <c r="S2293" s="17" t="s">
        <v>272</v>
      </c>
      <c r="T2293" s="17" t="s">
        <v>218</v>
      </c>
      <c r="U2293" s="26"/>
      <c r="V2293" s="67"/>
      <c r="W2293" s="67"/>
      <c r="X2293" s="67"/>
      <c r="Y2293" s="67"/>
      <c r="Z2293" s="67"/>
      <c r="AA2293" s="67"/>
      <c r="AB2293" s="67"/>
      <c r="AC2293" s="67"/>
      <c r="AD2293" s="67"/>
      <c r="AE2293" s="67"/>
      <c r="AF2293" s="67"/>
      <c r="AG2293" s="67"/>
      <c r="AH2293" s="67"/>
      <c r="AI2293" s="67"/>
      <c r="AJ2293" s="67"/>
      <c r="AK2293" s="67"/>
      <c r="AL2293" s="67"/>
      <c r="AM2293" s="67"/>
      <c r="AN2293" s="67"/>
      <c r="AO2293" s="67"/>
      <c r="AP2293" s="67"/>
      <c r="AQ2293" s="67"/>
      <c r="AR2293" s="67"/>
      <c r="AS2293" s="67"/>
      <c r="AT2293" s="67"/>
      <c r="AU2293" s="67"/>
      <c r="AV2293" s="67"/>
      <c r="AW2293" s="67"/>
      <c r="AX2293" s="67"/>
      <c r="AY2293" s="67"/>
      <c r="AZ2293" s="67"/>
      <c r="BA2293" s="67"/>
      <c r="BB2293" s="67"/>
      <c r="BC2293" s="67"/>
      <c r="BD2293" s="67"/>
      <c r="BE2293" s="67"/>
      <c r="BF2293" s="67"/>
      <c r="BG2293" s="67"/>
      <c r="BH2293" s="67"/>
      <c r="BI2293" s="67"/>
      <c r="BJ2293" s="67"/>
      <c r="BK2293" s="67"/>
      <c r="BL2293" s="67"/>
      <c r="BM2293" s="67"/>
      <c r="BN2293" s="67"/>
      <c r="BO2293" s="67"/>
      <c r="BP2293" s="67"/>
      <c r="BQ2293" s="67"/>
      <c r="BR2293" s="67"/>
      <c r="BS2293" s="67"/>
      <c r="BT2293" s="67"/>
      <c r="BU2293" s="67"/>
      <c r="BV2293" s="67"/>
      <c r="BW2293" s="67"/>
      <c r="BX2293" s="67"/>
      <c r="BY2293" s="67"/>
      <c r="BZ2293" s="67"/>
      <c r="CA2293" s="67"/>
      <c r="CB2293" s="67"/>
      <c r="CC2293" s="67"/>
      <c r="CD2293" s="67"/>
      <c r="CE2293" s="67"/>
      <c r="CF2293" s="67"/>
      <c r="CG2293" s="67"/>
      <c r="CH2293" s="67"/>
      <c r="CI2293" s="67"/>
      <c r="CJ2293" s="67"/>
      <c r="CK2293" s="67"/>
      <c r="CL2293" s="67"/>
      <c r="CM2293" s="67"/>
      <c r="CN2293" s="67"/>
      <c r="CO2293" s="67"/>
    </row>
    <row r="2294" spans="1:93" s="1" customFormat="1" ht="19.5" customHeight="1" x14ac:dyDescent="0.3">
      <c r="A2294" s="45" t="s">
        <v>3792</v>
      </c>
      <c r="B2294" s="14">
        <v>17</v>
      </c>
      <c r="C2294" s="14">
        <v>4</v>
      </c>
      <c r="D2294" s="14">
        <v>1</v>
      </c>
      <c r="E2294" s="14">
        <v>1</v>
      </c>
      <c r="F2294" s="48"/>
      <c r="G2294" s="48"/>
      <c r="H2294" s="59">
        <f t="shared" si="109"/>
        <v>23</v>
      </c>
      <c r="I2294" s="45">
        <v>12</v>
      </c>
      <c r="J2294" s="22">
        <f t="shared" si="110"/>
        <v>0.39655172413793105</v>
      </c>
      <c r="K2294" s="45" t="s">
        <v>182</v>
      </c>
      <c r="L2294" s="15" t="s">
        <v>3846</v>
      </c>
      <c r="M2294" s="15" t="s">
        <v>418</v>
      </c>
      <c r="N2294" s="15" t="s">
        <v>192</v>
      </c>
      <c r="O2294" s="17" t="s">
        <v>2460</v>
      </c>
      <c r="P2294" s="20">
        <v>8</v>
      </c>
      <c r="Q2294" s="21" t="s">
        <v>240</v>
      </c>
      <c r="R2294" s="17" t="s">
        <v>3557</v>
      </c>
      <c r="S2294" s="17" t="s">
        <v>516</v>
      </c>
      <c r="T2294" s="17" t="s">
        <v>387</v>
      </c>
      <c r="U2294" s="26"/>
      <c r="V2294" s="67"/>
      <c r="W2294" s="67"/>
      <c r="X2294" s="67"/>
      <c r="Y2294" s="67"/>
      <c r="Z2294" s="67"/>
      <c r="AA2294" s="67"/>
      <c r="AB2294" s="67"/>
      <c r="AC2294" s="67"/>
      <c r="AD2294" s="67"/>
      <c r="AE2294" s="67"/>
      <c r="AF2294" s="67"/>
      <c r="AG2294" s="67"/>
      <c r="AH2294" s="67"/>
      <c r="AI2294" s="67"/>
      <c r="AJ2294" s="67"/>
      <c r="AK2294" s="67"/>
      <c r="AL2294" s="67"/>
      <c r="AM2294" s="67"/>
      <c r="AN2294" s="67"/>
      <c r="AO2294" s="67"/>
      <c r="AP2294" s="67"/>
      <c r="AQ2294" s="67"/>
      <c r="AR2294" s="67"/>
      <c r="AS2294" s="67"/>
      <c r="AT2294" s="67"/>
      <c r="AU2294" s="67"/>
      <c r="AV2294" s="67"/>
      <c r="AW2294" s="67"/>
      <c r="AX2294" s="67"/>
      <c r="AY2294" s="67"/>
      <c r="AZ2294" s="67"/>
      <c r="BA2294" s="67"/>
      <c r="BB2294" s="67"/>
      <c r="BC2294" s="67"/>
      <c r="BD2294" s="67"/>
      <c r="BE2294" s="67"/>
      <c r="BF2294" s="67"/>
      <c r="BG2294" s="67"/>
      <c r="BH2294" s="67"/>
      <c r="BI2294" s="67"/>
      <c r="BJ2294" s="67"/>
      <c r="BK2294" s="67"/>
      <c r="BL2294" s="67"/>
      <c r="BM2294" s="67"/>
      <c r="BN2294" s="67"/>
      <c r="BO2294" s="67"/>
      <c r="BP2294" s="67"/>
      <c r="BQ2294" s="67"/>
      <c r="BR2294" s="67"/>
      <c r="BS2294" s="67"/>
      <c r="BT2294" s="67"/>
      <c r="BU2294" s="67"/>
      <c r="BV2294" s="67"/>
      <c r="BW2294" s="67"/>
      <c r="BX2294" s="67"/>
      <c r="BY2294" s="67"/>
      <c r="BZ2294" s="67"/>
      <c r="CA2294" s="67"/>
      <c r="CB2294" s="67"/>
      <c r="CC2294" s="67"/>
      <c r="CD2294" s="67"/>
      <c r="CE2294" s="67"/>
      <c r="CF2294" s="67"/>
      <c r="CG2294" s="67"/>
      <c r="CH2294" s="67"/>
      <c r="CI2294" s="67"/>
      <c r="CJ2294" s="67"/>
      <c r="CK2294" s="67"/>
      <c r="CL2294" s="67"/>
      <c r="CM2294" s="67"/>
      <c r="CN2294" s="67"/>
      <c r="CO2294" s="67"/>
    </row>
    <row r="2295" spans="1:93" s="1" customFormat="1" ht="19.5" customHeight="1" x14ac:dyDescent="0.3">
      <c r="A2295" s="45" t="s">
        <v>3636</v>
      </c>
      <c r="B2295" s="14">
        <v>18</v>
      </c>
      <c r="C2295" s="14">
        <v>3</v>
      </c>
      <c r="D2295" s="14">
        <v>0</v>
      </c>
      <c r="E2295" s="14">
        <v>2</v>
      </c>
      <c r="F2295" s="48"/>
      <c r="G2295" s="48"/>
      <c r="H2295" s="59">
        <f t="shared" si="109"/>
        <v>23</v>
      </c>
      <c r="I2295" s="45">
        <v>16</v>
      </c>
      <c r="J2295" s="22">
        <f t="shared" si="110"/>
        <v>0.39655172413793105</v>
      </c>
      <c r="K2295" s="45" t="s">
        <v>182</v>
      </c>
      <c r="L2295" s="15" t="s">
        <v>3847</v>
      </c>
      <c r="M2295" s="15" t="s">
        <v>314</v>
      </c>
      <c r="N2295" s="15" t="s">
        <v>267</v>
      </c>
      <c r="O2295" s="17" t="s">
        <v>1122</v>
      </c>
      <c r="P2295" s="20">
        <v>8</v>
      </c>
      <c r="Q2295" s="21" t="s">
        <v>223</v>
      </c>
      <c r="R2295" s="17" t="s">
        <v>1123</v>
      </c>
      <c r="S2295" s="17" t="s">
        <v>1124</v>
      </c>
      <c r="T2295" s="17" t="s">
        <v>406</v>
      </c>
      <c r="U2295" s="26"/>
      <c r="V2295" s="67"/>
      <c r="W2295" s="67"/>
      <c r="X2295" s="67"/>
      <c r="Y2295" s="67"/>
      <c r="Z2295" s="67"/>
      <c r="AA2295" s="67"/>
      <c r="AB2295" s="67"/>
      <c r="AC2295" s="67"/>
      <c r="AD2295" s="67"/>
      <c r="AE2295" s="67"/>
      <c r="AF2295" s="67"/>
      <c r="AG2295" s="67"/>
      <c r="AH2295" s="67"/>
      <c r="AI2295" s="67"/>
      <c r="AJ2295" s="67"/>
      <c r="AK2295" s="67"/>
      <c r="AL2295" s="67"/>
      <c r="AM2295" s="67"/>
      <c r="AN2295" s="67"/>
      <c r="AO2295" s="67"/>
      <c r="AP2295" s="67"/>
      <c r="AQ2295" s="67"/>
      <c r="AR2295" s="67"/>
      <c r="AS2295" s="67"/>
      <c r="AT2295" s="67"/>
      <c r="AU2295" s="67"/>
      <c r="AV2295" s="67"/>
      <c r="AW2295" s="67"/>
      <c r="AX2295" s="67"/>
      <c r="AY2295" s="67"/>
      <c r="AZ2295" s="67"/>
      <c r="BA2295" s="67"/>
      <c r="BB2295" s="67"/>
      <c r="BC2295" s="67"/>
      <c r="BD2295" s="67"/>
      <c r="BE2295" s="67"/>
      <c r="BF2295" s="67"/>
      <c r="BG2295" s="67"/>
      <c r="BH2295" s="67"/>
      <c r="BI2295" s="67"/>
      <c r="BJ2295" s="67"/>
      <c r="BK2295" s="67"/>
      <c r="BL2295" s="67"/>
      <c r="BM2295" s="67"/>
      <c r="BN2295" s="67"/>
      <c r="BO2295" s="67"/>
      <c r="BP2295" s="67"/>
      <c r="BQ2295" s="67"/>
      <c r="BR2295" s="67"/>
      <c r="BS2295" s="67"/>
      <c r="BT2295" s="67"/>
      <c r="BU2295" s="67"/>
      <c r="BV2295" s="67"/>
      <c r="BW2295" s="67"/>
      <c r="BX2295" s="67"/>
      <c r="BY2295" s="67"/>
      <c r="BZ2295" s="67"/>
      <c r="CA2295" s="67"/>
      <c r="CB2295" s="67"/>
      <c r="CC2295" s="67"/>
      <c r="CD2295" s="67"/>
      <c r="CE2295" s="67"/>
      <c r="CF2295" s="67"/>
      <c r="CG2295" s="67"/>
      <c r="CH2295" s="67"/>
      <c r="CI2295" s="67"/>
      <c r="CJ2295" s="67"/>
      <c r="CK2295" s="67"/>
      <c r="CL2295" s="67"/>
      <c r="CM2295" s="67"/>
      <c r="CN2295" s="67"/>
      <c r="CO2295" s="67"/>
    </row>
    <row r="2296" spans="1:93" s="1" customFormat="1" ht="19.5" customHeight="1" x14ac:dyDescent="0.3">
      <c r="A2296" s="45" t="s">
        <v>3587</v>
      </c>
      <c r="B2296" s="14">
        <v>18</v>
      </c>
      <c r="C2296" s="14">
        <v>3</v>
      </c>
      <c r="D2296" s="14">
        <v>0</v>
      </c>
      <c r="E2296" s="14">
        <v>2</v>
      </c>
      <c r="F2296" s="48"/>
      <c r="G2296" s="48"/>
      <c r="H2296" s="59">
        <f t="shared" si="109"/>
        <v>23</v>
      </c>
      <c r="I2296" s="45">
        <v>16</v>
      </c>
      <c r="J2296" s="22">
        <f t="shared" si="110"/>
        <v>0.39655172413793105</v>
      </c>
      <c r="K2296" s="45" t="s">
        <v>182</v>
      </c>
      <c r="L2296" s="15" t="s">
        <v>3848</v>
      </c>
      <c r="M2296" s="15" t="s">
        <v>245</v>
      </c>
      <c r="N2296" s="15" t="s">
        <v>336</v>
      </c>
      <c r="O2296" s="17" t="s">
        <v>1122</v>
      </c>
      <c r="P2296" s="20">
        <v>8</v>
      </c>
      <c r="Q2296" s="21" t="s">
        <v>223</v>
      </c>
      <c r="R2296" s="17" t="s">
        <v>1123</v>
      </c>
      <c r="S2296" s="17" t="s">
        <v>1124</v>
      </c>
      <c r="T2296" s="17" t="s">
        <v>406</v>
      </c>
      <c r="U2296" s="26"/>
      <c r="V2296" s="67"/>
      <c r="W2296" s="67"/>
      <c r="X2296" s="67"/>
      <c r="Y2296" s="67"/>
      <c r="Z2296" s="67"/>
      <c r="AA2296" s="67"/>
      <c r="AB2296" s="67"/>
      <c r="AC2296" s="67"/>
      <c r="AD2296" s="67"/>
      <c r="AE2296" s="67"/>
      <c r="AF2296" s="67"/>
      <c r="AG2296" s="67"/>
      <c r="AH2296" s="67"/>
      <c r="AI2296" s="67"/>
      <c r="AJ2296" s="67"/>
      <c r="AK2296" s="67"/>
      <c r="AL2296" s="67"/>
      <c r="AM2296" s="67"/>
      <c r="AN2296" s="67"/>
      <c r="AO2296" s="67"/>
      <c r="AP2296" s="67"/>
      <c r="AQ2296" s="67"/>
      <c r="AR2296" s="67"/>
      <c r="AS2296" s="67"/>
      <c r="AT2296" s="67"/>
      <c r="AU2296" s="67"/>
      <c r="AV2296" s="67"/>
      <c r="AW2296" s="67"/>
      <c r="AX2296" s="67"/>
      <c r="AY2296" s="67"/>
      <c r="AZ2296" s="67"/>
      <c r="BA2296" s="67"/>
      <c r="BB2296" s="67"/>
      <c r="BC2296" s="67"/>
      <c r="BD2296" s="67"/>
      <c r="BE2296" s="67"/>
      <c r="BF2296" s="67"/>
      <c r="BG2296" s="67"/>
      <c r="BH2296" s="67"/>
      <c r="BI2296" s="67"/>
      <c r="BJ2296" s="67"/>
      <c r="BK2296" s="67"/>
      <c r="BL2296" s="67"/>
      <c r="BM2296" s="67"/>
      <c r="BN2296" s="67"/>
      <c r="BO2296" s="67"/>
      <c r="BP2296" s="67"/>
      <c r="BQ2296" s="67"/>
      <c r="BR2296" s="67"/>
      <c r="BS2296" s="67"/>
      <c r="BT2296" s="67"/>
      <c r="BU2296" s="67"/>
      <c r="BV2296" s="67"/>
      <c r="BW2296" s="67"/>
      <c r="BX2296" s="67"/>
      <c r="BY2296" s="67"/>
      <c r="BZ2296" s="67"/>
      <c r="CA2296" s="67"/>
      <c r="CB2296" s="67"/>
      <c r="CC2296" s="67"/>
      <c r="CD2296" s="67"/>
      <c r="CE2296" s="67"/>
      <c r="CF2296" s="67"/>
      <c r="CG2296" s="67"/>
      <c r="CH2296" s="67"/>
      <c r="CI2296" s="67"/>
      <c r="CJ2296" s="67"/>
      <c r="CK2296" s="67"/>
      <c r="CL2296" s="67"/>
      <c r="CM2296" s="67"/>
      <c r="CN2296" s="67"/>
      <c r="CO2296" s="67"/>
    </row>
    <row r="2297" spans="1:93" s="1" customFormat="1" ht="19.5" customHeight="1" x14ac:dyDescent="0.3">
      <c r="A2297" s="45" t="s">
        <v>3543</v>
      </c>
      <c r="B2297" s="14">
        <v>3</v>
      </c>
      <c r="C2297" s="14">
        <v>3</v>
      </c>
      <c r="D2297" s="14">
        <v>11</v>
      </c>
      <c r="E2297" s="14">
        <v>6</v>
      </c>
      <c r="F2297" s="48"/>
      <c r="G2297" s="48"/>
      <c r="H2297" s="59">
        <f t="shared" si="109"/>
        <v>23</v>
      </c>
      <c r="I2297" s="45">
        <v>2</v>
      </c>
      <c r="J2297" s="22">
        <f t="shared" si="110"/>
        <v>0.39655172413793105</v>
      </c>
      <c r="K2297" s="45" t="s">
        <v>182</v>
      </c>
      <c r="L2297" s="15" t="s">
        <v>3849</v>
      </c>
      <c r="M2297" s="15" t="s">
        <v>2481</v>
      </c>
      <c r="N2297" s="15" t="s">
        <v>3850</v>
      </c>
      <c r="O2297" s="17" t="s">
        <v>3033</v>
      </c>
      <c r="P2297" s="20">
        <v>8</v>
      </c>
      <c r="Q2297" s="21" t="s">
        <v>224</v>
      </c>
      <c r="R2297" s="17" t="s">
        <v>3034</v>
      </c>
      <c r="S2297" s="17" t="s">
        <v>1410</v>
      </c>
      <c r="T2297" s="17" t="s">
        <v>1082</v>
      </c>
      <c r="U2297" s="26"/>
      <c r="V2297" s="67"/>
      <c r="W2297" s="67"/>
      <c r="X2297" s="67"/>
      <c r="Y2297" s="67"/>
      <c r="Z2297" s="67"/>
      <c r="AA2297" s="67"/>
      <c r="AB2297" s="67"/>
      <c r="AC2297" s="67"/>
      <c r="AD2297" s="67"/>
      <c r="AE2297" s="67"/>
      <c r="AF2297" s="67"/>
      <c r="AG2297" s="67"/>
      <c r="AH2297" s="67"/>
      <c r="AI2297" s="67"/>
      <c r="AJ2297" s="67"/>
      <c r="AK2297" s="67"/>
      <c r="AL2297" s="67"/>
      <c r="AM2297" s="67"/>
      <c r="AN2297" s="67"/>
      <c r="AO2297" s="67"/>
      <c r="AP2297" s="67"/>
      <c r="AQ2297" s="67"/>
      <c r="AR2297" s="67"/>
      <c r="AS2297" s="67"/>
      <c r="AT2297" s="67"/>
      <c r="AU2297" s="67"/>
      <c r="AV2297" s="67"/>
      <c r="AW2297" s="67"/>
      <c r="AX2297" s="67"/>
      <c r="AY2297" s="67"/>
      <c r="AZ2297" s="67"/>
      <c r="BA2297" s="67"/>
      <c r="BB2297" s="67"/>
      <c r="BC2297" s="67"/>
      <c r="BD2297" s="67"/>
      <c r="BE2297" s="67"/>
      <c r="BF2297" s="67"/>
      <c r="BG2297" s="67"/>
      <c r="BH2297" s="67"/>
      <c r="BI2297" s="67"/>
      <c r="BJ2297" s="67"/>
      <c r="BK2297" s="67"/>
      <c r="BL2297" s="67"/>
      <c r="BM2297" s="67"/>
      <c r="BN2297" s="67"/>
      <c r="BO2297" s="67"/>
      <c r="BP2297" s="67"/>
      <c r="BQ2297" s="67"/>
      <c r="BR2297" s="67"/>
      <c r="BS2297" s="67"/>
      <c r="BT2297" s="67"/>
      <c r="BU2297" s="67"/>
      <c r="BV2297" s="67"/>
      <c r="BW2297" s="67"/>
      <c r="BX2297" s="67"/>
      <c r="BY2297" s="67"/>
      <c r="BZ2297" s="67"/>
      <c r="CA2297" s="67"/>
      <c r="CB2297" s="67"/>
      <c r="CC2297" s="67"/>
      <c r="CD2297" s="67"/>
      <c r="CE2297" s="67"/>
      <c r="CF2297" s="67"/>
      <c r="CG2297" s="67"/>
      <c r="CH2297" s="67"/>
      <c r="CI2297" s="67"/>
      <c r="CJ2297" s="67"/>
      <c r="CK2297" s="67"/>
      <c r="CL2297" s="67"/>
      <c r="CM2297" s="67"/>
      <c r="CN2297" s="67"/>
      <c r="CO2297" s="67"/>
    </row>
    <row r="2298" spans="1:93" s="1" customFormat="1" ht="19.5" customHeight="1" x14ac:dyDescent="0.3">
      <c r="A2298" s="45" t="s">
        <v>3563</v>
      </c>
      <c r="B2298" s="14">
        <v>17</v>
      </c>
      <c r="C2298" s="14">
        <v>6</v>
      </c>
      <c r="D2298" s="14">
        <v>0</v>
      </c>
      <c r="E2298" s="14">
        <v>0</v>
      </c>
      <c r="F2298" s="61"/>
      <c r="G2298" s="61"/>
      <c r="H2298" s="59">
        <f t="shared" si="109"/>
        <v>23</v>
      </c>
      <c r="I2298" s="45">
        <v>5</v>
      </c>
      <c r="J2298" s="22">
        <f t="shared" si="110"/>
        <v>0.39655172413793105</v>
      </c>
      <c r="K2298" s="45" t="s">
        <v>182</v>
      </c>
      <c r="L2298" s="15" t="s">
        <v>3851</v>
      </c>
      <c r="M2298" s="15" t="s">
        <v>544</v>
      </c>
      <c r="N2298" s="15" t="s">
        <v>387</v>
      </c>
      <c r="O2298" s="17" t="s">
        <v>1071</v>
      </c>
      <c r="P2298" s="20">
        <v>8</v>
      </c>
      <c r="Q2298" s="21" t="s">
        <v>1705</v>
      </c>
      <c r="R2298" s="17" t="s">
        <v>3144</v>
      </c>
      <c r="S2298" s="17" t="s">
        <v>998</v>
      </c>
      <c r="T2298" s="17" t="s">
        <v>318</v>
      </c>
      <c r="U2298" s="26"/>
      <c r="V2298" s="67"/>
      <c r="W2298" s="67"/>
      <c r="X2298" s="67"/>
      <c r="Y2298" s="67"/>
      <c r="Z2298" s="67"/>
      <c r="AA2298" s="67"/>
      <c r="AB2298" s="67"/>
      <c r="AC2298" s="67"/>
      <c r="AD2298" s="67"/>
      <c r="AE2298" s="67"/>
      <c r="AF2298" s="67"/>
      <c r="AG2298" s="67"/>
      <c r="AH2298" s="67"/>
      <c r="AI2298" s="67"/>
      <c r="AJ2298" s="67"/>
      <c r="AK2298" s="67"/>
      <c r="AL2298" s="67"/>
      <c r="AM2298" s="67"/>
      <c r="AN2298" s="67"/>
      <c r="AO2298" s="67"/>
      <c r="AP2298" s="67"/>
      <c r="AQ2298" s="67"/>
      <c r="AR2298" s="67"/>
      <c r="AS2298" s="67"/>
      <c r="AT2298" s="67"/>
      <c r="AU2298" s="67"/>
      <c r="AV2298" s="67"/>
      <c r="AW2298" s="67"/>
      <c r="AX2298" s="67"/>
      <c r="AY2298" s="67"/>
      <c r="AZ2298" s="67"/>
      <c r="BA2298" s="67"/>
      <c r="BB2298" s="67"/>
      <c r="BC2298" s="67"/>
      <c r="BD2298" s="67"/>
      <c r="BE2298" s="67"/>
      <c r="BF2298" s="67"/>
      <c r="BG2298" s="67"/>
      <c r="BH2298" s="67"/>
      <c r="BI2298" s="67"/>
      <c r="BJ2298" s="67"/>
      <c r="BK2298" s="67"/>
      <c r="BL2298" s="67"/>
      <c r="BM2298" s="67"/>
      <c r="BN2298" s="67"/>
      <c r="BO2298" s="67"/>
      <c r="BP2298" s="67"/>
      <c r="BQ2298" s="67"/>
      <c r="BR2298" s="67"/>
      <c r="BS2298" s="67"/>
      <c r="BT2298" s="67"/>
      <c r="BU2298" s="67"/>
      <c r="BV2298" s="67"/>
      <c r="BW2298" s="67"/>
      <c r="BX2298" s="67"/>
      <c r="BY2298" s="67"/>
      <c r="BZ2298" s="67"/>
      <c r="CA2298" s="67"/>
      <c r="CB2298" s="67"/>
      <c r="CC2298" s="67"/>
      <c r="CD2298" s="67"/>
      <c r="CE2298" s="67"/>
      <c r="CF2298" s="67"/>
      <c r="CG2298" s="67"/>
      <c r="CH2298" s="67"/>
      <c r="CI2298" s="67"/>
      <c r="CJ2298" s="67"/>
      <c r="CK2298" s="67"/>
      <c r="CL2298" s="67"/>
      <c r="CM2298" s="67"/>
      <c r="CN2298" s="67"/>
      <c r="CO2298" s="67"/>
    </row>
    <row r="2299" spans="1:93" s="1" customFormat="1" ht="19.5" customHeight="1" x14ac:dyDescent="0.3">
      <c r="A2299" s="45" t="s">
        <v>3585</v>
      </c>
      <c r="B2299" s="14">
        <v>18</v>
      </c>
      <c r="C2299" s="14">
        <v>3</v>
      </c>
      <c r="D2299" s="14">
        <v>1</v>
      </c>
      <c r="E2299" s="14">
        <v>1</v>
      </c>
      <c r="F2299" s="48"/>
      <c r="G2299" s="48"/>
      <c r="H2299" s="59">
        <f t="shared" si="109"/>
        <v>23</v>
      </c>
      <c r="I2299" s="45">
        <v>7</v>
      </c>
      <c r="J2299" s="22">
        <f t="shared" si="110"/>
        <v>0.39655172413793105</v>
      </c>
      <c r="K2299" s="45" t="s">
        <v>182</v>
      </c>
      <c r="L2299" s="15" t="s">
        <v>1905</v>
      </c>
      <c r="M2299" s="15" t="s">
        <v>351</v>
      </c>
      <c r="N2299" s="15" t="s">
        <v>210</v>
      </c>
      <c r="O2299" s="17" t="s">
        <v>1896</v>
      </c>
      <c r="P2299" s="20">
        <v>8</v>
      </c>
      <c r="Q2299" s="21" t="s">
        <v>2887</v>
      </c>
      <c r="R2299" s="17" t="s">
        <v>1917</v>
      </c>
      <c r="S2299" s="17" t="s">
        <v>2567</v>
      </c>
      <c r="T2299" s="17" t="s">
        <v>210</v>
      </c>
      <c r="U2299" s="26"/>
      <c r="V2299" s="67"/>
      <c r="W2299" s="67"/>
      <c r="X2299" s="67"/>
      <c r="Y2299" s="67"/>
      <c r="Z2299" s="67"/>
      <c r="AA2299" s="67"/>
      <c r="AB2299" s="67"/>
      <c r="AC2299" s="67"/>
      <c r="AD2299" s="67"/>
      <c r="AE2299" s="67"/>
      <c r="AF2299" s="67"/>
      <c r="AG2299" s="67"/>
      <c r="AH2299" s="67"/>
      <c r="AI2299" s="67"/>
      <c r="AJ2299" s="67"/>
      <c r="AK2299" s="67"/>
      <c r="AL2299" s="67"/>
      <c r="AM2299" s="67"/>
      <c r="AN2299" s="67"/>
      <c r="AO2299" s="67"/>
      <c r="AP2299" s="67"/>
      <c r="AQ2299" s="67"/>
      <c r="AR2299" s="67"/>
      <c r="AS2299" s="67"/>
      <c r="AT2299" s="67"/>
      <c r="AU2299" s="67"/>
      <c r="AV2299" s="67"/>
      <c r="AW2299" s="67"/>
      <c r="AX2299" s="67"/>
      <c r="AY2299" s="67"/>
      <c r="AZ2299" s="67"/>
      <c r="BA2299" s="67"/>
      <c r="BB2299" s="67"/>
      <c r="BC2299" s="67"/>
      <c r="BD2299" s="67"/>
      <c r="BE2299" s="67"/>
      <c r="BF2299" s="67"/>
      <c r="BG2299" s="67"/>
      <c r="BH2299" s="67"/>
      <c r="BI2299" s="67"/>
      <c r="BJ2299" s="67"/>
      <c r="BK2299" s="67"/>
      <c r="BL2299" s="67"/>
      <c r="BM2299" s="67"/>
      <c r="BN2299" s="67"/>
      <c r="BO2299" s="67"/>
      <c r="BP2299" s="67"/>
      <c r="BQ2299" s="67"/>
      <c r="BR2299" s="67"/>
      <c r="BS2299" s="67"/>
      <c r="BT2299" s="67"/>
      <c r="BU2299" s="67"/>
      <c r="BV2299" s="67"/>
      <c r="BW2299" s="67"/>
      <c r="BX2299" s="67"/>
      <c r="BY2299" s="67"/>
      <c r="BZ2299" s="67"/>
      <c r="CA2299" s="67"/>
      <c r="CB2299" s="67"/>
      <c r="CC2299" s="67"/>
      <c r="CD2299" s="67"/>
      <c r="CE2299" s="67"/>
      <c r="CF2299" s="67"/>
      <c r="CG2299" s="67"/>
      <c r="CH2299" s="67"/>
      <c r="CI2299" s="67"/>
      <c r="CJ2299" s="67"/>
      <c r="CK2299" s="67"/>
      <c r="CL2299" s="67"/>
      <c r="CM2299" s="67"/>
      <c r="CN2299" s="67"/>
      <c r="CO2299" s="67"/>
    </row>
    <row r="2300" spans="1:93" s="1" customFormat="1" ht="19.5" customHeight="1" x14ac:dyDescent="0.3">
      <c r="A2300" s="45" t="s">
        <v>3852</v>
      </c>
      <c r="B2300" s="14">
        <v>10</v>
      </c>
      <c r="C2300" s="14">
        <v>5</v>
      </c>
      <c r="D2300" s="14">
        <v>5</v>
      </c>
      <c r="E2300" s="14">
        <v>3</v>
      </c>
      <c r="F2300" s="48"/>
      <c r="G2300" s="48"/>
      <c r="H2300" s="59">
        <f t="shared" si="109"/>
        <v>23</v>
      </c>
      <c r="I2300" s="45">
        <v>11</v>
      </c>
      <c r="J2300" s="22">
        <f t="shared" si="110"/>
        <v>0.39655172413793105</v>
      </c>
      <c r="K2300" s="45" t="s">
        <v>182</v>
      </c>
      <c r="L2300" s="15" t="s">
        <v>3853</v>
      </c>
      <c r="M2300" s="15" t="s">
        <v>214</v>
      </c>
      <c r="N2300" s="15" t="s">
        <v>215</v>
      </c>
      <c r="O2300" s="17" t="s">
        <v>1633</v>
      </c>
      <c r="P2300" s="20">
        <v>8</v>
      </c>
      <c r="Q2300" s="21" t="s">
        <v>240</v>
      </c>
      <c r="R2300" s="17" t="s">
        <v>439</v>
      </c>
      <c r="S2300" s="17" t="s">
        <v>998</v>
      </c>
      <c r="T2300" s="17" t="s">
        <v>387</v>
      </c>
      <c r="U2300" s="26"/>
      <c r="V2300" s="67"/>
      <c r="W2300" s="67"/>
      <c r="X2300" s="67"/>
      <c r="Y2300" s="67"/>
      <c r="Z2300" s="67"/>
      <c r="AA2300" s="67"/>
      <c r="AB2300" s="67"/>
      <c r="AC2300" s="67"/>
      <c r="AD2300" s="67"/>
      <c r="AE2300" s="67"/>
      <c r="AF2300" s="67"/>
      <c r="AG2300" s="67"/>
      <c r="AH2300" s="67"/>
      <c r="AI2300" s="67"/>
      <c r="AJ2300" s="67"/>
      <c r="AK2300" s="67"/>
      <c r="AL2300" s="67"/>
      <c r="AM2300" s="67"/>
      <c r="AN2300" s="67"/>
      <c r="AO2300" s="67"/>
      <c r="AP2300" s="67"/>
      <c r="AQ2300" s="67"/>
      <c r="AR2300" s="67"/>
      <c r="AS2300" s="67"/>
      <c r="AT2300" s="67"/>
      <c r="AU2300" s="67"/>
      <c r="AV2300" s="67"/>
      <c r="AW2300" s="67"/>
      <c r="AX2300" s="67"/>
      <c r="AY2300" s="67"/>
      <c r="AZ2300" s="67"/>
      <c r="BA2300" s="67"/>
      <c r="BB2300" s="67"/>
      <c r="BC2300" s="67"/>
      <c r="BD2300" s="67"/>
      <c r="BE2300" s="67"/>
      <c r="BF2300" s="67"/>
      <c r="BG2300" s="67"/>
      <c r="BH2300" s="67"/>
      <c r="BI2300" s="67"/>
      <c r="BJ2300" s="67"/>
      <c r="BK2300" s="67"/>
      <c r="BL2300" s="67"/>
      <c r="BM2300" s="67"/>
      <c r="BN2300" s="67"/>
      <c r="BO2300" s="67"/>
      <c r="BP2300" s="67"/>
      <c r="BQ2300" s="67"/>
      <c r="BR2300" s="67"/>
      <c r="BS2300" s="67"/>
      <c r="BT2300" s="67"/>
      <c r="BU2300" s="67"/>
      <c r="BV2300" s="67"/>
      <c r="BW2300" s="67"/>
      <c r="BX2300" s="67"/>
      <c r="BY2300" s="67"/>
      <c r="BZ2300" s="67"/>
      <c r="CA2300" s="67"/>
      <c r="CB2300" s="67"/>
      <c r="CC2300" s="67"/>
      <c r="CD2300" s="67"/>
      <c r="CE2300" s="67"/>
      <c r="CF2300" s="67"/>
      <c r="CG2300" s="67"/>
      <c r="CH2300" s="67"/>
      <c r="CI2300" s="67"/>
      <c r="CJ2300" s="67"/>
      <c r="CK2300" s="67"/>
      <c r="CL2300" s="67"/>
      <c r="CM2300" s="67"/>
      <c r="CN2300" s="67"/>
      <c r="CO2300" s="67"/>
    </row>
    <row r="2301" spans="1:93" s="1" customFormat="1" ht="19.5" customHeight="1" x14ac:dyDescent="0.3">
      <c r="A2301" s="45" t="s">
        <v>3564</v>
      </c>
      <c r="B2301" s="14">
        <v>11</v>
      </c>
      <c r="C2301" s="14">
        <v>5</v>
      </c>
      <c r="D2301" s="14">
        <v>4</v>
      </c>
      <c r="E2301" s="14">
        <v>2</v>
      </c>
      <c r="F2301" s="48"/>
      <c r="G2301" s="48"/>
      <c r="H2301" s="59">
        <f t="shared" si="109"/>
        <v>22</v>
      </c>
      <c r="I2301" s="45">
        <v>13</v>
      </c>
      <c r="J2301" s="22">
        <f t="shared" si="110"/>
        <v>0.37931034482758619</v>
      </c>
      <c r="K2301" s="45" t="s">
        <v>182</v>
      </c>
      <c r="L2301" s="15" t="s">
        <v>3854</v>
      </c>
      <c r="M2301" s="15" t="s">
        <v>584</v>
      </c>
      <c r="N2301" s="15" t="s">
        <v>201</v>
      </c>
      <c r="O2301" s="17" t="s">
        <v>1633</v>
      </c>
      <c r="P2301" s="20">
        <v>8</v>
      </c>
      <c r="Q2301" s="21" t="s">
        <v>224</v>
      </c>
      <c r="R2301" s="17" t="s">
        <v>439</v>
      </c>
      <c r="S2301" s="17" t="s">
        <v>998</v>
      </c>
      <c r="T2301" s="17" t="s">
        <v>387</v>
      </c>
      <c r="U2301" s="26"/>
      <c r="V2301" s="67"/>
      <c r="W2301" s="67"/>
      <c r="X2301" s="67"/>
      <c r="Y2301" s="67"/>
      <c r="Z2301" s="67"/>
      <c r="AA2301" s="67"/>
      <c r="AB2301" s="67"/>
      <c r="AC2301" s="67"/>
      <c r="AD2301" s="67"/>
      <c r="AE2301" s="67"/>
      <c r="AF2301" s="67"/>
      <c r="AG2301" s="67"/>
      <c r="AH2301" s="67"/>
      <c r="AI2301" s="67"/>
      <c r="AJ2301" s="67"/>
      <c r="AK2301" s="67"/>
      <c r="AL2301" s="67"/>
      <c r="AM2301" s="67"/>
      <c r="AN2301" s="67"/>
      <c r="AO2301" s="67"/>
      <c r="AP2301" s="67"/>
      <c r="AQ2301" s="67"/>
      <c r="AR2301" s="67"/>
      <c r="AS2301" s="67"/>
      <c r="AT2301" s="67"/>
      <c r="AU2301" s="67"/>
      <c r="AV2301" s="67"/>
      <c r="AW2301" s="67"/>
      <c r="AX2301" s="67"/>
      <c r="AY2301" s="67"/>
      <c r="AZ2301" s="67"/>
      <c r="BA2301" s="67"/>
      <c r="BB2301" s="67"/>
      <c r="BC2301" s="67"/>
      <c r="BD2301" s="67"/>
      <c r="BE2301" s="67"/>
      <c r="BF2301" s="67"/>
      <c r="BG2301" s="67"/>
      <c r="BH2301" s="67"/>
      <c r="BI2301" s="67"/>
      <c r="BJ2301" s="67"/>
      <c r="BK2301" s="67"/>
      <c r="BL2301" s="67"/>
      <c r="BM2301" s="67"/>
      <c r="BN2301" s="67"/>
      <c r="BO2301" s="67"/>
      <c r="BP2301" s="67"/>
      <c r="BQ2301" s="67"/>
      <c r="BR2301" s="67"/>
      <c r="BS2301" s="67"/>
      <c r="BT2301" s="67"/>
      <c r="BU2301" s="67"/>
      <c r="BV2301" s="67"/>
      <c r="BW2301" s="67"/>
      <c r="BX2301" s="67"/>
      <c r="BY2301" s="67"/>
      <c r="BZ2301" s="67"/>
      <c r="CA2301" s="67"/>
      <c r="CB2301" s="67"/>
      <c r="CC2301" s="67"/>
      <c r="CD2301" s="67"/>
      <c r="CE2301" s="67"/>
      <c r="CF2301" s="67"/>
      <c r="CG2301" s="67"/>
      <c r="CH2301" s="67"/>
      <c r="CI2301" s="67"/>
      <c r="CJ2301" s="67"/>
      <c r="CK2301" s="67"/>
      <c r="CL2301" s="67"/>
      <c r="CM2301" s="67"/>
      <c r="CN2301" s="67"/>
      <c r="CO2301" s="67"/>
    </row>
    <row r="2302" spans="1:93" s="1" customFormat="1" ht="19.5" customHeight="1" x14ac:dyDescent="0.3">
      <c r="A2302" s="45" t="s">
        <v>3564</v>
      </c>
      <c r="B2302" s="14">
        <v>7</v>
      </c>
      <c r="C2302" s="14">
        <v>6</v>
      </c>
      <c r="D2302" s="14">
        <v>4</v>
      </c>
      <c r="E2302" s="14">
        <v>5</v>
      </c>
      <c r="F2302" s="48"/>
      <c r="G2302" s="48"/>
      <c r="H2302" s="59">
        <f t="shared" si="109"/>
        <v>22</v>
      </c>
      <c r="I2302" s="45">
        <v>14</v>
      </c>
      <c r="J2302" s="22">
        <f t="shared" si="110"/>
        <v>0.37931034482758619</v>
      </c>
      <c r="K2302" s="45" t="s">
        <v>182</v>
      </c>
      <c r="L2302" s="15" t="s">
        <v>1553</v>
      </c>
      <c r="M2302" s="15" t="s">
        <v>243</v>
      </c>
      <c r="N2302" s="15" t="s">
        <v>235</v>
      </c>
      <c r="O2302" s="17" t="s">
        <v>801</v>
      </c>
      <c r="P2302" s="20">
        <v>8</v>
      </c>
      <c r="Q2302" s="21" t="s">
        <v>223</v>
      </c>
      <c r="R2302" s="17" t="s">
        <v>3643</v>
      </c>
      <c r="S2302" s="17" t="s">
        <v>351</v>
      </c>
      <c r="T2302" s="17" t="s">
        <v>215</v>
      </c>
      <c r="U2302" s="26"/>
      <c r="V2302" s="67"/>
      <c r="W2302" s="67"/>
      <c r="X2302" s="67"/>
      <c r="Y2302" s="67"/>
      <c r="Z2302" s="67"/>
      <c r="AA2302" s="67"/>
      <c r="AB2302" s="67"/>
      <c r="AC2302" s="67"/>
      <c r="AD2302" s="67"/>
      <c r="AE2302" s="67"/>
      <c r="AF2302" s="67"/>
      <c r="AG2302" s="67"/>
      <c r="AH2302" s="67"/>
      <c r="AI2302" s="67"/>
      <c r="AJ2302" s="67"/>
      <c r="AK2302" s="67"/>
      <c r="AL2302" s="67"/>
      <c r="AM2302" s="67"/>
      <c r="AN2302" s="67"/>
      <c r="AO2302" s="67"/>
      <c r="AP2302" s="67"/>
      <c r="AQ2302" s="67"/>
      <c r="AR2302" s="67"/>
      <c r="AS2302" s="67"/>
      <c r="AT2302" s="67"/>
      <c r="AU2302" s="67"/>
      <c r="AV2302" s="67"/>
      <c r="AW2302" s="67"/>
      <c r="AX2302" s="67"/>
      <c r="AY2302" s="67"/>
      <c r="AZ2302" s="67"/>
      <c r="BA2302" s="67"/>
      <c r="BB2302" s="67"/>
      <c r="BC2302" s="67"/>
      <c r="BD2302" s="67"/>
      <c r="BE2302" s="67"/>
      <c r="BF2302" s="67"/>
      <c r="BG2302" s="67"/>
      <c r="BH2302" s="67"/>
      <c r="BI2302" s="67"/>
      <c r="BJ2302" s="67"/>
      <c r="BK2302" s="67"/>
      <c r="BL2302" s="67"/>
      <c r="BM2302" s="67"/>
      <c r="BN2302" s="67"/>
      <c r="BO2302" s="67"/>
      <c r="BP2302" s="67"/>
      <c r="BQ2302" s="67"/>
      <c r="BR2302" s="67"/>
      <c r="BS2302" s="67"/>
      <c r="BT2302" s="67"/>
      <c r="BU2302" s="67"/>
      <c r="BV2302" s="67"/>
      <c r="BW2302" s="67"/>
      <c r="BX2302" s="67"/>
      <c r="BY2302" s="67"/>
      <c r="BZ2302" s="67"/>
      <c r="CA2302" s="67"/>
      <c r="CB2302" s="67"/>
      <c r="CC2302" s="67"/>
      <c r="CD2302" s="67"/>
      <c r="CE2302" s="67"/>
      <c r="CF2302" s="67"/>
      <c r="CG2302" s="67"/>
      <c r="CH2302" s="67"/>
      <c r="CI2302" s="67"/>
      <c r="CJ2302" s="67"/>
      <c r="CK2302" s="67"/>
      <c r="CL2302" s="67"/>
      <c r="CM2302" s="67"/>
      <c r="CN2302" s="67"/>
      <c r="CO2302" s="67"/>
    </row>
    <row r="2303" spans="1:93" s="1" customFormat="1" ht="19.5" customHeight="1" x14ac:dyDescent="0.3">
      <c r="A2303" s="45" t="s">
        <v>3556</v>
      </c>
      <c r="B2303" s="14">
        <v>21</v>
      </c>
      <c r="C2303" s="14">
        <v>0</v>
      </c>
      <c r="D2303" s="14">
        <v>0</v>
      </c>
      <c r="E2303" s="14">
        <v>1</v>
      </c>
      <c r="F2303" s="48"/>
      <c r="G2303" s="48"/>
      <c r="H2303" s="59">
        <f t="shared" si="109"/>
        <v>22</v>
      </c>
      <c r="I2303" s="45">
        <v>4</v>
      </c>
      <c r="J2303" s="22">
        <f t="shared" si="110"/>
        <v>0.37931034482758619</v>
      </c>
      <c r="K2303" s="45" t="s">
        <v>182</v>
      </c>
      <c r="L2303" s="15" t="s">
        <v>2039</v>
      </c>
      <c r="M2303" s="15" t="s">
        <v>1399</v>
      </c>
      <c r="N2303" s="15" t="s">
        <v>257</v>
      </c>
      <c r="O2303" s="17" t="s">
        <v>2470</v>
      </c>
      <c r="P2303" s="20">
        <v>8</v>
      </c>
      <c r="Q2303" s="21" t="s">
        <v>223</v>
      </c>
      <c r="R2303" s="17" t="s">
        <v>1019</v>
      </c>
      <c r="S2303" s="17" t="s">
        <v>521</v>
      </c>
      <c r="T2303" s="17" t="s">
        <v>210</v>
      </c>
      <c r="U2303" s="26"/>
      <c r="V2303" s="67"/>
      <c r="W2303" s="67"/>
      <c r="X2303" s="67"/>
      <c r="Y2303" s="67"/>
      <c r="Z2303" s="67"/>
      <c r="AA2303" s="67"/>
      <c r="AB2303" s="67"/>
      <c r="AC2303" s="67"/>
      <c r="AD2303" s="67"/>
      <c r="AE2303" s="67"/>
      <c r="AF2303" s="67"/>
      <c r="AG2303" s="67"/>
      <c r="AH2303" s="67"/>
      <c r="AI2303" s="67"/>
      <c r="AJ2303" s="67"/>
      <c r="AK2303" s="67"/>
      <c r="AL2303" s="67"/>
      <c r="AM2303" s="67"/>
      <c r="AN2303" s="67"/>
      <c r="AO2303" s="67"/>
      <c r="AP2303" s="67"/>
      <c r="AQ2303" s="67"/>
      <c r="AR2303" s="67"/>
      <c r="AS2303" s="67"/>
      <c r="AT2303" s="67"/>
      <c r="AU2303" s="67"/>
      <c r="AV2303" s="67"/>
      <c r="AW2303" s="67"/>
      <c r="AX2303" s="67"/>
      <c r="AY2303" s="67"/>
      <c r="AZ2303" s="67"/>
      <c r="BA2303" s="67"/>
      <c r="BB2303" s="67"/>
      <c r="BC2303" s="67"/>
      <c r="BD2303" s="67"/>
      <c r="BE2303" s="67"/>
      <c r="BF2303" s="67"/>
      <c r="BG2303" s="67"/>
      <c r="BH2303" s="67"/>
      <c r="BI2303" s="67"/>
      <c r="BJ2303" s="67"/>
      <c r="BK2303" s="67"/>
      <c r="BL2303" s="67"/>
      <c r="BM2303" s="67"/>
      <c r="BN2303" s="67"/>
      <c r="BO2303" s="67"/>
      <c r="BP2303" s="67"/>
      <c r="BQ2303" s="67"/>
      <c r="BR2303" s="67"/>
      <c r="BS2303" s="67"/>
      <c r="BT2303" s="67"/>
      <c r="BU2303" s="67"/>
      <c r="BV2303" s="67"/>
      <c r="BW2303" s="67"/>
      <c r="BX2303" s="67"/>
      <c r="BY2303" s="67"/>
      <c r="BZ2303" s="67"/>
      <c r="CA2303" s="67"/>
      <c r="CB2303" s="67"/>
      <c r="CC2303" s="67"/>
      <c r="CD2303" s="67"/>
      <c r="CE2303" s="67"/>
      <c r="CF2303" s="67"/>
      <c r="CG2303" s="67"/>
      <c r="CH2303" s="67"/>
      <c r="CI2303" s="67"/>
      <c r="CJ2303" s="67"/>
      <c r="CK2303" s="67"/>
      <c r="CL2303" s="67"/>
      <c r="CM2303" s="67"/>
      <c r="CN2303" s="67"/>
      <c r="CO2303" s="67"/>
    </row>
    <row r="2304" spans="1:93" s="1" customFormat="1" ht="19.5" customHeight="1" x14ac:dyDescent="0.3">
      <c r="A2304" s="45" t="s">
        <v>3551</v>
      </c>
      <c r="B2304" s="14">
        <v>10</v>
      </c>
      <c r="C2304" s="14">
        <v>4</v>
      </c>
      <c r="D2304" s="14">
        <v>5</v>
      </c>
      <c r="E2304" s="14">
        <v>3</v>
      </c>
      <c r="F2304" s="48"/>
      <c r="G2304" s="48"/>
      <c r="H2304" s="59">
        <f t="shared" si="109"/>
        <v>22</v>
      </c>
      <c r="I2304" s="45">
        <v>1</v>
      </c>
      <c r="J2304" s="22">
        <f t="shared" si="110"/>
        <v>0.37931034482758619</v>
      </c>
      <c r="K2304" s="45" t="s">
        <v>182</v>
      </c>
      <c r="L2304" s="15" t="s">
        <v>3855</v>
      </c>
      <c r="M2304" s="15" t="s">
        <v>217</v>
      </c>
      <c r="N2304" s="15" t="s">
        <v>264</v>
      </c>
      <c r="O2304" s="17" t="s">
        <v>1346</v>
      </c>
      <c r="P2304" s="20">
        <v>8</v>
      </c>
      <c r="Q2304" s="21" t="s">
        <v>253</v>
      </c>
      <c r="R2304" s="17" t="s">
        <v>3181</v>
      </c>
      <c r="S2304" s="17" t="s">
        <v>1199</v>
      </c>
      <c r="T2304" s="17" t="s">
        <v>387</v>
      </c>
      <c r="U2304" s="26"/>
      <c r="V2304" s="67"/>
      <c r="W2304" s="67"/>
      <c r="X2304" s="67"/>
      <c r="Y2304" s="67"/>
      <c r="Z2304" s="67"/>
      <c r="AA2304" s="67"/>
      <c r="AB2304" s="67"/>
      <c r="AC2304" s="67"/>
      <c r="AD2304" s="67"/>
      <c r="AE2304" s="67"/>
      <c r="AF2304" s="67"/>
      <c r="AG2304" s="67"/>
      <c r="AH2304" s="67"/>
      <c r="AI2304" s="67"/>
      <c r="AJ2304" s="67"/>
      <c r="AK2304" s="67"/>
      <c r="AL2304" s="67"/>
      <c r="AM2304" s="67"/>
      <c r="AN2304" s="67"/>
      <c r="AO2304" s="67"/>
      <c r="AP2304" s="67"/>
      <c r="AQ2304" s="67"/>
      <c r="AR2304" s="67"/>
      <c r="AS2304" s="67"/>
      <c r="AT2304" s="67"/>
      <c r="AU2304" s="67"/>
      <c r="AV2304" s="67"/>
      <c r="AW2304" s="67"/>
      <c r="AX2304" s="67"/>
      <c r="AY2304" s="67"/>
      <c r="AZ2304" s="67"/>
      <c r="BA2304" s="67"/>
      <c r="BB2304" s="67"/>
      <c r="BC2304" s="67"/>
      <c r="BD2304" s="67"/>
      <c r="BE2304" s="67"/>
      <c r="BF2304" s="67"/>
      <c r="BG2304" s="67"/>
      <c r="BH2304" s="67"/>
      <c r="BI2304" s="67"/>
      <c r="BJ2304" s="67"/>
      <c r="BK2304" s="67"/>
      <c r="BL2304" s="67"/>
      <c r="BM2304" s="67"/>
      <c r="BN2304" s="67"/>
      <c r="BO2304" s="67"/>
      <c r="BP2304" s="67"/>
      <c r="BQ2304" s="67"/>
      <c r="BR2304" s="67"/>
      <c r="BS2304" s="67"/>
      <c r="BT2304" s="67"/>
      <c r="BU2304" s="67"/>
      <c r="BV2304" s="67"/>
      <c r="BW2304" s="67"/>
      <c r="BX2304" s="67"/>
      <c r="BY2304" s="67"/>
      <c r="BZ2304" s="67"/>
      <c r="CA2304" s="67"/>
      <c r="CB2304" s="67"/>
      <c r="CC2304" s="67"/>
      <c r="CD2304" s="67"/>
      <c r="CE2304" s="67"/>
      <c r="CF2304" s="67"/>
      <c r="CG2304" s="67"/>
      <c r="CH2304" s="67"/>
      <c r="CI2304" s="67"/>
      <c r="CJ2304" s="67"/>
      <c r="CK2304" s="67"/>
      <c r="CL2304" s="67"/>
      <c r="CM2304" s="67"/>
      <c r="CN2304" s="67"/>
      <c r="CO2304" s="67"/>
    </row>
    <row r="2305" spans="1:93" s="1" customFormat="1" ht="19.5" customHeight="1" x14ac:dyDescent="0.3">
      <c r="A2305" s="45" t="s">
        <v>3580</v>
      </c>
      <c r="B2305" s="14">
        <v>12</v>
      </c>
      <c r="C2305" s="14">
        <v>3</v>
      </c>
      <c r="D2305" s="14">
        <v>7</v>
      </c>
      <c r="E2305" s="14">
        <v>0</v>
      </c>
      <c r="F2305" s="48"/>
      <c r="G2305" s="48"/>
      <c r="H2305" s="59">
        <f t="shared" si="109"/>
        <v>22</v>
      </c>
      <c r="I2305" s="45">
        <v>2</v>
      </c>
      <c r="J2305" s="22">
        <f t="shared" si="110"/>
        <v>0.37931034482758619</v>
      </c>
      <c r="K2305" s="45" t="s">
        <v>182</v>
      </c>
      <c r="L2305" s="15" t="s">
        <v>3856</v>
      </c>
      <c r="M2305" s="15" t="s">
        <v>197</v>
      </c>
      <c r="N2305" s="15" t="s">
        <v>814</v>
      </c>
      <c r="O2305" s="17" t="s">
        <v>2141</v>
      </c>
      <c r="P2305" s="20">
        <v>8</v>
      </c>
      <c r="Q2305" s="21" t="s">
        <v>224</v>
      </c>
      <c r="R2305" s="17" t="s">
        <v>2157</v>
      </c>
      <c r="S2305" s="17" t="s">
        <v>214</v>
      </c>
      <c r="T2305" s="17" t="s">
        <v>210</v>
      </c>
      <c r="U2305" s="26"/>
      <c r="V2305" s="67"/>
      <c r="W2305" s="67"/>
      <c r="X2305" s="67"/>
      <c r="Y2305" s="67"/>
      <c r="Z2305" s="67"/>
      <c r="AA2305" s="67"/>
      <c r="AB2305" s="67"/>
      <c r="AC2305" s="67"/>
      <c r="AD2305" s="67"/>
      <c r="AE2305" s="67"/>
      <c r="AF2305" s="67"/>
      <c r="AG2305" s="67"/>
      <c r="AH2305" s="67"/>
      <c r="AI2305" s="67"/>
      <c r="AJ2305" s="67"/>
      <c r="AK2305" s="67"/>
      <c r="AL2305" s="67"/>
      <c r="AM2305" s="67"/>
      <c r="AN2305" s="67"/>
      <c r="AO2305" s="67"/>
      <c r="AP2305" s="67"/>
      <c r="AQ2305" s="67"/>
      <c r="AR2305" s="67"/>
      <c r="AS2305" s="67"/>
      <c r="AT2305" s="67"/>
      <c r="AU2305" s="67"/>
      <c r="AV2305" s="67"/>
      <c r="AW2305" s="67"/>
      <c r="AX2305" s="67"/>
      <c r="AY2305" s="67"/>
      <c r="AZ2305" s="67"/>
      <c r="BA2305" s="67"/>
      <c r="BB2305" s="67"/>
      <c r="BC2305" s="67"/>
      <c r="BD2305" s="67"/>
      <c r="BE2305" s="67"/>
      <c r="BF2305" s="67"/>
      <c r="BG2305" s="67"/>
      <c r="BH2305" s="67"/>
      <c r="BI2305" s="67"/>
      <c r="BJ2305" s="67"/>
      <c r="BK2305" s="67"/>
      <c r="BL2305" s="67"/>
      <c r="BM2305" s="67"/>
      <c r="BN2305" s="67"/>
      <c r="BO2305" s="67"/>
      <c r="BP2305" s="67"/>
      <c r="BQ2305" s="67"/>
      <c r="BR2305" s="67"/>
      <c r="BS2305" s="67"/>
      <c r="BT2305" s="67"/>
      <c r="BU2305" s="67"/>
      <c r="BV2305" s="67"/>
      <c r="BW2305" s="67"/>
      <c r="BX2305" s="67"/>
      <c r="BY2305" s="67"/>
      <c r="BZ2305" s="67"/>
      <c r="CA2305" s="67"/>
      <c r="CB2305" s="67"/>
      <c r="CC2305" s="67"/>
      <c r="CD2305" s="67"/>
      <c r="CE2305" s="67"/>
      <c r="CF2305" s="67"/>
      <c r="CG2305" s="67"/>
      <c r="CH2305" s="67"/>
      <c r="CI2305" s="67"/>
      <c r="CJ2305" s="67"/>
      <c r="CK2305" s="67"/>
      <c r="CL2305" s="67"/>
      <c r="CM2305" s="67"/>
      <c r="CN2305" s="67"/>
      <c r="CO2305" s="67"/>
    </row>
    <row r="2306" spans="1:93" s="1" customFormat="1" ht="19.5" customHeight="1" x14ac:dyDescent="0.3">
      <c r="A2306" s="45" t="s">
        <v>3857</v>
      </c>
      <c r="B2306" s="14">
        <v>9</v>
      </c>
      <c r="C2306" s="14">
        <v>3</v>
      </c>
      <c r="D2306" s="14">
        <v>6</v>
      </c>
      <c r="E2306" s="14">
        <v>4</v>
      </c>
      <c r="F2306" s="48"/>
      <c r="G2306" s="48"/>
      <c r="H2306" s="59">
        <f t="shared" si="109"/>
        <v>22</v>
      </c>
      <c r="I2306" s="45">
        <v>11</v>
      </c>
      <c r="J2306" s="22">
        <f t="shared" si="110"/>
        <v>0.37931034482758619</v>
      </c>
      <c r="K2306" s="45" t="s">
        <v>182</v>
      </c>
      <c r="L2306" s="15" t="s">
        <v>3858</v>
      </c>
      <c r="M2306" s="15" t="s">
        <v>349</v>
      </c>
      <c r="N2306" s="15" t="s">
        <v>201</v>
      </c>
      <c r="O2306" s="17" t="s">
        <v>1633</v>
      </c>
      <c r="P2306" s="20">
        <v>8</v>
      </c>
      <c r="Q2306" s="21" t="s">
        <v>240</v>
      </c>
      <c r="R2306" s="17" t="s">
        <v>439</v>
      </c>
      <c r="S2306" s="17" t="s">
        <v>998</v>
      </c>
      <c r="T2306" s="17" t="s">
        <v>387</v>
      </c>
      <c r="U2306" s="26"/>
      <c r="V2306" s="67"/>
      <c r="W2306" s="67"/>
      <c r="X2306" s="67"/>
      <c r="Y2306" s="67"/>
      <c r="Z2306" s="67"/>
      <c r="AA2306" s="67"/>
      <c r="AB2306" s="67"/>
      <c r="AC2306" s="67"/>
      <c r="AD2306" s="67"/>
      <c r="AE2306" s="67"/>
      <c r="AF2306" s="67"/>
      <c r="AG2306" s="67"/>
      <c r="AH2306" s="67"/>
      <c r="AI2306" s="67"/>
      <c r="AJ2306" s="67"/>
      <c r="AK2306" s="67"/>
      <c r="AL2306" s="67"/>
      <c r="AM2306" s="67"/>
      <c r="AN2306" s="67"/>
      <c r="AO2306" s="67"/>
      <c r="AP2306" s="67"/>
      <c r="AQ2306" s="67"/>
      <c r="AR2306" s="67"/>
      <c r="AS2306" s="67"/>
      <c r="AT2306" s="67"/>
      <c r="AU2306" s="67"/>
      <c r="AV2306" s="67"/>
      <c r="AW2306" s="67"/>
      <c r="AX2306" s="67"/>
      <c r="AY2306" s="67"/>
      <c r="AZ2306" s="67"/>
      <c r="BA2306" s="67"/>
      <c r="BB2306" s="67"/>
      <c r="BC2306" s="67"/>
      <c r="BD2306" s="67"/>
      <c r="BE2306" s="67"/>
      <c r="BF2306" s="67"/>
      <c r="BG2306" s="67"/>
      <c r="BH2306" s="67"/>
      <c r="BI2306" s="67"/>
      <c r="BJ2306" s="67"/>
      <c r="BK2306" s="67"/>
      <c r="BL2306" s="67"/>
      <c r="BM2306" s="67"/>
      <c r="BN2306" s="67"/>
      <c r="BO2306" s="67"/>
      <c r="BP2306" s="67"/>
      <c r="BQ2306" s="67"/>
      <c r="BR2306" s="67"/>
      <c r="BS2306" s="67"/>
      <c r="BT2306" s="67"/>
      <c r="BU2306" s="67"/>
      <c r="BV2306" s="67"/>
      <c r="BW2306" s="67"/>
      <c r="BX2306" s="67"/>
      <c r="BY2306" s="67"/>
      <c r="BZ2306" s="67"/>
      <c r="CA2306" s="67"/>
      <c r="CB2306" s="67"/>
      <c r="CC2306" s="67"/>
      <c r="CD2306" s="67"/>
      <c r="CE2306" s="67"/>
      <c r="CF2306" s="67"/>
      <c r="CG2306" s="67"/>
      <c r="CH2306" s="67"/>
      <c r="CI2306" s="67"/>
      <c r="CJ2306" s="67"/>
      <c r="CK2306" s="67"/>
      <c r="CL2306" s="67"/>
      <c r="CM2306" s="67"/>
      <c r="CN2306" s="67"/>
      <c r="CO2306" s="67"/>
    </row>
    <row r="2307" spans="1:93" s="1" customFormat="1" ht="19.5" customHeight="1" x14ac:dyDescent="0.3">
      <c r="A2307" s="45" t="s">
        <v>3538</v>
      </c>
      <c r="B2307" s="14">
        <v>11</v>
      </c>
      <c r="C2307" s="14">
        <v>6</v>
      </c>
      <c r="D2307" s="14">
        <v>2</v>
      </c>
      <c r="E2307" s="14">
        <v>3</v>
      </c>
      <c r="F2307" s="48"/>
      <c r="G2307" s="48"/>
      <c r="H2307" s="59">
        <f t="shared" si="109"/>
        <v>22</v>
      </c>
      <c r="I2307" s="45">
        <v>2</v>
      </c>
      <c r="J2307" s="22">
        <f t="shared" si="110"/>
        <v>0.37931034482758619</v>
      </c>
      <c r="K2307" s="45" t="s">
        <v>182</v>
      </c>
      <c r="L2307" s="15" t="s">
        <v>1985</v>
      </c>
      <c r="M2307" s="15" t="s">
        <v>212</v>
      </c>
      <c r="N2307" s="15" t="s">
        <v>325</v>
      </c>
      <c r="O2307" s="17" t="s">
        <v>896</v>
      </c>
      <c r="P2307" s="20">
        <v>8</v>
      </c>
      <c r="Q2307" s="21" t="s">
        <v>223</v>
      </c>
      <c r="R2307" s="17" t="s">
        <v>903</v>
      </c>
      <c r="S2307" s="17" t="s">
        <v>441</v>
      </c>
      <c r="T2307" s="17" t="s">
        <v>904</v>
      </c>
      <c r="U2307" s="26"/>
      <c r="V2307" s="67"/>
      <c r="W2307" s="67"/>
      <c r="X2307" s="67"/>
      <c r="Y2307" s="67"/>
      <c r="Z2307" s="67"/>
      <c r="AA2307" s="67"/>
      <c r="AB2307" s="67"/>
      <c r="AC2307" s="67"/>
      <c r="AD2307" s="67"/>
      <c r="AE2307" s="67"/>
      <c r="AF2307" s="67"/>
      <c r="AG2307" s="67"/>
      <c r="AH2307" s="67"/>
      <c r="AI2307" s="67"/>
      <c r="AJ2307" s="67"/>
      <c r="AK2307" s="67"/>
      <c r="AL2307" s="67"/>
      <c r="AM2307" s="67"/>
      <c r="AN2307" s="67"/>
      <c r="AO2307" s="67"/>
      <c r="AP2307" s="67"/>
      <c r="AQ2307" s="67"/>
      <c r="AR2307" s="67"/>
      <c r="AS2307" s="67"/>
      <c r="AT2307" s="67"/>
      <c r="AU2307" s="67"/>
      <c r="AV2307" s="67"/>
      <c r="AW2307" s="67"/>
      <c r="AX2307" s="67"/>
      <c r="AY2307" s="67"/>
      <c r="AZ2307" s="67"/>
      <c r="BA2307" s="67"/>
      <c r="BB2307" s="67"/>
      <c r="BC2307" s="67"/>
      <c r="BD2307" s="67"/>
      <c r="BE2307" s="67"/>
      <c r="BF2307" s="67"/>
      <c r="BG2307" s="67"/>
      <c r="BH2307" s="67"/>
      <c r="BI2307" s="67"/>
      <c r="BJ2307" s="67"/>
      <c r="BK2307" s="67"/>
      <c r="BL2307" s="67"/>
      <c r="BM2307" s="67"/>
      <c r="BN2307" s="67"/>
      <c r="BO2307" s="67"/>
      <c r="BP2307" s="67"/>
      <c r="BQ2307" s="67"/>
      <c r="BR2307" s="67"/>
      <c r="BS2307" s="67"/>
      <c r="BT2307" s="67"/>
      <c r="BU2307" s="67"/>
      <c r="BV2307" s="67"/>
      <c r="BW2307" s="67"/>
      <c r="BX2307" s="67"/>
      <c r="BY2307" s="67"/>
      <c r="BZ2307" s="67"/>
      <c r="CA2307" s="67"/>
      <c r="CB2307" s="67"/>
      <c r="CC2307" s="67"/>
      <c r="CD2307" s="67"/>
      <c r="CE2307" s="67"/>
      <c r="CF2307" s="67"/>
      <c r="CG2307" s="67"/>
      <c r="CH2307" s="67"/>
      <c r="CI2307" s="67"/>
      <c r="CJ2307" s="67"/>
      <c r="CK2307" s="67"/>
      <c r="CL2307" s="67"/>
      <c r="CM2307" s="67"/>
      <c r="CN2307" s="67"/>
      <c r="CO2307" s="67"/>
    </row>
    <row r="2308" spans="1:93" s="1" customFormat="1" ht="19.5" customHeight="1" x14ac:dyDescent="0.3">
      <c r="A2308" s="45" t="s">
        <v>3540</v>
      </c>
      <c r="B2308" s="14">
        <v>14</v>
      </c>
      <c r="C2308" s="14">
        <v>7</v>
      </c>
      <c r="D2308" s="14">
        <v>1</v>
      </c>
      <c r="E2308" s="14">
        <v>0</v>
      </c>
      <c r="F2308" s="48"/>
      <c r="G2308" s="48"/>
      <c r="H2308" s="59">
        <f t="shared" si="109"/>
        <v>22</v>
      </c>
      <c r="I2308" s="45">
        <v>10</v>
      </c>
      <c r="J2308" s="22">
        <f t="shared" si="110"/>
        <v>0.37931034482758619</v>
      </c>
      <c r="K2308" s="45" t="s">
        <v>182</v>
      </c>
      <c r="L2308" s="15" t="s">
        <v>2765</v>
      </c>
      <c r="M2308" s="15" t="s">
        <v>515</v>
      </c>
      <c r="N2308" s="15" t="s">
        <v>220</v>
      </c>
      <c r="O2308" s="17" t="s">
        <v>937</v>
      </c>
      <c r="P2308" s="20">
        <v>8</v>
      </c>
      <c r="Q2308" s="21" t="s">
        <v>240</v>
      </c>
      <c r="R2308" s="17" t="s">
        <v>2901</v>
      </c>
      <c r="S2308" s="17" t="s">
        <v>857</v>
      </c>
      <c r="T2308" s="17" t="s">
        <v>336</v>
      </c>
      <c r="U2308" s="26"/>
      <c r="V2308" s="67"/>
      <c r="W2308" s="67"/>
      <c r="X2308" s="67"/>
      <c r="Y2308" s="67"/>
      <c r="Z2308" s="67"/>
      <c r="AA2308" s="67"/>
      <c r="AB2308" s="67"/>
      <c r="AC2308" s="67"/>
      <c r="AD2308" s="67"/>
      <c r="AE2308" s="67"/>
      <c r="AF2308" s="67"/>
      <c r="AG2308" s="67"/>
      <c r="AH2308" s="67"/>
      <c r="AI2308" s="67"/>
      <c r="AJ2308" s="67"/>
      <c r="AK2308" s="67"/>
      <c r="AL2308" s="67"/>
      <c r="AM2308" s="67"/>
      <c r="AN2308" s="67"/>
      <c r="AO2308" s="67"/>
      <c r="AP2308" s="67"/>
      <c r="AQ2308" s="67"/>
      <c r="AR2308" s="67"/>
      <c r="AS2308" s="67"/>
      <c r="AT2308" s="67"/>
      <c r="AU2308" s="67"/>
      <c r="AV2308" s="67"/>
      <c r="AW2308" s="67"/>
      <c r="AX2308" s="67"/>
      <c r="AY2308" s="67"/>
      <c r="AZ2308" s="67"/>
      <c r="BA2308" s="67"/>
      <c r="BB2308" s="67"/>
      <c r="BC2308" s="67"/>
      <c r="BD2308" s="67"/>
      <c r="BE2308" s="67"/>
      <c r="BF2308" s="67"/>
      <c r="BG2308" s="67"/>
      <c r="BH2308" s="67"/>
      <c r="BI2308" s="67"/>
      <c r="BJ2308" s="67"/>
      <c r="BK2308" s="67"/>
      <c r="BL2308" s="67"/>
      <c r="BM2308" s="67"/>
      <c r="BN2308" s="67"/>
      <c r="BO2308" s="67"/>
      <c r="BP2308" s="67"/>
      <c r="BQ2308" s="67"/>
      <c r="BR2308" s="67"/>
      <c r="BS2308" s="67"/>
      <c r="BT2308" s="67"/>
      <c r="BU2308" s="67"/>
      <c r="BV2308" s="67"/>
      <c r="BW2308" s="67"/>
      <c r="BX2308" s="67"/>
      <c r="BY2308" s="67"/>
      <c r="BZ2308" s="67"/>
      <c r="CA2308" s="67"/>
      <c r="CB2308" s="67"/>
      <c r="CC2308" s="67"/>
      <c r="CD2308" s="67"/>
      <c r="CE2308" s="67"/>
      <c r="CF2308" s="67"/>
      <c r="CG2308" s="67"/>
      <c r="CH2308" s="67"/>
      <c r="CI2308" s="67"/>
      <c r="CJ2308" s="67"/>
      <c r="CK2308" s="67"/>
      <c r="CL2308" s="67"/>
      <c r="CM2308" s="67"/>
      <c r="CN2308" s="67"/>
      <c r="CO2308" s="67"/>
    </row>
    <row r="2309" spans="1:93" s="1" customFormat="1" ht="19.5" customHeight="1" x14ac:dyDescent="0.3">
      <c r="A2309" s="45" t="s">
        <v>3859</v>
      </c>
      <c r="B2309" s="14">
        <v>9</v>
      </c>
      <c r="C2309" s="14">
        <v>4</v>
      </c>
      <c r="D2309" s="14">
        <v>6</v>
      </c>
      <c r="E2309" s="14">
        <v>3</v>
      </c>
      <c r="F2309" s="48"/>
      <c r="G2309" s="48"/>
      <c r="H2309" s="59">
        <f t="shared" si="109"/>
        <v>22</v>
      </c>
      <c r="I2309" s="45">
        <v>12</v>
      </c>
      <c r="J2309" s="22">
        <f t="shared" si="110"/>
        <v>0.37931034482758619</v>
      </c>
      <c r="K2309" s="45" t="s">
        <v>182</v>
      </c>
      <c r="L2309" s="15" t="s">
        <v>3860</v>
      </c>
      <c r="M2309" s="15" t="s">
        <v>214</v>
      </c>
      <c r="N2309" s="15" t="s">
        <v>320</v>
      </c>
      <c r="O2309" s="17" t="s">
        <v>1633</v>
      </c>
      <c r="P2309" s="20">
        <v>8</v>
      </c>
      <c r="Q2309" s="21" t="s">
        <v>240</v>
      </c>
      <c r="R2309" s="17" t="s">
        <v>439</v>
      </c>
      <c r="S2309" s="17" t="s">
        <v>998</v>
      </c>
      <c r="T2309" s="17" t="s">
        <v>387</v>
      </c>
      <c r="U2309" s="26"/>
      <c r="V2309" s="67"/>
      <c r="W2309" s="67"/>
      <c r="X2309" s="67"/>
      <c r="Y2309" s="67"/>
      <c r="Z2309" s="67"/>
      <c r="AA2309" s="67"/>
      <c r="AB2309" s="67"/>
      <c r="AC2309" s="67"/>
      <c r="AD2309" s="67"/>
      <c r="AE2309" s="67"/>
      <c r="AF2309" s="67"/>
      <c r="AG2309" s="67"/>
      <c r="AH2309" s="67"/>
      <c r="AI2309" s="67"/>
      <c r="AJ2309" s="67"/>
      <c r="AK2309" s="67"/>
      <c r="AL2309" s="67"/>
      <c r="AM2309" s="67"/>
      <c r="AN2309" s="67"/>
      <c r="AO2309" s="67"/>
      <c r="AP2309" s="67"/>
      <c r="AQ2309" s="67"/>
      <c r="AR2309" s="67"/>
      <c r="AS2309" s="67"/>
      <c r="AT2309" s="67"/>
      <c r="AU2309" s="67"/>
      <c r="AV2309" s="67"/>
      <c r="AW2309" s="67"/>
      <c r="AX2309" s="67"/>
      <c r="AY2309" s="67"/>
      <c r="AZ2309" s="67"/>
      <c r="BA2309" s="67"/>
      <c r="BB2309" s="67"/>
      <c r="BC2309" s="67"/>
      <c r="BD2309" s="67"/>
      <c r="BE2309" s="67"/>
      <c r="BF2309" s="67"/>
      <c r="BG2309" s="67"/>
      <c r="BH2309" s="67"/>
      <c r="BI2309" s="67"/>
      <c r="BJ2309" s="67"/>
      <c r="BK2309" s="67"/>
      <c r="BL2309" s="67"/>
      <c r="BM2309" s="67"/>
      <c r="BN2309" s="67"/>
      <c r="BO2309" s="67"/>
      <c r="BP2309" s="67"/>
      <c r="BQ2309" s="67"/>
      <c r="BR2309" s="67"/>
      <c r="BS2309" s="67"/>
      <c r="BT2309" s="67"/>
      <c r="BU2309" s="67"/>
      <c r="BV2309" s="67"/>
      <c r="BW2309" s="67"/>
      <c r="BX2309" s="67"/>
      <c r="BY2309" s="67"/>
      <c r="BZ2309" s="67"/>
      <c r="CA2309" s="67"/>
      <c r="CB2309" s="67"/>
      <c r="CC2309" s="67"/>
      <c r="CD2309" s="67"/>
      <c r="CE2309" s="67"/>
      <c r="CF2309" s="67"/>
      <c r="CG2309" s="67"/>
      <c r="CH2309" s="67"/>
      <c r="CI2309" s="67"/>
      <c r="CJ2309" s="67"/>
      <c r="CK2309" s="67"/>
      <c r="CL2309" s="67"/>
      <c r="CM2309" s="67"/>
      <c r="CN2309" s="67"/>
      <c r="CO2309" s="67"/>
    </row>
    <row r="2310" spans="1:93" s="1" customFormat="1" ht="19.5" customHeight="1" x14ac:dyDescent="0.3">
      <c r="A2310" s="45" t="s">
        <v>3549</v>
      </c>
      <c r="B2310" s="14">
        <v>12</v>
      </c>
      <c r="C2310" s="14">
        <v>4</v>
      </c>
      <c r="D2310" s="14">
        <v>6</v>
      </c>
      <c r="E2310" s="14">
        <v>0</v>
      </c>
      <c r="F2310" s="48"/>
      <c r="G2310" s="48"/>
      <c r="H2310" s="59">
        <f t="shared" ref="H2310:H2373" si="111">B2310+C2310+D2310+E2310</f>
        <v>22</v>
      </c>
      <c r="I2310" s="45">
        <v>18</v>
      </c>
      <c r="J2310" s="22">
        <f t="shared" ref="J2310:J2373" si="112">H2310/58</f>
        <v>0.37931034482758619</v>
      </c>
      <c r="K2310" s="45" t="s">
        <v>182</v>
      </c>
      <c r="L2310" s="15" t="s">
        <v>605</v>
      </c>
      <c r="M2310" s="15" t="s">
        <v>248</v>
      </c>
      <c r="N2310" s="15" t="s">
        <v>210</v>
      </c>
      <c r="O2310" s="17" t="s">
        <v>2586</v>
      </c>
      <c r="P2310" s="20">
        <v>8</v>
      </c>
      <c r="Q2310" s="21" t="s">
        <v>223</v>
      </c>
      <c r="R2310" s="17" t="s">
        <v>2860</v>
      </c>
      <c r="S2310" s="17" t="s">
        <v>1702</v>
      </c>
      <c r="T2310" s="17" t="s">
        <v>269</v>
      </c>
      <c r="U2310" s="26"/>
      <c r="V2310" s="67"/>
      <c r="W2310" s="67"/>
      <c r="X2310" s="67"/>
      <c r="Y2310" s="67"/>
      <c r="Z2310" s="67"/>
      <c r="AA2310" s="67"/>
      <c r="AB2310" s="67"/>
      <c r="AC2310" s="67"/>
      <c r="AD2310" s="67"/>
      <c r="AE2310" s="67"/>
      <c r="AF2310" s="67"/>
      <c r="AG2310" s="67"/>
      <c r="AH2310" s="67"/>
      <c r="AI2310" s="67"/>
      <c r="AJ2310" s="67"/>
      <c r="AK2310" s="67"/>
      <c r="AL2310" s="67"/>
      <c r="AM2310" s="67"/>
      <c r="AN2310" s="67"/>
      <c r="AO2310" s="67"/>
      <c r="AP2310" s="67"/>
      <c r="AQ2310" s="67"/>
      <c r="AR2310" s="67"/>
      <c r="AS2310" s="67"/>
      <c r="AT2310" s="67"/>
      <c r="AU2310" s="67"/>
      <c r="AV2310" s="67"/>
      <c r="AW2310" s="67"/>
      <c r="AX2310" s="67"/>
      <c r="AY2310" s="67"/>
      <c r="AZ2310" s="67"/>
      <c r="BA2310" s="67"/>
      <c r="BB2310" s="67"/>
      <c r="BC2310" s="67"/>
      <c r="BD2310" s="67"/>
      <c r="BE2310" s="67"/>
      <c r="BF2310" s="67"/>
      <c r="BG2310" s="67"/>
      <c r="BH2310" s="67"/>
      <c r="BI2310" s="67"/>
      <c r="BJ2310" s="67"/>
      <c r="BK2310" s="67"/>
      <c r="BL2310" s="67"/>
      <c r="BM2310" s="67"/>
      <c r="BN2310" s="67"/>
      <c r="BO2310" s="67"/>
      <c r="BP2310" s="67"/>
      <c r="BQ2310" s="67"/>
      <c r="BR2310" s="67"/>
      <c r="BS2310" s="67"/>
      <c r="BT2310" s="67"/>
      <c r="BU2310" s="67"/>
      <c r="BV2310" s="67"/>
      <c r="BW2310" s="67"/>
      <c r="BX2310" s="67"/>
      <c r="BY2310" s="67"/>
      <c r="BZ2310" s="67"/>
      <c r="CA2310" s="67"/>
      <c r="CB2310" s="67"/>
      <c r="CC2310" s="67"/>
      <c r="CD2310" s="67"/>
      <c r="CE2310" s="67"/>
      <c r="CF2310" s="67"/>
      <c r="CG2310" s="67"/>
      <c r="CH2310" s="67"/>
      <c r="CI2310" s="67"/>
      <c r="CJ2310" s="67"/>
      <c r="CK2310" s="67"/>
      <c r="CL2310" s="67"/>
      <c r="CM2310" s="67"/>
      <c r="CN2310" s="67"/>
      <c r="CO2310" s="67"/>
    </row>
    <row r="2311" spans="1:93" s="1" customFormat="1" ht="19.5" customHeight="1" x14ac:dyDescent="0.3">
      <c r="A2311" s="45" t="s">
        <v>3576</v>
      </c>
      <c r="B2311" s="14">
        <v>12</v>
      </c>
      <c r="C2311" s="14">
        <v>3</v>
      </c>
      <c r="D2311" s="14">
        <v>5</v>
      </c>
      <c r="E2311" s="14">
        <v>2</v>
      </c>
      <c r="F2311" s="48"/>
      <c r="G2311" s="48"/>
      <c r="H2311" s="59">
        <f t="shared" si="111"/>
        <v>22</v>
      </c>
      <c r="I2311" s="45">
        <v>13</v>
      </c>
      <c r="J2311" s="22">
        <f t="shared" si="112"/>
        <v>0.37931034482758619</v>
      </c>
      <c r="K2311" s="45" t="s">
        <v>182</v>
      </c>
      <c r="L2311" s="15" t="s">
        <v>2026</v>
      </c>
      <c r="M2311" s="15" t="s">
        <v>619</v>
      </c>
      <c r="N2311" s="15" t="s">
        <v>531</v>
      </c>
      <c r="O2311" s="17" t="s">
        <v>1633</v>
      </c>
      <c r="P2311" s="20">
        <v>8</v>
      </c>
      <c r="Q2311" s="21" t="s">
        <v>224</v>
      </c>
      <c r="R2311" s="17" t="s">
        <v>439</v>
      </c>
      <c r="S2311" s="17" t="s">
        <v>998</v>
      </c>
      <c r="T2311" s="17" t="s">
        <v>387</v>
      </c>
      <c r="U2311" s="26"/>
      <c r="V2311" s="67"/>
      <c r="W2311" s="67"/>
      <c r="X2311" s="67"/>
      <c r="Y2311" s="67"/>
      <c r="Z2311" s="67"/>
      <c r="AA2311" s="67"/>
      <c r="AB2311" s="67"/>
      <c r="AC2311" s="67"/>
      <c r="AD2311" s="67"/>
      <c r="AE2311" s="67"/>
      <c r="AF2311" s="67"/>
      <c r="AG2311" s="67"/>
      <c r="AH2311" s="67"/>
      <c r="AI2311" s="67"/>
      <c r="AJ2311" s="67"/>
      <c r="AK2311" s="67"/>
      <c r="AL2311" s="67"/>
      <c r="AM2311" s="67"/>
      <c r="AN2311" s="67"/>
      <c r="AO2311" s="67"/>
      <c r="AP2311" s="67"/>
      <c r="AQ2311" s="67"/>
      <c r="AR2311" s="67"/>
      <c r="AS2311" s="67"/>
      <c r="AT2311" s="67"/>
      <c r="AU2311" s="67"/>
      <c r="AV2311" s="67"/>
      <c r="AW2311" s="67"/>
      <c r="AX2311" s="67"/>
      <c r="AY2311" s="67"/>
      <c r="AZ2311" s="67"/>
      <c r="BA2311" s="67"/>
      <c r="BB2311" s="67"/>
      <c r="BC2311" s="67"/>
      <c r="BD2311" s="67"/>
      <c r="BE2311" s="67"/>
      <c r="BF2311" s="67"/>
      <c r="BG2311" s="67"/>
      <c r="BH2311" s="67"/>
      <c r="BI2311" s="67"/>
      <c r="BJ2311" s="67"/>
      <c r="BK2311" s="67"/>
      <c r="BL2311" s="67"/>
      <c r="BM2311" s="67"/>
      <c r="BN2311" s="67"/>
      <c r="BO2311" s="67"/>
      <c r="BP2311" s="67"/>
      <c r="BQ2311" s="67"/>
      <c r="BR2311" s="67"/>
      <c r="BS2311" s="67"/>
      <c r="BT2311" s="67"/>
      <c r="BU2311" s="67"/>
      <c r="BV2311" s="67"/>
      <c r="BW2311" s="67"/>
      <c r="BX2311" s="67"/>
      <c r="BY2311" s="67"/>
      <c r="BZ2311" s="67"/>
      <c r="CA2311" s="67"/>
      <c r="CB2311" s="67"/>
      <c r="CC2311" s="67"/>
      <c r="CD2311" s="67"/>
      <c r="CE2311" s="67"/>
      <c r="CF2311" s="67"/>
      <c r="CG2311" s="67"/>
      <c r="CH2311" s="67"/>
      <c r="CI2311" s="67"/>
      <c r="CJ2311" s="67"/>
      <c r="CK2311" s="67"/>
      <c r="CL2311" s="67"/>
      <c r="CM2311" s="67"/>
      <c r="CN2311" s="67"/>
      <c r="CO2311" s="67"/>
    </row>
    <row r="2312" spans="1:93" s="1" customFormat="1" ht="19.5" customHeight="1" x14ac:dyDescent="0.3">
      <c r="A2312" s="45" t="s">
        <v>3636</v>
      </c>
      <c r="B2312" s="14">
        <v>16</v>
      </c>
      <c r="C2312" s="14">
        <v>1</v>
      </c>
      <c r="D2312" s="14">
        <v>3</v>
      </c>
      <c r="E2312" s="14">
        <v>2</v>
      </c>
      <c r="F2312" s="48"/>
      <c r="G2312" s="48"/>
      <c r="H2312" s="59">
        <f t="shared" si="111"/>
        <v>22</v>
      </c>
      <c r="I2312" s="45">
        <v>8</v>
      </c>
      <c r="J2312" s="22">
        <f t="shared" si="112"/>
        <v>0.37931034482758619</v>
      </c>
      <c r="K2312" s="45" t="s">
        <v>182</v>
      </c>
      <c r="L2312" s="15" t="s">
        <v>3861</v>
      </c>
      <c r="M2312" s="15" t="s">
        <v>214</v>
      </c>
      <c r="N2312" s="15" t="s">
        <v>3862</v>
      </c>
      <c r="O2312" s="17" t="s">
        <v>1896</v>
      </c>
      <c r="P2312" s="20">
        <v>8</v>
      </c>
      <c r="Q2312" s="21" t="s">
        <v>842</v>
      </c>
      <c r="R2312" s="17" t="s">
        <v>1917</v>
      </c>
      <c r="S2312" s="17" t="s">
        <v>2567</v>
      </c>
      <c r="T2312" s="17" t="s">
        <v>210</v>
      </c>
      <c r="U2312" s="26"/>
      <c r="V2312" s="67"/>
      <c r="W2312" s="67"/>
      <c r="X2312" s="67"/>
      <c r="Y2312" s="67"/>
      <c r="Z2312" s="67"/>
      <c r="AA2312" s="67"/>
      <c r="AB2312" s="67"/>
      <c r="AC2312" s="67"/>
      <c r="AD2312" s="67"/>
      <c r="AE2312" s="67"/>
      <c r="AF2312" s="67"/>
      <c r="AG2312" s="67"/>
      <c r="AH2312" s="67"/>
      <c r="AI2312" s="67"/>
      <c r="AJ2312" s="67"/>
      <c r="AK2312" s="67"/>
      <c r="AL2312" s="67"/>
      <c r="AM2312" s="67"/>
      <c r="AN2312" s="67"/>
      <c r="AO2312" s="67"/>
      <c r="AP2312" s="67"/>
      <c r="AQ2312" s="67"/>
      <c r="AR2312" s="67"/>
      <c r="AS2312" s="67"/>
      <c r="AT2312" s="67"/>
      <c r="AU2312" s="67"/>
      <c r="AV2312" s="67"/>
      <c r="AW2312" s="67"/>
      <c r="AX2312" s="67"/>
      <c r="AY2312" s="67"/>
      <c r="AZ2312" s="67"/>
      <c r="BA2312" s="67"/>
      <c r="BB2312" s="67"/>
      <c r="BC2312" s="67"/>
      <c r="BD2312" s="67"/>
      <c r="BE2312" s="67"/>
      <c r="BF2312" s="67"/>
      <c r="BG2312" s="67"/>
      <c r="BH2312" s="67"/>
      <c r="BI2312" s="67"/>
      <c r="BJ2312" s="67"/>
      <c r="BK2312" s="67"/>
      <c r="BL2312" s="67"/>
      <c r="BM2312" s="67"/>
      <c r="BN2312" s="67"/>
      <c r="BO2312" s="67"/>
      <c r="BP2312" s="67"/>
      <c r="BQ2312" s="67"/>
      <c r="BR2312" s="67"/>
      <c r="BS2312" s="67"/>
      <c r="BT2312" s="67"/>
      <c r="BU2312" s="67"/>
      <c r="BV2312" s="67"/>
      <c r="BW2312" s="67"/>
      <c r="BX2312" s="67"/>
      <c r="BY2312" s="67"/>
      <c r="BZ2312" s="67"/>
      <c r="CA2312" s="67"/>
      <c r="CB2312" s="67"/>
      <c r="CC2312" s="67"/>
      <c r="CD2312" s="67"/>
      <c r="CE2312" s="67"/>
      <c r="CF2312" s="67"/>
      <c r="CG2312" s="67"/>
      <c r="CH2312" s="67"/>
      <c r="CI2312" s="67"/>
      <c r="CJ2312" s="67"/>
      <c r="CK2312" s="67"/>
      <c r="CL2312" s="67"/>
      <c r="CM2312" s="67"/>
      <c r="CN2312" s="67"/>
      <c r="CO2312" s="67"/>
    </row>
    <row r="2313" spans="1:93" s="1" customFormat="1" ht="19.5" customHeight="1" x14ac:dyDescent="0.3">
      <c r="A2313" s="45" t="s">
        <v>3659</v>
      </c>
      <c r="B2313" s="14">
        <v>10</v>
      </c>
      <c r="C2313" s="14">
        <v>7</v>
      </c>
      <c r="D2313" s="14">
        <v>3</v>
      </c>
      <c r="E2313" s="14">
        <v>2</v>
      </c>
      <c r="F2313" s="48"/>
      <c r="G2313" s="48"/>
      <c r="H2313" s="59">
        <f t="shared" si="111"/>
        <v>22</v>
      </c>
      <c r="I2313" s="45">
        <v>5</v>
      </c>
      <c r="J2313" s="22">
        <f t="shared" si="112"/>
        <v>0.37931034482758619</v>
      </c>
      <c r="K2313" s="45" t="s">
        <v>182</v>
      </c>
      <c r="L2313" s="15" t="s">
        <v>3238</v>
      </c>
      <c r="M2313" s="15" t="s">
        <v>1477</v>
      </c>
      <c r="N2313" s="15" t="s">
        <v>204</v>
      </c>
      <c r="O2313" s="17" t="s">
        <v>2206</v>
      </c>
      <c r="P2313" s="20">
        <v>8</v>
      </c>
      <c r="Q2313" s="21" t="s">
        <v>240</v>
      </c>
      <c r="R2313" s="17" t="s">
        <v>870</v>
      </c>
      <c r="S2313" s="17" t="s">
        <v>998</v>
      </c>
      <c r="T2313" s="17" t="s">
        <v>252</v>
      </c>
      <c r="U2313" s="26"/>
      <c r="V2313" s="67"/>
      <c r="W2313" s="67"/>
      <c r="X2313" s="67"/>
      <c r="Y2313" s="67"/>
      <c r="Z2313" s="67"/>
      <c r="AA2313" s="67"/>
      <c r="AB2313" s="67"/>
      <c r="AC2313" s="67"/>
      <c r="AD2313" s="67"/>
      <c r="AE2313" s="67"/>
      <c r="AF2313" s="67"/>
      <c r="AG2313" s="67"/>
      <c r="AH2313" s="67"/>
      <c r="AI2313" s="67"/>
      <c r="AJ2313" s="67"/>
      <c r="AK2313" s="67"/>
      <c r="AL2313" s="67"/>
      <c r="AM2313" s="67"/>
      <c r="AN2313" s="67"/>
      <c r="AO2313" s="67"/>
      <c r="AP2313" s="67"/>
      <c r="AQ2313" s="67"/>
      <c r="AR2313" s="67"/>
      <c r="AS2313" s="67"/>
      <c r="AT2313" s="67"/>
      <c r="AU2313" s="67"/>
      <c r="AV2313" s="67"/>
      <c r="AW2313" s="67"/>
      <c r="AX2313" s="67"/>
      <c r="AY2313" s="67"/>
      <c r="AZ2313" s="67"/>
      <c r="BA2313" s="67"/>
      <c r="BB2313" s="67"/>
      <c r="BC2313" s="67"/>
      <c r="BD2313" s="67"/>
      <c r="BE2313" s="67"/>
      <c r="BF2313" s="67"/>
      <c r="BG2313" s="67"/>
      <c r="BH2313" s="67"/>
      <c r="BI2313" s="67"/>
      <c r="BJ2313" s="67"/>
      <c r="BK2313" s="67"/>
      <c r="BL2313" s="67"/>
      <c r="BM2313" s="67"/>
      <c r="BN2313" s="67"/>
      <c r="BO2313" s="67"/>
      <c r="BP2313" s="67"/>
      <c r="BQ2313" s="67"/>
      <c r="BR2313" s="67"/>
      <c r="BS2313" s="67"/>
      <c r="BT2313" s="67"/>
      <c r="BU2313" s="67"/>
      <c r="BV2313" s="67"/>
      <c r="BW2313" s="67"/>
      <c r="BX2313" s="67"/>
      <c r="BY2313" s="67"/>
      <c r="BZ2313" s="67"/>
      <c r="CA2313" s="67"/>
      <c r="CB2313" s="67"/>
      <c r="CC2313" s="67"/>
      <c r="CD2313" s="67"/>
      <c r="CE2313" s="67"/>
      <c r="CF2313" s="67"/>
      <c r="CG2313" s="67"/>
      <c r="CH2313" s="67"/>
      <c r="CI2313" s="67"/>
      <c r="CJ2313" s="67"/>
      <c r="CK2313" s="67"/>
      <c r="CL2313" s="67"/>
      <c r="CM2313" s="67"/>
      <c r="CN2313" s="67"/>
      <c r="CO2313" s="67"/>
    </row>
    <row r="2314" spans="1:93" s="1" customFormat="1" ht="19.5" customHeight="1" x14ac:dyDescent="0.3">
      <c r="A2314" s="45" t="s">
        <v>3715</v>
      </c>
      <c r="B2314" s="14">
        <v>15</v>
      </c>
      <c r="C2314" s="14">
        <v>5</v>
      </c>
      <c r="D2314" s="14">
        <v>1</v>
      </c>
      <c r="E2314" s="14">
        <v>1</v>
      </c>
      <c r="F2314" s="48"/>
      <c r="G2314" s="48"/>
      <c r="H2314" s="59">
        <f t="shared" si="111"/>
        <v>22</v>
      </c>
      <c r="I2314" s="45">
        <v>10</v>
      </c>
      <c r="J2314" s="22">
        <f t="shared" si="112"/>
        <v>0.37931034482758619</v>
      </c>
      <c r="K2314" s="45" t="s">
        <v>182</v>
      </c>
      <c r="L2314" s="15" t="s">
        <v>3863</v>
      </c>
      <c r="M2314" s="15" t="s">
        <v>540</v>
      </c>
      <c r="N2314" s="15" t="s">
        <v>359</v>
      </c>
      <c r="O2314" s="17" t="s">
        <v>937</v>
      </c>
      <c r="P2314" s="20">
        <v>8</v>
      </c>
      <c r="Q2314" s="21" t="s">
        <v>945</v>
      </c>
      <c r="R2314" s="17" t="s">
        <v>965</v>
      </c>
      <c r="S2314" s="17" t="s">
        <v>453</v>
      </c>
      <c r="T2314" s="17" t="s">
        <v>334</v>
      </c>
      <c r="U2314" s="26"/>
      <c r="V2314" s="67"/>
      <c r="W2314" s="67"/>
      <c r="X2314" s="67"/>
      <c r="Y2314" s="67"/>
      <c r="Z2314" s="67"/>
      <c r="AA2314" s="67"/>
      <c r="AB2314" s="67"/>
      <c r="AC2314" s="67"/>
      <c r="AD2314" s="67"/>
      <c r="AE2314" s="67"/>
      <c r="AF2314" s="67"/>
      <c r="AG2314" s="67"/>
      <c r="AH2314" s="67"/>
      <c r="AI2314" s="67"/>
      <c r="AJ2314" s="67"/>
      <c r="AK2314" s="67"/>
      <c r="AL2314" s="67"/>
      <c r="AM2314" s="67"/>
      <c r="AN2314" s="67"/>
      <c r="AO2314" s="67"/>
      <c r="AP2314" s="67"/>
      <c r="AQ2314" s="67"/>
      <c r="AR2314" s="67"/>
      <c r="AS2314" s="67"/>
      <c r="AT2314" s="67"/>
      <c r="AU2314" s="67"/>
      <c r="AV2314" s="67"/>
      <c r="AW2314" s="67"/>
      <c r="AX2314" s="67"/>
      <c r="AY2314" s="67"/>
      <c r="AZ2314" s="67"/>
      <c r="BA2314" s="67"/>
      <c r="BB2314" s="67"/>
      <c r="BC2314" s="67"/>
      <c r="BD2314" s="67"/>
      <c r="BE2314" s="67"/>
      <c r="BF2314" s="67"/>
      <c r="BG2314" s="67"/>
      <c r="BH2314" s="67"/>
      <c r="BI2314" s="67"/>
      <c r="BJ2314" s="67"/>
      <c r="BK2314" s="67"/>
      <c r="BL2314" s="67"/>
      <c r="BM2314" s="67"/>
      <c r="BN2314" s="67"/>
      <c r="BO2314" s="67"/>
      <c r="BP2314" s="67"/>
      <c r="BQ2314" s="67"/>
      <c r="BR2314" s="67"/>
      <c r="BS2314" s="67"/>
      <c r="BT2314" s="67"/>
      <c r="BU2314" s="67"/>
      <c r="BV2314" s="67"/>
      <c r="BW2314" s="67"/>
      <c r="BX2314" s="67"/>
      <c r="BY2314" s="67"/>
      <c r="BZ2314" s="67"/>
      <c r="CA2314" s="67"/>
      <c r="CB2314" s="67"/>
      <c r="CC2314" s="67"/>
      <c r="CD2314" s="67"/>
      <c r="CE2314" s="67"/>
      <c r="CF2314" s="67"/>
      <c r="CG2314" s="67"/>
      <c r="CH2314" s="67"/>
      <c r="CI2314" s="67"/>
      <c r="CJ2314" s="67"/>
      <c r="CK2314" s="67"/>
      <c r="CL2314" s="67"/>
      <c r="CM2314" s="67"/>
      <c r="CN2314" s="67"/>
      <c r="CO2314" s="67"/>
    </row>
    <row r="2315" spans="1:93" s="1" customFormat="1" ht="19.5" customHeight="1" x14ac:dyDescent="0.3">
      <c r="A2315" s="45" t="s">
        <v>3587</v>
      </c>
      <c r="B2315" s="14">
        <v>11</v>
      </c>
      <c r="C2315" s="14">
        <v>5</v>
      </c>
      <c r="D2315" s="14">
        <v>6</v>
      </c>
      <c r="E2315" s="14">
        <v>0</v>
      </c>
      <c r="F2315" s="48"/>
      <c r="G2315" s="48"/>
      <c r="H2315" s="59">
        <f t="shared" si="111"/>
        <v>22</v>
      </c>
      <c r="I2315" s="45">
        <v>18</v>
      </c>
      <c r="J2315" s="22">
        <f t="shared" si="112"/>
        <v>0.37931034482758619</v>
      </c>
      <c r="K2315" s="45" t="s">
        <v>182</v>
      </c>
      <c r="L2315" s="15" t="s">
        <v>3864</v>
      </c>
      <c r="M2315" s="15" t="s">
        <v>1488</v>
      </c>
      <c r="N2315" s="15" t="s">
        <v>235</v>
      </c>
      <c r="O2315" s="17" t="s">
        <v>2586</v>
      </c>
      <c r="P2315" s="20">
        <v>8</v>
      </c>
      <c r="Q2315" s="21" t="s">
        <v>223</v>
      </c>
      <c r="R2315" s="17" t="s">
        <v>2860</v>
      </c>
      <c r="S2315" s="17" t="s">
        <v>1702</v>
      </c>
      <c r="T2315" s="17" t="s">
        <v>269</v>
      </c>
      <c r="U2315" s="26"/>
      <c r="V2315" s="67"/>
      <c r="W2315" s="67"/>
      <c r="X2315" s="67"/>
      <c r="Y2315" s="67"/>
      <c r="Z2315" s="67"/>
      <c r="AA2315" s="67"/>
      <c r="AB2315" s="67"/>
      <c r="AC2315" s="67"/>
      <c r="AD2315" s="67"/>
      <c r="AE2315" s="67"/>
      <c r="AF2315" s="67"/>
      <c r="AG2315" s="67"/>
      <c r="AH2315" s="67"/>
      <c r="AI2315" s="67"/>
      <c r="AJ2315" s="67"/>
      <c r="AK2315" s="67"/>
      <c r="AL2315" s="67"/>
      <c r="AM2315" s="67"/>
      <c r="AN2315" s="67"/>
      <c r="AO2315" s="67"/>
      <c r="AP2315" s="67"/>
      <c r="AQ2315" s="67"/>
      <c r="AR2315" s="67"/>
      <c r="AS2315" s="67"/>
      <c r="AT2315" s="67"/>
      <c r="AU2315" s="67"/>
      <c r="AV2315" s="67"/>
      <c r="AW2315" s="67"/>
      <c r="AX2315" s="67"/>
      <c r="AY2315" s="67"/>
      <c r="AZ2315" s="67"/>
      <c r="BA2315" s="67"/>
      <c r="BB2315" s="67"/>
      <c r="BC2315" s="67"/>
      <c r="BD2315" s="67"/>
      <c r="BE2315" s="67"/>
      <c r="BF2315" s="67"/>
      <c r="BG2315" s="67"/>
      <c r="BH2315" s="67"/>
      <c r="BI2315" s="67"/>
      <c r="BJ2315" s="67"/>
      <c r="BK2315" s="67"/>
      <c r="BL2315" s="67"/>
      <c r="BM2315" s="67"/>
      <c r="BN2315" s="67"/>
      <c r="BO2315" s="67"/>
      <c r="BP2315" s="67"/>
      <c r="BQ2315" s="67"/>
      <c r="BR2315" s="67"/>
      <c r="BS2315" s="67"/>
      <c r="BT2315" s="67"/>
      <c r="BU2315" s="67"/>
      <c r="BV2315" s="67"/>
      <c r="BW2315" s="67"/>
      <c r="BX2315" s="67"/>
      <c r="BY2315" s="67"/>
      <c r="BZ2315" s="67"/>
      <c r="CA2315" s="67"/>
      <c r="CB2315" s="67"/>
      <c r="CC2315" s="67"/>
      <c r="CD2315" s="67"/>
      <c r="CE2315" s="67"/>
      <c r="CF2315" s="67"/>
      <c r="CG2315" s="67"/>
      <c r="CH2315" s="67"/>
      <c r="CI2315" s="67"/>
      <c r="CJ2315" s="67"/>
      <c r="CK2315" s="67"/>
      <c r="CL2315" s="67"/>
      <c r="CM2315" s="67"/>
      <c r="CN2315" s="67"/>
      <c r="CO2315" s="67"/>
    </row>
    <row r="2316" spans="1:93" s="1" customFormat="1" ht="19.5" customHeight="1" x14ac:dyDescent="0.3">
      <c r="A2316" s="45" t="s">
        <v>3551</v>
      </c>
      <c r="B2316" s="14">
        <v>18</v>
      </c>
      <c r="C2316" s="14">
        <v>0</v>
      </c>
      <c r="D2316" s="14">
        <v>4</v>
      </c>
      <c r="E2316" s="14">
        <v>0</v>
      </c>
      <c r="F2316" s="48"/>
      <c r="G2316" s="48"/>
      <c r="H2316" s="59">
        <f t="shared" si="111"/>
        <v>22</v>
      </c>
      <c r="I2316" s="45">
        <v>3</v>
      </c>
      <c r="J2316" s="22">
        <f t="shared" si="112"/>
        <v>0.37931034482758619</v>
      </c>
      <c r="K2316" s="45" t="s">
        <v>182</v>
      </c>
      <c r="L2316" s="15" t="s">
        <v>3865</v>
      </c>
      <c r="M2316" s="15" t="s">
        <v>619</v>
      </c>
      <c r="N2316" s="15" t="s">
        <v>267</v>
      </c>
      <c r="O2316" s="17" t="s">
        <v>2095</v>
      </c>
      <c r="P2316" s="20">
        <v>8</v>
      </c>
      <c r="Q2316" s="21" t="s">
        <v>383</v>
      </c>
      <c r="R2316" s="17" t="s">
        <v>2120</v>
      </c>
      <c r="S2316" s="17" t="s">
        <v>2583</v>
      </c>
      <c r="T2316" s="17" t="s">
        <v>249</v>
      </c>
      <c r="U2316" s="26"/>
      <c r="V2316" s="67"/>
      <c r="W2316" s="67"/>
      <c r="X2316" s="67"/>
      <c r="Y2316" s="67"/>
      <c r="Z2316" s="67"/>
      <c r="AA2316" s="67"/>
      <c r="AB2316" s="67"/>
      <c r="AC2316" s="67"/>
      <c r="AD2316" s="67"/>
      <c r="AE2316" s="67"/>
      <c r="AF2316" s="67"/>
      <c r="AG2316" s="67"/>
      <c r="AH2316" s="67"/>
      <c r="AI2316" s="67"/>
      <c r="AJ2316" s="67"/>
      <c r="AK2316" s="67"/>
      <c r="AL2316" s="67"/>
      <c r="AM2316" s="67"/>
      <c r="AN2316" s="67"/>
      <c r="AO2316" s="67"/>
      <c r="AP2316" s="67"/>
      <c r="AQ2316" s="67"/>
      <c r="AR2316" s="67"/>
      <c r="AS2316" s="67"/>
      <c r="AT2316" s="67"/>
      <c r="AU2316" s="67"/>
      <c r="AV2316" s="67"/>
      <c r="AW2316" s="67"/>
      <c r="AX2316" s="67"/>
      <c r="AY2316" s="67"/>
      <c r="AZ2316" s="67"/>
      <c r="BA2316" s="67"/>
      <c r="BB2316" s="67"/>
      <c r="BC2316" s="67"/>
      <c r="BD2316" s="67"/>
      <c r="BE2316" s="67"/>
      <c r="BF2316" s="67"/>
      <c r="BG2316" s="67"/>
      <c r="BH2316" s="67"/>
      <c r="BI2316" s="67"/>
      <c r="BJ2316" s="67"/>
      <c r="BK2316" s="67"/>
      <c r="BL2316" s="67"/>
      <c r="BM2316" s="67"/>
      <c r="BN2316" s="67"/>
      <c r="BO2316" s="67"/>
      <c r="BP2316" s="67"/>
      <c r="BQ2316" s="67"/>
      <c r="BR2316" s="67"/>
      <c r="BS2316" s="67"/>
      <c r="BT2316" s="67"/>
      <c r="BU2316" s="67"/>
      <c r="BV2316" s="67"/>
      <c r="BW2316" s="67"/>
      <c r="BX2316" s="67"/>
      <c r="BY2316" s="67"/>
      <c r="BZ2316" s="67"/>
      <c r="CA2316" s="67"/>
      <c r="CB2316" s="67"/>
      <c r="CC2316" s="67"/>
      <c r="CD2316" s="67"/>
      <c r="CE2316" s="67"/>
      <c r="CF2316" s="67"/>
      <c r="CG2316" s="67"/>
      <c r="CH2316" s="67"/>
      <c r="CI2316" s="67"/>
      <c r="CJ2316" s="67"/>
      <c r="CK2316" s="67"/>
      <c r="CL2316" s="67"/>
      <c r="CM2316" s="67"/>
      <c r="CN2316" s="67"/>
      <c r="CO2316" s="67"/>
    </row>
    <row r="2317" spans="1:93" s="1" customFormat="1" ht="19.5" customHeight="1" x14ac:dyDescent="0.3">
      <c r="A2317" s="45" t="s">
        <v>3549</v>
      </c>
      <c r="B2317" s="14">
        <v>12</v>
      </c>
      <c r="C2317" s="14">
        <v>7</v>
      </c>
      <c r="D2317" s="14">
        <v>3</v>
      </c>
      <c r="E2317" s="14">
        <v>0</v>
      </c>
      <c r="F2317" s="48"/>
      <c r="G2317" s="48"/>
      <c r="H2317" s="59">
        <f t="shared" si="111"/>
        <v>22</v>
      </c>
      <c r="I2317" s="45">
        <v>11</v>
      </c>
      <c r="J2317" s="22">
        <f t="shared" si="112"/>
        <v>0.37931034482758619</v>
      </c>
      <c r="K2317" s="45" t="s">
        <v>182</v>
      </c>
      <c r="L2317" s="15" t="s">
        <v>3866</v>
      </c>
      <c r="M2317" s="15" t="s">
        <v>431</v>
      </c>
      <c r="N2317" s="15" t="s">
        <v>325</v>
      </c>
      <c r="O2317" s="17" t="s">
        <v>1811</v>
      </c>
      <c r="P2317" s="20">
        <v>8</v>
      </c>
      <c r="Q2317" s="21" t="s">
        <v>1705</v>
      </c>
      <c r="R2317" s="17" t="s">
        <v>1834</v>
      </c>
      <c r="S2317" s="17" t="s">
        <v>521</v>
      </c>
      <c r="T2317" s="17" t="s">
        <v>593</v>
      </c>
      <c r="U2317" s="26"/>
      <c r="V2317" s="67"/>
      <c r="W2317" s="67"/>
      <c r="X2317" s="67"/>
      <c r="Y2317" s="67"/>
      <c r="Z2317" s="67"/>
      <c r="AA2317" s="67"/>
      <c r="AB2317" s="67"/>
      <c r="AC2317" s="67"/>
      <c r="AD2317" s="67"/>
      <c r="AE2317" s="67"/>
      <c r="AF2317" s="67"/>
      <c r="AG2317" s="67"/>
      <c r="AH2317" s="67"/>
      <c r="AI2317" s="67"/>
      <c r="AJ2317" s="67"/>
      <c r="AK2317" s="67"/>
      <c r="AL2317" s="67"/>
      <c r="AM2317" s="67"/>
      <c r="AN2317" s="67"/>
      <c r="AO2317" s="67"/>
      <c r="AP2317" s="67"/>
      <c r="AQ2317" s="67"/>
      <c r="AR2317" s="67"/>
      <c r="AS2317" s="67"/>
      <c r="AT2317" s="67"/>
      <c r="AU2317" s="67"/>
      <c r="AV2317" s="67"/>
      <c r="AW2317" s="67"/>
      <c r="AX2317" s="67"/>
      <c r="AY2317" s="67"/>
      <c r="AZ2317" s="67"/>
      <c r="BA2317" s="67"/>
      <c r="BB2317" s="67"/>
      <c r="BC2317" s="67"/>
      <c r="BD2317" s="67"/>
      <c r="BE2317" s="67"/>
      <c r="BF2317" s="67"/>
      <c r="BG2317" s="67"/>
      <c r="BH2317" s="67"/>
      <c r="BI2317" s="67"/>
      <c r="BJ2317" s="67"/>
      <c r="BK2317" s="67"/>
      <c r="BL2317" s="67"/>
      <c r="BM2317" s="67"/>
      <c r="BN2317" s="67"/>
      <c r="BO2317" s="67"/>
      <c r="BP2317" s="67"/>
      <c r="BQ2317" s="67"/>
      <c r="BR2317" s="67"/>
      <c r="BS2317" s="67"/>
      <c r="BT2317" s="67"/>
      <c r="BU2317" s="67"/>
      <c r="BV2317" s="67"/>
      <c r="BW2317" s="67"/>
      <c r="BX2317" s="67"/>
      <c r="BY2317" s="67"/>
      <c r="BZ2317" s="67"/>
      <c r="CA2317" s="67"/>
      <c r="CB2317" s="67"/>
      <c r="CC2317" s="67"/>
      <c r="CD2317" s="67"/>
      <c r="CE2317" s="67"/>
      <c r="CF2317" s="67"/>
      <c r="CG2317" s="67"/>
      <c r="CH2317" s="67"/>
      <c r="CI2317" s="67"/>
      <c r="CJ2317" s="67"/>
      <c r="CK2317" s="67"/>
      <c r="CL2317" s="67"/>
      <c r="CM2317" s="67"/>
      <c r="CN2317" s="67"/>
      <c r="CO2317" s="67"/>
    </row>
    <row r="2318" spans="1:93" s="1" customFormat="1" ht="19.5" customHeight="1" x14ac:dyDescent="0.3">
      <c r="A2318" s="45" t="s">
        <v>3580</v>
      </c>
      <c r="B2318" s="14">
        <v>9</v>
      </c>
      <c r="C2318" s="14">
        <v>3</v>
      </c>
      <c r="D2318" s="14">
        <v>10</v>
      </c>
      <c r="E2318" s="14">
        <v>0</v>
      </c>
      <c r="F2318" s="48"/>
      <c r="G2318" s="48"/>
      <c r="H2318" s="59">
        <f t="shared" si="111"/>
        <v>22</v>
      </c>
      <c r="I2318" s="45">
        <v>4</v>
      </c>
      <c r="J2318" s="22">
        <f t="shared" si="112"/>
        <v>0.37931034482758619</v>
      </c>
      <c r="K2318" s="45" t="s">
        <v>182</v>
      </c>
      <c r="L2318" s="15" t="s">
        <v>770</v>
      </c>
      <c r="M2318" s="15" t="s">
        <v>968</v>
      </c>
      <c r="N2318" s="15" t="s">
        <v>315</v>
      </c>
      <c r="O2318" s="17" t="s">
        <v>928</v>
      </c>
      <c r="P2318" s="20">
        <v>8</v>
      </c>
      <c r="Q2318" s="21" t="s">
        <v>223</v>
      </c>
      <c r="R2318" s="17" t="s">
        <v>3146</v>
      </c>
      <c r="S2318" s="17" t="s">
        <v>212</v>
      </c>
      <c r="T2318" s="17" t="s">
        <v>201</v>
      </c>
      <c r="U2318" s="26"/>
      <c r="V2318" s="67"/>
      <c r="W2318" s="67"/>
      <c r="X2318" s="67"/>
      <c r="Y2318" s="67"/>
      <c r="Z2318" s="67"/>
      <c r="AA2318" s="67"/>
      <c r="AB2318" s="67"/>
      <c r="AC2318" s="67"/>
      <c r="AD2318" s="67"/>
      <c r="AE2318" s="67"/>
      <c r="AF2318" s="67"/>
      <c r="AG2318" s="67"/>
      <c r="AH2318" s="67"/>
      <c r="AI2318" s="67"/>
      <c r="AJ2318" s="67"/>
      <c r="AK2318" s="67"/>
      <c r="AL2318" s="67"/>
      <c r="AM2318" s="67"/>
      <c r="AN2318" s="67"/>
      <c r="AO2318" s="67"/>
      <c r="AP2318" s="67"/>
      <c r="AQ2318" s="67"/>
      <c r="AR2318" s="67"/>
      <c r="AS2318" s="67"/>
      <c r="AT2318" s="67"/>
      <c r="AU2318" s="67"/>
      <c r="AV2318" s="67"/>
      <c r="AW2318" s="67"/>
      <c r="AX2318" s="67"/>
      <c r="AY2318" s="67"/>
      <c r="AZ2318" s="67"/>
      <c r="BA2318" s="67"/>
      <c r="BB2318" s="67"/>
      <c r="BC2318" s="67"/>
      <c r="BD2318" s="67"/>
      <c r="BE2318" s="67"/>
      <c r="BF2318" s="67"/>
      <c r="BG2318" s="67"/>
      <c r="BH2318" s="67"/>
      <c r="BI2318" s="67"/>
      <c r="BJ2318" s="67"/>
      <c r="BK2318" s="67"/>
      <c r="BL2318" s="67"/>
      <c r="BM2318" s="67"/>
      <c r="BN2318" s="67"/>
      <c r="BO2318" s="67"/>
      <c r="BP2318" s="67"/>
      <c r="BQ2318" s="67"/>
      <c r="BR2318" s="67"/>
      <c r="BS2318" s="67"/>
      <c r="BT2318" s="67"/>
      <c r="BU2318" s="67"/>
      <c r="BV2318" s="67"/>
      <c r="BW2318" s="67"/>
      <c r="BX2318" s="67"/>
      <c r="BY2318" s="67"/>
      <c r="BZ2318" s="67"/>
      <c r="CA2318" s="67"/>
      <c r="CB2318" s="67"/>
      <c r="CC2318" s="67"/>
      <c r="CD2318" s="67"/>
      <c r="CE2318" s="67"/>
      <c r="CF2318" s="67"/>
      <c r="CG2318" s="67"/>
      <c r="CH2318" s="67"/>
      <c r="CI2318" s="67"/>
      <c r="CJ2318" s="67"/>
      <c r="CK2318" s="67"/>
      <c r="CL2318" s="67"/>
      <c r="CM2318" s="67"/>
      <c r="CN2318" s="67"/>
      <c r="CO2318" s="67"/>
    </row>
    <row r="2319" spans="1:93" s="1" customFormat="1" ht="19.5" customHeight="1" x14ac:dyDescent="0.3">
      <c r="A2319" s="45" t="s">
        <v>3636</v>
      </c>
      <c r="B2319" s="14">
        <v>16</v>
      </c>
      <c r="C2319" s="14">
        <v>3</v>
      </c>
      <c r="D2319" s="14">
        <v>3</v>
      </c>
      <c r="E2319" s="14">
        <v>0</v>
      </c>
      <c r="F2319" s="48"/>
      <c r="G2319" s="48"/>
      <c r="H2319" s="59">
        <f t="shared" si="111"/>
        <v>22</v>
      </c>
      <c r="I2319" s="45">
        <v>6</v>
      </c>
      <c r="J2319" s="22">
        <f t="shared" si="112"/>
        <v>0.37931034482758619</v>
      </c>
      <c r="K2319" s="45" t="s">
        <v>182</v>
      </c>
      <c r="L2319" s="15" t="s">
        <v>1111</v>
      </c>
      <c r="M2319" s="15" t="s">
        <v>301</v>
      </c>
      <c r="N2319" s="15" t="s">
        <v>201</v>
      </c>
      <c r="O2319" s="17" t="s">
        <v>966</v>
      </c>
      <c r="P2319" s="20">
        <v>8</v>
      </c>
      <c r="Q2319" s="21" t="s">
        <v>223</v>
      </c>
      <c r="R2319" s="17" t="s">
        <v>983</v>
      </c>
      <c r="S2319" s="17" t="s">
        <v>317</v>
      </c>
      <c r="T2319" s="17" t="s">
        <v>445</v>
      </c>
      <c r="U2319" s="26"/>
      <c r="V2319" s="67"/>
      <c r="W2319" s="67"/>
      <c r="X2319" s="67"/>
      <c r="Y2319" s="67"/>
      <c r="Z2319" s="67"/>
      <c r="AA2319" s="67"/>
      <c r="AB2319" s="67"/>
      <c r="AC2319" s="67"/>
      <c r="AD2319" s="67"/>
      <c r="AE2319" s="67"/>
      <c r="AF2319" s="67"/>
      <c r="AG2319" s="67"/>
      <c r="AH2319" s="67"/>
      <c r="AI2319" s="67"/>
      <c r="AJ2319" s="67"/>
      <c r="AK2319" s="67"/>
      <c r="AL2319" s="67"/>
      <c r="AM2319" s="67"/>
      <c r="AN2319" s="67"/>
      <c r="AO2319" s="67"/>
      <c r="AP2319" s="67"/>
      <c r="AQ2319" s="67"/>
      <c r="AR2319" s="67"/>
      <c r="AS2319" s="67"/>
      <c r="AT2319" s="67"/>
      <c r="AU2319" s="67"/>
      <c r="AV2319" s="67"/>
      <c r="AW2319" s="67"/>
      <c r="AX2319" s="67"/>
      <c r="AY2319" s="67"/>
      <c r="AZ2319" s="67"/>
      <c r="BA2319" s="67"/>
      <c r="BB2319" s="67"/>
      <c r="BC2319" s="67"/>
      <c r="BD2319" s="67"/>
      <c r="BE2319" s="67"/>
      <c r="BF2319" s="67"/>
      <c r="BG2319" s="67"/>
      <c r="BH2319" s="67"/>
      <c r="BI2319" s="67"/>
      <c r="BJ2319" s="67"/>
      <c r="BK2319" s="67"/>
      <c r="BL2319" s="67"/>
      <c r="BM2319" s="67"/>
      <c r="BN2319" s="67"/>
      <c r="BO2319" s="67"/>
      <c r="BP2319" s="67"/>
      <c r="BQ2319" s="67"/>
      <c r="BR2319" s="67"/>
      <c r="BS2319" s="67"/>
      <c r="BT2319" s="67"/>
      <c r="BU2319" s="67"/>
      <c r="BV2319" s="67"/>
      <c r="BW2319" s="67"/>
      <c r="BX2319" s="67"/>
      <c r="BY2319" s="67"/>
      <c r="BZ2319" s="67"/>
      <c r="CA2319" s="67"/>
      <c r="CB2319" s="67"/>
      <c r="CC2319" s="67"/>
      <c r="CD2319" s="67"/>
      <c r="CE2319" s="67"/>
      <c r="CF2319" s="67"/>
      <c r="CG2319" s="67"/>
      <c r="CH2319" s="67"/>
      <c r="CI2319" s="67"/>
      <c r="CJ2319" s="67"/>
      <c r="CK2319" s="67"/>
      <c r="CL2319" s="67"/>
      <c r="CM2319" s="67"/>
      <c r="CN2319" s="67"/>
      <c r="CO2319" s="67"/>
    </row>
    <row r="2320" spans="1:93" s="1" customFormat="1" ht="19.5" customHeight="1" x14ac:dyDescent="0.3">
      <c r="A2320" s="45" t="s">
        <v>3549</v>
      </c>
      <c r="B2320" s="14">
        <v>8</v>
      </c>
      <c r="C2320" s="14">
        <v>6</v>
      </c>
      <c r="D2320" s="14">
        <v>5</v>
      </c>
      <c r="E2320" s="14">
        <v>2</v>
      </c>
      <c r="F2320" s="48"/>
      <c r="G2320" s="48"/>
      <c r="H2320" s="59">
        <f t="shared" si="111"/>
        <v>21</v>
      </c>
      <c r="I2320" s="45">
        <v>9</v>
      </c>
      <c r="J2320" s="22">
        <f t="shared" si="112"/>
        <v>0.36206896551724138</v>
      </c>
      <c r="K2320" s="45" t="s">
        <v>182</v>
      </c>
      <c r="L2320" s="15" t="s">
        <v>3867</v>
      </c>
      <c r="M2320" s="15" t="s">
        <v>619</v>
      </c>
      <c r="N2320" s="15" t="s">
        <v>210</v>
      </c>
      <c r="O2320" s="17" t="s">
        <v>3595</v>
      </c>
      <c r="P2320" s="20">
        <v>8</v>
      </c>
      <c r="Q2320" s="21" t="s">
        <v>223</v>
      </c>
      <c r="R2320" s="17" t="s">
        <v>1245</v>
      </c>
      <c r="S2320" s="17" t="s">
        <v>317</v>
      </c>
      <c r="T2320" s="17" t="s">
        <v>299</v>
      </c>
      <c r="U2320" s="26"/>
      <c r="V2320" s="67"/>
      <c r="W2320" s="67"/>
      <c r="X2320" s="67"/>
      <c r="Y2320" s="67"/>
      <c r="Z2320" s="67"/>
      <c r="AA2320" s="67"/>
      <c r="AB2320" s="67"/>
      <c r="AC2320" s="67"/>
      <c r="AD2320" s="67"/>
      <c r="AE2320" s="67"/>
      <c r="AF2320" s="67"/>
      <c r="AG2320" s="67"/>
      <c r="AH2320" s="67"/>
      <c r="AI2320" s="67"/>
      <c r="AJ2320" s="67"/>
      <c r="AK2320" s="67"/>
      <c r="AL2320" s="67"/>
      <c r="AM2320" s="67"/>
      <c r="AN2320" s="67"/>
      <c r="AO2320" s="67"/>
      <c r="AP2320" s="67"/>
      <c r="AQ2320" s="67"/>
      <c r="AR2320" s="67"/>
      <c r="AS2320" s="67"/>
      <c r="AT2320" s="67"/>
      <c r="AU2320" s="67"/>
      <c r="AV2320" s="67"/>
      <c r="AW2320" s="67"/>
      <c r="AX2320" s="67"/>
      <c r="AY2320" s="67"/>
      <c r="AZ2320" s="67"/>
      <c r="BA2320" s="67"/>
      <c r="BB2320" s="67"/>
      <c r="BC2320" s="67"/>
      <c r="BD2320" s="67"/>
      <c r="BE2320" s="67"/>
      <c r="BF2320" s="67"/>
      <c r="BG2320" s="67"/>
      <c r="BH2320" s="67"/>
      <c r="BI2320" s="67"/>
      <c r="BJ2320" s="67"/>
      <c r="BK2320" s="67"/>
      <c r="BL2320" s="67"/>
      <c r="BM2320" s="67"/>
      <c r="BN2320" s="67"/>
      <c r="BO2320" s="67"/>
      <c r="BP2320" s="67"/>
      <c r="BQ2320" s="67"/>
      <c r="BR2320" s="67"/>
      <c r="BS2320" s="67"/>
      <c r="BT2320" s="67"/>
      <c r="BU2320" s="67"/>
      <c r="BV2320" s="67"/>
      <c r="BW2320" s="67"/>
      <c r="BX2320" s="67"/>
      <c r="BY2320" s="67"/>
      <c r="BZ2320" s="67"/>
      <c r="CA2320" s="67"/>
      <c r="CB2320" s="67"/>
      <c r="CC2320" s="67"/>
      <c r="CD2320" s="67"/>
      <c r="CE2320" s="67"/>
      <c r="CF2320" s="67"/>
      <c r="CG2320" s="67"/>
      <c r="CH2320" s="67"/>
      <c r="CI2320" s="67"/>
      <c r="CJ2320" s="67"/>
      <c r="CK2320" s="67"/>
      <c r="CL2320" s="67"/>
      <c r="CM2320" s="67"/>
      <c r="CN2320" s="67"/>
      <c r="CO2320" s="67"/>
    </row>
    <row r="2321" spans="1:93" s="1" customFormat="1" ht="19.5" customHeight="1" x14ac:dyDescent="0.3">
      <c r="A2321" s="45" t="s">
        <v>3551</v>
      </c>
      <c r="B2321" s="14">
        <v>12</v>
      </c>
      <c r="C2321" s="14">
        <v>4</v>
      </c>
      <c r="D2321" s="14">
        <v>3</v>
      </c>
      <c r="E2321" s="14">
        <v>2</v>
      </c>
      <c r="F2321" s="48"/>
      <c r="G2321" s="48"/>
      <c r="H2321" s="59">
        <f t="shared" si="111"/>
        <v>21</v>
      </c>
      <c r="I2321" s="45">
        <v>3</v>
      </c>
      <c r="J2321" s="22">
        <f t="shared" si="112"/>
        <v>0.36206896551724138</v>
      </c>
      <c r="K2321" s="45" t="s">
        <v>182</v>
      </c>
      <c r="L2321" s="24" t="s">
        <v>3868</v>
      </c>
      <c r="M2321" s="24" t="s">
        <v>214</v>
      </c>
      <c r="N2321" s="24" t="s">
        <v>252</v>
      </c>
      <c r="O2321" s="17" t="s">
        <v>2521</v>
      </c>
      <c r="P2321" s="20">
        <v>8</v>
      </c>
      <c r="Q2321" s="21" t="s">
        <v>240</v>
      </c>
      <c r="R2321" s="17" t="s">
        <v>2538</v>
      </c>
      <c r="S2321" s="17" t="s">
        <v>795</v>
      </c>
      <c r="T2321" s="17" t="s">
        <v>2539</v>
      </c>
      <c r="U2321" s="26"/>
      <c r="V2321" s="67"/>
      <c r="W2321" s="67"/>
      <c r="X2321" s="67"/>
      <c r="Y2321" s="67"/>
      <c r="Z2321" s="67"/>
      <c r="AA2321" s="67"/>
      <c r="AB2321" s="67"/>
      <c r="AC2321" s="67"/>
      <c r="AD2321" s="67"/>
      <c r="AE2321" s="67"/>
      <c r="AF2321" s="67"/>
      <c r="AG2321" s="67"/>
      <c r="AH2321" s="67"/>
      <c r="AI2321" s="67"/>
      <c r="AJ2321" s="67"/>
      <c r="AK2321" s="67"/>
      <c r="AL2321" s="67"/>
      <c r="AM2321" s="67"/>
      <c r="AN2321" s="67"/>
      <c r="AO2321" s="67"/>
      <c r="AP2321" s="67"/>
      <c r="AQ2321" s="67"/>
      <c r="AR2321" s="67"/>
      <c r="AS2321" s="67"/>
      <c r="AT2321" s="67"/>
      <c r="AU2321" s="67"/>
      <c r="AV2321" s="67"/>
      <c r="AW2321" s="67"/>
      <c r="AX2321" s="67"/>
      <c r="AY2321" s="67"/>
      <c r="AZ2321" s="67"/>
      <c r="BA2321" s="67"/>
      <c r="BB2321" s="67"/>
      <c r="BC2321" s="67"/>
      <c r="BD2321" s="67"/>
      <c r="BE2321" s="67"/>
      <c r="BF2321" s="67"/>
      <c r="BG2321" s="67"/>
      <c r="BH2321" s="67"/>
      <c r="BI2321" s="67"/>
      <c r="BJ2321" s="67"/>
      <c r="BK2321" s="67"/>
      <c r="BL2321" s="67"/>
      <c r="BM2321" s="67"/>
      <c r="BN2321" s="67"/>
      <c r="BO2321" s="67"/>
      <c r="BP2321" s="67"/>
      <c r="BQ2321" s="67"/>
      <c r="BR2321" s="67"/>
      <c r="BS2321" s="67"/>
      <c r="BT2321" s="67"/>
      <c r="BU2321" s="67"/>
      <c r="BV2321" s="67"/>
      <c r="BW2321" s="67"/>
      <c r="BX2321" s="67"/>
      <c r="BY2321" s="67"/>
      <c r="BZ2321" s="67"/>
      <c r="CA2321" s="67"/>
      <c r="CB2321" s="67"/>
      <c r="CC2321" s="67"/>
      <c r="CD2321" s="67"/>
      <c r="CE2321" s="67"/>
      <c r="CF2321" s="67"/>
      <c r="CG2321" s="67"/>
      <c r="CH2321" s="67"/>
      <c r="CI2321" s="67"/>
      <c r="CJ2321" s="67"/>
      <c r="CK2321" s="67"/>
      <c r="CL2321" s="67"/>
      <c r="CM2321" s="67"/>
      <c r="CN2321" s="67"/>
      <c r="CO2321" s="67"/>
    </row>
    <row r="2322" spans="1:93" s="1" customFormat="1" ht="19.5" customHeight="1" x14ac:dyDescent="0.3">
      <c r="A2322" s="45" t="s">
        <v>3543</v>
      </c>
      <c r="B2322" s="14">
        <v>7</v>
      </c>
      <c r="C2322" s="14">
        <v>6</v>
      </c>
      <c r="D2322" s="14">
        <v>8</v>
      </c>
      <c r="E2322" s="14">
        <v>0</v>
      </c>
      <c r="F2322" s="48"/>
      <c r="G2322" s="48"/>
      <c r="H2322" s="59">
        <f t="shared" si="111"/>
        <v>21</v>
      </c>
      <c r="I2322" s="45">
        <v>3</v>
      </c>
      <c r="J2322" s="22">
        <f t="shared" si="112"/>
        <v>0.36206896551724138</v>
      </c>
      <c r="K2322" s="45" t="s">
        <v>182</v>
      </c>
      <c r="L2322" s="15" t="s">
        <v>3869</v>
      </c>
      <c r="M2322" s="15" t="s">
        <v>720</v>
      </c>
      <c r="N2322" s="15" t="s">
        <v>218</v>
      </c>
      <c r="O2322" s="17" t="s">
        <v>2141</v>
      </c>
      <c r="P2322" s="20">
        <v>8</v>
      </c>
      <c r="Q2322" s="21" t="s">
        <v>224</v>
      </c>
      <c r="R2322" s="17" t="s">
        <v>2157</v>
      </c>
      <c r="S2322" s="17" t="s">
        <v>214</v>
      </c>
      <c r="T2322" s="17" t="s">
        <v>210</v>
      </c>
      <c r="U2322" s="26"/>
      <c r="V2322" s="67"/>
      <c r="W2322" s="67"/>
      <c r="X2322" s="67"/>
      <c r="Y2322" s="67"/>
      <c r="Z2322" s="67"/>
      <c r="AA2322" s="67"/>
      <c r="AB2322" s="67"/>
      <c r="AC2322" s="67"/>
      <c r="AD2322" s="67"/>
      <c r="AE2322" s="67"/>
      <c r="AF2322" s="67"/>
      <c r="AG2322" s="67"/>
      <c r="AH2322" s="67"/>
      <c r="AI2322" s="67"/>
      <c r="AJ2322" s="67"/>
      <c r="AK2322" s="67"/>
      <c r="AL2322" s="67"/>
      <c r="AM2322" s="67"/>
      <c r="AN2322" s="67"/>
      <c r="AO2322" s="67"/>
      <c r="AP2322" s="67"/>
      <c r="AQ2322" s="67"/>
      <c r="AR2322" s="67"/>
      <c r="AS2322" s="67"/>
      <c r="AT2322" s="67"/>
      <c r="AU2322" s="67"/>
      <c r="AV2322" s="67"/>
      <c r="AW2322" s="67"/>
      <c r="AX2322" s="67"/>
      <c r="AY2322" s="67"/>
      <c r="AZ2322" s="67"/>
      <c r="BA2322" s="67"/>
      <c r="BB2322" s="67"/>
      <c r="BC2322" s="67"/>
      <c r="BD2322" s="67"/>
      <c r="BE2322" s="67"/>
      <c r="BF2322" s="67"/>
      <c r="BG2322" s="67"/>
      <c r="BH2322" s="67"/>
      <c r="BI2322" s="67"/>
      <c r="BJ2322" s="67"/>
      <c r="BK2322" s="67"/>
      <c r="BL2322" s="67"/>
      <c r="BM2322" s="67"/>
      <c r="BN2322" s="67"/>
      <c r="BO2322" s="67"/>
      <c r="BP2322" s="67"/>
      <c r="BQ2322" s="67"/>
      <c r="BR2322" s="67"/>
      <c r="BS2322" s="67"/>
      <c r="BT2322" s="67"/>
      <c r="BU2322" s="67"/>
      <c r="BV2322" s="67"/>
      <c r="BW2322" s="67"/>
      <c r="BX2322" s="67"/>
      <c r="BY2322" s="67"/>
      <c r="BZ2322" s="67"/>
      <c r="CA2322" s="67"/>
      <c r="CB2322" s="67"/>
      <c r="CC2322" s="67"/>
      <c r="CD2322" s="67"/>
      <c r="CE2322" s="67"/>
      <c r="CF2322" s="67"/>
      <c r="CG2322" s="67"/>
      <c r="CH2322" s="67"/>
      <c r="CI2322" s="67"/>
      <c r="CJ2322" s="67"/>
      <c r="CK2322" s="67"/>
      <c r="CL2322" s="67"/>
      <c r="CM2322" s="67"/>
      <c r="CN2322" s="67"/>
      <c r="CO2322" s="67"/>
    </row>
    <row r="2323" spans="1:93" s="1" customFormat="1" ht="19.5" customHeight="1" x14ac:dyDescent="0.3">
      <c r="A2323" s="45" t="s">
        <v>3546</v>
      </c>
      <c r="B2323" s="14">
        <v>14</v>
      </c>
      <c r="C2323" s="14">
        <v>7</v>
      </c>
      <c r="D2323" s="14">
        <v>0</v>
      </c>
      <c r="E2323" s="14">
        <v>0</v>
      </c>
      <c r="F2323" s="48"/>
      <c r="G2323" s="48"/>
      <c r="H2323" s="59">
        <f t="shared" si="111"/>
        <v>21</v>
      </c>
      <c r="I2323" s="45">
        <v>7</v>
      </c>
      <c r="J2323" s="22">
        <f t="shared" si="112"/>
        <v>0.36206896551724138</v>
      </c>
      <c r="K2323" s="45" t="s">
        <v>182</v>
      </c>
      <c r="L2323" s="15" t="s">
        <v>3870</v>
      </c>
      <c r="M2323" s="15" t="s">
        <v>1182</v>
      </c>
      <c r="N2323" s="15" t="s">
        <v>280</v>
      </c>
      <c r="O2323" s="17" t="s">
        <v>2222</v>
      </c>
      <c r="P2323" s="20">
        <v>8</v>
      </c>
      <c r="Q2323" s="21" t="s">
        <v>223</v>
      </c>
      <c r="R2323" s="17" t="s">
        <v>2295</v>
      </c>
      <c r="S2323" s="17" t="s">
        <v>2050</v>
      </c>
      <c r="T2323" s="17" t="s">
        <v>406</v>
      </c>
      <c r="U2323" s="26"/>
      <c r="V2323" s="67"/>
      <c r="W2323" s="67"/>
      <c r="X2323" s="67"/>
      <c r="Y2323" s="67"/>
      <c r="Z2323" s="67"/>
      <c r="AA2323" s="67"/>
      <c r="AB2323" s="67"/>
      <c r="AC2323" s="67"/>
      <c r="AD2323" s="67"/>
      <c r="AE2323" s="67"/>
      <c r="AF2323" s="67"/>
      <c r="AG2323" s="67"/>
      <c r="AH2323" s="67"/>
      <c r="AI2323" s="67"/>
      <c r="AJ2323" s="67"/>
      <c r="AK2323" s="67"/>
      <c r="AL2323" s="67"/>
      <c r="AM2323" s="67"/>
      <c r="AN2323" s="67"/>
      <c r="AO2323" s="67"/>
      <c r="AP2323" s="67"/>
      <c r="AQ2323" s="67"/>
      <c r="AR2323" s="67"/>
      <c r="AS2323" s="67"/>
      <c r="AT2323" s="67"/>
      <c r="AU2323" s="67"/>
      <c r="AV2323" s="67"/>
      <c r="AW2323" s="67"/>
      <c r="AX2323" s="67"/>
      <c r="AY2323" s="67"/>
      <c r="AZ2323" s="67"/>
      <c r="BA2323" s="67"/>
      <c r="BB2323" s="67"/>
      <c r="BC2323" s="67"/>
      <c r="BD2323" s="67"/>
      <c r="BE2323" s="67"/>
      <c r="BF2323" s="67"/>
      <c r="BG2323" s="67"/>
      <c r="BH2323" s="67"/>
      <c r="BI2323" s="67"/>
      <c r="BJ2323" s="67"/>
      <c r="BK2323" s="67"/>
      <c r="BL2323" s="67"/>
      <c r="BM2323" s="67"/>
      <c r="BN2323" s="67"/>
      <c r="BO2323" s="67"/>
      <c r="BP2323" s="67"/>
      <c r="BQ2323" s="67"/>
      <c r="BR2323" s="67"/>
      <c r="BS2323" s="67"/>
      <c r="BT2323" s="67"/>
      <c r="BU2323" s="67"/>
      <c r="BV2323" s="67"/>
      <c r="BW2323" s="67"/>
      <c r="BX2323" s="67"/>
      <c r="BY2323" s="67"/>
      <c r="BZ2323" s="67"/>
      <c r="CA2323" s="67"/>
      <c r="CB2323" s="67"/>
      <c r="CC2323" s="67"/>
      <c r="CD2323" s="67"/>
      <c r="CE2323" s="67"/>
      <c r="CF2323" s="67"/>
      <c r="CG2323" s="67"/>
      <c r="CH2323" s="67"/>
      <c r="CI2323" s="67"/>
      <c r="CJ2323" s="67"/>
      <c r="CK2323" s="67"/>
      <c r="CL2323" s="67"/>
      <c r="CM2323" s="67"/>
      <c r="CN2323" s="67"/>
      <c r="CO2323" s="67"/>
    </row>
    <row r="2324" spans="1:93" s="1" customFormat="1" ht="19.5" customHeight="1" x14ac:dyDescent="0.3">
      <c r="A2324" s="45" t="s">
        <v>3574</v>
      </c>
      <c r="B2324" s="14">
        <v>13</v>
      </c>
      <c r="C2324" s="14">
        <v>6</v>
      </c>
      <c r="D2324" s="14">
        <v>1</v>
      </c>
      <c r="E2324" s="14">
        <v>1</v>
      </c>
      <c r="F2324" s="61"/>
      <c r="G2324" s="61"/>
      <c r="H2324" s="59">
        <f t="shared" si="111"/>
        <v>21</v>
      </c>
      <c r="I2324" s="45">
        <v>6</v>
      </c>
      <c r="J2324" s="22">
        <f t="shared" si="112"/>
        <v>0.36206896551724138</v>
      </c>
      <c r="K2324" s="45" t="s">
        <v>182</v>
      </c>
      <c r="L2324" s="15" t="s">
        <v>3871</v>
      </c>
      <c r="M2324" s="15" t="s">
        <v>362</v>
      </c>
      <c r="N2324" s="15" t="s">
        <v>450</v>
      </c>
      <c r="O2324" s="17" t="s">
        <v>1071</v>
      </c>
      <c r="P2324" s="20">
        <v>8</v>
      </c>
      <c r="Q2324" s="21" t="s">
        <v>1705</v>
      </c>
      <c r="R2324" s="17" t="s">
        <v>3144</v>
      </c>
      <c r="S2324" s="17" t="s">
        <v>998</v>
      </c>
      <c r="T2324" s="17" t="s">
        <v>318</v>
      </c>
      <c r="U2324" s="26"/>
      <c r="V2324" s="67"/>
      <c r="W2324" s="67"/>
      <c r="X2324" s="67"/>
      <c r="Y2324" s="67"/>
      <c r="Z2324" s="67"/>
      <c r="AA2324" s="67"/>
      <c r="AB2324" s="67"/>
      <c r="AC2324" s="67"/>
      <c r="AD2324" s="67"/>
      <c r="AE2324" s="67"/>
      <c r="AF2324" s="67"/>
      <c r="AG2324" s="67"/>
      <c r="AH2324" s="67"/>
      <c r="AI2324" s="67"/>
      <c r="AJ2324" s="67"/>
      <c r="AK2324" s="67"/>
      <c r="AL2324" s="67"/>
      <c r="AM2324" s="67"/>
      <c r="AN2324" s="67"/>
      <c r="AO2324" s="67"/>
      <c r="AP2324" s="67"/>
      <c r="AQ2324" s="67"/>
      <c r="AR2324" s="67"/>
      <c r="AS2324" s="67"/>
      <c r="AT2324" s="67"/>
      <c r="AU2324" s="67"/>
      <c r="AV2324" s="67"/>
      <c r="AW2324" s="67"/>
      <c r="AX2324" s="67"/>
      <c r="AY2324" s="67"/>
      <c r="AZ2324" s="67"/>
      <c r="BA2324" s="67"/>
      <c r="BB2324" s="67"/>
      <c r="BC2324" s="67"/>
      <c r="BD2324" s="67"/>
      <c r="BE2324" s="67"/>
      <c r="BF2324" s="67"/>
      <c r="BG2324" s="67"/>
      <c r="BH2324" s="67"/>
      <c r="BI2324" s="67"/>
      <c r="BJ2324" s="67"/>
      <c r="BK2324" s="67"/>
      <c r="BL2324" s="67"/>
      <c r="BM2324" s="67"/>
      <c r="BN2324" s="67"/>
      <c r="BO2324" s="67"/>
      <c r="BP2324" s="67"/>
      <c r="BQ2324" s="67"/>
      <c r="BR2324" s="67"/>
      <c r="BS2324" s="67"/>
      <c r="BT2324" s="67"/>
      <c r="BU2324" s="67"/>
      <c r="BV2324" s="67"/>
      <c r="BW2324" s="67"/>
      <c r="BX2324" s="67"/>
      <c r="BY2324" s="67"/>
      <c r="BZ2324" s="67"/>
      <c r="CA2324" s="67"/>
      <c r="CB2324" s="67"/>
      <c r="CC2324" s="67"/>
      <c r="CD2324" s="67"/>
      <c r="CE2324" s="67"/>
      <c r="CF2324" s="67"/>
      <c r="CG2324" s="67"/>
      <c r="CH2324" s="67"/>
      <c r="CI2324" s="67"/>
      <c r="CJ2324" s="67"/>
      <c r="CK2324" s="67"/>
      <c r="CL2324" s="67"/>
      <c r="CM2324" s="67"/>
      <c r="CN2324" s="67"/>
      <c r="CO2324" s="67"/>
    </row>
    <row r="2325" spans="1:93" s="1" customFormat="1" ht="19.5" customHeight="1" x14ac:dyDescent="0.3">
      <c r="A2325" s="45" t="s">
        <v>3549</v>
      </c>
      <c r="B2325" s="14">
        <v>18</v>
      </c>
      <c r="C2325" s="14">
        <v>0</v>
      </c>
      <c r="D2325" s="14">
        <v>1</v>
      </c>
      <c r="E2325" s="14">
        <v>2</v>
      </c>
      <c r="F2325" s="48"/>
      <c r="G2325" s="48"/>
      <c r="H2325" s="59">
        <f t="shared" si="111"/>
        <v>21</v>
      </c>
      <c r="I2325" s="45">
        <v>8</v>
      </c>
      <c r="J2325" s="22">
        <f t="shared" si="112"/>
        <v>0.36206896551724138</v>
      </c>
      <c r="K2325" s="45" t="s">
        <v>182</v>
      </c>
      <c r="L2325" s="15" t="s">
        <v>3872</v>
      </c>
      <c r="M2325" s="15" t="s">
        <v>203</v>
      </c>
      <c r="N2325" s="15" t="s">
        <v>215</v>
      </c>
      <c r="O2325" s="17" t="s">
        <v>1094</v>
      </c>
      <c r="P2325" s="20">
        <v>8</v>
      </c>
      <c r="Q2325" s="21" t="s">
        <v>240</v>
      </c>
      <c r="R2325" s="17" t="s">
        <v>1107</v>
      </c>
      <c r="S2325" s="17" t="s">
        <v>317</v>
      </c>
      <c r="T2325" s="17" t="s">
        <v>257</v>
      </c>
      <c r="U2325" s="26"/>
      <c r="V2325" s="67"/>
      <c r="W2325" s="67"/>
      <c r="X2325" s="67"/>
      <c r="Y2325" s="67"/>
      <c r="Z2325" s="67"/>
      <c r="AA2325" s="67"/>
      <c r="AB2325" s="67"/>
      <c r="AC2325" s="67"/>
      <c r="AD2325" s="67"/>
      <c r="AE2325" s="67"/>
      <c r="AF2325" s="67"/>
      <c r="AG2325" s="67"/>
      <c r="AH2325" s="67"/>
      <c r="AI2325" s="67"/>
      <c r="AJ2325" s="67"/>
      <c r="AK2325" s="67"/>
      <c r="AL2325" s="67"/>
      <c r="AM2325" s="67"/>
      <c r="AN2325" s="67"/>
      <c r="AO2325" s="67"/>
      <c r="AP2325" s="67"/>
      <c r="AQ2325" s="67"/>
      <c r="AR2325" s="67"/>
      <c r="AS2325" s="67"/>
      <c r="AT2325" s="67"/>
      <c r="AU2325" s="67"/>
      <c r="AV2325" s="67"/>
      <c r="AW2325" s="67"/>
      <c r="AX2325" s="67"/>
      <c r="AY2325" s="67"/>
      <c r="AZ2325" s="67"/>
      <c r="BA2325" s="67"/>
      <c r="BB2325" s="67"/>
      <c r="BC2325" s="67"/>
      <c r="BD2325" s="67"/>
      <c r="BE2325" s="67"/>
      <c r="BF2325" s="67"/>
      <c r="BG2325" s="67"/>
      <c r="BH2325" s="67"/>
      <c r="BI2325" s="67"/>
      <c r="BJ2325" s="67"/>
      <c r="BK2325" s="67"/>
      <c r="BL2325" s="67"/>
      <c r="BM2325" s="67"/>
      <c r="BN2325" s="67"/>
      <c r="BO2325" s="67"/>
      <c r="BP2325" s="67"/>
      <c r="BQ2325" s="67"/>
      <c r="BR2325" s="67"/>
      <c r="BS2325" s="67"/>
      <c r="BT2325" s="67"/>
      <c r="BU2325" s="67"/>
      <c r="BV2325" s="67"/>
      <c r="BW2325" s="67"/>
      <c r="BX2325" s="67"/>
      <c r="BY2325" s="67"/>
      <c r="BZ2325" s="67"/>
      <c r="CA2325" s="67"/>
      <c r="CB2325" s="67"/>
      <c r="CC2325" s="67"/>
      <c r="CD2325" s="67"/>
      <c r="CE2325" s="67"/>
      <c r="CF2325" s="67"/>
      <c r="CG2325" s="67"/>
      <c r="CH2325" s="67"/>
      <c r="CI2325" s="67"/>
      <c r="CJ2325" s="67"/>
      <c r="CK2325" s="67"/>
      <c r="CL2325" s="67"/>
      <c r="CM2325" s="67"/>
      <c r="CN2325" s="67"/>
      <c r="CO2325" s="67"/>
    </row>
    <row r="2326" spans="1:93" s="1" customFormat="1" ht="19.5" customHeight="1" x14ac:dyDescent="0.3">
      <c r="A2326" s="45" t="s">
        <v>3546</v>
      </c>
      <c r="B2326" s="14">
        <v>8</v>
      </c>
      <c r="C2326" s="14">
        <v>2</v>
      </c>
      <c r="D2326" s="14">
        <v>8</v>
      </c>
      <c r="E2326" s="14">
        <v>3</v>
      </c>
      <c r="F2326" s="48"/>
      <c r="G2326" s="48"/>
      <c r="H2326" s="59">
        <f t="shared" si="111"/>
        <v>21</v>
      </c>
      <c r="I2326" s="45">
        <v>9</v>
      </c>
      <c r="J2326" s="22">
        <f t="shared" si="112"/>
        <v>0.36206896551724138</v>
      </c>
      <c r="K2326" s="45" t="s">
        <v>182</v>
      </c>
      <c r="L2326" s="15" t="s">
        <v>3873</v>
      </c>
      <c r="M2326" s="15" t="s">
        <v>431</v>
      </c>
      <c r="N2326" s="15" t="s">
        <v>325</v>
      </c>
      <c r="O2326" s="15" t="s">
        <v>2694</v>
      </c>
      <c r="P2326" s="20">
        <v>8</v>
      </c>
      <c r="Q2326" s="21" t="s">
        <v>253</v>
      </c>
      <c r="R2326" s="17" t="s">
        <v>2695</v>
      </c>
      <c r="S2326" s="17" t="s">
        <v>1702</v>
      </c>
      <c r="T2326" s="17" t="s">
        <v>269</v>
      </c>
      <c r="U2326" s="26"/>
      <c r="V2326" s="67"/>
      <c r="W2326" s="67"/>
      <c r="X2326" s="67"/>
      <c r="Y2326" s="67"/>
      <c r="Z2326" s="67"/>
      <c r="AA2326" s="67"/>
      <c r="AB2326" s="67"/>
      <c r="AC2326" s="67"/>
      <c r="AD2326" s="67"/>
      <c r="AE2326" s="67"/>
      <c r="AF2326" s="67"/>
      <c r="AG2326" s="67"/>
      <c r="AH2326" s="67"/>
      <c r="AI2326" s="67"/>
      <c r="AJ2326" s="67"/>
      <c r="AK2326" s="67"/>
      <c r="AL2326" s="67"/>
      <c r="AM2326" s="67"/>
      <c r="AN2326" s="67"/>
      <c r="AO2326" s="67"/>
      <c r="AP2326" s="67"/>
      <c r="AQ2326" s="67"/>
      <c r="AR2326" s="67"/>
      <c r="AS2326" s="67"/>
      <c r="AT2326" s="67"/>
      <c r="AU2326" s="67"/>
      <c r="AV2326" s="67"/>
      <c r="AW2326" s="67"/>
      <c r="AX2326" s="67"/>
      <c r="AY2326" s="67"/>
      <c r="AZ2326" s="67"/>
      <c r="BA2326" s="67"/>
      <c r="BB2326" s="67"/>
      <c r="BC2326" s="67"/>
      <c r="BD2326" s="67"/>
      <c r="BE2326" s="67"/>
      <c r="BF2326" s="67"/>
      <c r="BG2326" s="67"/>
      <c r="BH2326" s="67"/>
      <c r="BI2326" s="67"/>
      <c r="BJ2326" s="67"/>
      <c r="BK2326" s="67"/>
      <c r="BL2326" s="67"/>
      <c r="BM2326" s="67"/>
      <c r="BN2326" s="67"/>
      <c r="BO2326" s="67"/>
      <c r="BP2326" s="67"/>
      <c r="BQ2326" s="67"/>
      <c r="BR2326" s="67"/>
      <c r="BS2326" s="67"/>
      <c r="BT2326" s="67"/>
      <c r="BU2326" s="67"/>
      <c r="BV2326" s="67"/>
      <c r="BW2326" s="67"/>
      <c r="BX2326" s="67"/>
      <c r="BY2326" s="67"/>
      <c r="BZ2326" s="67"/>
      <c r="CA2326" s="67"/>
      <c r="CB2326" s="67"/>
      <c r="CC2326" s="67"/>
      <c r="CD2326" s="67"/>
      <c r="CE2326" s="67"/>
      <c r="CF2326" s="67"/>
      <c r="CG2326" s="67"/>
      <c r="CH2326" s="67"/>
      <c r="CI2326" s="67"/>
      <c r="CJ2326" s="67"/>
      <c r="CK2326" s="67"/>
      <c r="CL2326" s="67"/>
      <c r="CM2326" s="67"/>
      <c r="CN2326" s="67"/>
      <c r="CO2326" s="67"/>
    </row>
    <row r="2327" spans="1:93" s="1" customFormat="1" ht="19.5" customHeight="1" x14ac:dyDescent="0.3">
      <c r="A2327" s="45" t="s">
        <v>3603</v>
      </c>
      <c r="B2327" s="14">
        <v>11</v>
      </c>
      <c r="C2327" s="14">
        <v>9</v>
      </c>
      <c r="D2327" s="14">
        <v>1</v>
      </c>
      <c r="E2327" s="14">
        <v>0</v>
      </c>
      <c r="F2327" s="48"/>
      <c r="G2327" s="48"/>
      <c r="H2327" s="59">
        <f t="shared" si="111"/>
        <v>21</v>
      </c>
      <c r="I2327" s="45">
        <v>15</v>
      </c>
      <c r="J2327" s="22">
        <f t="shared" si="112"/>
        <v>0.36206896551724138</v>
      </c>
      <c r="K2327" s="45" t="s">
        <v>182</v>
      </c>
      <c r="L2327" s="15" t="s">
        <v>3874</v>
      </c>
      <c r="M2327" s="15" t="s">
        <v>3875</v>
      </c>
      <c r="N2327" s="15" t="s">
        <v>286</v>
      </c>
      <c r="O2327" s="17" t="s">
        <v>801</v>
      </c>
      <c r="P2327" s="20">
        <v>8</v>
      </c>
      <c r="Q2327" s="21" t="s">
        <v>802</v>
      </c>
      <c r="R2327" s="17" t="s">
        <v>3643</v>
      </c>
      <c r="S2327" s="17" t="s">
        <v>351</v>
      </c>
      <c r="T2327" s="17" t="s">
        <v>215</v>
      </c>
      <c r="U2327" s="26"/>
      <c r="V2327" s="67"/>
      <c r="W2327" s="67"/>
      <c r="X2327" s="67"/>
      <c r="Y2327" s="67"/>
      <c r="Z2327" s="67"/>
      <c r="AA2327" s="67"/>
      <c r="AB2327" s="67"/>
      <c r="AC2327" s="67"/>
      <c r="AD2327" s="67"/>
      <c r="AE2327" s="67"/>
      <c r="AF2327" s="67"/>
      <c r="AG2327" s="67"/>
      <c r="AH2327" s="67"/>
      <c r="AI2327" s="67"/>
      <c r="AJ2327" s="67"/>
      <c r="AK2327" s="67"/>
      <c r="AL2327" s="67"/>
      <c r="AM2327" s="67"/>
      <c r="AN2327" s="67"/>
      <c r="AO2327" s="67"/>
      <c r="AP2327" s="67"/>
      <c r="AQ2327" s="67"/>
      <c r="AR2327" s="67"/>
      <c r="AS2327" s="67"/>
      <c r="AT2327" s="67"/>
      <c r="AU2327" s="67"/>
      <c r="AV2327" s="67"/>
      <c r="AW2327" s="67"/>
      <c r="AX2327" s="67"/>
      <c r="AY2327" s="67"/>
      <c r="AZ2327" s="67"/>
      <c r="BA2327" s="67"/>
      <c r="BB2327" s="67"/>
      <c r="BC2327" s="67"/>
      <c r="BD2327" s="67"/>
      <c r="BE2327" s="67"/>
      <c r="BF2327" s="67"/>
      <c r="BG2327" s="67"/>
      <c r="BH2327" s="67"/>
      <c r="BI2327" s="67"/>
      <c r="BJ2327" s="67"/>
      <c r="BK2327" s="67"/>
      <c r="BL2327" s="67"/>
      <c r="BM2327" s="67"/>
      <c r="BN2327" s="67"/>
      <c r="BO2327" s="67"/>
      <c r="BP2327" s="67"/>
      <c r="BQ2327" s="67"/>
      <c r="BR2327" s="67"/>
      <c r="BS2327" s="67"/>
      <c r="BT2327" s="67"/>
      <c r="BU2327" s="67"/>
      <c r="BV2327" s="67"/>
      <c r="BW2327" s="67"/>
      <c r="BX2327" s="67"/>
      <c r="BY2327" s="67"/>
      <c r="BZ2327" s="67"/>
      <c r="CA2327" s="67"/>
      <c r="CB2327" s="67"/>
      <c r="CC2327" s="67"/>
      <c r="CD2327" s="67"/>
      <c r="CE2327" s="67"/>
      <c r="CF2327" s="67"/>
      <c r="CG2327" s="67"/>
      <c r="CH2327" s="67"/>
      <c r="CI2327" s="67"/>
      <c r="CJ2327" s="67"/>
      <c r="CK2327" s="67"/>
      <c r="CL2327" s="67"/>
      <c r="CM2327" s="67"/>
      <c r="CN2327" s="67"/>
      <c r="CO2327" s="67"/>
    </row>
    <row r="2328" spans="1:93" s="1" customFormat="1" ht="19.5" customHeight="1" x14ac:dyDescent="0.3">
      <c r="A2328" s="45" t="s">
        <v>3876</v>
      </c>
      <c r="B2328" s="14">
        <v>15</v>
      </c>
      <c r="C2328" s="14">
        <v>2</v>
      </c>
      <c r="D2328" s="14">
        <v>2</v>
      </c>
      <c r="E2328" s="14">
        <v>2</v>
      </c>
      <c r="F2328" s="48"/>
      <c r="G2328" s="48"/>
      <c r="H2328" s="59">
        <f t="shared" si="111"/>
        <v>21</v>
      </c>
      <c r="I2328" s="45">
        <v>11</v>
      </c>
      <c r="J2328" s="22">
        <f t="shared" si="112"/>
        <v>0.36206896551724138</v>
      </c>
      <c r="K2328" s="45" t="s">
        <v>182</v>
      </c>
      <c r="L2328" s="15" t="s">
        <v>3877</v>
      </c>
      <c r="M2328" s="15" t="s">
        <v>266</v>
      </c>
      <c r="N2328" s="15" t="s">
        <v>267</v>
      </c>
      <c r="O2328" s="17" t="s">
        <v>1633</v>
      </c>
      <c r="P2328" s="20">
        <v>8</v>
      </c>
      <c r="Q2328" s="21" t="s">
        <v>240</v>
      </c>
      <c r="R2328" s="17" t="s">
        <v>439</v>
      </c>
      <c r="S2328" s="17" t="s">
        <v>998</v>
      </c>
      <c r="T2328" s="17" t="s">
        <v>387</v>
      </c>
      <c r="U2328" s="26"/>
      <c r="V2328" s="67"/>
      <c r="W2328" s="67"/>
      <c r="X2328" s="67"/>
      <c r="Y2328" s="67"/>
      <c r="Z2328" s="67"/>
      <c r="AA2328" s="67"/>
      <c r="AB2328" s="67"/>
      <c r="AC2328" s="67"/>
      <c r="AD2328" s="67"/>
      <c r="AE2328" s="67"/>
      <c r="AF2328" s="67"/>
      <c r="AG2328" s="67"/>
      <c r="AH2328" s="67"/>
      <c r="AI2328" s="67"/>
      <c r="AJ2328" s="67"/>
      <c r="AK2328" s="67"/>
      <c r="AL2328" s="67"/>
      <c r="AM2328" s="67"/>
      <c r="AN2328" s="67"/>
      <c r="AO2328" s="67"/>
      <c r="AP2328" s="67"/>
      <c r="AQ2328" s="67"/>
      <c r="AR2328" s="67"/>
      <c r="AS2328" s="67"/>
      <c r="AT2328" s="67"/>
      <c r="AU2328" s="67"/>
      <c r="AV2328" s="67"/>
      <c r="AW2328" s="67"/>
      <c r="AX2328" s="67"/>
      <c r="AY2328" s="67"/>
      <c r="AZ2328" s="67"/>
      <c r="BA2328" s="67"/>
      <c r="BB2328" s="67"/>
      <c r="BC2328" s="67"/>
      <c r="BD2328" s="67"/>
      <c r="BE2328" s="67"/>
      <c r="BF2328" s="67"/>
      <c r="BG2328" s="67"/>
      <c r="BH2328" s="67"/>
      <c r="BI2328" s="67"/>
      <c r="BJ2328" s="67"/>
      <c r="BK2328" s="67"/>
      <c r="BL2328" s="67"/>
      <c r="BM2328" s="67"/>
      <c r="BN2328" s="67"/>
      <c r="BO2328" s="67"/>
      <c r="BP2328" s="67"/>
      <c r="BQ2328" s="67"/>
      <c r="BR2328" s="67"/>
      <c r="BS2328" s="67"/>
      <c r="BT2328" s="67"/>
      <c r="BU2328" s="67"/>
      <c r="BV2328" s="67"/>
      <c r="BW2328" s="67"/>
      <c r="BX2328" s="67"/>
      <c r="BY2328" s="67"/>
      <c r="BZ2328" s="67"/>
      <c r="CA2328" s="67"/>
      <c r="CB2328" s="67"/>
      <c r="CC2328" s="67"/>
      <c r="CD2328" s="67"/>
      <c r="CE2328" s="67"/>
      <c r="CF2328" s="67"/>
      <c r="CG2328" s="67"/>
      <c r="CH2328" s="67"/>
      <c r="CI2328" s="67"/>
      <c r="CJ2328" s="67"/>
      <c r="CK2328" s="67"/>
      <c r="CL2328" s="67"/>
      <c r="CM2328" s="67"/>
      <c r="CN2328" s="67"/>
      <c r="CO2328" s="67"/>
    </row>
    <row r="2329" spans="1:93" s="1" customFormat="1" ht="19.5" customHeight="1" x14ac:dyDescent="0.3">
      <c r="A2329" s="45" t="s">
        <v>3567</v>
      </c>
      <c r="B2329" s="14">
        <v>15</v>
      </c>
      <c r="C2329" s="14">
        <v>6</v>
      </c>
      <c r="D2329" s="14">
        <v>0</v>
      </c>
      <c r="E2329" s="14">
        <v>0</v>
      </c>
      <c r="F2329" s="48"/>
      <c r="G2329" s="48"/>
      <c r="H2329" s="59">
        <f t="shared" si="111"/>
        <v>21</v>
      </c>
      <c r="I2329" s="45">
        <v>7</v>
      </c>
      <c r="J2329" s="22">
        <f t="shared" si="112"/>
        <v>0.36206896551724138</v>
      </c>
      <c r="K2329" s="45" t="s">
        <v>182</v>
      </c>
      <c r="L2329" s="15" t="s">
        <v>2817</v>
      </c>
      <c r="M2329" s="15" t="s">
        <v>787</v>
      </c>
      <c r="N2329" s="15" t="s">
        <v>325</v>
      </c>
      <c r="O2329" s="17" t="s">
        <v>2222</v>
      </c>
      <c r="P2329" s="20">
        <v>8</v>
      </c>
      <c r="Q2329" s="21" t="s">
        <v>253</v>
      </c>
      <c r="R2329" s="17" t="s">
        <v>2295</v>
      </c>
      <c r="S2329" s="17" t="s">
        <v>2050</v>
      </c>
      <c r="T2329" s="17" t="s">
        <v>406</v>
      </c>
      <c r="U2329" s="26"/>
      <c r="V2329" s="67"/>
      <c r="W2329" s="67"/>
      <c r="X2329" s="67"/>
      <c r="Y2329" s="67"/>
      <c r="Z2329" s="67"/>
      <c r="AA2329" s="67"/>
      <c r="AB2329" s="67"/>
      <c r="AC2329" s="67"/>
      <c r="AD2329" s="67"/>
      <c r="AE2329" s="67"/>
      <c r="AF2329" s="67"/>
      <c r="AG2329" s="67"/>
      <c r="AH2329" s="67"/>
      <c r="AI2329" s="67"/>
      <c r="AJ2329" s="67"/>
      <c r="AK2329" s="67"/>
      <c r="AL2329" s="67"/>
      <c r="AM2329" s="67"/>
      <c r="AN2329" s="67"/>
      <c r="AO2329" s="67"/>
      <c r="AP2329" s="67"/>
      <c r="AQ2329" s="67"/>
      <c r="AR2329" s="67"/>
      <c r="AS2329" s="67"/>
      <c r="AT2329" s="67"/>
      <c r="AU2329" s="67"/>
      <c r="AV2329" s="67"/>
      <c r="AW2329" s="67"/>
      <c r="AX2329" s="67"/>
      <c r="AY2329" s="67"/>
      <c r="AZ2329" s="67"/>
      <c r="BA2329" s="67"/>
      <c r="BB2329" s="67"/>
      <c r="BC2329" s="67"/>
      <c r="BD2329" s="67"/>
      <c r="BE2329" s="67"/>
      <c r="BF2329" s="67"/>
      <c r="BG2329" s="67"/>
      <c r="BH2329" s="67"/>
      <c r="BI2329" s="67"/>
      <c r="BJ2329" s="67"/>
      <c r="BK2329" s="67"/>
      <c r="BL2329" s="67"/>
      <c r="BM2329" s="67"/>
      <c r="BN2329" s="67"/>
      <c r="BO2329" s="67"/>
      <c r="BP2329" s="67"/>
      <c r="BQ2329" s="67"/>
      <c r="BR2329" s="67"/>
      <c r="BS2329" s="67"/>
      <c r="BT2329" s="67"/>
      <c r="BU2329" s="67"/>
      <c r="BV2329" s="67"/>
      <c r="BW2329" s="67"/>
      <c r="BX2329" s="67"/>
      <c r="BY2329" s="67"/>
      <c r="BZ2329" s="67"/>
      <c r="CA2329" s="67"/>
      <c r="CB2329" s="67"/>
      <c r="CC2329" s="67"/>
      <c r="CD2329" s="67"/>
      <c r="CE2329" s="67"/>
      <c r="CF2329" s="67"/>
      <c r="CG2329" s="67"/>
      <c r="CH2329" s="67"/>
      <c r="CI2329" s="67"/>
      <c r="CJ2329" s="67"/>
      <c r="CK2329" s="67"/>
      <c r="CL2329" s="67"/>
      <c r="CM2329" s="67"/>
      <c r="CN2329" s="67"/>
      <c r="CO2329" s="67"/>
    </row>
    <row r="2330" spans="1:93" s="1" customFormat="1" ht="19.5" customHeight="1" x14ac:dyDescent="0.3">
      <c r="A2330" s="45" t="s">
        <v>3564</v>
      </c>
      <c r="B2330" s="14">
        <v>15</v>
      </c>
      <c r="C2330" s="14">
        <v>6</v>
      </c>
      <c r="D2330" s="14">
        <v>0</v>
      </c>
      <c r="E2330" s="14">
        <v>0</v>
      </c>
      <c r="F2330" s="48"/>
      <c r="G2330" s="48"/>
      <c r="H2330" s="59">
        <f t="shared" si="111"/>
        <v>21</v>
      </c>
      <c r="I2330" s="45">
        <v>1</v>
      </c>
      <c r="J2330" s="22">
        <f t="shared" si="112"/>
        <v>0.36206896551724138</v>
      </c>
      <c r="K2330" s="45" t="s">
        <v>182</v>
      </c>
      <c r="L2330" s="15" t="s">
        <v>3878</v>
      </c>
      <c r="M2330" s="15" t="s">
        <v>2265</v>
      </c>
      <c r="N2330" s="15" t="s">
        <v>332</v>
      </c>
      <c r="O2330" s="17" t="s">
        <v>2503</v>
      </c>
      <c r="P2330" s="20">
        <v>8</v>
      </c>
      <c r="Q2330" s="21" t="s">
        <v>253</v>
      </c>
      <c r="R2330" s="17" t="s">
        <v>2504</v>
      </c>
      <c r="S2330" s="17" t="s">
        <v>857</v>
      </c>
      <c r="T2330" s="17" t="s">
        <v>387</v>
      </c>
      <c r="U2330" s="26"/>
      <c r="V2330" s="67"/>
      <c r="W2330" s="67"/>
      <c r="X2330" s="67"/>
      <c r="Y2330" s="67"/>
      <c r="Z2330" s="67"/>
      <c r="AA2330" s="67"/>
      <c r="AB2330" s="67"/>
      <c r="AC2330" s="67"/>
      <c r="AD2330" s="67"/>
      <c r="AE2330" s="67"/>
      <c r="AF2330" s="67"/>
      <c r="AG2330" s="67"/>
      <c r="AH2330" s="67"/>
      <c r="AI2330" s="67"/>
      <c r="AJ2330" s="67"/>
      <c r="AK2330" s="67"/>
      <c r="AL2330" s="67"/>
      <c r="AM2330" s="67"/>
      <c r="AN2330" s="67"/>
      <c r="AO2330" s="67"/>
      <c r="AP2330" s="67"/>
      <c r="AQ2330" s="67"/>
      <c r="AR2330" s="67"/>
      <c r="AS2330" s="67"/>
      <c r="AT2330" s="67"/>
      <c r="AU2330" s="67"/>
      <c r="AV2330" s="67"/>
      <c r="AW2330" s="67"/>
      <c r="AX2330" s="67"/>
      <c r="AY2330" s="67"/>
      <c r="AZ2330" s="67"/>
      <c r="BA2330" s="67"/>
      <c r="BB2330" s="67"/>
      <c r="BC2330" s="67"/>
      <c r="BD2330" s="67"/>
      <c r="BE2330" s="67"/>
      <c r="BF2330" s="67"/>
      <c r="BG2330" s="67"/>
      <c r="BH2330" s="67"/>
      <c r="BI2330" s="67"/>
      <c r="BJ2330" s="67"/>
      <c r="BK2330" s="67"/>
      <c r="BL2330" s="67"/>
      <c r="BM2330" s="67"/>
      <c r="BN2330" s="67"/>
      <c r="BO2330" s="67"/>
      <c r="BP2330" s="67"/>
      <c r="BQ2330" s="67"/>
      <c r="BR2330" s="67"/>
      <c r="BS2330" s="67"/>
      <c r="BT2330" s="67"/>
      <c r="BU2330" s="67"/>
      <c r="BV2330" s="67"/>
      <c r="BW2330" s="67"/>
      <c r="BX2330" s="67"/>
      <c r="BY2330" s="67"/>
      <c r="BZ2330" s="67"/>
      <c r="CA2330" s="67"/>
      <c r="CB2330" s="67"/>
      <c r="CC2330" s="67"/>
      <c r="CD2330" s="67"/>
      <c r="CE2330" s="67"/>
      <c r="CF2330" s="67"/>
      <c r="CG2330" s="67"/>
      <c r="CH2330" s="67"/>
      <c r="CI2330" s="67"/>
      <c r="CJ2330" s="67"/>
      <c r="CK2330" s="67"/>
      <c r="CL2330" s="67"/>
      <c r="CM2330" s="67"/>
      <c r="CN2330" s="67"/>
      <c r="CO2330" s="67"/>
    </row>
    <row r="2331" spans="1:93" s="1" customFormat="1" ht="19.5" customHeight="1" x14ac:dyDescent="0.3">
      <c r="A2331" s="45" t="s">
        <v>3580</v>
      </c>
      <c r="B2331" s="14">
        <v>12</v>
      </c>
      <c r="C2331" s="14">
        <v>2</v>
      </c>
      <c r="D2331" s="14">
        <v>4</v>
      </c>
      <c r="E2331" s="14">
        <v>3</v>
      </c>
      <c r="F2331" s="48"/>
      <c r="G2331" s="48"/>
      <c r="H2331" s="59">
        <f t="shared" si="111"/>
        <v>21</v>
      </c>
      <c r="I2331" s="45">
        <v>10</v>
      </c>
      <c r="J2331" s="22">
        <f t="shared" si="112"/>
        <v>0.36206896551724138</v>
      </c>
      <c r="K2331" s="45" t="s">
        <v>182</v>
      </c>
      <c r="L2331" s="15" t="s">
        <v>3879</v>
      </c>
      <c r="M2331" s="15" t="s">
        <v>434</v>
      </c>
      <c r="N2331" s="15" t="s">
        <v>609</v>
      </c>
      <c r="O2331" s="17" t="s">
        <v>2866</v>
      </c>
      <c r="P2331" s="20">
        <v>8</v>
      </c>
      <c r="Q2331" s="21" t="s">
        <v>253</v>
      </c>
      <c r="R2331" s="17" t="s">
        <v>458</v>
      </c>
      <c r="S2331" s="17" t="s">
        <v>317</v>
      </c>
      <c r="T2331" s="17" t="s">
        <v>459</v>
      </c>
      <c r="U2331" s="26"/>
      <c r="V2331" s="67"/>
      <c r="W2331" s="67"/>
      <c r="X2331" s="67"/>
      <c r="Y2331" s="67"/>
      <c r="Z2331" s="67"/>
      <c r="AA2331" s="67"/>
      <c r="AB2331" s="67"/>
      <c r="AC2331" s="67"/>
      <c r="AD2331" s="67"/>
      <c r="AE2331" s="67"/>
      <c r="AF2331" s="67"/>
      <c r="AG2331" s="67"/>
      <c r="AH2331" s="67"/>
      <c r="AI2331" s="67"/>
      <c r="AJ2331" s="67"/>
      <c r="AK2331" s="67"/>
      <c r="AL2331" s="67"/>
      <c r="AM2331" s="67"/>
      <c r="AN2331" s="67"/>
      <c r="AO2331" s="67"/>
      <c r="AP2331" s="67"/>
      <c r="AQ2331" s="67"/>
      <c r="AR2331" s="67"/>
      <c r="AS2331" s="67"/>
      <c r="AT2331" s="67"/>
      <c r="AU2331" s="67"/>
      <c r="AV2331" s="67"/>
      <c r="AW2331" s="67"/>
      <c r="AX2331" s="67"/>
      <c r="AY2331" s="67"/>
      <c r="AZ2331" s="67"/>
      <c r="BA2331" s="67"/>
      <c r="BB2331" s="67"/>
      <c r="BC2331" s="67"/>
      <c r="BD2331" s="67"/>
      <c r="BE2331" s="67"/>
      <c r="BF2331" s="67"/>
      <c r="BG2331" s="67"/>
      <c r="BH2331" s="67"/>
      <c r="BI2331" s="67"/>
      <c r="BJ2331" s="67"/>
      <c r="BK2331" s="67"/>
      <c r="BL2331" s="67"/>
      <c r="BM2331" s="67"/>
      <c r="BN2331" s="67"/>
      <c r="BO2331" s="67"/>
      <c r="BP2331" s="67"/>
      <c r="BQ2331" s="67"/>
      <c r="BR2331" s="67"/>
      <c r="BS2331" s="67"/>
      <c r="BT2331" s="67"/>
      <c r="BU2331" s="67"/>
      <c r="BV2331" s="67"/>
      <c r="BW2331" s="67"/>
      <c r="BX2331" s="67"/>
      <c r="BY2331" s="67"/>
      <c r="BZ2331" s="67"/>
      <c r="CA2331" s="67"/>
      <c r="CB2331" s="67"/>
      <c r="CC2331" s="67"/>
      <c r="CD2331" s="67"/>
      <c r="CE2331" s="67"/>
      <c r="CF2331" s="67"/>
      <c r="CG2331" s="67"/>
      <c r="CH2331" s="67"/>
      <c r="CI2331" s="67"/>
      <c r="CJ2331" s="67"/>
      <c r="CK2331" s="67"/>
      <c r="CL2331" s="67"/>
      <c r="CM2331" s="67"/>
      <c r="CN2331" s="67"/>
      <c r="CO2331" s="67"/>
    </row>
    <row r="2332" spans="1:93" s="1" customFormat="1" ht="19.5" customHeight="1" x14ac:dyDescent="0.3">
      <c r="A2332" s="45" t="s">
        <v>3540</v>
      </c>
      <c r="B2332" s="14">
        <v>9</v>
      </c>
      <c r="C2332" s="14">
        <v>2</v>
      </c>
      <c r="D2332" s="14">
        <v>5</v>
      </c>
      <c r="E2332" s="14">
        <v>5</v>
      </c>
      <c r="F2332" s="48"/>
      <c r="G2332" s="48"/>
      <c r="H2332" s="59">
        <f t="shared" si="111"/>
        <v>21</v>
      </c>
      <c r="I2332" s="45">
        <v>10</v>
      </c>
      <c r="J2332" s="22">
        <f t="shared" si="112"/>
        <v>0.36206896551724138</v>
      </c>
      <c r="K2332" s="45" t="s">
        <v>182</v>
      </c>
      <c r="L2332" s="15" t="s">
        <v>3880</v>
      </c>
      <c r="M2332" s="15" t="s">
        <v>349</v>
      </c>
      <c r="N2332" s="15" t="s">
        <v>941</v>
      </c>
      <c r="O2332" s="17" t="s">
        <v>2866</v>
      </c>
      <c r="P2332" s="20">
        <v>8</v>
      </c>
      <c r="Q2332" s="21" t="s">
        <v>253</v>
      </c>
      <c r="R2332" s="17" t="s">
        <v>458</v>
      </c>
      <c r="S2332" s="17" t="s">
        <v>317</v>
      </c>
      <c r="T2332" s="17" t="s">
        <v>459</v>
      </c>
      <c r="U2332" s="26"/>
      <c r="V2332" s="67"/>
      <c r="W2332" s="67"/>
      <c r="X2332" s="67"/>
      <c r="Y2332" s="67"/>
      <c r="Z2332" s="67"/>
      <c r="AA2332" s="67"/>
      <c r="AB2332" s="67"/>
      <c r="AC2332" s="67"/>
      <c r="AD2332" s="67"/>
      <c r="AE2332" s="67"/>
      <c r="AF2332" s="67"/>
      <c r="AG2332" s="67"/>
      <c r="AH2332" s="67"/>
      <c r="AI2332" s="67"/>
      <c r="AJ2332" s="67"/>
      <c r="AK2332" s="67"/>
      <c r="AL2332" s="67"/>
      <c r="AM2332" s="67"/>
      <c r="AN2332" s="67"/>
      <c r="AO2332" s="67"/>
      <c r="AP2332" s="67"/>
      <c r="AQ2332" s="67"/>
      <c r="AR2332" s="67"/>
      <c r="AS2332" s="67"/>
      <c r="AT2332" s="67"/>
      <c r="AU2332" s="67"/>
      <c r="AV2332" s="67"/>
      <c r="AW2332" s="67"/>
      <c r="AX2332" s="67"/>
      <c r="AY2332" s="67"/>
      <c r="AZ2332" s="67"/>
      <c r="BA2332" s="67"/>
      <c r="BB2332" s="67"/>
      <c r="BC2332" s="67"/>
      <c r="BD2332" s="67"/>
      <c r="BE2332" s="67"/>
      <c r="BF2332" s="67"/>
      <c r="BG2332" s="67"/>
      <c r="BH2332" s="67"/>
      <c r="BI2332" s="67"/>
      <c r="BJ2332" s="67"/>
      <c r="BK2332" s="67"/>
      <c r="BL2332" s="67"/>
      <c r="BM2332" s="67"/>
      <c r="BN2332" s="67"/>
      <c r="BO2332" s="67"/>
      <c r="BP2332" s="67"/>
      <c r="BQ2332" s="67"/>
      <c r="BR2332" s="67"/>
      <c r="BS2332" s="67"/>
      <c r="BT2332" s="67"/>
      <c r="BU2332" s="67"/>
      <c r="BV2332" s="67"/>
      <c r="BW2332" s="67"/>
      <c r="BX2332" s="67"/>
      <c r="BY2332" s="67"/>
      <c r="BZ2332" s="67"/>
      <c r="CA2332" s="67"/>
      <c r="CB2332" s="67"/>
      <c r="CC2332" s="67"/>
      <c r="CD2332" s="67"/>
      <c r="CE2332" s="67"/>
      <c r="CF2332" s="67"/>
      <c r="CG2332" s="67"/>
      <c r="CH2332" s="67"/>
      <c r="CI2332" s="67"/>
      <c r="CJ2332" s="67"/>
      <c r="CK2332" s="67"/>
      <c r="CL2332" s="67"/>
      <c r="CM2332" s="67"/>
      <c r="CN2332" s="67"/>
      <c r="CO2332" s="67"/>
    </row>
    <row r="2333" spans="1:93" s="1" customFormat="1" ht="19.5" customHeight="1" x14ac:dyDescent="0.3">
      <c r="A2333" s="45" t="s">
        <v>3659</v>
      </c>
      <c r="B2333" s="14">
        <v>20</v>
      </c>
      <c r="C2333" s="14">
        <v>0</v>
      </c>
      <c r="D2333" s="14">
        <v>0</v>
      </c>
      <c r="E2333" s="14">
        <v>1</v>
      </c>
      <c r="F2333" s="48"/>
      <c r="G2333" s="48"/>
      <c r="H2333" s="59">
        <f t="shared" si="111"/>
        <v>21</v>
      </c>
      <c r="I2333" s="45">
        <v>5</v>
      </c>
      <c r="J2333" s="22">
        <f t="shared" si="112"/>
        <v>0.36206896551724138</v>
      </c>
      <c r="K2333" s="45" t="s">
        <v>182</v>
      </c>
      <c r="L2333" s="15" t="s">
        <v>3817</v>
      </c>
      <c r="M2333" s="15" t="s">
        <v>784</v>
      </c>
      <c r="N2333" s="15" t="s">
        <v>281</v>
      </c>
      <c r="O2333" s="17" t="s">
        <v>2470</v>
      </c>
      <c r="P2333" s="20">
        <v>8</v>
      </c>
      <c r="Q2333" s="21" t="s">
        <v>223</v>
      </c>
      <c r="R2333" s="17" t="s">
        <v>1019</v>
      </c>
      <c r="S2333" s="17" t="s">
        <v>521</v>
      </c>
      <c r="T2333" s="17" t="s">
        <v>210</v>
      </c>
      <c r="U2333" s="26"/>
      <c r="V2333" s="67"/>
      <c r="W2333" s="67"/>
      <c r="X2333" s="67"/>
      <c r="Y2333" s="67"/>
      <c r="Z2333" s="67"/>
      <c r="AA2333" s="67"/>
      <c r="AB2333" s="67"/>
      <c r="AC2333" s="67"/>
      <c r="AD2333" s="67"/>
      <c r="AE2333" s="67"/>
      <c r="AF2333" s="67"/>
      <c r="AG2333" s="67"/>
      <c r="AH2333" s="67"/>
      <c r="AI2333" s="67"/>
      <c r="AJ2333" s="67"/>
      <c r="AK2333" s="67"/>
      <c r="AL2333" s="67"/>
      <c r="AM2333" s="67"/>
      <c r="AN2333" s="67"/>
      <c r="AO2333" s="67"/>
      <c r="AP2333" s="67"/>
      <c r="AQ2333" s="67"/>
      <c r="AR2333" s="67"/>
      <c r="AS2333" s="67"/>
      <c r="AT2333" s="67"/>
      <c r="AU2333" s="67"/>
      <c r="AV2333" s="67"/>
      <c r="AW2333" s="67"/>
      <c r="AX2333" s="67"/>
      <c r="AY2333" s="67"/>
      <c r="AZ2333" s="67"/>
      <c r="BA2333" s="67"/>
      <c r="BB2333" s="67"/>
      <c r="BC2333" s="67"/>
      <c r="BD2333" s="67"/>
      <c r="BE2333" s="67"/>
      <c r="BF2333" s="67"/>
      <c r="BG2333" s="67"/>
      <c r="BH2333" s="67"/>
      <c r="BI2333" s="67"/>
      <c r="BJ2333" s="67"/>
      <c r="BK2333" s="67"/>
      <c r="BL2333" s="67"/>
      <c r="BM2333" s="67"/>
      <c r="BN2333" s="67"/>
      <c r="BO2333" s="67"/>
      <c r="BP2333" s="67"/>
      <c r="BQ2333" s="67"/>
      <c r="BR2333" s="67"/>
      <c r="BS2333" s="67"/>
      <c r="BT2333" s="67"/>
      <c r="BU2333" s="67"/>
      <c r="BV2333" s="67"/>
      <c r="BW2333" s="67"/>
      <c r="BX2333" s="67"/>
      <c r="BY2333" s="67"/>
      <c r="BZ2333" s="67"/>
      <c r="CA2333" s="67"/>
      <c r="CB2333" s="67"/>
      <c r="CC2333" s="67"/>
      <c r="CD2333" s="67"/>
      <c r="CE2333" s="67"/>
      <c r="CF2333" s="67"/>
      <c r="CG2333" s="67"/>
      <c r="CH2333" s="67"/>
      <c r="CI2333" s="67"/>
      <c r="CJ2333" s="67"/>
      <c r="CK2333" s="67"/>
      <c r="CL2333" s="67"/>
      <c r="CM2333" s="67"/>
      <c r="CN2333" s="67"/>
      <c r="CO2333" s="67"/>
    </row>
    <row r="2334" spans="1:93" s="1" customFormat="1" ht="19.5" customHeight="1" x14ac:dyDescent="0.3">
      <c r="A2334" s="45" t="s">
        <v>3544</v>
      </c>
      <c r="B2334" s="14">
        <v>12</v>
      </c>
      <c r="C2334" s="14">
        <v>3</v>
      </c>
      <c r="D2334" s="14">
        <v>1</v>
      </c>
      <c r="E2334" s="14">
        <v>5</v>
      </c>
      <c r="F2334" s="48"/>
      <c r="G2334" s="48"/>
      <c r="H2334" s="59">
        <f t="shared" si="111"/>
        <v>21</v>
      </c>
      <c r="I2334" s="45">
        <v>17</v>
      </c>
      <c r="J2334" s="22">
        <f t="shared" si="112"/>
        <v>0.36206896551724138</v>
      </c>
      <c r="K2334" s="45" t="s">
        <v>182</v>
      </c>
      <c r="L2334" s="15" t="s">
        <v>3247</v>
      </c>
      <c r="M2334" s="15" t="s">
        <v>640</v>
      </c>
      <c r="N2334" s="15" t="s">
        <v>192</v>
      </c>
      <c r="O2334" s="17" t="s">
        <v>1122</v>
      </c>
      <c r="P2334" s="20">
        <v>8</v>
      </c>
      <c r="Q2334" s="21" t="s">
        <v>224</v>
      </c>
      <c r="R2334" s="17" t="s">
        <v>1123</v>
      </c>
      <c r="S2334" s="17" t="s">
        <v>1124</v>
      </c>
      <c r="T2334" s="17" t="s">
        <v>406</v>
      </c>
      <c r="U2334" s="26"/>
      <c r="V2334" s="67"/>
      <c r="W2334" s="67"/>
      <c r="X2334" s="67"/>
      <c r="Y2334" s="67"/>
      <c r="Z2334" s="67"/>
      <c r="AA2334" s="67"/>
      <c r="AB2334" s="67"/>
      <c r="AC2334" s="67"/>
      <c r="AD2334" s="67"/>
      <c r="AE2334" s="67"/>
      <c r="AF2334" s="67"/>
      <c r="AG2334" s="67"/>
      <c r="AH2334" s="67"/>
      <c r="AI2334" s="67"/>
      <c r="AJ2334" s="67"/>
      <c r="AK2334" s="67"/>
      <c r="AL2334" s="67"/>
      <c r="AM2334" s="67"/>
      <c r="AN2334" s="67"/>
      <c r="AO2334" s="67"/>
      <c r="AP2334" s="67"/>
      <c r="AQ2334" s="67"/>
      <c r="AR2334" s="67"/>
      <c r="AS2334" s="67"/>
      <c r="AT2334" s="67"/>
      <c r="AU2334" s="67"/>
      <c r="AV2334" s="67"/>
      <c r="AW2334" s="67"/>
      <c r="AX2334" s="67"/>
      <c r="AY2334" s="67"/>
      <c r="AZ2334" s="67"/>
      <c r="BA2334" s="67"/>
      <c r="BB2334" s="67"/>
      <c r="BC2334" s="67"/>
      <c r="BD2334" s="67"/>
      <c r="BE2334" s="67"/>
      <c r="BF2334" s="67"/>
      <c r="BG2334" s="67"/>
      <c r="BH2334" s="67"/>
      <c r="BI2334" s="67"/>
      <c r="BJ2334" s="67"/>
      <c r="BK2334" s="67"/>
      <c r="BL2334" s="67"/>
      <c r="BM2334" s="67"/>
      <c r="BN2334" s="67"/>
      <c r="BO2334" s="67"/>
      <c r="BP2334" s="67"/>
      <c r="BQ2334" s="67"/>
      <c r="BR2334" s="67"/>
      <c r="BS2334" s="67"/>
      <c r="BT2334" s="67"/>
      <c r="BU2334" s="67"/>
      <c r="BV2334" s="67"/>
      <c r="BW2334" s="67"/>
      <c r="BX2334" s="67"/>
      <c r="BY2334" s="67"/>
      <c r="BZ2334" s="67"/>
      <c r="CA2334" s="67"/>
      <c r="CB2334" s="67"/>
      <c r="CC2334" s="67"/>
      <c r="CD2334" s="67"/>
      <c r="CE2334" s="67"/>
      <c r="CF2334" s="67"/>
      <c r="CG2334" s="67"/>
      <c r="CH2334" s="67"/>
      <c r="CI2334" s="67"/>
      <c r="CJ2334" s="67"/>
      <c r="CK2334" s="67"/>
      <c r="CL2334" s="67"/>
      <c r="CM2334" s="67"/>
      <c r="CN2334" s="67"/>
      <c r="CO2334" s="67"/>
    </row>
    <row r="2335" spans="1:93" s="1" customFormat="1" ht="19.5" customHeight="1" x14ac:dyDescent="0.3">
      <c r="A2335" s="45" t="s">
        <v>3551</v>
      </c>
      <c r="B2335" s="14">
        <v>9</v>
      </c>
      <c r="C2335" s="14">
        <v>6</v>
      </c>
      <c r="D2335" s="14">
        <v>5</v>
      </c>
      <c r="E2335" s="14">
        <v>1</v>
      </c>
      <c r="F2335" s="48"/>
      <c r="G2335" s="48"/>
      <c r="H2335" s="59">
        <f t="shared" si="111"/>
        <v>21</v>
      </c>
      <c r="I2335" s="45">
        <v>7</v>
      </c>
      <c r="J2335" s="22">
        <f t="shared" si="112"/>
        <v>0.36206896551724138</v>
      </c>
      <c r="K2335" s="45" t="s">
        <v>182</v>
      </c>
      <c r="L2335" s="15" t="s">
        <v>3881</v>
      </c>
      <c r="M2335" s="15" t="s">
        <v>237</v>
      </c>
      <c r="N2335" s="15" t="s">
        <v>332</v>
      </c>
      <c r="O2335" s="17" t="s">
        <v>966</v>
      </c>
      <c r="P2335" s="20">
        <v>8</v>
      </c>
      <c r="Q2335" s="21" t="s">
        <v>224</v>
      </c>
      <c r="R2335" s="17" t="s">
        <v>983</v>
      </c>
      <c r="S2335" s="17" t="s">
        <v>317</v>
      </c>
      <c r="T2335" s="17" t="s">
        <v>445</v>
      </c>
      <c r="U2335" s="26"/>
      <c r="V2335" s="67"/>
      <c r="W2335" s="67"/>
      <c r="X2335" s="67"/>
      <c r="Y2335" s="67"/>
      <c r="Z2335" s="67"/>
      <c r="AA2335" s="67"/>
      <c r="AB2335" s="67"/>
      <c r="AC2335" s="67"/>
      <c r="AD2335" s="67"/>
      <c r="AE2335" s="67"/>
      <c r="AF2335" s="67"/>
      <c r="AG2335" s="67"/>
      <c r="AH2335" s="67"/>
      <c r="AI2335" s="67"/>
      <c r="AJ2335" s="67"/>
      <c r="AK2335" s="67"/>
      <c r="AL2335" s="67"/>
      <c r="AM2335" s="67"/>
      <c r="AN2335" s="67"/>
      <c r="AO2335" s="67"/>
      <c r="AP2335" s="67"/>
      <c r="AQ2335" s="67"/>
      <c r="AR2335" s="67"/>
      <c r="AS2335" s="67"/>
      <c r="AT2335" s="67"/>
      <c r="AU2335" s="67"/>
      <c r="AV2335" s="67"/>
      <c r="AW2335" s="67"/>
      <c r="AX2335" s="67"/>
      <c r="AY2335" s="67"/>
      <c r="AZ2335" s="67"/>
      <c r="BA2335" s="67"/>
      <c r="BB2335" s="67"/>
      <c r="BC2335" s="67"/>
      <c r="BD2335" s="67"/>
      <c r="BE2335" s="67"/>
      <c r="BF2335" s="67"/>
      <c r="BG2335" s="67"/>
      <c r="BH2335" s="67"/>
      <c r="BI2335" s="67"/>
      <c r="BJ2335" s="67"/>
      <c r="BK2335" s="67"/>
      <c r="BL2335" s="67"/>
      <c r="BM2335" s="67"/>
      <c r="BN2335" s="67"/>
      <c r="BO2335" s="67"/>
      <c r="BP2335" s="67"/>
      <c r="BQ2335" s="67"/>
      <c r="BR2335" s="67"/>
      <c r="BS2335" s="67"/>
      <c r="BT2335" s="67"/>
      <c r="BU2335" s="67"/>
      <c r="BV2335" s="67"/>
      <c r="BW2335" s="67"/>
      <c r="BX2335" s="67"/>
      <c r="BY2335" s="67"/>
      <c r="BZ2335" s="67"/>
      <c r="CA2335" s="67"/>
      <c r="CB2335" s="67"/>
      <c r="CC2335" s="67"/>
      <c r="CD2335" s="67"/>
      <c r="CE2335" s="67"/>
      <c r="CF2335" s="67"/>
      <c r="CG2335" s="67"/>
      <c r="CH2335" s="67"/>
      <c r="CI2335" s="67"/>
      <c r="CJ2335" s="67"/>
      <c r="CK2335" s="67"/>
      <c r="CL2335" s="67"/>
      <c r="CM2335" s="67"/>
      <c r="CN2335" s="67"/>
      <c r="CO2335" s="67"/>
    </row>
    <row r="2336" spans="1:93" s="1" customFormat="1" ht="19.5" customHeight="1" x14ac:dyDescent="0.3">
      <c r="A2336" s="45" t="s">
        <v>3540</v>
      </c>
      <c r="B2336" s="14">
        <v>12</v>
      </c>
      <c r="C2336" s="14">
        <v>8</v>
      </c>
      <c r="D2336" s="14">
        <v>1</v>
      </c>
      <c r="E2336" s="14">
        <v>0</v>
      </c>
      <c r="F2336" s="48"/>
      <c r="G2336" s="48"/>
      <c r="H2336" s="59">
        <f t="shared" si="111"/>
        <v>21</v>
      </c>
      <c r="I2336" s="45">
        <v>13</v>
      </c>
      <c r="J2336" s="22">
        <f t="shared" si="112"/>
        <v>0.36206896551724138</v>
      </c>
      <c r="K2336" s="45" t="s">
        <v>182</v>
      </c>
      <c r="L2336" s="15" t="s">
        <v>3882</v>
      </c>
      <c r="M2336" s="15" t="s">
        <v>381</v>
      </c>
      <c r="N2336" s="15" t="s">
        <v>586</v>
      </c>
      <c r="O2336" s="17" t="s">
        <v>1811</v>
      </c>
      <c r="P2336" s="20">
        <v>8</v>
      </c>
      <c r="Q2336" s="21" t="s">
        <v>1705</v>
      </c>
      <c r="R2336" s="17" t="s">
        <v>1834</v>
      </c>
      <c r="S2336" s="17" t="s">
        <v>521</v>
      </c>
      <c r="T2336" s="17" t="s">
        <v>593</v>
      </c>
      <c r="U2336" s="26"/>
      <c r="V2336" s="67"/>
      <c r="W2336" s="67"/>
      <c r="X2336" s="67"/>
      <c r="Y2336" s="67"/>
      <c r="Z2336" s="67"/>
      <c r="AA2336" s="67"/>
      <c r="AB2336" s="67"/>
      <c r="AC2336" s="67"/>
      <c r="AD2336" s="67"/>
      <c r="AE2336" s="67"/>
      <c r="AF2336" s="67"/>
      <c r="AG2336" s="67"/>
      <c r="AH2336" s="67"/>
      <c r="AI2336" s="67"/>
      <c r="AJ2336" s="67"/>
      <c r="AK2336" s="67"/>
      <c r="AL2336" s="67"/>
      <c r="AM2336" s="67"/>
      <c r="AN2336" s="67"/>
      <c r="AO2336" s="67"/>
      <c r="AP2336" s="67"/>
      <c r="AQ2336" s="67"/>
      <c r="AR2336" s="67"/>
      <c r="AS2336" s="67"/>
      <c r="AT2336" s="67"/>
      <c r="AU2336" s="67"/>
      <c r="AV2336" s="67"/>
      <c r="AW2336" s="67"/>
      <c r="AX2336" s="67"/>
      <c r="AY2336" s="67"/>
      <c r="AZ2336" s="67"/>
      <c r="BA2336" s="67"/>
      <c r="BB2336" s="67"/>
      <c r="BC2336" s="67"/>
      <c r="BD2336" s="67"/>
      <c r="BE2336" s="67"/>
      <c r="BF2336" s="67"/>
      <c r="BG2336" s="67"/>
      <c r="BH2336" s="67"/>
      <c r="BI2336" s="67"/>
      <c r="BJ2336" s="67"/>
      <c r="BK2336" s="67"/>
      <c r="BL2336" s="67"/>
      <c r="BM2336" s="67"/>
      <c r="BN2336" s="67"/>
      <c r="BO2336" s="67"/>
      <c r="BP2336" s="67"/>
      <c r="BQ2336" s="67"/>
      <c r="BR2336" s="67"/>
      <c r="BS2336" s="67"/>
      <c r="BT2336" s="67"/>
      <c r="BU2336" s="67"/>
      <c r="BV2336" s="67"/>
      <c r="BW2336" s="67"/>
      <c r="BX2336" s="67"/>
      <c r="BY2336" s="67"/>
      <c r="BZ2336" s="67"/>
      <c r="CA2336" s="67"/>
      <c r="CB2336" s="67"/>
      <c r="CC2336" s="67"/>
      <c r="CD2336" s="67"/>
      <c r="CE2336" s="67"/>
      <c r="CF2336" s="67"/>
      <c r="CG2336" s="67"/>
      <c r="CH2336" s="67"/>
      <c r="CI2336" s="67"/>
      <c r="CJ2336" s="67"/>
      <c r="CK2336" s="67"/>
      <c r="CL2336" s="67"/>
      <c r="CM2336" s="67"/>
      <c r="CN2336" s="67"/>
      <c r="CO2336" s="67"/>
    </row>
    <row r="2337" spans="1:93" s="1" customFormat="1" ht="19.5" customHeight="1" x14ac:dyDescent="0.3">
      <c r="A2337" s="45" t="s">
        <v>3546</v>
      </c>
      <c r="B2337" s="14">
        <v>21</v>
      </c>
      <c r="C2337" s="14">
        <v>0</v>
      </c>
      <c r="D2337" s="14">
        <v>0</v>
      </c>
      <c r="E2337" s="14">
        <v>0</v>
      </c>
      <c r="F2337" s="48"/>
      <c r="G2337" s="48"/>
      <c r="H2337" s="59">
        <f t="shared" si="111"/>
        <v>21</v>
      </c>
      <c r="I2337" s="45">
        <v>13</v>
      </c>
      <c r="J2337" s="22">
        <f t="shared" si="112"/>
        <v>0.36206896551724138</v>
      </c>
      <c r="K2337" s="45" t="s">
        <v>182</v>
      </c>
      <c r="L2337" s="15" t="s">
        <v>3883</v>
      </c>
      <c r="M2337" s="15" t="s">
        <v>381</v>
      </c>
      <c r="N2337" s="15" t="s">
        <v>280</v>
      </c>
      <c r="O2337" s="17" t="s">
        <v>2460</v>
      </c>
      <c r="P2337" s="20">
        <v>8</v>
      </c>
      <c r="Q2337" s="21" t="s">
        <v>253</v>
      </c>
      <c r="R2337" s="17" t="s">
        <v>3557</v>
      </c>
      <c r="S2337" s="17" t="s">
        <v>516</v>
      </c>
      <c r="T2337" s="17" t="s">
        <v>387</v>
      </c>
      <c r="U2337" s="26"/>
      <c r="V2337" s="67"/>
      <c r="W2337" s="67"/>
      <c r="X2337" s="67"/>
      <c r="Y2337" s="67"/>
      <c r="Z2337" s="67"/>
      <c r="AA2337" s="67"/>
      <c r="AB2337" s="67"/>
      <c r="AC2337" s="67"/>
      <c r="AD2337" s="67"/>
      <c r="AE2337" s="67"/>
      <c r="AF2337" s="67"/>
      <c r="AG2337" s="67"/>
      <c r="AH2337" s="67"/>
      <c r="AI2337" s="67"/>
      <c r="AJ2337" s="67"/>
      <c r="AK2337" s="67"/>
      <c r="AL2337" s="67"/>
      <c r="AM2337" s="67"/>
      <c r="AN2337" s="67"/>
      <c r="AO2337" s="67"/>
      <c r="AP2337" s="67"/>
      <c r="AQ2337" s="67"/>
      <c r="AR2337" s="67"/>
      <c r="AS2337" s="67"/>
      <c r="AT2337" s="67"/>
      <c r="AU2337" s="67"/>
      <c r="AV2337" s="67"/>
      <c r="AW2337" s="67"/>
      <c r="AX2337" s="67"/>
      <c r="AY2337" s="67"/>
      <c r="AZ2337" s="67"/>
      <c r="BA2337" s="67"/>
      <c r="BB2337" s="67"/>
      <c r="BC2337" s="67"/>
      <c r="BD2337" s="67"/>
      <c r="BE2337" s="67"/>
      <c r="BF2337" s="67"/>
      <c r="BG2337" s="67"/>
      <c r="BH2337" s="67"/>
      <c r="BI2337" s="67"/>
      <c r="BJ2337" s="67"/>
      <c r="BK2337" s="67"/>
      <c r="BL2337" s="67"/>
      <c r="BM2337" s="67"/>
      <c r="BN2337" s="67"/>
      <c r="BO2337" s="67"/>
      <c r="BP2337" s="67"/>
      <c r="BQ2337" s="67"/>
      <c r="BR2337" s="67"/>
      <c r="BS2337" s="67"/>
      <c r="BT2337" s="67"/>
      <c r="BU2337" s="67"/>
      <c r="BV2337" s="67"/>
      <c r="BW2337" s="67"/>
      <c r="BX2337" s="67"/>
      <c r="BY2337" s="67"/>
      <c r="BZ2337" s="67"/>
      <c r="CA2337" s="67"/>
      <c r="CB2337" s="67"/>
      <c r="CC2337" s="67"/>
      <c r="CD2337" s="67"/>
      <c r="CE2337" s="67"/>
      <c r="CF2337" s="67"/>
      <c r="CG2337" s="67"/>
      <c r="CH2337" s="67"/>
      <c r="CI2337" s="67"/>
      <c r="CJ2337" s="67"/>
      <c r="CK2337" s="67"/>
      <c r="CL2337" s="67"/>
      <c r="CM2337" s="67"/>
      <c r="CN2337" s="67"/>
      <c r="CO2337" s="67"/>
    </row>
    <row r="2338" spans="1:93" s="1" customFormat="1" ht="19.5" customHeight="1" x14ac:dyDescent="0.3">
      <c r="A2338" s="45" t="s">
        <v>3556</v>
      </c>
      <c r="B2338" s="14">
        <v>14</v>
      </c>
      <c r="C2338" s="14">
        <v>2</v>
      </c>
      <c r="D2338" s="14">
        <v>5</v>
      </c>
      <c r="E2338" s="14">
        <v>0</v>
      </c>
      <c r="F2338" s="48"/>
      <c r="G2338" s="48"/>
      <c r="H2338" s="59">
        <f t="shared" si="111"/>
        <v>21</v>
      </c>
      <c r="I2338" s="45">
        <v>12</v>
      </c>
      <c r="J2338" s="22">
        <f t="shared" si="112"/>
        <v>0.36206896551724138</v>
      </c>
      <c r="K2338" s="45" t="s">
        <v>182</v>
      </c>
      <c r="L2338" s="15" t="s">
        <v>541</v>
      </c>
      <c r="M2338" s="15" t="s">
        <v>1164</v>
      </c>
      <c r="N2338" s="15" t="s">
        <v>406</v>
      </c>
      <c r="O2338" s="17" t="s">
        <v>1811</v>
      </c>
      <c r="P2338" s="20">
        <v>8</v>
      </c>
      <c r="Q2338" s="21" t="s">
        <v>223</v>
      </c>
      <c r="R2338" s="17" t="s">
        <v>1834</v>
      </c>
      <c r="S2338" s="17" t="s">
        <v>521</v>
      </c>
      <c r="T2338" s="17" t="s">
        <v>593</v>
      </c>
      <c r="U2338" s="26"/>
      <c r="V2338" s="67"/>
      <c r="W2338" s="67"/>
      <c r="X2338" s="67"/>
      <c r="Y2338" s="67"/>
      <c r="Z2338" s="67"/>
      <c r="AA2338" s="67"/>
      <c r="AB2338" s="67"/>
      <c r="AC2338" s="67"/>
      <c r="AD2338" s="67"/>
      <c r="AE2338" s="67"/>
      <c r="AF2338" s="67"/>
      <c r="AG2338" s="67"/>
      <c r="AH2338" s="67"/>
      <c r="AI2338" s="67"/>
      <c r="AJ2338" s="67"/>
      <c r="AK2338" s="67"/>
      <c r="AL2338" s="67"/>
      <c r="AM2338" s="67"/>
      <c r="AN2338" s="67"/>
      <c r="AO2338" s="67"/>
      <c r="AP2338" s="67"/>
      <c r="AQ2338" s="67"/>
      <c r="AR2338" s="67"/>
      <c r="AS2338" s="67"/>
      <c r="AT2338" s="67"/>
      <c r="AU2338" s="67"/>
      <c r="AV2338" s="67"/>
      <c r="AW2338" s="67"/>
      <c r="AX2338" s="67"/>
      <c r="AY2338" s="67"/>
      <c r="AZ2338" s="67"/>
      <c r="BA2338" s="67"/>
      <c r="BB2338" s="67"/>
      <c r="BC2338" s="67"/>
      <c r="BD2338" s="67"/>
      <c r="BE2338" s="67"/>
      <c r="BF2338" s="67"/>
      <c r="BG2338" s="67"/>
      <c r="BH2338" s="67"/>
      <c r="BI2338" s="67"/>
      <c r="BJ2338" s="67"/>
      <c r="BK2338" s="67"/>
      <c r="BL2338" s="67"/>
      <c r="BM2338" s="67"/>
      <c r="BN2338" s="67"/>
      <c r="BO2338" s="67"/>
      <c r="BP2338" s="67"/>
      <c r="BQ2338" s="67"/>
      <c r="BR2338" s="67"/>
      <c r="BS2338" s="67"/>
      <c r="BT2338" s="67"/>
      <c r="BU2338" s="67"/>
      <c r="BV2338" s="67"/>
      <c r="BW2338" s="67"/>
      <c r="BX2338" s="67"/>
      <c r="BY2338" s="67"/>
      <c r="BZ2338" s="67"/>
      <c r="CA2338" s="67"/>
      <c r="CB2338" s="67"/>
      <c r="CC2338" s="67"/>
      <c r="CD2338" s="67"/>
      <c r="CE2338" s="67"/>
      <c r="CF2338" s="67"/>
      <c r="CG2338" s="67"/>
      <c r="CH2338" s="67"/>
      <c r="CI2338" s="67"/>
      <c r="CJ2338" s="67"/>
      <c r="CK2338" s="67"/>
      <c r="CL2338" s="67"/>
      <c r="CM2338" s="67"/>
      <c r="CN2338" s="67"/>
      <c r="CO2338" s="67"/>
    </row>
    <row r="2339" spans="1:93" s="1" customFormat="1" ht="19.5" customHeight="1" x14ac:dyDescent="0.3">
      <c r="A2339" s="45" t="s">
        <v>3540</v>
      </c>
      <c r="B2339" s="14">
        <v>9</v>
      </c>
      <c r="C2339" s="14">
        <v>4</v>
      </c>
      <c r="D2339" s="14">
        <v>7</v>
      </c>
      <c r="E2339" s="14">
        <v>1</v>
      </c>
      <c r="F2339" s="48"/>
      <c r="G2339" s="48"/>
      <c r="H2339" s="59">
        <f t="shared" si="111"/>
        <v>21</v>
      </c>
      <c r="I2339" s="45">
        <v>9</v>
      </c>
      <c r="J2339" s="22">
        <f t="shared" si="112"/>
        <v>0.36206896551724138</v>
      </c>
      <c r="K2339" s="45" t="s">
        <v>182</v>
      </c>
      <c r="L2339" s="15" t="s">
        <v>3884</v>
      </c>
      <c r="M2339" s="15" t="s">
        <v>209</v>
      </c>
      <c r="N2339" s="15" t="s">
        <v>204</v>
      </c>
      <c r="O2339" s="17" t="s">
        <v>3595</v>
      </c>
      <c r="P2339" s="20">
        <v>8</v>
      </c>
      <c r="Q2339" s="21" t="s">
        <v>223</v>
      </c>
      <c r="R2339" s="17" t="s">
        <v>1245</v>
      </c>
      <c r="S2339" s="17" t="s">
        <v>317</v>
      </c>
      <c r="T2339" s="17" t="s">
        <v>299</v>
      </c>
      <c r="U2339" s="26"/>
      <c r="V2339" s="67"/>
      <c r="W2339" s="67"/>
      <c r="X2339" s="67"/>
      <c r="Y2339" s="67"/>
      <c r="Z2339" s="67"/>
      <c r="AA2339" s="67"/>
      <c r="AB2339" s="67"/>
      <c r="AC2339" s="67"/>
      <c r="AD2339" s="67"/>
      <c r="AE2339" s="67"/>
      <c r="AF2339" s="67"/>
      <c r="AG2339" s="67"/>
      <c r="AH2339" s="67"/>
      <c r="AI2339" s="67"/>
      <c r="AJ2339" s="67"/>
      <c r="AK2339" s="67"/>
      <c r="AL2339" s="67"/>
      <c r="AM2339" s="67"/>
      <c r="AN2339" s="67"/>
      <c r="AO2339" s="67"/>
      <c r="AP2339" s="67"/>
      <c r="AQ2339" s="67"/>
      <c r="AR2339" s="67"/>
      <c r="AS2339" s="67"/>
      <c r="AT2339" s="67"/>
      <c r="AU2339" s="67"/>
      <c r="AV2339" s="67"/>
      <c r="AW2339" s="67"/>
      <c r="AX2339" s="67"/>
      <c r="AY2339" s="67"/>
      <c r="AZ2339" s="67"/>
      <c r="BA2339" s="67"/>
      <c r="BB2339" s="67"/>
      <c r="BC2339" s="67"/>
      <c r="BD2339" s="67"/>
      <c r="BE2339" s="67"/>
      <c r="BF2339" s="67"/>
      <c r="BG2339" s="67"/>
      <c r="BH2339" s="67"/>
      <c r="BI2339" s="67"/>
      <c r="BJ2339" s="67"/>
      <c r="BK2339" s="67"/>
      <c r="BL2339" s="67"/>
      <c r="BM2339" s="67"/>
      <c r="BN2339" s="67"/>
      <c r="BO2339" s="67"/>
      <c r="BP2339" s="67"/>
      <c r="BQ2339" s="67"/>
      <c r="BR2339" s="67"/>
      <c r="BS2339" s="67"/>
      <c r="BT2339" s="67"/>
      <c r="BU2339" s="67"/>
      <c r="BV2339" s="67"/>
      <c r="BW2339" s="67"/>
      <c r="BX2339" s="67"/>
      <c r="BY2339" s="67"/>
      <c r="BZ2339" s="67"/>
      <c r="CA2339" s="67"/>
      <c r="CB2339" s="67"/>
      <c r="CC2339" s="67"/>
      <c r="CD2339" s="67"/>
      <c r="CE2339" s="67"/>
      <c r="CF2339" s="67"/>
      <c r="CG2339" s="67"/>
      <c r="CH2339" s="67"/>
      <c r="CI2339" s="67"/>
      <c r="CJ2339" s="67"/>
      <c r="CK2339" s="67"/>
      <c r="CL2339" s="67"/>
      <c r="CM2339" s="67"/>
      <c r="CN2339" s="67"/>
      <c r="CO2339" s="67"/>
    </row>
    <row r="2340" spans="1:93" s="1" customFormat="1" ht="19.5" customHeight="1" x14ac:dyDescent="0.3">
      <c r="A2340" s="45" t="s">
        <v>3603</v>
      </c>
      <c r="B2340" s="14">
        <v>14</v>
      </c>
      <c r="C2340" s="14">
        <v>6</v>
      </c>
      <c r="D2340" s="14">
        <v>1</v>
      </c>
      <c r="E2340" s="14">
        <v>0</v>
      </c>
      <c r="F2340" s="48"/>
      <c r="G2340" s="48"/>
      <c r="H2340" s="59">
        <f t="shared" si="111"/>
        <v>21</v>
      </c>
      <c r="I2340" s="45">
        <v>7</v>
      </c>
      <c r="J2340" s="22">
        <f t="shared" si="112"/>
        <v>0.36206896551724138</v>
      </c>
      <c r="K2340" s="45" t="s">
        <v>182</v>
      </c>
      <c r="L2340" s="15" t="s">
        <v>3885</v>
      </c>
      <c r="M2340" s="15" t="s">
        <v>640</v>
      </c>
      <c r="N2340" s="15" t="s">
        <v>198</v>
      </c>
      <c r="O2340" s="17" t="s">
        <v>2222</v>
      </c>
      <c r="P2340" s="20">
        <v>8</v>
      </c>
      <c r="Q2340" s="21" t="s">
        <v>240</v>
      </c>
      <c r="R2340" s="17" t="s">
        <v>2295</v>
      </c>
      <c r="S2340" s="17" t="s">
        <v>2050</v>
      </c>
      <c r="T2340" s="17" t="s">
        <v>406</v>
      </c>
      <c r="U2340" s="26"/>
      <c r="V2340" s="67"/>
      <c r="W2340" s="67"/>
      <c r="X2340" s="67"/>
      <c r="Y2340" s="67"/>
      <c r="Z2340" s="67"/>
      <c r="AA2340" s="67"/>
      <c r="AB2340" s="67"/>
      <c r="AC2340" s="67"/>
      <c r="AD2340" s="67"/>
      <c r="AE2340" s="67"/>
      <c r="AF2340" s="67"/>
      <c r="AG2340" s="67"/>
      <c r="AH2340" s="67"/>
      <c r="AI2340" s="67"/>
      <c r="AJ2340" s="67"/>
      <c r="AK2340" s="67"/>
      <c r="AL2340" s="67"/>
      <c r="AM2340" s="67"/>
      <c r="AN2340" s="67"/>
      <c r="AO2340" s="67"/>
      <c r="AP2340" s="67"/>
      <c r="AQ2340" s="67"/>
      <c r="AR2340" s="67"/>
      <c r="AS2340" s="67"/>
      <c r="AT2340" s="67"/>
      <c r="AU2340" s="67"/>
      <c r="AV2340" s="67"/>
      <c r="AW2340" s="67"/>
      <c r="AX2340" s="67"/>
      <c r="AY2340" s="67"/>
      <c r="AZ2340" s="67"/>
      <c r="BA2340" s="67"/>
      <c r="BB2340" s="67"/>
      <c r="BC2340" s="67"/>
      <c r="BD2340" s="67"/>
      <c r="BE2340" s="67"/>
      <c r="BF2340" s="67"/>
      <c r="BG2340" s="67"/>
      <c r="BH2340" s="67"/>
      <c r="BI2340" s="67"/>
      <c r="BJ2340" s="67"/>
      <c r="BK2340" s="67"/>
      <c r="BL2340" s="67"/>
      <c r="BM2340" s="67"/>
      <c r="BN2340" s="67"/>
      <c r="BO2340" s="67"/>
      <c r="BP2340" s="67"/>
      <c r="BQ2340" s="67"/>
      <c r="BR2340" s="67"/>
      <c r="BS2340" s="67"/>
      <c r="BT2340" s="67"/>
      <c r="BU2340" s="67"/>
      <c r="BV2340" s="67"/>
      <c r="BW2340" s="67"/>
      <c r="BX2340" s="67"/>
      <c r="BY2340" s="67"/>
      <c r="BZ2340" s="67"/>
      <c r="CA2340" s="67"/>
      <c r="CB2340" s="67"/>
      <c r="CC2340" s="67"/>
      <c r="CD2340" s="67"/>
      <c r="CE2340" s="67"/>
      <c r="CF2340" s="67"/>
      <c r="CG2340" s="67"/>
      <c r="CH2340" s="67"/>
      <c r="CI2340" s="67"/>
      <c r="CJ2340" s="67"/>
      <c r="CK2340" s="67"/>
      <c r="CL2340" s="67"/>
      <c r="CM2340" s="67"/>
      <c r="CN2340" s="67"/>
      <c r="CO2340" s="67"/>
    </row>
    <row r="2341" spans="1:93" s="1" customFormat="1" ht="19.5" customHeight="1" x14ac:dyDescent="0.3">
      <c r="A2341" s="45" t="s">
        <v>3576</v>
      </c>
      <c r="B2341" s="14">
        <v>13</v>
      </c>
      <c r="C2341" s="14">
        <v>3</v>
      </c>
      <c r="D2341" s="14">
        <v>1</v>
      </c>
      <c r="E2341" s="14">
        <v>4</v>
      </c>
      <c r="F2341" s="48"/>
      <c r="G2341" s="48"/>
      <c r="H2341" s="59">
        <f t="shared" si="111"/>
        <v>21</v>
      </c>
      <c r="I2341" s="45">
        <v>3</v>
      </c>
      <c r="J2341" s="22">
        <f t="shared" si="112"/>
        <v>0.36206896551724138</v>
      </c>
      <c r="K2341" s="45" t="s">
        <v>182</v>
      </c>
      <c r="L2341" s="15" t="s">
        <v>3886</v>
      </c>
      <c r="M2341" s="15" t="s">
        <v>1004</v>
      </c>
      <c r="N2341" s="15" t="s">
        <v>281</v>
      </c>
      <c r="O2341" s="17" t="s">
        <v>896</v>
      </c>
      <c r="P2341" s="20">
        <v>8</v>
      </c>
      <c r="Q2341" s="21" t="s">
        <v>223</v>
      </c>
      <c r="R2341" s="17" t="s">
        <v>903</v>
      </c>
      <c r="S2341" s="17" t="s">
        <v>441</v>
      </c>
      <c r="T2341" s="17" t="s">
        <v>904</v>
      </c>
      <c r="U2341" s="26"/>
      <c r="V2341" s="67"/>
      <c r="W2341" s="67"/>
      <c r="X2341" s="67"/>
      <c r="Y2341" s="67"/>
      <c r="Z2341" s="67"/>
      <c r="AA2341" s="67"/>
      <c r="AB2341" s="67"/>
      <c r="AC2341" s="67"/>
      <c r="AD2341" s="67"/>
      <c r="AE2341" s="67"/>
      <c r="AF2341" s="67"/>
      <c r="AG2341" s="67"/>
      <c r="AH2341" s="67"/>
      <c r="AI2341" s="67"/>
      <c r="AJ2341" s="67"/>
      <c r="AK2341" s="67"/>
      <c r="AL2341" s="67"/>
      <c r="AM2341" s="67"/>
      <c r="AN2341" s="67"/>
      <c r="AO2341" s="67"/>
      <c r="AP2341" s="67"/>
      <c r="AQ2341" s="67"/>
      <c r="AR2341" s="67"/>
      <c r="AS2341" s="67"/>
      <c r="AT2341" s="67"/>
      <c r="AU2341" s="67"/>
      <c r="AV2341" s="67"/>
      <c r="AW2341" s="67"/>
      <c r="AX2341" s="67"/>
      <c r="AY2341" s="67"/>
      <c r="AZ2341" s="67"/>
      <c r="BA2341" s="67"/>
      <c r="BB2341" s="67"/>
      <c r="BC2341" s="67"/>
      <c r="BD2341" s="67"/>
      <c r="BE2341" s="67"/>
      <c r="BF2341" s="67"/>
      <c r="BG2341" s="67"/>
      <c r="BH2341" s="67"/>
      <c r="BI2341" s="67"/>
      <c r="BJ2341" s="67"/>
      <c r="BK2341" s="67"/>
      <c r="BL2341" s="67"/>
      <c r="BM2341" s="67"/>
      <c r="BN2341" s="67"/>
      <c r="BO2341" s="67"/>
      <c r="BP2341" s="67"/>
      <c r="BQ2341" s="67"/>
      <c r="BR2341" s="67"/>
      <c r="BS2341" s="67"/>
      <c r="BT2341" s="67"/>
      <c r="BU2341" s="67"/>
      <c r="BV2341" s="67"/>
      <c r="BW2341" s="67"/>
      <c r="BX2341" s="67"/>
      <c r="BY2341" s="67"/>
      <c r="BZ2341" s="67"/>
      <c r="CA2341" s="67"/>
      <c r="CB2341" s="67"/>
      <c r="CC2341" s="67"/>
      <c r="CD2341" s="67"/>
      <c r="CE2341" s="67"/>
      <c r="CF2341" s="67"/>
      <c r="CG2341" s="67"/>
      <c r="CH2341" s="67"/>
      <c r="CI2341" s="67"/>
      <c r="CJ2341" s="67"/>
      <c r="CK2341" s="67"/>
      <c r="CL2341" s="67"/>
      <c r="CM2341" s="67"/>
      <c r="CN2341" s="67"/>
      <c r="CO2341" s="67"/>
    </row>
    <row r="2342" spans="1:93" s="1" customFormat="1" ht="19.5" customHeight="1" x14ac:dyDescent="0.3">
      <c r="A2342" s="62" t="s">
        <v>3564</v>
      </c>
      <c r="B2342" s="63">
        <v>19</v>
      </c>
      <c r="C2342" s="63">
        <v>0</v>
      </c>
      <c r="D2342" s="63">
        <v>1</v>
      </c>
      <c r="E2342" s="63">
        <v>1</v>
      </c>
      <c r="F2342" s="64"/>
      <c r="G2342" s="64"/>
      <c r="H2342" s="65">
        <f t="shared" si="111"/>
        <v>21</v>
      </c>
      <c r="I2342" s="62">
        <v>5</v>
      </c>
      <c r="J2342" s="22">
        <f t="shared" si="112"/>
        <v>0.36206896551724138</v>
      </c>
      <c r="K2342" s="62" t="s">
        <v>182</v>
      </c>
      <c r="L2342" s="71" t="s">
        <v>1019</v>
      </c>
      <c r="M2342" s="71" t="s">
        <v>632</v>
      </c>
      <c r="N2342" s="71" t="s">
        <v>336</v>
      </c>
      <c r="O2342" s="50" t="s">
        <v>1784</v>
      </c>
      <c r="P2342" s="62">
        <v>8</v>
      </c>
      <c r="Q2342" s="72" t="s">
        <v>224</v>
      </c>
      <c r="R2342" s="50" t="s">
        <v>3832</v>
      </c>
      <c r="S2342" s="50" t="s">
        <v>521</v>
      </c>
      <c r="T2342" s="50" t="s">
        <v>336</v>
      </c>
      <c r="U2342" s="26"/>
      <c r="V2342" s="67"/>
      <c r="W2342" s="67"/>
      <c r="X2342" s="67"/>
      <c r="Y2342" s="67"/>
      <c r="Z2342" s="67"/>
      <c r="AA2342" s="67"/>
      <c r="AB2342" s="67"/>
      <c r="AC2342" s="67"/>
      <c r="AD2342" s="67"/>
      <c r="AE2342" s="67"/>
      <c r="AF2342" s="67"/>
      <c r="AG2342" s="67"/>
      <c r="AH2342" s="67"/>
      <c r="AI2342" s="67"/>
      <c r="AJ2342" s="67"/>
      <c r="AK2342" s="67"/>
      <c r="AL2342" s="67"/>
      <c r="AM2342" s="67"/>
      <c r="AN2342" s="67"/>
      <c r="AO2342" s="67"/>
      <c r="AP2342" s="67"/>
      <c r="AQ2342" s="67"/>
      <c r="AR2342" s="67"/>
      <c r="AS2342" s="67"/>
      <c r="AT2342" s="67"/>
      <c r="AU2342" s="67"/>
      <c r="AV2342" s="67"/>
      <c r="AW2342" s="67"/>
      <c r="AX2342" s="67"/>
      <c r="AY2342" s="67"/>
      <c r="AZ2342" s="67"/>
      <c r="BA2342" s="67"/>
      <c r="BB2342" s="67"/>
      <c r="BC2342" s="67"/>
      <c r="BD2342" s="67"/>
      <c r="BE2342" s="67"/>
      <c r="BF2342" s="67"/>
      <c r="BG2342" s="67"/>
      <c r="BH2342" s="67"/>
      <c r="BI2342" s="67"/>
      <c r="BJ2342" s="67"/>
      <c r="BK2342" s="67"/>
      <c r="BL2342" s="67"/>
      <c r="BM2342" s="67"/>
      <c r="BN2342" s="67"/>
      <c r="BO2342" s="67"/>
      <c r="BP2342" s="67"/>
      <c r="BQ2342" s="67"/>
      <c r="BR2342" s="67"/>
      <c r="BS2342" s="67"/>
      <c r="BT2342" s="67"/>
      <c r="BU2342" s="67"/>
      <c r="BV2342" s="67"/>
      <c r="BW2342" s="67"/>
      <c r="BX2342" s="67"/>
      <c r="BY2342" s="67"/>
      <c r="BZ2342" s="67"/>
      <c r="CA2342" s="67"/>
      <c r="CB2342" s="67"/>
      <c r="CC2342" s="67"/>
      <c r="CD2342" s="67"/>
      <c r="CE2342" s="67"/>
      <c r="CF2342" s="67"/>
      <c r="CG2342" s="67"/>
      <c r="CH2342" s="67"/>
      <c r="CI2342" s="67"/>
      <c r="CJ2342" s="67"/>
      <c r="CK2342" s="67"/>
      <c r="CL2342" s="67"/>
      <c r="CM2342" s="67"/>
      <c r="CN2342" s="67"/>
      <c r="CO2342" s="67"/>
    </row>
    <row r="2343" spans="1:93" s="1" customFormat="1" ht="19.5" customHeight="1" x14ac:dyDescent="0.3">
      <c r="A2343" s="45" t="s">
        <v>3852</v>
      </c>
      <c r="B2343" s="14">
        <v>17</v>
      </c>
      <c r="C2343" s="14">
        <v>0</v>
      </c>
      <c r="D2343" s="14">
        <v>3</v>
      </c>
      <c r="E2343" s="14">
        <v>0</v>
      </c>
      <c r="F2343" s="48"/>
      <c r="G2343" s="48"/>
      <c r="H2343" s="59">
        <f t="shared" si="111"/>
        <v>20</v>
      </c>
      <c r="I2343" s="45">
        <v>9</v>
      </c>
      <c r="J2343" s="22">
        <f t="shared" si="112"/>
        <v>0.34482758620689657</v>
      </c>
      <c r="K2343" s="45" t="s">
        <v>182</v>
      </c>
      <c r="L2343" s="15" t="s">
        <v>2150</v>
      </c>
      <c r="M2343" s="15" t="s">
        <v>362</v>
      </c>
      <c r="N2343" s="15" t="s">
        <v>267</v>
      </c>
      <c r="O2343" s="17" t="s">
        <v>1896</v>
      </c>
      <c r="P2343" s="20">
        <v>8</v>
      </c>
      <c r="Q2343" s="21" t="s">
        <v>2887</v>
      </c>
      <c r="R2343" s="17" t="s">
        <v>1917</v>
      </c>
      <c r="S2343" s="17" t="s">
        <v>2567</v>
      </c>
      <c r="T2343" s="17" t="s">
        <v>210</v>
      </c>
      <c r="U2343" s="26"/>
      <c r="V2343" s="67"/>
      <c r="W2343" s="67"/>
      <c r="X2343" s="67"/>
      <c r="Y2343" s="67"/>
      <c r="Z2343" s="67"/>
      <c r="AA2343" s="67"/>
      <c r="AB2343" s="67"/>
      <c r="AC2343" s="67"/>
      <c r="AD2343" s="67"/>
      <c r="AE2343" s="67"/>
      <c r="AF2343" s="67"/>
      <c r="AG2343" s="67"/>
      <c r="AH2343" s="67"/>
      <c r="AI2343" s="67"/>
      <c r="AJ2343" s="67"/>
      <c r="AK2343" s="67"/>
      <c r="AL2343" s="67"/>
      <c r="AM2343" s="67"/>
      <c r="AN2343" s="67"/>
      <c r="AO2343" s="67"/>
      <c r="AP2343" s="67"/>
      <c r="AQ2343" s="67"/>
      <c r="AR2343" s="67"/>
      <c r="AS2343" s="67"/>
      <c r="AT2343" s="67"/>
      <c r="AU2343" s="67"/>
      <c r="AV2343" s="67"/>
      <c r="AW2343" s="67"/>
      <c r="AX2343" s="67"/>
      <c r="AY2343" s="67"/>
      <c r="AZ2343" s="67"/>
      <c r="BA2343" s="67"/>
      <c r="BB2343" s="67"/>
      <c r="BC2343" s="67"/>
      <c r="BD2343" s="67"/>
      <c r="BE2343" s="67"/>
      <c r="BF2343" s="67"/>
      <c r="BG2343" s="67"/>
      <c r="BH2343" s="67"/>
      <c r="BI2343" s="67"/>
      <c r="BJ2343" s="67"/>
      <c r="BK2343" s="67"/>
      <c r="BL2343" s="67"/>
      <c r="BM2343" s="67"/>
      <c r="BN2343" s="67"/>
      <c r="BO2343" s="67"/>
      <c r="BP2343" s="67"/>
      <c r="BQ2343" s="67"/>
      <c r="BR2343" s="67"/>
      <c r="BS2343" s="67"/>
      <c r="BT2343" s="67"/>
      <c r="BU2343" s="67"/>
      <c r="BV2343" s="67"/>
      <c r="BW2343" s="67"/>
      <c r="BX2343" s="67"/>
      <c r="BY2343" s="67"/>
      <c r="BZ2343" s="67"/>
      <c r="CA2343" s="67"/>
      <c r="CB2343" s="67"/>
      <c r="CC2343" s="67"/>
      <c r="CD2343" s="67"/>
      <c r="CE2343" s="67"/>
      <c r="CF2343" s="67"/>
      <c r="CG2343" s="67"/>
      <c r="CH2343" s="67"/>
      <c r="CI2343" s="67"/>
      <c r="CJ2343" s="67"/>
      <c r="CK2343" s="67"/>
      <c r="CL2343" s="67"/>
      <c r="CM2343" s="67"/>
      <c r="CN2343" s="67"/>
      <c r="CO2343" s="67"/>
    </row>
    <row r="2344" spans="1:93" s="1" customFormat="1" ht="19.5" customHeight="1" x14ac:dyDescent="0.3">
      <c r="A2344" s="45" t="s">
        <v>3580</v>
      </c>
      <c r="B2344" s="14">
        <v>10</v>
      </c>
      <c r="C2344" s="14">
        <v>6</v>
      </c>
      <c r="D2344" s="14">
        <v>4</v>
      </c>
      <c r="E2344" s="14">
        <v>0</v>
      </c>
      <c r="F2344" s="48"/>
      <c r="G2344" s="48"/>
      <c r="H2344" s="59">
        <f t="shared" si="111"/>
        <v>20</v>
      </c>
      <c r="I2344" s="45">
        <v>1</v>
      </c>
      <c r="J2344" s="22">
        <f t="shared" si="112"/>
        <v>0.34482758620689657</v>
      </c>
      <c r="K2344" s="20" t="s">
        <v>182</v>
      </c>
      <c r="L2344" s="15" t="s">
        <v>3887</v>
      </c>
      <c r="M2344" s="15" t="s">
        <v>544</v>
      </c>
      <c r="N2344" s="15" t="s">
        <v>334</v>
      </c>
      <c r="O2344" s="17" t="s">
        <v>2441</v>
      </c>
      <c r="P2344" s="20">
        <v>8</v>
      </c>
      <c r="Q2344" s="21" t="s">
        <v>253</v>
      </c>
      <c r="R2344" s="17" t="s">
        <v>2442</v>
      </c>
      <c r="S2344" s="17" t="s">
        <v>516</v>
      </c>
      <c r="T2344" s="17" t="s">
        <v>562</v>
      </c>
      <c r="U2344" s="26"/>
      <c r="V2344" s="67"/>
      <c r="W2344" s="67"/>
      <c r="X2344" s="67"/>
      <c r="Y2344" s="67"/>
      <c r="Z2344" s="67"/>
      <c r="AA2344" s="67"/>
      <c r="AB2344" s="67"/>
      <c r="AC2344" s="67"/>
      <c r="AD2344" s="67"/>
      <c r="AE2344" s="67"/>
      <c r="AF2344" s="67"/>
      <c r="AG2344" s="67"/>
      <c r="AH2344" s="67"/>
      <c r="AI2344" s="67"/>
      <c r="AJ2344" s="67"/>
      <c r="AK2344" s="67"/>
      <c r="AL2344" s="67"/>
      <c r="AM2344" s="67"/>
      <c r="AN2344" s="67"/>
      <c r="AO2344" s="67"/>
      <c r="AP2344" s="67"/>
      <c r="AQ2344" s="67"/>
      <c r="AR2344" s="67"/>
      <c r="AS2344" s="67"/>
      <c r="AT2344" s="67"/>
      <c r="AU2344" s="67"/>
      <c r="AV2344" s="67"/>
      <c r="AW2344" s="67"/>
      <c r="AX2344" s="67"/>
      <c r="AY2344" s="67"/>
      <c r="AZ2344" s="67"/>
      <c r="BA2344" s="67"/>
      <c r="BB2344" s="67"/>
      <c r="BC2344" s="67"/>
      <c r="BD2344" s="67"/>
      <c r="BE2344" s="67"/>
      <c r="BF2344" s="67"/>
      <c r="BG2344" s="67"/>
      <c r="BH2344" s="67"/>
      <c r="BI2344" s="67"/>
      <c r="BJ2344" s="67"/>
      <c r="BK2344" s="67"/>
      <c r="BL2344" s="67"/>
      <c r="BM2344" s="67"/>
      <c r="BN2344" s="67"/>
      <c r="BO2344" s="67"/>
      <c r="BP2344" s="67"/>
      <c r="BQ2344" s="67"/>
      <c r="BR2344" s="67"/>
      <c r="BS2344" s="67"/>
      <c r="BT2344" s="67"/>
      <c r="BU2344" s="67"/>
      <c r="BV2344" s="67"/>
      <c r="BW2344" s="67"/>
      <c r="BX2344" s="67"/>
      <c r="BY2344" s="67"/>
      <c r="BZ2344" s="67"/>
      <c r="CA2344" s="67"/>
      <c r="CB2344" s="67"/>
      <c r="CC2344" s="67"/>
      <c r="CD2344" s="67"/>
      <c r="CE2344" s="67"/>
      <c r="CF2344" s="67"/>
      <c r="CG2344" s="67"/>
      <c r="CH2344" s="67"/>
      <c r="CI2344" s="67"/>
      <c r="CJ2344" s="67"/>
      <c r="CK2344" s="67"/>
      <c r="CL2344" s="67"/>
      <c r="CM2344" s="67"/>
      <c r="CN2344" s="67"/>
      <c r="CO2344" s="67"/>
    </row>
    <row r="2345" spans="1:93" s="1" customFormat="1" ht="19.5" customHeight="1" x14ac:dyDescent="0.3">
      <c r="A2345" s="45" t="s">
        <v>3563</v>
      </c>
      <c r="B2345" s="14">
        <v>13</v>
      </c>
      <c r="C2345" s="14">
        <v>6</v>
      </c>
      <c r="D2345" s="14">
        <v>1</v>
      </c>
      <c r="E2345" s="14">
        <v>0</v>
      </c>
      <c r="F2345" s="48"/>
      <c r="G2345" s="48"/>
      <c r="H2345" s="59">
        <f t="shared" si="111"/>
        <v>20</v>
      </c>
      <c r="I2345" s="45">
        <v>7</v>
      </c>
      <c r="J2345" s="22">
        <f t="shared" si="112"/>
        <v>0.34482758620689657</v>
      </c>
      <c r="K2345" s="45" t="s">
        <v>182</v>
      </c>
      <c r="L2345" s="32" t="s">
        <v>3888</v>
      </c>
      <c r="M2345" s="32" t="s">
        <v>746</v>
      </c>
      <c r="N2345" s="32" t="s">
        <v>201</v>
      </c>
      <c r="O2345" s="34" t="s">
        <v>1699</v>
      </c>
      <c r="P2345" s="29">
        <v>8</v>
      </c>
      <c r="Q2345" s="33" t="s">
        <v>382</v>
      </c>
      <c r="R2345" s="34" t="s">
        <v>1417</v>
      </c>
      <c r="S2345" s="34" t="s">
        <v>434</v>
      </c>
      <c r="T2345" s="34" t="s">
        <v>269</v>
      </c>
      <c r="U2345" s="26"/>
      <c r="V2345" s="67"/>
      <c r="W2345" s="67"/>
      <c r="X2345" s="67"/>
      <c r="Y2345" s="67"/>
      <c r="Z2345" s="67"/>
      <c r="AA2345" s="67"/>
      <c r="AB2345" s="67"/>
      <c r="AC2345" s="67"/>
      <c r="AD2345" s="67"/>
      <c r="AE2345" s="67"/>
      <c r="AF2345" s="67"/>
      <c r="AG2345" s="67"/>
      <c r="AH2345" s="67"/>
      <c r="AI2345" s="67"/>
      <c r="AJ2345" s="67"/>
      <c r="AK2345" s="67"/>
      <c r="AL2345" s="67"/>
      <c r="AM2345" s="67"/>
      <c r="AN2345" s="67"/>
      <c r="AO2345" s="67"/>
      <c r="AP2345" s="67"/>
      <c r="AQ2345" s="67"/>
      <c r="AR2345" s="67"/>
      <c r="AS2345" s="67"/>
      <c r="AT2345" s="67"/>
      <c r="AU2345" s="67"/>
      <c r="AV2345" s="67"/>
      <c r="AW2345" s="67"/>
      <c r="AX2345" s="67"/>
      <c r="AY2345" s="67"/>
      <c r="AZ2345" s="67"/>
      <c r="BA2345" s="67"/>
      <c r="BB2345" s="67"/>
      <c r="BC2345" s="67"/>
      <c r="BD2345" s="67"/>
      <c r="BE2345" s="67"/>
      <c r="BF2345" s="67"/>
      <c r="BG2345" s="67"/>
      <c r="BH2345" s="67"/>
      <c r="BI2345" s="67"/>
      <c r="BJ2345" s="67"/>
      <c r="BK2345" s="67"/>
      <c r="BL2345" s="67"/>
      <c r="BM2345" s="67"/>
      <c r="BN2345" s="67"/>
      <c r="BO2345" s="67"/>
      <c r="BP2345" s="67"/>
      <c r="BQ2345" s="67"/>
      <c r="BR2345" s="67"/>
      <c r="BS2345" s="67"/>
      <c r="BT2345" s="67"/>
      <c r="BU2345" s="67"/>
      <c r="BV2345" s="67"/>
      <c r="BW2345" s="67"/>
      <c r="BX2345" s="67"/>
      <c r="BY2345" s="67"/>
      <c r="BZ2345" s="67"/>
      <c r="CA2345" s="67"/>
      <c r="CB2345" s="67"/>
      <c r="CC2345" s="67"/>
      <c r="CD2345" s="67"/>
      <c r="CE2345" s="67"/>
      <c r="CF2345" s="67"/>
      <c r="CG2345" s="67"/>
      <c r="CH2345" s="67"/>
      <c r="CI2345" s="67"/>
      <c r="CJ2345" s="67"/>
      <c r="CK2345" s="67"/>
      <c r="CL2345" s="67"/>
      <c r="CM2345" s="67"/>
      <c r="CN2345" s="67"/>
      <c r="CO2345" s="67"/>
    </row>
    <row r="2346" spans="1:93" s="1" customFormat="1" ht="19.5" customHeight="1" x14ac:dyDescent="0.3">
      <c r="A2346" s="45" t="s">
        <v>3551</v>
      </c>
      <c r="B2346" s="14">
        <v>14</v>
      </c>
      <c r="C2346" s="14">
        <v>0</v>
      </c>
      <c r="D2346" s="14">
        <v>3</v>
      </c>
      <c r="E2346" s="14">
        <v>3</v>
      </c>
      <c r="F2346" s="48"/>
      <c r="G2346" s="48"/>
      <c r="H2346" s="59">
        <f t="shared" si="111"/>
        <v>20</v>
      </c>
      <c r="I2346" s="45">
        <v>9</v>
      </c>
      <c r="J2346" s="22">
        <f t="shared" si="112"/>
        <v>0.34482758620689657</v>
      </c>
      <c r="K2346" s="45" t="s">
        <v>182</v>
      </c>
      <c r="L2346" s="15" t="s">
        <v>3889</v>
      </c>
      <c r="M2346" s="15" t="s">
        <v>209</v>
      </c>
      <c r="N2346" s="15" t="s">
        <v>3890</v>
      </c>
      <c r="O2346" s="17" t="s">
        <v>1094</v>
      </c>
      <c r="P2346" s="20">
        <v>8</v>
      </c>
      <c r="Q2346" s="21" t="s">
        <v>253</v>
      </c>
      <c r="R2346" s="17" t="s">
        <v>1107</v>
      </c>
      <c r="S2346" s="17" t="s">
        <v>317</v>
      </c>
      <c r="T2346" s="17" t="s">
        <v>257</v>
      </c>
      <c r="U2346" s="26"/>
      <c r="V2346" s="67"/>
      <c r="W2346" s="67"/>
      <c r="X2346" s="67"/>
      <c r="Y2346" s="67"/>
      <c r="Z2346" s="67"/>
      <c r="AA2346" s="67"/>
      <c r="AB2346" s="67"/>
      <c r="AC2346" s="67"/>
      <c r="AD2346" s="67"/>
      <c r="AE2346" s="67"/>
      <c r="AF2346" s="67"/>
      <c r="AG2346" s="67"/>
      <c r="AH2346" s="67"/>
      <c r="AI2346" s="67"/>
      <c r="AJ2346" s="67"/>
      <c r="AK2346" s="67"/>
      <c r="AL2346" s="67"/>
      <c r="AM2346" s="67"/>
      <c r="AN2346" s="67"/>
      <c r="AO2346" s="67"/>
      <c r="AP2346" s="67"/>
      <c r="AQ2346" s="67"/>
      <c r="AR2346" s="67"/>
      <c r="AS2346" s="67"/>
      <c r="AT2346" s="67"/>
      <c r="AU2346" s="67"/>
      <c r="AV2346" s="67"/>
      <c r="AW2346" s="67"/>
      <c r="AX2346" s="67"/>
      <c r="AY2346" s="67"/>
      <c r="AZ2346" s="67"/>
      <c r="BA2346" s="67"/>
      <c r="BB2346" s="67"/>
      <c r="BC2346" s="67"/>
      <c r="BD2346" s="67"/>
      <c r="BE2346" s="67"/>
      <c r="BF2346" s="67"/>
      <c r="BG2346" s="67"/>
      <c r="BH2346" s="67"/>
      <c r="BI2346" s="67"/>
      <c r="BJ2346" s="67"/>
      <c r="BK2346" s="67"/>
      <c r="BL2346" s="67"/>
      <c r="BM2346" s="67"/>
      <c r="BN2346" s="67"/>
      <c r="BO2346" s="67"/>
      <c r="BP2346" s="67"/>
      <c r="BQ2346" s="67"/>
      <c r="BR2346" s="67"/>
      <c r="BS2346" s="67"/>
      <c r="BT2346" s="67"/>
      <c r="BU2346" s="67"/>
      <c r="BV2346" s="67"/>
      <c r="BW2346" s="67"/>
      <c r="BX2346" s="67"/>
      <c r="BY2346" s="67"/>
      <c r="BZ2346" s="67"/>
      <c r="CA2346" s="67"/>
      <c r="CB2346" s="67"/>
      <c r="CC2346" s="67"/>
      <c r="CD2346" s="67"/>
      <c r="CE2346" s="67"/>
      <c r="CF2346" s="67"/>
      <c r="CG2346" s="67"/>
      <c r="CH2346" s="67"/>
      <c r="CI2346" s="67"/>
      <c r="CJ2346" s="67"/>
      <c r="CK2346" s="67"/>
      <c r="CL2346" s="67"/>
      <c r="CM2346" s="67"/>
      <c r="CN2346" s="67"/>
      <c r="CO2346" s="67"/>
    </row>
    <row r="2347" spans="1:93" s="1" customFormat="1" ht="19.5" customHeight="1" x14ac:dyDescent="0.3">
      <c r="A2347" s="45" t="s">
        <v>3543</v>
      </c>
      <c r="B2347" s="14">
        <v>14</v>
      </c>
      <c r="C2347" s="14">
        <v>5</v>
      </c>
      <c r="D2347" s="14">
        <v>1</v>
      </c>
      <c r="E2347" s="14">
        <v>0</v>
      </c>
      <c r="F2347" s="48"/>
      <c r="G2347" s="48"/>
      <c r="H2347" s="59">
        <f t="shared" si="111"/>
        <v>20</v>
      </c>
      <c r="I2347" s="45">
        <v>2</v>
      </c>
      <c r="J2347" s="22">
        <f t="shared" si="112"/>
        <v>0.34482758620689657</v>
      </c>
      <c r="K2347" s="45" t="s">
        <v>182</v>
      </c>
      <c r="L2347" s="15" t="s">
        <v>1386</v>
      </c>
      <c r="M2347" s="15" t="s">
        <v>584</v>
      </c>
      <c r="N2347" s="15" t="s">
        <v>690</v>
      </c>
      <c r="O2347" s="17" t="s">
        <v>1346</v>
      </c>
      <c r="P2347" s="20">
        <v>8</v>
      </c>
      <c r="Q2347" s="21" t="s">
        <v>223</v>
      </c>
      <c r="R2347" s="17" t="s">
        <v>1327</v>
      </c>
      <c r="S2347" s="17" t="s">
        <v>1328</v>
      </c>
      <c r="T2347" s="17" t="s">
        <v>210</v>
      </c>
      <c r="U2347" s="26"/>
      <c r="V2347" s="67"/>
      <c r="W2347" s="67"/>
      <c r="X2347" s="67"/>
      <c r="Y2347" s="67"/>
      <c r="Z2347" s="67"/>
      <c r="AA2347" s="67"/>
      <c r="AB2347" s="67"/>
      <c r="AC2347" s="67"/>
      <c r="AD2347" s="67"/>
      <c r="AE2347" s="67"/>
      <c r="AF2347" s="67"/>
      <c r="AG2347" s="67"/>
      <c r="AH2347" s="67"/>
      <c r="AI2347" s="67"/>
      <c r="AJ2347" s="67"/>
      <c r="AK2347" s="67"/>
      <c r="AL2347" s="67"/>
      <c r="AM2347" s="67"/>
      <c r="AN2347" s="67"/>
      <c r="AO2347" s="67"/>
      <c r="AP2347" s="67"/>
      <c r="AQ2347" s="67"/>
      <c r="AR2347" s="67"/>
      <c r="AS2347" s="67"/>
      <c r="AT2347" s="67"/>
      <c r="AU2347" s="67"/>
      <c r="AV2347" s="67"/>
      <c r="AW2347" s="67"/>
      <c r="AX2347" s="67"/>
      <c r="AY2347" s="67"/>
      <c r="AZ2347" s="67"/>
      <c r="BA2347" s="67"/>
      <c r="BB2347" s="67"/>
      <c r="BC2347" s="67"/>
      <c r="BD2347" s="67"/>
      <c r="BE2347" s="67"/>
      <c r="BF2347" s="67"/>
      <c r="BG2347" s="67"/>
      <c r="BH2347" s="67"/>
      <c r="BI2347" s="67"/>
      <c r="BJ2347" s="67"/>
      <c r="BK2347" s="67"/>
      <c r="BL2347" s="67"/>
      <c r="BM2347" s="67"/>
      <c r="BN2347" s="67"/>
      <c r="BO2347" s="67"/>
      <c r="BP2347" s="67"/>
      <c r="BQ2347" s="67"/>
      <c r="BR2347" s="67"/>
      <c r="BS2347" s="67"/>
      <c r="BT2347" s="67"/>
      <c r="BU2347" s="67"/>
      <c r="BV2347" s="67"/>
      <c r="BW2347" s="67"/>
      <c r="BX2347" s="67"/>
      <c r="BY2347" s="67"/>
      <c r="BZ2347" s="67"/>
      <c r="CA2347" s="67"/>
      <c r="CB2347" s="67"/>
      <c r="CC2347" s="67"/>
      <c r="CD2347" s="67"/>
      <c r="CE2347" s="67"/>
      <c r="CF2347" s="67"/>
      <c r="CG2347" s="67"/>
      <c r="CH2347" s="67"/>
      <c r="CI2347" s="67"/>
      <c r="CJ2347" s="67"/>
      <c r="CK2347" s="67"/>
      <c r="CL2347" s="67"/>
      <c r="CM2347" s="67"/>
      <c r="CN2347" s="67"/>
      <c r="CO2347" s="67"/>
    </row>
    <row r="2348" spans="1:93" s="1" customFormat="1" ht="19.5" customHeight="1" x14ac:dyDescent="0.3">
      <c r="A2348" s="45" t="s">
        <v>3556</v>
      </c>
      <c r="B2348" s="14">
        <v>6</v>
      </c>
      <c r="C2348" s="14">
        <v>4</v>
      </c>
      <c r="D2348" s="14">
        <v>9</v>
      </c>
      <c r="E2348" s="14">
        <v>1</v>
      </c>
      <c r="F2348" s="48"/>
      <c r="G2348" s="48"/>
      <c r="H2348" s="59">
        <f t="shared" si="111"/>
        <v>20</v>
      </c>
      <c r="I2348" s="45">
        <v>20</v>
      </c>
      <c r="J2348" s="22">
        <f t="shared" si="112"/>
        <v>0.34482758620689657</v>
      </c>
      <c r="K2348" s="45" t="s">
        <v>182</v>
      </c>
      <c r="L2348" s="15" t="s">
        <v>3891</v>
      </c>
      <c r="M2348" s="15" t="s">
        <v>3892</v>
      </c>
      <c r="N2348" s="15" t="s">
        <v>3893</v>
      </c>
      <c r="O2348" s="17" t="s">
        <v>2586</v>
      </c>
      <c r="P2348" s="20">
        <v>8</v>
      </c>
      <c r="Q2348" s="21" t="s">
        <v>223</v>
      </c>
      <c r="R2348" s="17" t="s">
        <v>2860</v>
      </c>
      <c r="S2348" s="17" t="s">
        <v>1702</v>
      </c>
      <c r="T2348" s="17" t="s">
        <v>269</v>
      </c>
      <c r="U2348" s="26"/>
      <c r="V2348" s="67"/>
      <c r="W2348" s="67"/>
      <c r="X2348" s="67"/>
      <c r="Y2348" s="67"/>
      <c r="Z2348" s="67"/>
      <c r="AA2348" s="67"/>
      <c r="AB2348" s="67"/>
      <c r="AC2348" s="67"/>
      <c r="AD2348" s="67"/>
      <c r="AE2348" s="67"/>
      <c r="AF2348" s="67"/>
      <c r="AG2348" s="67"/>
      <c r="AH2348" s="67"/>
      <c r="AI2348" s="67"/>
      <c r="AJ2348" s="67"/>
      <c r="AK2348" s="67"/>
      <c r="AL2348" s="67"/>
      <c r="AM2348" s="67"/>
      <c r="AN2348" s="67"/>
      <c r="AO2348" s="67"/>
      <c r="AP2348" s="67"/>
      <c r="AQ2348" s="67"/>
      <c r="AR2348" s="67"/>
      <c r="AS2348" s="67"/>
      <c r="AT2348" s="67"/>
      <c r="AU2348" s="67"/>
      <c r="AV2348" s="67"/>
      <c r="AW2348" s="67"/>
      <c r="AX2348" s="67"/>
      <c r="AY2348" s="67"/>
      <c r="AZ2348" s="67"/>
      <c r="BA2348" s="67"/>
      <c r="BB2348" s="67"/>
      <c r="BC2348" s="67"/>
      <c r="BD2348" s="67"/>
      <c r="BE2348" s="67"/>
      <c r="BF2348" s="67"/>
      <c r="BG2348" s="67"/>
      <c r="BH2348" s="67"/>
      <c r="BI2348" s="67"/>
      <c r="BJ2348" s="67"/>
      <c r="BK2348" s="67"/>
      <c r="BL2348" s="67"/>
      <c r="BM2348" s="67"/>
      <c r="BN2348" s="67"/>
      <c r="BO2348" s="67"/>
      <c r="BP2348" s="67"/>
      <c r="BQ2348" s="67"/>
      <c r="BR2348" s="67"/>
      <c r="BS2348" s="67"/>
      <c r="BT2348" s="67"/>
      <c r="BU2348" s="67"/>
      <c r="BV2348" s="67"/>
      <c r="BW2348" s="67"/>
      <c r="BX2348" s="67"/>
      <c r="BY2348" s="67"/>
      <c r="BZ2348" s="67"/>
      <c r="CA2348" s="67"/>
      <c r="CB2348" s="67"/>
      <c r="CC2348" s="67"/>
      <c r="CD2348" s="67"/>
      <c r="CE2348" s="67"/>
      <c r="CF2348" s="67"/>
      <c r="CG2348" s="67"/>
      <c r="CH2348" s="67"/>
      <c r="CI2348" s="67"/>
      <c r="CJ2348" s="67"/>
      <c r="CK2348" s="67"/>
      <c r="CL2348" s="67"/>
      <c r="CM2348" s="67"/>
      <c r="CN2348" s="67"/>
      <c r="CO2348" s="67"/>
    </row>
    <row r="2349" spans="1:93" s="1" customFormat="1" ht="19.5" customHeight="1" x14ac:dyDescent="0.3">
      <c r="A2349" s="45" t="s">
        <v>3578</v>
      </c>
      <c r="B2349" s="14">
        <v>18</v>
      </c>
      <c r="C2349" s="14">
        <v>0</v>
      </c>
      <c r="D2349" s="14">
        <v>2</v>
      </c>
      <c r="E2349" s="14">
        <v>0</v>
      </c>
      <c r="F2349" s="48"/>
      <c r="G2349" s="48"/>
      <c r="H2349" s="59">
        <f t="shared" si="111"/>
        <v>20</v>
      </c>
      <c r="I2349" s="45">
        <v>11</v>
      </c>
      <c r="J2349" s="22">
        <f t="shared" si="112"/>
        <v>0.34482758620689657</v>
      </c>
      <c r="K2349" s="45" t="s">
        <v>182</v>
      </c>
      <c r="L2349" s="15" t="s">
        <v>3894</v>
      </c>
      <c r="M2349" s="15" t="s">
        <v>212</v>
      </c>
      <c r="N2349" s="15" t="s">
        <v>218</v>
      </c>
      <c r="O2349" s="17" t="s">
        <v>937</v>
      </c>
      <c r="P2349" s="20">
        <v>8</v>
      </c>
      <c r="Q2349" s="21" t="s">
        <v>959</v>
      </c>
      <c r="R2349" s="17" t="s">
        <v>965</v>
      </c>
      <c r="S2349" s="17" t="s">
        <v>453</v>
      </c>
      <c r="T2349" s="17" t="s">
        <v>334</v>
      </c>
      <c r="U2349" s="26"/>
      <c r="V2349" s="67"/>
      <c r="W2349" s="67"/>
      <c r="X2349" s="67"/>
      <c r="Y2349" s="67"/>
      <c r="Z2349" s="67"/>
      <c r="AA2349" s="67"/>
      <c r="AB2349" s="67"/>
      <c r="AC2349" s="67"/>
      <c r="AD2349" s="67"/>
      <c r="AE2349" s="67"/>
      <c r="AF2349" s="67"/>
      <c r="AG2349" s="67"/>
      <c r="AH2349" s="67"/>
      <c r="AI2349" s="67"/>
      <c r="AJ2349" s="67"/>
      <c r="AK2349" s="67"/>
      <c r="AL2349" s="67"/>
      <c r="AM2349" s="67"/>
      <c r="AN2349" s="67"/>
      <c r="AO2349" s="67"/>
      <c r="AP2349" s="67"/>
      <c r="AQ2349" s="67"/>
      <c r="AR2349" s="67"/>
      <c r="AS2349" s="67"/>
      <c r="AT2349" s="67"/>
      <c r="AU2349" s="67"/>
      <c r="AV2349" s="67"/>
      <c r="AW2349" s="67"/>
      <c r="AX2349" s="67"/>
      <c r="AY2349" s="67"/>
      <c r="AZ2349" s="67"/>
      <c r="BA2349" s="67"/>
      <c r="BB2349" s="67"/>
      <c r="BC2349" s="67"/>
      <c r="BD2349" s="67"/>
      <c r="BE2349" s="67"/>
      <c r="BF2349" s="67"/>
      <c r="BG2349" s="67"/>
      <c r="BH2349" s="67"/>
      <c r="BI2349" s="67"/>
      <c r="BJ2349" s="67"/>
      <c r="BK2349" s="67"/>
      <c r="BL2349" s="67"/>
      <c r="BM2349" s="67"/>
      <c r="BN2349" s="67"/>
      <c r="BO2349" s="67"/>
      <c r="BP2349" s="67"/>
      <c r="BQ2349" s="67"/>
      <c r="BR2349" s="67"/>
      <c r="BS2349" s="67"/>
      <c r="BT2349" s="67"/>
      <c r="BU2349" s="67"/>
      <c r="BV2349" s="67"/>
      <c r="BW2349" s="67"/>
      <c r="BX2349" s="67"/>
      <c r="BY2349" s="67"/>
      <c r="BZ2349" s="67"/>
      <c r="CA2349" s="67"/>
      <c r="CB2349" s="67"/>
      <c r="CC2349" s="67"/>
      <c r="CD2349" s="67"/>
      <c r="CE2349" s="67"/>
      <c r="CF2349" s="67"/>
      <c r="CG2349" s="67"/>
      <c r="CH2349" s="67"/>
      <c r="CI2349" s="67"/>
      <c r="CJ2349" s="67"/>
      <c r="CK2349" s="67"/>
      <c r="CL2349" s="67"/>
      <c r="CM2349" s="67"/>
      <c r="CN2349" s="67"/>
      <c r="CO2349" s="67"/>
    </row>
    <row r="2350" spans="1:93" s="1" customFormat="1" ht="19.5" customHeight="1" x14ac:dyDescent="0.3">
      <c r="A2350" s="45" t="s">
        <v>3580</v>
      </c>
      <c r="B2350" s="14">
        <v>9</v>
      </c>
      <c r="C2350" s="14">
        <v>3</v>
      </c>
      <c r="D2350" s="14">
        <v>6</v>
      </c>
      <c r="E2350" s="14">
        <v>2</v>
      </c>
      <c r="F2350" s="48"/>
      <c r="G2350" s="48"/>
      <c r="H2350" s="59">
        <f t="shared" si="111"/>
        <v>20</v>
      </c>
      <c r="I2350" s="45">
        <v>2</v>
      </c>
      <c r="J2350" s="22">
        <f t="shared" si="112"/>
        <v>0.34482758620689657</v>
      </c>
      <c r="K2350" s="45" t="s">
        <v>182</v>
      </c>
      <c r="L2350" s="15" t="s">
        <v>3895</v>
      </c>
      <c r="M2350" s="15" t="s">
        <v>314</v>
      </c>
      <c r="N2350" s="15" t="s">
        <v>406</v>
      </c>
      <c r="O2350" s="17" t="s">
        <v>1346</v>
      </c>
      <c r="P2350" s="20">
        <v>8</v>
      </c>
      <c r="Q2350" s="21" t="s">
        <v>253</v>
      </c>
      <c r="R2350" s="17" t="s">
        <v>3181</v>
      </c>
      <c r="S2350" s="17" t="s">
        <v>1199</v>
      </c>
      <c r="T2350" s="17" t="s">
        <v>387</v>
      </c>
      <c r="U2350" s="26"/>
      <c r="V2350" s="67"/>
      <c r="W2350" s="67"/>
      <c r="X2350" s="67"/>
      <c r="Y2350" s="67"/>
      <c r="Z2350" s="67"/>
      <c r="AA2350" s="67"/>
      <c r="AB2350" s="67"/>
      <c r="AC2350" s="67"/>
      <c r="AD2350" s="67"/>
      <c r="AE2350" s="67"/>
      <c r="AF2350" s="67"/>
      <c r="AG2350" s="67"/>
      <c r="AH2350" s="67"/>
      <c r="AI2350" s="67"/>
      <c r="AJ2350" s="67"/>
      <c r="AK2350" s="67"/>
      <c r="AL2350" s="67"/>
      <c r="AM2350" s="67"/>
      <c r="AN2350" s="67"/>
      <c r="AO2350" s="67"/>
      <c r="AP2350" s="67"/>
      <c r="AQ2350" s="67"/>
      <c r="AR2350" s="67"/>
      <c r="AS2350" s="67"/>
      <c r="AT2350" s="67"/>
      <c r="AU2350" s="67"/>
      <c r="AV2350" s="67"/>
      <c r="AW2350" s="67"/>
      <c r="AX2350" s="67"/>
      <c r="AY2350" s="67"/>
      <c r="AZ2350" s="67"/>
      <c r="BA2350" s="67"/>
      <c r="BB2350" s="67"/>
      <c r="BC2350" s="67"/>
      <c r="BD2350" s="67"/>
      <c r="BE2350" s="67"/>
      <c r="BF2350" s="67"/>
      <c r="BG2350" s="67"/>
      <c r="BH2350" s="67"/>
      <c r="BI2350" s="67"/>
      <c r="BJ2350" s="67"/>
      <c r="BK2350" s="67"/>
      <c r="BL2350" s="67"/>
      <c r="BM2350" s="67"/>
      <c r="BN2350" s="67"/>
      <c r="BO2350" s="67"/>
      <c r="BP2350" s="67"/>
      <c r="BQ2350" s="67"/>
      <c r="BR2350" s="67"/>
      <c r="BS2350" s="67"/>
      <c r="BT2350" s="67"/>
      <c r="BU2350" s="67"/>
      <c r="BV2350" s="67"/>
      <c r="BW2350" s="67"/>
      <c r="BX2350" s="67"/>
      <c r="BY2350" s="67"/>
      <c r="BZ2350" s="67"/>
      <c r="CA2350" s="67"/>
      <c r="CB2350" s="67"/>
      <c r="CC2350" s="67"/>
      <c r="CD2350" s="67"/>
      <c r="CE2350" s="67"/>
      <c r="CF2350" s="67"/>
      <c r="CG2350" s="67"/>
      <c r="CH2350" s="67"/>
      <c r="CI2350" s="67"/>
      <c r="CJ2350" s="67"/>
      <c r="CK2350" s="67"/>
      <c r="CL2350" s="67"/>
      <c r="CM2350" s="67"/>
      <c r="CN2350" s="67"/>
      <c r="CO2350" s="67"/>
    </row>
    <row r="2351" spans="1:93" s="1" customFormat="1" ht="19.5" customHeight="1" x14ac:dyDescent="0.3">
      <c r="A2351" s="45" t="s">
        <v>3546</v>
      </c>
      <c r="B2351" s="14">
        <v>6</v>
      </c>
      <c r="C2351" s="14">
        <v>4</v>
      </c>
      <c r="D2351" s="14">
        <v>10</v>
      </c>
      <c r="E2351" s="14">
        <v>0</v>
      </c>
      <c r="F2351" s="48"/>
      <c r="G2351" s="48"/>
      <c r="H2351" s="59">
        <f t="shared" si="111"/>
        <v>20</v>
      </c>
      <c r="I2351" s="45">
        <v>5</v>
      </c>
      <c r="J2351" s="22">
        <f t="shared" si="112"/>
        <v>0.34482758620689657</v>
      </c>
      <c r="K2351" s="45" t="s">
        <v>182</v>
      </c>
      <c r="L2351" s="15" t="s">
        <v>1927</v>
      </c>
      <c r="M2351" s="15" t="s">
        <v>857</v>
      </c>
      <c r="N2351" s="15" t="s">
        <v>267</v>
      </c>
      <c r="O2351" s="17" t="s">
        <v>928</v>
      </c>
      <c r="P2351" s="20">
        <v>8</v>
      </c>
      <c r="Q2351" s="21" t="s">
        <v>253</v>
      </c>
      <c r="R2351" s="17" t="s">
        <v>3146</v>
      </c>
      <c r="S2351" s="17" t="s">
        <v>212</v>
      </c>
      <c r="T2351" s="17" t="s">
        <v>201</v>
      </c>
      <c r="U2351" s="26"/>
      <c r="V2351" s="67"/>
      <c r="W2351" s="67"/>
      <c r="X2351" s="67"/>
      <c r="Y2351" s="67"/>
      <c r="Z2351" s="67"/>
      <c r="AA2351" s="67"/>
      <c r="AB2351" s="67"/>
      <c r="AC2351" s="67"/>
      <c r="AD2351" s="67"/>
      <c r="AE2351" s="67"/>
      <c r="AF2351" s="67"/>
      <c r="AG2351" s="67"/>
      <c r="AH2351" s="67"/>
      <c r="AI2351" s="67"/>
      <c r="AJ2351" s="67"/>
      <c r="AK2351" s="67"/>
      <c r="AL2351" s="67"/>
      <c r="AM2351" s="67"/>
      <c r="AN2351" s="67"/>
      <c r="AO2351" s="67"/>
      <c r="AP2351" s="67"/>
      <c r="AQ2351" s="67"/>
      <c r="AR2351" s="67"/>
      <c r="AS2351" s="67"/>
      <c r="AT2351" s="67"/>
      <c r="AU2351" s="67"/>
      <c r="AV2351" s="67"/>
      <c r="AW2351" s="67"/>
      <c r="AX2351" s="67"/>
      <c r="AY2351" s="67"/>
      <c r="AZ2351" s="67"/>
      <c r="BA2351" s="67"/>
      <c r="BB2351" s="67"/>
      <c r="BC2351" s="67"/>
      <c r="BD2351" s="67"/>
      <c r="BE2351" s="67"/>
      <c r="BF2351" s="67"/>
      <c r="BG2351" s="67"/>
      <c r="BH2351" s="67"/>
      <c r="BI2351" s="67"/>
      <c r="BJ2351" s="67"/>
      <c r="BK2351" s="67"/>
      <c r="BL2351" s="67"/>
      <c r="BM2351" s="67"/>
      <c r="BN2351" s="67"/>
      <c r="BO2351" s="67"/>
      <c r="BP2351" s="67"/>
      <c r="BQ2351" s="67"/>
      <c r="BR2351" s="67"/>
      <c r="BS2351" s="67"/>
      <c r="BT2351" s="67"/>
      <c r="BU2351" s="67"/>
      <c r="BV2351" s="67"/>
      <c r="BW2351" s="67"/>
      <c r="BX2351" s="67"/>
      <c r="BY2351" s="67"/>
      <c r="BZ2351" s="67"/>
      <c r="CA2351" s="67"/>
      <c r="CB2351" s="67"/>
      <c r="CC2351" s="67"/>
      <c r="CD2351" s="67"/>
      <c r="CE2351" s="67"/>
      <c r="CF2351" s="67"/>
      <c r="CG2351" s="67"/>
      <c r="CH2351" s="67"/>
      <c r="CI2351" s="67"/>
      <c r="CJ2351" s="67"/>
      <c r="CK2351" s="67"/>
      <c r="CL2351" s="67"/>
      <c r="CM2351" s="67"/>
      <c r="CN2351" s="67"/>
      <c r="CO2351" s="67"/>
    </row>
    <row r="2352" spans="1:93" s="1" customFormat="1" ht="19.5" customHeight="1" x14ac:dyDescent="0.3">
      <c r="A2352" s="45" t="s">
        <v>3547</v>
      </c>
      <c r="B2352" s="14">
        <v>12</v>
      </c>
      <c r="C2352" s="14">
        <v>4</v>
      </c>
      <c r="D2352" s="14">
        <v>1</v>
      </c>
      <c r="E2352" s="14">
        <v>3</v>
      </c>
      <c r="F2352" s="48"/>
      <c r="G2352" s="48"/>
      <c r="H2352" s="59">
        <f t="shared" si="111"/>
        <v>20</v>
      </c>
      <c r="I2352" s="45">
        <v>11</v>
      </c>
      <c r="J2352" s="22">
        <f t="shared" si="112"/>
        <v>0.34482758620689657</v>
      </c>
      <c r="K2352" s="45" t="s">
        <v>182</v>
      </c>
      <c r="L2352" s="15" t="s">
        <v>3896</v>
      </c>
      <c r="M2352" s="15" t="s">
        <v>222</v>
      </c>
      <c r="N2352" s="15" t="s">
        <v>336</v>
      </c>
      <c r="O2352" s="17" t="s">
        <v>937</v>
      </c>
      <c r="P2352" s="20">
        <v>8</v>
      </c>
      <c r="Q2352" s="21" t="s">
        <v>224</v>
      </c>
      <c r="R2352" s="17" t="s">
        <v>2901</v>
      </c>
      <c r="S2352" s="17" t="s">
        <v>857</v>
      </c>
      <c r="T2352" s="17" t="s">
        <v>336</v>
      </c>
      <c r="U2352" s="26"/>
      <c r="V2352" s="67"/>
      <c r="W2352" s="67"/>
      <c r="X2352" s="67"/>
      <c r="Y2352" s="67"/>
      <c r="Z2352" s="67"/>
      <c r="AA2352" s="67"/>
      <c r="AB2352" s="67"/>
      <c r="AC2352" s="67"/>
      <c r="AD2352" s="67"/>
      <c r="AE2352" s="67"/>
      <c r="AF2352" s="67"/>
      <c r="AG2352" s="67"/>
      <c r="AH2352" s="67"/>
      <c r="AI2352" s="67"/>
      <c r="AJ2352" s="67"/>
      <c r="AK2352" s="67"/>
      <c r="AL2352" s="67"/>
      <c r="AM2352" s="67"/>
      <c r="AN2352" s="67"/>
      <c r="AO2352" s="67"/>
      <c r="AP2352" s="67"/>
      <c r="AQ2352" s="67"/>
      <c r="AR2352" s="67"/>
      <c r="AS2352" s="67"/>
      <c r="AT2352" s="67"/>
      <c r="AU2352" s="67"/>
      <c r="AV2352" s="67"/>
      <c r="AW2352" s="67"/>
      <c r="AX2352" s="67"/>
      <c r="AY2352" s="67"/>
      <c r="AZ2352" s="67"/>
      <c r="BA2352" s="67"/>
      <c r="BB2352" s="67"/>
      <c r="BC2352" s="67"/>
      <c r="BD2352" s="67"/>
      <c r="BE2352" s="67"/>
      <c r="BF2352" s="67"/>
      <c r="BG2352" s="67"/>
      <c r="BH2352" s="67"/>
      <c r="BI2352" s="67"/>
      <c r="BJ2352" s="67"/>
      <c r="BK2352" s="67"/>
      <c r="BL2352" s="67"/>
      <c r="BM2352" s="67"/>
      <c r="BN2352" s="67"/>
      <c r="BO2352" s="67"/>
      <c r="BP2352" s="67"/>
      <c r="BQ2352" s="67"/>
      <c r="BR2352" s="67"/>
      <c r="BS2352" s="67"/>
      <c r="BT2352" s="67"/>
      <c r="BU2352" s="67"/>
      <c r="BV2352" s="67"/>
      <c r="BW2352" s="67"/>
      <c r="BX2352" s="67"/>
      <c r="BY2352" s="67"/>
      <c r="BZ2352" s="67"/>
      <c r="CA2352" s="67"/>
      <c r="CB2352" s="67"/>
      <c r="CC2352" s="67"/>
      <c r="CD2352" s="67"/>
      <c r="CE2352" s="67"/>
      <c r="CF2352" s="67"/>
      <c r="CG2352" s="67"/>
      <c r="CH2352" s="67"/>
      <c r="CI2352" s="67"/>
      <c r="CJ2352" s="67"/>
      <c r="CK2352" s="67"/>
      <c r="CL2352" s="67"/>
      <c r="CM2352" s="67"/>
      <c r="CN2352" s="67"/>
      <c r="CO2352" s="67"/>
    </row>
    <row r="2353" spans="1:93" s="1" customFormat="1" ht="19.5" customHeight="1" x14ac:dyDescent="0.3">
      <c r="A2353" s="45" t="s">
        <v>3540</v>
      </c>
      <c r="B2353" s="14">
        <v>17</v>
      </c>
      <c r="C2353" s="14">
        <v>3</v>
      </c>
      <c r="D2353" s="14">
        <v>0</v>
      </c>
      <c r="E2353" s="14">
        <v>0</v>
      </c>
      <c r="F2353" s="48"/>
      <c r="G2353" s="48"/>
      <c r="H2353" s="59">
        <f t="shared" si="111"/>
        <v>20</v>
      </c>
      <c r="I2353" s="45">
        <v>14</v>
      </c>
      <c r="J2353" s="22">
        <f t="shared" si="112"/>
        <v>0.34482758620689657</v>
      </c>
      <c r="K2353" s="45" t="s">
        <v>182</v>
      </c>
      <c r="L2353" s="15" t="s">
        <v>3897</v>
      </c>
      <c r="M2353" s="15" t="s">
        <v>338</v>
      </c>
      <c r="N2353" s="15" t="s">
        <v>215</v>
      </c>
      <c r="O2353" s="17" t="s">
        <v>2460</v>
      </c>
      <c r="P2353" s="20">
        <v>8</v>
      </c>
      <c r="Q2353" s="21" t="s">
        <v>223</v>
      </c>
      <c r="R2353" s="17" t="s">
        <v>3557</v>
      </c>
      <c r="S2353" s="17" t="s">
        <v>516</v>
      </c>
      <c r="T2353" s="17" t="s">
        <v>387</v>
      </c>
      <c r="U2353" s="26"/>
      <c r="V2353" s="67"/>
      <c r="W2353" s="67"/>
      <c r="X2353" s="67"/>
      <c r="Y2353" s="67"/>
      <c r="Z2353" s="67"/>
      <c r="AA2353" s="67"/>
      <c r="AB2353" s="67"/>
      <c r="AC2353" s="67"/>
      <c r="AD2353" s="67"/>
      <c r="AE2353" s="67"/>
      <c r="AF2353" s="67"/>
      <c r="AG2353" s="67"/>
      <c r="AH2353" s="67"/>
      <c r="AI2353" s="67"/>
      <c r="AJ2353" s="67"/>
      <c r="AK2353" s="67"/>
      <c r="AL2353" s="67"/>
      <c r="AM2353" s="67"/>
      <c r="AN2353" s="67"/>
      <c r="AO2353" s="67"/>
      <c r="AP2353" s="67"/>
      <c r="AQ2353" s="67"/>
      <c r="AR2353" s="67"/>
      <c r="AS2353" s="67"/>
      <c r="AT2353" s="67"/>
      <c r="AU2353" s="67"/>
      <c r="AV2353" s="67"/>
      <c r="AW2353" s="67"/>
      <c r="AX2353" s="67"/>
      <c r="AY2353" s="67"/>
      <c r="AZ2353" s="67"/>
      <c r="BA2353" s="67"/>
      <c r="BB2353" s="67"/>
      <c r="BC2353" s="67"/>
      <c r="BD2353" s="67"/>
      <c r="BE2353" s="67"/>
      <c r="BF2353" s="67"/>
      <c r="BG2353" s="67"/>
      <c r="BH2353" s="67"/>
      <c r="BI2353" s="67"/>
      <c r="BJ2353" s="67"/>
      <c r="BK2353" s="67"/>
      <c r="BL2353" s="67"/>
      <c r="BM2353" s="67"/>
      <c r="BN2353" s="67"/>
      <c r="BO2353" s="67"/>
      <c r="BP2353" s="67"/>
      <c r="BQ2353" s="67"/>
      <c r="BR2353" s="67"/>
      <c r="BS2353" s="67"/>
      <c r="BT2353" s="67"/>
      <c r="BU2353" s="67"/>
      <c r="BV2353" s="67"/>
      <c r="BW2353" s="67"/>
      <c r="BX2353" s="67"/>
      <c r="BY2353" s="67"/>
      <c r="BZ2353" s="67"/>
      <c r="CA2353" s="67"/>
      <c r="CB2353" s="67"/>
      <c r="CC2353" s="67"/>
      <c r="CD2353" s="67"/>
      <c r="CE2353" s="67"/>
      <c r="CF2353" s="67"/>
      <c r="CG2353" s="67"/>
      <c r="CH2353" s="67"/>
      <c r="CI2353" s="67"/>
      <c r="CJ2353" s="67"/>
      <c r="CK2353" s="67"/>
      <c r="CL2353" s="67"/>
      <c r="CM2353" s="67"/>
      <c r="CN2353" s="67"/>
      <c r="CO2353" s="67"/>
    </row>
    <row r="2354" spans="1:93" s="1" customFormat="1" ht="19.5" customHeight="1" x14ac:dyDescent="0.3">
      <c r="A2354" s="45" t="s">
        <v>3636</v>
      </c>
      <c r="B2354" s="14">
        <v>11</v>
      </c>
      <c r="C2354" s="14">
        <v>1</v>
      </c>
      <c r="D2354" s="14">
        <v>8</v>
      </c>
      <c r="E2354" s="14">
        <v>0</v>
      </c>
      <c r="F2354" s="48"/>
      <c r="G2354" s="48"/>
      <c r="H2354" s="59">
        <f t="shared" si="111"/>
        <v>20</v>
      </c>
      <c r="I2354" s="45">
        <v>20</v>
      </c>
      <c r="J2354" s="22">
        <f t="shared" si="112"/>
        <v>0.34482758620689657</v>
      </c>
      <c r="K2354" s="45" t="s">
        <v>182</v>
      </c>
      <c r="L2354" s="15" t="s">
        <v>3898</v>
      </c>
      <c r="M2354" s="15" t="s">
        <v>422</v>
      </c>
      <c r="N2354" s="15" t="s">
        <v>690</v>
      </c>
      <c r="O2354" s="17" t="s">
        <v>2586</v>
      </c>
      <c r="P2354" s="20">
        <v>8</v>
      </c>
      <c r="Q2354" s="21" t="s">
        <v>223</v>
      </c>
      <c r="R2354" s="17" t="s">
        <v>2860</v>
      </c>
      <c r="S2354" s="17" t="s">
        <v>1702</v>
      </c>
      <c r="T2354" s="17" t="s">
        <v>269</v>
      </c>
      <c r="U2354" s="26"/>
      <c r="V2354" s="67"/>
      <c r="W2354" s="67"/>
      <c r="X2354" s="67"/>
      <c r="Y2354" s="67"/>
      <c r="Z2354" s="67"/>
      <c r="AA2354" s="67"/>
      <c r="AB2354" s="67"/>
      <c r="AC2354" s="67"/>
      <c r="AD2354" s="67"/>
      <c r="AE2354" s="67"/>
      <c r="AF2354" s="67"/>
      <c r="AG2354" s="67"/>
      <c r="AH2354" s="67"/>
      <c r="AI2354" s="67"/>
      <c r="AJ2354" s="67"/>
      <c r="AK2354" s="67"/>
      <c r="AL2354" s="67"/>
      <c r="AM2354" s="67"/>
      <c r="AN2354" s="67"/>
      <c r="AO2354" s="67"/>
      <c r="AP2354" s="67"/>
      <c r="AQ2354" s="67"/>
      <c r="AR2354" s="67"/>
      <c r="AS2354" s="67"/>
      <c r="AT2354" s="67"/>
      <c r="AU2354" s="67"/>
      <c r="AV2354" s="67"/>
      <c r="AW2354" s="67"/>
      <c r="AX2354" s="67"/>
      <c r="AY2354" s="67"/>
      <c r="AZ2354" s="67"/>
      <c r="BA2354" s="67"/>
      <c r="BB2354" s="67"/>
      <c r="BC2354" s="67"/>
      <c r="BD2354" s="67"/>
      <c r="BE2354" s="67"/>
      <c r="BF2354" s="67"/>
      <c r="BG2354" s="67"/>
      <c r="BH2354" s="67"/>
      <c r="BI2354" s="67"/>
      <c r="BJ2354" s="67"/>
      <c r="BK2354" s="67"/>
      <c r="BL2354" s="67"/>
      <c r="BM2354" s="67"/>
      <c r="BN2354" s="67"/>
      <c r="BO2354" s="67"/>
      <c r="BP2354" s="67"/>
      <c r="BQ2354" s="67"/>
      <c r="BR2354" s="67"/>
      <c r="BS2354" s="67"/>
      <c r="BT2354" s="67"/>
      <c r="BU2354" s="67"/>
      <c r="BV2354" s="67"/>
      <c r="BW2354" s="67"/>
      <c r="BX2354" s="67"/>
      <c r="BY2354" s="67"/>
      <c r="BZ2354" s="67"/>
      <c r="CA2354" s="67"/>
      <c r="CB2354" s="67"/>
      <c r="CC2354" s="67"/>
      <c r="CD2354" s="67"/>
      <c r="CE2354" s="67"/>
      <c r="CF2354" s="67"/>
      <c r="CG2354" s="67"/>
      <c r="CH2354" s="67"/>
      <c r="CI2354" s="67"/>
      <c r="CJ2354" s="67"/>
      <c r="CK2354" s="67"/>
      <c r="CL2354" s="67"/>
      <c r="CM2354" s="67"/>
      <c r="CN2354" s="67"/>
      <c r="CO2354" s="67"/>
    </row>
    <row r="2355" spans="1:93" s="1" customFormat="1" ht="19.5" customHeight="1" x14ac:dyDescent="0.3">
      <c r="A2355" s="45" t="s">
        <v>3567</v>
      </c>
      <c r="B2355" s="14">
        <v>11</v>
      </c>
      <c r="C2355" s="14">
        <v>0</v>
      </c>
      <c r="D2355" s="14">
        <v>9</v>
      </c>
      <c r="E2355" s="14">
        <v>0</v>
      </c>
      <c r="F2355" s="48"/>
      <c r="G2355" s="48"/>
      <c r="H2355" s="59">
        <f t="shared" si="111"/>
        <v>20</v>
      </c>
      <c r="I2355" s="45">
        <v>10</v>
      </c>
      <c r="J2355" s="22">
        <f t="shared" si="112"/>
        <v>0.34482758620689657</v>
      </c>
      <c r="K2355" s="45" t="s">
        <v>182</v>
      </c>
      <c r="L2355" s="15" t="s">
        <v>3899</v>
      </c>
      <c r="M2355" s="15" t="s">
        <v>515</v>
      </c>
      <c r="N2355" s="15" t="s">
        <v>750</v>
      </c>
      <c r="O2355" s="17" t="s">
        <v>3595</v>
      </c>
      <c r="P2355" s="20">
        <v>8</v>
      </c>
      <c r="Q2355" s="21" t="s">
        <v>224</v>
      </c>
      <c r="R2355" s="17" t="s">
        <v>1245</v>
      </c>
      <c r="S2355" s="17" t="s">
        <v>317</v>
      </c>
      <c r="T2355" s="17" t="s">
        <v>299</v>
      </c>
      <c r="U2355" s="26"/>
      <c r="V2355" s="67"/>
      <c r="W2355" s="67"/>
      <c r="X2355" s="67"/>
      <c r="Y2355" s="67"/>
      <c r="Z2355" s="67"/>
      <c r="AA2355" s="67"/>
      <c r="AB2355" s="67"/>
      <c r="AC2355" s="67"/>
      <c r="AD2355" s="67"/>
      <c r="AE2355" s="67"/>
      <c r="AF2355" s="67"/>
      <c r="AG2355" s="67"/>
      <c r="AH2355" s="67"/>
      <c r="AI2355" s="67"/>
      <c r="AJ2355" s="67"/>
      <c r="AK2355" s="67"/>
      <c r="AL2355" s="67"/>
      <c r="AM2355" s="67"/>
      <c r="AN2355" s="67"/>
      <c r="AO2355" s="67"/>
      <c r="AP2355" s="67"/>
      <c r="AQ2355" s="67"/>
      <c r="AR2355" s="67"/>
      <c r="AS2355" s="67"/>
      <c r="AT2355" s="67"/>
      <c r="AU2355" s="67"/>
      <c r="AV2355" s="67"/>
      <c r="AW2355" s="67"/>
      <c r="AX2355" s="67"/>
      <c r="AY2355" s="67"/>
      <c r="AZ2355" s="67"/>
      <c r="BA2355" s="67"/>
      <c r="BB2355" s="67"/>
      <c r="BC2355" s="67"/>
      <c r="BD2355" s="67"/>
      <c r="BE2355" s="67"/>
      <c r="BF2355" s="67"/>
      <c r="BG2355" s="67"/>
      <c r="BH2355" s="67"/>
      <c r="BI2355" s="67"/>
      <c r="BJ2355" s="67"/>
      <c r="BK2355" s="67"/>
      <c r="BL2355" s="67"/>
      <c r="BM2355" s="67"/>
      <c r="BN2355" s="67"/>
      <c r="BO2355" s="67"/>
      <c r="BP2355" s="67"/>
      <c r="BQ2355" s="67"/>
      <c r="BR2355" s="67"/>
      <c r="BS2355" s="67"/>
      <c r="BT2355" s="67"/>
      <c r="BU2355" s="67"/>
      <c r="BV2355" s="67"/>
      <c r="BW2355" s="67"/>
      <c r="BX2355" s="67"/>
      <c r="BY2355" s="67"/>
      <c r="BZ2355" s="67"/>
      <c r="CA2355" s="67"/>
      <c r="CB2355" s="67"/>
      <c r="CC2355" s="67"/>
      <c r="CD2355" s="67"/>
      <c r="CE2355" s="67"/>
      <c r="CF2355" s="67"/>
      <c r="CG2355" s="67"/>
      <c r="CH2355" s="67"/>
      <c r="CI2355" s="67"/>
      <c r="CJ2355" s="67"/>
      <c r="CK2355" s="67"/>
      <c r="CL2355" s="67"/>
      <c r="CM2355" s="67"/>
      <c r="CN2355" s="67"/>
      <c r="CO2355" s="67"/>
    </row>
    <row r="2356" spans="1:93" s="1" customFormat="1" ht="19.5" customHeight="1" x14ac:dyDescent="0.3">
      <c r="A2356" s="45" t="s">
        <v>3564</v>
      </c>
      <c r="B2356" s="14">
        <v>5</v>
      </c>
      <c r="C2356" s="14">
        <v>6</v>
      </c>
      <c r="D2356" s="14">
        <v>9</v>
      </c>
      <c r="E2356" s="14">
        <v>0</v>
      </c>
      <c r="F2356" s="48"/>
      <c r="G2356" s="48"/>
      <c r="H2356" s="59">
        <f t="shared" si="111"/>
        <v>20</v>
      </c>
      <c r="I2356" s="45">
        <v>5</v>
      </c>
      <c r="J2356" s="22">
        <f t="shared" si="112"/>
        <v>0.34482758620689657</v>
      </c>
      <c r="K2356" s="45" t="s">
        <v>182</v>
      </c>
      <c r="L2356" s="15" t="s">
        <v>3900</v>
      </c>
      <c r="M2356" s="15" t="s">
        <v>309</v>
      </c>
      <c r="N2356" s="15" t="s">
        <v>201</v>
      </c>
      <c r="O2356" s="17" t="s">
        <v>928</v>
      </c>
      <c r="P2356" s="20">
        <v>8</v>
      </c>
      <c r="Q2356" s="21" t="s">
        <v>253</v>
      </c>
      <c r="R2356" s="17" t="s">
        <v>3146</v>
      </c>
      <c r="S2356" s="17" t="s">
        <v>212</v>
      </c>
      <c r="T2356" s="17" t="s">
        <v>201</v>
      </c>
      <c r="U2356" s="26"/>
      <c r="V2356" s="67"/>
      <c r="W2356" s="67"/>
      <c r="X2356" s="67"/>
      <c r="Y2356" s="67"/>
      <c r="Z2356" s="67"/>
      <c r="AA2356" s="67"/>
      <c r="AB2356" s="67"/>
      <c r="AC2356" s="67"/>
      <c r="AD2356" s="67"/>
      <c r="AE2356" s="67"/>
      <c r="AF2356" s="67"/>
      <c r="AG2356" s="67"/>
      <c r="AH2356" s="67"/>
      <c r="AI2356" s="67"/>
      <c r="AJ2356" s="67"/>
      <c r="AK2356" s="67"/>
      <c r="AL2356" s="67"/>
      <c r="AM2356" s="67"/>
      <c r="AN2356" s="67"/>
      <c r="AO2356" s="67"/>
      <c r="AP2356" s="67"/>
      <c r="AQ2356" s="67"/>
      <c r="AR2356" s="67"/>
      <c r="AS2356" s="67"/>
      <c r="AT2356" s="67"/>
      <c r="AU2356" s="67"/>
      <c r="AV2356" s="67"/>
      <c r="AW2356" s="67"/>
      <c r="AX2356" s="67"/>
      <c r="AY2356" s="67"/>
      <c r="AZ2356" s="67"/>
      <c r="BA2356" s="67"/>
      <c r="BB2356" s="67"/>
      <c r="BC2356" s="67"/>
      <c r="BD2356" s="67"/>
      <c r="BE2356" s="67"/>
      <c r="BF2356" s="67"/>
      <c r="BG2356" s="67"/>
      <c r="BH2356" s="67"/>
      <c r="BI2356" s="67"/>
      <c r="BJ2356" s="67"/>
      <c r="BK2356" s="67"/>
      <c r="BL2356" s="67"/>
      <c r="BM2356" s="67"/>
      <c r="BN2356" s="67"/>
      <c r="BO2356" s="67"/>
      <c r="BP2356" s="67"/>
      <c r="BQ2356" s="67"/>
      <c r="BR2356" s="67"/>
      <c r="BS2356" s="67"/>
      <c r="BT2356" s="67"/>
      <c r="BU2356" s="67"/>
      <c r="BV2356" s="67"/>
      <c r="BW2356" s="67"/>
      <c r="BX2356" s="67"/>
      <c r="BY2356" s="67"/>
      <c r="BZ2356" s="67"/>
      <c r="CA2356" s="67"/>
      <c r="CB2356" s="67"/>
      <c r="CC2356" s="67"/>
      <c r="CD2356" s="67"/>
      <c r="CE2356" s="67"/>
      <c r="CF2356" s="67"/>
      <c r="CG2356" s="67"/>
      <c r="CH2356" s="67"/>
      <c r="CI2356" s="67"/>
      <c r="CJ2356" s="67"/>
      <c r="CK2356" s="67"/>
      <c r="CL2356" s="67"/>
      <c r="CM2356" s="67"/>
      <c r="CN2356" s="67"/>
      <c r="CO2356" s="67"/>
    </row>
    <row r="2357" spans="1:93" s="1" customFormat="1" ht="19.5" customHeight="1" x14ac:dyDescent="0.3">
      <c r="A2357" s="45" t="s">
        <v>3901</v>
      </c>
      <c r="B2357" s="14">
        <v>10</v>
      </c>
      <c r="C2357" s="14">
        <v>3</v>
      </c>
      <c r="D2357" s="14">
        <v>6</v>
      </c>
      <c r="E2357" s="14">
        <v>1</v>
      </c>
      <c r="F2357" s="48"/>
      <c r="G2357" s="48"/>
      <c r="H2357" s="59">
        <f t="shared" si="111"/>
        <v>20</v>
      </c>
      <c r="I2357" s="45">
        <v>14</v>
      </c>
      <c r="J2357" s="22">
        <f t="shared" si="112"/>
        <v>0.34482758620689657</v>
      </c>
      <c r="K2357" s="45" t="s">
        <v>182</v>
      </c>
      <c r="L2357" s="15" t="s">
        <v>1693</v>
      </c>
      <c r="M2357" s="15" t="s">
        <v>298</v>
      </c>
      <c r="N2357" s="15" t="s">
        <v>445</v>
      </c>
      <c r="O2357" s="17" t="s">
        <v>1811</v>
      </c>
      <c r="P2357" s="20">
        <v>8</v>
      </c>
      <c r="Q2357" s="21" t="s">
        <v>241</v>
      </c>
      <c r="R2357" s="17" t="s">
        <v>1813</v>
      </c>
      <c r="S2357" s="17" t="s">
        <v>1197</v>
      </c>
      <c r="T2357" s="17" t="s">
        <v>611</v>
      </c>
      <c r="U2357" s="26"/>
      <c r="V2357" s="67"/>
      <c r="W2357" s="67"/>
      <c r="X2357" s="67"/>
      <c r="Y2357" s="67"/>
      <c r="Z2357" s="67"/>
      <c r="AA2357" s="67"/>
      <c r="AB2357" s="67"/>
      <c r="AC2357" s="67"/>
      <c r="AD2357" s="67"/>
      <c r="AE2357" s="67"/>
      <c r="AF2357" s="67"/>
      <c r="AG2357" s="67"/>
      <c r="AH2357" s="67"/>
      <c r="AI2357" s="67"/>
      <c r="AJ2357" s="67"/>
      <c r="AK2357" s="67"/>
      <c r="AL2357" s="67"/>
      <c r="AM2357" s="67"/>
      <c r="AN2357" s="67"/>
      <c r="AO2357" s="67"/>
      <c r="AP2357" s="67"/>
      <c r="AQ2357" s="67"/>
      <c r="AR2357" s="67"/>
      <c r="AS2357" s="67"/>
      <c r="AT2357" s="67"/>
      <c r="AU2357" s="67"/>
      <c r="AV2357" s="67"/>
      <c r="AW2357" s="67"/>
      <c r="AX2357" s="67"/>
      <c r="AY2357" s="67"/>
      <c r="AZ2357" s="67"/>
      <c r="BA2357" s="67"/>
      <c r="BB2357" s="67"/>
      <c r="BC2357" s="67"/>
      <c r="BD2357" s="67"/>
      <c r="BE2357" s="67"/>
      <c r="BF2357" s="67"/>
      <c r="BG2357" s="67"/>
      <c r="BH2357" s="67"/>
      <c r="BI2357" s="67"/>
      <c r="BJ2357" s="67"/>
      <c r="BK2357" s="67"/>
      <c r="BL2357" s="67"/>
      <c r="BM2357" s="67"/>
      <c r="BN2357" s="67"/>
      <c r="BO2357" s="67"/>
      <c r="BP2357" s="67"/>
      <c r="BQ2357" s="67"/>
      <c r="BR2357" s="67"/>
      <c r="BS2357" s="67"/>
      <c r="BT2357" s="67"/>
      <c r="BU2357" s="67"/>
      <c r="BV2357" s="67"/>
      <c r="BW2357" s="67"/>
      <c r="BX2357" s="67"/>
      <c r="BY2357" s="67"/>
      <c r="BZ2357" s="67"/>
      <c r="CA2357" s="67"/>
      <c r="CB2357" s="67"/>
      <c r="CC2357" s="67"/>
      <c r="CD2357" s="67"/>
      <c r="CE2357" s="67"/>
      <c r="CF2357" s="67"/>
      <c r="CG2357" s="67"/>
      <c r="CH2357" s="67"/>
      <c r="CI2357" s="67"/>
      <c r="CJ2357" s="67"/>
      <c r="CK2357" s="67"/>
      <c r="CL2357" s="67"/>
      <c r="CM2357" s="67"/>
      <c r="CN2357" s="67"/>
      <c r="CO2357" s="67"/>
    </row>
    <row r="2358" spans="1:93" s="1" customFormat="1" ht="19.5" customHeight="1" x14ac:dyDescent="0.3">
      <c r="A2358" s="45" t="s">
        <v>3580</v>
      </c>
      <c r="B2358" s="14">
        <v>14</v>
      </c>
      <c r="C2358" s="14">
        <v>5</v>
      </c>
      <c r="D2358" s="14">
        <v>0</v>
      </c>
      <c r="E2358" s="14">
        <v>1</v>
      </c>
      <c r="F2358" s="48"/>
      <c r="G2358" s="48"/>
      <c r="H2358" s="59">
        <f t="shared" si="111"/>
        <v>20</v>
      </c>
      <c r="I2358" s="45">
        <v>4</v>
      </c>
      <c r="J2358" s="22">
        <f t="shared" si="112"/>
        <v>0.34482758620689657</v>
      </c>
      <c r="K2358" s="45" t="s">
        <v>182</v>
      </c>
      <c r="L2358" s="66" t="s">
        <v>3902</v>
      </c>
      <c r="M2358" s="15" t="s">
        <v>349</v>
      </c>
      <c r="N2358" s="15" t="s">
        <v>281</v>
      </c>
      <c r="O2358" s="17" t="s">
        <v>2679</v>
      </c>
      <c r="P2358" s="20">
        <v>8</v>
      </c>
      <c r="Q2358" s="21" t="s">
        <v>802</v>
      </c>
      <c r="R2358" s="17" t="s">
        <v>3509</v>
      </c>
      <c r="S2358" s="17" t="s">
        <v>317</v>
      </c>
      <c r="T2358" s="17" t="s">
        <v>249</v>
      </c>
      <c r="U2358" s="26"/>
      <c r="V2358" s="67"/>
      <c r="W2358" s="67"/>
      <c r="X2358" s="67"/>
      <c r="Y2358" s="67"/>
      <c r="Z2358" s="67"/>
      <c r="AA2358" s="67"/>
      <c r="AB2358" s="67"/>
      <c r="AC2358" s="67"/>
      <c r="AD2358" s="67"/>
      <c r="AE2358" s="67"/>
      <c r="AF2358" s="67"/>
      <c r="AG2358" s="67"/>
      <c r="AH2358" s="67"/>
      <c r="AI2358" s="67"/>
      <c r="AJ2358" s="67"/>
      <c r="AK2358" s="67"/>
      <c r="AL2358" s="67"/>
      <c r="AM2358" s="67"/>
      <c r="AN2358" s="67"/>
      <c r="AO2358" s="67"/>
      <c r="AP2358" s="67"/>
      <c r="AQ2358" s="67"/>
      <c r="AR2358" s="67"/>
      <c r="AS2358" s="67"/>
      <c r="AT2358" s="67"/>
      <c r="AU2358" s="67"/>
      <c r="AV2358" s="67"/>
      <c r="AW2358" s="67"/>
      <c r="AX2358" s="67"/>
      <c r="AY2358" s="67"/>
      <c r="AZ2358" s="67"/>
      <c r="BA2358" s="67"/>
      <c r="BB2358" s="67"/>
      <c r="BC2358" s="67"/>
      <c r="BD2358" s="67"/>
      <c r="BE2358" s="67"/>
      <c r="BF2358" s="67"/>
      <c r="BG2358" s="67"/>
      <c r="BH2358" s="67"/>
      <c r="BI2358" s="67"/>
      <c r="BJ2358" s="67"/>
      <c r="BK2358" s="67"/>
      <c r="BL2358" s="67"/>
      <c r="BM2358" s="67"/>
      <c r="BN2358" s="67"/>
      <c r="BO2358" s="67"/>
      <c r="BP2358" s="67"/>
      <c r="BQ2358" s="67"/>
      <c r="BR2358" s="67"/>
      <c r="BS2358" s="67"/>
      <c r="BT2358" s="67"/>
      <c r="BU2358" s="67"/>
      <c r="BV2358" s="67"/>
      <c r="BW2358" s="67"/>
      <c r="BX2358" s="67"/>
      <c r="BY2358" s="67"/>
      <c r="BZ2358" s="67"/>
      <c r="CA2358" s="67"/>
      <c r="CB2358" s="67"/>
      <c r="CC2358" s="67"/>
      <c r="CD2358" s="67"/>
      <c r="CE2358" s="67"/>
      <c r="CF2358" s="67"/>
      <c r="CG2358" s="67"/>
      <c r="CH2358" s="67"/>
      <c r="CI2358" s="67"/>
      <c r="CJ2358" s="67"/>
      <c r="CK2358" s="67"/>
      <c r="CL2358" s="67"/>
      <c r="CM2358" s="67"/>
      <c r="CN2358" s="67"/>
      <c r="CO2358" s="67"/>
    </row>
    <row r="2359" spans="1:93" s="1" customFormat="1" ht="19.5" customHeight="1" x14ac:dyDescent="0.3">
      <c r="A2359" s="45" t="s">
        <v>3659</v>
      </c>
      <c r="B2359" s="14">
        <v>7</v>
      </c>
      <c r="C2359" s="14">
        <v>3</v>
      </c>
      <c r="D2359" s="14">
        <v>10</v>
      </c>
      <c r="E2359" s="14">
        <v>0</v>
      </c>
      <c r="F2359" s="48"/>
      <c r="G2359" s="48"/>
      <c r="H2359" s="59">
        <f t="shared" si="111"/>
        <v>20</v>
      </c>
      <c r="I2359" s="45">
        <v>7</v>
      </c>
      <c r="J2359" s="22">
        <f t="shared" si="112"/>
        <v>0.34482758620689657</v>
      </c>
      <c r="K2359" s="45" t="s">
        <v>182</v>
      </c>
      <c r="L2359" s="15" t="s">
        <v>3903</v>
      </c>
      <c r="M2359" s="15" t="s">
        <v>2655</v>
      </c>
      <c r="N2359" s="15" t="s">
        <v>365</v>
      </c>
      <c r="O2359" s="17" t="s">
        <v>2413</v>
      </c>
      <c r="P2359" s="20">
        <v>8</v>
      </c>
      <c r="Q2359" s="21" t="s">
        <v>224</v>
      </c>
      <c r="R2359" s="17" t="s">
        <v>2645</v>
      </c>
      <c r="S2359" s="17" t="s">
        <v>212</v>
      </c>
      <c r="T2359" s="17" t="s">
        <v>296</v>
      </c>
      <c r="U2359" s="26"/>
      <c r="V2359" s="67"/>
      <c r="W2359" s="67"/>
      <c r="X2359" s="67"/>
      <c r="Y2359" s="67"/>
      <c r="Z2359" s="67"/>
      <c r="AA2359" s="67"/>
      <c r="AB2359" s="67"/>
      <c r="AC2359" s="67"/>
      <c r="AD2359" s="67"/>
      <c r="AE2359" s="67"/>
      <c r="AF2359" s="67"/>
      <c r="AG2359" s="67"/>
      <c r="AH2359" s="67"/>
      <c r="AI2359" s="67"/>
      <c r="AJ2359" s="67"/>
      <c r="AK2359" s="67"/>
      <c r="AL2359" s="67"/>
      <c r="AM2359" s="67"/>
      <c r="AN2359" s="67"/>
      <c r="AO2359" s="67"/>
      <c r="AP2359" s="67"/>
      <c r="AQ2359" s="67"/>
      <c r="AR2359" s="67"/>
      <c r="AS2359" s="67"/>
      <c r="AT2359" s="67"/>
      <c r="AU2359" s="67"/>
      <c r="AV2359" s="67"/>
      <c r="AW2359" s="67"/>
      <c r="AX2359" s="67"/>
      <c r="AY2359" s="67"/>
      <c r="AZ2359" s="67"/>
      <c r="BA2359" s="67"/>
      <c r="BB2359" s="67"/>
      <c r="BC2359" s="67"/>
      <c r="BD2359" s="67"/>
      <c r="BE2359" s="67"/>
      <c r="BF2359" s="67"/>
      <c r="BG2359" s="67"/>
      <c r="BH2359" s="67"/>
      <c r="BI2359" s="67"/>
      <c r="BJ2359" s="67"/>
      <c r="BK2359" s="67"/>
      <c r="BL2359" s="67"/>
      <c r="BM2359" s="67"/>
      <c r="BN2359" s="67"/>
      <c r="BO2359" s="67"/>
      <c r="BP2359" s="67"/>
      <c r="BQ2359" s="67"/>
      <c r="BR2359" s="67"/>
      <c r="BS2359" s="67"/>
      <c r="BT2359" s="67"/>
      <c r="BU2359" s="67"/>
      <c r="BV2359" s="67"/>
      <c r="BW2359" s="67"/>
      <c r="BX2359" s="67"/>
      <c r="BY2359" s="67"/>
      <c r="BZ2359" s="67"/>
      <c r="CA2359" s="67"/>
      <c r="CB2359" s="67"/>
      <c r="CC2359" s="67"/>
      <c r="CD2359" s="67"/>
      <c r="CE2359" s="67"/>
      <c r="CF2359" s="67"/>
      <c r="CG2359" s="67"/>
      <c r="CH2359" s="67"/>
      <c r="CI2359" s="67"/>
      <c r="CJ2359" s="67"/>
      <c r="CK2359" s="67"/>
      <c r="CL2359" s="67"/>
      <c r="CM2359" s="67"/>
      <c r="CN2359" s="67"/>
      <c r="CO2359" s="67"/>
    </row>
    <row r="2360" spans="1:93" s="1" customFormat="1" ht="19.5" customHeight="1" x14ac:dyDescent="0.3">
      <c r="A2360" s="45" t="s">
        <v>3591</v>
      </c>
      <c r="B2360" s="14">
        <v>13</v>
      </c>
      <c r="C2360" s="14">
        <v>5</v>
      </c>
      <c r="D2360" s="14">
        <v>2</v>
      </c>
      <c r="E2360" s="14">
        <v>0</v>
      </c>
      <c r="F2360" s="48"/>
      <c r="G2360" s="48"/>
      <c r="H2360" s="59">
        <f t="shared" si="111"/>
        <v>20</v>
      </c>
      <c r="I2360" s="45">
        <v>8</v>
      </c>
      <c r="J2360" s="22">
        <f t="shared" si="112"/>
        <v>0.34482758620689657</v>
      </c>
      <c r="K2360" s="45" t="s">
        <v>182</v>
      </c>
      <c r="L2360" s="15" t="s">
        <v>3904</v>
      </c>
      <c r="M2360" s="15" t="s">
        <v>1284</v>
      </c>
      <c r="N2360" s="15" t="s">
        <v>227</v>
      </c>
      <c r="O2360" s="17" t="s">
        <v>2222</v>
      </c>
      <c r="P2360" s="20">
        <v>8</v>
      </c>
      <c r="Q2360" s="21" t="s">
        <v>240</v>
      </c>
      <c r="R2360" s="17" t="s">
        <v>2295</v>
      </c>
      <c r="S2360" s="17" t="s">
        <v>2050</v>
      </c>
      <c r="T2360" s="17" t="s">
        <v>406</v>
      </c>
      <c r="U2360" s="26"/>
      <c r="V2360" s="67"/>
      <c r="W2360" s="67"/>
      <c r="X2360" s="67"/>
      <c r="Y2360" s="67"/>
      <c r="Z2360" s="67"/>
      <c r="AA2360" s="67"/>
      <c r="AB2360" s="67"/>
      <c r="AC2360" s="67"/>
      <c r="AD2360" s="67"/>
      <c r="AE2360" s="67"/>
      <c r="AF2360" s="67"/>
      <c r="AG2360" s="67"/>
      <c r="AH2360" s="67"/>
      <c r="AI2360" s="67"/>
      <c r="AJ2360" s="67"/>
      <c r="AK2360" s="67"/>
      <c r="AL2360" s="67"/>
      <c r="AM2360" s="67"/>
      <c r="AN2360" s="67"/>
      <c r="AO2360" s="67"/>
      <c r="AP2360" s="67"/>
      <c r="AQ2360" s="67"/>
      <c r="AR2360" s="67"/>
      <c r="AS2360" s="67"/>
      <c r="AT2360" s="67"/>
      <c r="AU2360" s="67"/>
      <c r="AV2360" s="67"/>
      <c r="AW2360" s="67"/>
      <c r="AX2360" s="67"/>
      <c r="AY2360" s="67"/>
      <c r="AZ2360" s="67"/>
      <c r="BA2360" s="67"/>
      <c r="BB2360" s="67"/>
      <c r="BC2360" s="67"/>
      <c r="BD2360" s="67"/>
      <c r="BE2360" s="67"/>
      <c r="BF2360" s="67"/>
      <c r="BG2360" s="67"/>
      <c r="BH2360" s="67"/>
      <c r="BI2360" s="67"/>
      <c r="BJ2360" s="67"/>
      <c r="BK2360" s="67"/>
      <c r="BL2360" s="67"/>
      <c r="BM2360" s="67"/>
      <c r="BN2360" s="67"/>
      <c r="BO2360" s="67"/>
      <c r="BP2360" s="67"/>
      <c r="BQ2360" s="67"/>
      <c r="BR2360" s="67"/>
      <c r="BS2360" s="67"/>
      <c r="BT2360" s="67"/>
      <c r="BU2360" s="67"/>
      <c r="BV2360" s="67"/>
      <c r="BW2360" s="67"/>
      <c r="BX2360" s="67"/>
      <c r="BY2360" s="67"/>
      <c r="BZ2360" s="67"/>
      <c r="CA2360" s="67"/>
      <c r="CB2360" s="67"/>
      <c r="CC2360" s="67"/>
      <c r="CD2360" s="67"/>
      <c r="CE2360" s="67"/>
      <c r="CF2360" s="67"/>
      <c r="CG2360" s="67"/>
      <c r="CH2360" s="67"/>
      <c r="CI2360" s="67"/>
      <c r="CJ2360" s="67"/>
      <c r="CK2360" s="67"/>
      <c r="CL2360" s="67"/>
      <c r="CM2360" s="67"/>
      <c r="CN2360" s="67"/>
      <c r="CO2360" s="67"/>
    </row>
    <row r="2361" spans="1:93" s="1" customFormat="1" ht="19.5" customHeight="1" x14ac:dyDescent="0.3">
      <c r="A2361" s="45" t="s">
        <v>3563</v>
      </c>
      <c r="B2361" s="14">
        <v>7</v>
      </c>
      <c r="C2361" s="14">
        <v>3</v>
      </c>
      <c r="D2361" s="14">
        <v>10</v>
      </c>
      <c r="E2361" s="14">
        <v>0</v>
      </c>
      <c r="F2361" s="48"/>
      <c r="G2361" s="48"/>
      <c r="H2361" s="59">
        <f t="shared" si="111"/>
        <v>20</v>
      </c>
      <c r="I2361" s="45">
        <v>7</v>
      </c>
      <c r="J2361" s="22">
        <f t="shared" si="112"/>
        <v>0.34482758620689657</v>
      </c>
      <c r="K2361" s="45" t="s">
        <v>182</v>
      </c>
      <c r="L2361" s="15" t="s">
        <v>3905</v>
      </c>
      <c r="M2361" s="15" t="s">
        <v>1112</v>
      </c>
      <c r="N2361" s="15" t="s">
        <v>201</v>
      </c>
      <c r="O2361" s="17" t="s">
        <v>2413</v>
      </c>
      <c r="P2361" s="20">
        <v>8</v>
      </c>
      <c r="Q2361" s="21" t="s">
        <v>224</v>
      </c>
      <c r="R2361" s="17" t="s">
        <v>2645</v>
      </c>
      <c r="S2361" s="17" t="s">
        <v>212</v>
      </c>
      <c r="T2361" s="17" t="s">
        <v>296</v>
      </c>
      <c r="U2361" s="26"/>
      <c r="V2361" s="67"/>
      <c r="W2361" s="67"/>
      <c r="X2361" s="67"/>
      <c r="Y2361" s="67"/>
      <c r="Z2361" s="67"/>
      <c r="AA2361" s="67"/>
      <c r="AB2361" s="67"/>
      <c r="AC2361" s="67"/>
      <c r="AD2361" s="67"/>
      <c r="AE2361" s="67"/>
      <c r="AF2361" s="67"/>
      <c r="AG2361" s="67"/>
      <c r="AH2361" s="67"/>
      <c r="AI2361" s="67"/>
      <c r="AJ2361" s="67"/>
      <c r="AK2361" s="67"/>
      <c r="AL2361" s="67"/>
      <c r="AM2361" s="67"/>
      <c r="AN2361" s="67"/>
      <c r="AO2361" s="67"/>
      <c r="AP2361" s="67"/>
      <c r="AQ2361" s="67"/>
      <c r="AR2361" s="67"/>
      <c r="AS2361" s="67"/>
      <c r="AT2361" s="67"/>
      <c r="AU2361" s="67"/>
      <c r="AV2361" s="67"/>
      <c r="AW2361" s="67"/>
      <c r="AX2361" s="67"/>
      <c r="AY2361" s="67"/>
      <c r="AZ2361" s="67"/>
      <c r="BA2361" s="67"/>
      <c r="BB2361" s="67"/>
      <c r="BC2361" s="67"/>
      <c r="BD2361" s="67"/>
      <c r="BE2361" s="67"/>
      <c r="BF2361" s="67"/>
      <c r="BG2361" s="67"/>
      <c r="BH2361" s="67"/>
      <c r="BI2361" s="67"/>
      <c r="BJ2361" s="67"/>
      <c r="BK2361" s="67"/>
      <c r="BL2361" s="67"/>
      <c r="BM2361" s="67"/>
      <c r="BN2361" s="67"/>
      <c r="BO2361" s="67"/>
      <c r="BP2361" s="67"/>
      <c r="BQ2361" s="67"/>
      <c r="BR2361" s="67"/>
      <c r="BS2361" s="67"/>
      <c r="BT2361" s="67"/>
      <c r="BU2361" s="67"/>
      <c r="BV2361" s="67"/>
      <c r="BW2361" s="67"/>
      <c r="BX2361" s="67"/>
      <c r="BY2361" s="67"/>
      <c r="BZ2361" s="67"/>
      <c r="CA2361" s="67"/>
      <c r="CB2361" s="67"/>
      <c r="CC2361" s="67"/>
      <c r="CD2361" s="67"/>
      <c r="CE2361" s="67"/>
      <c r="CF2361" s="67"/>
      <c r="CG2361" s="67"/>
      <c r="CH2361" s="67"/>
      <c r="CI2361" s="67"/>
      <c r="CJ2361" s="67"/>
      <c r="CK2361" s="67"/>
      <c r="CL2361" s="67"/>
      <c r="CM2361" s="67"/>
      <c r="CN2361" s="67"/>
      <c r="CO2361" s="67"/>
    </row>
    <row r="2362" spans="1:93" s="1" customFormat="1" ht="19.5" customHeight="1" x14ac:dyDescent="0.3">
      <c r="A2362" s="45" t="s">
        <v>3906</v>
      </c>
      <c r="B2362" s="14">
        <v>15</v>
      </c>
      <c r="C2362" s="14">
        <v>5</v>
      </c>
      <c r="D2362" s="14">
        <v>0</v>
      </c>
      <c r="E2362" s="14">
        <v>0</v>
      </c>
      <c r="F2362" s="48"/>
      <c r="G2362" s="48"/>
      <c r="H2362" s="59">
        <f t="shared" si="111"/>
        <v>20</v>
      </c>
      <c r="I2362" s="45">
        <v>14</v>
      </c>
      <c r="J2362" s="22">
        <f t="shared" si="112"/>
        <v>0.34482758620689657</v>
      </c>
      <c r="K2362" s="45" t="s">
        <v>182</v>
      </c>
      <c r="L2362" s="15" t="s">
        <v>3907</v>
      </c>
      <c r="M2362" s="15" t="s">
        <v>309</v>
      </c>
      <c r="N2362" s="15" t="s">
        <v>302</v>
      </c>
      <c r="O2362" s="17" t="s">
        <v>1633</v>
      </c>
      <c r="P2362" s="20">
        <v>8</v>
      </c>
      <c r="Q2362" s="21" t="s">
        <v>253</v>
      </c>
      <c r="R2362" s="17" t="s">
        <v>439</v>
      </c>
      <c r="S2362" s="17" t="s">
        <v>998</v>
      </c>
      <c r="T2362" s="17" t="s">
        <v>387</v>
      </c>
      <c r="U2362" s="26"/>
      <c r="V2362" s="67"/>
      <c r="W2362" s="67"/>
      <c r="X2362" s="67"/>
      <c r="Y2362" s="67"/>
      <c r="Z2362" s="67"/>
      <c r="AA2362" s="67"/>
      <c r="AB2362" s="67"/>
      <c r="AC2362" s="67"/>
      <c r="AD2362" s="67"/>
      <c r="AE2362" s="67"/>
      <c r="AF2362" s="67"/>
      <c r="AG2362" s="67"/>
      <c r="AH2362" s="67"/>
      <c r="AI2362" s="67"/>
      <c r="AJ2362" s="67"/>
      <c r="AK2362" s="67"/>
      <c r="AL2362" s="67"/>
      <c r="AM2362" s="67"/>
      <c r="AN2362" s="67"/>
      <c r="AO2362" s="67"/>
      <c r="AP2362" s="67"/>
      <c r="AQ2362" s="67"/>
      <c r="AR2362" s="67"/>
      <c r="AS2362" s="67"/>
      <c r="AT2362" s="67"/>
      <c r="AU2362" s="67"/>
      <c r="AV2362" s="67"/>
      <c r="AW2362" s="67"/>
      <c r="AX2362" s="67"/>
      <c r="AY2362" s="67"/>
      <c r="AZ2362" s="67"/>
      <c r="BA2362" s="67"/>
      <c r="BB2362" s="67"/>
      <c r="BC2362" s="67"/>
      <c r="BD2362" s="67"/>
      <c r="BE2362" s="67"/>
      <c r="BF2362" s="67"/>
      <c r="BG2362" s="67"/>
      <c r="BH2362" s="67"/>
      <c r="BI2362" s="67"/>
      <c r="BJ2362" s="67"/>
      <c r="BK2362" s="67"/>
      <c r="BL2362" s="67"/>
      <c r="BM2362" s="67"/>
      <c r="BN2362" s="67"/>
      <c r="BO2362" s="67"/>
      <c r="BP2362" s="67"/>
      <c r="BQ2362" s="67"/>
      <c r="BR2362" s="67"/>
      <c r="BS2362" s="67"/>
      <c r="BT2362" s="67"/>
      <c r="BU2362" s="67"/>
      <c r="BV2362" s="67"/>
      <c r="BW2362" s="67"/>
      <c r="BX2362" s="67"/>
      <c r="BY2362" s="67"/>
      <c r="BZ2362" s="67"/>
      <c r="CA2362" s="67"/>
      <c r="CB2362" s="67"/>
      <c r="CC2362" s="67"/>
      <c r="CD2362" s="67"/>
      <c r="CE2362" s="67"/>
      <c r="CF2362" s="67"/>
      <c r="CG2362" s="67"/>
      <c r="CH2362" s="67"/>
      <c r="CI2362" s="67"/>
      <c r="CJ2362" s="67"/>
      <c r="CK2362" s="67"/>
      <c r="CL2362" s="67"/>
      <c r="CM2362" s="67"/>
      <c r="CN2362" s="67"/>
      <c r="CO2362" s="67"/>
    </row>
    <row r="2363" spans="1:93" s="1" customFormat="1" ht="19.5" customHeight="1" x14ac:dyDescent="0.3">
      <c r="A2363" s="45" t="s">
        <v>3603</v>
      </c>
      <c r="B2363" s="14">
        <v>13</v>
      </c>
      <c r="C2363" s="14">
        <v>4</v>
      </c>
      <c r="D2363" s="14">
        <v>1</v>
      </c>
      <c r="E2363" s="14">
        <v>2</v>
      </c>
      <c r="F2363" s="48"/>
      <c r="G2363" s="48"/>
      <c r="H2363" s="59">
        <f t="shared" si="111"/>
        <v>20</v>
      </c>
      <c r="I2363" s="45">
        <v>14</v>
      </c>
      <c r="J2363" s="22">
        <f t="shared" si="112"/>
        <v>0.34482758620689657</v>
      </c>
      <c r="K2363" s="45" t="s">
        <v>182</v>
      </c>
      <c r="L2363" s="15" t="s">
        <v>3908</v>
      </c>
      <c r="M2363" s="15" t="s">
        <v>309</v>
      </c>
      <c r="N2363" s="15" t="s">
        <v>201</v>
      </c>
      <c r="O2363" s="17" t="s">
        <v>1633</v>
      </c>
      <c r="P2363" s="20">
        <v>8</v>
      </c>
      <c r="Q2363" s="21" t="s">
        <v>224</v>
      </c>
      <c r="R2363" s="17" t="s">
        <v>439</v>
      </c>
      <c r="S2363" s="17" t="s">
        <v>998</v>
      </c>
      <c r="T2363" s="17" t="s">
        <v>387</v>
      </c>
      <c r="U2363" s="26"/>
      <c r="V2363" s="67"/>
      <c r="W2363" s="67"/>
      <c r="X2363" s="67"/>
      <c r="Y2363" s="67"/>
      <c r="Z2363" s="67"/>
      <c r="AA2363" s="67"/>
      <c r="AB2363" s="67"/>
      <c r="AC2363" s="67"/>
      <c r="AD2363" s="67"/>
      <c r="AE2363" s="67"/>
      <c r="AF2363" s="67"/>
      <c r="AG2363" s="67"/>
      <c r="AH2363" s="67"/>
      <c r="AI2363" s="67"/>
      <c r="AJ2363" s="67"/>
      <c r="AK2363" s="67"/>
      <c r="AL2363" s="67"/>
      <c r="AM2363" s="67"/>
      <c r="AN2363" s="67"/>
      <c r="AO2363" s="67"/>
      <c r="AP2363" s="67"/>
      <c r="AQ2363" s="67"/>
      <c r="AR2363" s="67"/>
      <c r="AS2363" s="67"/>
      <c r="AT2363" s="67"/>
      <c r="AU2363" s="67"/>
      <c r="AV2363" s="67"/>
      <c r="AW2363" s="67"/>
      <c r="AX2363" s="67"/>
      <c r="AY2363" s="67"/>
      <c r="AZ2363" s="67"/>
      <c r="BA2363" s="67"/>
      <c r="BB2363" s="67"/>
      <c r="BC2363" s="67"/>
      <c r="BD2363" s="67"/>
      <c r="BE2363" s="67"/>
      <c r="BF2363" s="67"/>
      <c r="BG2363" s="67"/>
      <c r="BH2363" s="67"/>
      <c r="BI2363" s="67"/>
      <c r="BJ2363" s="67"/>
      <c r="BK2363" s="67"/>
      <c r="BL2363" s="67"/>
      <c r="BM2363" s="67"/>
      <c r="BN2363" s="67"/>
      <c r="BO2363" s="67"/>
      <c r="BP2363" s="67"/>
      <c r="BQ2363" s="67"/>
      <c r="BR2363" s="67"/>
      <c r="BS2363" s="67"/>
      <c r="BT2363" s="67"/>
      <c r="BU2363" s="67"/>
      <c r="BV2363" s="67"/>
      <c r="BW2363" s="67"/>
      <c r="BX2363" s="67"/>
      <c r="BY2363" s="67"/>
      <c r="BZ2363" s="67"/>
      <c r="CA2363" s="67"/>
      <c r="CB2363" s="67"/>
      <c r="CC2363" s="67"/>
      <c r="CD2363" s="67"/>
      <c r="CE2363" s="67"/>
      <c r="CF2363" s="67"/>
      <c r="CG2363" s="67"/>
      <c r="CH2363" s="67"/>
      <c r="CI2363" s="67"/>
      <c r="CJ2363" s="67"/>
      <c r="CK2363" s="67"/>
      <c r="CL2363" s="67"/>
      <c r="CM2363" s="67"/>
      <c r="CN2363" s="67"/>
      <c r="CO2363" s="67"/>
    </row>
    <row r="2364" spans="1:93" s="1" customFormat="1" ht="19.5" customHeight="1" x14ac:dyDescent="0.3">
      <c r="A2364" s="45" t="s">
        <v>3564</v>
      </c>
      <c r="B2364" s="14">
        <v>16</v>
      </c>
      <c r="C2364" s="14">
        <v>3</v>
      </c>
      <c r="D2364" s="14">
        <v>0</v>
      </c>
      <c r="E2364" s="14">
        <v>1</v>
      </c>
      <c r="F2364" s="48"/>
      <c r="G2364" s="48"/>
      <c r="H2364" s="59">
        <f t="shared" si="111"/>
        <v>20</v>
      </c>
      <c r="I2364" s="59">
        <v>8</v>
      </c>
      <c r="J2364" s="22">
        <f t="shared" si="112"/>
        <v>0.34482758620689657</v>
      </c>
      <c r="K2364" s="45" t="s">
        <v>182</v>
      </c>
      <c r="L2364" s="15" t="s">
        <v>2837</v>
      </c>
      <c r="M2364" s="15" t="s">
        <v>619</v>
      </c>
      <c r="N2364" s="15" t="s">
        <v>315</v>
      </c>
      <c r="O2364" s="17" t="s">
        <v>1418</v>
      </c>
      <c r="P2364" s="20">
        <v>8</v>
      </c>
      <c r="Q2364" s="20" t="s">
        <v>253</v>
      </c>
      <c r="R2364" s="17" t="s">
        <v>1425</v>
      </c>
      <c r="S2364" s="17" t="s">
        <v>314</v>
      </c>
      <c r="T2364" s="17" t="s">
        <v>611</v>
      </c>
      <c r="U2364" s="26"/>
    </row>
    <row r="2365" spans="1:93" s="1" customFormat="1" ht="19.5" customHeight="1" x14ac:dyDescent="0.3">
      <c r="A2365" s="45" t="s">
        <v>3580</v>
      </c>
      <c r="B2365" s="14">
        <v>13</v>
      </c>
      <c r="C2365" s="14">
        <v>5</v>
      </c>
      <c r="D2365" s="14">
        <v>1</v>
      </c>
      <c r="E2365" s="14">
        <v>0</v>
      </c>
      <c r="F2365" s="48"/>
      <c r="G2365" s="48"/>
      <c r="H2365" s="59">
        <f t="shared" si="111"/>
        <v>19</v>
      </c>
      <c r="I2365" s="45">
        <v>6</v>
      </c>
      <c r="J2365" s="22">
        <f t="shared" si="112"/>
        <v>0.32758620689655171</v>
      </c>
      <c r="K2365" s="45" t="s">
        <v>182</v>
      </c>
      <c r="L2365" s="15" t="s">
        <v>3909</v>
      </c>
      <c r="M2365" s="15" t="s">
        <v>3910</v>
      </c>
      <c r="N2365" s="15" t="s">
        <v>3911</v>
      </c>
      <c r="O2365" s="17" t="s">
        <v>2206</v>
      </c>
      <c r="P2365" s="20">
        <v>8</v>
      </c>
      <c r="Q2365" s="21" t="s">
        <v>253</v>
      </c>
      <c r="R2365" s="17" t="s">
        <v>870</v>
      </c>
      <c r="S2365" s="17" t="s">
        <v>998</v>
      </c>
      <c r="T2365" s="17" t="s">
        <v>252</v>
      </c>
      <c r="U2365" s="26"/>
      <c r="V2365" s="67"/>
      <c r="W2365" s="67"/>
      <c r="X2365" s="67"/>
      <c r="Y2365" s="67"/>
      <c r="Z2365" s="67"/>
      <c r="AA2365" s="67"/>
      <c r="AB2365" s="67"/>
      <c r="AC2365" s="67"/>
      <c r="AD2365" s="67"/>
      <c r="AE2365" s="67"/>
      <c r="AF2365" s="67"/>
      <c r="AG2365" s="67"/>
      <c r="AH2365" s="67"/>
      <c r="AI2365" s="67"/>
      <c r="AJ2365" s="67"/>
      <c r="AK2365" s="67"/>
      <c r="AL2365" s="67"/>
      <c r="AM2365" s="67"/>
      <c r="AN2365" s="67"/>
      <c r="AO2365" s="67"/>
      <c r="AP2365" s="67"/>
      <c r="AQ2365" s="67"/>
      <c r="AR2365" s="67"/>
      <c r="AS2365" s="67"/>
      <c r="AT2365" s="67"/>
      <c r="AU2365" s="67"/>
      <c r="AV2365" s="67"/>
      <c r="AW2365" s="67"/>
      <c r="AX2365" s="67"/>
      <c r="AY2365" s="67"/>
      <c r="AZ2365" s="67"/>
      <c r="BA2365" s="67"/>
      <c r="BB2365" s="67"/>
      <c r="BC2365" s="67"/>
      <c r="BD2365" s="67"/>
      <c r="BE2365" s="67"/>
      <c r="BF2365" s="67"/>
      <c r="BG2365" s="67"/>
      <c r="BH2365" s="67"/>
      <c r="BI2365" s="67"/>
      <c r="BJ2365" s="67"/>
      <c r="BK2365" s="67"/>
      <c r="BL2365" s="67"/>
      <c r="BM2365" s="67"/>
      <c r="BN2365" s="67"/>
      <c r="BO2365" s="67"/>
      <c r="BP2365" s="67"/>
      <c r="BQ2365" s="67"/>
      <c r="BR2365" s="67"/>
      <c r="BS2365" s="67"/>
      <c r="BT2365" s="67"/>
      <c r="BU2365" s="67"/>
      <c r="BV2365" s="67"/>
      <c r="BW2365" s="67"/>
      <c r="BX2365" s="67"/>
      <c r="BY2365" s="67"/>
      <c r="BZ2365" s="67"/>
      <c r="CA2365" s="67"/>
      <c r="CB2365" s="67"/>
      <c r="CC2365" s="67"/>
      <c r="CD2365" s="67"/>
      <c r="CE2365" s="67"/>
      <c r="CF2365" s="67"/>
      <c r="CG2365" s="67"/>
      <c r="CH2365" s="67"/>
      <c r="CI2365" s="67"/>
      <c r="CJ2365" s="67"/>
      <c r="CK2365" s="67"/>
      <c r="CL2365" s="67"/>
      <c r="CM2365" s="67"/>
      <c r="CN2365" s="67"/>
      <c r="CO2365" s="67"/>
    </row>
    <row r="2366" spans="1:93" s="1" customFormat="1" ht="19.5" customHeight="1" x14ac:dyDescent="0.3">
      <c r="A2366" s="45" t="s">
        <v>3547</v>
      </c>
      <c r="B2366" s="14">
        <v>11</v>
      </c>
      <c r="C2366" s="14">
        <v>3</v>
      </c>
      <c r="D2366" s="14">
        <v>1</v>
      </c>
      <c r="E2366" s="14">
        <v>4</v>
      </c>
      <c r="F2366" s="48"/>
      <c r="G2366" s="48"/>
      <c r="H2366" s="59">
        <f t="shared" si="111"/>
        <v>19</v>
      </c>
      <c r="I2366" s="45">
        <v>18</v>
      </c>
      <c r="J2366" s="22">
        <f t="shared" si="112"/>
        <v>0.32758620689655171</v>
      </c>
      <c r="K2366" s="45" t="s">
        <v>182</v>
      </c>
      <c r="L2366" s="15" t="s">
        <v>1703</v>
      </c>
      <c r="M2366" s="15" t="s">
        <v>424</v>
      </c>
      <c r="N2366" s="15" t="s">
        <v>420</v>
      </c>
      <c r="O2366" s="17" t="s">
        <v>1122</v>
      </c>
      <c r="P2366" s="20">
        <v>8</v>
      </c>
      <c r="Q2366" s="21" t="s">
        <v>224</v>
      </c>
      <c r="R2366" s="17" t="s">
        <v>1123</v>
      </c>
      <c r="S2366" s="17" t="s">
        <v>1124</v>
      </c>
      <c r="T2366" s="17" t="s">
        <v>406</v>
      </c>
      <c r="U2366" s="26"/>
      <c r="V2366" s="67"/>
      <c r="W2366" s="67"/>
      <c r="X2366" s="67"/>
      <c r="Y2366" s="67"/>
      <c r="Z2366" s="67"/>
      <c r="AA2366" s="67"/>
      <c r="AB2366" s="67"/>
      <c r="AC2366" s="67"/>
      <c r="AD2366" s="67"/>
      <c r="AE2366" s="67"/>
      <c r="AF2366" s="67"/>
      <c r="AG2366" s="67"/>
      <c r="AH2366" s="67"/>
      <c r="AI2366" s="67"/>
      <c r="AJ2366" s="67"/>
      <c r="AK2366" s="67"/>
      <c r="AL2366" s="67"/>
      <c r="AM2366" s="67"/>
      <c r="AN2366" s="67"/>
      <c r="AO2366" s="67"/>
      <c r="AP2366" s="67"/>
      <c r="AQ2366" s="67"/>
      <c r="AR2366" s="67"/>
      <c r="AS2366" s="67"/>
      <c r="AT2366" s="67"/>
      <c r="AU2366" s="67"/>
      <c r="AV2366" s="67"/>
      <c r="AW2366" s="67"/>
      <c r="AX2366" s="67"/>
      <c r="AY2366" s="67"/>
      <c r="AZ2366" s="67"/>
      <c r="BA2366" s="67"/>
      <c r="BB2366" s="67"/>
      <c r="BC2366" s="67"/>
      <c r="BD2366" s="67"/>
      <c r="BE2366" s="67"/>
      <c r="BF2366" s="67"/>
      <c r="BG2366" s="67"/>
      <c r="BH2366" s="67"/>
      <c r="BI2366" s="67"/>
      <c r="BJ2366" s="67"/>
      <c r="BK2366" s="67"/>
      <c r="BL2366" s="67"/>
      <c r="BM2366" s="67"/>
      <c r="BN2366" s="67"/>
      <c r="BO2366" s="67"/>
      <c r="BP2366" s="67"/>
      <c r="BQ2366" s="67"/>
      <c r="BR2366" s="67"/>
      <c r="BS2366" s="67"/>
      <c r="BT2366" s="67"/>
      <c r="BU2366" s="67"/>
      <c r="BV2366" s="67"/>
      <c r="BW2366" s="67"/>
      <c r="BX2366" s="67"/>
      <c r="BY2366" s="67"/>
      <c r="BZ2366" s="67"/>
      <c r="CA2366" s="67"/>
      <c r="CB2366" s="67"/>
      <c r="CC2366" s="67"/>
      <c r="CD2366" s="67"/>
      <c r="CE2366" s="67"/>
      <c r="CF2366" s="67"/>
      <c r="CG2366" s="67"/>
      <c r="CH2366" s="67"/>
      <c r="CI2366" s="67"/>
      <c r="CJ2366" s="67"/>
      <c r="CK2366" s="67"/>
      <c r="CL2366" s="67"/>
      <c r="CM2366" s="67"/>
      <c r="CN2366" s="67"/>
      <c r="CO2366" s="67"/>
    </row>
    <row r="2367" spans="1:93" s="1" customFormat="1" ht="19.5" customHeight="1" x14ac:dyDescent="0.3">
      <c r="A2367" s="45" t="s">
        <v>3580</v>
      </c>
      <c r="B2367" s="14">
        <v>15</v>
      </c>
      <c r="C2367" s="14">
        <v>3</v>
      </c>
      <c r="D2367" s="14">
        <v>1</v>
      </c>
      <c r="E2367" s="14">
        <v>0</v>
      </c>
      <c r="F2367" s="48"/>
      <c r="G2367" s="48"/>
      <c r="H2367" s="59">
        <f t="shared" si="111"/>
        <v>19</v>
      </c>
      <c r="I2367" s="45">
        <v>10</v>
      </c>
      <c r="J2367" s="22">
        <f t="shared" si="112"/>
        <v>0.32758620689655171</v>
      </c>
      <c r="K2367" s="45" t="s">
        <v>182</v>
      </c>
      <c r="L2367" s="15" t="s">
        <v>3350</v>
      </c>
      <c r="M2367" s="15" t="s">
        <v>203</v>
      </c>
      <c r="N2367" s="15" t="s">
        <v>210</v>
      </c>
      <c r="O2367" s="17" t="s">
        <v>1094</v>
      </c>
      <c r="P2367" s="20">
        <v>8</v>
      </c>
      <c r="Q2367" s="21" t="s">
        <v>223</v>
      </c>
      <c r="R2367" s="17" t="s">
        <v>1107</v>
      </c>
      <c r="S2367" s="17" t="s">
        <v>317</v>
      </c>
      <c r="T2367" s="17" t="s">
        <v>257</v>
      </c>
      <c r="U2367" s="26"/>
      <c r="V2367" s="67"/>
      <c r="W2367" s="67"/>
      <c r="X2367" s="67"/>
      <c r="Y2367" s="67"/>
      <c r="Z2367" s="67"/>
      <c r="AA2367" s="67"/>
      <c r="AB2367" s="67"/>
      <c r="AC2367" s="67"/>
      <c r="AD2367" s="67"/>
      <c r="AE2367" s="67"/>
      <c r="AF2367" s="67"/>
      <c r="AG2367" s="67"/>
      <c r="AH2367" s="67"/>
      <c r="AI2367" s="67"/>
      <c r="AJ2367" s="67"/>
      <c r="AK2367" s="67"/>
      <c r="AL2367" s="67"/>
      <c r="AM2367" s="67"/>
      <c r="AN2367" s="67"/>
      <c r="AO2367" s="67"/>
      <c r="AP2367" s="67"/>
      <c r="AQ2367" s="67"/>
      <c r="AR2367" s="67"/>
      <c r="AS2367" s="67"/>
      <c r="AT2367" s="67"/>
      <c r="AU2367" s="67"/>
      <c r="AV2367" s="67"/>
      <c r="AW2367" s="67"/>
      <c r="AX2367" s="67"/>
      <c r="AY2367" s="67"/>
      <c r="AZ2367" s="67"/>
      <c r="BA2367" s="67"/>
      <c r="BB2367" s="67"/>
      <c r="BC2367" s="67"/>
      <c r="BD2367" s="67"/>
      <c r="BE2367" s="67"/>
      <c r="BF2367" s="67"/>
      <c r="BG2367" s="67"/>
      <c r="BH2367" s="67"/>
      <c r="BI2367" s="67"/>
      <c r="BJ2367" s="67"/>
      <c r="BK2367" s="67"/>
      <c r="BL2367" s="67"/>
      <c r="BM2367" s="67"/>
      <c r="BN2367" s="67"/>
      <c r="BO2367" s="67"/>
      <c r="BP2367" s="67"/>
      <c r="BQ2367" s="67"/>
      <c r="BR2367" s="67"/>
      <c r="BS2367" s="67"/>
      <c r="BT2367" s="67"/>
      <c r="BU2367" s="67"/>
      <c r="BV2367" s="67"/>
      <c r="BW2367" s="67"/>
      <c r="BX2367" s="67"/>
      <c r="BY2367" s="67"/>
      <c r="BZ2367" s="67"/>
      <c r="CA2367" s="67"/>
      <c r="CB2367" s="67"/>
      <c r="CC2367" s="67"/>
      <c r="CD2367" s="67"/>
      <c r="CE2367" s="67"/>
      <c r="CF2367" s="67"/>
      <c r="CG2367" s="67"/>
      <c r="CH2367" s="67"/>
      <c r="CI2367" s="67"/>
      <c r="CJ2367" s="67"/>
      <c r="CK2367" s="67"/>
      <c r="CL2367" s="67"/>
      <c r="CM2367" s="67"/>
      <c r="CN2367" s="67"/>
      <c r="CO2367" s="67"/>
    </row>
    <row r="2368" spans="1:93" s="1" customFormat="1" ht="19.5" customHeight="1" x14ac:dyDescent="0.3">
      <c r="A2368" s="45" t="s">
        <v>3546</v>
      </c>
      <c r="B2368" s="14">
        <v>14</v>
      </c>
      <c r="C2368" s="14">
        <v>4</v>
      </c>
      <c r="D2368" s="14">
        <v>1</v>
      </c>
      <c r="E2368" s="14">
        <v>0</v>
      </c>
      <c r="F2368" s="48"/>
      <c r="G2368" s="48"/>
      <c r="H2368" s="59">
        <f t="shared" si="111"/>
        <v>19</v>
      </c>
      <c r="I2368" s="45">
        <v>6</v>
      </c>
      <c r="J2368" s="22">
        <f t="shared" si="112"/>
        <v>0.32758620689655171</v>
      </c>
      <c r="K2368" s="45" t="s">
        <v>182</v>
      </c>
      <c r="L2368" s="15" t="s">
        <v>3912</v>
      </c>
      <c r="M2368" s="15" t="s">
        <v>3913</v>
      </c>
      <c r="N2368" s="15" t="s">
        <v>420</v>
      </c>
      <c r="O2368" s="17" t="s">
        <v>2206</v>
      </c>
      <c r="P2368" s="20">
        <v>8</v>
      </c>
      <c r="Q2368" s="21" t="s">
        <v>253</v>
      </c>
      <c r="R2368" s="17" t="s">
        <v>870</v>
      </c>
      <c r="S2368" s="17" t="s">
        <v>998</v>
      </c>
      <c r="T2368" s="17" t="s">
        <v>252</v>
      </c>
      <c r="U2368" s="26"/>
      <c r="V2368" s="67"/>
      <c r="W2368" s="67"/>
      <c r="X2368" s="67"/>
      <c r="Y2368" s="67"/>
      <c r="Z2368" s="67"/>
      <c r="AA2368" s="67"/>
      <c r="AB2368" s="67"/>
      <c r="AC2368" s="67"/>
      <c r="AD2368" s="67"/>
      <c r="AE2368" s="67"/>
      <c r="AF2368" s="67"/>
      <c r="AG2368" s="67"/>
      <c r="AH2368" s="67"/>
      <c r="AI2368" s="67"/>
      <c r="AJ2368" s="67"/>
      <c r="AK2368" s="67"/>
      <c r="AL2368" s="67"/>
      <c r="AM2368" s="67"/>
      <c r="AN2368" s="67"/>
      <c r="AO2368" s="67"/>
      <c r="AP2368" s="67"/>
      <c r="AQ2368" s="67"/>
      <c r="AR2368" s="67"/>
      <c r="AS2368" s="67"/>
      <c r="AT2368" s="67"/>
      <c r="AU2368" s="67"/>
      <c r="AV2368" s="67"/>
      <c r="AW2368" s="67"/>
      <c r="AX2368" s="67"/>
      <c r="AY2368" s="67"/>
      <c r="AZ2368" s="67"/>
      <c r="BA2368" s="67"/>
      <c r="BB2368" s="67"/>
      <c r="BC2368" s="67"/>
      <c r="BD2368" s="67"/>
      <c r="BE2368" s="67"/>
      <c r="BF2368" s="67"/>
      <c r="BG2368" s="67"/>
      <c r="BH2368" s="67"/>
      <c r="BI2368" s="67"/>
      <c r="BJ2368" s="67"/>
      <c r="BK2368" s="67"/>
      <c r="BL2368" s="67"/>
      <c r="BM2368" s="67"/>
      <c r="BN2368" s="67"/>
      <c r="BO2368" s="67"/>
      <c r="BP2368" s="67"/>
      <c r="BQ2368" s="67"/>
      <c r="BR2368" s="67"/>
      <c r="BS2368" s="67"/>
      <c r="BT2368" s="67"/>
      <c r="BU2368" s="67"/>
      <c r="BV2368" s="67"/>
      <c r="BW2368" s="67"/>
      <c r="BX2368" s="67"/>
      <c r="BY2368" s="67"/>
      <c r="BZ2368" s="67"/>
      <c r="CA2368" s="67"/>
      <c r="CB2368" s="67"/>
      <c r="CC2368" s="67"/>
      <c r="CD2368" s="67"/>
      <c r="CE2368" s="67"/>
      <c r="CF2368" s="67"/>
      <c r="CG2368" s="67"/>
      <c r="CH2368" s="67"/>
      <c r="CI2368" s="67"/>
      <c r="CJ2368" s="67"/>
      <c r="CK2368" s="67"/>
      <c r="CL2368" s="67"/>
      <c r="CM2368" s="67"/>
      <c r="CN2368" s="67"/>
      <c r="CO2368" s="67"/>
    </row>
    <row r="2369" spans="1:93" s="1" customFormat="1" ht="19.5" customHeight="1" x14ac:dyDescent="0.3">
      <c r="A2369" s="45" t="s">
        <v>3914</v>
      </c>
      <c r="B2369" s="14">
        <v>16</v>
      </c>
      <c r="C2369" s="14">
        <v>0</v>
      </c>
      <c r="D2369" s="14">
        <v>0</v>
      </c>
      <c r="E2369" s="14">
        <v>3</v>
      </c>
      <c r="F2369" s="48"/>
      <c r="G2369" s="48"/>
      <c r="H2369" s="59">
        <f t="shared" si="111"/>
        <v>19</v>
      </c>
      <c r="I2369" s="45">
        <v>15</v>
      </c>
      <c r="J2369" s="22">
        <f t="shared" si="112"/>
        <v>0.32758620689655171</v>
      </c>
      <c r="K2369" s="45" t="s">
        <v>182</v>
      </c>
      <c r="L2369" s="15" t="s">
        <v>3915</v>
      </c>
      <c r="M2369" s="15" t="s">
        <v>3916</v>
      </c>
      <c r="N2369" s="15" t="s">
        <v>1076</v>
      </c>
      <c r="O2369" s="17" t="s">
        <v>1811</v>
      </c>
      <c r="P2369" s="20">
        <v>8</v>
      </c>
      <c r="Q2369" s="21" t="s">
        <v>241</v>
      </c>
      <c r="R2369" s="17" t="s">
        <v>1813</v>
      </c>
      <c r="S2369" s="17" t="s">
        <v>1197</v>
      </c>
      <c r="T2369" s="17" t="s">
        <v>611</v>
      </c>
      <c r="U2369" s="26"/>
      <c r="V2369" s="67"/>
      <c r="W2369" s="67"/>
      <c r="X2369" s="67"/>
      <c r="Y2369" s="67"/>
      <c r="Z2369" s="67"/>
      <c r="AA2369" s="67"/>
      <c r="AB2369" s="67"/>
      <c r="AC2369" s="67"/>
      <c r="AD2369" s="67"/>
      <c r="AE2369" s="67"/>
      <c r="AF2369" s="67"/>
      <c r="AG2369" s="67"/>
      <c r="AH2369" s="67"/>
      <c r="AI2369" s="67"/>
      <c r="AJ2369" s="67"/>
      <c r="AK2369" s="67"/>
      <c r="AL2369" s="67"/>
      <c r="AM2369" s="67"/>
      <c r="AN2369" s="67"/>
      <c r="AO2369" s="67"/>
      <c r="AP2369" s="67"/>
      <c r="AQ2369" s="67"/>
      <c r="AR2369" s="67"/>
      <c r="AS2369" s="67"/>
      <c r="AT2369" s="67"/>
      <c r="AU2369" s="67"/>
      <c r="AV2369" s="67"/>
      <c r="AW2369" s="67"/>
      <c r="AX2369" s="67"/>
      <c r="AY2369" s="67"/>
      <c r="AZ2369" s="67"/>
      <c r="BA2369" s="67"/>
      <c r="BB2369" s="67"/>
      <c r="BC2369" s="67"/>
      <c r="BD2369" s="67"/>
      <c r="BE2369" s="67"/>
      <c r="BF2369" s="67"/>
      <c r="BG2369" s="67"/>
      <c r="BH2369" s="67"/>
      <c r="BI2369" s="67"/>
      <c r="BJ2369" s="67"/>
      <c r="BK2369" s="67"/>
      <c r="BL2369" s="67"/>
      <c r="BM2369" s="67"/>
      <c r="BN2369" s="67"/>
      <c r="BO2369" s="67"/>
      <c r="BP2369" s="67"/>
      <c r="BQ2369" s="67"/>
      <c r="BR2369" s="67"/>
      <c r="BS2369" s="67"/>
      <c r="BT2369" s="67"/>
      <c r="BU2369" s="67"/>
      <c r="BV2369" s="67"/>
      <c r="BW2369" s="67"/>
      <c r="BX2369" s="67"/>
      <c r="BY2369" s="67"/>
      <c r="BZ2369" s="67"/>
      <c r="CA2369" s="67"/>
      <c r="CB2369" s="67"/>
      <c r="CC2369" s="67"/>
      <c r="CD2369" s="67"/>
      <c r="CE2369" s="67"/>
      <c r="CF2369" s="67"/>
      <c r="CG2369" s="67"/>
      <c r="CH2369" s="67"/>
      <c r="CI2369" s="67"/>
      <c r="CJ2369" s="67"/>
      <c r="CK2369" s="67"/>
      <c r="CL2369" s="67"/>
      <c r="CM2369" s="67"/>
      <c r="CN2369" s="67"/>
      <c r="CO2369" s="67"/>
    </row>
    <row r="2370" spans="1:93" s="1" customFormat="1" ht="19.5" customHeight="1" x14ac:dyDescent="0.3">
      <c r="A2370" s="45" t="s">
        <v>3544</v>
      </c>
      <c r="B2370" s="14">
        <v>13</v>
      </c>
      <c r="C2370" s="14">
        <v>0</v>
      </c>
      <c r="D2370" s="14">
        <v>5</v>
      </c>
      <c r="E2370" s="14">
        <v>1</v>
      </c>
      <c r="F2370" s="48"/>
      <c r="G2370" s="48"/>
      <c r="H2370" s="59">
        <f t="shared" si="111"/>
        <v>19</v>
      </c>
      <c r="I2370" s="45">
        <v>8</v>
      </c>
      <c r="J2370" s="22">
        <f t="shared" si="112"/>
        <v>0.32758620689655171</v>
      </c>
      <c r="K2370" s="45" t="s">
        <v>182</v>
      </c>
      <c r="L2370" s="15" t="s">
        <v>3917</v>
      </c>
      <c r="M2370" s="15" t="s">
        <v>331</v>
      </c>
      <c r="N2370" s="15" t="s">
        <v>420</v>
      </c>
      <c r="O2370" s="17" t="s">
        <v>966</v>
      </c>
      <c r="P2370" s="20">
        <v>8</v>
      </c>
      <c r="Q2370" s="21" t="s">
        <v>224</v>
      </c>
      <c r="R2370" s="17" t="s">
        <v>983</v>
      </c>
      <c r="S2370" s="17" t="s">
        <v>317</v>
      </c>
      <c r="T2370" s="17" t="s">
        <v>445</v>
      </c>
      <c r="U2370" s="26"/>
      <c r="V2370" s="67"/>
      <c r="W2370" s="67"/>
      <c r="X2370" s="67"/>
      <c r="Y2370" s="67"/>
      <c r="Z2370" s="67"/>
      <c r="AA2370" s="67"/>
      <c r="AB2370" s="67"/>
      <c r="AC2370" s="67"/>
      <c r="AD2370" s="67"/>
      <c r="AE2370" s="67"/>
      <c r="AF2370" s="67"/>
      <c r="AG2370" s="67"/>
      <c r="AH2370" s="67"/>
      <c r="AI2370" s="67"/>
      <c r="AJ2370" s="67"/>
      <c r="AK2370" s="67"/>
      <c r="AL2370" s="67"/>
      <c r="AM2370" s="67"/>
      <c r="AN2370" s="67"/>
      <c r="AO2370" s="67"/>
      <c r="AP2370" s="67"/>
      <c r="AQ2370" s="67"/>
      <c r="AR2370" s="67"/>
      <c r="AS2370" s="67"/>
      <c r="AT2370" s="67"/>
      <c r="AU2370" s="67"/>
      <c r="AV2370" s="67"/>
      <c r="AW2370" s="67"/>
      <c r="AX2370" s="67"/>
      <c r="AY2370" s="67"/>
      <c r="AZ2370" s="67"/>
      <c r="BA2370" s="67"/>
      <c r="BB2370" s="67"/>
      <c r="BC2370" s="67"/>
      <c r="BD2370" s="67"/>
      <c r="BE2370" s="67"/>
      <c r="BF2370" s="67"/>
      <c r="BG2370" s="67"/>
      <c r="BH2370" s="67"/>
      <c r="BI2370" s="67"/>
      <c r="BJ2370" s="67"/>
      <c r="BK2370" s="67"/>
      <c r="BL2370" s="67"/>
      <c r="BM2370" s="67"/>
      <c r="BN2370" s="67"/>
      <c r="BO2370" s="67"/>
      <c r="BP2370" s="67"/>
      <c r="BQ2370" s="67"/>
      <c r="BR2370" s="67"/>
      <c r="BS2370" s="67"/>
      <c r="BT2370" s="67"/>
      <c r="BU2370" s="67"/>
      <c r="BV2370" s="67"/>
      <c r="BW2370" s="67"/>
      <c r="BX2370" s="67"/>
      <c r="BY2370" s="67"/>
      <c r="BZ2370" s="67"/>
      <c r="CA2370" s="67"/>
      <c r="CB2370" s="67"/>
      <c r="CC2370" s="67"/>
      <c r="CD2370" s="67"/>
      <c r="CE2370" s="67"/>
      <c r="CF2370" s="67"/>
      <c r="CG2370" s="67"/>
      <c r="CH2370" s="67"/>
      <c r="CI2370" s="67"/>
      <c r="CJ2370" s="67"/>
      <c r="CK2370" s="67"/>
      <c r="CL2370" s="67"/>
      <c r="CM2370" s="67"/>
      <c r="CN2370" s="67"/>
      <c r="CO2370" s="67"/>
    </row>
    <row r="2371" spans="1:93" s="1" customFormat="1" ht="19.5" customHeight="1" x14ac:dyDescent="0.3">
      <c r="A2371" s="45" t="s">
        <v>3551</v>
      </c>
      <c r="B2371" s="14">
        <v>6</v>
      </c>
      <c r="C2371" s="14">
        <v>8</v>
      </c>
      <c r="D2371" s="14">
        <v>5</v>
      </c>
      <c r="E2371" s="14">
        <v>0</v>
      </c>
      <c r="F2371" s="48"/>
      <c r="G2371" s="48"/>
      <c r="H2371" s="59">
        <f t="shared" si="111"/>
        <v>19</v>
      </c>
      <c r="I2371" s="45">
        <v>2</v>
      </c>
      <c r="J2371" s="22">
        <f t="shared" si="112"/>
        <v>0.32758620689655171</v>
      </c>
      <c r="K2371" s="20" t="s">
        <v>182</v>
      </c>
      <c r="L2371" s="15" t="s">
        <v>3918</v>
      </c>
      <c r="M2371" s="15" t="s">
        <v>245</v>
      </c>
      <c r="N2371" s="15" t="s">
        <v>252</v>
      </c>
      <c r="O2371" s="17" t="s">
        <v>2441</v>
      </c>
      <c r="P2371" s="20">
        <v>8</v>
      </c>
      <c r="Q2371" s="21" t="s">
        <v>253</v>
      </c>
      <c r="R2371" s="17" t="s">
        <v>2442</v>
      </c>
      <c r="S2371" s="17" t="s">
        <v>516</v>
      </c>
      <c r="T2371" s="17" t="s">
        <v>562</v>
      </c>
      <c r="U2371" s="26"/>
      <c r="V2371" s="67"/>
      <c r="W2371" s="67"/>
      <c r="X2371" s="67"/>
      <c r="Y2371" s="67"/>
      <c r="Z2371" s="67"/>
      <c r="AA2371" s="67"/>
      <c r="AB2371" s="67"/>
      <c r="AC2371" s="67"/>
      <c r="AD2371" s="67"/>
      <c r="AE2371" s="67"/>
      <c r="AF2371" s="67"/>
      <c r="AG2371" s="67"/>
      <c r="AH2371" s="67"/>
      <c r="AI2371" s="67"/>
      <c r="AJ2371" s="67"/>
      <c r="AK2371" s="67"/>
      <c r="AL2371" s="67"/>
      <c r="AM2371" s="67"/>
      <c r="AN2371" s="67"/>
      <c r="AO2371" s="67"/>
      <c r="AP2371" s="67"/>
      <c r="AQ2371" s="67"/>
      <c r="AR2371" s="67"/>
      <c r="AS2371" s="67"/>
      <c r="AT2371" s="67"/>
      <c r="AU2371" s="67"/>
      <c r="AV2371" s="67"/>
      <c r="AW2371" s="67"/>
      <c r="AX2371" s="67"/>
      <c r="AY2371" s="67"/>
      <c r="AZ2371" s="67"/>
      <c r="BA2371" s="67"/>
      <c r="BB2371" s="67"/>
      <c r="BC2371" s="67"/>
      <c r="BD2371" s="67"/>
      <c r="BE2371" s="67"/>
      <c r="BF2371" s="67"/>
      <c r="BG2371" s="67"/>
      <c r="BH2371" s="67"/>
      <c r="BI2371" s="67"/>
      <c r="BJ2371" s="67"/>
      <c r="BK2371" s="67"/>
      <c r="BL2371" s="67"/>
      <c r="BM2371" s="67"/>
      <c r="BN2371" s="67"/>
      <c r="BO2371" s="67"/>
      <c r="BP2371" s="67"/>
      <c r="BQ2371" s="67"/>
      <c r="BR2371" s="67"/>
      <c r="BS2371" s="67"/>
      <c r="BT2371" s="67"/>
      <c r="BU2371" s="67"/>
      <c r="BV2371" s="67"/>
      <c r="BW2371" s="67"/>
      <c r="BX2371" s="67"/>
      <c r="BY2371" s="67"/>
      <c r="BZ2371" s="67"/>
      <c r="CA2371" s="67"/>
      <c r="CB2371" s="67"/>
      <c r="CC2371" s="67"/>
      <c r="CD2371" s="67"/>
      <c r="CE2371" s="67"/>
      <c r="CF2371" s="67"/>
      <c r="CG2371" s="67"/>
      <c r="CH2371" s="67"/>
      <c r="CI2371" s="67"/>
      <c r="CJ2371" s="67"/>
      <c r="CK2371" s="67"/>
      <c r="CL2371" s="67"/>
      <c r="CM2371" s="67"/>
      <c r="CN2371" s="67"/>
      <c r="CO2371" s="67"/>
    </row>
    <row r="2372" spans="1:93" s="1" customFormat="1" ht="19.5" customHeight="1" x14ac:dyDescent="0.3">
      <c r="A2372" s="45" t="s">
        <v>3540</v>
      </c>
      <c r="B2372" s="14">
        <v>14</v>
      </c>
      <c r="C2372" s="14">
        <v>3</v>
      </c>
      <c r="D2372" s="14">
        <v>0</v>
      </c>
      <c r="E2372" s="14">
        <v>2</v>
      </c>
      <c r="F2372" s="48"/>
      <c r="G2372" s="48"/>
      <c r="H2372" s="59">
        <f t="shared" si="111"/>
        <v>19</v>
      </c>
      <c r="I2372" s="45">
        <v>15</v>
      </c>
      <c r="J2372" s="22">
        <f t="shared" si="112"/>
        <v>0.32758620689655171</v>
      </c>
      <c r="K2372" s="45" t="s">
        <v>182</v>
      </c>
      <c r="L2372" s="15" t="s">
        <v>3919</v>
      </c>
      <c r="M2372" s="15" t="s">
        <v>351</v>
      </c>
      <c r="N2372" s="15" t="s">
        <v>406</v>
      </c>
      <c r="O2372" s="17" t="s">
        <v>1633</v>
      </c>
      <c r="P2372" s="20">
        <v>8</v>
      </c>
      <c r="Q2372" s="21" t="s">
        <v>224</v>
      </c>
      <c r="R2372" s="17" t="s">
        <v>439</v>
      </c>
      <c r="S2372" s="17" t="s">
        <v>998</v>
      </c>
      <c r="T2372" s="17" t="s">
        <v>387</v>
      </c>
      <c r="U2372" s="26"/>
      <c r="V2372" s="67"/>
      <c r="W2372" s="67"/>
      <c r="X2372" s="67"/>
      <c r="Y2372" s="67"/>
      <c r="Z2372" s="67"/>
      <c r="AA2372" s="67"/>
      <c r="AB2372" s="67"/>
      <c r="AC2372" s="67"/>
      <c r="AD2372" s="67"/>
      <c r="AE2372" s="67"/>
      <c r="AF2372" s="67"/>
      <c r="AG2372" s="67"/>
      <c r="AH2372" s="67"/>
      <c r="AI2372" s="67"/>
      <c r="AJ2372" s="67"/>
      <c r="AK2372" s="67"/>
      <c r="AL2372" s="67"/>
      <c r="AM2372" s="67"/>
      <c r="AN2372" s="67"/>
      <c r="AO2372" s="67"/>
      <c r="AP2372" s="67"/>
      <c r="AQ2372" s="67"/>
      <c r="AR2372" s="67"/>
      <c r="AS2372" s="67"/>
      <c r="AT2372" s="67"/>
      <c r="AU2372" s="67"/>
      <c r="AV2372" s="67"/>
      <c r="AW2372" s="67"/>
      <c r="AX2372" s="67"/>
      <c r="AY2372" s="67"/>
      <c r="AZ2372" s="67"/>
      <c r="BA2372" s="67"/>
      <c r="BB2372" s="67"/>
      <c r="BC2372" s="67"/>
      <c r="BD2372" s="67"/>
      <c r="BE2372" s="67"/>
      <c r="BF2372" s="67"/>
      <c r="BG2372" s="67"/>
      <c r="BH2372" s="67"/>
      <c r="BI2372" s="67"/>
      <c r="BJ2372" s="67"/>
      <c r="BK2372" s="67"/>
      <c r="BL2372" s="67"/>
      <c r="BM2372" s="67"/>
      <c r="BN2372" s="67"/>
      <c r="BO2372" s="67"/>
      <c r="BP2372" s="67"/>
      <c r="BQ2372" s="67"/>
      <c r="BR2372" s="67"/>
      <c r="BS2372" s="67"/>
      <c r="BT2372" s="67"/>
      <c r="BU2372" s="67"/>
      <c r="BV2372" s="67"/>
      <c r="BW2372" s="67"/>
      <c r="BX2372" s="67"/>
      <c r="BY2372" s="67"/>
      <c r="BZ2372" s="67"/>
      <c r="CA2372" s="67"/>
      <c r="CB2372" s="67"/>
      <c r="CC2372" s="67"/>
      <c r="CD2372" s="67"/>
      <c r="CE2372" s="67"/>
      <c r="CF2372" s="67"/>
      <c r="CG2372" s="67"/>
      <c r="CH2372" s="67"/>
      <c r="CI2372" s="67"/>
      <c r="CJ2372" s="67"/>
      <c r="CK2372" s="67"/>
      <c r="CL2372" s="67"/>
      <c r="CM2372" s="67"/>
      <c r="CN2372" s="67"/>
      <c r="CO2372" s="67"/>
    </row>
    <row r="2373" spans="1:93" s="1" customFormat="1" ht="19.5" customHeight="1" x14ac:dyDescent="0.3">
      <c r="A2373" s="45" t="s">
        <v>3580</v>
      </c>
      <c r="B2373" s="14">
        <v>13</v>
      </c>
      <c r="C2373" s="14">
        <v>6</v>
      </c>
      <c r="D2373" s="14">
        <v>0</v>
      </c>
      <c r="E2373" s="14">
        <v>0</v>
      </c>
      <c r="F2373" s="48"/>
      <c r="G2373" s="48"/>
      <c r="H2373" s="59">
        <f t="shared" si="111"/>
        <v>19</v>
      </c>
      <c r="I2373" s="45">
        <v>2</v>
      </c>
      <c r="J2373" s="22">
        <f t="shared" si="112"/>
        <v>0.32758620689655171</v>
      </c>
      <c r="K2373" s="45" t="s">
        <v>182</v>
      </c>
      <c r="L2373" s="15" t="s">
        <v>3920</v>
      </c>
      <c r="M2373" s="15" t="s">
        <v>373</v>
      </c>
      <c r="N2373" s="15" t="s">
        <v>286</v>
      </c>
      <c r="O2373" s="17" t="s">
        <v>1757</v>
      </c>
      <c r="P2373" s="20">
        <v>8</v>
      </c>
      <c r="Q2373" s="21" t="s">
        <v>223</v>
      </c>
      <c r="R2373" s="17" t="s">
        <v>1758</v>
      </c>
      <c r="S2373" s="17" t="s">
        <v>516</v>
      </c>
      <c r="T2373" s="17" t="s">
        <v>611</v>
      </c>
      <c r="U2373" s="26"/>
      <c r="V2373" s="67"/>
      <c r="W2373" s="67"/>
      <c r="X2373" s="67"/>
      <c r="Y2373" s="67"/>
      <c r="Z2373" s="67"/>
      <c r="AA2373" s="67"/>
      <c r="AB2373" s="67"/>
      <c r="AC2373" s="67"/>
      <c r="AD2373" s="67"/>
      <c r="AE2373" s="67"/>
      <c r="AF2373" s="67"/>
      <c r="AG2373" s="67"/>
      <c r="AH2373" s="67"/>
      <c r="AI2373" s="67"/>
      <c r="AJ2373" s="67"/>
      <c r="AK2373" s="67"/>
      <c r="AL2373" s="67"/>
      <c r="AM2373" s="67"/>
      <c r="AN2373" s="67"/>
      <c r="AO2373" s="67"/>
      <c r="AP2373" s="67"/>
      <c r="AQ2373" s="67"/>
      <c r="AR2373" s="67"/>
      <c r="AS2373" s="67"/>
      <c r="AT2373" s="67"/>
      <c r="AU2373" s="67"/>
      <c r="AV2373" s="67"/>
      <c r="AW2373" s="67"/>
      <c r="AX2373" s="67"/>
      <c r="AY2373" s="67"/>
      <c r="AZ2373" s="67"/>
      <c r="BA2373" s="67"/>
      <c r="BB2373" s="67"/>
      <c r="BC2373" s="67"/>
      <c r="BD2373" s="67"/>
      <c r="BE2373" s="67"/>
      <c r="BF2373" s="67"/>
      <c r="BG2373" s="67"/>
      <c r="BH2373" s="67"/>
      <c r="BI2373" s="67"/>
      <c r="BJ2373" s="67"/>
      <c r="BK2373" s="67"/>
      <c r="BL2373" s="67"/>
      <c r="BM2373" s="67"/>
      <c r="BN2373" s="67"/>
      <c r="BO2373" s="67"/>
      <c r="BP2373" s="67"/>
      <c r="BQ2373" s="67"/>
      <c r="BR2373" s="67"/>
      <c r="BS2373" s="67"/>
      <c r="BT2373" s="67"/>
      <c r="BU2373" s="67"/>
      <c r="BV2373" s="67"/>
      <c r="BW2373" s="67"/>
      <c r="BX2373" s="67"/>
      <c r="BY2373" s="67"/>
      <c r="BZ2373" s="67"/>
      <c r="CA2373" s="67"/>
      <c r="CB2373" s="67"/>
      <c r="CC2373" s="67"/>
      <c r="CD2373" s="67"/>
      <c r="CE2373" s="67"/>
      <c r="CF2373" s="67"/>
      <c r="CG2373" s="67"/>
      <c r="CH2373" s="67"/>
      <c r="CI2373" s="67"/>
      <c r="CJ2373" s="67"/>
      <c r="CK2373" s="67"/>
      <c r="CL2373" s="67"/>
      <c r="CM2373" s="67"/>
      <c r="CN2373" s="67"/>
      <c r="CO2373" s="67"/>
    </row>
    <row r="2374" spans="1:93" s="1" customFormat="1" ht="19.5" customHeight="1" x14ac:dyDescent="0.3">
      <c r="A2374" s="45" t="s">
        <v>3540</v>
      </c>
      <c r="B2374" s="14">
        <v>17</v>
      </c>
      <c r="C2374" s="14">
        <v>0</v>
      </c>
      <c r="D2374" s="14">
        <v>0</v>
      </c>
      <c r="E2374" s="14">
        <v>2</v>
      </c>
      <c r="F2374" s="48"/>
      <c r="G2374" s="48"/>
      <c r="H2374" s="59">
        <f t="shared" ref="H2374:H2430" si="113">B2374+C2374+D2374+E2374</f>
        <v>19</v>
      </c>
      <c r="I2374" s="45">
        <v>8</v>
      </c>
      <c r="J2374" s="22">
        <f t="shared" ref="J2374:J2437" si="114">H2374/58</f>
        <v>0.32758620689655171</v>
      </c>
      <c r="K2374" s="45" t="s">
        <v>182</v>
      </c>
      <c r="L2374" s="15" t="s">
        <v>1158</v>
      </c>
      <c r="M2374" s="15" t="s">
        <v>3921</v>
      </c>
      <c r="N2374" s="15" t="s">
        <v>220</v>
      </c>
      <c r="O2374" s="17" t="s">
        <v>966</v>
      </c>
      <c r="P2374" s="20">
        <v>8</v>
      </c>
      <c r="Q2374" s="21" t="s">
        <v>223</v>
      </c>
      <c r="R2374" s="17" t="s">
        <v>983</v>
      </c>
      <c r="S2374" s="17" t="s">
        <v>317</v>
      </c>
      <c r="T2374" s="17" t="s">
        <v>445</v>
      </c>
      <c r="U2374" s="26"/>
      <c r="V2374" s="67"/>
      <c r="W2374" s="67"/>
      <c r="X2374" s="67"/>
      <c r="Y2374" s="67"/>
      <c r="Z2374" s="67"/>
      <c r="AA2374" s="67"/>
      <c r="AB2374" s="67"/>
      <c r="AC2374" s="67"/>
      <c r="AD2374" s="67"/>
      <c r="AE2374" s="67"/>
      <c r="AF2374" s="67"/>
      <c r="AG2374" s="67"/>
      <c r="AH2374" s="67"/>
      <c r="AI2374" s="67"/>
      <c r="AJ2374" s="67"/>
      <c r="AK2374" s="67"/>
      <c r="AL2374" s="67"/>
      <c r="AM2374" s="67"/>
      <c r="AN2374" s="67"/>
      <c r="AO2374" s="67"/>
      <c r="AP2374" s="67"/>
      <c r="AQ2374" s="67"/>
      <c r="AR2374" s="67"/>
      <c r="AS2374" s="67"/>
      <c r="AT2374" s="67"/>
      <c r="AU2374" s="67"/>
      <c r="AV2374" s="67"/>
      <c r="AW2374" s="67"/>
      <c r="AX2374" s="67"/>
      <c r="AY2374" s="67"/>
      <c r="AZ2374" s="67"/>
      <c r="BA2374" s="67"/>
      <c r="BB2374" s="67"/>
      <c r="BC2374" s="67"/>
      <c r="BD2374" s="67"/>
      <c r="BE2374" s="67"/>
      <c r="BF2374" s="67"/>
      <c r="BG2374" s="67"/>
      <c r="BH2374" s="67"/>
      <c r="BI2374" s="67"/>
      <c r="BJ2374" s="67"/>
      <c r="BK2374" s="67"/>
      <c r="BL2374" s="67"/>
      <c r="BM2374" s="67"/>
      <c r="BN2374" s="67"/>
      <c r="BO2374" s="67"/>
      <c r="BP2374" s="67"/>
      <c r="BQ2374" s="67"/>
      <c r="BR2374" s="67"/>
      <c r="BS2374" s="67"/>
      <c r="BT2374" s="67"/>
      <c r="BU2374" s="67"/>
      <c r="BV2374" s="67"/>
      <c r="BW2374" s="67"/>
      <c r="BX2374" s="67"/>
      <c r="BY2374" s="67"/>
      <c r="BZ2374" s="67"/>
      <c r="CA2374" s="67"/>
      <c r="CB2374" s="67"/>
      <c r="CC2374" s="67"/>
      <c r="CD2374" s="67"/>
      <c r="CE2374" s="67"/>
      <c r="CF2374" s="67"/>
      <c r="CG2374" s="67"/>
      <c r="CH2374" s="67"/>
      <c r="CI2374" s="67"/>
      <c r="CJ2374" s="67"/>
      <c r="CK2374" s="67"/>
      <c r="CL2374" s="67"/>
      <c r="CM2374" s="67"/>
      <c r="CN2374" s="67"/>
      <c r="CO2374" s="67"/>
    </row>
    <row r="2375" spans="1:93" s="1" customFormat="1" ht="19.5" customHeight="1" x14ac:dyDescent="0.3">
      <c r="A2375" s="45" t="s">
        <v>3580</v>
      </c>
      <c r="B2375" s="14">
        <v>8</v>
      </c>
      <c r="C2375" s="14">
        <v>9</v>
      </c>
      <c r="D2375" s="14">
        <v>1</v>
      </c>
      <c r="E2375" s="14">
        <v>1</v>
      </c>
      <c r="F2375" s="48"/>
      <c r="G2375" s="48"/>
      <c r="H2375" s="59">
        <f t="shared" si="113"/>
        <v>19</v>
      </c>
      <c r="I2375" s="45">
        <v>9</v>
      </c>
      <c r="J2375" s="22">
        <f t="shared" si="114"/>
        <v>0.32758620689655171</v>
      </c>
      <c r="K2375" s="45" t="s">
        <v>182</v>
      </c>
      <c r="L2375" s="15" t="s">
        <v>3922</v>
      </c>
      <c r="M2375" s="15" t="s">
        <v>212</v>
      </c>
      <c r="N2375" s="15" t="s">
        <v>281</v>
      </c>
      <c r="O2375" s="17" t="s">
        <v>2222</v>
      </c>
      <c r="P2375" s="20">
        <v>8</v>
      </c>
      <c r="Q2375" s="21" t="s">
        <v>223</v>
      </c>
      <c r="R2375" s="17" t="s">
        <v>2295</v>
      </c>
      <c r="S2375" s="17" t="s">
        <v>2050</v>
      </c>
      <c r="T2375" s="17" t="s">
        <v>406</v>
      </c>
      <c r="U2375" s="26"/>
      <c r="V2375" s="67"/>
      <c r="W2375" s="67"/>
      <c r="X2375" s="67"/>
      <c r="Y2375" s="67"/>
      <c r="Z2375" s="67"/>
      <c r="AA2375" s="67"/>
      <c r="AB2375" s="67"/>
      <c r="AC2375" s="67"/>
      <c r="AD2375" s="67"/>
      <c r="AE2375" s="67"/>
      <c r="AF2375" s="67"/>
      <c r="AG2375" s="67"/>
      <c r="AH2375" s="67"/>
      <c r="AI2375" s="67"/>
      <c r="AJ2375" s="67"/>
      <c r="AK2375" s="67"/>
      <c r="AL2375" s="67"/>
      <c r="AM2375" s="67"/>
      <c r="AN2375" s="67"/>
      <c r="AO2375" s="67"/>
      <c r="AP2375" s="67"/>
      <c r="AQ2375" s="67"/>
      <c r="AR2375" s="67"/>
      <c r="AS2375" s="67"/>
      <c r="AT2375" s="67"/>
      <c r="AU2375" s="67"/>
      <c r="AV2375" s="67"/>
      <c r="AW2375" s="67"/>
      <c r="AX2375" s="67"/>
      <c r="AY2375" s="67"/>
      <c r="AZ2375" s="67"/>
      <c r="BA2375" s="67"/>
      <c r="BB2375" s="67"/>
      <c r="BC2375" s="67"/>
      <c r="BD2375" s="67"/>
      <c r="BE2375" s="67"/>
      <c r="BF2375" s="67"/>
      <c r="BG2375" s="67"/>
      <c r="BH2375" s="67"/>
      <c r="BI2375" s="67"/>
      <c r="BJ2375" s="67"/>
      <c r="BK2375" s="67"/>
      <c r="BL2375" s="67"/>
      <c r="BM2375" s="67"/>
      <c r="BN2375" s="67"/>
      <c r="BO2375" s="67"/>
      <c r="BP2375" s="67"/>
      <c r="BQ2375" s="67"/>
      <c r="BR2375" s="67"/>
      <c r="BS2375" s="67"/>
      <c r="BT2375" s="67"/>
      <c r="BU2375" s="67"/>
      <c r="BV2375" s="67"/>
      <c r="BW2375" s="67"/>
      <c r="BX2375" s="67"/>
      <c r="BY2375" s="67"/>
      <c r="BZ2375" s="67"/>
      <c r="CA2375" s="67"/>
      <c r="CB2375" s="67"/>
      <c r="CC2375" s="67"/>
      <c r="CD2375" s="67"/>
      <c r="CE2375" s="67"/>
      <c r="CF2375" s="67"/>
      <c r="CG2375" s="67"/>
      <c r="CH2375" s="67"/>
      <c r="CI2375" s="67"/>
      <c r="CJ2375" s="67"/>
      <c r="CK2375" s="67"/>
      <c r="CL2375" s="67"/>
      <c r="CM2375" s="67"/>
      <c r="CN2375" s="67"/>
      <c r="CO2375" s="67"/>
    </row>
    <row r="2376" spans="1:93" s="1" customFormat="1" ht="19.5" customHeight="1" x14ac:dyDescent="0.3">
      <c r="A2376" s="45" t="s">
        <v>3923</v>
      </c>
      <c r="B2376" s="14">
        <v>9</v>
      </c>
      <c r="C2376" s="14">
        <v>5</v>
      </c>
      <c r="D2376" s="14">
        <v>4</v>
      </c>
      <c r="E2376" s="14">
        <v>1</v>
      </c>
      <c r="F2376" s="48"/>
      <c r="G2376" s="48"/>
      <c r="H2376" s="59">
        <f t="shared" si="113"/>
        <v>19</v>
      </c>
      <c r="I2376" s="45">
        <v>8</v>
      </c>
      <c r="J2376" s="22">
        <f t="shared" si="114"/>
        <v>0.32758620689655171</v>
      </c>
      <c r="K2376" s="45" t="s">
        <v>182</v>
      </c>
      <c r="L2376" s="15" t="s">
        <v>3924</v>
      </c>
      <c r="M2376" s="15" t="s">
        <v>327</v>
      </c>
      <c r="N2376" s="15" t="s">
        <v>204</v>
      </c>
      <c r="O2376" s="17" t="s">
        <v>1633</v>
      </c>
      <c r="P2376" s="20">
        <v>8</v>
      </c>
      <c r="Q2376" s="21" t="s">
        <v>240</v>
      </c>
      <c r="R2376" s="17" t="s">
        <v>439</v>
      </c>
      <c r="S2376" s="17" t="s">
        <v>998</v>
      </c>
      <c r="T2376" s="17" t="s">
        <v>387</v>
      </c>
      <c r="U2376" s="26"/>
      <c r="V2376" s="67"/>
      <c r="W2376" s="67"/>
      <c r="X2376" s="67"/>
      <c r="Y2376" s="67"/>
      <c r="Z2376" s="67"/>
      <c r="AA2376" s="67"/>
      <c r="AB2376" s="67"/>
      <c r="AC2376" s="67"/>
      <c r="AD2376" s="67"/>
      <c r="AE2376" s="67"/>
      <c r="AF2376" s="67"/>
      <c r="AG2376" s="67"/>
      <c r="AH2376" s="67"/>
      <c r="AI2376" s="67"/>
      <c r="AJ2376" s="67"/>
      <c r="AK2376" s="67"/>
      <c r="AL2376" s="67"/>
      <c r="AM2376" s="67"/>
      <c r="AN2376" s="67"/>
      <c r="AO2376" s="67"/>
      <c r="AP2376" s="67"/>
      <c r="AQ2376" s="67"/>
      <c r="AR2376" s="67"/>
      <c r="AS2376" s="67"/>
      <c r="AT2376" s="67"/>
      <c r="AU2376" s="67"/>
      <c r="AV2376" s="67"/>
      <c r="AW2376" s="67"/>
      <c r="AX2376" s="67"/>
      <c r="AY2376" s="67"/>
      <c r="AZ2376" s="67"/>
      <c r="BA2376" s="67"/>
      <c r="BB2376" s="67"/>
      <c r="BC2376" s="67"/>
      <c r="BD2376" s="67"/>
      <c r="BE2376" s="67"/>
      <c r="BF2376" s="67"/>
      <c r="BG2376" s="67"/>
      <c r="BH2376" s="67"/>
      <c r="BI2376" s="67"/>
      <c r="BJ2376" s="67"/>
      <c r="BK2376" s="67"/>
      <c r="BL2376" s="67"/>
      <c r="BM2376" s="67"/>
      <c r="BN2376" s="67"/>
      <c r="BO2376" s="67"/>
      <c r="BP2376" s="67"/>
      <c r="BQ2376" s="67"/>
      <c r="BR2376" s="67"/>
      <c r="BS2376" s="67"/>
      <c r="BT2376" s="67"/>
      <c r="BU2376" s="67"/>
      <c r="BV2376" s="67"/>
      <c r="BW2376" s="67"/>
      <c r="BX2376" s="67"/>
      <c r="BY2376" s="67"/>
      <c r="BZ2376" s="67"/>
      <c r="CA2376" s="67"/>
      <c r="CB2376" s="67"/>
      <c r="CC2376" s="67"/>
      <c r="CD2376" s="67"/>
      <c r="CE2376" s="67"/>
      <c r="CF2376" s="67"/>
      <c r="CG2376" s="67"/>
      <c r="CH2376" s="67"/>
      <c r="CI2376" s="67"/>
      <c r="CJ2376" s="67"/>
      <c r="CK2376" s="67"/>
      <c r="CL2376" s="67"/>
      <c r="CM2376" s="67"/>
      <c r="CN2376" s="67"/>
      <c r="CO2376" s="67"/>
    </row>
    <row r="2377" spans="1:93" s="1" customFormat="1" ht="19.5" customHeight="1" x14ac:dyDescent="0.3">
      <c r="A2377" s="45" t="s">
        <v>3544</v>
      </c>
      <c r="B2377" s="14">
        <v>16</v>
      </c>
      <c r="C2377" s="14">
        <v>2</v>
      </c>
      <c r="D2377" s="14">
        <v>1</v>
      </c>
      <c r="E2377" s="14">
        <v>0</v>
      </c>
      <c r="F2377" s="48"/>
      <c r="G2377" s="48"/>
      <c r="H2377" s="59">
        <f t="shared" si="113"/>
        <v>19</v>
      </c>
      <c r="I2377" s="45">
        <v>15</v>
      </c>
      <c r="J2377" s="22">
        <f t="shared" si="114"/>
        <v>0.32758620689655171</v>
      </c>
      <c r="K2377" s="45" t="s">
        <v>182</v>
      </c>
      <c r="L2377" s="15" t="s">
        <v>3925</v>
      </c>
      <c r="M2377" s="15" t="s">
        <v>331</v>
      </c>
      <c r="N2377" s="15" t="s">
        <v>450</v>
      </c>
      <c r="O2377" s="17" t="s">
        <v>2460</v>
      </c>
      <c r="P2377" s="20">
        <v>8</v>
      </c>
      <c r="Q2377" s="21" t="s">
        <v>253</v>
      </c>
      <c r="R2377" s="17" t="s">
        <v>3557</v>
      </c>
      <c r="S2377" s="17" t="s">
        <v>516</v>
      </c>
      <c r="T2377" s="17" t="s">
        <v>387</v>
      </c>
      <c r="U2377" s="26"/>
      <c r="V2377" s="67"/>
      <c r="W2377" s="67"/>
      <c r="X2377" s="67"/>
      <c r="Y2377" s="67"/>
      <c r="Z2377" s="67"/>
      <c r="AA2377" s="67"/>
      <c r="AB2377" s="67"/>
      <c r="AC2377" s="67"/>
      <c r="AD2377" s="67"/>
      <c r="AE2377" s="67"/>
      <c r="AF2377" s="67"/>
      <c r="AG2377" s="67"/>
      <c r="AH2377" s="67"/>
      <c r="AI2377" s="67"/>
      <c r="AJ2377" s="67"/>
      <c r="AK2377" s="67"/>
      <c r="AL2377" s="67"/>
      <c r="AM2377" s="67"/>
      <c r="AN2377" s="67"/>
      <c r="AO2377" s="67"/>
      <c r="AP2377" s="67"/>
      <c r="AQ2377" s="67"/>
      <c r="AR2377" s="67"/>
      <c r="AS2377" s="67"/>
      <c r="AT2377" s="67"/>
      <c r="AU2377" s="67"/>
      <c r="AV2377" s="67"/>
      <c r="AW2377" s="67"/>
      <c r="AX2377" s="67"/>
      <c r="AY2377" s="67"/>
      <c r="AZ2377" s="67"/>
      <c r="BA2377" s="67"/>
      <c r="BB2377" s="67"/>
      <c r="BC2377" s="67"/>
      <c r="BD2377" s="67"/>
      <c r="BE2377" s="67"/>
      <c r="BF2377" s="67"/>
      <c r="BG2377" s="67"/>
      <c r="BH2377" s="67"/>
      <c r="BI2377" s="67"/>
      <c r="BJ2377" s="67"/>
      <c r="BK2377" s="67"/>
      <c r="BL2377" s="67"/>
      <c r="BM2377" s="67"/>
      <c r="BN2377" s="67"/>
      <c r="BO2377" s="67"/>
      <c r="BP2377" s="67"/>
      <c r="BQ2377" s="67"/>
      <c r="BR2377" s="67"/>
      <c r="BS2377" s="67"/>
      <c r="BT2377" s="67"/>
      <c r="BU2377" s="67"/>
      <c r="BV2377" s="67"/>
      <c r="BW2377" s="67"/>
      <c r="BX2377" s="67"/>
      <c r="BY2377" s="67"/>
      <c r="BZ2377" s="67"/>
      <c r="CA2377" s="67"/>
      <c r="CB2377" s="67"/>
      <c r="CC2377" s="67"/>
      <c r="CD2377" s="67"/>
      <c r="CE2377" s="67"/>
      <c r="CF2377" s="67"/>
      <c r="CG2377" s="67"/>
      <c r="CH2377" s="67"/>
      <c r="CI2377" s="67"/>
      <c r="CJ2377" s="67"/>
      <c r="CK2377" s="67"/>
      <c r="CL2377" s="67"/>
      <c r="CM2377" s="67"/>
      <c r="CN2377" s="67"/>
      <c r="CO2377" s="67"/>
    </row>
    <row r="2378" spans="1:93" s="1" customFormat="1" ht="19.5" customHeight="1" x14ac:dyDescent="0.3">
      <c r="A2378" s="45" t="s">
        <v>3542</v>
      </c>
      <c r="B2378" s="14">
        <v>9</v>
      </c>
      <c r="C2378" s="14">
        <v>6</v>
      </c>
      <c r="D2378" s="14">
        <v>2</v>
      </c>
      <c r="E2378" s="14">
        <v>2</v>
      </c>
      <c r="F2378" s="61"/>
      <c r="G2378" s="61"/>
      <c r="H2378" s="59">
        <f t="shared" si="113"/>
        <v>19</v>
      </c>
      <c r="I2378" s="45">
        <v>7</v>
      </c>
      <c r="J2378" s="22">
        <f t="shared" si="114"/>
        <v>0.32758620689655171</v>
      </c>
      <c r="K2378" s="45" t="s">
        <v>182</v>
      </c>
      <c r="L2378" s="15" t="s">
        <v>3926</v>
      </c>
      <c r="M2378" s="15" t="s">
        <v>584</v>
      </c>
      <c r="N2378" s="15" t="s">
        <v>280</v>
      </c>
      <c r="O2378" s="17" t="s">
        <v>1071</v>
      </c>
      <c r="P2378" s="20">
        <v>8</v>
      </c>
      <c r="Q2378" s="21" t="s">
        <v>1705</v>
      </c>
      <c r="R2378" s="17" t="s">
        <v>3144</v>
      </c>
      <c r="S2378" s="17" t="s">
        <v>998</v>
      </c>
      <c r="T2378" s="17" t="s">
        <v>318</v>
      </c>
      <c r="U2378" s="26"/>
      <c r="V2378" s="67"/>
      <c r="W2378" s="67"/>
      <c r="X2378" s="67"/>
      <c r="Y2378" s="67"/>
      <c r="Z2378" s="67"/>
      <c r="AA2378" s="67"/>
      <c r="AB2378" s="67"/>
      <c r="AC2378" s="67"/>
      <c r="AD2378" s="67"/>
      <c r="AE2378" s="67"/>
      <c r="AF2378" s="67"/>
      <c r="AG2378" s="67"/>
      <c r="AH2378" s="67"/>
      <c r="AI2378" s="67"/>
      <c r="AJ2378" s="67"/>
      <c r="AK2378" s="67"/>
      <c r="AL2378" s="67"/>
      <c r="AM2378" s="67"/>
      <c r="AN2378" s="67"/>
      <c r="AO2378" s="67"/>
      <c r="AP2378" s="67"/>
      <c r="AQ2378" s="67"/>
      <c r="AR2378" s="67"/>
      <c r="AS2378" s="67"/>
      <c r="AT2378" s="67"/>
      <c r="AU2378" s="67"/>
      <c r="AV2378" s="67"/>
      <c r="AW2378" s="67"/>
      <c r="AX2378" s="67"/>
      <c r="AY2378" s="67"/>
      <c r="AZ2378" s="67"/>
      <c r="BA2378" s="67"/>
      <c r="BB2378" s="67"/>
      <c r="BC2378" s="67"/>
      <c r="BD2378" s="67"/>
      <c r="BE2378" s="67"/>
      <c r="BF2378" s="67"/>
      <c r="BG2378" s="67"/>
      <c r="BH2378" s="67"/>
      <c r="BI2378" s="67"/>
      <c r="BJ2378" s="67"/>
      <c r="BK2378" s="67"/>
      <c r="BL2378" s="67"/>
      <c r="BM2378" s="67"/>
      <c r="BN2378" s="67"/>
      <c r="BO2378" s="67"/>
      <c r="BP2378" s="67"/>
      <c r="BQ2378" s="67"/>
      <c r="BR2378" s="67"/>
      <c r="BS2378" s="67"/>
      <c r="BT2378" s="67"/>
      <c r="BU2378" s="67"/>
      <c r="BV2378" s="67"/>
      <c r="BW2378" s="67"/>
      <c r="BX2378" s="67"/>
      <c r="BY2378" s="67"/>
      <c r="BZ2378" s="67"/>
      <c r="CA2378" s="67"/>
      <c r="CB2378" s="67"/>
      <c r="CC2378" s="67"/>
      <c r="CD2378" s="67"/>
      <c r="CE2378" s="67"/>
      <c r="CF2378" s="67"/>
      <c r="CG2378" s="67"/>
      <c r="CH2378" s="67"/>
      <c r="CI2378" s="67"/>
      <c r="CJ2378" s="67"/>
      <c r="CK2378" s="67"/>
      <c r="CL2378" s="67"/>
      <c r="CM2378" s="67"/>
      <c r="CN2378" s="67"/>
      <c r="CO2378" s="67"/>
    </row>
    <row r="2379" spans="1:93" s="1" customFormat="1" ht="19.5" customHeight="1" x14ac:dyDescent="0.3">
      <c r="A2379" s="45" t="s">
        <v>3543</v>
      </c>
      <c r="B2379" s="14">
        <v>14</v>
      </c>
      <c r="C2379" s="14">
        <v>3</v>
      </c>
      <c r="D2379" s="14">
        <v>1</v>
      </c>
      <c r="E2379" s="14">
        <v>1</v>
      </c>
      <c r="F2379" s="48"/>
      <c r="G2379" s="48"/>
      <c r="H2379" s="59">
        <f t="shared" si="113"/>
        <v>19</v>
      </c>
      <c r="I2379" s="45">
        <v>6</v>
      </c>
      <c r="J2379" s="22">
        <f t="shared" si="114"/>
        <v>0.32758620689655171</v>
      </c>
      <c r="K2379" s="45" t="s">
        <v>182</v>
      </c>
      <c r="L2379" s="15" t="s">
        <v>3927</v>
      </c>
      <c r="M2379" s="15" t="s">
        <v>322</v>
      </c>
      <c r="N2379" s="15" t="s">
        <v>201</v>
      </c>
      <c r="O2379" s="17" t="s">
        <v>2206</v>
      </c>
      <c r="P2379" s="20">
        <v>8</v>
      </c>
      <c r="Q2379" s="21" t="s">
        <v>253</v>
      </c>
      <c r="R2379" s="17" t="s">
        <v>870</v>
      </c>
      <c r="S2379" s="17" t="s">
        <v>998</v>
      </c>
      <c r="T2379" s="17" t="s">
        <v>252</v>
      </c>
      <c r="U2379" s="26"/>
      <c r="V2379" s="67"/>
      <c r="W2379" s="67"/>
      <c r="X2379" s="67"/>
      <c r="Y2379" s="67"/>
      <c r="Z2379" s="67"/>
      <c r="AA2379" s="67"/>
      <c r="AB2379" s="67"/>
      <c r="AC2379" s="67"/>
      <c r="AD2379" s="67"/>
      <c r="AE2379" s="67"/>
      <c r="AF2379" s="67"/>
      <c r="AG2379" s="67"/>
      <c r="AH2379" s="67"/>
      <c r="AI2379" s="67"/>
      <c r="AJ2379" s="67"/>
      <c r="AK2379" s="67"/>
      <c r="AL2379" s="67"/>
      <c r="AM2379" s="67"/>
      <c r="AN2379" s="67"/>
      <c r="AO2379" s="67"/>
      <c r="AP2379" s="67"/>
      <c r="AQ2379" s="67"/>
      <c r="AR2379" s="67"/>
      <c r="AS2379" s="67"/>
      <c r="AT2379" s="67"/>
      <c r="AU2379" s="67"/>
      <c r="AV2379" s="67"/>
      <c r="AW2379" s="67"/>
      <c r="AX2379" s="67"/>
      <c r="AY2379" s="67"/>
      <c r="AZ2379" s="67"/>
      <c r="BA2379" s="67"/>
      <c r="BB2379" s="67"/>
      <c r="BC2379" s="67"/>
      <c r="BD2379" s="67"/>
      <c r="BE2379" s="67"/>
      <c r="BF2379" s="67"/>
      <c r="BG2379" s="67"/>
      <c r="BH2379" s="67"/>
      <c r="BI2379" s="67"/>
      <c r="BJ2379" s="67"/>
      <c r="BK2379" s="67"/>
      <c r="BL2379" s="67"/>
      <c r="BM2379" s="67"/>
      <c r="BN2379" s="67"/>
      <c r="BO2379" s="67"/>
      <c r="BP2379" s="67"/>
      <c r="BQ2379" s="67"/>
      <c r="BR2379" s="67"/>
      <c r="BS2379" s="67"/>
      <c r="BT2379" s="67"/>
      <c r="BU2379" s="67"/>
      <c r="BV2379" s="67"/>
      <c r="BW2379" s="67"/>
      <c r="BX2379" s="67"/>
      <c r="BY2379" s="67"/>
      <c r="BZ2379" s="67"/>
      <c r="CA2379" s="67"/>
      <c r="CB2379" s="67"/>
      <c r="CC2379" s="67"/>
      <c r="CD2379" s="67"/>
      <c r="CE2379" s="67"/>
      <c r="CF2379" s="67"/>
      <c r="CG2379" s="67"/>
      <c r="CH2379" s="67"/>
      <c r="CI2379" s="67"/>
      <c r="CJ2379" s="67"/>
      <c r="CK2379" s="67"/>
      <c r="CL2379" s="67"/>
      <c r="CM2379" s="67"/>
      <c r="CN2379" s="67"/>
      <c r="CO2379" s="67"/>
    </row>
    <row r="2380" spans="1:93" s="1" customFormat="1" ht="19.5" customHeight="1" x14ac:dyDescent="0.3">
      <c r="A2380" s="45" t="s">
        <v>3743</v>
      </c>
      <c r="B2380" s="14">
        <v>17</v>
      </c>
      <c r="C2380" s="14">
        <v>0</v>
      </c>
      <c r="D2380" s="14">
        <v>1</v>
      </c>
      <c r="E2380" s="14">
        <v>1</v>
      </c>
      <c r="F2380" s="48"/>
      <c r="G2380" s="48"/>
      <c r="H2380" s="59">
        <f t="shared" si="113"/>
        <v>19</v>
      </c>
      <c r="I2380" s="45">
        <v>12</v>
      </c>
      <c r="J2380" s="22">
        <f t="shared" si="114"/>
        <v>0.32758620689655171</v>
      </c>
      <c r="K2380" s="45" t="s">
        <v>182</v>
      </c>
      <c r="L2380" s="15" t="s">
        <v>3928</v>
      </c>
      <c r="M2380" s="15" t="s">
        <v>349</v>
      </c>
      <c r="N2380" s="15" t="s">
        <v>414</v>
      </c>
      <c r="O2380" s="17" t="s">
        <v>937</v>
      </c>
      <c r="P2380" s="20">
        <v>8</v>
      </c>
      <c r="Q2380" s="21" t="s">
        <v>945</v>
      </c>
      <c r="R2380" s="17" t="s">
        <v>965</v>
      </c>
      <c r="S2380" s="17" t="s">
        <v>453</v>
      </c>
      <c r="T2380" s="17" t="s">
        <v>334</v>
      </c>
      <c r="U2380" s="26"/>
      <c r="V2380" s="67"/>
      <c r="W2380" s="67"/>
      <c r="X2380" s="67"/>
      <c r="Y2380" s="67"/>
      <c r="Z2380" s="67"/>
      <c r="AA2380" s="67"/>
      <c r="AB2380" s="67"/>
      <c r="AC2380" s="67"/>
      <c r="AD2380" s="67"/>
      <c r="AE2380" s="67"/>
      <c r="AF2380" s="67"/>
      <c r="AG2380" s="67"/>
      <c r="AH2380" s="67"/>
      <c r="AI2380" s="67"/>
      <c r="AJ2380" s="67"/>
      <c r="AK2380" s="67"/>
      <c r="AL2380" s="67"/>
      <c r="AM2380" s="67"/>
      <c r="AN2380" s="67"/>
      <c r="AO2380" s="67"/>
      <c r="AP2380" s="67"/>
      <c r="AQ2380" s="67"/>
      <c r="AR2380" s="67"/>
      <c r="AS2380" s="67"/>
      <c r="AT2380" s="67"/>
      <c r="AU2380" s="67"/>
      <c r="AV2380" s="67"/>
      <c r="AW2380" s="67"/>
      <c r="AX2380" s="67"/>
      <c r="AY2380" s="67"/>
      <c r="AZ2380" s="67"/>
      <c r="BA2380" s="67"/>
      <c r="BB2380" s="67"/>
      <c r="BC2380" s="67"/>
      <c r="BD2380" s="67"/>
      <c r="BE2380" s="67"/>
      <c r="BF2380" s="67"/>
      <c r="BG2380" s="67"/>
      <c r="BH2380" s="67"/>
      <c r="BI2380" s="67"/>
      <c r="BJ2380" s="67"/>
      <c r="BK2380" s="67"/>
      <c r="BL2380" s="67"/>
      <c r="BM2380" s="67"/>
      <c r="BN2380" s="67"/>
      <c r="BO2380" s="67"/>
      <c r="BP2380" s="67"/>
      <c r="BQ2380" s="67"/>
      <c r="BR2380" s="67"/>
      <c r="BS2380" s="67"/>
      <c r="BT2380" s="67"/>
      <c r="BU2380" s="67"/>
      <c r="BV2380" s="67"/>
      <c r="BW2380" s="67"/>
      <c r="BX2380" s="67"/>
      <c r="BY2380" s="67"/>
      <c r="BZ2380" s="67"/>
      <c r="CA2380" s="67"/>
      <c r="CB2380" s="67"/>
      <c r="CC2380" s="67"/>
      <c r="CD2380" s="67"/>
      <c r="CE2380" s="67"/>
      <c r="CF2380" s="67"/>
      <c r="CG2380" s="67"/>
      <c r="CH2380" s="67"/>
      <c r="CI2380" s="67"/>
      <c r="CJ2380" s="67"/>
      <c r="CK2380" s="67"/>
      <c r="CL2380" s="67"/>
      <c r="CM2380" s="67"/>
      <c r="CN2380" s="67"/>
      <c r="CO2380" s="67"/>
    </row>
    <row r="2381" spans="1:93" s="1" customFormat="1" ht="19.5" customHeight="1" x14ac:dyDescent="0.3">
      <c r="A2381" s="45" t="s">
        <v>3929</v>
      </c>
      <c r="B2381" s="14">
        <v>12</v>
      </c>
      <c r="C2381" s="14">
        <v>2</v>
      </c>
      <c r="D2381" s="14">
        <v>2</v>
      </c>
      <c r="E2381" s="14">
        <v>3</v>
      </c>
      <c r="F2381" s="48"/>
      <c r="G2381" s="48"/>
      <c r="H2381" s="59">
        <f t="shared" si="113"/>
        <v>19</v>
      </c>
      <c r="I2381" s="45">
        <v>10</v>
      </c>
      <c r="J2381" s="22">
        <f t="shared" si="114"/>
        <v>0.32758620689655171</v>
      </c>
      <c r="K2381" s="45" t="s">
        <v>182</v>
      </c>
      <c r="L2381" s="15" t="s">
        <v>3930</v>
      </c>
      <c r="M2381" s="15" t="s">
        <v>293</v>
      </c>
      <c r="N2381" s="15" t="s">
        <v>192</v>
      </c>
      <c r="O2381" s="17" t="s">
        <v>1633</v>
      </c>
      <c r="P2381" s="20">
        <v>8</v>
      </c>
      <c r="Q2381" s="21" t="s">
        <v>240</v>
      </c>
      <c r="R2381" s="17" t="s">
        <v>439</v>
      </c>
      <c r="S2381" s="17" t="s">
        <v>998</v>
      </c>
      <c r="T2381" s="17" t="s">
        <v>387</v>
      </c>
      <c r="U2381" s="26"/>
      <c r="V2381" s="67"/>
      <c r="W2381" s="67"/>
      <c r="X2381" s="67"/>
      <c r="Y2381" s="67"/>
      <c r="Z2381" s="67"/>
      <c r="AA2381" s="67"/>
      <c r="AB2381" s="67"/>
      <c r="AC2381" s="67"/>
      <c r="AD2381" s="67"/>
      <c r="AE2381" s="67"/>
      <c r="AF2381" s="67"/>
      <c r="AG2381" s="67"/>
      <c r="AH2381" s="67"/>
      <c r="AI2381" s="67"/>
      <c r="AJ2381" s="67"/>
      <c r="AK2381" s="67"/>
      <c r="AL2381" s="67"/>
      <c r="AM2381" s="67"/>
      <c r="AN2381" s="67"/>
      <c r="AO2381" s="67"/>
      <c r="AP2381" s="67"/>
      <c r="AQ2381" s="67"/>
      <c r="AR2381" s="67"/>
      <c r="AS2381" s="67"/>
      <c r="AT2381" s="67"/>
      <c r="AU2381" s="67"/>
      <c r="AV2381" s="67"/>
      <c r="AW2381" s="67"/>
      <c r="AX2381" s="67"/>
      <c r="AY2381" s="67"/>
      <c r="AZ2381" s="67"/>
      <c r="BA2381" s="67"/>
      <c r="BB2381" s="67"/>
      <c r="BC2381" s="67"/>
      <c r="BD2381" s="67"/>
      <c r="BE2381" s="67"/>
      <c r="BF2381" s="67"/>
      <c r="BG2381" s="67"/>
      <c r="BH2381" s="67"/>
      <c r="BI2381" s="67"/>
      <c r="BJ2381" s="67"/>
      <c r="BK2381" s="67"/>
      <c r="BL2381" s="67"/>
      <c r="BM2381" s="67"/>
      <c r="BN2381" s="67"/>
      <c r="BO2381" s="67"/>
      <c r="BP2381" s="67"/>
      <c r="BQ2381" s="67"/>
      <c r="BR2381" s="67"/>
      <c r="BS2381" s="67"/>
      <c r="BT2381" s="67"/>
      <c r="BU2381" s="67"/>
      <c r="BV2381" s="67"/>
      <c r="BW2381" s="67"/>
      <c r="BX2381" s="67"/>
      <c r="BY2381" s="67"/>
      <c r="BZ2381" s="67"/>
      <c r="CA2381" s="67"/>
      <c r="CB2381" s="67"/>
      <c r="CC2381" s="67"/>
      <c r="CD2381" s="67"/>
      <c r="CE2381" s="67"/>
      <c r="CF2381" s="67"/>
      <c r="CG2381" s="67"/>
      <c r="CH2381" s="67"/>
      <c r="CI2381" s="67"/>
      <c r="CJ2381" s="67"/>
      <c r="CK2381" s="67"/>
      <c r="CL2381" s="67"/>
      <c r="CM2381" s="67"/>
      <c r="CN2381" s="67"/>
      <c r="CO2381" s="67"/>
    </row>
    <row r="2382" spans="1:93" s="1" customFormat="1" ht="19.5" customHeight="1" x14ac:dyDescent="0.3">
      <c r="A2382" s="45" t="s">
        <v>3547</v>
      </c>
      <c r="B2382" s="14">
        <v>16</v>
      </c>
      <c r="C2382" s="14">
        <v>0</v>
      </c>
      <c r="D2382" s="14">
        <v>2</v>
      </c>
      <c r="E2382" s="14">
        <v>0</v>
      </c>
      <c r="F2382" s="48"/>
      <c r="G2382" s="48"/>
      <c r="H2382" s="59">
        <f t="shared" si="113"/>
        <v>18</v>
      </c>
      <c r="I2382" s="45">
        <v>6</v>
      </c>
      <c r="J2382" s="22">
        <f t="shared" si="114"/>
        <v>0.31034482758620691</v>
      </c>
      <c r="K2382" s="45" t="s">
        <v>182</v>
      </c>
      <c r="L2382" s="15" t="s">
        <v>3931</v>
      </c>
      <c r="M2382" s="15" t="s">
        <v>197</v>
      </c>
      <c r="N2382" s="15" t="s">
        <v>414</v>
      </c>
      <c r="O2382" s="17" t="s">
        <v>2470</v>
      </c>
      <c r="P2382" s="20">
        <v>8</v>
      </c>
      <c r="Q2382" s="21" t="s">
        <v>223</v>
      </c>
      <c r="R2382" s="17" t="s">
        <v>1019</v>
      </c>
      <c r="S2382" s="17" t="s">
        <v>521</v>
      </c>
      <c r="T2382" s="17" t="s">
        <v>210</v>
      </c>
      <c r="U2382" s="26"/>
      <c r="V2382" s="67"/>
      <c r="W2382" s="67"/>
      <c r="X2382" s="67"/>
      <c r="Y2382" s="67"/>
      <c r="Z2382" s="67"/>
      <c r="AA2382" s="67"/>
      <c r="AB2382" s="67"/>
      <c r="AC2382" s="67"/>
      <c r="AD2382" s="67"/>
      <c r="AE2382" s="67"/>
      <c r="AF2382" s="67"/>
      <c r="AG2382" s="67"/>
      <c r="AH2382" s="67"/>
      <c r="AI2382" s="67"/>
      <c r="AJ2382" s="67"/>
      <c r="AK2382" s="67"/>
      <c r="AL2382" s="67"/>
      <c r="AM2382" s="67"/>
      <c r="AN2382" s="67"/>
      <c r="AO2382" s="67"/>
      <c r="AP2382" s="67"/>
      <c r="AQ2382" s="67"/>
      <c r="AR2382" s="67"/>
      <c r="AS2382" s="67"/>
      <c r="AT2382" s="67"/>
      <c r="AU2382" s="67"/>
      <c r="AV2382" s="67"/>
      <c r="AW2382" s="67"/>
      <c r="AX2382" s="67"/>
      <c r="AY2382" s="67"/>
      <c r="AZ2382" s="67"/>
      <c r="BA2382" s="67"/>
      <c r="BB2382" s="67"/>
      <c r="BC2382" s="67"/>
      <c r="BD2382" s="67"/>
      <c r="BE2382" s="67"/>
      <c r="BF2382" s="67"/>
      <c r="BG2382" s="67"/>
      <c r="BH2382" s="67"/>
      <c r="BI2382" s="67"/>
      <c r="BJ2382" s="67"/>
      <c r="BK2382" s="67"/>
      <c r="BL2382" s="67"/>
      <c r="BM2382" s="67"/>
      <c r="BN2382" s="67"/>
      <c r="BO2382" s="67"/>
      <c r="BP2382" s="67"/>
      <c r="BQ2382" s="67"/>
      <c r="BR2382" s="67"/>
      <c r="BS2382" s="67"/>
      <c r="BT2382" s="67"/>
      <c r="BU2382" s="67"/>
      <c r="BV2382" s="67"/>
      <c r="BW2382" s="67"/>
      <c r="BX2382" s="67"/>
      <c r="BY2382" s="67"/>
      <c r="BZ2382" s="67"/>
      <c r="CA2382" s="67"/>
      <c r="CB2382" s="67"/>
      <c r="CC2382" s="67"/>
      <c r="CD2382" s="67"/>
      <c r="CE2382" s="67"/>
      <c r="CF2382" s="67"/>
      <c r="CG2382" s="67"/>
      <c r="CH2382" s="67"/>
      <c r="CI2382" s="67"/>
      <c r="CJ2382" s="67"/>
      <c r="CK2382" s="67"/>
      <c r="CL2382" s="67"/>
      <c r="CM2382" s="67"/>
      <c r="CN2382" s="67"/>
      <c r="CO2382" s="67"/>
    </row>
    <row r="2383" spans="1:93" s="1" customFormat="1" ht="19.5" customHeight="1" x14ac:dyDescent="0.3">
      <c r="A2383" s="45" t="s">
        <v>3549</v>
      </c>
      <c r="B2383" s="14">
        <v>9</v>
      </c>
      <c r="C2383" s="14">
        <v>2</v>
      </c>
      <c r="D2383" s="14">
        <v>4</v>
      </c>
      <c r="E2383" s="14">
        <v>3</v>
      </c>
      <c r="F2383" s="48"/>
      <c r="G2383" s="48"/>
      <c r="H2383" s="59">
        <f t="shared" si="113"/>
        <v>18</v>
      </c>
      <c r="I2383" s="45">
        <v>11</v>
      </c>
      <c r="J2383" s="22">
        <f t="shared" si="114"/>
        <v>0.31034482758620691</v>
      </c>
      <c r="K2383" s="45" t="s">
        <v>182</v>
      </c>
      <c r="L2383" s="15" t="s">
        <v>3932</v>
      </c>
      <c r="M2383" s="15" t="s">
        <v>234</v>
      </c>
      <c r="N2383" s="15" t="s">
        <v>623</v>
      </c>
      <c r="O2383" s="17" t="s">
        <v>2866</v>
      </c>
      <c r="P2383" s="20">
        <v>8</v>
      </c>
      <c r="Q2383" s="21" t="s">
        <v>253</v>
      </c>
      <c r="R2383" s="17" t="s">
        <v>458</v>
      </c>
      <c r="S2383" s="17" t="s">
        <v>317</v>
      </c>
      <c r="T2383" s="17" t="s">
        <v>459</v>
      </c>
      <c r="U2383" s="26"/>
      <c r="V2383" s="67"/>
      <c r="W2383" s="67"/>
      <c r="X2383" s="67"/>
      <c r="Y2383" s="67"/>
      <c r="Z2383" s="67"/>
      <c r="AA2383" s="67"/>
      <c r="AB2383" s="67"/>
      <c r="AC2383" s="67"/>
      <c r="AD2383" s="67"/>
      <c r="AE2383" s="67"/>
      <c r="AF2383" s="67"/>
      <c r="AG2383" s="67"/>
      <c r="AH2383" s="67"/>
      <c r="AI2383" s="67"/>
      <c r="AJ2383" s="67"/>
      <c r="AK2383" s="67"/>
      <c r="AL2383" s="67"/>
      <c r="AM2383" s="67"/>
      <c r="AN2383" s="67"/>
      <c r="AO2383" s="67"/>
      <c r="AP2383" s="67"/>
      <c r="AQ2383" s="67"/>
      <c r="AR2383" s="67"/>
      <c r="AS2383" s="67"/>
      <c r="AT2383" s="67"/>
      <c r="AU2383" s="67"/>
      <c r="AV2383" s="67"/>
      <c r="AW2383" s="67"/>
      <c r="AX2383" s="67"/>
      <c r="AY2383" s="67"/>
      <c r="AZ2383" s="67"/>
      <c r="BA2383" s="67"/>
      <c r="BB2383" s="67"/>
      <c r="BC2383" s="67"/>
      <c r="BD2383" s="67"/>
      <c r="BE2383" s="67"/>
      <c r="BF2383" s="67"/>
      <c r="BG2383" s="67"/>
      <c r="BH2383" s="67"/>
      <c r="BI2383" s="67"/>
      <c r="BJ2383" s="67"/>
      <c r="BK2383" s="67"/>
      <c r="BL2383" s="67"/>
      <c r="BM2383" s="67"/>
      <c r="BN2383" s="67"/>
      <c r="BO2383" s="67"/>
      <c r="BP2383" s="67"/>
      <c r="BQ2383" s="67"/>
      <c r="BR2383" s="67"/>
      <c r="BS2383" s="67"/>
      <c r="BT2383" s="67"/>
      <c r="BU2383" s="67"/>
      <c r="BV2383" s="67"/>
      <c r="BW2383" s="67"/>
      <c r="BX2383" s="67"/>
      <c r="BY2383" s="67"/>
      <c r="BZ2383" s="67"/>
      <c r="CA2383" s="67"/>
      <c r="CB2383" s="67"/>
      <c r="CC2383" s="67"/>
      <c r="CD2383" s="67"/>
      <c r="CE2383" s="67"/>
      <c r="CF2383" s="67"/>
      <c r="CG2383" s="67"/>
      <c r="CH2383" s="67"/>
      <c r="CI2383" s="67"/>
      <c r="CJ2383" s="67"/>
      <c r="CK2383" s="67"/>
      <c r="CL2383" s="67"/>
      <c r="CM2383" s="67"/>
      <c r="CN2383" s="67"/>
      <c r="CO2383" s="67"/>
    </row>
    <row r="2384" spans="1:93" s="1" customFormat="1" ht="19.5" customHeight="1" x14ac:dyDescent="0.3">
      <c r="A2384" s="45" t="s">
        <v>3543</v>
      </c>
      <c r="B2384" s="14">
        <v>15</v>
      </c>
      <c r="C2384" s="14">
        <v>0</v>
      </c>
      <c r="D2384" s="14">
        <v>0</v>
      </c>
      <c r="E2384" s="14">
        <v>3</v>
      </c>
      <c r="F2384" s="48"/>
      <c r="G2384" s="48"/>
      <c r="H2384" s="59">
        <f t="shared" si="113"/>
        <v>18</v>
      </c>
      <c r="I2384" s="45">
        <v>2</v>
      </c>
      <c r="J2384" s="22">
        <f t="shared" si="114"/>
        <v>0.31034482758620691</v>
      </c>
      <c r="K2384" s="45" t="s">
        <v>182</v>
      </c>
      <c r="L2384" s="15" t="s">
        <v>1435</v>
      </c>
      <c r="M2384" s="15" t="s">
        <v>1477</v>
      </c>
      <c r="N2384" s="15" t="s">
        <v>611</v>
      </c>
      <c r="O2384" s="17" t="s">
        <v>2087</v>
      </c>
      <c r="P2384" s="20">
        <v>8</v>
      </c>
      <c r="Q2384" s="21" t="s">
        <v>253</v>
      </c>
      <c r="R2384" s="17" t="s">
        <v>3555</v>
      </c>
      <c r="S2384" s="17" t="s">
        <v>2077</v>
      </c>
      <c r="T2384" s="17" t="s">
        <v>1047</v>
      </c>
      <c r="U2384" s="26"/>
      <c r="V2384" s="67"/>
      <c r="W2384" s="67"/>
      <c r="X2384" s="67"/>
      <c r="Y2384" s="67"/>
      <c r="Z2384" s="67"/>
      <c r="AA2384" s="67"/>
      <c r="AB2384" s="67"/>
      <c r="AC2384" s="67"/>
      <c r="AD2384" s="67"/>
      <c r="AE2384" s="67"/>
      <c r="AF2384" s="67"/>
      <c r="AG2384" s="67"/>
      <c r="AH2384" s="67"/>
      <c r="AI2384" s="67"/>
      <c r="AJ2384" s="67"/>
      <c r="AK2384" s="67"/>
      <c r="AL2384" s="67"/>
      <c r="AM2384" s="67"/>
      <c r="AN2384" s="67"/>
      <c r="AO2384" s="67"/>
      <c r="AP2384" s="67"/>
      <c r="AQ2384" s="67"/>
      <c r="AR2384" s="67"/>
      <c r="AS2384" s="67"/>
      <c r="AT2384" s="67"/>
      <c r="AU2384" s="67"/>
      <c r="AV2384" s="67"/>
      <c r="AW2384" s="67"/>
      <c r="AX2384" s="67"/>
      <c r="AY2384" s="67"/>
      <c r="AZ2384" s="67"/>
      <c r="BA2384" s="67"/>
      <c r="BB2384" s="67"/>
      <c r="BC2384" s="67"/>
      <c r="BD2384" s="67"/>
      <c r="BE2384" s="67"/>
      <c r="BF2384" s="67"/>
      <c r="BG2384" s="67"/>
      <c r="BH2384" s="67"/>
      <c r="BI2384" s="67"/>
      <c r="BJ2384" s="67"/>
      <c r="BK2384" s="67"/>
      <c r="BL2384" s="67"/>
      <c r="BM2384" s="67"/>
      <c r="BN2384" s="67"/>
      <c r="BO2384" s="67"/>
      <c r="BP2384" s="67"/>
      <c r="BQ2384" s="67"/>
      <c r="BR2384" s="67"/>
      <c r="BS2384" s="67"/>
      <c r="BT2384" s="67"/>
      <c r="BU2384" s="67"/>
      <c r="BV2384" s="67"/>
      <c r="BW2384" s="67"/>
      <c r="BX2384" s="67"/>
      <c r="BY2384" s="67"/>
      <c r="BZ2384" s="67"/>
      <c r="CA2384" s="67"/>
      <c r="CB2384" s="67"/>
      <c r="CC2384" s="67"/>
      <c r="CD2384" s="67"/>
      <c r="CE2384" s="67"/>
      <c r="CF2384" s="67"/>
      <c r="CG2384" s="67"/>
      <c r="CH2384" s="67"/>
      <c r="CI2384" s="67"/>
      <c r="CJ2384" s="67"/>
      <c r="CK2384" s="67"/>
      <c r="CL2384" s="67"/>
      <c r="CM2384" s="67"/>
      <c r="CN2384" s="67"/>
      <c r="CO2384" s="67"/>
    </row>
    <row r="2385" spans="1:93" s="1" customFormat="1" ht="19.5" customHeight="1" x14ac:dyDescent="0.3">
      <c r="A2385" s="45" t="s">
        <v>3556</v>
      </c>
      <c r="B2385" s="14">
        <v>10</v>
      </c>
      <c r="C2385" s="14">
        <v>1</v>
      </c>
      <c r="D2385" s="14">
        <v>5</v>
      </c>
      <c r="E2385" s="14">
        <v>2</v>
      </c>
      <c r="F2385" s="48"/>
      <c r="G2385" s="48"/>
      <c r="H2385" s="59">
        <f t="shared" si="113"/>
        <v>18</v>
      </c>
      <c r="I2385" s="45">
        <v>9</v>
      </c>
      <c r="J2385" s="22">
        <f t="shared" si="114"/>
        <v>0.31034482758620691</v>
      </c>
      <c r="K2385" s="45" t="s">
        <v>182</v>
      </c>
      <c r="L2385" s="15" t="s">
        <v>3803</v>
      </c>
      <c r="M2385" s="15" t="s">
        <v>412</v>
      </c>
      <c r="N2385" s="15" t="s">
        <v>218</v>
      </c>
      <c r="O2385" s="17" t="s">
        <v>966</v>
      </c>
      <c r="P2385" s="20">
        <v>8</v>
      </c>
      <c r="Q2385" s="21" t="s">
        <v>240</v>
      </c>
      <c r="R2385" s="17" t="s">
        <v>983</v>
      </c>
      <c r="S2385" s="17" t="s">
        <v>317</v>
      </c>
      <c r="T2385" s="17" t="s">
        <v>445</v>
      </c>
      <c r="U2385" s="26"/>
      <c r="V2385" s="67"/>
      <c r="W2385" s="67"/>
      <c r="X2385" s="67"/>
      <c r="Y2385" s="67"/>
      <c r="Z2385" s="67"/>
      <c r="AA2385" s="67"/>
      <c r="AB2385" s="67"/>
      <c r="AC2385" s="67"/>
      <c r="AD2385" s="67"/>
      <c r="AE2385" s="67"/>
      <c r="AF2385" s="67"/>
      <c r="AG2385" s="67"/>
      <c r="AH2385" s="67"/>
      <c r="AI2385" s="67"/>
      <c r="AJ2385" s="67"/>
      <c r="AK2385" s="67"/>
      <c r="AL2385" s="67"/>
      <c r="AM2385" s="67"/>
      <c r="AN2385" s="67"/>
      <c r="AO2385" s="67"/>
      <c r="AP2385" s="67"/>
      <c r="AQ2385" s="67"/>
      <c r="AR2385" s="67"/>
      <c r="AS2385" s="67"/>
      <c r="AT2385" s="67"/>
      <c r="AU2385" s="67"/>
      <c r="AV2385" s="67"/>
      <c r="AW2385" s="67"/>
      <c r="AX2385" s="67"/>
      <c r="AY2385" s="67"/>
      <c r="AZ2385" s="67"/>
      <c r="BA2385" s="67"/>
      <c r="BB2385" s="67"/>
      <c r="BC2385" s="67"/>
      <c r="BD2385" s="67"/>
      <c r="BE2385" s="67"/>
      <c r="BF2385" s="67"/>
      <c r="BG2385" s="67"/>
      <c r="BH2385" s="67"/>
      <c r="BI2385" s="67"/>
      <c r="BJ2385" s="67"/>
      <c r="BK2385" s="67"/>
      <c r="BL2385" s="67"/>
      <c r="BM2385" s="67"/>
      <c r="BN2385" s="67"/>
      <c r="BO2385" s="67"/>
      <c r="BP2385" s="67"/>
      <c r="BQ2385" s="67"/>
      <c r="BR2385" s="67"/>
      <c r="BS2385" s="67"/>
      <c r="BT2385" s="67"/>
      <c r="BU2385" s="67"/>
      <c r="BV2385" s="67"/>
      <c r="BW2385" s="67"/>
      <c r="BX2385" s="67"/>
      <c r="BY2385" s="67"/>
      <c r="BZ2385" s="67"/>
      <c r="CA2385" s="67"/>
      <c r="CB2385" s="67"/>
      <c r="CC2385" s="67"/>
      <c r="CD2385" s="67"/>
      <c r="CE2385" s="67"/>
      <c r="CF2385" s="67"/>
      <c r="CG2385" s="67"/>
      <c r="CH2385" s="67"/>
      <c r="CI2385" s="67"/>
      <c r="CJ2385" s="67"/>
      <c r="CK2385" s="67"/>
      <c r="CL2385" s="67"/>
      <c r="CM2385" s="67"/>
      <c r="CN2385" s="67"/>
      <c r="CO2385" s="67"/>
    </row>
    <row r="2386" spans="1:93" s="1" customFormat="1" ht="19.5" customHeight="1" x14ac:dyDescent="0.3">
      <c r="A2386" s="45" t="s">
        <v>3567</v>
      </c>
      <c r="B2386" s="14">
        <v>13</v>
      </c>
      <c r="C2386" s="14">
        <v>0</v>
      </c>
      <c r="D2386" s="14">
        <v>4</v>
      </c>
      <c r="E2386" s="14">
        <v>1</v>
      </c>
      <c r="F2386" s="48"/>
      <c r="G2386" s="48"/>
      <c r="H2386" s="59">
        <f t="shared" si="113"/>
        <v>18</v>
      </c>
      <c r="I2386" s="45">
        <v>13</v>
      </c>
      <c r="J2386" s="22">
        <f t="shared" si="114"/>
        <v>0.31034482758620691</v>
      </c>
      <c r="K2386" s="45" t="s">
        <v>182</v>
      </c>
      <c r="L2386" s="15" t="s">
        <v>3323</v>
      </c>
      <c r="M2386" s="15" t="s">
        <v>370</v>
      </c>
      <c r="N2386" s="15" t="s">
        <v>215</v>
      </c>
      <c r="O2386" s="17" t="s">
        <v>937</v>
      </c>
      <c r="P2386" s="20">
        <v>8</v>
      </c>
      <c r="Q2386" s="21" t="s">
        <v>223</v>
      </c>
      <c r="R2386" s="17" t="s">
        <v>2901</v>
      </c>
      <c r="S2386" s="17" t="s">
        <v>857</v>
      </c>
      <c r="T2386" s="17" t="s">
        <v>336</v>
      </c>
      <c r="U2386" s="26"/>
      <c r="V2386" s="67"/>
      <c r="W2386" s="67"/>
      <c r="X2386" s="67"/>
      <c r="Y2386" s="67"/>
      <c r="Z2386" s="67"/>
      <c r="AA2386" s="67"/>
      <c r="AB2386" s="67"/>
      <c r="AC2386" s="67"/>
      <c r="AD2386" s="67"/>
      <c r="AE2386" s="67"/>
      <c r="AF2386" s="67"/>
      <c r="AG2386" s="67"/>
      <c r="AH2386" s="67"/>
      <c r="AI2386" s="67"/>
      <c r="AJ2386" s="67"/>
      <c r="AK2386" s="67"/>
      <c r="AL2386" s="67"/>
      <c r="AM2386" s="67"/>
      <c r="AN2386" s="67"/>
      <c r="AO2386" s="67"/>
      <c r="AP2386" s="67"/>
      <c r="AQ2386" s="67"/>
      <c r="AR2386" s="67"/>
      <c r="AS2386" s="67"/>
      <c r="AT2386" s="67"/>
      <c r="AU2386" s="67"/>
      <c r="AV2386" s="67"/>
      <c r="AW2386" s="67"/>
      <c r="AX2386" s="67"/>
      <c r="AY2386" s="67"/>
      <c r="AZ2386" s="67"/>
      <c r="BA2386" s="67"/>
      <c r="BB2386" s="67"/>
      <c r="BC2386" s="67"/>
      <c r="BD2386" s="67"/>
      <c r="BE2386" s="67"/>
      <c r="BF2386" s="67"/>
      <c r="BG2386" s="67"/>
      <c r="BH2386" s="67"/>
      <c r="BI2386" s="67"/>
      <c r="BJ2386" s="67"/>
      <c r="BK2386" s="67"/>
      <c r="BL2386" s="67"/>
      <c r="BM2386" s="67"/>
      <c r="BN2386" s="67"/>
      <c r="BO2386" s="67"/>
      <c r="BP2386" s="67"/>
      <c r="BQ2386" s="67"/>
      <c r="BR2386" s="67"/>
      <c r="BS2386" s="67"/>
      <c r="BT2386" s="67"/>
      <c r="BU2386" s="67"/>
      <c r="BV2386" s="67"/>
      <c r="BW2386" s="67"/>
      <c r="BX2386" s="67"/>
      <c r="BY2386" s="67"/>
      <c r="BZ2386" s="67"/>
      <c r="CA2386" s="67"/>
      <c r="CB2386" s="67"/>
      <c r="CC2386" s="67"/>
      <c r="CD2386" s="67"/>
      <c r="CE2386" s="67"/>
      <c r="CF2386" s="67"/>
      <c r="CG2386" s="67"/>
      <c r="CH2386" s="67"/>
      <c r="CI2386" s="67"/>
      <c r="CJ2386" s="67"/>
      <c r="CK2386" s="67"/>
      <c r="CL2386" s="67"/>
      <c r="CM2386" s="67"/>
      <c r="CN2386" s="67"/>
      <c r="CO2386" s="67"/>
    </row>
    <row r="2387" spans="1:93" s="1" customFormat="1" ht="19.5" customHeight="1" x14ac:dyDescent="0.3">
      <c r="A2387" s="45" t="s">
        <v>3543</v>
      </c>
      <c r="B2387" s="14">
        <v>15</v>
      </c>
      <c r="C2387" s="14">
        <v>3</v>
      </c>
      <c r="D2387" s="14">
        <v>0</v>
      </c>
      <c r="E2387" s="14">
        <v>0</v>
      </c>
      <c r="F2387" s="48"/>
      <c r="G2387" s="48"/>
      <c r="H2387" s="59">
        <f t="shared" si="113"/>
        <v>18</v>
      </c>
      <c r="I2387" s="45">
        <v>16</v>
      </c>
      <c r="J2387" s="22">
        <f t="shared" si="114"/>
        <v>0.31034482758620691</v>
      </c>
      <c r="K2387" s="45" t="s">
        <v>182</v>
      </c>
      <c r="L2387" s="15" t="s">
        <v>1620</v>
      </c>
      <c r="M2387" s="15" t="s">
        <v>381</v>
      </c>
      <c r="N2387" s="15" t="s">
        <v>281</v>
      </c>
      <c r="O2387" s="17" t="s">
        <v>2460</v>
      </c>
      <c r="P2387" s="20">
        <v>8</v>
      </c>
      <c r="Q2387" s="21" t="s">
        <v>253</v>
      </c>
      <c r="R2387" s="17" t="s">
        <v>3557</v>
      </c>
      <c r="S2387" s="17" t="s">
        <v>516</v>
      </c>
      <c r="T2387" s="17" t="s">
        <v>387</v>
      </c>
      <c r="U2387" s="26"/>
      <c r="V2387" s="67"/>
      <c r="W2387" s="67"/>
      <c r="X2387" s="67"/>
      <c r="Y2387" s="67"/>
      <c r="Z2387" s="67"/>
      <c r="AA2387" s="67"/>
      <c r="AB2387" s="67"/>
      <c r="AC2387" s="67"/>
      <c r="AD2387" s="67"/>
      <c r="AE2387" s="67"/>
      <c r="AF2387" s="67"/>
      <c r="AG2387" s="67"/>
      <c r="AH2387" s="67"/>
      <c r="AI2387" s="67"/>
      <c r="AJ2387" s="67"/>
      <c r="AK2387" s="67"/>
      <c r="AL2387" s="67"/>
      <c r="AM2387" s="67"/>
      <c r="AN2387" s="67"/>
      <c r="AO2387" s="67"/>
      <c r="AP2387" s="67"/>
      <c r="AQ2387" s="67"/>
      <c r="AR2387" s="67"/>
      <c r="AS2387" s="67"/>
      <c r="AT2387" s="67"/>
      <c r="AU2387" s="67"/>
      <c r="AV2387" s="67"/>
      <c r="AW2387" s="67"/>
      <c r="AX2387" s="67"/>
      <c r="AY2387" s="67"/>
      <c r="AZ2387" s="67"/>
      <c r="BA2387" s="67"/>
      <c r="BB2387" s="67"/>
      <c r="BC2387" s="67"/>
      <c r="BD2387" s="67"/>
      <c r="BE2387" s="67"/>
      <c r="BF2387" s="67"/>
      <c r="BG2387" s="67"/>
      <c r="BH2387" s="67"/>
      <c r="BI2387" s="67"/>
      <c r="BJ2387" s="67"/>
      <c r="BK2387" s="67"/>
      <c r="BL2387" s="67"/>
      <c r="BM2387" s="67"/>
      <c r="BN2387" s="67"/>
      <c r="BO2387" s="67"/>
      <c r="BP2387" s="67"/>
      <c r="BQ2387" s="67"/>
      <c r="BR2387" s="67"/>
      <c r="BS2387" s="67"/>
      <c r="BT2387" s="67"/>
      <c r="BU2387" s="67"/>
      <c r="BV2387" s="67"/>
      <c r="BW2387" s="67"/>
      <c r="BX2387" s="67"/>
      <c r="BY2387" s="67"/>
      <c r="BZ2387" s="67"/>
      <c r="CA2387" s="67"/>
      <c r="CB2387" s="67"/>
      <c r="CC2387" s="67"/>
      <c r="CD2387" s="67"/>
      <c r="CE2387" s="67"/>
      <c r="CF2387" s="67"/>
      <c r="CG2387" s="67"/>
      <c r="CH2387" s="67"/>
      <c r="CI2387" s="67"/>
      <c r="CJ2387" s="67"/>
      <c r="CK2387" s="67"/>
      <c r="CL2387" s="67"/>
      <c r="CM2387" s="67"/>
      <c r="CN2387" s="67"/>
      <c r="CO2387" s="67"/>
    </row>
    <row r="2388" spans="1:93" s="1" customFormat="1" ht="19.5" customHeight="1" x14ac:dyDescent="0.3">
      <c r="A2388" s="45" t="s">
        <v>3600</v>
      </c>
      <c r="B2388" s="14">
        <v>14</v>
      </c>
      <c r="C2388" s="14">
        <v>3</v>
      </c>
      <c r="D2388" s="14">
        <v>0</v>
      </c>
      <c r="E2388" s="14">
        <v>1</v>
      </c>
      <c r="F2388" s="48"/>
      <c r="G2388" s="48"/>
      <c r="H2388" s="59">
        <f t="shared" si="113"/>
        <v>18</v>
      </c>
      <c r="I2388" s="45">
        <v>10</v>
      </c>
      <c r="J2388" s="22">
        <f t="shared" si="114"/>
        <v>0.31034482758620691</v>
      </c>
      <c r="K2388" s="45" t="s">
        <v>182</v>
      </c>
      <c r="L2388" s="15" t="s">
        <v>820</v>
      </c>
      <c r="M2388" s="15" t="s">
        <v>588</v>
      </c>
      <c r="N2388" s="15" t="s">
        <v>336</v>
      </c>
      <c r="O2388" s="17" t="s">
        <v>2222</v>
      </c>
      <c r="P2388" s="20">
        <v>8</v>
      </c>
      <c r="Q2388" s="21" t="s">
        <v>240</v>
      </c>
      <c r="R2388" s="17" t="s">
        <v>2295</v>
      </c>
      <c r="S2388" s="17" t="s">
        <v>2050</v>
      </c>
      <c r="T2388" s="17" t="s">
        <v>406</v>
      </c>
      <c r="U2388" s="26"/>
      <c r="V2388" s="67"/>
      <c r="W2388" s="67"/>
      <c r="X2388" s="67"/>
      <c r="Y2388" s="67"/>
      <c r="Z2388" s="67"/>
      <c r="AA2388" s="67"/>
      <c r="AB2388" s="67"/>
      <c r="AC2388" s="67"/>
      <c r="AD2388" s="67"/>
      <c r="AE2388" s="67"/>
      <c r="AF2388" s="67"/>
      <c r="AG2388" s="67"/>
      <c r="AH2388" s="67"/>
      <c r="AI2388" s="67"/>
      <c r="AJ2388" s="67"/>
      <c r="AK2388" s="67"/>
      <c r="AL2388" s="67"/>
      <c r="AM2388" s="67"/>
      <c r="AN2388" s="67"/>
      <c r="AO2388" s="67"/>
      <c r="AP2388" s="67"/>
      <c r="AQ2388" s="67"/>
      <c r="AR2388" s="67"/>
      <c r="AS2388" s="67"/>
      <c r="AT2388" s="67"/>
      <c r="AU2388" s="67"/>
      <c r="AV2388" s="67"/>
      <c r="AW2388" s="67"/>
      <c r="AX2388" s="67"/>
      <c r="AY2388" s="67"/>
      <c r="AZ2388" s="67"/>
      <c r="BA2388" s="67"/>
      <c r="BB2388" s="67"/>
      <c r="BC2388" s="67"/>
      <c r="BD2388" s="67"/>
      <c r="BE2388" s="67"/>
      <c r="BF2388" s="67"/>
      <c r="BG2388" s="67"/>
      <c r="BH2388" s="67"/>
      <c r="BI2388" s="67"/>
      <c r="BJ2388" s="67"/>
      <c r="BK2388" s="67"/>
      <c r="BL2388" s="67"/>
      <c r="BM2388" s="67"/>
      <c r="BN2388" s="67"/>
      <c r="BO2388" s="67"/>
      <c r="BP2388" s="67"/>
      <c r="BQ2388" s="67"/>
      <c r="BR2388" s="67"/>
      <c r="BS2388" s="67"/>
      <c r="BT2388" s="67"/>
      <c r="BU2388" s="67"/>
      <c r="BV2388" s="67"/>
      <c r="BW2388" s="67"/>
      <c r="BX2388" s="67"/>
      <c r="BY2388" s="67"/>
      <c r="BZ2388" s="67"/>
      <c r="CA2388" s="67"/>
      <c r="CB2388" s="67"/>
      <c r="CC2388" s="67"/>
      <c r="CD2388" s="67"/>
      <c r="CE2388" s="67"/>
      <c r="CF2388" s="67"/>
      <c r="CG2388" s="67"/>
      <c r="CH2388" s="67"/>
      <c r="CI2388" s="67"/>
      <c r="CJ2388" s="67"/>
      <c r="CK2388" s="67"/>
      <c r="CL2388" s="67"/>
      <c r="CM2388" s="67"/>
      <c r="CN2388" s="67"/>
      <c r="CO2388" s="67"/>
    </row>
    <row r="2389" spans="1:93" s="1" customFormat="1" ht="19.5" customHeight="1" x14ac:dyDescent="0.3">
      <c r="A2389" s="45" t="s">
        <v>3551</v>
      </c>
      <c r="B2389" s="14">
        <v>11</v>
      </c>
      <c r="C2389" s="14">
        <v>7</v>
      </c>
      <c r="D2389" s="14">
        <v>0</v>
      </c>
      <c r="E2389" s="14">
        <v>0</v>
      </c>
      <c r="F2389" s="48"/>
      <c r="G2389" s="48"/>
      <c r="H2389" s="59">
        <f t="shared" si="113"/>
        <v>18</v>
      </c>
      <c r="I2389" s="45">
        <v>5</v>
      </c>
      <c r="J2389" s="22">
        <f t="shared" si="114"/>
        <v>0.31034482758620691</v>
      </c>
      <c r="K2389" s="45" t="s">
        <v>182</v>
      </c>
      <c r="L2389" s="66" t="s">
        <v>3933</v>
      </c>
      <c r="M2389" s="26" t="s">
        <v>2478</v>
      </c>
      <c r="N2389" s="26" t="s">
        <v>286</v>
      </c>
      <c r="O2389" s="17" t="s">
        <v>2679</v>
      </c>
      <c r="P2389" s="20">
        <v>8</v>
      </c>
      <c r="Q2389" s="21" t="s">
        <v>802</v>
      </c>
      <c r="R2389" s="17" t="s">
        <v>3509</v>
      </c>
      <c r="S2389" s="17" t="s">
        <v>317</v>
      </c>
      <c r="T2389" s="17" t="s">
        <v>249</v>
      </c>
      <c r="U2389" s="26"/>
      <c r="V2389" s="67"/>
      <c r="W2389" s="67"/>
      <c r="X2389" s="67"/>
      <c r="Y2389" s="67"/>
      <c r="Z2389" s="67"/>
      <c r="AA2389" s="67"/>
      <c r="AB2389" s="67"/>
      <c r="AC2389" s="67"/>
      <c r="AD2389" s="67"/>
      <c r="AE2389" s="67"/>
      <c r="AF2389" s="67"/>
      <c r="AG2389" s="67"/>
      <c r="AH2389" s="67"/>
      <c r="AI2389" s="67"/>
      <c r="AJ2389" s="67"/>
      <c r="AK2389" s="67"/>
      <c r="AL2389" s="67"/>
      <c r="AM2389" s="67"/>
      <c r="AN2389" s="67"/>
      <c r="AO2389" s="67"/>
      <c r="AP2389" s="67"/>
      <c r="AQ2389" s="67"/>
      <c r="AR2389" s="67"/>
      <c r="AS2389" s="67"/>
      <c r="AT2389" s="67"/>
      <c r="AU2389" s="67"/>
      <c r="AV2389" s="67"/>
      <c r="AW2389" s="67"/>
      <c r="AX2389" s="67"/>
      <c r="AY2389" s="67"/>
      <c r="AZ2389" s="67"/>
      <c r="BA2389" s="67"/>
      <c r="BB2389" s="67"/>
      <c r="BC2389" s="67"/>
      <c r="BD2389" s="67"/>
      <c r="BE2389" s="67"/>
      <c r="BF2389" s="67"/>
      <c r="BG2389" s="67"/>
      <c r="BH2389" s="67"/>
      <c r="BI2389" s="67"/>
      <c r="BJ2389" s="67"/>
      <c r="BK2389" s="67"/>
      <c r="BL2389" s="67"/>
      <c r="BM2389" s="67"/>
      <c r="BN2389" s="67"/>
      <c r="BO2389" s="67"/>
      <c r="BP2389" s="67"/>
      <c r="BQ2389" s="67"/>
      <c r="BR2389" s="67"/>
      <c r="BS2389" s="67"/>
      <c r="BT2389" s="67"/>
      <c r="BU2389" s="67"/>
      <c r="BV2389" s="67"/>
      <c r="BW2389" s="67"/>
      <c r="BX2389" s="67"/>
      <c r="BY2389" s="67"/>
      <c r="BZ2389" s="67"/>
      <c r="CA2389" s="67"/>
      <c r="CB2389" s="67"/>
      <c r="CC2389" s="67"/>
      <c r="CD2389" s="67"/>
      <c r="CE2389" s="67"/>
      <c r="CF2389" s="67"/>
      <c r="CG2389" s="67"/>
      <c r="CH2389" s="67"/>
      <c r="CI2389" s="67"/>
      <c r="CJ2389" s="67"/>
      <c r="CK2389" s="67"/>
      <c r="CL2389" s="67"/>
      <c r="CM2389" s="67"/>
      <c r="CN2389" s="67"/>
      <c r="CO2389" s="67"/>
    </row>
    <row r="2390" spans="1:93" s="1" customFormat="1" ht="19.5" customHeight="1" x14ac:dyDescent="0.3">
      <c r="A2390" s="45" t="s">
        <v>3547</v>
      </c>
      <c r="B2390" s="14">
        <v>16</v>
      </c>
      <c r="C2390" s="14">
        <v>2</v>
      </c>
      <c r="D2390" s="14">
        <v>0</v>
      </c>
      <c r="E2390" s="14">
        <v>0</v>
      </c>
      <c r="F2390" s="48"/>
      <c r="G2390" s="48"/>
      <c r="H2390" s="59">
        <f t="shared" si="113"/>
        <v>18</v>
      </c>
      <c r="I2390" s="45">
        <v>16</v>
      </c>
      <c r="J2390" s="22">
        <f t="shared" si="114"/>
        <v>0.31034482758620691</v>
      </c>
      <c r="K2390" s="45" t="s">
        <v>182</v>
      </c>
      <c r="L2390" s="15" t="s">
        <v>3934</v>
      </c>
      <c r="M2390" s="15" t="s">
        <v>351</v>
      </c>
      <c r="N2390" s="15" t="s">
        <v>204</v>
      </c>
      <c r="O2390" s="17" t="s">
        <v>2460</v>
      </c>
      <c r="P2390" s="20">
        <v>8</v>
      </c>
      <c r="Q2390" s="21" t="s">
        <v>253</v>
      </c>
      <c r="R2390" s="17" t="s">
        <v>3557</v>
      </c>
      <c r="S2390" s="17" t="s">
        <v>516</v>
      </c>
      <c r="T2390" s="17" t="s">
        <v>387</v>
      </c>
      <c r="U2390" s="26"/>
      <c r="V2390" s="67"/>
      <c r="W2390" s="67"/>
      <c r="X2390" s="67"/>
      <c r="Y2390" s="67"/>
      <c r="Z2390" s="67"/>
      <c r="AA2390" s="67"/>
      <c r="AB2390" s="67"/>
      <c r="AC2390" s="67"/>
      <c r="AD2390" s="67"/>
      <c r="AE2390" s="67"/>
      <c r="AF2390" s="67"/>
      <c r="AG2390" s="67"/>
      <c r="AH2390" s="67"/>
      <c r="AI2390" s="67"/>
      <c r="AJ2390" s="67"/>
      <c r="AK2390" s="67"/>
      <c r="AL2390" s="67"/>
      <c r="AM2390" s="67"/>
      <c r="AN2390" s="67"/>
      <c r="AO2390" s="67"/>
      <c r="AP2390" s="67"/>
      <c r="AQ2390" s="67"/>
      <c r="AR2390" s="67"/>
      <c r="AS2390" s="67"/>
      <c r="AT2390" s="67"/>
      <c r="AU2390" s="67"/>
      <c r="AV2390" s="67"/>
      <c r="AW2390" s="67"/>
      <c r="AX2390" s="67"/>
      <c r="AY2390" s="67"/>
      <c r="AZ2390" s="67"/>
      <c r="BA2390" s="67"/>
      <c r="BB2390" s="67"/>
      <c r="BC2390" s="67"/>
      <c r="BD2390" s="67"/>
      <c r="BE2390" s="67"/>
      <c r="BF2390" s="67"/>
      <c r="BG2390" s="67"/>
      <c r="BH2390" s="67"/>
      <c r="BI2390" s="67"/>
      <c r="BJ2390" s="67"/>
      <c r="BK2390" s="67"/>
      <c r="BL2390" s="67"/>
      <c r="BM2390" s="67"/>
      <c r="BN2390" s="67"/>
      <c r="BO2390" s="67"/>
      <c r="BP2390" s="67"/>
      <c r="BQ2390" s="67"/>
      <c r="BR2390" s="67"/>
      <c r="BS2390" s="67"/>
      <c r="BT2390" s="67"/>
      <c r="BU2390" s="67"/>
      <c r="BV2390" s="67"/>
      <c r="BW2390" s="67"/>
      <c r="BX2390" s="67"/>
      <c r="BY2390" s="67"/>
      <c r="BZ2390" s="67"/>
      <c r="CA2390" s="67"/>
      <c r="CB2390" s="67"/>
      <c r="CC2390" s="67"/>
      <c r="CD2390" s="67"/>
      <c r="CE2390" s="67"/>
      <c r="CF2390" s="67"/>
      <c r="CG2390" s="67"/>
      <c r="CH2390" s="67"/>
      <c r="CI2390" s="67"/>
      <c r="CJ2390" s="67"/>
      <c r="CK2390" s="67"/>
      <c r="CL2390" s="67"/>
      <c r="CM2390" s="67"/>
      <c r="CN2390" s="67"/>
      <c r="CO2390" s="67"/>
    </row>
    <row r="2391" spans="1:93" s="1" customFormat="1" ht="19.5" customHeight="1" x14ac:dyDescent="0.3">
      <c r="A2391" s="45" t="s">
        <v>3576</v>
      </c>
      <c r="B2391" s="14">
        <v>16</v>
      </c>
      <c r="C2391" s="14">
        <v>1</v>
      </c>
      <c r="D2391" s="14">
        <v>1</v>
      </c>
      <c r="E2391" s="14">
        <v>0</v>
      </c>
      <c r="F2391" s="48"/>
      <c r="G2391" s="48"/>
      <c r="H2391" s="59">
        <f t="shared" si="113"/>
        <v>18</v>
      </c>
      <c r="I2391" s="45">
        <v>13</v>
      </c>
      <c r="J2391" s="22">
        <f t="shared" si="114"/>
        <v>0.31034482758620691</v>
      </c>
      <c r="K2391" s="45" t="s">
        <v>182</v>
      </c>
      <c r="L2391" s="15" t="s">
        <v>3935</v>
      </c>
      <c r="M2391" s="15" t="s">
        <v>412</v>
      </c>
      <c r="N2391" s="15" t="s">
        <v>281</v>
      </c>
      <c r="O2391" s="17" t="s">
        <v>937</v>
      </c>
      <c r="P2391" s="20">
        <v>8</v>
      </c>
      <c r="Q2391" s="21" t="s">
        <v>240</v>
      </c>
      <c r="R2391" s="17" t="s">
        <v>2901</v>
      </c>
      <c r="S2391" s="17" t="s">
        <v>857</v>
      </c>
      <c r="T2391" s="17" t="s">
        <v>336</v>
      </c>
      <c r="U2391" s="26"/>
      <c r="V2391" s="67"/>
      <c r="W2391" s="67"/>
      <c r="X2391" s="67"/>
      <c r="Y2391" s="67"/>
      <c r="Z2391" s="67"/>
      <c r="AA2391" s="67"/>
      <c r="AB2391" s="67"/>
      <c r="AC2391" s="67"/>
      <c r="AD2391" s="67"/>
      <c r="AE2391" s="67"/>
      <c r="AF2391" s="67"/>
      <c r="AG2391" s="67"/>
      <c r="AH2391" s="67"/>
      <c r="AI2391" s="67"/>
      <c r="AJ2391" s="67"/>
      <c r="AK2391" s="67"/>
      <c r="AL2391" s="67"/>
      <c r="AM2391" s="67"/>
      <c r="AN2391" s="67"/>
      <c r="AO2391" s="67"/>
      <c r="AP2391" s="67"/>
      <c r="AQ2391" s="67"/>
      <c r="AR2391" s="67"/>
      <c r="AS2391" s="67"/>
      <c r="AT2391" s="67"/>
      <c r="AU2391" s="67"/>
      <c r="AV2391" s="67"/>
      <c r="AW2391" s="67"/>
      <c r="AX2391" s="67"/>
      <c r="AY2391" s="67"/>
      <c r="AZ2391" s="67"/>
      <c r="BA2391" s="67"/>
      <c r="BB2391" s="67"/>
      <c r="BC2391" s="67"/>
      <c r="BD2391" s="67"/>
      <c r="BE2391" s="67"/>
      <c r="BF2391" s="67"/>
      <c r="BG2391" s="67"/>
      <c r="BH2391" s="67"/>
      <c r="BI2391" s="67"/>
      <c r="BJ2391" s="67"/>
      <c r="BK2391" s="67"/>
      <c r="BL2391" s="67"/>
      <c r="BM2391" s="67"/>
      <c r="BN2391" s="67"/>
      <c r="BO2391" s="67"/>
      <c r="BP2391" s="67"/>
      <c r="BQ2391" s="67"/>
      <c r="BR2391" s="67"/>
      <c r="BS2391" s="67"/>
      <c r="BT2391" s="67"/>
      <c r="BU2391" s="67"/>
      <c r="BV2391" s="67"/>
      <c r="BW2391" s="67"/>
      <c r="BX2391" s="67"/>
      <c r="BY2391" s="67"/>
      <c r="BZ2391" s="67"/>
      <c r="CA2391" s="67"/>
      <c r="CB2391" s="67"/>
      <c r="CC2391" s="67"/>
      <c r="CD2391" s="67"/>
      <c r="CE2391" s="67"/>
      <c r="CF2391" s="67"/>
      <c r="CG2391" s="67"/>
      <c r="CH2391" s="67"/>
      <c r="CI2391" s="67"/>
      <c r="CJ2391" s="67"/>
      <c r="CK2391" s="67"/>
      <c r="CL2391" s="67"/>
      <c r="CM2391" s="67"/>
      <c r="CN2391" s="67"/>
      <c r="CO2391" s="67"/>
    </row>
    <row r="2392" spans="1:93" s="1" customFormat="1" ht="19.5" customHeight="1" x14ac:dyDescent="0.3">
      <c r="A2392" s="45" t="s">
        <v>3538</v>
      </c>
      <c r="B2392" s="14">
        <v>14</v>
      </c>
      <c r="C2392" s="14">
        <v>3</v>
      </c>
      <c r="D2392" s="14">
        <v>0</v>
      </c>
      <c r="E2392" s="14">
        <v>1</v>
      </c>
      <c r="F2392" s="48"/>
      <c r="G2392" s="48"/>
      <c r="H2392" s="59">
        <f t="shared" si="113"/>
        <v>18</v>
      </c>
      <c r="I2392" s="45">
        <v>10</v>
      </c>
      <c r="J2392" s="22">
        <f t="shared" si="114"/>
        <v>0.31034482758620691</v>
      </c>
      <c r="K2392" s="45" t="s">
        <v>182</v>
      </c>
      <c r="L2392" s="15" t="s">
        <v>2587</v>
      </c>
      <c r="M2392" s="15" t="s">
        <v>256</v>
      </c>
      <c r="N2392" s="15" t="s">
        <v>269</v>
      </c>
      <c r="O2392" s="17" t="s">
        <v>2222</v>
      </c>
      <c r="P2392" s="20">
        <v>8</v>
      </c>
      <c r="Q2392" s="21" t="s">
        <v>240</v>
      </c>
      <c r="R2392" s="17" t="s">
        <v>2295</v>
      </c>
      <c r="S2392" s="17" t="s">
        <v>2050</v>
      </c>
      <c r="T2392" s="17" t="s">
        <v>406</v>
      </c>
      <c r="U2392" s="26"/>
      <c r="V2392" s="67"/>
      <c r="W2392" s="67"/>
      <c r="X2392" s="67"/>
      <c r="Y2392" s="67"/>
      <c r="Z2392" s="67"/>
      <c r="AA2392" s="67"/>
      <c r="AB2392" s="67"/>
      <c r="AC2392" s="67"/>
      <c r="AD2392" s="67"/>
      <c r="AE2392" s="67"/>
      <c r="AF2392" s="67"/>
      <c r="AG2392" s="67"/>
      <c r="AH2392" s="67"/>
      <c r="AI2392" s="67"/>
      <c r="AJ2392" s="67"/>
      <c r="AK2392" s="67"/>
      <c r="AL2392" s="67"/>
      <c r="AM2392" s="67"/>
      <c r="AN2392" s="67"/>
      <c r="AO2392" s="67"/>
      <c r="AP2392" s="67"/>
      <c r="AQ2392" s="67"/>
      <c r="AR2392" s="67"/>
      <c r="AS2392" s="67"/>
      <c r="AT2392" s="67"/>
      <c r="AU2392" s="67"/>
      <c r="AV2392" s="67"/>
      <c r="AW2392" s="67"/>
      <c r="AX2392" s="67"/>
      <c r="AY2392" s="67"/>
      <c r="AZ2392" s="67"/>
      <c r="BA2392" s="67"/>
      <c r="BB2392" s="67"/>
      <c r="BC2392" s="67"/>
      <c r="BD2392" s="67"/>
      <c r="BE2392" s="67"/>
      <c r="BF2392" s="67"/>
      <c r="BG2392" s="67"/>
      <c r="BH2392" s="67"/>
      <c r="BI2392" s="67"/>
      <c r="BJ2392" s="67"/>
      <c r="BK2392" s="67"/>
      <c r="BL2392" s="67"/>
      <c r="BM2392" s="67"/>
      <c r="BN2392" s="67"/>
      <c r="BO2392" s="67"/>
      <c r="BP2392" s="67"/>
      <c r="BQ2392" s="67"/>
      <c r="BR2392" s="67"/>
      <c r="BS2392" s="67"/>
      <c r="BT2392" s="67"/>
      <c r="BU2392" s="67"/>
      <c r="BV2392" s="67"/>
      <c r="BW2392" s="67"/>
      <c r="BX2392" s="67"/>
      <c r="BY2392" s="67"/>
      <c r="BZ2392" s="67"/>
      <c r="CA2392" s="67"/>
      <c r="CB2392" s="67"/>
      <c r="CC2392" s="67"/>
      <c r="CD2392" s="67"/>
      <c r="CE2392" s="67"/>
      <c r="CF2392" s="67"/>
      <c r="CG2392" s="67"/>
      <c r="CH2392" s="67"/>
      <c r="CI2392" s="67"/>
      <c r="CJ2392" s="67"/>
      <c r="CK2392" s="67"/>
      <c r="CL2392" s="67"/>
      <c r="CM2392" s="67"/>
      <c r="CN2392" s="67"/>
      <c r="CO2392" s="67"/>
    </row>
    <row r="2393" spans="1:93" s="1" customFormat="1" ht="19.5" customHeight="1" x14ac:dyDescent="0.3">
      <c r="A2393" s="45" t="s">
        <v>3559</v>
      </c>
      <c r="B2393" s="14">
        <v>14</v>
      </c>
      <c r="C2393" s="14">
        <v>3</v>
      </c>
      <c r="D2393" s="14">
        <v>0</v>
      </c>
      <c r="E2393" s="14">
        <v>1</v>
      </c>
      <c r="F2393" s="48"/>
      <c r="G2393" s="48"/>
      <c r="H2393" s="59">
        <f t="shared" si="113"/>
        <v>18</v>
      </c>
      <c r="I2393" s="45">
        <v>10</v>
      </c>
      <c r="J2393" s="22">
        <f t="shared" si="114"/>
        <v>0.31034482758620691</v>
      </c>
      <c r="K2393" s="45" t="s">
        <v>182</v>
      </c>
      <c r="L2393" s="15" t="s">
        <v>3936</v>
      </c>
      <c r="M2393" s="15" t="s">
        <v>424</v>
      </c>
      <c r="N2393" s="15" t="s">
        <v>406</v>
      </c>
      <c r="O2393" s="17" t="s">
        <v>2222</v>
      </c>
      <c r="P2393" s="20">
        <v>8</v>
      </c>
      <c r="Q2393" s="21" t="s">
        <v>240</v>
      </c>
      <c r="R2393" s="17" t="s">
        <v>2295</v>
      </c>
      <c r="S2393" s="17" t="s">
        <v>2050</v>
      </c>
      <c r="T2393" s="17" t="s">
        <v>406</v>
      </c>
      <c r="U2393" s="26"/>
      <c r="V2393" s="67"/>
      <c r="W2393" s="67"/>
      <c r="X2393" s="67"/>
      <c r="Y2393" s="67"/>
      <c r="Z2393" s="67"/>
      <c r="AA2393" s="67"/>
      <c r="AB2393" s="67"/>
      <c r="AC2393" s="67"/>
      <c r="AD2393" s="67"/>
      <c r="AE2393" s="67"/>
      <c r="AF2393" s="67"/>
      <c r="AG2393" s="67"/>
      <c r="AH2393" s="67"/>
      <c r="AI2393" s="67"/>
      <c r="AJ2393" s="67"/>
      <c r="AK2393" s="67"/>
      <c r="AL2393" s="67"/>
      <c r="AM2393" s="67"/>
      <c r="AN2393" s="67"/>
      <c r="AO2393" s="67"/>
      <c r="AP2393" s="67"/>
      <c r="AQ2393" s="67"/>
      <c r="AR2393" s="67"/>
      <c r="AS2393" s="67"/>
      <c r="AT2393" s="67"/>
      <c r="AU2393" s="67"/>
      <c r="AV2393" s="67"/>
      <c r="AW2393" s="67"/>
      <c r="AX2393" s="67"/>
      <c r="AY2393" s="67"/>
      <c r="AZ2393" s="67"/>
      <c r="BA2393" s="67"/>
      <c r="BB2393" s="67"/>
      <c r="BC2393" s="67"/>
      <c r="BD2393" s="67"/>
      <c r="BE2393" s="67"/>
      <c r="BF2393" s="67"/>
      <c r="BG2393" s="67"/>
      <c r="BH2393" s="67"/>
      <c r="BI2393" s="67"/>
      <c r="BJ2393" s="67"/>
      <c r="BK2393" s="67"/>
      <c r="BL2393" s="67"/>
      <c r="BM2393" s="67"/>
      <c r="BN2393" s="67"/>
      <c r="BO2393" s="67"/>
      <c r="BP2393" s="67"/>
      <c r="BQ2393" s="67"/>
      <c r="BR2393" s="67"/>
      <c r="BS2393" s="67"/>
      <c r="BT2393" s="67"/>
      <c r="BU2393" s="67"/>
      <c r="BV2393" s="67"/>
      <c r="BW2393" s="67"/>
      <c r="BX2393" s="67"/>
      <c r="BY2393" s="67"/>
      <c r="BZ2393" s="67"/>
      <c r="CA2393" s="67"/>
      <c r="CB2393" s="67"/>
      <c r="CC2393" s="67"/>
      <c r="CD2393" s="67"/>
      <c r="CE2393" s="67"/>
      <c r="CF2393" s="67"/>
      <c r="CG2393" s="67"/>
      <c r="CH2393" s="67"/>
      <c r="CI2393" s="67"/>
      <c r="CJ2393" s="67"/>
      <c r="CK2393" s="67"/>
      <c r="CL2393" s="67"/>
      <c r="CM2393" s="67"/>
      <c r="CN2393" s="67"/>
      <c r="CO2393" s="67"/>
    </row>
    <row r="2394" spans="1:93" s="1" customFormat="1" ht="19.5" customHeight="1" x14ac:dyDescent="0.3">
      <c r="A2394" s="45" t="s">
        <v>3540</v>
      </c>
      <c r="B2394" s="14">
        <v>12</v>
      </c>
      <c r="C2394" s="14">
        <v>1</v>
      </c>
      <c r="D2394" s="14">
        <v>5</v>
      </c>
      <c r="E2394" s="14">
        <v>0</v>
      </c>
      <c r="F2394" s="48"/>
      <c r="G2394" s="48"/>
      <c r="H2394" s="59">
        <f t="shared" si="113"/>
        <v>18</v>
      </c>
      <c r="I2394" s="45">
        <v>10</v>
      </c>
      <c r="J2394" s="22">
        <f t="shared" si="114"/>
        <v>0.31034482758620691</v>
      </c>
      <c r="K2394" s="45" t="s">
        <v>182</v>
      </c>
      <c r="L2394" s="15" t="s">
        <v>1431</v>
      </c>
      <c r="M2394" s="15" t="s">
        <v>209</v>
      </c>
      <c r="N2394" s="15" t="s">
        <v>3937</v>
      </c>
      <c r="O2394" s="17" t="s">
        <v>1896</v>
      </c>
      <c r="P2394" s="20">
        <v>8</v>
      </c>
      <c r="Q2394" s="21" t="s">
        <v>1705</v>
      </c>
      <c r="R2394" s="17" t="s">
        <v>1917</v>
      </c>
      <c r="S2394" s="17" t="s">
        <v>2567</v>
      </c>
      <c r="T2394" s="17" t="s">
        <v>210</v>
      </c>
      <c r="U2394" s="26"/>
      <c r="V2394" s="67"/>
      <c r="W2394" s="67"/>
      <c r="X2394" s="67"/>
      <c r="Y2394" s="67"/>
      <c r="Z2394" s="67"/>
      <c r="AA2394" s="67"/>
      <c r="AB2394" s="67"/>
      <c r="AC2394" s="67"/>
      <c r="AD2394" s="67"/>
      <c r="AE2394" s="67"/>
      <c r="AF2394" s="67"/>
      <c r="AG2394" s="67"/>
      <c r="AH2394" s="67"/>
      <c r="AI2394" s="67"/>
      <c r="AJ2394" s="67"/>
      <c r="AK2394" s="67"/>
      <c r="AL2394" s="67"/>
      <c r="AM2394" s="67"/>
      <c r="AN2394" s="67"/>
      <c r="AO2394" s="67"/>
      <c r="AP2394" s="67"/>
      <c r="AQ2394" s="67"/>
      <c r="AR2394" s="67"/>
      <c r="AS2394" s="67"/>
      <c r="AT2394" s="67"/>
      <c r="AU2394" s="67"/>
      <c r="AV2394" s="67"/>
      <c r="AW2394" s="67"/>
      <c r="AX2394" s="67"/>
      <c r="AY2394" s="67"/>
      <c r="AZ2394" s="67"/>
      <c r="BA2394" s="67"/>
      <c r="BB2394" s="67"/>
      <c r="BC2394" s="67"/>
      <c r="BD2394" s="67"/>
      <c r="BE2394" s="67"/>
      <c r="BF2394" s="67"/>
      <c r="BG2394" s="67"/>
      <c r="BH2394" s="67"/>
      <c r="BI2394" s="67"/>
      <c r="BJ2394" s="67"/>
      <c r="BK2394" s="67"/>
      <c r="BL2394" s="67"/>
      <c r="BM2394" s="67"/>
      <c r="BN2394" s="67"/>
      <c r="BO2394" s="67"/>
      <c r="BP2394" s="67"/>
      <c r="BQ2394" s="67"/>
      <c r="BR2394" s="67"/>
      <c r="BS2394" s="67"/>
      <c r="BT2394" s="67"/>
      <c r="BU2394" s="67"/>
      <c r="BV2394" s="67"/>
      <c r="BW2394" s="67"/>
      <c r="BX2394" s="67"/>
      <c r="BY2394" s="67"/>
      <c r="BZ2394" s="67"/>
      <c r="CA2394" s="67"/>
      <c r="CB2394" s="67"/>
      <c r="CC2394" s="67"/>
      <c r="CD2394" s="67"/>
      <c r="CE2394" s="67"/>
      <c r="CF2394" s="67"/>
      <c r="CG2394" s="67"/>
      <c r="CH2394" s="67"/>
      <c r="CI2394" s="67"/>
      <c r="CJ2394" s="67"/>
      <c r="CK2394" s="67"/>
      <c r="CL2394" s="67"/>
      <c r="CM2394" s="67"/>
      <c r="CN2394" s="67"/>
      <c r="CO2394" s="67"/>
    </row>
    <row r="2395" spans="1:93" s="1" customFormat="1" ht="19.5" customHeight="1" x14ac:dyDescent="0.3">
      <c r="A2395" s="45" t="s">
        <v>3543</v>
      </c>
      <c r="B2395" s="14">
        <v>14</v>
      </c>
      <c r="C2395" s="14">
        <v>0</v>
      </c>
      <c r="D2395" s="14">
        <v>3</v>
      </c>
      <c r="E2395" s="14">
        <v>1</v>
      </c>
      <c r="F2395" s="48"/>
      <c r="G2395" s="48"/>
      <c r="H2395" s="59">
        <f t="shared" si="113"/>
        <v>18</v>
      </c>
      <c r="I2395" s="45">
        <v>13</v>
      </c>
      <c r="J2395" s="22">
        <f t="shared" si="114"/>
        <v>0.31034482758620691</v>
      </c>
      <c r="K2395" s="45" t="s">
        <v>182</v>
      </c>
      <c r="L2395" s="15" t="s">
        <v>2313</v>
      </c>
      <c r="M2395" s="15" t="s">
        <v>431</v>
      </c>
      <c r="N2395" s="15" t="s">
        <v>201</v>
      </c>
      <c r="O2395" s="17" t="s">
        <v>937</v>
      </c>
      <c r="P2395" s="20">
        <v>8</v>
      </c>
      <c r="Q2395" s="21" t="s">
        <v>253</v>
      </c>
      <c r="R2395" s="17" t="s">
        <v>2901</v>
      </c>
      <c r="S2395" s="17" t="s">
        <v>857</v>
      </c>
      <c r="T2395" s="17" t="s">
        <v>336</v>
      </c>
      <c r="U2395" s="26"/>
      <c r="V2395" s="67"/>
      <c r="W2395" s="67"/>
      <c r="X2395" s="67"/>
      <c r="Y2395" s="67"/>
      <c r="Z2395" s="67"/>
      <c r="AA2395" s="67"/>
      <c r="AB2395" s="67"/>
      <c r="AC2395" s="67"/>
      <c r="AD2395" s="67"/>
      <c r="AE2395" s="67"/>
      <c r="AF2395" s="67"/>
      <c r="AG2395" s="67"/>
      <c r="AH2395" s="67"/>
      <c r="AI2395" s="67"/>
      <c r="AJ2395" s="67"/>
      <c r="AK2395" s="67"/>
      <c r="AL2395" s="67"/>
      <c r="AM2395" s="67"/>
      <c r="AN2395" s="67"/>
      <c r="AO2395" s="67"/>
      <c r="AP2395" s="67"/>
      <c r="AQ2395" s="67"/>
      <c r="AR2395" s="67"/>
      <c r="AS2395" s="67"/>
      <c r="AT2395" s="67"/>
      <c r="AU2395" s="67"/>
      <c r="AV2395" s="67"/>
      <c r="AW2395" s="67"/>
      <c r="AX2395" s="67"/>
      <c r="AY2395" s="67"/>
      <c r="AZ2395" s="67"/>
      <c r="BA2395" s="67"/>
      <c r="BB2395" s="67"/>
      <c r="BC2395" s="67"/>
      <c r="BD2395" s="67"/>
      <c r="BE2395" s="67"/>
      <c r="BF2395" s="67"/>
      <c r="BG2395" s="67"/>
      <c r="BH2395" s="67"/>
      <c r="BI2395" s="67"/>
      <c r="BJ2395" s="67"/>
      <c r="BK2395" s="67"/>
      <c r="BL2395" s="67"/>
      <c r="BM2395" s="67"/>
      <c r="BN2395" s="67"/>
      <c r="BO2395" s="67"/>
      <c r="BP2395" s="67"/>
      <c r="BQ2395" s="67"/>
      <c r="BR2395" s="67"/>
      <c r="BS2395" s="67"/>
      <c r="BT2395" s="67"/>
      <c r="BU2395" s="67"/>
      <c r="BV2395" s="67"/>
      <c r="BW2395" s="67"/>
      <c r="BX2395" s="67"/>
      <c r="BY2395" s="67"/>
      <c r="BZ2395" s="67"/>
      <c r="CA2395" s="67"/>
      <c r="CB2395" s="67"/>
      <c r="CC2395" s="67"/>
      <c r="CD2395" s="67"/>
      <c r="CE2395" s="67"/>
      <c r="CF2395" s="67"/>
      <c r="CG2395" s="67"/>
      <c r="CH2395" s="67"/>
      <c r="CI2395" s="67"/>
      <c r="CJ2395" s="67"/>
      <c r="CK2395" s="67"/>
      <c r="CL2395" s="67"/>
      <c r="CM2395" s="67"/>
      <c r="CN2395" s="67"/>
      <c r="CO2395" s="67"/>
    </row>
    <row r="2396" spans="1:93" s="1" customFormat="1" ht="19.5" customHeight="1" x14ac:dyDescent="0.3">
      <c r="A2396" s="45" t="s">
        <v>3792</v>
      </c>
      <c r="B2396" s="14">
        <v>15</v>
      </c>
      <c r="C2396" s="14">
        <v>3</v>
      </c>
      <c r="D2396" s="14">
        <v>0</v>
      </c>
      <c r="E2396" s="14">
        <v>0</v>
      </c>
      <c r="F2396" s="48"/>
      <c r="G2396" s="48"/>
      <c r="H2396" s="59">
        <f t="shared" si="113"/>
        <v>18</v>
      </c>
      <c r="I2396" s="45">
        <v>10</v>
      </c>
      <c r="J2396" s="22">
        <f t="shared" si="114"/>
        <v>0.31034482758620691</v>
      </c>
      <c r="K2396" s="45" t="s">
        <v>182</v>
      </c>
      <c r="L2396" s="15" t="s">
        <v>3938</v>
      </c>
      <c r="M2396" s="15" t="s">
        <v>212</v>
      </c>
      <c r="N2396" s="15" t="s">
        <v>281</v>
      </c>
      <c r="O2396" s="17" t="s">
        <v>1896</v>
      </c>
      <c r="P2396" s="20">
        <v>8</v>
      </c>
      <c r="Q2396" s="21" t="s">
        <v>1812</v>
      </c>
      <c r="R2396" s="17" t="s">
        <v>1917</v>
      </c>
      <c r="S2396" s="17" t="s">
        <v>2567</v>
      </c>
      <c r="T2396" s="17" t="s">
        <v>210</v>
      </c>
      <c r="U2396" s="26"/>
      <c r="V2396" s="67"/>
      <c r="W2396" s="67"/>
      <c r="X2396" s="67"/>
      <c r="Y2396" s="67"/>
      <c r="Z2396" s="67"/>
      <c r="AA2396" s="67"/>
      <c r="AB2396" s="67"/>
      <c r="AC2396" s="67"/>
      <c r="AD2396" s="67"/>
      <c r="AE2396" s="67"/>
      <c r="AF2396" s="67"/>
      <c r="AG2396" s="67"/>
      <c r="AH2396" s="67"/>
      <c r="AI2396" s="67"/>
      <c r="AJ2396" s="67"/>
      <c r="AK2396" s="67"/>
      <c r="AL2396" s="67"/>
      <c r="AM2396" s="67"/>
      <c r="AN2396" s="67"/>
      <c r="AO2396" s="67"/>
      <c r="AP2396" s="67"/>
      <c r="AQ2396" s="67"/>
      <c r="AR2396" s="67"/>
      <c r="AS2396" s="67"/>
      <c r="AT2396" s="67"/>
      <c r="AU2396" s="67"/>
      <c r="AV2396" s="67"/>
      <c r="AW2396" s="67"/>
      <c r="AX2396" s="67"/>
      <c r="AY2396" s="67"/>
      <c r="AZ2396" s="67"/>
      <c r="BA2396" s="67"/>
      <c r="BB2396" s="67"/>
      <c r="BC2396" s="67"/>
      <c r="BD2396" s="67"/>
      <c r="BE2396" s="67"/>
      <c r="BF2396" s="67"/>
      <c r="BG2396" s="67"/>
      <c r="BH2396" s="67"/>
      <c r="BI2396" s="67"/>
      <c r="BJ2396" s="67"/>
      <c r="BK2396" s="67"/>
      <c r="BL2396" s="67"/>
      <c r="BM2396" s="67"/>
      <c r="BN2396" s="67"/>
      <c r="BO2396" s="67"/>
      <c r="BP2396" s="67"/>
      <c r="BQ2396" s="67"/>
      <c r="BR2396" s="67"/>
      <c r="BS2396" s="67"/>
      <c r="BT2396" s="67"/>
      <c r="BU2396" s="67"/>
      <c r="BV2396" s="67"/>
      <c r="BW2396" s="67"/>
      <c r="BX2396" s="67"/>
      <c r="BY2396" s="67"/>
      <c r="BZ2396" s="67"/>
      <c r="CA2396" s="67"/>
      <c r="CB2396" s="67"/>
      <c r="CC2396" s="67"/>
      <c r="CD2396" s="67"/>
      <c r="CE2396" s="67"/>
      <c r="CF2396" s="67"/>
      <c r="CG2396" s="67"/>
      <c r="CH2396" s="67"/>
      <c r="CI2396" s="67"/>
      <c r="CJ2396" s="67"/>
      <c r="CK2396" s="67"/>
      <c r="CL2396" s="67"/>
      <c r="CM2396" s="67"/>
      <c r="CN2396" s="67"/>
      <c r="CO2396" s="67"/>
    </row>
    <row r="2397" spans="1:93" s="1" customFormat="1" ht="19.5" customHeight="1" x14ac:dyDescent="0.3">
      <c r="A2397" s="45" t="s">
        <v>3792</v>
      </c>
      <c r="B2397" s="14">
        <v>13</v>
      </c>
      <c r="C2397" s="14">
        <v>5</v>
      </c>
      <c r="D2397" s="14">
        <v>0</v>
      </c>
      <c r="E2397" s="14">
        <v>0</v>
      </c>
      <c r="F2397" s="48"/>
      <c r="G2397" s="48"/>
      <c r="H2397" s="59">
        <f t="shared" si="113"/>
        <v>18</v>
      </c>
      <c r="I2397" s="45">
        <v>22</v>
      </c>
      <c r="J2397" s="22">
        <f t="shared" si="114"/>
        <v>0.31034482758620691</v>
      </c>
      <c r="K2397" s="45" t="s">
        <v>182</v>
      </c>
      <c r="L2397" s="15" t="s">
        <v>3939</v>
      </c>
      <c r="M2397" s="15" t="s">
        <v>681</v>
      </c>
      <c r="N2397" s="15" t="s">
        <v>3940</v>
      </c>
      <c r="O2397" s="17" t="s">
        <v>2586</v>
      </c>
      <c r="P2397" s="20">
        <v>8</v>
      </c>
      <c r="Q2397" s="21" t="s">
        <v>253</v>
      </c>
      <c r="R2397" s="17" t="s">
        <v>2860</v>
      </c>
      <c r="S2397" s="17" t="s">
        <v>1702</v>
      </c>
      <c r="T2397" s="17" t="s">
        <v>269</v>
      </c>
      <c r="U2397" s="26"/>
      <c r="V2397" s="67"/>
      <c r="W2397" s="67"/>
      <c r="X2397" s="67"/>
      <c r="Y2397" s="67"/>
      <c r="Z2397" s="67"/>
      <c r="AA2397" s="67"/>
      <c r="AB2397" s="67"/>
      <c r="AC2397" s="67"/>
      <c r="AD2397" s="67"/>
      <c r="AE2397" s="67"/>
      <c r="AF2397" s="67"/>
      <c r="AG2397" s="67"/>
      <c r="AH2397" s="67"/>
      <c r="AI2397" s="67"/>
      <c r="AJ2397" s="67"/>
      <c r="AK2397" s="67"/>
      <c r="AL2397" s="67"/>
      <c r="AM2397" s="67"/>
      <c r="AN2397" s="67"/>
      <c r="AO2397" s="67"/>
      <c r="AP2397" s="67"/>
      <c r="AQ2397" s="67"/>
      <c r="AR2397" s="67"/>
      <c r="AS2397" s="67"/>
      <c r="AT2397" s="67"/>
      <c r="AU2397" s="67"/>
      <c r="AV2397" s="67"/>
      <c r="AW2397" s="67"/>
      <c r="AX2397" s="67"/>
      <c r="AY2397" s="67"/>
      <c r="AZ2397" s="67"/>
      <c r="BA2397" s="67"/>
      <c r="BB2397" s="67"/>
      <c r="BC2397" s="67"/>
      <c r="BD2397" s="67"/>
      <c r="BE2397" s="67"/>
      <c r="BF2397" s="67"/>
      <c r="BG2397" s="67"/>
      <c r="BH2397" s="67"/>
      <c r="BI2397" s="67"/>
      <c r="BJ2397" s="67"/>
      <c r="BK2397" s="67"/>
      <c r="BL2397" s="67"/>
      <c r="BM2397" s="67"/>
      <c r="BN2397" s="67"/>
      <c r="BO2397" s="67"/>
      <c r="BP2397" s="67"/>
      <c r="BQ2397" s="67"/>
      <c r="BR2397" s="67"/>
      <c r="BS2397" s="67"/>
      <c r="BT2397" s="67"/>
      <c r="BU2397" s="67"/>
      <c r="BV2397" s="67"/>
      <c r="BW2397" s="67"/>
      <c r="BX2397" s="67"/>
      <c r="BY2397" s="67"/>
      <c r="BZ2397" s="67"/>
      <c r="CA2397" s="67"/>
      <c r="CB2397" s="67"/>
      <c r="CC2397" s="67"/>
      <c r="CD2397" s="67"/>
      <c r="CE2397" s="67"/>
      <c r="CF2397" s="67"/>
      <c r="CG2397" s="67"/>
      <c r="CH2397" s="67"/>
      <c r="CI2397" s="67"/>
      <c r="CJ2397" s="67"/>
      <c r="CK2397" s="67"/>
      <c r="CL2397" s="67"/>
      <c r="CM2397" s="67"/>
      <c r="CN2397" s="67"/>
      <c r="CO2397" s="67"/>
    </row>
    <row r="2398" spans="1:93" s="1" customFormat="1" ht="19.5" customHeight="1" x14ac:dyDescent="0.3">
      <c r="A2398" s="45" t="s">
        <v>3544</v>
      </c>
      <c r="B2398" s="14">
        <v>15</v>
      </c>
      <c r="C2398" s="14">
        <v>1</v>
      </c>
      <c r="D2398" s="14">
        <v>2</v>
      </c>
      <c r="E2398" s="14">
        <v>0</v>
      </c>
      <c r="F2398" s="61"/>
      <c r="G2398" s="61"/>
      <c r="H2398" s="59">
        <f t="shared" si="113"/>
        <v>18</v>
      </c>
      <c r="I2398" s="45">
        <v>8</v>
      </c>
      <c r="J2398" s="22">
        <f t="shared" si="114"/>
        <v>0.31034482758620691</v>
      </c>
      <c r="K2398" s="45" t="s">
        <v>182</v>
      </c>
      <c r="L2398" s="15" t="s">
        <v>873</v>
      </c>
      <c r="M2398" s="15" t="s">
        <v>358</v>
      </c>
      <c r="N2398" s="15" t="s">
        <v>296</v>
      </c>
      <c r="O2398" s="17" t="s">
        <v>1071</v>
      </c>
      <c r="P2398" s="20">
        <v>8</v>
      </c>
      <c r="Q2398" s="21" t="s">
        <v>223</v>
      </c>
      <c r="R2398" s="17" t="s">
        <v>3144</v>
      </c>
      <c r="S2398" s="17" t="s">
        <v>998</v>
      </c>
      <c r="T2398" s="17" t="s">
        <v>318</v>
      </c>
      <c r="U2398" s="26"/>
      <c r="V2398" s="67"/>
      <c r="W2398" s="67"/>
      <c r="X2398" s="67"/>
      <c r="Y2398" s="67"/>
      <c r="Z2398" s="67"/>
      <c r="AA2398" s="67"/>
      <c r="AB2398" s="67"/>
      <c r="AC2398" s="67"/>
      <c r="AD2398" s="67"/>
      <c r="AE2398" s="67"/>
      <c r="AF2398" s="67"/>
      <c r="AG2398" s="67"/>
      <c r="AH2398" s="67"/>
      <c r="AI2398" s="67"/>
      <c r="AJ2398" s="67"/>
      <c r="AK2398" s="67"/>
      <c r="AL2398" s="67"/>
      <c r="AM2398" s="67"/>
      <c r="AN2398" s="67"/>
      <c r="AO2398" s="67"/>
      <c r="AP2398" s="67"/>
      <c r="AQ2398" s="67"/>
      <c r="AR2398" s="67"/>
      <c r="AS2398" s="67"/>
      <c r="AT2398" s="67"/>
      <c r="AU2398" s="67"/>
      <c r="AV2398" s="67"/>
      <c r="AW2398" s="67"/>
      <c r="AX2398" s="67"/>
      <c r="AY2398" s="67"/>
      <c r="AZ2398" s="67"/>
      <c r="BA2398" s="67"/>
      <c r="BB2398" s="67"/>
      <c r="BC2398" s="67"/>
      <c r="BD2398" s="67"/>
      <c r="BE2398" s="67"/>
      <c r="BF2398" s="67"/>
      <c r="BG2398" s="67"/>
      <c r="BH2398" s="67"/>
      <c r="BI2398" s="67"/>
      <c r="BJ2398" s="67"/>
      <c r="BK2398" s="67"/>
      <c r="BL2398" s="67"/>
      <c r="BM2398" s="67"/>
      <c r="BN2398" s="67"/>
      <c r="BO2398" s="67"/>
      <c r="BP2398" s="67"/>
      <c r="BQ2398" s="67"/>
      <c r="BR2398" s="67"/>
      <c r="BS2398" s="67"/>
      <c r="BT2398" s="67"/>
      <c r="BU2398" s="67"/>
      <c r="BV2398" s="67"/>
      <c r="BW2398" s="67"/>
      <c r="BX2398" s="67"/>
      <c r="BY2398" s="67"/>
      <c r="BZ2398" s="67"/>
      <c r="CA2398" s="67"/>
      <c r="CB2398" s="67"/>
      <c r="CC2398" s="67"/>
      <c r="CD2398" s="67"/>
      <c r="CE2398" s="67"/>
      <c r="CF2398" s="67"/>
      <c r="CG2398" s="67"/>
      <c r="CH2398" s="67"/>
      <c r="CI2398" s="67"/>
      <c r="CJ2398" s="67"/>
      <c r="CK2398" s="67"/>
      <c r="CL2398" s="67"/>
      <c r="CM2398" s="67"/>
      <c r="CN2398" s="67"/>
      <c r="CO2398" s="67"/>
    </row>
    <row r="2399" spans="1:93" s="1" customFormat="1" ht="19.5" customHeight="1" x14ac:dyDescent="0.3">
      <c r="A2399" s="45" t="s">
        <v>3941</v>
      </c>
      <c r="B2399" s="14">
        <v>12</v>
      </c>
      <c r="C2399" s="14">
        <v>0</v>
      </c>
      <c r="D2399" s="14">
        <v>5</v>
      </c>
      <c r="E2399" s="14">
        <v>1</v>
      </c>
      <c r="F2399" s="48"/>
      <c r="G2399" s="48"/>
      <c r="H2399" s="59">
        <f t="shared" si="113"/>
        <v>18</v>
      </c>
      <c r="I2399" s="45">
        <v>16</v>
      </c>
      <c r="J2399" s="22">
        <f t="shared" si="114"/>
        <v>0.31034482758620691</v>
      </c>
      <c r="K2399" s="45" t="s">
        <v>182</v>
      </c>
      <c r="L2399" s="15" t="s">
        <v>3942</v>
      </c>
      <c r="M2399" s="15" t="s">
        <v>203</v>
      </c>
      <c r="N2399" s="15" t="s">
        <v>406</v>
      </c>
      <c r="O2399" s="17" t="s">
        <v>1633</v>
      </c>
      <c r="P2399" s="20">
        <v>8</v>
      </c>
      <c r="Q2399" s="21" t="s">
        <v>253</v>
      </c>
      <c r="R2399" s="17" t="s">
        <v>439</v>
      </c>
      <c r="S2399" s="17" t="s">
        <v>998</v>
      </c>
      <c r="T2399" s="17" t="s">
        <v>387</v>
      </c>
      <c r="U2399" s="26"/>
      <c r="V2399" s="67"/>
      <c r="W2399" s="67"/>
      <c r="X2399" s="67"/>
      <c r="Y2399" s="67"/>
      <c r="Z2399" s="67"/>
      <c r="AA2399" s="67"/>
      <c r="AB2399" s="67"/>
      <c r="AC2399" s="67"/>
      <c r="AD2399" s="67"/>
      <c r="AE2399" s="67"/>
      <c r="AF2399" s="67"/>
      <c r="AG2399" s="67"/>
      <c r="AH2399" s="67"/>
      <c r="AI2399" s="67"/>
      <c r="AJ2399" s="67"/>
      <c r="AK2399" s="67"/>
      <c r="AL2399" s="67"/>
      <c r="AM2399" s="67"/>
      <c r="AN2399" s="67"/>
      <c r="AO2399" s="67"/>
      <c r="AP2399" s="67"/>
      <c r="AQ2399" s="67"/>
      <c r="AR2399" s="67"/>
      <c r="AS2399" s="67"/>
      <c r="AT2399" s="67"/>
      <c r="AU2399" s="67"/>
      <c r="AV2399" s="67"/>
      <c r="AW2399" s="67"/>
      <c r="AX2399" s="67"/>
      <c r="AY2399" s="67"/>
      <c r="AZ2399" s="67"/>
      <c r="BA2399" s="67"/>
      <c r="BB2399" s="67"/>
      <c r="BC2399" s="67"/>
      <c r="BD2399" s="67"/>
      <c r="BE2399" s="67"/>
      <c r="BF2399" s="67"/>
      <c r="BG2399" s="67"/>
      <c r="BH2399" s="67"/>
      <c r="BI2399" s="67"/>
      <c r="BJ2399" s="67"/>
      <c r="BK2399" s="67"/>
      <c r="BL2399" s="67"/>
      <c r="BM2399" s="67"/>
      <c r="BN2399" s="67"/>
      <c r="BO2399" s="67"/>
      <c r="BP2399" s="67"/>
      <c r="BQ2399" s="67"/>
      <c r="BR2399" s="67"/>
      <c r="BS2399" s="67"/>
      <c r="BT2399" s="67"/>
      <c r="BU2399" s="67"/>
      <c r="BV2399" s="67"/>
      <c r="BW2399" s="67"/>
      <c r="BX2399" s="67"/>
      <c r="BY2399" s="67"/>
      <c r="BZ2399" s="67"/>
      <c r="CA2399" s="67"/>
      <c r="CB2399" s="67"/>
      <c r="CC2399" s="67"/>
      <c r="CD2399" s="67"/>
      <c r="CE2399" s="67"/>
      <c r="CF2399" s="67"/>
      <c r="CG2399" s="67"/>
      <c r="CH2399" s="67"/>
      <c r="CI2399" s="67"/>
      <c r="CJ2399" s="67"/>
      <c r="CK2399" s="67"/>
      <c r="CL2399" s="67"/>
      <c r="CM2399" s="67"/>
      <c r="CN2399" s="67"/>
      <c r="CO2399" s="67"/>
    </row>
    <row r="2400" spans="1:93" s="1" customFormat="1" ht="19.5" customHeight="1" x14ac:dyDescent="0.3">
      <c r="A2400" s="45" t="s">
        <v>3538</v>
      </c>
      <c r="B2400" s="14">
        <v>12</v>
      </c>
      <c r="C2400" s="14">
        <v>0</v>
      </c>
      <c r="D2400" s="14">
        <v>2</v>
      </c>
      <c r="E2400" s="14">
        <v>4</v>
      </c>
      <c r="F2400" s="48"/>
      <c r="G2400" s="48"/>
      <c r="H2400" s="59">
        <f t="shared" si="113"/>
        <v>18</v>
      </c>
      <c r="I2400" s="45">
        <v>10</v>
      </c>
      <c r="J2400" s="22">
        <f t="shared" si="114"/>
        <v>0.31034482758620691</v>
      </c>
      <c r="K2400" s="45" t="s">
        <v>182</v>
      </c>
      <c r="L2400" s="15" t="s">
        <v>1024</v>
      </c>
      <c r="M2400" s="15" t="s">
        <v>3943</v>
      </c>
      <c r="N2400" s="15" t="s">
        <v>249</v>
      </c>
      <c r="O2400" s="17" t="s">
        <v>1896</v>
      </c>
      <c r="P2400" s="20">
        <v>8</v>
      </c>
      <c r="Q2400" s="21" t="s">
        <v>842</v>
      </c>
      <c r="R2400" s="17" t="s">
        <v>1917</v>
      </c>
      <c r="S2400" s="17" t="s">
        <v>2567</v>
      </c>
      <c r="T2400" s="17" t="s">
        <v>210</v>
      </c>
      <c r="U2400" s="26"/>
      <c r="V2400" s="67"/>
      <c r="W2400" s="67"/>
      <c r="X2400" s="67"/>
      <c r="Y2400" s="67"/>
      <c r="Z2400" s="67"/>
      <c r="AA2400" s="67"/>
      <c r="AB2400" s="67"/>
      <c r="AC2400" s="67"/>
      <c r="AD2400" s="67"/>
      <c r="AE2400" s="67"/>
      <c r="AF2400" s="67"/>
      <c r="AG2400" s="67"/>
      <c r="AH2400" s="67"/>
      <c r="AI2400" s="67"/>
      <c r="AJ2400" s="67"/>
      <c r="AK2400" s="67"/>
      <c r="AL2400" s="67"/>
      <c r="AM2400" s="67"/>
      <c r="AN2400" s="67"/>
      <c r="AO2400" s="67"/>
      <c r="AP2400" s="67"/>
      <c r="AQ2400" s="67"/>
      <c r="AR2400" s="67"/>
      <c r="AS2400" s="67"/>
      <c r="AT2400" s="67"/>
      <c r="AU2400" s="67"/>
      <c r="AV2400" s="67"/>
      <c r="AW2400" s="67"/>
      <c r="AX2400" s="67"/>
      <c r="AY2400" s="67"/>
      <c r="AZ2400" s="67"/>
      <c r="BA2400" s="67"/>
      <c r="BB2400" s="67"/>
      <c r="BC2400" s="67"/>
      <c r="BD2400" s="67"/>
      <c r="BE2400" s="67"/>
      <c r="BF2400" s="67"/>
      <c r="BG2400" s="67"/>
      <c r="BH2400" s="67"/>
      <c r="BI2400" s="67"/>
      <c r="BJ2400" s="67"/>
      <c r="BK2400" s="67"/>
      <c r="BL2400" s="67"/>
      <c r="BM2400" s="67"/>
      <c r="BN2400" s="67"/>
      <c r="BO2400" s="67"/>
      <c r="BP2400" s="67"/>
      <c r="BQ2400" s="67"/>
      <c r="BR2400" s="67"/>
      <c r="BS2400" s="67"/>
      <c r="BT2400" s="67"/>
      <c r="BU2400" s="67"/>
      <c r="BV2400" s="67"/>
      <c r="BW2400" s="67"/>
      <c r="BX2400" s="67"/>
      <c r="BY2400" s="67"/>
      <c r="BZ2400" s="67"/>
      <c r="CA2400" s="67"/>
      <c r="CB2400" s="67"/>
      <c r="CC2400" s="67"/>
      <c r="CD2400" s="67"/>
      <c r="CE2400" s="67"/>
      <c r="CF2400" s="67"/>
      <c r="CG2400" s="67"/>
      <c r="CH2400" s="67"/>
      <c r="CI2400" s="67"/>
      <c r="CJ2400" s="67"/>
      <c r="CK2400" s="67"/>
      <c r="CL2400" s="67"/>
      <c r="CM2400" s="67"/>
      <c r="CN2400" s="67"/>
      <c r="CO2400" s="67"/>
    </row>
    <row r="2401" spans="1:93" s="1" customFormat="1" ht="19.5" customHeight="1" x14ac:dyDescent="0.3">
      <c r="A2401" s="45" t="s">
        <v>3563</v>
      </c>
      <c r="B2401" s="14">
        <v>11</v>
      </c>
      <c r="C2401" s="14">
        <v>3</v>
      </c>
      <c r="D2401" s="14">
        <v>1</v>
      </c>
      <c r="E2401" s="14">
        <v>3</v>
      </c>
      <c r="F2401" s="48"/>
      <c r="G2401" s="48"/>
      <c r="H2401" s="59">
        <f t="shared" si="113"/>
        <v>18</v>
      </c>
      <c r="I2401" s="45">
        <v>8</v>
      </c>
      <c r="J2401" s="22">
        <f t="shared" si="114"/>
        <v>0.31034482758620691</v>
      </c>
      <c r="K2401" s="45" t="s">
        <v>182</v>
      </c>
      <c r="L2401" s="15" t="s">
        <v>3944</v>
      </c>
      <c r="M2401" s="15" t="s">
        <v>245</v>
      </c>
      <c r="N2401" s="15" t="s">
        <v>215</v>
      </c>
      <c r="O2401" s="17" t="s">
        <v>636</v>
      </c>
      <c r="P2401" s="20">
        <v>8</v>
      </c>
      <c r="Q2401" s="21" t="s">
        <v>253</v>
      </c>
      <c r="R2401" s="17" t="s">
        <v>660</v>
      </c>
      <c r="S2401" s="17" t="s">
        <v>661</v>
      </c>
      <c r="T2401" s="17" t="s">
        <v>662</v>
      </c>
      <c r="U2401" s="26"/>
      <c r="V2401" s="67"/>
      <c r="W2401" s="67"/>
      <c r="X2401" s="67"/>
      <c r="Y2401" s="67"/>
      <c r="Z2401" s="67"/>
      <c r="AA2401" s="67"/>
      <c r="AB2401" s="67"/>
      <c r="AC2401" s="67"/>
      <c r="AD2401" s="67"/>
      <c r="AE2401" s="67"/>
      <c r="AF2401" s="67"/>
      <c r="AG2401" s="67"/>
      <c r="AH2401" s="67"/>
      <c r="AI2401" s="67"/>
      <c r="AJ2401" s="67"/>
      <c r="AK2401" s="67"/>
      <c r="AL2401" s="67"/>
      <c r="AM2401" s="67"/>
      <c r="AN2401" s="67"/>
      <c r="AO2401" s="67"/>
      <c r="AP2401" s="67"/>
      <c r="AQ2401" s="67"/>
      <c r="AR2401" s="67"/>
      <c r="AS2401" s="67"/>
      <c r="AT2401" s="67"/>
      <c r="AU2401" s="67"/>
      <c r="AV2401" s="67"/>
      <c r="AW2401" s="67"/>
      <c r="AX2401" s="67"/>
      <c r="AY2401" s="67"/>
      <c r="AZ2401" s="67"/>
      <c r="BA2401" s="67"/>
      <c r="BB2401" s="67"/>
      <c r="BC2401" s="67"/>
      <c r="BD2401" s="67"/>
      <c r="BE2401" s="67"/>
      <c r="BF2401" s="67"/>
      <c r="BG2401" s="67"/>
      <c r="BH2401" s="67"/>
      <c r="BI2401" s="67"/>
      <c r="BJ2401" s="67"/>
      <c r="BK2401" s="67"/>
      <c r="BL2401" s="67"/>
      <c r="BM2401" s="67"/>
      <c r="BN2401" s="67"/>
      <c r="BO2401" s="67"/>
      <c r="BP2401" s="67"/>
      <c r="BQ2401" s="67"/>
      <c r="BR2401" s="67"/>
      <c r="BS2401" s="67"/>
      <c r="BT2401" s="67"/>
      <c r="BU2401" s="67"/>
      <c r="BV2401" s="67"/>
      <c r="BW2401" s="67"/>
      <c r="BX2401" s="67"/>
      <c r="BY2401" s="67"/>
      <c r="BZ2401" s="67"/>
      <c r="CA2401" s="67"/>
      <c r="CB2401" s="67"/>
      <c r="CC2401" s="67"/>
      <c r="CD2401" s="67"/>
      <c r="CE2401" s="67"/>
      <c r="CF2401" s="67"/>
      <c r="CG2401" s="67"/>
      <c r="CH2401" s="67"/>
      <c r="CI2401" s="67"/>
      <c r="CJ2401" s="67"/>
      <c r="CK2401" s="67"/>
      <c r="CL2401" s="67"/>
      <c r="CM2401" s="67"/>
      <c r="CN2401" s="67"/>
      <c r="CO2401" s="67"/>
    </row>
    <row r="2402" spans="1:93" s="1" customFormat="1" ht="19.5" customHeight="1" x14ac:dyDescent="0.3">
      <c r="A2402" s="45" t="s">
        <v>3558</v>
      </c>
      <c r="B2402" s="14">
        <v>17</v>
      </c>
      <c r="C2402" s="14">
        <v>0</v>
      </c>
      <c r="D2402" s="14">
        <v>0</v>
      </c>
      <c r="E2402" s="14">
        <v>1</v>
      </c>
      <c r="F2402" s="48"/>
      <c r="G2402" s="48"/>
      <c r="H2402" s="59">
        <f t="shared" si="113"/>
        <v>18</v>
      </c>
      <c r="I2402" s="45">
        <v>19</v>
      </c>
      <c r="J2402" s="22">
        <f t="shared" si="114"/>
        <v>0.31034482758620691</v>
      </c>
      <c r="K2402" s="45" t="s">
        <v>182</v>
      </c>
      <c r="L2402" s="15" t="s">
        <v>3945</v>
      </c>
      <c r="M2402" s="15" t="s">
        <v>515</v>
      </c>
      <c r="N2402" s="15" t="s">
        <v>414</v>
      </c>
      <c r="O2402" s="17" t="s">
        <v>1122</v>
      </c>
      <c r="P2402" s="20">
        <v>8</v>
      </c>
      <c r="Q2402" s="21" t="s">
        <v>223</v>
      </c>
      <c r="R2402" s="17" t="s">
        <v>1123</v>
      </c>
      <c r="S2402" s="17" t="s">
        <v>1124</v>
      </c>
      <c r="T2402" s="17" t="s">
        <v>406</v>
      </c>
      <c r="U2402" s="26"/>
      <c r="V2402" s="67"/>
      <c r="W2402" s="67"/>
      <c r="X2402" s="67"/>
      <c r="Y2402" s="67"/>
      <c r="Z2402" s="67"/>
      <c r="AA2402" s="67"/>
      <c r="AB2402" s="67"/>
      <c r="AC2402" s="67"/>
      <c r="AD2402" s="67"/>
      <c r="AE2402" s="67"/>
      <c r="AF2402" s="67"/>
      <c r="AG2402" s="67"/>
      <c r="AH2402" s="67"/>
      <c r="AI2402" s="67"/>
      <c r="AJ2402" s="67"/>
      <c r="AK2402" s="67"/>
      <c r="AL2402" s="67"/>
      <c r="AM2402" s="67"/>
      <c r="AN2402" s="67"/>
      <c r="AO2402" s="67"/>
      <c r="AP2402" s="67"/>
      <c r="AQ2402" s="67"/>
      <c r="AR2402" s="67"/>
      <c r="AS2402" s="67"/>
      <c r="AT2402" s="67"/>
      <c r="AU2402" s="67"/>
      <c r="AV2402" s="67"/>
      <c r="AW2402" s="67"/>
      <c r="AX2402" s="67"/>
      <c r="AY2402" s="67"/>
      <c r="AZ2402" s="67"/>
      <c r="BA2402" s="67"/>
      <c r="BB2402" s="67"/>
      <c r="BC2402" s="67"/>
      <c r="BD2402" s="67"/>
      <c r="BE2402" s="67"/>
      <c r="BF2402" s="67"/>
      <c r="BG2402" s="67"/>
      <c r="BH2402" s="67"/>
      <c r="BI2402" s="67"/>
      <c r="BJ2402" s="67"/>
      <c r="BK2402" s="67"/>
      <c r="BL2402" s="67"/>
      <c r="BM2402" s="67"/>
      <c r="BN2402" s="67"/>
      <c r="BO2402" s="67"/>
      <c r="BP2402" s="67"/>
      <c r="BQ2402" s="67"/>
      <c r="BR2402" s="67"/>
      <c r="BS2402" s="67"/>
      <c r="BT2402" s="67"/>
      <c r="BU2402" s="67"/>
      <c r="BV2402" s="67"/>
      <c r="BW2402" s="67"/>
      <c r="BX2402" s="67"/>
      <c r="BY2402" s="67"/>
      <c r="BZ2402" s="67"/>
      <c r="CA2402" s="67"/>
      <c r="CB2402" s="67"/>
      <c r="CC2402" s="67"/>
      <c r="CD2402" s="67"/>
      <c r="CE2402" s="67"/>
      <c r="CF2402" s="67"/>
      <c r="CG2402" s="67"/>
      <c r="CH2402" s="67"/>
      <c r="CI2402" s="67"/>
      <c r="CJ2402" s="67"/>
      <c r="CK2402" s="67"/>
      <c r="CL2402" s="67"/>
      <c r="CM2402" s="67"/>
      <c r="CN2402" s="67"/>
      <c r="CO2402" s="67"/>
    </row>
    <row r="2403" spans="1:93" s="1" customFormat="1" ht="19.5" customHeight="1" x14ac:dyDescent="0.3">
      <c r="A2403" s="45" t="s">
        <v>3580</v>
      </c>
      <c r="B2403" s="14">
        <v>12</v>
      </c>
      <c r="C2403" s="14">
        <v>6</v>
      </c>
      <c r="D2403" s="14">
        <v>0</v>
      </c>
      <c r="E2403" s="14">
        <v>0</v>
      </c>
      <c r="F2403" s="48"/>
      <c r="G2403" s="48"/>
      <c r="H2403" s="59">
        <f t="shared" si="113"/>
        <v>18</v>
      </c>
      <c r="I2403" s="45">
        <v>1</v>
      </c>
      <c r="J2403" s="22">
        <f t="shared" si="114"/>
        <v>0.31034482758620691</v>
      </c>
      <c r="K2403" s="45" t="s">
        <v>182</v>
      </c>
      <c r="L2403" s="15" t="s">
        <v>3946</v>
      </c>
      <c r="M2403" s="15" t="s">
        <v>309</v>
      </c>
      <c r="N2403" s="15" t="s">
        <v>286</v>
      </c>
      <c r="O2403" s="17" t="s">
        <v>4653</v>
      </c>
      <c r="P2403" s="20">
        <v>8</v>
      </c>
      <c r="Q2403" s="21"/>
      <c r="R2403" s="17" t="s">
        <v>2401</v>
      </c>
      <c r="S2403" s="17" t="s">
        <v>441</v>
      </c>
      <c r="T2403" s="17" t="s">
        <v>3183</v>
      </c>
      <c r="U2403" s="26"/>
      <c r="V2403" s="67"/>
      <c r="W2403" s="67"/>
      <c r="X2403" s="67"/>
      <c r="Y2403" s="67"/>
      <c r="Z2403" s="67"/>
      <c r="AA2403" s="67"/>
      <c r="AB2403" s="67"/>
      <c r="AC2403" s="67"/>
      <c r="AD2403" s="67"/>
      <c r="AE2403" s="67"/>
      <c r="AF2403" s="67"/>
      <c r="AG2403" s="67"/>
      <c r="AH2403" s="67"/>
      <c r="AI2403" s="67"/>
      <c r="AJ2403" s="67"/>
      <c r="AK2403" s="67"/>
      <c r="AL2403" s="67"/>
      <c r="AM2403" s="67"/>
      <c r="AN2403" s="67"/>
      <c r="AO2403" s="67"/>
      <c r="AP2403" s="67"/>
      <c r="AQ2403" s="67"/>
      <c r="AR2403" s="67"/>
      <c r="AS2403" s="67"/>
      <c r="AT2403" s="67"/>
      <c r="AU2403" s="67"/>
      <c r="AV2403" s="67"/>
      <c r="AW2403" s="67"/>
      <c r="AX2403" s="67"/>
      <c r="AY2403" s="67"/>
      <c r="AZ2403" s="67"/>
      <c r="BA2403" s="67"/>
      <c r="BB2403" s="67"/>
      <c r="BC2403" s="67"/>
      <c r="BD2403" s="67"/>
      <c r="BE2403" s="67"/>
      <c r="BF2403" s="67"/>
      <c r="BG2403" s="67"/>
      <c r="BH2403" s="67"/>
      <c r="BI2403" s="67"/>
      <c r="BJ2403" s="67"/>
      <c r="BK2403" s="67"/>
      <c r="BL2403" s="67"/>
      <c r="BM2403" s="67"/>
      <c r="BN2403" s="67"/>
      <c r="BO2403" s="67"/>
      <c r="BP2403" s="67"/>
      <c r="BQ2403" s="67"/>
      <c r="BR2403" s="67"/>
      <c r="BS2403" s="67"/>
      <c r="BT2403" s="67"/>
      <c r="BU2403" s="67"/>
      <c r="BV2403" s="67"/>
      <c r="BW2403" s="67"/>
      <c r="BX2403" s="67"/>
      <c r="BY2403" s="67"/>
      <c r="BZ2403" s="67"/>
      <c r="CA2403" s="67"/>
      <c r="CB2403" s="67"/>
      <c r="CC2403" s="67"/>
      <c r="CD2403" s="67"/>
      <c r="CE2403" s="67"/>
      <c r="CF2403" s="67"/>
      <c r="CG2403" s="67"/>
      <c r="CH2403" s="67"/>
      <c r="CI2403" s="67"/>
      <c r="CJ2403" s="67"/>
      <c r="CK2403" s="67"/>
      <c r="CL2403" s="67"/>
      <c r="CM2403" s="67"/>
      <c r="CN2403" s="67"/>
      <c r="CO2403" s="67"/>
    </row>
    <row r="2404" spans="1:93" s="1" customFormat="1" ht="19.5" customHeight="1" x14ac:dyDescent="0.3">
      <c r="A2404" s="45" t="s">
        <v>3715</v>
      </c>
      <c r="B2404" s="14">
        <v>11</v>
      </c>
      <c r="C2404" s="14">
        <v>5</v>
      </c>
      <c r="D2404" s="14">
        <v>2</v>
      </c>
      <c r="E2404" s="14">
        <v>0</v>
      </c>
      <c r="F2404" s="48"/>
      <c r="G2404" s="48"/>
      <c r="H2404" s="59">
        <f t="shared" si="113"/>
        <v>18</v>
      </c>
      <c r="I2404" s="45">
        <v>16</v>
      </c>
      <c r="J2404" s="22">
        <f t="shared" si="114"/>
        <v>0.31034482758620691</v>
      </c>
      <c r="K2404" s="45" t="s">
        <v>182</v>
      </c>
      <c r="L2404" s="15" t="s">
        <v>3947</v>
      </c>
      <c r="M2404" s="15" t="s">
        <v>304</v>
      </c>
      <c r="N2404" s="15" t="s">
        <v>280</v>
      </c>
      <c r="O2404" s="17" t="s">
        <v>2460</v>
      </c>
      <c r="P2404" s="20">
        <v>8</v>
      </c>
      <c r="Q2404" s="21" t="s">
        <v>240</v>
      </c>
      <c r="R2404" s="17" t="s">
        <v>3557</v>
      </c>
      <c r="S2404" s="17" t="s">
        <v>516</v>
      </c>
      <c r="T2404" s="17" t="s">
        <v>387</v>
      </c>
      <c r="U2404" s="26"/>
      <c r="V2404" s="67"/>
      <c r="W2404" s="67"/>
      <c r="X2404" s="67"/>
      <c r="Y2404" s="67"/>
      <c r="Z2404" s="67"/>
      <c r="AA2404" s="67"/>
      <c r="AB2404" s="67"/>
      <c r="AC2404" s="67"/>
      <c r="AD2404" s="67"/>
      <c r="AE2404" s="67"/>
      <c r="AF2404" s="67"/>
      <c r="AG2404" s="67"/>
      <c r="AH2404" s="67"/>
      <c r="AI2404" s="67"/>
      <c r="AJ2404" s="67"/>
      <c r="AK2404" s="67"/>
      <c r="AL2404" s="67"/>
      <c r="AM2404" s="67"/>
      <c r="AN2404" s="67"/>
      <c r="AO2404" s="67"/>
      <c r="AP2404" s="67"/>
      <c r="AQ2404" s="67"/>
      <c r="AR2404" s="67"/>
      <c r="AS2404" s="67"/>
      <c r="AT2404" s="67"/>
      <c r="AU2404" s="67"/>
      <c r="AV2404" s="67"/>
      <c r="AW2404" s="67"/>
      <c r="AX2404" s="67"/>
      <c r="AY2404" s="67"/>
      <c r="AZ2404" s="67"/>
      <c r="BA2404" s="67"/>
      <c r="BB2404" s="67"/>
      <c r="BC2404" s="67"/>
      <c r="BD2404" s="67"/>
      <c r="BE2404" s="67"/>
      <c r="BF2404" s="67"/>
      <c r="BG2404" s="67"/>
      <c r="BH2404" s="67"/>
      <c r="BI2404" s="67"/>
      <c r="BJ2404" s="67"/>
      <c r="BK2404" s="67"/>
      <c r="BL2404" s="67"/>
      <c r="BM2404" s="67"/>
      <c r="BN2404" s="67"/>
      <c r="BO2404" s="67"/>
      <c r="BP2404" s="67"/>
      <c r="BQ2404" s="67"/>
      <c r="BR2404" s="67"/>
      <c r="BS2404" s="67"/>
      <c r="BT2404" s="67"/>
      <c r="BU2404" s="67"/>
      <c r="BV2404" s="67"/>
      <c r="BW2404" s="67"/>
      <c r="BX2404" s="67"/>
      <c r="BY2404" s="67"/>
      <c r="BZ2404" s="67"/>
      <c r="CA2404" s="67"/>
      <c r="CB2404" s="67"/>
      <c r="CC2404" s="67"/>
      <c r="CD2404" s="67"/>
      <c r="CE2404" s="67"/>
      <c r="CF2404" s="67"/>
      <c r="CG2404" s="67"/>
      <c r="CH2404" s="67"/>
      <c r="CI2404" s="67"/>
      <c r="CJ2404" s="67"/>
      <c r="CK2404" s="67"/>
      <c r="CL2404" s="67"/>
      <c r="CM2404" s="67"/>
      <c r="CN2404" s="67"/>
      <c r="CO2404" s="67"/>
    </row>
    <row r="2405" spans="1:93" s="1" customFormat="1" ht="19.5" customHeight="1" x14ac:dyDescent="0.3">
      <c r="A2405" s="62" t="s">
        <v>3546</v>
      </c>
      <c r="B2405" s="63">
        <v>7</v>
      </c>
      <c r="C2405" s="63">
        <v>3</v>
      </c>
      <c r="D2405" s="63">
        <v>8</v>
      </c>
      <c r="E2405" s="63">
        <v>0</v>
      </c>
      <c r="F2405" s="64"/>
      <c r="G2405" s="64"/>
      <c r="H2405" s="65">
        <f t="shared" si="113"/>
        <v>18</v>
      </c>
      <c r="I2405" s="62">
        <v>6</v>
      </c>
      <c r="J2405" s="22">
        <f t="shared" si="114"/>
        <v>0.31034482758620691</v>
      </c>
      <c r="K2405" s="62" t="s">
        <v>182</v>
      </c>
      <c r="L2405" s="71" t="s">
        <v>3948</v>
      </c>
      <c r="M2405" s="71" t="s">
        <v>293</v>
      </c>
      <c r="N2405" s="71"/>
      <c r="O2405" s="50" t="s">
        <v>1784</v>
      </c>
      <c r="P2405" s="62">
        <v>8</v>
      </c>
      <c r="Q2405" s="72" t="s">
        <v>224</v>
      </c>
      <c r="R2405" s="50" t="s">
        <v>3832</v>
      </c>
      <c r="S2405" s="50" t="s">
        <v>521</v>
      </c>
      <c r="T2405" s="50" t="s">
        <v>336</v>
      </c>
      <c r="U2405" s="26"/>
      <c r="V2405" s="67"/>
      <c r="W2405" s="67"/>
      <c r="X2405" s="67"/>
      <c r="Y2405" s="67"/>
      <c r="Z2405" s="67"/>
      <c r="AA2405" s="67"/>
      <c r="AB2405" s="67"/>
      <c r="AC2405" s="67"/>
      <c r="AD2405" s="67"/>
      <c r="AE2405" s="67"/>
      <c r="AF2405" s="67"/>
      <c r="AG2405" s="67"/>
      <c r="AH2405" s="67"/>
      <c r="AI2405" s="67"/>
      <c r="AJ2405" s="67"/>
      <c r="AK2405" s="67"/>
      <c r="AL2405" s="67"/>
      <c r="AM2405" s="67"/>
      <c r="AN2405" s="67"/>
      <c r="AO2405" s="67"/>
      <c r="AP2405" s="67"/>
      <c r="AQ2405" s="67"/>
      <c r="AR2405" s="67"/>
      <c r="AS2405" s="67"/>
      <c r="AT2405" s="67"/>
      <c r="AU2405" s="67"/>
      <c r="AV2405" s="67"/>
      <c r="AW2405" s="67"/>
      <c r="AX2405" s="67"/>
      <c r="AY2405" s="67"/>
      <c r="AZ2405" s="67"/>
      <c r="BA2405" s="67"/>
      <c r="BB2405" s="67"/>
      <c r="BC2405" s="67"/>
      <c r="BD2405" s="67"/>
      <c r="BE2405" s="67"/>
      <c r="BF2405" s="67"/>
      <c r="BG2405" s="67"/>
      <c r="BH2405" s="67"/>
      <c r="BI2405" s="67"/>
      <c r="BJ2405" s="67"/>
      <c r="BK2405" s="67"/>
      <c r="BL2405" s="67"/>
      <c r="BM2405" s="67"/>
      <c r="BN2405" s="67"/>
      <c r="BO2405" s="67"/>
      <c r="BP2405" s="67"/>
      <c r="BQ2405" s="67"/>
      <c r="BR2405" s="67"/>
      <c r="BS2405" s="67"/>
      <c r="BT2405" s="67"/>
      <c r="BU2405" s="67"/>
      <c r="BV2405" s="67"/>
      <c r="BW2405" s="67"/>
      <c r="BX2405" s="67"/>
      <c r="BY2405" s="67"/>
      <c r="BZ2405" s="67"/>
      <c r="CA2405" s="67"/>
      <c r="CB2405" s="67"/>
      <c r="CC2405" s="67"/>
      <c r="CD2405" s="67"/>
      <c r="CE2405" s="67"/>
      <c r="CF2405" s="67"/>
      <c r="CG2405" s="67"/>
      <c r="CH2405" s="67"/>
      <c r="CI2405" s="67"/>
      <c r="CJ2405" s="67"/>
      <c r="CK2405" s="67"/>
      <c r="CL2405" s="67"/>
      <c r="CM2405" s="67"/>
      <c r="CN2405" s="67"/>
      <c r="CO2405" s="67"/>
    </row>
    <row r="2406" spans="1:93" s="1" customFormat="1" ht="19.5" customHeight="1" x14ac:dyDescent="0.3">
      <c r="A2406" s="45" t="s">
        <v>3547</v>
      </c>
      <c r="B2406" s="14">
        <v>12</v>
      </c>
      <c r="C2406" s="14">
        <v>0</v>
      </c>
      <c r="D2406" s="14">
        <v>6</v>
      </c>
      <c r="E2406" s="14">
        <v>0</v>
      </c>
      <c r="F2406" s="48"/>
      <c r="G2406" s="48"/>
      <c r="H2406" s="59">
        <f t="shared" si="113"/>
        <v>18</v>
      </c>
      <c r="I2406" s="45">
        <v>5</v>
      </c>
      <c r="J2406" s="22">
        <f t="shared" si="114"/>
        <v>0.31034482758620691</v>
      </c>
      <c r="K2406" s="45" t="s">
        <v>182</v>
      </c>
      <c r="L2406" s="15" t="s">
        <v>3949</v>
      </c>
      <c r="M2406" s="15" t="s">
        <v>1188</v>
      </c>
      <c r="N2406" s="15" t="s">
        <v>269</v>
      </c>
      <c r="O2406" s="17" t="s">
        <v>2679</v>
      </c>
      <c r="P2406" s="20">
        <v>8</v>
      </c>
      <c r="Q2406" s="21" t="s">
        <v>253</v>
      </c>
      <c r="R2406" s="17" t="s">
        <v>3509</v>
      </c>
      <c r="S2406" s="17" t="s">
        <v>317</v>
      </c>
      <c r="T2406" s="17" t="s">
        <v>249</v>
      </c>
      <c r="U2406" s="26"/>
      <c r="V2406" s="67"/>
      <c r="W2406" s="67"/>
      <c r="X2406" s="67"/>
      <c r="Y2406" s="67"/>
      <c r="Z2406" s="67"/>
      <c r="AA2406" s="67"/>
      <c r="AB2406" s="67"/>
      <c r="AC2406" s="67"/>
      <c r="AD2406" s="67"/>
      <c r="AE2406" s="67"/>
      <c r="AF2406" s="67"/>
      <c r="AG2406" s="67"/>
      <c r="AH2406" s="67"/>
      <c r="AI2406" s="67"/>
      <c r="AJ2406" s="67"/>
      <c r="AK2406" s="67"/>
      <c r="AL2406" s="67"/>
      <c r="AM2406" s="67"/>
      <c r="AN2406" s="67"/>
      <c r="AO2406" s="67"/>
      <c r="AP2406" s="67"/>
      <c r="AQ2406" s="67"/>
      <c r="AR2406" s="67"/>
      <c r="AS2406" s="67"/>
      <c r="AT2406" s="67"/>
      <c r="AU2406" s="67"/>
      <c r="AV2406" s="67"/>
      <c r="AW2406" s="67"/>
      <c r="AX2406" s="67"/>
      <c r="AY2406" s="67"/>
      <c r="AZ2406" s="67"/>
      <c r="BA2406" s="67"/>
      <c r="BB2406" s="67"/>
      <c r="BC2406" s="67"/>
      <c r="BD2406" s="67"/>
      <c r="BE2406" s="67"/>
      <c r="BF2406" s="67"/>
      <c r="BG2406" s="67"/>
      <c r="BH2406" s="67"/>
      <c r="BI2406" s="67"/>
      <c r="BJ2406" s="67"/>
      <c r="BK2406" s="67"/>
      <c r="BL2406" s="67"/>
      <c r="BM2406" s="67"/>
      <c r="BN2406" s="67"/>
      <c r="BO2406" s="67"/>
      <c r="BP2406" s="67"/>
      <c r="BQ2406" s="67"/>
      <c r="BR2406" s="67"/>
      <c r="BS2406" s="67"/>
      <c r="BT2406" s="67"/>
      <c r="BU2406" s="67"/>
      <c r="BV2406" s="67"/>
      <c r="BW2406" s="67"/>
      <c r="BX2406" s="67"/>
      <c r="BY2406" s="67"/>
      <c r="BZ2406" s="67"/>
      <c r="CA2406" s="67"/>
      <c r="CB2406" s="67"/>
      <c r="CC2406" s="67"/>
      <c r="CD2406" s="67"/>
      <c r="CE2406" s="67"/>
      <c r="CF2406" s="67"/>
      <c r="CG2406" s="67"/>
      <c r="CH2406" s="67"/>
      <c r="CI2406" s="67"/>
      <c r="CJ2406" s="67"/>
      <c r="CK2406" s="67"/>
      <c r="CL2406" s="67"/>
      <c r="CM2406" s="67"/>
      <c r="CN2406" s="67"/>
      <c r="CO2406" s="67"/>
    </row>
    <row r="2407" spans="1:93" s="1" customFormat="1" ht="19.5" customHeight="1" x14ac:dyDescent="0.3">
      <c r="A2407" s="45" t="s">
        <v>3547</v>
      </c>
      <c r="B2407" s="14">
        <v>11</v>
      </c>
      <c r="C2407" s="14">
        <v>0</v>
      </c>
      <c r="D2407" s="14">
        <v>6</v>
      </c>
      <c r="E2407" s="14">
        <v>0</v>
      </c>
      <c r="F2407" s="48"/>
      <c r="G2407" s="48"/>
      <c r="H2407" s="59">
        <f t="shared" si="113"/>
        <v>17</v>
      </c>
      <c r="I2407" s="45">
        <v>9</v>
      </c>
      <c r="J2407" s="22">
        <f t="shared" si="114"/>
        <v>0.29310344827586204</v>
      </c>
      <c r="K2407" s="45" t="s">
        <v>182</v>
      </c>
      <c r="L2407" s="15" t="s">
        <v>3950</v>
      </c>
      <c r="M2407" s="15" t="s">
        <v>349</v>
      </c>
      <c r="N2407" s="15" t="s">
        <v>280</v>
      </c>
      <c r="O2407" s="17" t="s">
        <v>636</v>
      </c>
      <c r="P2407" s="20">
        <v>8</v>
      </c>
      <c r="Q2407" s="21" t="s">
        <v>224</v>
      </c>
      <c r="R2407" s="17" t="s">
        <v>660</v>
      </c>
      <c r="S2407" s="17" t="s">
        <v>661</v>
      </c>
      <c r="T2407" s="17" t="s">
        <v>662</v>
      </c>
      <c r="U2407" s="26"/>
      <c r="V2407" s="67"/>
      <c r="W2407" s="67"/>
      <c r="X2407" s="67"/>
      <c r="Y2407" s="67"/>
      <c r="Z2407" s="67"/>
      <c r="AA2407" s="67"/>
      <c r="AB2407" s="67"/>
      <c r="AC2407" s="67"/>
      <c r="AD2407" s="67"/>
      <c r="AE2407" s="67"/>
      <c r="AF2407" s="67"/>
      <c r="AG2407" s="67"/>
      <c r="AH2407" s="67"/>
      <c r="AI2407" s="67"/>
      <c r="AJ2407" s="67"/>
      <c r="AK2407" s="67"/>
      <c r="AL2407" s="67"/>
      <c r="AM2407" s="67"/>
      <c r="AN2407" s="67"/>
      <c r="AO2407" s="67"/>
      <c r="AP2407" s="67"/>
      <c r="AQ2407" s="67"/>
      <c r="AR2407" s="67"/>
      <c r="AS2407" s="67"/>
      <c r="AT2407" s="67"/>
      <c r="AU2407" s="67"/>
      <c r="AV2407" s="67"/>
      <c r="AW2407" s="67"/>
      <c r="AX2407" s="67"/>
      <c r="AY2407" s="67"/>
      <c r="AZ2407" s="67"/>
      <c r="BA2407" s="67"/>
      <c r="BB2407" s="67"/>
      <c r="BC2407" s="67"/>
      <c r="BD2407" s="67"/>
      <c r="BE2407" s="67"/>
      <c r="BF2407" s="67"/>
      <c r="BG2407" s="67"/>
      <c r="BH2407" s="67"/>
      <c r="BI2407" s="67"/>
      <c r="BJ2407" s="67"/>
      <c r="BK2407" s="67"/>
      <c r="BL2407" s="67"/>
      <c r="BM2407" s="67"/>
      <c r="BN2407" s="67"/>
      <c r="BO2407" s="67"/>
      <c r="BP2407" s="67"/>
      <c r="BQ2407" s="67"/>
      <c r="BR2407" s="67"/>
      <c r="BS2407" s="67"/>
      <c r="BT2407" s="67"/>
      <c r="BU2407" s="67"/>
      <c r="BV2407" s="67"/>
      <c r="BW2407" s="67"/>
      <c r="BX2407" s="67"/>
      <c r="BY2407" s="67"/>
      <c r="BZ2407" s="67"/>
      <c r="CA2407" s="67"/>
      <c r="CB2407" s="67"/>
      <c r="CC2407" s="67"/>
      <c r="CD2407" s="67"/>
      <c r="CE2407" s="67"/>
      <c r="CF2407" s="67"/>
      <c r="CG2407" s="67"/>
      <c r="CH2407" s="67"/>
      <c r="CI2407" s="67"/>
      <c r="CJ2407" s="67"/>
      <c r="CK2407" s="67"/>
      <c r="CL2407" s="67"/>
      <c r="CM2407" s="67"/>
      <c r="CN2407" s="67"/>
      <c r="CO2407" s="67"/>
    </row>
    <row r="2408" spans="1:93" s="1" customFormat="1" ht="19.5" customHeight="1" x14ac:dyDescent="0.3">
      <c r="A2408" s="45" t="s">
        <v>3563</v>
      </c>
      <c r="B2408" s="14">
        <v>13</v>
      </c>
      <c r="C2408" s="14">
        <v>0</v>
      </c>
      <c r="D2408" s="14">
        <v>4</v>
      </c>
      <c r="E2408" s="14">
        <v>0</v>
      </c>
      <c r="F2408" s="48"/>
      <c r="G2408" s="48"/>
      <c r="H2408" s="59">
        <f t="shared" si="113"/>
        <v>17</v>
      </c>
      <c r="I2408" s="45">
        <v>16</v>
      </c>
      <c r="J2408" s="22">
        <f t="shared" si="114"/>
        <v>0.29310344827586204</v>
      </c>
      <c r="K2408" s="45" t="s">
        <v>182</v>
      </c>
      <c r="L2408" s="15" t="s">
        <v>2409</v>
      </c>
      <c r="M2408" s="15" t="s">
        <v>214</v>
      </c>
      <c r="N2408" s="15" t="s">
        <v>406</v>
      </c>
      <c r="O2408" s="17" t="s">
        <v>1811</v>
      </c>
      <c r="P2408" s="20">
        <v>8</v>
      </c>
      <c r="Q2408" s="21" t="s">
        <v>223</v>
      </c>
      <c r="R2408" s="17" t="s">
        <v>1834</v>
      </c>
      <c r="S2408" s="17" t="s">
        <v>521</v>
      </c>
      <c r="T2408" s="17" t="s">
        <v>593</v>
      </c>
      <c r="U2408" s="26"/>
      <c r="V2408" s="67"/>
      <c r="W2408" s="67"/>
      <c r="X2408" s="67"/>
      <c r="Y2408" s="67"/>
      <c r="Z2408" s="67"/>
      <c r="AA2408" s="67"/>
      <c r="AB2408" s="67"/>
      <c r="AC2408" s="67"/>
      <c r="AD2408" s="67"/>
      <c r="AE2408" s="67"/>
      <c r="AF2408" s="67"/>
      <c r="AG2408" s="67"/>
      <c r="AH2408" s="67"/>
      <c r="AI2408" s="67"/>
      <c r="AJ2408" s="67"/>
      <c r="AK2408" s="67"/>
      <c r="AL2408" s="67"/>
      <c r="AM2408" s="67"/>
      <c r="AN2408" s="67"/>
      <c r="AO2408" s="67"/>
      <c r="AP2408" s="67"/>
      <c r="AQ2408" s="67"/>
      <c r="AR2408" s="67"/>
      <c r="AS2408" s="67"/>
      <c r="AT2408" s="67"/>
      <c r="AU2408" s="67"/>
      <c r="AV2408" s="67"/>
      <c r="AW2408" s="67"/>
      <c r="AX2408" s="67"/>
      <c r="AY2408" s="67"/>
      <c r="AZ2408" s="67"/>
      <c r="BA2408" s="67"/>
      <c r="BB2408" s="67"/>
      <c r="BC2408" s="67"/>
      <c r="BD2408" s="67"/>
      <c r="BE2408" s="67"/>
      <c r="BF2408" s="67"/>
      <c r="BG2408" s="67"/>
      <c r="BH2408" s="67"/>
      <c r="BI2408" s="67"/>
      <c r="BJ2408" s="67"/>
      <c r="BK2408" s="67"/>
      <c r="BL2408" s="67"/>
      <c r="BM2408" s="67"/>
      <c r="BN2408" s="67"/>
      <c r="BO2408" s="67"/>
      <c r="BP2408" s="67"/>
      <c r="BQ2408" s="67"/>
      <c r="BR2408" s="67"/>
      <c r="BS2408" s="67"/>
      <c r="BT2408" s="67"/>
      <c r="BU2408" s="67"/>
      <c r="BV2408" s="67"/>
      <c r="BW2408" s="67"/>
      <c r="BX2408" s="67"/>
      <c r="BY2408" s="67"/>
      <c r="BZ2408" s="67"/>
      <c r="CA2408" s="67"/>
      <c r="CB2408" s="67"/>
      <c r="CC2408" s="67"/>
      <c r="CD2408" s="67"/>
      <c r="CE2408" s="67"/>
      <c r="CF2408" s="67"/>
      <c r="CG2408" s="67"/>
      <c r="CH2408" s="67"/>
      <c r="CI2408" s="67"/>
      <c r="CJ2408" s="67"/>
      <c r="CK2408" s="67"/>
      <c r="CL2408" s="67"/>
      <c r="CM2408" s="67"/>
      <c r="CN2408" s="67"/>
      <c r="CO2408" s="67"/>
    </row>
    <row r="2409" spans="1:93" s="1" customFormat="1" ht="19.5" customHeight="1" x14ac:dyDescent="0.3">
      <c r="A2409" s="45" t="s">
        <v>3567</v>
      </c>
      <c r="B2409" s="14">
        <v>17</v>
      </c>
      <c r="C2409" s="14">
        <v>0</v>
      </c>
      <c r="D2409" s="14">
        <v>0</v>
      </c>
      <c r="E2409" s="14">
        <v>0</v>
      </c>
      <c r="F2409" s="48"/>
      <c r="G2409" s="48"/>
      <c r="H2409" s="59">
        <f t="shared" si="113"/>
        <v>17</v>
      </c>
      <c r="I2409" s="45">
        <v>8</v>
      </c>
      <c r="J2409" s="22">
        <f t="shared" si="114"/>
        <v>0.29310344827586204</v>
      </c>
      <c r="K2409" s="45" t="s">
        <v>182</v>
      </c>
      <c r="L2409" s="32" t="s">
        <v>3951</v>
      </c>
      <c r="M2409" s="32" t="s">
        <v>386</v>
      </c>
      <c r="N2409" s="32" t="s">
        <v>406</v>
      </c>
      <c r="O2409" s="34" t="s">
        <v>1699</v>
      </c>
      <c r="P2409" s="29">
        <v>8</v>
      </c>
      <c r="Q2409" s="33" t="s">
        <v>2887</v>
      </c>
      <c r="R2409" s="34" t="s">
        <v>1417</v>
      </c>
      <c r="S2409" s="34" t="s">
        <v>434</v>
      </c>
      <c r="T2409" s="34" t="s">
        <v>269</v>
      </c>
      <c r="U2409" s="26"/>
      <c r="V2409" s="67"/>
      <c r="W2409" s="67"/>
      <c r="X2409" s="67"/>
      <c r="Y2409" s="67"/>
      <c r="Z2409" s="67"/>
      <c r="AA2409" s="67"/>
      <c r="AB2409" s="67"/>
      <c r="AC2409" s="67"/>
      <c r="AD2409" s="67"/>
      <c r="AE2409" s="67"/>
      <c r="AF2409" s="67"/>
      <c r="AG2409" s="67"/>
      <c r="AH2409" s="67"/>
      <c r="AI2409" s="67"/>
      <c r="AJ2409" s="67"/>
      <c r="AK2409" s="67"/>
      <c r="AL2409" s="67"/>
      <c r="AM2409" s="67"/>
      <c r="AN2409" s="67"/>
      <c r="AO2409" s="67"/>
      <c r="AP2409" s="67"/>
      <c r="AQ2409" s="67"/>
      <c r="AR2409" s="67"/>
      <c r="AS2409" s="67"/>
      <c r="AT2409" s="67"/>
      <c r="AU2409" s="67"/>
      <c r="AV2409" s="67"/>
      <c r="AW2409" s="67"/>
      <c r="AX2409" s="67"/>
      <c r="AY2409" s="67"/>
      <c r="AZ2409" s="67"/>
      <c r="BA2409" s="67"/>
      <c r="BB2409" s="67"/>
      <c r="BC2409" s="67"/>
      <c r="BD2409" s="67"/>
      <c r="BE2409" s="67"/>
      <c r="BF2409" s="67"/>
      <c r="BG2409" s="67"/>
      <c r="BH2409" s="67"/>
      <c r="BI2409" s="67"/>
      <c r="BJ2409" s="67"/>
      <c r="BK2409" s="67"/>
      <c r="BL2409" s="67"/>
      <c r="BM2409" s="67"/>
      <c r="BN2409" s="67"/>
      <c r="BO2409" s="67"/>
      <c r="BP2409" s="67"/>
      <c r="BQ2409" s="67"/>
      <c r="BR2409" s="67"/>
      <c r="BS2409" s="67"/>
      <c r="BT2409" s="67"/>
      <c r="BU2409" s="67"/>
      <c r="BV2409" s="67"/>
      <c r="BW2409" s="67"/>
      <c r="BX2409" s="67"/>
      <c r="BY2409" s="67"/>
      <c r="BZ2409" s="67"/>
      <c r="CA2409" s="67"/>
      <c r="CB2409" s="67"/>
      <c r="CC2409" s="67"/>
      <c r="CD2409" s="67"/>
      <c r="CE2409" s="67"/>
      <c r="CF2409" s="67"/>
      <c r="CG2409" s="67"/>
      <c r="CH2409" s="67"/>
      <c r="CI2409" s="67"/>
      <c r="CJ2409" s="67"/>
      <c r="CK2409" s="67"/>
      <c r="CL2409" s="67"/>
      <c r="CM2409" s="67"/>
      <c r="CN2409" s="67"/>
      <c r="CO2409" s="67"/>
    </row>
    <row r="2410" spans="1:93" s="1" customFormat="1" ht="19.5" customHeight="1" x14ac:dyDescent="0.3">
      <c r="A2410" s="45" t="s">
        <v>3603</v>
      </c>
      <c r="B2410" s="14">
        <v>10</v>
      </c>
      <c r="C2410" s="14">
        <v>2</v>
      </c>
      <c r="D2410" s="14">
        <v>3</v>
      </c>
      <c r="E2410" s="14">
        <v>2</v>
      </c>
      <c r="F2410" s="48"/>
      <c r="G2410" s="48"/>
      <c r="H2410" s="59">
        <f t="shared" si="113"/>
        <v>17</v>
      </c>
      <c r="I2410" s="45">
        <v>12</v>
      </c>
      <c r="J2410" s="22">
        <f t="shared" si="114"/>
        <v>0.29310344827586204</v>
      </c>
      <c r="K2410" s="45" t="s">
        <v>182</v>
      </c>
      <c r="L2410" s="15" t="s">
        <v>3952</v>
      </c>
      <c r="M2410" s="15" t="s">
        <v>274</v>
      </c>
      <c r="N2410" s="15" t="s">
        <v>201</v>
      </c>
      <c r="O2410" s="17" t="s">
        <v>2866</v>
      </c>
      <c r="P2410" s="20">
        <v>8</v>
      </c>
      <c r="Q2410" s="21" t="s">
        <v>223</v>
      </c>
      <c r="R2410" s="17" t="s">
        <v>458</v>
      </c>
      <c r="S2410" s="17" t="s">
        <v>317</v>
      </c>
      <c r="T2410" s="17" t="s">
        <v>459</v>
      </c>
      <c r="U2410" s="26"/>
      <c r="V2410" s="67"/>
      <c r="W2410" s="67"/>
      <c r="X2410" s="67"/>
      <c r="Y2410" s="67"/>
      <c r="Z2410" s="67"/>
      <c r="AA2410" s="67"/>
      <c r="AB2410" s="67"/>
      <c r="AC2410" s="67"/>
      <c r="AD2410" s="67"/>
      <c r="AE2410" s="67"/>
      <c r="AF2410" s="67"/>
      <c r="AG2410" s="67"/>
      <c r="AH2410" s="67"/>
      <c r="AI2410" s="67"/>
      <c r="AJ2410" s="67"/>
      <c r="AK2410" s="67"/>
      <c r="AL2410" s="67"/>
      <c r="AM2410" s="67"/>
      <c r="AN2410" s="67"/>
      <c r="AO2410" s="67"/>
      <c r="AP2410" s="67"/>
      <c r="AQ2410" s="67"/>
      <c r="AR2410" s="67"/>
      <c r="AS2410" s="67"/>
      <c r="AT2410" s="67"/>
      <c r="AU2410" s="67"/>
      <c r="AV2410" s="67"/>
      <c r="AW2410" s="67"/>
      <c r="AX2410" s="67"/>
      <c r="AY2410" s="67"/>
      <c r="AZ2410" s="67"/>
      <c r="BA2410" s="67"/>
      <c r="BB2410" s="67"/>
      <c r="BC2410" s="67"/>
      <c r="BD2410" s="67"/>
      <c r="BE2410" s="67"/>
      <c r="BF2410" s="67"/>
      <c r="BG2410" s="67"/>
      <c r="BH2410" s="67"/>
      <c r="BI2410" s="67"/>
      <c r="BJ2410" s="67"/>
      <c r="BK2410" s="67"/>
      <c r="BL2410" s="67"/>
      <c r="BM2410" s="67"/>
      <c r="BN2410" s="67"/>
      <c r="BO2410" s="67"/>
      <c r="BP2410" s="67"/>
      <c r="BQ2410" s="67"/>
      <c r="BR2410" s="67"/>
      <c r="BS2410" s="67"/>
      <c r="BT2410" s="67"/>
      <c r="BU2410" s="67"/>
      <c r="BV2410" s="67"/>
      <c r="BW2410" s="67"/>
      <c r="BX2410" s="67"/>
      <c r="BY2410" s="67"/>
      <c r="BZ2410" s="67"/>
      <c r="CA2410" s="67"/>
      <c r="CB2410" s="67"/>
      <c r="CC2410" s="67"/>
      <c r="CD2410" s="67"/>
      <c r="CE2410" s="67"/>
      <c r="CF2410" s="67"/>
      <c r="CG2410" s="67"/>
      <c r="CH2410" s="67"/>
      <c r="CI2410" s="67"/>
      <c r="CJ2410" s="67"/>
      <c r="CK2410" s="67"/>
      <c r="CL2410" s="67"/>
      <c r="CM2410" s="67"/>
      <c r="CN2410" s="67"/>
      <c r="CO2410" s="67"/>
    </row>
    <row r="2411" spans="1:93" s="1" customFormat="1" ht="19.5" customHeight="1" x14ac:dyDescent="0.3">
      <c r="A2411" s="45" t="s">
        <v>3567</v>
      </c>
      <c r="B2411" s="14">
        <v>12</v>
      </c>
      <c r="C2411" s="14">
        <v>4</v>
      </c>
      <c r="D2411" s="14">
        <v>0</v>
      </c>
      <c r="E2411" s="14">
        <v>1</v>
      </c>
      <c r="F2411" s="48"/>
      <c r="G2411" s="48"/>
      <c r="H2411" s="59">
        <f t="shared" si="113"/>
        <v>17</v>
      </c>
      <c r="I2411" s="45">
        <v>23</v>
      </c>
      <c r="J2411" s="22">
        <f t="shared" si="114"/>
        <v>0.29310344827586204</v>
      </c>
      <c r="K2411" s="45" t="s">
        <v>182</v>
      </c>
      <c r="L2411" s="15" t="s">
        <v>3953</v>
      </c>
      <c r="M2411" s="15" t="s">
        <v>3954</v>
      </c>
      <c r="N2411" s="15" t="s">
        <v>3955</v>
      </c>
      <c r="O2411" s="17" t="s">
        <v>2586</v>
      </c>
      <c r="P2411" s="20">
        <v>8</v>
      </c>
      <c r="Q2411" s="21" t="s">
        <v>223</v>
      </c>
      <c r="R2411" s="17" t="s">
        <v>2860</v>
      </c>
      <c r="S2411" s="17" t="s">
        <v>1702</v>
      </c>
      <c r="T2411" s="17" t="s">
        <v>269</v>
      </c>
      <c r="U2411" s="26"/>
      <c r="V2411" s="67"/>
      <c r="W2411" s="67"/>
      <c r="X2411" s="67"/>
      <c r="Y2411" s="67"/>
      <c r="Z2411" s="67"/>
      <c r="AA2411" s="67"/>
      <c r="AB2411" s="67"/>
      <c r="AC2411" s="67"/>
      <c r="AD2411" s="67"/>
      <c r="AE2411" s="67"/>
      <c r="AF2411" s="67"/>
      <c r="AG2411" s="67"/>
      <c r="AH2411" s="67"/>
      <c r="AI2411" s="67"/>
      <c r="AJ2411" s="67"/>
      <c r="AK2411" s="67"/>
      <c r="AL2411" s="67"/>
      <c r="AM2411" s="67"/>
      <c r="AN2411" s="67"/>
      <c r="AO2411" s="67"/>
      <c r="AP2411" s="67"/>
      <c r="AQ2411" s="67"/>
      <c r="AR2411" s="67"/>
      <c r="AS2411" s="67"/>
      <c r="AT2411" s="67"/>
      <c r="AU2411" s="67"/>
      <c r="AV2411" s="67"/>
      <c r="AW2411" s="67"/>
      <c r="AX2411" s="67"/>
      <c r="AY2411" s="67"/>
      <c r="AZ2411" s="67"/>
      <c r="BA2411" s="67"/>
      <c r="BB2411" s="67"/>
      <c r="BC2411" s="67"/>
      <c r="BD2411" s="67"/>
      <c r="BE2411" s="67"/>
      <c r="BF2411" s="67"/>
      <c r="BG2411" s="67"/>
      <c r="BH2411" s="67"/>
      <c r="BI2411" s="67"/>
      <c r="BJ2411" s="67"/>
      <c r="BK2411" s="67"/>
      <c r="BL2411" s="67"/>
      <c r="BM2411" s="67"/>
      <c r="BN2411" s="67"/>
      <c r="BO2411" s="67"/>
      <c r="BP2411" s="67"/>
      <c r="BQ2411" s="67"/>
      <c r="BR2411" s="67"/>
      <c r="BS2411" s="67"/>
      <c r="BT2411" s="67"/>
      <c r="BU2411" s="67"/>
      <c r="BV2411" s="67"/>
      <c r="BW2411" s="67"/>
      <c r="BX2411" s="67"/>
      <c r="BY2411" s="67"/>
      <c r="BZ2411" s="67"/>
      <c r="CA2411" s="67"/>
      <c r="CB2411" s="67"/>
      <c r="CC2411" s="67"/>
      <c r="CD2411" s="67"/>
      <c r="CE2411" s="67"/>
      <c r="CF2411" s="67"/>
      <c r="CG2411" s="67"/>
      <c r="CH2411" s="67"/>
      <c r="CI2411" s="67"/>
      <c r="CJ2411" s="67"/>
      <c r="CK2411" s="67"/>
      <c r="CL2411" s="67"/>
      <c r="CM2411" s="67"/>
      <c r="CN2411" s="67"/>
      <c r="CO2411" s="67"/>
    </row>
    <row r="2412" spans="1:93" s="1" customFormat="1" ht="19.5" customHeight="1" x14ac:dyDescent="0.3">
      <c r="A2412" s="45" t="s">
        <v>3543</v>
      </c>
      <c r="B2412" s="14">
        <v>7</v>
      </c>
      <c r="C2412" s="14">
        <v>6</v>
      </c>
      <c r="D2412" s="14">
        <v>4</v>
      </c>
      <c r="E2412" s="14">
        <v>0</v>
      </c>
      <c r="F2412" s="48"/>
      <c r="G2412" s="48"/>
      <c r="H2412" s="59">
        <f t="shared" si="113"/>
        <v>17</v>
      </c>
      <c r="I2412" s="45">
        <v>3</v>
      </c>
      <c r="J2412" s="22">
        <f t="shared" si="114"/>
        <v>0.29310344827586204</v>
      </c>
      <c r="K2412" s="20" t="s">
        <v>182</v>
      </c>
      <c r="L2412" s="15" t="s">
        <v>3956</v>
      </c>
      <c r="M2412" s="15" t="s">
        <v>197</v>
      </c>
      <c r="N2412" s="15" t="s">
        <v>286</v>
      </c>
      <c r="O2412" s="17" t="s">
        <v>2441</v>
      </c>
      <c r="P2412" s="20">
        <v>8</v>
      </c>
      <c r="Q2412" s="21" t="s">
        <v>253</v>
      </c>
      <c r="R2412" s="17" t="s">
        <v>2442</v>
      </c>
      <c r="S2412" s="17" t="s">
        <v>516</v>
      </c>
      <c r="T2412" s="17" t="s">
        <v>562</v>
      </c>
      <c r="U2412" s="26"/>
      <c r="V2412" s="67"/>
      <c r="W2412" s="67"/>
      <c r="X2412" s="67"/>
      <c r="Y2412" s="67"/>
      <c r="Z2412" s="67"/>
      <c r="AA2412" s="67"/>
      <c r="AB2412" s="67"/>
      <c r="AC2412" s="67"/>
      <c r="AD2412" s="67"/>
      <c r="AE2412" s="67"/>
      <c r="AF2412" s="67"/>
      <c r="AG2412" s="67"/>
      <c r="AH2412" s="67"/>
      <c r="AI2412" s="67"/>
      <c r="AJ2412" s="67"/>
      <c r="AK2412" s="67"/>
      <c r="AL2412" s="67"/>
      <c r="AM2412" s="67"/>
      <c r="AN2412" s="67"/>
      <c r="AO2412" s="67"/>
      <c r="AP2412" s="67"/>
      <c r="AQ2412" s="67"/>
      <c r="AR2412" s="67"/>
      <c r="AS2412" s="67"/>
      <c r="AT2412" s="67"/>
      <c r="AU2412" s="67"/>
      <c r="AV2412" s="67"/>
      <c r="AW2412" s="67"/>
      <c r="AX2412" s="67"/>
      <c r="AY2412" s="67"/>
      <c r="AZ2412" s="67"/>
      <c r="BA2412" s="67"/>
      <c r="BB2412" s="67"/>
      <c r="BC2412" s="67"/>
      <c r="BD2412" s="67"/>
      <c r="BE2412" s="67"/>
      <c r="BF2412" s="67"/>
      <c r="BG2412" s="67"/>
      <c r="BH2412" s="67"/>
      <c r="BI2412" s="67"/>
      <c r="BJ2412" s="67"/>
      <c r="BK2412" s="67"/>
      <c r="BL2412" s="67"/>
      <c r="BM2412" s="67"/>
      <c r="BN2412" s="67"/>
      <c r="BO2412" s="67"/>
      <c r="BP2412" s="67"/>
      <c r="BQ2412" s="67"/>
      <c r="BR2412" s="67"/>
      <c r="BS2412" s="67"/>
      <c r="BT2412" s="67"/>
      <c r="BU2412" s="67"/>
      <c r="BV2412" s="67"/>
      <c r="BW2412" s="67"/>
      <c r="BX2412" s="67"/>
      <c r="BY2412" s="67"/>
      <c r="BZ2412" s="67"/>
      <c r="CA2412" s="67"/>
      <c r="CB2412" s="67"/>
      <c r="CC2412" s="67"/>
      <c r="CD2412" s="67"/>
      <c r="CE2412" s="67"/>
      <c r="CF2412" s="67"/>
      <c r="CG2412" s="67"/>
      <c r="CH2412" s="67"/>
      <c r="CI2412" s="67"/>
      <c r="CJ2412" s="67"/>
      <c r="CK2412" s="67"/>
      <c r="CL2412" s="67"/>
      <c r="CM2412" s="67"/>
      <c r="CN2412" s="67"/>
      <c r="CO2412" s="67"/>
    </row>
    <row r="2413" spans="1:93" s="1" customFormat="1" ht="19.5" customHeight="1" x14ac:dyDescent="0.3">
      <c r="A2413" s="45" t="s">
        <v>3587</v>
      </c>
      <c r="B2413" s="14">
        <v>13</v>
      </c>
      <c r="C2413" s="14">
        <v>3</v>
      </c>
      <c r="D2413" s="14">
        <v>0</v>
      </c>
      <c r="E2413" s="14">
        <v>1</v>
      </c>
      <c r="F2413" s="48"/>
      <c r="G2413" s="48"/>
      <c r="H2413" s="59">
        <f t="shared" si="113"/>
        <v>17</v>
      </c>
      <c r="I2413" s="45">
        <v>17</v>
      </c>
      <c r="J2413" s="22">
        <f t="shared" si="114"/>
        <v>0.29310344827586204</v>
      </c>
      <c r="K2413" s="45" t="s">
        <v>182</v>
      </c>
      <c r="L2413" s="15" t="s">
        <v>3957</v>
      </c>
      <c r="M2413" s="15" t="s">
        <v>515</v>
      </c>
      <c r="N2413" s="15" t="s">
        <v>564</v>
      </c>
      <c r="O2413" s="17" t="s">
        <v>2460</v>
      </c>
      <c r="P2413" s="20">
        <v>8</v>
      </c>
      <c r="Q2413" s="21" t="s">
        <v>223</v>
      </c>
      <c r="R2413" s="17" t="s">
        <v>3557</v>
      </c>
      <c r="S2413" s="17" t="s">
        <v>516</v>
      </c>
      <c r="T2413" s="17" t="s">
        <v>387</v>
      </c>
      <c r="U2413" s="26"/>
      <c r="V2413" s="67"/>
      <c r="W2413" s="67"/>
      <c r="X2413" s="67"/>
      <c r="Y2413" s="67"/>
      <c r="Z2413" s="67"/>
      <c r="AA2413" s="67"/>
      <c r="AB2413" s="67"/>
      <c r="AC2413" s="67"/>
      <c r="AD2413" s="67"/>
      <c r="AE2413" s="67"/>
      <c r="AF2413" s="67"/>
      <c r="AG2413" s="67"/>
      <c r="AH2413" s="67"/>
      <c r="AI2413" s="67"/>
      <c r="AJ2413" s="67"/>
      <c r="AK2413" s="67"/>
      <c r="AL2413" s="67"/>
      <c r="AM2413" s="67"/>
      <c r="AN2413" s="67"/>
      <c r="AO2413" s="67"/>
      <c r="AP2413" s="67"/>
      <c r="AQ2413" s="67"/>
      <c r="AR2413" s="67"/>
      <c r="AS2413" s="67"/>
      <c r="AT2413" s="67"/>
      <c r="AU2413" s="67"/>
      <c r="AV2413" s="67"/>
      <c r="AW2413" s="67"/>
      <c r="AX2413" s="67"/>
      <c r="AY2413" s="67"/>
      <c r="AZ2413" s="67"/>
      <c r="BA2413" s="67"/>
      <c r="BB2413" s="67"/>
      <c r="BC2413" s="67"/>
      <c r="BD2413" s="67"/>
      <c r="BE2413" s="67"/>
      <c r="BF2413" s="67"/>
      <c r="BG2413" s="67"/>
      <c r="BH2413" s="67"/>
      <c r="BI2413" s="67"/>
      <c r="BJ2413" s="67"/>
      <c r="BK2413" s="67"/>
      <c r="BL2413" s="67"/>
      <c r="BM2413" s="67"/>
      <c r="BN2413" s="67"/>
      <c r="BO2413" s="67"/>
      <c r="BP2413" s="67"/>
      <c r="BQ2413" s="67"/>
      <c r="BR2413" s="67"/>
      <c r="BS2413" s="67"/>
      <c r="BT2413" s="67"/>
      <c r="BU2413" s="67"/>
      <c r="BV2413" s="67"/>
      <c r="BW2413" s="67"/>
      <c r="BX2413" s="67"/>
      <c r="BY2413" s="67"/>
      <c r="BZ2413" s="67"/>
      <c r="CA2413" s="67"/>
      <c r="CB2413" s="67"/>
      <c r="CC2413" s="67"/>
      <c r="CD2413" s="67"/>
      <c r="CE2413" s="67"/>
      <c r="CF2413" s="67"/>
      <c r="CG2413" s="67"/>
      <c r="CH2413" s="67"/>
      <c r="CI2413" s="67"/>
      <c r="CJ2413" s="67"/>
      <c r="CK2413" s="67"/>
      <c r="CL2413" s="67"/>
      <c r="CM2413" s="67"/>
      <c r="CN2413" s="67"/>
      <c r="CO2413" s="67"/>
    </row>
    <row r="2414" spans="1:93" s="1" customFormat="1" ht="19.5" customHeight="1" x14ac:dyDescent="0.3">
      <c r="A2414" s="45" t="s">
        <v>3543</v>
      </c>
      <c r="B2414" s="14">
        <v>10</v>
      </c>
      <c r="C2414" s="14">
        <v>5</v>
      </c>
      <c r="D2414" s="14">
        <v>0</v>
      </c>
      <c r="E2414" s="14">
        <v>2</v>
      </c>
      <c r="F2414" s="48"/>
      <c r="G2414" s="48"/>
      <c r="H2414" s="59">
        <f t="shared" si="113"/>
        <v>17</v>
      </c>
      <c r="I2414" s="45">
        <v>2</v>
      </c>
      <c r="J2414" s="22">
        <f t="shared" si="114"/>
        <v>0.29310344827586204</v>
      </c>
      <c r="K2414" s="20" t="s">
        <v>182</v>
      </c>
      <c r="L2414" s="15" t="s">
        <v>1006</v>
      </c>
      <c r="M2414" s="15" t="s">
        <v>212</v>
      </c>
      <c r="N2414" s="15" t="s">
        <v>220</v>
      </c>
      <c r="O2414" s="17" t="s">
        <v>996</v>
      </c>
      <c r="P2414" s="20">
        <v>8</v>
      </c>
      <c r="Q2414" s="21" t="s">
        <v>224</v>
      </c>
      <c r="R2414" s="17" t="s">
        <v>1040</v>
      </c>
      <c r="S2414" s="17" t="s">
        <v>681</v>
      </c>
      <c r="T2414" s="17" t="s">
        <v>269</v>
      </c>
      <c r="U2414" s="26"/>
      <c r="V2414" s="67"/>
      <c r="W2414" s="67"/>
      <c r="X2414" s="67"/>
      <c r="Y2414" s="67"/>
      <c r="Z2414" s="67"/>
      <c r="AA2414" s="67"/>
      <c r="AB2414" s="67"/>
      <c r="AC2414" s="67"/>
      <c r="AD2414" s="67"/>
      <c r="AE2414" s="67"/>
      <c r="AF2414" s="67"/>
      <c r="AG2414" s="67"/>
      <c r="AH2414" s="67"/>
      <c r="AI2414" s="67"/>
      <c r="AJ2414" s="67"/>
      <c r="AK2414" s="67"/>
      <c r="AL2414" s="67"/>
      <c r="AM2414" s="67"/>
      <c r="AN2414" s="67"/>
      <c r="AO2414" s="67"/>
      <c r="AP2414" s="67"/>
      <c r="AQ2414" s="67"/>
      <c r="AR2414" s="67"/>
      <c r="AS2414" s="67"/>
      <c r="AT2414" s="67"/>
      <c r="AU2414" s="67"/>
      <c r="AV2414" s="67"/>
      <c r="AW2414" s="67"/>
      <c r="AX2414" s="67"/>
      <c r="AY2414" s="67"/>
      <c r="AZ2414" s="67"/>
      <c r="BA2414" s="67"/>
      <c r="BB2414" s="67"/>
      <c r="BC2414" s="67"/>
      <c r="BD2414" s="67"/>
      <c r="BE2414" s="67"/>
      <c r="BF2414" s="67"/>
      <c r="BG2414" s="67"/>
      <c r="BH2414" s="67"/>
      <c r="BI2414" s="67"/>
      <c r="BJ2414" s="67"/>
      <c r="BK2414" s="67"/>
      <c r="BL2414" s="67"/>
      <c r="BM2414" s="67"/>
      <c r="BN2414" s="67"/>
      <c r="BO2414" s="67"/>
      <c r="BP2414" s="67"/>
      <c r="BQ2414" s="67"/>
      <c r="BR2414" s="67"/>
      <c r="BS2414" s="67"/>
      <c r="BT2414" s="67"/>
      <c r="BU2414" s="67"/>
      <c r="BV2414" s="67"/>
      <c r="BW2414" s="67"/>
      <c r="BX2414" s="67"/>
      <c r="BY2414" s="67"/>
      <c r="BZ2414" s="67"/>
      <c r="CA2414" s="67"/>
      <c r="CB2414" s="67"/>
      <c r="CC2414" s="67"/>
      <c r="CD2414" s="67"/>
      <c r="CE2414" s="67"/>
      <c r="CF2414" s="67"/>
      <c r="CG2414" s="67"/>
      <c r="CH2414" s="67"/>
      <c r="CI2414" s="67"/>
      <c r="CJ2414" s="67"/>
      <c r="CK2414" s="67"/>
      <c r="CL2414" s="67"/>
      <c r="CM2414" s="67"/>
      <c r="CN2414" s="67"/>
      <c r="CO2414" s="67"/>
    </row>
    <row r="2415" spans="1:93" s="1" customFormat="1" ht="19.5" customHeight="1" x14ac:dyDescent="0.3">
      <c r="A2415" s="45" t="s">
        <v>3574</v>
      </c>
      <c r="B2415" s="14">
        <v>14</v>
      </c>
      <c r="C2415" s="14">
        <v>1</v>
      </c>
      <c r="D2415" s="14">
        <v>2</v>
      </c>
      <c r="E2415" s="14">
        <v>0</v>
      </c>
      <c r="F2415" s="48"/>
      <c r="G2415" s="48"/>
      <c r="H2415" s="59">
        <f t="shared" si="113"/>
        <v>17</v>
      </c>
      <c r="I2415" s="45">
        <v>11</v>
      </c>
      <c r="J2415" s="22">
        <f t="shared" si="114"/>
        <v>0.29310344827586204</v>
      </c>
      <c r="K2415" s="45" t="s">
        <v>182</v>
      </c>
      <c r="L2415" s="15" t="s">
        <v>3958</v>
      </c>
      <c r="M2415" s="15" t="s">
        <v>214</v>
      </c>
      <c r="N2415" s="15" t="s">
        <v>320</v>
      </c>
      <c r="O2415" s="17" t="s">
        <v>1896</v>
      </c>
      <c r="P2415" s="20">
        <v>8</v>
      </c>
      <c r="Q2415" s="21" t="s">
        <v>1705</v>
      </c>
      <c r="R2415" s="17" t="s">
        <v>1917</v>
      </c>
      <c r="S2415" s="17" t="s">
        <v>2567</v>
      </c>
      <c r="T2415" s="17" t="s">
        <v>210</v>
      </c>
      <c r="U2415" s="26"/>
      <c r="V2415" s="67"/>
      <c r="W2415" s="67"/>
      <c r="X2415" s="67"/>
      <c r="Y2415" s="67"/>
      <c r="Z2415" s="67"/>
      <c r="AA2415" s="67"/>
      <c r="AB2415" s="67"/>
      <c r="AC2415" s="67"/>
      <c r="AD2415" s="67"/>
      <c r="AE2415" s="67"/>
      <c r="AF2415" s="67"/>
      <c r="AG2415" s="67"/>
      <c r="AH2415" s="67"/>
      <c r="AI2415" s="67"/>
      <c r="AJ2415" s="67"/>
      <c r="AK2415" s="67"/>
      <c r="AL2415" s="67"/>
      <c r="AM2415" s="67"/>
      <c r="AN2415" s="67"/>
      <c r="AO2415" s="67"/>
      <c r="AP2415" s="67"/>
      <c r="AQ2415" s="67"/>
      <c r="AR2415" s="67"/>
      <c r="AS2415" s="67"/>
      <c r="AT2415" s="67"/>
      <c r="AU2415" s="67"/>
      <c r="AV2415" s="67"/>
      <c r="AW2415" s="67"/>
      <c r="AX2415" s="67"/>
      <c r="AY2415" s="67"/>
      <c r="AZ2415" s="67"/>
      <c r="BA2415" s="67"/>
      <c r="BB2415" s="67"/>
      <c r="BC2415" s="67"/>
      <c r="BD2415" s="67"/>
      <c r="BE2415" s="67"/>
      <c r="BF2415" s="67"/>
      <c r="BG2415" s="67"/>
      <c r="BH2415" s="67"/>
      <c r="BI2415" s="67"/>
      <c r="BJ2415" s="67"/>
      <c r="BK2415" s="67"/>
      <c r="BL2415" s="67"/>
      <c r="BM2415" s="67"/>
      <c r="BN2415" s="67"/>
      <c r="BO2415" s="67"/>
      <c r="BP2415" s="67"/>
      <c r="BQ2415" s="67"/>
      <c r="BR2415" s="67"/>
      <c r="BS2415" s="67"/>
      <c r="BT2415" s="67"/>
      <c r="BU2415" s="67"/>
      <c r="BV2415" s="67"/>
      <c r="BW2415" s="67"/>
      <c r="BX2415" s="67"/>
      <c r="BY2415" s="67"/>
      <c r="BZ2415" s="67"/>
      <c r="CA2415" s="67"/>
      <c r="CB2415" s="67"/>
      <c r="CC2415" s="67"/>
      <c r="CD2415" s="67"/>
      <c r="CE2415" s="67"/>
      <c r="CF2415" s="67"/>
      <c r="CG2415" s="67"/>
      <c r="CH2415" s="67"/>
      <c r="CI2415" s="67"/>
      <c r="CJ2415" s="67"/>
      <c r="CK2415" s="67"/>
      <c r="CL2415" s="67"/>
      <c r="CM2415" s="67"/>
      <c r="CN2415" s="67"/>
      <c r="CO2415" s="67"/>
    </row>
    <row r="2416" spans="1:93" s="1" customFormat="1" ht="19.5" customHeight="1" x14ac:dyDescent="0.3">
      <c r="A2416" s="45" t="s">
        <v>3556</v>
      </c>
      <c r="B2416" s="14">
        <v>9</v>
      </c>
      <c r="C2416" s="14">
        <v>4</v>
      </c>
      <c r="D2416" s="14">
        <v>3</v>
      </c>
      <c r="E2416" s="14">
        <v>1</v>
      </c>
      <c r="F2416" s="48"/>
      <c r="G2416" s="48"/>
      <c r="H2416" s="59">
        <f t="shared" si="113"/>
        <v>17</v>
      </c>
      <c r="I2416" s="45">
        <v>7</v>
      </c>
      <c r="J2416" s="22">
        <f t="shared" si="114"/>
        <v>0.29310344827586204</v>
      </c>
      <c r="K2416" s="45" t="s">
        <v>182</v>
      </c>
      <c r="L2416" s="15" t="s">
        <v>3959</v>
      </c>
      <c r="M2416" s="15" t="s">
        <v>214</v>
      </c>
      <c r="N2416" s="15" t="s">
        <v>520</v>
      </c>
      <c r="O2416" s="17" t="s">
        <v>2206</v>
      </c>
      <c r="P2416" s="20">
        <v>8</v>
      </c>
      <c r="Q2416" s="21" t="s">
        <v>224</v>
      </c>
      <c r="R2416" s="17" t="s">
        <v>870</v>
      </c>
      <c r="S2416" s="17" t="s">
        <v>998</v>
      </c>
      <c r="T2416" s="17" t="s">
        <v>252</v>
      </c>
      <c r="U2416" s="26"/>
      <c r="V2416" s="67"/>
      <c r="W2416" s="67"/>
      <c r="X2416" s="67"/>
      <c r="Y2416" s="67"/>
      <c r="Z2416" s="67"/>
      <c r="AA2416" s="67"/>
      <c r="AB2416" s="67"/>
      <c r="AC2416" s="67"/>
      <c r="AD2416" s="67"/>
      <c r="AE2416" s="67"/>
      <c r="AF2416" s="67"/>
      <c r="AG2416" s="67"/>
      <c r="AH2416" s="67"/>
      <c r="AI2416" s="67"/>
      <c r="AJ2416" s="67"/>
      <c r="AK2416" s="67"/>
      <c r="AL2416" s="67"/>
      <c r="AM2416" s="67"/>
      <c r="AN2416" s="67"/>
      <c r="AO2416" s="67"/>
      <c r="AP2416" s="67"/>
      <c r="AQ2416" s="67"/>
      <c r="AR2416" s="67"/>
      <c r="AS2416" s="67"/>
      <c r="AT2416" s="67"/>
      <c r="AU2416" s="67"/>
      <c r="AV2416" s="67"/>
      <c r="AW2416" s="67"/>
      <c r="AX2416" s="67"/>
      <c r="AY2416" s="67"/>
      <c r="AZ2416" s="67"/>
      <c r="BA2416" s="67"/>
      <c r="BB2416" s="67"/>
      <c r="BC2416" s="67"/>
      <c r="BD2416" s="67"/>
      <c r="BE2416" s="67"/>
      <c r="BF2416" s="67"/>
      <c r="BG2416" s="67"/>
      <c r="BH2416" s="67"/>
      <c r="BI2416" s="67"/>
      <c r="BJ2416" s="67"/>
      <c r="BK2416" s="67"/>
      <c r="BL2416" s="67"/>
      <c r="BM2416" s="67"/>
      <c r="BN2416" s="67"/>
      <c r="BO2416" s="67"/>
      <c r="BP2416" s="67"/>
      <c r="BQ2416" s="67"/>
      <c r="BR2416" s="67"/>
      <c r="BS2416" s="67"/>
      <c r="BT2416" s="67"/>
      <c r="BU2416" s="67"/>
      <c r="BV2416" s="67"/>
      <c r="BW2416" s="67"/>
      <c r="BX2416" s="67"/>
      <c r="BY2416" s="67"/>
      <c r="BZ2416" s="67"/>
      <c r="CA2416" s="67"/>
      <c r="CB2416" s="67"/>
      <c r="CC2416" s="67"/>
      <c r="CD2416" s="67"/>
      <c r="CE2416" s="67"/>
      <c r="CF2416" s="67"/>
      <c r="CG2416" s="67"/>
      <c r="CH2416" s="67"/>
      <c r="CI2416" s="67"/>
      <c r="CJ2416" s="67"/>
      <c r="CK2416" s="67"/>
      <c r="CL2416" s="67"/>
      <c r="CM2416" s="67"/>
      <c r="CN2416" s="67"/>
      <c r="CO2416" s="67"/>
    </row>
    <row r="2417" spans="1:93" s="1" customFormat="1" ht="19.5" customHeight="1" x14ac:dyDescent="0.3">
      <c r="A2417" s="45" t="s">
        <v>3576</v>
      </c>
      <c r="B2417" s="14">
        <v>15</v>
      </c>
      <c r="C2417" s="14">
        <v>1</v>
      </c>
      <c r="D2417" s="14">
        <v>1</v>
      </c>
      <c r="E2417" s="14">
        <v>0</v>
      </c>
      <c r="F2417" s="48"/>
      <c r="G2417" s="48"/>
      <c r="H2417" s="59">
        <f t="shared" si="113"/>
        <v>17</v>
      </c>
      <c r="I2417" s="45">
        <v>11</v>
      </c>
      <c r="J2417" s="22">
        <f t="shared" si="114"/>
        <v>0.29310344827586204</v>
      </c>
      <c r="K2417" s="45" t="s">
        <v>182</v>
      </c>
      <c r="L2417" s="15" t="s">
        <v>3960</v>
      </c>
      <c r="M2417" s="15" t="s">
        <v>746</v>
      </c>
      <c r="N2417" s="15" t="s">
        <v>414</v>
      </c>
      <c r="O2417" s="17" t="s">
        <v>1896</v>
      </c>
      <c r="P2417" s="20">
        <v>8</v>
      </c>
      <c r="Q2417" s="21" t="s">
        <v>842</v>
      </c>
      <c r="R2417" s="17" t="s">
        <v>1917</v>
      </c>
      <c r="S2417" s="17" t="s">
        <v>2567</v>
      </c>
      <c r="T2417" s="17" t="s">
        <v>210</v>
      </c>
      <c r="U2417" s="26"/>
      <c r="V2417" s="67"/>
      <c r="W2417" s="67"/>
      <c r="X2417" s="67"/>
      <c r="Y2417" s="67"/>
      <c r="Z2417" s="67"/>
      <c r="AA2417" s="67"/>
      <c r="AB2417" s="67"/>
      <c r="AC2417" s="67"/>
      <c r="AD2417" s="67"/>
      <c r="AE2417" s="67"/>
      <c r="AF2417" s="67"/>
      <c r="AG2417" s="67"/>
      <c r="AH2417" s="67"/>
      <c r="AI2417" s="67"/>
      <c r="AJ2417" s="67"/>
      <c r="AK2417" s="67"/>
      <c r="AL2417" s="67"/>
      <c r="AM2417" s="67"/>
      <c r="AN2417" s="67"/>
      <c r="AO2417" s="67"/>
      <c r="AP2417" s="67"/>
      <c r="AQ2417" s="67"/>
      <c r="AR2417" s="67"/>
      <c r="AS2417" s="67"/>
      <c r="AT2417" s="67"/>
      <c r="AU2417" s="67"/>
      <c r="AV2417" s="67"/>
      <c r="AW2417" s="67"/>
      <c r="AX2417" s="67"/>
      <c r="AY2417" s="67"/>
      <c r="AZ2417" s="67"/>
      <c r="BA2417" s="67"/>
      <c r="BB2417" s="67"/>
      <c r="BC2417" s="67"/>
      <c r="BD2417" s="67"/>
      <c r="BE2417" s="67"/>
      <c r="BF2417" s="67"/>
      <c r="BG2417" s="67"/>
      <c r="BH2417" s="67"/>
      <c r="BI2417" s="67"/>
      <c r="BJ2417" s="67"/>
      <c r="BK2417" s="67"/>
      <c r="BL2417" s="67"/>
      <c r="BM2417" s="67"/>
      <c r="BN2417" s="67"/>
      <c r="BO2417" s="67"/>
      <c r="BP2417" s="67"/>
      <c r="BQ2417" s="67"/>
      <c r="BR2417" s="67"/>
      <c r="BS2417" s="67"/>
      <c r="BT2417" s="67"/>
      <c r="BU2417" s="67"/>
      <c r="BV2417" s="67"/>
      <c r="BW2417" s="67"/>
      <c r="BX2417" s="67"/>
      <c r="BY2417" s="67"/>
      <c r="BZ2417" s="67"/>
      <c r="CA2417" s="67"/>
      <c r="CB2417" s="67"/>
      <c r="CC2417" s="67"/>
      <c r="CD2417" s="67"/>
      <c r="CE2417" s="67"/>
      <c r="CF2417" s="67"/>
      <c r="CG2417" s="67"/>
      <c r="CH2417" s="67"/>
      <c r="CI2417" s="67"/>
      <c r="CJ2417" s="67"/>
      <c r="CK2417" s="67"/>
      <c r="CL2417" s="67"/>
      <c r="CM2417" s="67"/>
      <c r="CN2417" s="67"/>
      <c r="CO2417" s="67"/>
    </row>
    <row r="2418" spans="1:93" s="1" customFormat="1" ht="19.5" customHeight="1" x14ac:dyDescent="0.3">
      <c r="A2418" s="45" t="s">
        <v>3659</v>
      </c>
      <c r="B2418" s="14">
        <v>13</v>
      </c>
      <c r="C2418" s="14">
        <v>3</v>
      </c>
      <c r="D2418" s="14">
        <v>0</v>
      </c>
      <c r="E2418" s="14">
        <v>1</v>
      </c>
      <c r="F2418" s="48"/>
      <c r="G2418" s="48"/>
      <c r="H2418" s="59">
        <f t="shared" si="113"/>
        <v>17</v>
      </c>
      <c r="I2418" s="45">
        <v>10</v>
      </c>
      <c r="J2418" s="22">
        <f t="shared" si="114"/>
        <v>0.29310344827586204</v>
      </c>
      <c r="K2418" s="45" t="s">
        <v>182</v>
      </c>
      <c r="L2418" s="15" t="s">
        <v>1710</v>
      </c>
      <c r="M2418" s="15" t="s">
        <v>396</v>
      </c>
      <c r="N2418" s="15" t="s">
        <v>296</v>
      </c>
      <c r="O2418" s="15" t="s">
        <v>2694</v>
      </c>
      <c r="P2418" s="20">
        <v>8</v>
      </c>
      <c r="Q2418" s="21" t="s">
        <v>223</v>
      </c>
      <c r="R2418" s="17" t="s">
        <v>2695</v>
      </c>
      <c r="S2418" s="17" t="s">
        <v>1702</v>
      </c>
      <c r="T2418" s="17" t="s">
        <v>269</v>
      </c>
      <c r="U2418" s="26"/>
      <c r="V2418" s="67"/>
      <c r="W2418" s="67"/>
      <c r="X2418" s="67"/>
      <c r="Y2418" s="67"/>
      <c r="Z2418" s="67"/>
      <c r="AA2418" s="67"/>
      <c r="AB2418" s="67"/>
      <c r="AC2418" s="67"/>
      <c r="AD2418" s="67"/>
      <c r="AE2418" s="67"/>
      <c r="AF2418" s="67"/>
      <c r="AG2418" s="67"/>
      <c r="AH2418" s="67"/>
      <c r="AI2418" s="67"/>
      <c r="AJ2418" s="67"/>
      <c r="AK2418" s="67"/>
      <c r="AL2418" s="67"/>
      <c r="AM2418" s="67"/>
      <c r="AN2418" s="67"/>
      <c r="AO2418" s="67"/>
      <c r="AP2418" s="67"/>
      <c r="AQ2418" s="67"/>
      <c r="AR2418" s="67"/>
      <c r="AS2418" s="67"/>
      <c r="AT2418" s="67"/>
      <c r="AU2418" s="67"/>
      <c r="AV2418" s="67"/>
      <c r="AW2418" s="67"/>
      <c r="AX2418" s="67"/>
      <c r="AY2418" s="67"/>
      <c r="AZ2418" s="67"/>
      <c r="BA2418" s="67"/>
      <c r="BB2418" s="67"/>
      <c r="BC2418" s="67"/>
      <c r="BD2418" s="67"/>
      <c r="BE2418" s="67"/>
      <c r="BF2418" s="67"/>
      <c r="BG2418" s="67"/>
      <c r="BH2418" s="67"/>
      <c r="BI2418" s="67"/>
      <c r="BJ2418" s="67"/>
      <c r="BK2418" s="67"/>
      <c r="BL2418" s="67"/>
      <c r="BM2418" s="67"/>
      <c r="BN2418" s="67"/>
      <c r="BO2418" s="67"/>
      <c r="BP2418" s="67"/>
      <c r="BQ2418" s="67"/>
      <c r="BR2418" s="67"/>
      <c r="BS2418" s="67"/>
      <c r="BT2418" s="67"/>
      <c r="BU2418" s="67"/>
      <c r="BV2418" s="67"/>
      <c r="BW2418" s="67"/>
      <c r="BX2418" s="67"/>
      <c r="BY2418" s="67"/>
      <c r="BZ2418" s="67"/>
      <c r="CA2418" s="67"/>
      <c r="CB2418" s="67"/>
      <c r="CC2418" s="67"/>
      <c r="CD2418" s="67"/>
      <c r="CE2418" s="67"/>
      <c r="CF2418" s="67"/>
      <c r="CG2418" s="67"/>
      <c r="CH2418" s="67"/>
      <c r="CI2418" s="67"/>
      <c r="CJ2418" s="67"/>
      <c r="CK2418" s="67"/>
      <c r="CL2418" s="67"/>
      <c r="CM2418" s="67"/>
      <c r="CN2418" s="67"/>
      <c r="CO2418" s="67"/>
    </row>
    <row r="2419" spans="1:93" s="1" customFormat="1" ht="19.5" customHeight="1" x14ac:dyDescent="0.3">
      <c r="A2419" s="45" t="s">
        <v>3587</v>
      </c>
      <c r="B2419" s="14">
        <v>10</v>
      </c>
      <c r="C2419" s="14">
        <v>2</v>
      </c>
      <c r="D2419" s="14">
        <v>3</v>
      </c>
      <c r="E2419" s="14">
        <v>2</v>
      </c>
      <c r="F2419" s="48"/>
      <c r="G2419" s="48"/>
      <c r="H2419" s="59">
        <f t="shared" si="113"/>
        <v>17</v>
      </c>
      <c r="I2419" s="45">
        <v>12</v>
      </c>
      <c r="J2419" s="22">
        <f t="shared" si="114"/>
        <v>0.29310344827586204</v>
      </c>
      <c r="K2419" s="45" t="s">
        <v>182</v>
      </c>
      <c r="L2419" s="15" t="s">
        <v>3961</v>
      </c>
      <c r="M2419" s="15" t="s">
        <v>3962</v>
      </c>
      <c r="N2419" s="15" t="s">
        <v>3963</v>
      </c>
      <c r="O2419" s="17" t="s">
        <v>2866</v>
      </c>
      <c r="P2419" s="20">
        <v>8</v>
      </c>
      <c r="Q2419" s="21" t="s">
        <v>223</v>
      </c>
      <c r="R2419" s="17" t="s">
        <v>458</v>
      </c>
      <c r="S2419" s="17" t="s">
        <v>317</v>
      </c>
      <c r="T2419" s="17" t="s">
        <v>459</v>
      </c>
      <c r="U2419" s="26"/>
      <c r="V2419" s="67"/>
      <c r="W2419" s="67"/>
      <c r="X2419" s="67"/>
      <c r="Y2419" s="67"/>
      <c r="Z2419" s="67"/>
      <c r="AA2419" s="67"/>
      <c r="AB2419" s="67"/>
      <c r="AC2419" s="67"/>
      <c r="AD2419" s="67"/>
      <c r="AE2419" s="67"/>
      <c r="AF2419" s="67"/>
      <c r="AG2419" s="67"/>
      <c r="AH2419" s="67"/>
      <c r="AI2419" s="67"/>
      <c r="AJ2419" s="67"/>
      <c r="AK2419" s="67"/>
      <c r="AL2419" s="67"/>
      <c r="AM2419" s="67"/>
      <c r="AN2419" s="67"/>
      <c r="AO2419" s="67"/>
      <c r="AP2419" s="67"/>
      <c r="AQ2419" s="67"/>
      <c r="AR2419" s="67"/>
      <c r="AS2419" s="67"/>
      <c r="AT2419" s="67"/>
      <c r="AU2419" s="67"/>
      <c r="AV2419" s="67"/>
      <c r="AW2419" s="67"/>
      <c r="AX2419" s="67"/>
      <c r="AY2419" s="67"/>
      <c r="AZ2419" s="67"/>
      <c r="BA2419" s="67"/>
      <c r="BB2419" s="67"/>
      <c r="BC2419" s="67"/>
      <c r="BD2419" s="67"/>
      <c r="BE2419" s="67"/>
      <c r="BF2419" s="67"/>
      <c r="BG2419" s="67"/>
      <c r="BH2419" s="67"/>
      <c r="BI2419" s="67"/>
      <c r="BJ2419" s="67"/>
      <c r="BK2419" s="67"/>
      <c r="BL2419" s="67"/>
      <c r="BM2419" s="67"/>
      <c r="BN2419" s="67"/>
      <c r="BO2419" s="67"/>
      <c r="BP2419" s="67"/>
      <c r="BQ2419" s="67"/>
      <c r="BR2419" s="67"/>
      <c r="BS2419" s="67"/>
      <c r="BT2419" s="67"/>
      <c r="BU2419" s="67"/>
      <c r="BV2419" s="67"/>
      <c r="BW2419" s="67"/>
      <c r="BX2419" s="67"/>
      <c r="BY2419" s="67"/>
      <c r="BZ2419" s="67"/>
      <c r="CA2419" s="67"/>
      <c r="CB2419" s="67"/>
      <c r="CC2419" s="67"/>
      <c r="CD2419" s="67"/>
      <c r="CE2419" s="67"/>
      <c r="CF2419" s="67"/>
      <c r="CG2419" s="67"/>
      <c r="CH2419" s="67"/>
      <c r="CI2419" s="67"/>
      <c r="CJ2419" s="67"/>
      <c r="CK2419" s="67"/>
      <c r="CL2419" s="67"/>
      <c r="CM2419" s="67"/>
      <c r="CN2419" s="67"/>
      <c r="CO2419" s="67"/>
    </row>
    <row r="2420" spans="1:93" s="1" customFormat="1" ht="19.5" customHeight="1" x14ac:dyDescent="0.3">
      <c r="A2420" s="45" t="s">
        <v>3564</v>
      </c>
      <c r="B2420" s="14">
        <v>10</v>
      </c>
      <c r="C2420" s="14">
        <v>6</v>
      </c>
      <c r="D2420" s="14">
        <v>1</v>
      </c>
      <c r="E2420" s="14">
        <v>0</v>
      </c>
      <c r="F2420" s="61"/>
      <c r="G2420" s="61"/>
      <c r="H2420" s="59">
        <f t="shared" si="113"/>
        <v>17</v>
      </c>
      <c r="I2420" s="45">
        <v>1</v>
      </c>
      <c r="J2420" s="22">
        <f t="shared" si="114"/>
        <v>0.29310344827586204</v>
      </c>
      <c r="K2420" s="45" t="s">
        <v>182</v>
      </c>
      <c r="L2420" s="15" t="s">
        <v>3964</v>
      </c>
      <c r="M2420" s="15" t="s">
        <v>212</v>
      </c>
      <c r="N2420" s="15" t="s">
        <v>460</v>
      </c>
      <c r="O2420" s="17" t="s">
        <v>2486</v>
      </c>
      <c r="P2420" s="20">
        <v>8</v>
      </c>
      <c r="Q2420" s="21" t="s">
        <v>253</v>
      </c>
      <c r="R2420" s="17" t="s">
        <v>2487</v>
      </c>
      <c r="S2420" s="17" t="s">
        <v>998</v>
      </c>
      <c r="T2420" s="17" t="s">
        <v>269</v>
      </c>
      <c r="U2420" s="26"/>
      <c r="V2420" s="67"/>
      <c r="W2420" s="67"/>
      <c r="X2420" s="67"/>
      <c r="Y2420" s="67"/>
      <c r="Z2420" s="67"/>
      <c r="AA2420" s="67"/>
      <c r="AB2420" s="67"/>
      <c r="AC2420" s="67"/>
      <c r="AD2420" s="67"/>
      <c r="AE2420" s="67"/>
      <c r="AF2420" s="67"/>
      <c r="AG2420" s="67"/>
      <c r="AH2420" s="67"/>
      <c r="AI2420" s="67"/>
      <c r="AJ2420" s="67"/>
      <c r="AK2420" s="67"/>
      <c r="AL2420" s="67"/>
      <c r="AM2420" s="67"/>
      <c r="AN2420" s="67"/>
      <c r="AO2420" s="67"/>
      <c r="AP2420" s="67"/>
      <c r="AQ2420" s="67"/>
      <c r="AR2420" s="67"/>
      <c r="AS2420" s="67"/>
      <c r="AT2420" s="67"/>
      <c r="AU2420" s="67"/>
      <c r="AV2420" s="67"/>
      <c r="AW2420" s="67"/>
      <c r="AX2420" s="67"/>
      <c r="AY2420" s="67"/>
      <c r="AZ2420" s="67"/>
      <c r="BA2420" s="67"/>
      <c r="BB2420" s="67"/>
      <c r="BC2420" s="67"/>
      <c r="BD2420" s="67"/>
      <c r="BE2420" s="67"/>
      <c r="BF2420" s="67"/>
      <c r="BG2420" s="67"/>
      <c r="BH2420" s="67"/>
      <c r="BI2420" s="67"/>
      <c r="BJ2420" s="67"/>
      <c r="BK2420" s="67"/>
      <c r="BL2420" s="67"/>
      <c r="BM2420" s="67"/>
      <c r="BN2420" s="67"/>
      <c r="BO2420" s="67"/>
      <c r="BP2420" s="67"/>
      <c r="BQ2420" s="67"/>
      <c r="BR2420" s="67"/>
      <c r="BS2420" s="67"/>
      <c r="BT2420" s="67"/>
      <c r="BU2420" s="67"/>
      <c r="BV2420" s="67"/>
      <c r="BW2420" s="67"/>
      <c r="BX2420" s="67"/>
      <c r="BY2420" s="67"/>
      <c r="BZ2420" s="67"/>
      <c r="CA2420" s="67"/>
      <c r="CB2420" s="67"/>
      <c r="CC2420" s="67"/>
      <c r="CD2420" s="67"/>
      <c r="CE2420" s="67"/>
      <c r="CF2420" s="67"/>
      <c r="CG2420" s="67"/>
      <c r="CH2420" s="67"/>
      <c r="CI2420" s="67"/>
      <c r="CJ2420" s="67"/>
      <c r="CK2420" s="67"/>
      <c r="CL2420" s="67"/>
      <c r="CM2420" s="67"/>
      <c r="CN2420" s="67"/>
      <c r="CO2420" s="67"/>
    </row>
    <row r="2421" spans="1:93" s="1" customFormat="1" ht="19.5" customHeight="1" x14ac:dyDescent="0.3">
      <c r="A2421" s="45" t="s">
        <v>3659</v>
      </c>
      <c r="B2421" s="14">
        <v>11</v>
      </c>
      <c r="C2421" s="14">
        <v>4</v>
      </c>
      <c r="D2421" s="14">
        <v>2</v>
      </c>
      <c r="E2421" s="14">
        <v>0</v>
      </c>
      <c r="F2421" s="48"/>
      <c r="G2421" s="48"/>
      <c r="H2421" s="59">
        <f t="shared" si="113"/>
        <v>17</v>
      </c>
      <c r="I2421" s="45">
        <v>14</v>
      </c>
      <c r="J2421" s="22">
        <f t="shared" si="114"/>
        <v>0.29310344827586204</v>
      </c>
      <c r="K2421" s="45" t="s">
        <v>182</v>
      </c>
      <c r="L2421" s="15" t="s">
        <v>3965</v>
      </c>
      <c r="M2421" s="15" t="s">
        <v>203</v>
      </c>
      <c r="N2421" s="15" t="s">
        <v>257</v>
      </c>
      <c r="O2421" s="17" t="s">
        <v>937</v>
      </c>
      <c r="P2421" s="20">
        <v>8</v>
      </c>
      <c r="Q2421" s="21" t="s">
        <v>224</v>
      </c>
      <c r="R2421" s="17" t="s">
        <v>2901</v>
      </c>
      <c r="S2421" s="17" t="s">
        <v>857</v>
      </c>
      <c r="T2421" s="17" t="s">
        <v>336</v>
      </c>
      <c r="U2421" s="26"/>
      <c r="V2421" s="67"/>
      <c r="W2421" s="67"/>
      <c r="X2421" s="67"/>
      <c r="Y2421" s="67"/>
      <c r="Z2421" s="67"/>
      <c r="AA2421" s="67"/>
      <c r="AB2421" s="67"/>
      <c r="AC2421" s="67"/>
      <c r="AD2421" s="67"/>
      <c r="AE2421" s="67"/>
      <c r="AF2421" s="67"/>
      <c r="AG2421" s="67"/>
      <c r="AH2421" s="67"/>
      <c r="AI2421" s="67"/>
      <c r="AJ2421" s="67"/>
      <c r="AK2421" s="67"/>
      <c r="AL2421" s="67"/>
      <c r="AM2421" s="67"/>
      <c r="AN2421" s="67"/>
      <c r="AO2421" s="67"/>
      <c r="AP2421" s="67"/>
      <c r="AQ2421" s="67"/>
      <c r="AR2421" s="67"/>
      <c r="AS2421" s="67"/>
      <c r="AT2421" s="67"/>
      <c r="AU2421" s="67"/>
      <c r="AV2421" s="67"/>
      <c r="AW2421" s="67"/>
      <c r="AX2421" s="67"/>
      <c r="AY2421" s="67"/>
      <c r="AZ2421" s="67"/>
      <c r="BA2421" s="67"/>
      <c r="BB2421" s="67"/>
      <c r="BC2421" s="67"/>
      <c r="BD2421" s="67"/>
      <c r="BE2421" s="67"/>
      <c r="BF2421" s="67"/>
      <c r="BG2421" s="67"/>
      <c r="BH2421" s="67"/>
      <c r="BI2421" s="67"/>
      <c r="BJ2421" s="67"/>
      <c r="BK2421" s="67"/>
      <c r="BL2421" s="67"/>
      <c r="BM2421" s="67"/>
      <c r="BN2421" s="67"/>
      <c r="BO2421" s="67"/>
      <c r="BP2421" s="67"/>
      <c r="BQ2421" s="67"/>
      <c r="BR2421" s="67"/>
      <c r="BS2421" s="67"/>
      <c r="BT2421" s="67"/>
      <c r="BU2421" s="67"/>
      <c r="BV2421" s="67"/>
      <c r="BW2421" s="67"/>
      <c r="BX2421" s="67"/>
      <c r="BY2421" s="67"/>
      <c r="BZ2421" s="67"/>
      <c r="CA2421" s="67"/>
      <c r="CB2421" s="67"/>
      <c r="CC2421" s="67"/>
      <c r="CD2421" s="67"/>
      <c r="CE2421" s="67"/>
      <c r="CF2421" s="67"/>
      <c r="CG2421" s="67"/>
      <c r="CH2421" s="67"/>
      <c r="CI2421" s="67"/>
      <c r="CJ2421" s="67"/>
      <c r="CK2421" s="67"/>
      <c r="CL2421" s="67"/>
      <c r="CM2421" s="67"/>
      <c r="CN2421" s="67"/>
      <c r="CO2421" s="67"/>
    </row>
    <row r="2422" spans="1:93" s="1" customFormat="1" ht="19.5" customHeight="1" x14ac:dyDescent="0.3">
      <c r="A2422" s="45" t="s">
        <v>3544</v>
      </c>
      <c r="B2422" s="14">
        <v>7</v>
      </c>
      <c r="C2422" s="14">
        <v>7</v>
      </c>
      <c r="D2422" s="14">
        <v>2</v>
      </c>
      <c r="E2422" s="14">
        <v>1</v>
      </c>
      <c r="F2422" s="48"/>
      <c r="G2422" s="48"/>
      <c r="H2422" s="59">
        <f t="shared" si="113"/>
        <v>17</v>
      </c>
      <c r="I2422" s="45">
        <v>6</v>
      </c>
      <c r="J2422" s="22">
        <f t="shared" si="114"/>
        <v>0.29310344827586204</v>
      </c>
      <c r="K2422" s="45" t="s">
        <v>182</v>
      </c>
      <c r="L2422" s="15" t="s">
        <v>3966</v>
      </c>
      <c r="M2422" s="15" t="s">
        <v>2988</v>
      </c>
      <c r="N2422" s="15" t="s">
        <v>443</v>
      </c>
      <c r="O2422" s="17" t="s">
        <v>2679</v>
      </c>
      <c r="P2422" s="20">
        <v>8</v>
      </c>
      <c r="Q2422" s="21" t="s">
        <v>224</v>
      </c>
      <c r="R2422" s="17" t="s">
        <v>3509</v>
      </c>
      <c r="S2422" s="17" t="s">
        <v>317</v>
      </c>
      <c r="T2422" s="17" t="s">
        <v>249</v>
      </c>
      <c r="U2422" s="26"/>
      <c r="V2422" s="67"/>
      <c r="W2422" s="67"/>
      <c r="X2422" s="67"/>
      <c r="Y2422" s="67"/>
      <c r="Z2422" s="67"/>
      <c r="AA2422" s="67"/>
      <c r="AB2422" s="67"/>
      <c r="AC2422" s="67"/>
      <c r="AD2422" s="67"/>
      <c r="AE2422" s="67"/>
      <c r="AF2422" s="67"/>
      <c r="AG2422" s="67"/>
      <c r="AH2422" s="67"/>
      <c r="AI2422" s="67"/>
      <c r="AJ2422" s="67"/>
      <c r="AK2422" s="67"/>
      <c r="AL2422" s="67"/>
      <c r="AM2422" s="67"/>
      <c r="AN2422" s="67"/>
      <c r="AO2422" s="67"/>
      <c r="AP2422" s="67"/>
      <c r="AQ2422" s="67"/>
      <c r="AR2422" s="67"/>
      <c r="AS2422" s="67"/>
      <c r="AT2422" s="67"/>
      <c r="AU2422" s="67"/>
      <c r="AV2422" s="67"/>
      <c r="AW2422" s="67"/>
      <c r="AX2422" s="67"/>
      <c r="AY2422" s="67"/>
      <c r="AZ2422" s="67"/>
      <c r="BA2422" s="67"/>
      <c r="BB2422" s="67"/>
      <c r="BC2422" s="67"/>
      <c r="BD2422" s="67"/>
      <c r="BE2422" s="67"/>
      <c r="BF2422" s="67"/>
      <c r="BG2422" s="67"/>
      <c r="BH2422" s="67"/>
      <c r="BI2422" s="67"/>
      <c r="BJ2422" s="67"/>
      <c r="BK2422" s="67"/>
      <c r="BL2422" s="67"/>
      <c r="BM2422" s="67"/>
      <c r="BN2422" s="67"/>
      <c r="BO2422" s="67"/>
      <c r="BP2422" s="67"/>
      <c r="BQ2422" s="67"/>
      <c r="BR2422" s="67"/>
      <c r="BS2422" s="67"/>
      <c r="BT2422" s="67"/>
      <c r="BU2422" s="67"/>
      <c r="BV2422" s="67"/>
      <c r="BW2422" s="67"/>
      <c r="BX2422" s="67"/>
      <c r="BY2422" s="67"/>
      <c r="BZ2422" s="67"/>
      <c r="CA2422" s="67"/>
      <c r="CB2422" s="67"/>
      <c r="CC2422" s="67"/>
      <c r="CD2422" s="67"/>
      <c r="CE2422" s="67"/>
      <c r="CF2422" s="67"/>
      <c r="CG2422" s="67"/>
      <c r="CH2422" s="67"/>
      <c r="CI2422" s="67"/>
      <c r="CJ2422" s="67"/>
      <c r="CK2422" s="67"/>
      <c r="CL2422" s="67"/>
      <c r="CM2422" s="67"/>
      <c r="CN2422" s="67"/>
      <c r="CO2422" s="67"/>
    </row>
    <row r="2423" spans="1:93" s="1" customFormat="1" ht="19.5" customHeight="1" x14ac:dyDescent="0.3">
      <c r="A2423" s="45" t="s">
        <v>3876</v>
      </c>
      <c r="B2423" s="14">
        <v>14</v>
      </c>
      <c r="C2423" s="14">
        <v>0</v>
      </c>
      <c r="D2423" s="14">
        <v>3</v>
      </c>
      <c r="E2423" s="14">
        <v>0</v>
      </c>
      <c r="F2423" s="48"/>
      <c r="G2423" s="48"/>
      <c r="H2423" s="59">
        <f t="shared" si="113"/>
        <v>17</v>
      </c>
      <c r="I2423" s="45">
        <v>11</v>
      </c>
      <c r="J2423" s="22">
        <f t="shared" si="114"/>
        <v>0.29310344827586204</v>
      </c>
      <c r="K2423" s="45" t="s">
        <v>182</v>
      </c>
      <c r="L2423" s="15" t="s">
        <v>3967</v>
      </c>
      <c r="M2423" s="15" t="s">
        <v>351</v>
      </c>
      <c r="N2423" s="15" t="s">
        <v>210</v>
      </c>
      <c r="O2423" s="17" t="s">
        <v>1896</v>
      </c>
      <c r="P2423" s="20">
        <v>8</v>
      </c>
      <c r="Q2423" s="21" t="s">
        <v>2887</v>
      </c>
      <c r="R2423" s="17" t="s">
        <v>1917</v>
      </c>
      <c r="S2423" s="17" t="s">
        <v>2567</v>
      </c>
      <c r="T2423" s="17" t="s">
        <v>210</v>
      </c>
      <c r="U2423" s="26"/>
      <c r="V2423" s="67"/>
      <c r="W2423" s="67"/>
      <c r="X2423" s="67"/>
      <c r="Y2423" s="67"/>
      <c r="Z2423" s="67"/>
      <c r="AA2423" s="67"/>
      <c r="AB2423" s="67"/>
      <c r="AC2423" s="67"/>
      <c r="AD2423" s="67"/>
      <c r="AE2423" s="67"/>
      <c r="AF2423" s="67"/>
      <c r="AG2423" s="67"/>
      <c r="AH2423" s="67"/>
      <c r="AI2423" s="67"/>
      <c r="AJ2423" s="67"/>
      <c r="AK2423" s="67"/>
      <c r="AL2423" s="67"/>
      <c r="AM2423" s="67"/>
      <c r="AN2423" s="67"/>
      <c r="AO2423" s="67"/>
      <c r="AP2423" s="67"/>
      <c r="AQ2423" s="67"/>
      <c r="AR2423" s="67"/>
      <c r="AS2423" s="67"/>
      <c r="AT2423" s="67"/>
      <c r="AU2423" s="67"/>
      <c r="AV2423" s="67"/>
      <c r="AW2423" s="67"/>
      <c r="AX2423" s="67"/>
      <c r="AY2423" s="67"/>
      <c r="AZ2423" s="67"/>
      <c r="BA2423" s="67"/>
      <c r="BB2423" s="67"/>
      <c r="BC2423" s="67"/>
      <c r="BD2423" s="67"/>
      <c r="BE2423" s="67"/>
      <c r="BF2423" s="67"/>
      <c r="BG2423" s="67"/>
      <c r="BH2423" s="67"/>
      <c r="BI2423" s="67"/>
      <c r="BJ2423" s="67"/>
      <c r="BK2423" s="67"/>
      <c r="BL2423" s="67"/>
      <c r="BM2423" s="67"/>
      <c r="BN2423" s="67"/>
      <c r="BO2423" s="67"/>
      <c r="BP2423" s="67"/>
      <c r="BQ2423" s="67"/>
      <c r="BR2423" s="67"/>
      <c r="BS2423" s="67"/>
      <c r="BT2423" s="67"/>
      <c r="BU2423" s="67"/>
      <c r="BV2423" s="67"/>
      <c r="BW2423" s="67"/>
      <c r="BX2423" s="67"/>
      <c r="BY2423" s="67"/>
      <c r="BZ2423" s="67"/>
      <c r="CA2423" s="67"/>
      <c r="CB2423" s="67"/>
      <c r="CC2423" s="67"/>
      <c r="CD2423" s="67"/>
      <c r="CE2423" s="67"/>
      <c r="CF2423" s="67"/>
      <c r="CG2423" s="67"/>
      <c r="CH2423" s="67"/>
      <c r="CI2423" s="67"/>
      <c r="CJ2423" s="67"/>
      <c r="CK2423" s="67"/>
      <c r="CL2423" s="67"/>
      <c r="CM2423" s="67"/>
      <c r="CN2423" s="67"/>
      <c r="CO2423" s="67"/>
    </row>
    <row r="2424" spans="1:93" s="1" customFormat="1" ht="19.5" customHeight="1" x14ac:dyDescent="0.3">
      <c r="A2424" s="45" t="s">
        <v>3576</v>
      </c>
      <c r="B2424" s="14">
        <v>10</v>
      </c>
      <c r="C2424" s="14">
        <v>2</v>
      </c>
      <c r="D2424" s="14">
        <v>3</v>
      </c>
      <c r="E2424" s="14">
        <v>2</v>
      </c>
      <c r="F2424" s="48"/>
      <c r="G2424" s="48"/>
      <c r="H2424" s="59">
        <f t="shared" si="113"/>
        <v>17</v>
      </c>
      <c r="I2424" s="45">
        <v>12</v>
      </c>
      <c r="J2424" s="22">
        <f t="shared" si="114"/>
        <v>0.29310344827586204</v>
      </c>
      <c r="K2424" s="45" t="s">
        <v>182</v>
      </c>
      <c r="L2424" s="15" t="s">
        <v>3968</v>
      </c>
      <c r="M2424" s="15" t="s">
        <v>422</v>
      </c>
      <c r="N2424" s="15" t="s">
        <v>286</v>
      </c>
      <c r="O2424" s="17" t="s">
        <v>2866</v>
      </c>
      <c r="P2424" s="20">
        <v>8</v>
      </c>
      <c r="Q2424" s="21" t="s">
        <v>223</v>
      </c>
      <c r="R2424" s="17" t="s">
        <v>458</v>
      </c>
      <c r="S2424" s="17" t="s">
        <v>317</v>
      </c>
      <c r="T2424" s="17" t="s">
        <v>459</v>
      </c>
      <c r="U2424" s="26"/>
      <c r="V2424" s="67"/>
      <c r="W2424" s="67"/>
      <c r="X2424" s="67"/>
      <c r="Y2424" s="67"/>
      <c r="Z2424" s="67"/>
      <c r="AA2424" s="67"/>
      <c r="AB2424" s="67"/>
      <c r="AC2424" s="67"/>
      <c r="AD2424" s="67"/>
      <c r="AE2424" s="67"/>
      <c r="AF2424" s="67"/>
      <c r="AG2424" s="67"/>
      <c r="AH2424" s="67"/>
      <c r="AI2424" s="67"/>
      <c r="AJ2424" s="67"/>
      <c r="AK2424" s="67"/>
      <c r="AL2424" s="67"/>
      <c r="AM2424" s="67"/>
      <c r="AN2424" s="67"/>
      <c r="AO2424" s="67"/>
      <c r="AP2424" s="67"/>
      <c r="AQ2424" s="67"/>
      <c r="AR2424" s="67"/>
      <c r="AS2424" s="67"/>
      <c r="AT2424" s="67"/>
      <c r="AU2424" s="67"/>
      <c r="AV2424" s="67"/>
      <c r="AW2424" s="67"/>
      <c r="AX2424" s="67"/>
      <c r="AY2424" s="67"/>
      <c r="AZ2424" s="67"/>
      <c r="BA2424" s="67"/>
      <c r="BB2424" s="67"/>
      <c r="BC2424" s="67"/>
      <c r="BD2424" s="67"/>
      <c r="BE2424" s="67"/>
      <c r="BF2424" s="67"/>
      <c r="BG2424" s="67"/>
      <c r="BH2424" s="67"/>
      <c r="BI2424" s="67"/>
      <c r="BJ2424" s="67"/>
      <c r="BK2424" s="67"/>
      <c r="BL2424" s="67"/>
      <c r="BM2424" s="67"/>
      <c r="BN2424" s="67"/>
      <c r="BO2424" s="67"/>
      <c r="BP2424" s="67"/>
      <c r="BQ2424" s="67"/>
      <c r="BR2424" s="67"/>
      <c r="BS2424" s="67"/>
      <c r="BT2424" s="67"/>
      <c r="BU2424" s="67"/>
      <c r="BV2424" s="67"/>
      <c r="BW2424" s="67"/>
      <c r="BX2424" s="67"/>
      <c r="BY2424" s="67"/>
      <c r="BZ2424" s="67"/>
      <c r="CA2424" s="67"/>
      <c r="CB2424" s="67"/>
      <c r="CC2424" s="67"/>
      <c r="CD2424" s="67"/>
      <c r="CE2424" s="67"/>
      <c r="CF2424" s="67"/>
      <c r="CG2424" s="67"/>
      <c r="CH2424" s="67"/>
      <c r="CI2424" s="67"/>
      <c r="CJ2424" s="67"/>
      <c r="CK2424" s="67"/>
      <c r="CL2424" s="67"/>
      <c r="CM2424" s="67"/>
      <c r="CN2424" s="67"/>
      <c r="CO2424" s="67"/>
    </row>
    <row r="2425" spans="1:93" s="1" customFormat="1" ht="19.5" customHeight="1" x14ac:dyDescent="0.3">
      <c r="A2425" s="45" t="s">
        <v>3969</v>
      </c>
      <c r="B2425" s="14">
        <v>10</v>
      </c>
      <c r="C2425" s="14">
        <v>5</v>
      </c>
      <c r="D2425" s="14">
        <v>2</v>
      </c>
      <c r="E2425" s="14">
        <v>0</v>
      </c>
      <c r="F2425" s="48"/>
      <c r="G2425" s="48"/>
      <c r="H2425" s="59">
        <f t="shared" si="113"/>
        <v>17</v>
      </c>
      <c r="I2425" s="45">
        <v>17</v>
      </c>
      <c r="J2425" s="22">
        <f t="shared" si="114"/>
        <v>0.29310344827586204</v>
      </c>
      <c r="K2425" s="45" t="s">
        <v>182</v>
      </c>
      <c r="L2425" s="15" t="s">
        <v>1053</v>
      </c>
      <c r="M2425" s="15" t="s">
        <v>256</v>
      </c>
      <c r="N2425" s="15" t="s">
        <v>235</v>
      </c>
      <c r="O2425" s="17" t="s">
        <v>1633</v>
      </c>
      <c r="P2425" s="20">
        <v>8</v>
      </c>
      <c r="Q2425" s="21" t="s">
        <v>253</v>
      </c>
      <c r="R2425" s="17" t="s">
        <v>439</v>
      </c>
      <c r="S2425" s="17" t="s">
        <v>998</v>
      </c>
      <c r="T2425" s="17" t="s">
        <v>387</v>
      </c>
      <c r="U2425" s="26"/>
      <c r="V2425" s="67"/>
      <c r="W2425" s="67"/>
      <c r="X2425" s="67"/>
      <c r="Y2425" s="67"/>
      <c r="Z2425" s="67"/>
      <c r="AA2425" s="67"/>
      <c r="AB2425" s="67"/>
      <c r="AC2425" s="67"/>
      <c r="AD2425" s="67"/>
      <c r="AE2425" s="67"/>
      <c r="AF2425" s="67"/>
      <c r="AG2425" s="67"/>
      <c r="AH2425" s="67"/>
      <c r="AI2425" s="67"/>
      <c r="AJ2425" s="67"/>
      <c r="AK2425" s="67"/>
      <c r="AL2425" s="67"/>
      <c r="AM2425" s="67"/>
      <c r="AN2425" s="67"/>
      <c r="AO2425" s="67"/>
      <c r="AP2425" s="67"/>
      <c r="AQ2425" s="67"/>
      <c r="AR2425" s="67"/>
      <c r="AS2425" s="67"/>
      <c r="AT2425" s="67"/>
      <c r="AU2425" s="67"/>
      <c r="AV2425" s="67"/>
      <c r="AW2425" s="67"/>
      <c r="AX2425" s="67"/>
      <c r="AY2425" s="67"/>
      <c r="AZ2425" s="67"/>
      <c r="BA2425" s="67"/>
      <c r="BB2425" s="67"/>
      <c r="BC2425" s="67"/>
      <c r="BD2425" s="67"/>
      <c r="BE2425" s="67"/>
      <c r="BF2425" s="67"/>
      <c r="BG2425" s="67"/>
      <c r="BH2425" s="67"/>
      <c r="BI2425" s="67"/>
      <c r="BJ2425" s="67"/>
      <c r="BK2425" s="67"/>
      <c r="BL2425" s="67"/>
      <c r="BM2425" s="67"/>
      <c r="BN2425" s="67"/>
      <c r="BO2425" s="67"/>
      <c r="BP2425" s="67"/>
      <c r="BQ2425" s="67"/>
      <c r="BR2425" s="67"/>
      <c r="BS2425" s="67"/>
      <c r="BT2425" s="67"/>
      <c r="BU2425" s="67"/>
      <c r="BV2425" s="67"/>
      <c r="BW2425" s="67"/>
      <c r="BX2425" s="67"/>
      <c r="BY2425" s="67"/>
      <c r="BZ2425" s="67"/>
      <c r="CA2425" s="67"/>
      <c r="CB2425" s="67"/>
      <c r="CC2425" s="67"/>
      <c r="CD2425" s="67"/>
      <c r="CE2425" s="67"/>
      <c r="CF2425" s="67"/>
      <c r="CG2425" s="67"/>
      <c r="CH2425" s="67"/>
      <c r="CI2425" s="67"/>
      <c r="CJ2425" s="67"/>
      <c r="CK2425" s="67"/>
      <c r="CL2425" s="67"/>
      <c r="CM2425" s="67"/>
      <c r="CN2425" s="67"/>
      <c r="CO2425" s="67"/>
    </row>
    <row r="2426" spans="1:93" s="1" customFormat="1" ht="19.5" customHeight="1" x14ac:dyDescent="0.3">
      <c r="A2426" s="45" t="s">
        <v>3564</v>
      </c>
      <c r="B2426" s="14">
        <v>12</v>
      </c>
      <c r="C2426" s="14">
        <v>5</v>
      </c>
      <c r="D2426" s="14">
        <v>0</v>
      </c>
      <c r="E2426" s="14">
        <v>0</v>
      </c>
      <c r="F2426" s="48"/>
      <c r="G2426" s="48"/>
      <c r="H2426" s="59">
        <f t="shared" si="113"/>
        <v>17</v>
      </c>
      <c r="I2426" s="45">
        <v>11</v>
      </c>
      <c r="J2426" s="22">
        <f t="shared" si="114"/>
        <v>0.29310344827586204</v>
      </c>
      <c r="K2426" s="45" t="s">
        <v>182</v>
      </c>
      <c r="L2426" s="15" t="s">
        <v>3279</v>
      </c>
      <c r="M2426" s="15" t="s">
        <v>448</v>
      </c>
      <c r="N2426" s="15" t="s">
        <v>218</v>
      </c>
      <c r="O2426" s="17" t="s">
        <v>2222</v>
      </c>
      <c r="P2426" s="20">
        <v>8</v>
      </c>
      <c r="Q2426" s="21" t="s">
        <v>223</v>
      </c>
      <c r="R2426" s="17" t="s">
        <v>2295</v>
      </c>
      <c r="S2426" s="17" t="s">
        <v>2050</v>
      </c>
      <c r="T2426" s="17" t="s">
        <v>406</v>
      </c>
      <c r="U2426" s="26"/>
      <c r="V2426" s="67"/>
      <c r="W2426" s="67"/>
      <c r="X2426" s="67"/>
      <c r="Y2426" s="67"/>
      <c r="Z2426" s="67"/>
      <c r="AA2426" s="67"/>
      <c r="AB2426" s="67"/>
      <c r="AC2426" s="67"/>
      <c r="AD2426" s="67"/>
      <c r="AE2426" s="67"/>
      <c r="AF2426" s="67"/>
      <c r="AG2426" s="67"/>
      <c r="AH2426" s="67"/>
      <c r="AI2426" s="67"/>
      <c r="AJ2426" s="67"/>
      <c r="AK2426" s="67"/>
      <c r="AL2426" s="67"/>
      <c r="AM2426" s="67"/>
      <c r="AN2426" s="67"/>
      <c r="AO2426" s="67"/>
      <c r="AP2426" s="67"/>
      <c r="AQ2426" s="67"/>
      <c r="AR2426" s="67"/>
      <c r="AS2426" s="67"/>
      <c r="AT2426" s="67"/>
      <c r="AU2426" s="67"/>
      <c r="AV2426" s="67"/>
      <c r="AW2426" s="67"/>
      <c r="AX2426" s="67"/>
      <c r="AY2426" s="67"/>
      <c r="AZ2426" s="67"/>
      <c r="BA2426" s="67"/>
      <c r="BB2426" s="67"/>
      <c r="BC2426" s="67"/>
      <c r="BD2426" s="67"/>
      <c r="BE2426" s="67"/>
      <c r="BF2426" s="67"/>
      <c r="BG2426" s="67"/>
      <c r="BH2426" s="67"/>
      <c r="BI2426" s="67"/>
      <c r="BJ2426" s="67"/>
      <c r="BK2426" s="67"/>
      <c r="BL2426" s="67"/>
      <c r="BM2426" s="67"/>
      <c r="BN2426" s="67"/>
      <c r="BO2426" s="67"/>
      <c r="BP2426" s="67"/>
      <c r="BQ2426" s="67"/>
      <c r="BR2426" s="67"/>
      <c r="BS2426" s="67"/>
      <c r="BT2426" s="67"/>
      <c r="BU2426" s="67"/>
      <c r="BV2426" s="67"/>
      <c r="BW2426" s="67"/>
      <c r="BX2426" s="67"/>
      <c r="BY2426" s="67"/>
      <c r="BZ2426" s="67"/>
      <c r="CA2426" s="67"/>
      <c r="CB2426" s="67"/>
      <c r="CC2426" s="67"/>
      <c r="CD2426" s="67"/>
      <c r="CE2426" s="67"/>
      <c r="CF2426" s="67"/>
      <c r="CG2426" s="67"/>
      <c r="CH2426" s="67"/>
      <c r="CI2426" s="67"/>
      <c r="CJ2426" s="67"/>
      <c r="CK2426" s="67"/>
      <c r="CL2426" s="67"/>
      <c r="CM2426" s="67"/>
      <c r="CN2426" s="67"/>
      <c r="CO2426" s="67"/>
    </row>
    <row r="2427" spans="1:93" s="1" customFormat="1" ht="19.5" customHeight="1" x14ac:dyDescent="0.3">
      <c r="A2427" s="45" t="s">
        <v>3970</v>
      </c>
      <c r="B2427" s="14">
        <v>10</v>
      </c>
      <c r="C2427" s="14">
        <v>5</v>
      </c>
      <c r="D2427" s="14">
        <v>2</v>
      </c>
      <c r="E2427" s="14">
        <v>0</v>
      </c>
      <c r="F2427" s="48"/>
      <c r="G2427" s="48"/>
      <c r="H2427" s="59">
        <f t="shared" si="113"/>
        <v>17</v>
      </c>
      <c r="I2427" s="45">
        <v>17</v>
      </c>
      <c r="J2427" s="22">
        <f t="shared" si="114"/>
        <v>0.29310344827586204</v>
      </c>
      <c r="K2427" s="45" t="s">
        <v>182</v>
      </c>
      <c r="L2427" s="15" t="s">
        <v>660</v>
      </c>
      <c r="M2427" s="15" t="s">
        <v>214</v>
      </c>
      <c r="N2427" s="15" t="s">
        <v>420</v>
      </c>
      <c r="O2427" s="17" t="s">
        <v>1633</v>
      </c>
      <c r="P2427" s="20">
        <v>8</v>
      </c>
      <c r="Q2427" s="21" t="s">
        <v>253</v>
      </c>
      <c r="R2427" s="17" t="s">
        <v>439</v>
      </c>
      <c r="S2427" s="17" t="s">
        <v>998</v>
      </c>
      <c r="T2427" s="17" t="s">
        <v>387</v>
      </c>
      <c r="U2427" s="26"/>
      <c r="V2427" s="67"/>
      <c r="W2427" s="67"/>
      <c r="X2427" s="67"/>
      <c r="Y2427" s="67"/>
      <c r="Z2427" s="67"/>
      <c r="AA2427" s="67"/>
      <c r="AB2427" s="67"/>
      <c r="AC2427" s="67"/>
      <c r="AD2427" s="67"/>
      <c r="AE2427" s="67"/>
      <c r="AF2427" s="67"/>
      <c r="AG2427" s="67"/>
      <c r="AH2427" s="67"/>
      <c r="AI2427" s="67"/>
      <c r="AJ2427" s="67"/>
      <c r="AK2427" s="67"/>
      <c r="AL2427" s="67"/>
      <c r="AM2427" s="67"/>
      <c r="AN2427" s="67"/>
      <c r="AO2427" s="67"/>
      <c r="AP2427" s="67"/>
      <c r="AQ2427" s="67"/>
      <c r="AR2427" s="67"/>
      <c r="AS2427" s="67"/>
      <c r="AT2427" s="67"/>
      <c r="AU2427" s="67"/>
      <c r="AV2427" s="67"/>
      <c r="AW2427" s="67"/>
      <c r="AX2427" s="67"/>
      <c r="AY2427" s="67"/>
      <c r="AZ2427" s="67"/>
      <c r="BA2427" s="67"/>
      <c r="BB2427" s="67"/>
      <c r="BC2427" s="67"/>
      <c r="BD2427" s="67"/>
      <c r="BE2427" s="67"/>
      <c r="BF2427" s="67"/>
      <c r="BG2427" s="67"/>
      <c r="BH2427" s="67"/>
      <c r="BI2427" s="67"/>
      <c r="BJ2427" s="67"/>
      <c r="BK2427" s="67"/>
      <c r="BL2427" s="67"/>
      <c r="BM2427" s="67"/>
      <c r="BN2427" s="67"/>
      <c r="BO2427" s="67"/>
      <c r="BP2427" s="67"/>
      <c r="BQ2427" s="67"/>
      <c r="BR2427" s="67"/>
      <c r="BS2427" s="67"/>
      <c r="BT2427" s="67"/>
      <c r="BU2427" s="67"/>
      <c r="BV2427" s="67"/>
      <c r="BW2427" s="67"/>
      <c r="BX2427" s="67"/>
      <c r="BY2427" s="67"/>
      <c r="BZ2427" s="67"/>
      <c r="CA2427" s="67"/>
      <c r="CB2427" s="67"/>
      <c r="CC2427" s="67"/>
      <c r="CD2427" s="67"/>
      <c r="CE2427" s="67"/>
      <c r="CF2427" s="67"/>
      <c r="CG2427" s="67"/>
      <c r="CH2427" s="67"/>
      <c r="CI2427" s="67"/>
      <c r="CJ2427" s="67"/>
      <c r="CK2427" s="67"/>
      <c r="CL2427" s="67"/>
      <c r="CM2427" s="67"/>
      <c r="CN2427" s="67"/>
      <c r="CO2427" s="67"/>
    </row>
    <row r="2428" spans="1:93" s="1" customFormat="1" ht="19.5" customHeight="1" x14ac:dyDescent="0.3">
      <c r="A2428" s="45" t="s">
        <v>3543</v>
      </c>
      <c r="B2428" s="14">
        <v>9</v>
      </c>
      <c r="C2428" s="14">
        <v>6</v>
      </c>
      <c r="D2428" s="14">
        <v>2</v>
      </c>
      <c r="E2428" s="14">
        <v>0</v>
      </c>
      <c r="F2428" s="61"/>
      <c r="G2428" s="61"/>
      <c r="H2428" s="59">
        <f t="shared" si="113"/>
        <v>17</v>
      </c>
      <c r="I2428" s="45">
        <v>1</v>
      </c>
      <c r="J2428" s="22">
        <f t="shared" si="114"/>
        <v>0.29310344827586204</v>
      </c>
      <c r="K2428" s="45" t="s">
        <v>182</v>
      </c>
      <c r="L2428" s="15" t="s">
        <v>3971</v>
      </c>
      <c r="M2428" s="15" t="s">
        <v>364</v>
      </c>
      <c r="N2428" s="15" t="s">
        <v>2496</v>
      </c>
      <c r="O2428" s="17" t="s">
        <v>2486</v>
      </c>
      <c r="P2428" s="20">
        <v>8</v>
      </c>
      <c r="Q2428" s="21" t="s">
        <v>253</v>
      </c>
      <c r="R2428" s="17" t="s">
        <v>2487</v>
      </c>
      <c r="S2428" s="17" t="s">
        <v>998</v>
      </c>
      <c r="T2428" s="17" t="s">
        <v>269</v>
      </c>
      <c r="U2428" s="26"/>
      <c r="V2428" s="67"/>
      <c r="W2428" s="67"/>
      <c r="X2428" s="67"/>
      <c r="Y2428" s="67"/>
      <c r="Z2428" s="67"/>
      <c r="AA2428" s="67"/>
      <c r="AB2428" s="67"/>
      <c r="AC2428" s="67"/>
      <c r="AD2428" s="67"/>
      <c r="AE2428" s="67"/>
      <c r="AF2428" s="67"/>
      <c r="AG2428" s="67"/>
      <c r="AH2428" s="67"/>
      <c r="AI2428" s="67"/>
      <c r="AJ2428" s="67"/>
      <c r="AK2428" s="67"/>
      <c r="AL2428" s="67"/>
      <c r="AM2428" s="67"/>
      <c r="AN2428" s="67"/>
      <c r="AO2428" s="67"/>
      <c r="AP2428" s="67"/>
      <c r="AQ2428" s="67"/>
      <c r="AR2428" s="67"/>
      <c r="AS2428" s="67"/>
      <c r="AT2428" s="67"/>
      <c r="AU2428" s="67"/>
      <c r="AV2428" s="67"/>
      <c r="AW2428" s="67"/>
      <c r="AX2428" s="67"/>
      <c r="AY2428" s="67"/>
      <c r="AZ2428" s="67"/>
      <c r="BA2428" s="67"/>
      <c r="BB2428" s="67"/>
      <c r="BC2428" s="67"/>
      <c r="BD2428" s="67"/>
      <c r="BE2428" s="67"/>
      <c r="BF2428" s="67"/>
      <c r="BG2428" s="67"/>
      <c r="BH2428" s="67"/>
      <c r="BI2428" s="67"/>
      <c r="BJ2428" s="67"/>
      <c r="BK2428" s="67"/>
      <c r="BL2428" s="67"/>
      <c r="BM2428" s="67"/>
      <c r="BN2428" s="67"/>
      <c r="BO2428" s="67"/>
      <c r="BP2428" s="67"/>
      <c r="BQ2428" s="67"/>
      <c r="BR2428" s="67"/>
      <c r="BS2428" s="67"/>
      <c r="BT2428" s="67"/>
      <c r="BU2428" s="67"/>
      <c r="BV2428" s="67"/>
      <c r="BW2428" s="67"/>
      <c r="BX2428" s="67"/>
      <c r="BY2428" s="67"/>
      <c r="BZ2428" s="67"/>
      <c r="CA2428" s="67"/>
      <c r="CB2428" s="67"/>
      <c r="CC2428" s="67"/>
      <c r="CD2428" s="67"/>
      <c r="CE2428" s="67"/>
      <c r="CF2428" s="67"/>
      <c r="CG2428" s="67"/>
      <c r="CH2428" s="67"/>
      <c r="CI2428" s="67"/>
      <c r="CJ2428" s="67"/>
      <c r="CK2428" s="67"/>
      <c r="CL2428" s="67"/>
      <c r="CM2428" s="67"/>
      <c r="CN2428" s="67"/>
      <c r="CO2428" s="67"/>
    </row>
    <row r="2429" spans="1:93" s="1" customFormat="1" ht="19.5" customHeight="1" x14ac:dyDescent="0.3">
      <c r="A2429" s="45" t="s">
        <v>3587</v>
      </c>
      <c r="B2429" s="14">
        <v>14</v>
      </c>
      <c r="C2429" s="14">
        <v>2</v>
      </c>
      <c r="D2429" s="14">
        <v>1</v>
      </c>
      <c r="E2429" s="14">
        <v>0</v>
      </c>
      <c r="F2429" s="48"/>
      <c r="G2429" s="48"/>
      <c r="H2429" s="59">
        <f t="shared" si="113"/>
        <v>17</v>
      </c>
      <c r="I2429" s="45">
        <v>11</v>
      </c>
      <c r="J2429" s="22">
        <f t="shared" si="114"/>
        <v>0.29310344827586204</v>
      </c>
      <c r="K2429" s="45" t="s">
        <v>182</v>
      </c>
      <c r="L2429" s="15" t="s">
        <v>2776</v>
      </c>
      <c r="M2429" s="15" t="s">
        <v>412</v>
      </c>
      <c r="N2429" s="15" t="s">
        <v>305</v>
      </c>
      <c r="O2429" s="17" t="s">
        <v>1896</v>
      </c>
      <c r="P2429" s="20">
        <v>8</v>
      </c>
      <c r="Q2429" s="21" t="s">
        <v>842</v>
      </c>
      <c r="R2429" s="17" t="s">
        <v>1917</v>
      </c>
      <c r="S2429" s="17" t="s">
        <v>2567</v>
      </c>
      <c r="T2429" s="17" t="s">
        <v>210</v>
      </c>
      <c r="U2429" s="26"/>
      <c r="V2429" s="67"/>
      <c r="W2429" s="67"/>
      <c r="X2429" s="67"/>
      <c r="Y2429" s="67"/>
      <c r="Z2429" s="67"/>
      <c r="AA2429" s="67"/>
      <c r="AB2429" s="67"/>
      <c r="AC2429" s="67"/>
      <c r="AD2429" s="67"/>
      <c r="AE2429" s="67"/>
      <c r="AF2429" s="67"/>
      <c r="AG2429" s="67"/>
      <c r="AH2429" s="67"/>
      <c r="AI2429" s="67"/>
      <c r="AJ2429" s="67"/>
      <c r="AK2429" s="67"/>
      <c r="AL2429" s="67"/>
      <c r="AM2429" s="67"/>
      <c r="AN2429" s="67"/>
      <c r="AO2429" s="67"/>
      <c r="AP2429" s="67"/>
      <c r="AQ2429" s="67"/>
      <c r="AR2429" s="67"/>
      <c r="AS2429" s="67"/>
      <c r="AT2429" s="67"/>
      <c r="AU2429" s="67"/>
      <c r="AV2429" s="67"/>
      <c r="AW2429" s="67"/>
      <c r="AX2429" s="67"/>
      <c r="AY2429" s="67"/>
      <c r="AZ2429" s="67"/>
      <c r="BA2429" s="67"/>
      <c r="BB2429" s="67"/>
      <c r="BC2429" s="67"/>
      <c r="BD2429" s="67"/>
      <c r="BE2429" s="67"/>
      <c r="BF2429" s="67"/>
      <c r="BG2429" s="67"/>
      <c r="BH2429" s="67"/>
      <c r="BI2429" s="67"/>
      <c r="BJ2429" s="67"/>
      <c r="BK2429" s="67"/>
      <c r="BL2429" s="67"/>
      <c r="BM2429" s="67"/>
      <c r="BN2429" s="67"/>
      <c r="BO2429" s="67"/>
      <c r="BP2429" s="67"/>
      <c r="BQ2429" s="67"/>
      <c r="BR2429" s="67"/>
      <c r="BS2429" s="67"/>
      <c r="BT2429" s="67"/>
      <c r="BU2429" s="67"/>
      <c r="BV2429" s="67"/>
      <c r="BW2429" s="67"/>
      <c r="BX2429" s="67"/>
      <c r="BY2429" s="67"/>
      <c r="BZ2429" s="67"/>
      <c r="CA2429" s="67"/>
      <c r="CB2429" s="67"/>
      <c r="CC2429" s="67"/>
      <c r="CD2429" s="67"/>
      <c r="CE2429" s="67"/>
      <c r="CF2429" s="67"/>
      <c r="CG2429" s="67"/>
      <c r="CH2429" s="67"/>
      <c r="CI2429" s="67"/>
      <c r="CJ2429" s="67"/>
      <c r="CK2429" s="67"/>
      <c r="CL2429" s="67"/>
      <c r="CM2429" s="67"/>
      <c r="CN2429" s="67"/>
      <c r="CO2429" s="67"/>
    </row>
    <row r="2430" spans="1:93" s="1" customFormat="1" ht="19.5" customHeight="1" x14ac:dyDescent="0.3">
      <c r="A2430" s="45" t="s">
        <v>3564</v>
      </c>
      <c r="B2430" s="14">
        <v>6</v>
      </c>
      <c r="C2430" s="14">
        <v>9</v>
      </c>
      <c r="D2430" s="14">
        <v>1</v>
      </c>
      <c r="E2430" s="14">
        <v>0</v>
      </c>
      <c r="F2430" s="48"/>
      <c r="G2430" s="48"/>
      <c r="H2430" s="59">
        <f t="shared" si="113"/>
        <v>16</v>
      </c>
      <c r="I2430" s="45">
        <v>5</v>
      </c>
      <c r="J2430" s="22">
        <f t="shared" si="114"/>
        <v>0.27586206896551724</v>
      </c>
      <c r="K2430" s="45" t="s">
        <v>182</v>
      </c>
      <c r="L2430" s="24" t="s">
        <v>3972</v>
      </c>
      <c r="M2430" s="24" t="s">
        <v>3973</v>
      </c>
      <c r="N2430" s="24" t="s">
        <v>2498</v>
      </c>
      <c r="O2430" s="17" t="s">
        <v>2521</v>
      </c>
      <c r="P2430" s="20">
        <v>8</v>
      </c>
      <c r="Q2430" s="21" t="s">
        <v>240</v>
      </c>
      <c r="R2430" s="17" t="s">
        <v>2538</v>
      </c>
      <c r="S2430" s="17" t="s">
        <v>795</v>
      </c>
      <c r="T2430" s="17" t="s">
        <v>2539</v>
      </c>
      <c r="U2430" s="26"/>
      <c r="V2430" s="67"/>
      <c r="W2430" s="67"/>
      <c r="X2430" s="67"/>
      <c r="Y2430" s="67"/>
      <c r="Z2430" s="67"/>
      <c r="AA2430" s="67"/>
      <c r="AB2430" s="67"/>
      <c r="AC2430" s="67"/>
      <c r="AD2430" s="67"/>
      <c r="AE2430" s="67"/>
      <c r="AF2430" s="67"/>
      <c r="AG2430" s="67"/>
      <c r="AH2430" s="67"/>
      <c r="AI2430" s="67"/>
      <c r="AJ2430" s="67"/>
      <c r="AK2430" s="67"/>
      <c r="AL2430" s="67"/>
      <c r="AM2430" s="67"/>
      <c r="AN2430" s="67"/>
      <c r="AO2430" s="67"/>
      <c r="AP2430" s="67"/>
      <c r="AQ2430" s="67"/>
      <c r="AR2430" s="67"/>
      <c r="AS2430" s="67"/>
      <c r="AT2430" s="67"/>
      <c r="AU2430" s="67"/>
      <c r="AV2430" s="67"/>
      <c r="AW2430" s="67"/>
      <c r="AX2430" s="67"/>
      <c r="AY2430" s="67"/>
      <c r="AZ2430" s="67"/>
      <c r="BA2430" s="67"/>
      <c r="BB2430" s="67"/>
      <c r="BC2430" s="67"/>
      <c r="BD2430" s="67"/>
      <c r="BE2430" s="67"/>
      <c r="BF2430" s="67"/>
      <c r="BG2430" s="67"/>
      <c r="BH2430" s="67"/>
      <c r="BI2430" s="67"/>
      <c r="BJ2430" s="67"/>
      <c r="BK2430" s="67"/>
      <c r="BL2430" s="67"/>
      <c r="BM2430" s="67"/>
      <c r="BN2430" s="67"/>
      <c r="BO2430" s="67"/>
      <c r="BP2430" s="67"/>
      <c r="BQ2430" s="67"/>
      <c r="BR2430" s="67"/>
      <c r="BS2430" s="67"/>
      <c r="BT2430" s="67"/>
      <c r="BU2430" s="67"/>
      <c r="BV2430" s="67"/>
      <c r="BW2430" s="67"/>
      <c r="BX2430" s="67"/>
      <c r="BY2430" s="67"/>
      <c r="BZ2430" s="67"/>
      <c r="CA2430" s="67"/>
      <c r="CB2430" s="67"/>
      <c r="CC2430" s="67"/>
      <c r="CD2430" s="67"/>
      <c r="CE2430" s="67"/>
      <c r="CF2430" s="67"/>
      <c r="CG2430" s="67"/>
      <c r="CH2430" s="67"/>
      <c r="CI2430" s="67"/>
      <c r="CJ2430" s="67"/>
      <c r="CK2430" s="67"/>
      <c r="CL2430" s="67"/>
      <c r="CM2430" s="67"/>
      <c r="CN2430" s="67"/>
      <c r="CO2430" s="67"/>
    </row>
    <row r="2431" spans="1:93" s="1" customFormat="1" ht="19.5" customHeight="1" x14ac:dyDescent="0.3">
      <c r="A2431" s="45" t="s">
        <v>3659</v>
      </c>
      <c r="B2431" s="14">
        <v>8</v>
      </c>
      <c r="C2431" s="14">
        <v>0</v>
      </c>
      <c r="D2431" s="14">
        <v>6</v>
      </c>
      <c r="E2431" s="14">
        <v>2</v>
      </c>
      <c r="F2431" s="48"/>
      <c r="G2431" s="48"/>
      <c r="H2431" s="59">
        <f>SUM(B2431,C2431,D2431,E2431)</f>
        <v>16</v>
      </c>
      <c r="I2431" s="45">
        <v>10</v>
      </c>
      <c r="J2431" s="22">
        <f t="shared" si="114"/>
        <v>0.27586206896551724</v>
      </c>
      <c r="K2431" s="45" t="s">
        <v>182</v>
      </c>
      <c r="L2431" s="15" t="s">
        <v>3803</v>
      </c>
      <c r="M2431" s="15" t="s">
        <v>720</v>
      </c>
      <c r="N2431" s="15" t="s">
        <v>218</v>
      </c>
      <c r="O2431" s="17" t="s">
        <v>966</v>
      </c>
      <c r="P2431" s="20">
        <v>8</v>
      </c>
      <c r="Q2431" s="21" t="s">
        <v>240</v>
      </c>
      <c r="R2431" s="17" t="s">
        <v>983</v>
      </c>
      <c r="S2431" s="17" t="s">
        <v>317</v>
      </c>
      <c r="T2431" s="17" t="s">
        <v>445</v>
      </c>
      <c r="U2431" s="26"/>
      <c r="V2431" s="67"/>
      <c r="W2431" s="67"/>
      <c r="X2431" s="67"/>
      <c r="Y2431" s="67"/>
      <c r="Z2431" s="67"/>
      <c r="AA2431" s="67"/>
      <c r="AB2431" s="67"/>
      <c r="AC2431" s="67"/>
      <c r="AD2431" s="67"/>
      <c r="AE2431" s="67"/>
      <c r="AF2431" s="67"/>
      <c r="AG2431" s="67"/>
      <c r="AH2431" s="67"/>
      <c r="AI2431" s="67"/>
      <c r="AJ2431" s="67"/>
      <c r="AK2431" s="67"/>
      <c r="AL2431" s="67"/>
      <c r="AM2431" s="67"/>
      <c r="AN2431" s="67"/>
      <c r="AO2431" s="67"/>
      <c r="AP2431" s="67"/>
      <c r="AQ2431" s="67"/>
      <c r="AR2431" s="67"/>
      <c r="AS2431" s="67"/>
      <c r="AT2431" s="67"/>
      <c r="AU2431" s="67"/>
      <c r="AV2431" s="67"/>
      <c r="AW2431" s="67"/>
      <c r="AX2431" s="67"/>
      <c r="AY2431" s="67"/>
      <c r="AZ2431" s="67"/>
      <c r="BA2431" s="67"/>
      <c r="BB2431" s="67"/>
      <c r="BC2431" s="67"/>
      <c r="BD2431" s="67"/>
      <c r="BE2431" s="67"/>
      <c r="BF2431" s="67"/>
      <c r="BG2431" s="67"/>
      <c r="BH2431" s="67"/>
      <c r="BI2431" s="67"/>
      <c r="BJ2431" s="67"/>
      <c r="BK2431" s="67"/>
      <c r="BL2431" s="67"/>
      <c r="BM2431" s="67"/>
      <c r="BN2431" s="67"/>
      <c r="BO2431" s="67"/>
      <c r="BP2431" s="67"/>
      <c r="BQ2431" s="67"/>
      <c r="BR2431" s="67"/>
      <c r="BS2431" s="67"/>
      <c r="BT2431" s="67"/>
      <c r="BU2431" s="67"/>
      <c r="BV2431" s="67"/>
      <c r="BW2431" s="67"/>
      <c r="BX2431" s="67"/>
      <c r="BY2431" s="67"/>
      <c r="BZ2431" s="67"/>
      <c r="CA2431" s="67"/>
      <c r="CB2431" s="67"/>
      <c r="CC2431" s="67"/>
      <c r="CD2431" s="67"/>
      <c r="CE2431" s="67"/>
      <c r="CF2431" s="67"/>
      <c r="CG2431" s="67"/>
      <c r="CH2431" s="67"/>
      <c r="CI2431" s="67"/>
      <c r="CJ2431" s="67"/>
      <c r="CK2431" s="67"/>
      <c r="CL2431" s="67"/>
      <c r="CM2431" s="67"/>
      <c r="CN2431" s="67"/>
      <c r="CO2431" s="67"/>
    </row>
    <row r="2432" spans="1:93" s="1" customFormat="1" ht="19.5" customHeight="1" x14ac:dyDescent="0.3">
      <c r="A2432" s="45" t="s">
        <v>3564</v>
      </c>
      <c r="B2432" s="14">
        <v>12</v>
      </c>
      <c r="C2432" s="14">
        <v>0</v>
      </c>
      <c r="D2432" s="14">
        <v>0</v>
      </c>
      <c r="E2432" s="14">
        <v>4</v>
      </c>
      <c r="F2432" s="48"/>
      <c r="G2432" s="48"/>
      <c r="H2432" s="59">
        <f t="shared" ref="H2432:H2495" si="115">B2432+C2432+D2432+E2432</f>
        <v>16</v>
      </c>
      <c r="I2432" s="45">
        <v>24</v>
      </c>
      <c r="J2432" s="22">
        <f t="shared" si="114"/>
        <v>0.27586206896551724</v>
      </c>
      <c r="K2432" s="45" t="s">
        <v>182</v>
      </c>
      <c r="L2432" s="15" t="s">
        <v>3974</v>
      </c>
      <c r="M2432" s="15" t="s">
        <v>351</v>
      </c>
      <c r="N2432" s="15" t="s">
        <v>334</v>
      </c>
      <c r="O2432" s="17" t="s">
        <v>2586</v>
      </c>
      <c r="P2432" s="20">
        <v>8</v>
      </c>
      <c r="Q2432" s="21" t="s">
        <v>223</v>
      </c>
      <c r="R2432" s="17" t="s">
        <v>2860</v>
      </c>
      <c r="S2432" s="17" t="s">
        <v>1702</v>
      </c>
      <c r="T2432" s="17" t="s">
        <v>269</v>
      </c>
      <c r="U2432" s="26"/>
      <c r="V2432" s="67"/>
      <c r="W2432" s="67"/>
      <c r="X2432" s="67"/>
      <c r="Y2432" s="67"/>
      <c r="Z2432" s="67"/>
      <c r="AA2432" s="67"/>
      <c r="AB2432" s="67"/>
      <c r="AC2432" s="67"/>
      <c r="AD2432" s="67"/>
      <c r="AE2432" s="67"/>
      <c r="AF2432" s="67"/>
      <c r="AG2432" s="67"/>
      <c r="AH2432" s="67"/>
      <c r="AI2432" s="67"/>
      <c r="AJ2432" s="67"/>
      <c r="AK2432" s="67"/>
      <c r="AL2432" s="67"/>
      <c r="AM2432" s="67"/>
      <c r="AN2432" s="67"/>
      <c r="AO2432" s="67"/>
      <c r="AP2432" s="67"/>
      <c r="AQ2432" s="67"/>
      <c r="AR2432" s="67"/>
      <c r="AS2432" s="67"/>
      <c r="AT2432" s="67"/>
      <c r="AU2432" s="67"/>
      <c r="AV2432" s="67"/>
      <c r="AW2432" s="67"/>
      <c r="AX2432" s="67"/>
      <c r="AY2432" s="67"/>
      <c r="AZ2432" s="67"/>
      <c r="BA2432" s="67"/>
      <c r="BB2432" s="67"/>
      <c r="BC2432" s="67"/>
      <c r="BD2432" s="67"/>
      <c r="BE2432" s="67"/>
      <c r="BF2432" s="67"/>
      <c r="BG2432" s="67"/>
      <c r="BH2432" s="67"/>
      <c r="BI2432" s="67"/>
      <c r="BJ2432" s="67"/>
      <c r="BK2432" s="67"/>
      <c r="BL2432" s="67"/>
      <c r="BM2432" s="67"/>
      <c r="BN2432" s="67"/>
      <c r="BO2432" s="67"/>
      <c r="BP2432" s="67"/>
      <c r="BQ2432" s="67"/>
      <c r="BR2432" s="67"/>
      <c r="BS2432" s="67"/>
      <c r="BT2432" s="67"/>
      <c r="BU2432" s="67"/>
      <c r="BV2432" s="67"/>
      <c r="BW2432" s="67"/>
      <c r="BX2432" s="67"/>
      <c r="BY2432" s="67"/>
      <c r="BZ2432" s="67"/>
      <c r="CA2432" s="67"/>
      <c r="CB2432" s="67"/>
      <c r="CC2432" s="67"/>
      <c r="CD2432" s="67"/>
      <c r="CE2432" s="67"/>
      <c r="CF2432" s="67"/>
      <c r="CG2432" s="67"/>
      <c r="CH2432" s="67"/>
      <c r="CI2432" s="67"/>
      <c r="CJ2432" s="67"/>
      <c r="CK2432" s="67"/>
      <c r="CL2432" s="67"/>
      <c r="CM2432" s="67"/>
      <c r="CN2432" s="67"/>
      <c r="CO2432" s="67"/>
    </row>
    <row r="2433" spans="1:93" s="1" customFormat="1" ht="19.5" customHeight="1" x14ac:dyDescent="0.3">
      <c r="A2433" s="45" t="s">
        <v>3551</v>
      </c>
      <c r="B2433" s="14">
        <v>13</v>
      </c>
      <c r="C2433" s="14">
        <v>0</v>
      </c>
      <c r="D2433" s="14">
        <v>1</v>
      </c>
      <c r="E2433" s="14">
        <v>2</v>
      </c>
      <c r="F2433" s="48"/>
      <c r="G2433" s="48"/>
      <c r="H2433" s="59">
        <f t="shared" si="115"/>
        <v>16</v>
      </c>
      <c r="I2433" s="45">
        <v>3</v>
      </c>
      <c r="J2433" s="22">
        <f t="shared" si="114"/>
        <v>0.27586206896551724</v>
      </c>
      <c r="K2433" s="45" t="s">
        <v>182</v>
      </c>
      <c r="L2433" s="15" t="s">
        <v>3975</v>
      </c>
      <c r="M2433" s="15" t="s">
        <v>619</v>
      </c>
      <c r="N2433" s="15" t="s">
        <v>235</v>
      </c>
      <c r="O2433" s="17" t="s">
        <v>1757</v>
      </c>
      <c r="P2433" s="20">
        <v>8</v>
      </c>
      <c r="Q2433" s="21" t="s">
        <v>224</v>
      </c>
      <c r="R2433" s="17" t="s">
        <v>1766</v>
      </c>
      <c r="S2433" s="17" t="s">
        <v>998</v>
      </c>
      <c r="T2433" s="17" t="s">
        <v>336</v>
      </c>
      <c r="U2433" s="26"/>
      <c r="V2433" s="67"/>
      <c r="W2433" s="67"/>
      <c r="X2433" s="67"/>
      <c r="Y2433" s="67"/>
      <c r="Z2433" s="67"/>
      <c r="AA2433" s="67"/>
      <c r="AB2433" s="67"/>
      <c r="AC2433" s="67"/>
      <c r="AD2433" s="67"/>
      <c r="AE2433" s="67"/>
      <c r="AF2433" s="67"/>
      <c r="AG2433" s="67"/>
      <c r="AH2433" s="67"/>
      <c r="AI2433" s="67"/>
      <c r="AJ2433" s="67"/>
      <c r="AK2433" s="67"/>
      <c r="AL2433" s="67"/>
      <c r="AM2433" s="67"/>
      <c r="AN2433" s="67"/>
      <c r="AO2433" s="67"/>
      <c r="AP2433" s="67"/>
      <c r="AQ2433" s="67"/>
      <c r="AR2433" s="67"/>
      <c r="AS2433" s="67"/>
      <c r="AT2433" s="67"/>
      <c r="AU2433" s="67"/>
      <c r="AV2433" s="67"/>
      <c r="AW2433" s="67"/>
      <c r="AX2433" s="67"/>
      <c r="AY2433" s="67"/>
      <c r="AZ2433" s="67"/>
      <c r="BA2433" s="67"/>
      <c r="BB2433" s="67"/>
      <c r="BC2433" s="67"/>
      <c r="BD2433" s="67"/>
      <c r="BE2433" s="67"/>
      <c r="BF2433" s="67"/>
      <c r="BG2433" s="67"/>
      <c r="BH2433" s="67"/>
      <c r="BI2433" s="67"/>
      <c r="BJ2433" s="67"/>
      <c r="BK2433" s="67"/>
      <c r="BL2433" s="67"/>
      <c r="BM2433" s="67"/>
      <c r="BN2433" s="67"/>
      <c r="BO2433" s="67"/>
      <c r="BP2433" s="67"/>
      <c r="BQ2433" s="67"/>
      <c r="BR2433" s="67"/>
      <c r="BS2433" s="67"/>
      <c r="BT2433" s="67"/>
      <c r="BU2433" s="67"/>
      <c r="BV2433" s="67"/>
      <c r="BW2433" s="67"/>
      <c r="BX2433" s="67"/>
      <c r="BY2433" s="67"/>
      <c r="BZ2433" s="67"/>
      <c r="CA2433" s="67"/>
      <c r="CB2433" s="67"/>
      <c r="CC2433" s="67"/>
      <c r="CD2433" s="67"/>
      <c r="CE2433" s="67"/>
      <c r="CF2433" s="67"/>
      <c r="CG2433" s="67"/>
      <c r="CH2433" s="67"/>
      <c r="CI2433" s="67"/>
      <c r="CJ2433" s="67"/>
      <c r="CK2433" s="67"/>
      <c r="CL2433" s="67"/>
      <c r="CM2433" s="67"/>
      <c r="CN2433" s="67"/>
      <c r="CO2433" s="67"/>
    </row>
    <row r="2434" spans="1:93" s="1" customFormat="1" ht="19.5" customHeight="1" x14ac:dyDescent="0.3">
      <c r="A2434" s="45" t="s">
        <v>3564</v>
      </c>
      <c r="B2434" s="14">
        <v>14</v>
      </c>
      <c r="C2434" s="14">
        <v>2</v>
      </c>
      <c r="D2434" s="14">
        <v>0</v>
      </c>
      <c r="E2434" s="14">
        <v>0</v>
      </c>
      <c r="F2434" s="48"/>
      <c r="G2434" s="48"/>
      <c r="H2434" s="59">
        <f t="shared" si="115"/>
        <v>16</v>
      </c>
      <c r="I2434" s="45">
        <v>3</v>
      </c>
      <c r="J2434" s="22">
        <f t="shared" si="114"/>
        <v>0.27586206896551724</v>
      </c>
      <c r="K2434" s="45" t="s">
        <v>182</v>
      </c>
      <c r="L2434" s="15" t="s">
        <v>3976</v>
      </c>
      <c r="M2434" s="15" t="s">
        <v>584</v>
      </c>
      <c r="N2434" s="15" t="s">
        <v>286</v>
      </c>
      <c r="O2434" s="17" t="s">
        <v>1346</v>
      </c>
      <c r="P2434" s="20">
        <v>8</v>
      </c>
      <c r="Q2434" s="21" t="s">
        <v>223</v>
      </c>
      <c r="R2434" s="17" t="s">
        <v>1327</v>
      </c>
      <c r="S2434" s="17" t="s">
        <v>1328</v>
      </c>
      <c r="T2434" s="17" t="s">
        <v>210</v>
      </c>
      <c r="U2434" s="26"/>
      <c r="V2434" s="67"/>
      <c r="W2434" s="67"/>
      <c r="X2434" s="67"/>
      <c r="Y2434" s="67"/>
      <c r="Z2434" s="67"/>
      <c r="AA2434" s="67"/>
      <c r="AB2434" s="67"/>
      <c r="AC2434" s="67"/>
      <c r="AD2434" s="67"/>
      <c r="AE2434" s="67"/>
      <c r="AF2434" s="67"/>
      <c r="AG2434" s="67"/>
      <c r="AH2434" s="67"/>
      <c r="AI2434" s="67"/>
      <c r="AJ2434" s="67"/>
      <c r="AK2434" s="67"/>
      <c r="AL2434" s="67"/>
      <c r="AM2434" s="67"/>
      <c r="AN2434" s="67"/>
      <c r="AO2434" s="67"/>
      <c r="AP2434" s="67"/>
      <c r="AQ2434" s="67"/>
      <c r="AR2434" s="67"/>
      <c r="AS2434" s="67"/>
      <c r="AT2434" s="67"/>
      <c r="AU2434" s="67"/>
      <c r="AV2434" s="67"/>
      <c r="AW2434" s="67"/>
      <c r="AX2434" s="67"/>
      <c r="AY2434" s="67"/>
      <c r="AZ2434" s="67"/>
      <c r="BA2434" s="67"/>
      <c r="BB2434" s="67"/>
      <c r="BC2434" s="67"/>
      <c r="BD2434" s="67"/>
      <c r="BE2434" s="67"/>
      <c r="BF2434" s="67"/>
      <c r="BG2434" s="67"/>
      <c r="BH2434" s="67"/>
      <c r="BI2434" s="67"/>
      <c r="BJ2434" s="67"/>
      <c r="BK2434" s="67"/>
      <c r="BL2434" s="67"/>
      <c r="BM2434" s="67"/>
      <c r="BN2434" s="67"/>
      <c r="BO2434" s="67"/>
      <c r="BP2434" s="67"/>
      <c r="BQ2434" s="67"/>
      <c r="BR2434" s="67"/>
      <c r="BS2434" s="67"/>
      <c r="BT2434" s="67"/>
      <c r="BU2434" s="67"/>
      <c r="BV2434" s="67"/>
      <c r="BW2434" s="67"/>
      <c r="BX2434" s="67"/>
      <c r="BY2434" s="67"/>
      <c r="BZ2434" s="67"/>
      <c r="CA2434" s="67"/>
      <c r="CB2434" s="67"/>
      <c r="CC2434" s="67"/>
      <c r="CD2434" s="67"/>
      <c r="CE2434" s="67"/>
      <c r="CF2434" s="67"/>
      <c r="CG2434" s="67"/>
      <c r="CH2434" s="67"/>
      <c r="CI2434" s="67"/>
      <c r="CJ2434" s="67"/>
      <c r="CK2434" s="67"/>
      <c r="CL2434" s="67"/>
      <c r="CM2434" s="67"/>
      <c r="CN2434" s="67"/>
      <c r="CO2434" s="67"/>
    </row>
    <row r="2435" spans="1:93" s="1" customFormat="1" ht="19.5" customHeight="1" x14ac:dyDescent="0.3">
      <c r="A2435" s="45" t="s">
        <v>3567</v>
      </c>
      <c r="B2435" s="14">
        <v>8</v>
      </c>
      <c r="C2435" s="14">
        <v>3</v>
      </c>
      <c r="D2435" s="14">
        <v>2</v>
      </c>
      <c r="E2435" s="14">
        <v>3</v>
      </c>
      <c r="F2435" s="61"/>
      <c r="G2435" s="61"/>
      <c r="H2435" s="59">
        <f t="shared" si="115"/>
        <v>16</v>
      </c>
      <c r="I2435" s="45">
        <v>2</v>
      </c>
      <c r="J2435" s="22">
        <f t="shared" si="114"/>
        <v>0.27586206896551724</v>
      </c>
      <c r="K2435" s="45" t="s">
        <v>182</v>
      </c>
      <c r="L2435" s="15" t="s">
        <v>1256</v>
      </c>
      <c r="M2435" s="15" t="s">
        <v>616</v>
      </c>
      <c r="N2435" s="15" t="s">
        <v>443</v>
      </c>
      <c r="O2435" s="17" t="s">
        <v>2486</v>
      </c>
      <c r="P2435" s="20">
        <v>8</v>
      </c>
      <c r="Q2435" s="21" t="s">
        <v>224</v>
      </c>
      <c r="R2435" s="17" t="s">
        <v>2487</v>
      </c>
      <c r="S2435" s="17" t="s">
        <v>998</v>
      </c>
      <c r="T2435" s="17" t="s">
        <v>269</v>
      </c>
      <c r="U2435" s="26"/>
      <c r="V2435" s="67"/>
      <c r="W2435" s="67"/>
      <c r="X2435" s="67"/>
      <c r="Y2435" s="67"/>
      <c r="Z2435" s="67"/>
      <c r="AA2435" s="67"/>
      <c r="AB2435" s="67"/>
      <c r="AC2435" s="67"/>
      <c r="AD2435" s="67"/>
      <c r="AE2435" s="67"/>
      <c r="AF2435" s="67"/>
      <c r="AG2435" s="67"/>
      <c r="AH2435" s="67"/>
      <c r="AI2435" s="67"/>
      <c r="AJ2435" s="67"/>
      <c r="AK2435" s="67"/>
      <c r="AL2435" s="67"/>
      <c r="AM2435" s="67"/>
      <c r="AN2435" s="67"/>
      <c r="AO2435" s="67"/>
      <c r="AP2435" s="67"/>
      <c r="AQ2435" s="67"/>
      <c r="AR2435" s="67"/>
      <c r="AS2435" s="67"/>
      <c r="AT2435" s="67"/>
      <c r="AU2435" s="67"/>
      <c r="AV2435" s="67"/>
      <c r="AW2435" s="67"/>
      <c r="AX2435" s="67"/>
      <c r="AY2435" s="67"/>
      <c r="AZ2435" s="67"/>
      <c r="BA2435" s="67"/>
      <c r="BB2435" s="67"/>
      <c r="BC2435" s="67"/>
      <c r="BD2435" s="67"/>
      <c r="BE2435" s="67"/>
      <c r="BF2435" s="67"/>
      <c r="BG2435" s="67"/>
      <c r="BH2435" s="67"/>
      <c r="BI2435" s="67"/>
      <c r="BJ2435" s="67"/>
      <c r="BK2435" s="67"/>
      <c r="BL2435" s="67"/>
      <c r="BM2435" s="67"/>
      <c r="BN2435" s="67"/>
      <c r="BO2435" s="67"/>
      <c r="BP2435" s="67"/>
      <c r="BQ2435" s="67"/>
      <c r="BR2435" s="67"/>
      <c r="BS2435" s="67"/>
      <c r="BT2435" s="67"/>
      <c r="BU2435" s="67"/>
      <c r="BV2435" s="67"/>
      <c r="BW2435" s="67"/>
      <c r="BX2435" s="67"/>
      <c r="BY2435" s="67"/>
      <c r="BZ2435" s="67"/>
      <c r="CA2435" s="67"/>
      <c r="CB2435" s="67"/>
      <c r="CC2435" s="67"/>
      <c r="CD2435" s="67"/>
      <c r="CE2435" s="67"/>
      <c r="CF2435" s="67"/>
      <c r="CG2435" s="67"/>
      <c r="CH2435" s="67"/>
      <c r="CI2435" s="67"/>
      <c r="CJ2435" s="67"/>
      <c r="CK2435" s="67"/>
      <c r="CL2435" s="67"/>
      <c r="CM2435" s="67"/>
      <c r="CN2435" s="67"/>
      <c r="CO2435" s="67"/>
    </row>
    <row r="2436" spans="1:93" s="1" customFormat="1" ht="19.5" customHeight="1" x14ac:dyDescent="0.3">
      <c r="A2436" s="45" t="s">
        <v>3567</v>
      </c>
      <c r="B2436" s="14">
        <v>12</v>
      </c>
      <c r="C2436" s="14">
        <v>3</v>
      </c>
      <c r="D2436" s="14">
        <v>0</v>
      </c>
      <c r="E2436" s="14">
        <v>1</v>
      </c>
      <c r="F2436" s="48"/>
      <c r="G2436" s="48"/>
      <c r="H2436" s="59">
        <f t="shared" si="115"/>
        <v>16</v>
      </c>
      <c r="I2436" s="45">
        <v>8</v>
      </c>
      <c r="J2436" s="22">
        <f t="shared" si="114"/>
        <v>0.27586206896551724</v>
      </c>
      <c r="K2436" s="45" t="s">
        <v>182</v>
      </c>
      <c r="L2436" s="15" t="s">
        <v>1976</v>
      </c>
      <c r="M2436" s="15" t="s">
        <v>251</v>
      </c>
      <c r="N2436" s="15" t="s">
        <v>334</v>
      </c>
      <c r="O2436" s="17" t="s">
        <v>2206</v>
      </c>
      <c r="P2436" s="20">
        <v>8</v>
      </c>
      <c r="Q2436" s="21" t="s">
        <v>253</v>
      </c>
      <c r="R2436" s="17" t="s">
        <v>870</v>
      </c>
      <c r="S2436" s="17" t="s">
        <v>998</v>
      </c>
      <c r="T2436" s="17" t="s">
        <v>252</v>
      </c>
      <c r="U2436" s="26"/>
      <c r="V2436" s="67"/>
      <c r="W2436" s="67"/>
      <c r="X2436" s="67"/>
      <c r="Y2436" s="67"/>
      <c r="Z2436" s="67"/>
      <c r="AA2436" s="67"/>
      <c r="AB2436" s="67"/>
      <c r="AC2436" s="67"/>
      <c r="AD2436" s="67"/>
      <c r="AE2436" s="67"/>
      <c r="AF2436" s="67"/>
      <c r="AG2436" s="67"/>
      <c r="AH2436" s="67"/>
      <c r="AI2436" s="67"/>
      <c r="AJ2436" s="67"/>
      <c r="AK2436" s="67"/>
      <c r="AL2436" s="67"/>
      <c r="AM2436" s="67"/>
      <c r="AN2436" s="67"/>
      <c r="AO2436" s="67"/>
      <c r="AP2436" s="67"/>
      <c r="AQ2436" s="67"/>
      <c r="AR2436" s="67"/>
      <c r="AS2436" s="67"/>
      <c r="AT2436" s="67"/>
      <c r="AU2436" s="67"/>
      <c r="AV2436" s="67"/>
      <c r="AW2436" s="67"/>
      <c r="AX2436" s="67"/>
      <c r="AY2436" s="67"/>
      <c r="AZ2436" s="67"/>
      <c r="BA2436" s="67"/>
      <c r="BB2436" s="67"/>
      <c r="BC2436" s="67"/>
      <c r="BD2436" s="67"/>
      <c r="BE2436" s="67"/>
      <c r="BF2436" s="67"/>
      <c r="BG2436" s="67"/>
      <c r="BH2436" s="67"/>
      <c r="BI2436" s="67"/>
      <c r="BJ2436" s="67"/>
      <c r="BK2436" s="67"/>
      <c r="BL2436" s="67"/>
      <c r="BM2436" s="67"/>
      <c r="BN2436" s="67"/>
      <c r="BO2436" s="67"/>
      <c r="BP2436" s="67"/>
      <c r="BQ2436" s="67"/>
      <c r="BR2436" s="67"/>
      <c r="BS2436" s="67"/>
      <c r="BT2436" s="67"/>
      <c r="BU2436" s="67"/>
      <c r="BV2436" s="67"/>
      <c r="BW2436" s="67"/>
      <c r="BX2436" s="67"/>
      <c r="BY2436" s="67"/>
      <c r="BZ2436" s="67"/>
      <c r="CA2436" s="67"/>
      <c r="CB2436" s="67"/>
      <c r="CC2436" s="67"/>
      <c r="CD2436" s="67"/>
      <c r="CE2436" s="67"/>
      <c r="CF2436" s="67"/>
      <c r="CG2436" s="67"/>
      <c r="CH2436" s="67"/>
      <c r="CI2436" s="67"/>
      <c r="CJ2436" s="67"/>
      <c r="CK2436" s="67"/>
      <c r="CL2436" s="67"/>
      <c r="CM2436" s="67"/>
      <c r="CN2436" s="67"/>
      <c r="CO2436" s="67"/>
    </row>
    <row r="2437" spans="1:93" s="1" customFormat="1" ht="19.5" customHeight="1" x14ac:dyDescent="0.3">
      <c r="A2437" s="45" t="s">
        <v>3546</v>
      </c>
      <c r="B2437" s="14">
        <v>6</v>
      </c>
      <c r="C2437" s="14">
        <v>8</v>
      </c>
      <c r="D2437" s="14">
        <v>1</v>
      </c>
      <c r="E2437" s="14">
        <v>1</v>
      </c>
      <c r="F2437" s="48"/>
      <c r="G2437" s="48"/>
      <c r="H2437" s="59">
        <f t="shared" si="115"/>
        <v>16</v>
      </c>
      <c r="I2437" s="45">
        <v>9</v>
      </c>
      <c r="J2437" s="22">
        <f t="shared" si="114"/>
        <v>0.27586206896551724</v>
      </c>
      <c r="K2437" s="45" t="s">
        <v>182</v>
      </c>
      <c r="L2437" s="32" t="s">
        <v>1452</v>
      </c>
      <c r="M2437" s="32" t="s">
        <v>351</v>
      </c>
      <c r="N2437" s="32" t="s">
        <v>215</v>
      </c>
      <c r="O2437" s="34" t="s">
        <v>1699</v>
      </c>
      <c r="P2437" s="29">
        <v>8</v>
      </c>
      <c r="Q2437" s="33" t="s">
        <v>1705</v>
      </c>
      <c r="R2437" s="34" t="s">
        <v>1417</v>
      </c>
      <c r="S2437" s="34" t="s">
        <v>434</v>
      </c>
      <c r="T2437" s="34" t="s">
        <v>269</v>
      </c>
      <c r="U2437" s="26"/>
      <c r="V2437" s="67"/>
      <c r="W2437" s="67"/>
      <c r="X2437" s="67"/>
      <c r="Y2437" s="67"/>
      <c r="Z2437" s="67"/>
      <c r="AA2437" s="67"/>
      <c r="AB2437" s="67"/>
      <c r="AC2437" s="67"/>
      <c r="AD2437" s="67"/>
      <c r="AE2437" s="67"/>
      <c r="AF2437" s="67"/>
      <c r="AG2437" s="67"/>
      <c r="AH2437" s="67"/>
      <c r="AI2437" s="67"/>
      <c r="AJ2437" s="67"/>
      <c r="AK2437" s="67"/>
      <c r="AL2437" s="67"/>
      <c r="AM2437" s="67"/>
      <c r="AN2437" s="67"/>
      <c r="AO2437" s="67"/>
      <c r="AP2437" s="67"/>
      <c r="AQ2437" s="67"/>
      <c r="AR2437" s="67"/>
      <c r="AS2437" s="67"/>
      <c r="AT2437" s="67"/>
      <c r="AU2437" s="67"/>
      <c r="AV2437" s="67"/>
      <c r="AW2437" s="67"/>
      <c r="AX2437" s="67"/>
      <c r="AY2437" s="67"/>
      <c r="AZ2437" s="67"/>
      <c r="BA2437" s="67"/>
      <c r="BB2437" s="67"/>
      <c r="BC2437" s="67"/>
      <c r="BD2437" s="67"/>
      <c r="BE2437" s="67"/>
      <c r="BF2437" s="67"/>
      <c r="BG2437" s="67"/>
      <c r="BH2437" s="67"/>
      <c r="BI2437" s="67"/>
      <c r="BJ2437" s="67"/>
      <c r="BK2437" s="67"/>
      <c r="BL2437" s="67"/>
      <c r="BM2437" s="67"/>
      <c r="BN2437" s="67"/>
      <c r="BO2437" s="67"/>
      <c r="BP2437" s="67"/>
      <c r="BQ2437" s="67"/>
      <c r="BR2437" s="67"/>
      <c r="BS2437" s="67"/>
      <c r="BT2437" s="67"/>
      <c r="BU2437" s="67"/>
      <c r="BV2437" s="67"/>
      <c r="BW2437" s="67"/>
      <c r="BX2437" s="67"/>
      <c r="BY2437" s="67"/>
      <c r="BZ2437" s="67"/>
      <c r="CA2437" s="67"/>
      <c r="CB2437" s="67"/>
      <c r="CC2437" s="67"/>
      <c r="CD2437" s="67"/>
      <c r="CE2437" s="67"/>
      <c r="CF2437" s="67"/>
      <c r="CG2437" s="67"/>
      <c r="CH2437" s="67"/>
      <c r="CI2437" s="67"/>
      <c r="CJ2437" s="67"/>
      <c r="CK2437" s="67"/>
      <c r="CL2437" s="67"/>
      <c r="CM2437" s="67"/>
      <c r="CN2437" s="67"/>
      <c r="CO2437" s="67"/>
    </row>
    <row r="2438" spans="1:93" s="1" customFormat="1" ht="19.5" customHeight="1" x14ac:dyDescent="0.3">
      <c r="A2438" s="45" t="s">
        <v>3546</v>
      </c>
      <c r="B2438" s="14">
        <v>9</v>
      </c>
      <c r="C2438" s="14">
        <v>1</v>
      </c>
      <c r="D2438" s="14">
        <v>6</v>
      </c>
      <c r="E2438" s="14">
        <v>0</v>
      </c>
      <c r="F2438" s="61"/>
      <c r="G2438" s="61"/>
      <c r="H2438" s="59">
        <f t="shared" si="115"/>
        <v>16</v>
      </c>
      <c r="I2438" s="45">
        <v>2</v>
      </c>
      <c r="J2438" s="22">
        <f t="shared" ref="J2438:J2501" si="116">H2438/58</f>
        <v>0.27586206896551724</v>
      </c>
      <c r="K2438" s="45" t="s">
        <v>182</v>
      </c>
      <c r="L2438" s="15" t="s">
        <v>3977</v>
      </c>
      <c r="M2438" s="15" t="s">
        <v>614</v>
      </c>
      <c r="N2438" s="15" t="s">
        <v>520</v>
      </c>
      <c r="O2438" s="17" t="s">
        <v>2486</v>
      </c>
      <c r="P2438" s="20">
        <v>8</v>
      </c>
      <c r="Q2438" s="21" t="s">
        <v>223</v>
      </c>
      <c r="R2438" s="17" t="s">
        <v>2487</v>
      </c>
      <c r="S2438" s="17" t="s">
        <v>998</v>
      </c>
      <c r="T2438" s="17" t="s">
        <v>269</v>
      </c>
      <c r="U2438" s="26"/>
      <c r="V2438" s="67"/>
      <c r="W2438" s="67"/>
      <c r="X2438" s="67"/>
      <c r="Y2438" s="67"/>
      <c r="Z2438" s="67"/>
      <c r="AA2438" s="67"/>
      <c r="AB2438" s="67"/>
      <c r="AC2438" s="67"/>
      <c r="AD2438" s="67"/>
      <c r="AE2438" s="67"/>
      <c r="AF2438" s="67"/>
      <c r="AG2438" s="67"/>
      <c r="AH2438" s="67"/>
      <c r="AI2438" s="67"/>
      <c r="AJ2438" s="67"/>
      <c r="AK2438" s="67"/>
      <c r="AL2438" s="67"/>
      <c r="AM2438" s="67"/>
      <c r="AN2438" s="67"/>
      <c r="AO2438" s="67"/>
      <c r="AP2438" s="67"/>
      <c r="AQ2438" s="67"/>
      <c r="AR2438" s="67"/>
      <c r="AS2438" s="67"/>
      <c r="AT2438" s="67"/>
      <c r="AU2438" s="67"/>
      <c r="AV2438" s="67"/>
      <c r="AW2438" s="67"/>
      <c r="AX2438" s="67"/>
      <c r="AY2438" s="67"/>
      <c r="AZ2438" s="67"/>
      <c r="BA2438" s="67"/>
      <c r="BB2438" s="67"/>
      <c r="BC2438" s="67"/>
      <c r="BD2438" s="67"/>
      <c r="BE2438" s="67"/>
      <c r="BF2438" s="67"/>
      <c r="BG2438" s="67"/>
      <c r="BH2438" s="67"/>
      <c r="BI2438" s="67"/>
      <c r="BJ2438" s="67"/>
      <c r="BK2438" s="67"/>
      <c r="BL2438" s="67"/>
      <c r="BM2438" s="67"/>
      <c r="BN2438" s="67"/>
      <c r="BO2438" s="67"/>
      <c r="BP2438" s="67"/>
      <c r="BQ2438" s="67"/>
      <c r="BR2438" s="67"/>
      <c r="BS2438" s="67"/>
      <c r="BT2438" s="67"/>
      <c r="BU2438" s="67"/>
      <c r="BV2438" s="67"/>
      <c r="BW2438" s="67"/>
      <c r="BX2438" s="67"/>
      <c r="BY2438" s="67"/>
      <c r="BZ2438" s="67"/>
      <c r="CA2438" s="67"/>
      <c r="CB2438" s="67"/>
      <c r="CC2438" s="67"/>
      <c r="CD2438" s="67"/>
      <c r="CE2438" s="67"/>
      <c r="CF2438" s="67"/>
      <c r="CG2438" s="67"/>
      <c r="CH2438" s="67"/>
      <c r="CI2438" s="67"/>
      <c r="CJ2438" s="67"/>
      <c r="CK2438" s="67"/>
      <c r="CL2438" s="67"/>
      <c r="CM2438" s="67"/>
      <c r="CN2438" s="67"/>
      <c r="CO2438" s="67"/>
    </row>
    <row r="2439" spans="1:93" s="1" customFormat="1" ht="19.5" customHeight="1" x14ac:dyDescent="0.3">
      <c r="A2439" s="45" t="s">
        <v>3559</v>
      </c>
      <c r="B2439" s="14">
        <v>12</v>
      </c>
      <c r="C2439" s="14">
        <v>0</v>
      </c>
      <c r="D2439" s="14">
        <v>0</v>
      </c>
      <c r="E2439" s="14">
        <v>4</v>
      </c>
      <c r="F2439" s="48"/>
      <c r="G2439" s="48"/>
      <c r="H2439" s="59">
        <f t="shared" si="115"/>
        <v>16</v>
      </c>
      <c r="I2439" s="45">
        <v>4</v>
      </c>
      <c r="J2439" s="22">
        <f t="shared" si="116"/>
        <v>0.27586206896551724</v>
      </c>
      <c r="K2439" s="45" t="s">
        <v>182</v>
      </c>
      <c r="L2439" s="15" t="s">
        <v>3978</v>
      </c>
      <c r="M2439" s="15" t="s">
        <v>362</v>
      </c>
      <c r="N2439" s="15" t="s">
        <v>1155</v>
      </c>
      <c r="O2439" s="17" t="s">
        <v>896</v>
      </c>
      <c r="P2439" s="20">
        <v>8</v>
      </c>
      <c r="Q2439" s="21" t="s">
        <v>224</v>
      </c>
      <c r="R2439" s="17" t="s">
        <v>903</v>
      </c>
      <c r="S2439" s="17" t="s">
        <v>441</v>
      </c>
      <c r="T2439" s="17" t="s">
        <v>904</v>
      </c>
      <c r="U2439" s="26"/>
      <c r="V2439" s="67"/>
      <c r="W2439" s="67"/>
      <c r="X2439" s="67"/>
      <c r="Y2439" s="67"/>
      <c r="Z2439" s="67"/>
      <c r="AA2439" s="67"/>
      <c r="AB2439" s="67"/>
      <c r="AC2439" s="67"/>
      <c r="AD2439" s="67"/>
      <c r="AE2439" s="67"/>
      <c r="AF2439" s="67"/>
      <c r="AG2439" s="67"/>
      <c r="AH2439" s="67"/>
      <c r="AI2439" s="67"/>
      <c r="AJ2439" s="67"/>
      <c r="AK2439" s="67"/>
      <c r="AL2439" s="67"/>
      <c r="AM2439" s="67"/>
      <c r="AN2439" s="67"/>
      <c r="AO2439" s="67"/>
      <c r="AP2439" s="67"/>
      <c r="AQ2439" s="67"/>
      <c r="AR2439" s="67"/>
      <c r="AS2439" s="67"/>
      <c r="AT2439" s="67"/>
      <c r="AU2439" s="67"/>
      <c r="AV2439" s="67"/>
      <c r="AW2439" s="67"/>
      <c r="AX2439" s="67"/>
      <c r="AY2439" s="67"/>
      <c r="AZ2439" s="67"/>
      <c r="BA2439" s="67"/>
      <c r="BB2439" s="67"/>
      <c r="BC2439" s="67"/>
      <c r="BD2439" s="67"/>
      <c r="BE2439" s="67"/>
      <c r="BF2439" s="67"/>
      <c r="BG2439" s="67"/>
      <c r="BH2439" s="67"/>
      <c r="BI2439" s="67"/>
      <c r="BJ2439" s="67"/>
      <c r="BK2439" s="67"/>
      <c r="BL2439" s="67"/>
      <c r="BM2439" s="67"/>
      <c r="BN2439" s="67"/>
      <c r="BO2439" s="67"/>
      <c r="BP2439" s="67"/>
      <c r="BQ2439" s="67"/>
      <c r="BR2439" s="67"/>
      <c r="BS2439" s="67"/>
      <c r="BT2439" s="67"/>
      <c r="BU2439" s="67"/>
      <c r="BV2439" s="67"/>
      <c r="BW2439" s="67"/>
      <c r="BX2439" s="67"/>
      <c r="BY2439" s="67"/>
      <c r="BZ2439" s="67"/>
      <c r="CA2439" s="67"/>
      <c r="CB2439" s="67"/>
      <c r="CC2439" s="67"/>
      <c r="CD2439" s="67"/>
      <c r="CE2439" s="67"/>
      <c r="CF2439" s="67"/>
      <c r="CG2439" s="67"/>
      <c r="CH2439" s="67"/>
      <c r="CI2439" s="67"/>
      <c r="CJ2439" s="67"/>
      <c r="CK2439" s="67"/>
      <c r="CL2439" s="67"/>
      <c r="CM2439" s="67"/>
      <c r="CN2439" s="67"/>
      <c r="CO2439" s="67"/>
    </row>
    <row r="2440" spans="1:93" s="1" customFormat="1" ht="19.5" customHeight="1" x14ac:dyDescent="0.3">
      <c r="A2440" s="45" t="s">
        <v>3659</v>
      </c>
      <c r="B2440" s="14">
        <v>14</v>
      </c>
      <c r="C2440" s="14">
        <v>0</v>
      </c>
      <c r="D2440" s="14">
        <v>1</v>
      </c>
      <c r="E2440" s="14">
        <v>1</v>
      </c>
      <c r="F2440" s="48"/>
      <c r="G2440" s="48"/>
      <c r="H2440" s="59">
        <f t="shared" si="115"/>
        <v>16</v>
      </c>
      <c r="I2440" s="45">
        <v>20</v>
      </c>
      <c r="J2440" s="22">
        <f t="shared" si="116"/>
        <v>0.27586206896551724</v>
      </c>
      <c r="K2440" s="45" t="s">
        <v>182</v>
      </c>
      <c r="L2440" s="15" t="s">
        <v>2018</v>
      </c>
      <c r="M2440" s="15" t="s">
        <v>309</v>
      </c>
      <c r="N2440" s="15" t="s">
        <v>359</v>
      </c>
      <c r="O2440" s="17" t="s">
        <v>1122</v>
      </c>
      <c r="P2440" s="20">
        <v>8</v>
      </c>
      <c r="Q2440" s="21" t="s">
        <v>224</v>
      </c>
      <c r="R2440" s="17" t="s">
        <v>1123</v>
      </c>
      <c r="S2440" s="17" t="s">
        <v>1124</v>
      </c>
      <c r="T2440" s="17" t="s">
        <v>406</v>
      </c>
      <c r="U2440" s="26"/>
      <c r="V2440" s="67"/>
      <c r="W2440" s="67"/>
      <c r="X2440" s="67"/>
      <c r="Y2440" s="67"/>
      <c r="Z2440" s="67"/>
      <c r="AA2440" s="67"/>
      <c r="AB2440" s="67"/>
      <c r="AC2440" s="67"/>
      <c r="AD2440" s="67"/>
      <c r="AE2440" s="67"/>
      <c r="AF2440" s="67"/>
      <c r="AG2440" s="67"/>
      <c r="AH2440" s="67"/>
      <c r="AI2440" s="67"/>
      <c r="AJ2440" s="67"/>
      <c r="AK2440" s="67"/>
      <c r="AL2440" s="67"/>
      <c r="AM2440" s="67"/>
      <c r="AN2440" s="67"/>
      <c r="AO2440" s="67"/>
      <c r="AP2440" s="67"/>
      <c r="AQ2440" s="67"/>
      <c r="AR2440" s="67"/>
      <c r="AS2440" s="67"/>
      <c r="AT2440" s="67"/>
      <c r="AU2440" s="67"/>
      <c r="AV2440" s="67"/>
      <c r="AW2440" s="67"/>
      <c r="AX2440" s="67"/>
      <c r="AY2440" s="67"/>
      <c r="AZ2440" s="67"/>
      <c r="BA2440" s="67"/>
      <c r="BB2440" s="67"/>
      <c r="BC2440" s="67"/>
      <c r="BD2440" s="67"/>
      <c r="BE2440" s="67"/>
      <c r="BF2440" s="67"/>
      <c r="BG2440" s="67"/>
      <c r="BH2440" s="67"/>
      <c r="BI2440" s="67"/>
      <c r="BJ2440" s="67"/>
      <c r="BK2440" s="67"/>
      <c r="BL2440" s="67"/>
      <c r="BM2440" s="67"/>
      <c r="BN2440" s="67"/>
      <c r="BO2440" s="67"/>
      <c r="BP2440" s="67"/>
      <c r="BQ2440" s="67"/>
      <c r="BR2440" s="67"/>
      <c r="BS2440" s="67"/>
      <c r="BT2440" s="67"/>
      <c r="BU2440" s="67"/>
      <c r="BV2440" s="67"/>
      <c r="BW2440" s="67"/>
      <c r="BX2440" s="67"/>
      <c r="BY2440" s="67"/>
      <c r="BZ2440" s="67"/>
      <c r="CA2440" s="67"/>
      <c r="CB2440" s="67"/>
      <c r="CC2440" s="67"/>
      <c r="CD2440" s="67"/>
      <c r="CE2440" s="67"/>
      <c r="CF2440" s="67"/>
      <c r="CG2440" s="67"/>
      <c r="CH2440" s="67"/>
      <c r="CI2440" s="67"/>
      <c r="CJ2440" s="67"/>
      <c r="CK2440" s="67"/>
      <c r="CL2440" s="67"/>
      <c r="CM2440" s="67"/>
      <c r="CN2440" s="67"/>
      <c r="CO2440" s="67"/>
    </row>
    <row r="2441" spans="1:93" s="1" customFormat="1" ht="19.5" customHeight="1" x14ac:dyDescent="0.3">
      <c r="A2441" s="45" t="s">
        <v>3574</v>
      </c>
      <c r="B2441" s="14">
        <v>13</v>
      </c>
      <c r="C2441" s="14">
        <v>0</v>
      </c>
      <c r="D2441" s="14">
        <v>1</v>
      </c>
      <c r="E2441" s="14">
        <v>2</v>
      </c>
      <c r="F2441" s="48"/>
      <c r="G2441" s="48"/>
      <c r="H2441" s="59">
        <f t="shared" si="115"/>
        <v>16</v>
      </c>
      <c r="I2441" s="45">
        <v>9</v>
      </c>
      <c r="J2441" s="22">
        <f t="shared" si="116"/>
        <v>0.27586206896551724</v>
      </c>
      <c r="K2441" s="45" t="s">
        <v>182</v>
      </c>
      <c r="L2441" s="32" t="s">
        <v>3979</v>
      </c>
      <c r="M2441" s="32" t="s">
        <v>349</v>
      </c>
      <c r="N2441" s="32" t="s">
        <v>207</v>
      </c>
      <c r="O2441" s="34" t="s">
        <v>1699</v>
      </c>
      <c r="P2441" s="29">
        <v>8</v>
      </c>
      <c r="Q2441" s="33" t="s">
        <v>2887</v>
      </c>
      <c r="R2441" s="34" t="s">
        <v>1417</v>
      </c>
      <c r="S2441" s="34" t="s">
        <v>434</v>
      </c>
      <c r="T2441" s="34" t="s">
        <v>269</v>
      </c>
      <c r="U2441" s="26"/>
      <c r="V2441" s="67"/>
      <c r="W2441" s="67"/>
      <c r="X2441" s="67"/>
      <c r="Y2441" s="67"/>
      <c r="Z2441" s="67"/>
      <c r="AA2441" s="67"/>
      <c r="AB2441" s="67"/>
      <c r="AC2441" s="67"/>
      <c r="AD2441" s="67"/>
      <c r="AE2441" s="67"/>
      <c r="AF2441" s="67"/>
      <c r="AG2441" s="67"/>
      <c r="AH2441" s="67"/>
      <c r="AI2441" s="67"/>
      <c r="AJ2441" s="67"/>
      <c r="AK2441" s="67"/>
      <c r="AL2441" s="67"/>
      <c r="AM2441" s="67"/>
      <c r="AN2441" s="67"/>
      <c r="AO2441" s="67"/>
      <c r="AP2441" s="67"/>
      <c r="AQ2441" s="67"/>
      <c r="AR2441" s="67"/>
      <c r="AS2441" s="67"/>
      <c r="AT2441" s="67"/>
      <c r="AU2441" s="67"/>
      <c r="AV2441" s="67"/>
      <c r="AW2441" s="67"/>
      <c r="AX2441" s="67"/>
      <c r="AY2441" s="67"/>
      <c r="AZ2441" s="67"/>
      <c r="BA2441" s="67"/>
      <c r="BB2441" s="67"/>
      <c r="BC2441" s="67"/>
      <c r="BD2441" s="67"/>
      <c r="BE2441" s="67"/>
      <c r="BF2441" s="67"/>
      <c r="BG2441" s="67"/>
      <c r="BH2441" s="67"/>
      <c r="BI2441" s="67"/>
      <c r="BJ2441" s="67"/>
      <c r="BK2441" s="67"/>
      <c r="BL2441" s="67"/>
      <c r="BM2441" s="67"/>
      <c r="BN2441" s="67"/>
      <c r="BO2441" s="67"/>
      <c r="BP2441" s="67"/>
      <c r="BQ2441" s="67"/>
      <c r="BR2441" s="67"/>
      <c r="BS2441" s="67"/>
      <c r="BT2441" s="67"/>
      <c r="BU2441" s="67"/>
      <c r="BV2441" s="67"/>
      <c r="BW2441" s="67"/>
      <c r="BX2441" s="67"/>
      <c r="BY2441" s="67"/>
      <c r="BZ2441" s="67"/>
      <c r="CA2441" s="67"/>
      <c r="CB2441" s="67"/>
      <c r="CC2441" s="67"/>
      <c r="CD2441" s="67"/>
      <c r="CE2441" s="67"/>
      <c r="CF2441" s="67"/>
      <c r="CG2441" s="67"/>
      <c r="CH2441" s="67"/>
      <c r="CI2441" s="67"/>
      <c r="CJ2441" s="67"/>
      <c r="CK2441" s="67"/>
      <c r="CL2441" s="67"/>
      <c r="CM2441" s="67"/>
      <c r="CN2441" s="67"/>
      <c r="CO2441" s="67"/>
    </row>
    <row r="2442" spans="1:93" s="1" customFormat="1" ht="19.5" customHeight="1" x14ac:dyDescent="0.3">
      <c r="A2442" s="45" t="s">
        <v>3556</v>
      </c>
      <c r="B2442" s="14">
        <v>9</v>
      </c>
      <c r="C2442" s="14">
        <v>2</v>
      </c>
      <c r="D2442" s="14">
        <v>3</v>
      </c>
      <c r="E2442" s="14">
        <v>2</v>
      </c>
      <c r="F2442" s="48"/>
      <c r="G2442" s="48"/>
      <c r="H2442" s="59">
        <f t="shared" si="115"/>
        <v>16</v>
      </c>
      <c r="I2442" s="45">
        <v>13</v>
      </c>
      <c r="J2442" s="22">
        <f t="shared" si="116"/>
        <v>0.27586206896551724</v>
      </c>
      <c r="K2442" s="45" t="s">
        <v>182</v>
      </c>
      <c r="L2442" s="15" t="s">
        <v>3980</v>
      </c>
      <c r="M2442" s="15" t="s">
        <v>619</v>
      </c>
      <c r="N2442" s="15" t="s">
        <v>299</v>
      </c>
      <c r="O2442" s="17" t="s">
        <v>2866</v>
      </c>
      <c r="P2442" s="20">
        <v>8</v>
      </c>
      <c r="Q2442" s="21" t="s">
        <v>253</v>
      </c>
      <c r="R2442" s="17" t="s">
        <v>458</v>
      </c>
      <c r="S2442" s="17" t="s">
        <v>317</v>
      </c>
      <c r="T2442" s="17" t="s">
        <v>459</v>
      </c>
      <c r="U2442" s="26"/>
      <c r="V2442" s="67"/>
      <c r="W2442" s="67"/>
      <c r="X2442" s="67"/>
      <c r="Y2442" s="67"/>
      <c r="Z2442" s="67"/>
      <c r="AA2442" s="67"/>
      <c r="AB2442" s="67"/>
      <c r="AC2442" s="67"/>
      <c r="AD2442" s="67"/>
      <c r="AE2442" s="67"/>
      <c r="AF2442" s="67"/>
      <c r="AG2442" s="67"/>
      <c r="AH2442" s="67"/>
      <c r="AI2442" s="67"/>
      <c r="AJ2442" s="67"/>
      <c r="AK2442" s="67"/>
      <c r="AL2442" s="67"/>
      <c r="AM2442" s="67"/>
      <c r="AN2442" s="67"/>
      <c r="AO2442" s="67"/>
      <c r="AP2442" s="67"/>
      <c r="AQ2442" s="67"/>
      <c r="AR2442" s="67"/>
      <c r="AS2442" s="67"/>
      <c r="AT2442" s="67"/>
      <c r="AU2442" s="67"/>
      <c r="AV2442" s="67"/>
      <c r="AW2442" s="67"/>
      <c r="AX2442" s="67"/>
      <c r="AY2442" s="67"/>
      <c r="AZ2442" s="67"/>
      <c r="BA2442" s="67"/>
      <c r="BB2442" s="67"/>
      <c r="BC2442" s="67"/>
      <c r="BD2442" s="67"/>
      <c r="BE2442" s="67"/>
      <c r="BF2442" s="67"/>
      <c r="BG2442" s="67"/>
      <c r="BH2442" s="67"/>
      <c r="BI2442" s="67"/>
      <c r="BJ2442" s="67"/>
      <c r="BK2442" s="67"/>
      <c r="BL2442" s="67"/>
      <c r="BM2442" s="67"/>
      <c r="BN2442" s="67"/>
      <c r="BO2442" s="67"/>
      <c r="BP2442" s="67"/>
      <c r="BQ2442" s="67"/>
      <c r="BR2442" s="67"/>
      <c r="BS2442" s="67"/>
      <c r="BT2442" s="67"/>
      <c r="BU2442" s="67"/>
      <c r="BV2442" s="67"/>
      <c r="BW2442" s="67"/>
      <c r="BX2442" s="67"/>
      <c r="BY2442" s="67"/>
      <c r="BZ2442" s="67"/>
      <c r="CA2442" s="67"/>
      <c r="CB2442" s="67"/>
      <c r="CC2442" s="67"/>
      <c r="CD2442" s="67"/>
      <c r="CE2442" s="67"/>
      <c r="CF2442" s="67"/>
      <c r="CG2442" s="67"/>
      <c r="CH2442" s="67"/>
      <c r="CI2442" s="67"/>
      <c r="CJ2442" s="67"/>
      <c r="CK2442" s="67"/>
      <c r="CL2442" s="67"/>
      <c r="CM2442" s="67"/>
      <c r="CN2442" s="67"/>
      <c r="CO2442" s="67"/>
    </row>
    <row r="2443" spans="1:93" s="1" customFormat="1" ht="19.5" customHeight="1" x14ac:dyDescent="0.3">
      <c r="A2443" s="45" t="s">
        <v>3981</v>
      </c>
      <c r="B2443" s="14">
        <v>10</v>
      </c>
      <c r="C2443" s="14">
        <v>4</v>
      </c>
      <c r="D2443" s="14">
        <v>0</v>
      </c>
      <c r="E2443" s="14">
        <v>2</v>
      </c>
      <c r="F2443" s="48"/>
      <c r="G2443" s="48"/>
      <c r="H2443" s="59">
        <f t="shared" si="115"/>
        <v>16</v>
      </c>
      <c r="I2443" s="45">
        <v>11</v>
      </c>
      <c r="J2443" s="22">
        <f t="shared" si="116"/>
        <v>0.27586206896551724</v>
      </c>
      <c r="K2443" s="45" t="s">
        <v>182</v>
      </c>
      <c r="L2443" s="15" t="s">
        <v>1325</v>
      </c>
      <c r="M2443" s="15" t="s">
        <v>1134</v>
      </c>
      <c r="N2443" s="15" t="s">
        <v>3740</v>
      </c>
      <c r="O2443" s="17" t="s">
        <v>1633</v>
      </c>
      <c r="P2443" s="20">
        <v>8</v>
      </c>
      <c r="Q2443" s="21" t="s">
        <v>253</v>
      </c>
      <c r="R2443" s="17" t="s">
        <v>439</v>
      </c>
      <c r="S2443" s="17" t="s">
        <v>998</v>
      </c>
      <c r="T2443" s="17" t="s">
        <v>387</v>
      </c>
      <c r="U2443" s="26"/>
      <c r="V2443" s="67"/>
      <c r="W2443" s="67"/>
      <c r="X2443" s="67"/>
      <c r="Y2443" s="67"/>
      <c r="Z2443" s="67"/>
      <c r="AA2443" s="67"/>
      <c r="AB2443" s="67"/>
      <c r="AC2443" s="67"/>
      <c r="AD2443" s="67"/>
      <c r="AE2443" s="67"/>
      <c r="AF2443" s="67"/>
      <c r="AG2443" s="67"/>
      <c r="AH2443" s="67"/>
      <c r="AI2443" s="67"/>
      <c r="AJ2443" s="67"/>
      <c r="AK2443" s="67"/>
      <c r="AL2443" s="67"/>
      <c r="AM2443" s="67"/>
      <c r="AN2443" s="67"/>
      <c r="AO2443" s="67"/>
      <c r="AP2443" s="67"/>
      <c r="AQ2443" s="67"/>
      <c r="AR2443" s="67"/>
      <c r="AS2443" s="67"/>
      <c r="AT2443" s="67"/>
      <c r="AU2443" s="67"/>
      <c r="AV2443" s="67"/>
      <c r="AW2443" s="67"/>
      <c r="AX2443" s="67"/>
      <c r="AY2443" s="67"/>
      <c r="AZ2443" s="67"/>
      <c r="BA2443" s="67"/>
      <c r="BB2443" s="67"/>
      <c r="BC2443" s="67"/>
      <c r="BD2443" s="67"/>
      <c r="BE2443" s="67"/>
      <c r="BF2443" s="67"/>
      <c r="BG2443" s="67"/>
      <c r="BH2443" s="67"/>
      <c r="BI2443" s="67"/>
      <c r="BJ2443" s="67"/>
      <c r="BK2443" s="67"/>
      <c r="BL2443" s="67"/>
      <c r="BM2443" s="67"/>
      <c r="BN2443" s="67"/>
      <c r="BO2443" s="67"/>
      <c r="BP2443" s="67"/>
      <c r="BQ2443" s="67"/>
      <c r="BR2443" s="67"/>
      <c r="BS2443" s="67"/>
      <c r="BT2443" s="67"/>
      <c r="BU2443" s="67"/>
      <c r="BV2443" s="67"/>
      <c r="BW2443" s="67"/>
      <c r="BX2443" s="67"/>
      <c r="BY2443" s="67"/>
      <c r="BZ2443" s="67"/>
      <c r="CA2443" s="67"/>
      <c r="CB2443" s="67"/>
      <c r="CC2443" s="67"/>
      <c r="CD2443" s="67"/>
      <c r="CE2443" s="67"/>
      <c r="CF2443" s="67"/>
      <c r="CG2443" s="67"/>
      <c r="CH2443" s="67"/>
      <c r="CI2443" s="67"/>
      <c r="CJ2443" s="67"/>
      <c r="CK2443" s="67"/>
      <c r="CL2443" s="67"/>
      <c r="CM2443" s="67"/>
      <c r="CN2443" s="67"/>
      <c r="CO2443" s="67"/>
    </row>
    <row r="2444" spans="1:93" s="1" customFormat="1" ht="19.5" customHeight="1" x14ac:dyDescent="0.3">
      <c r="A2444" s="45" t="s">
        <v>3538</v>
      </c>
      <c r="B2444" s="14">
        <v>5</v>
      </c>
      <c r="C2444" s="14">
        <v>0</v>
      </c>
      <c r="D2444" s="14">
        <v>3</v>
      </c>
      <c r="E2444" s="14">
        <v>8</v>
      </c>
      <c r="F2444" s="48"/>
      <c r="G2444" s="48"/>
      <c r="H2444" s="59">
        <f t="shared" si="115"/>
        <v>16</v>
      </c>
      <c r="I2444" s="45">
        <v>24</v>
      </c>
      <c r="J2444" s="22">
        <f t="shared" si="116"/>
        <v>0.27586206896551724</v>
      </c>
      <c r="K2444" s="45" t="s">
        <v>182</v>
      </c>
      <c r="L2444" s="15" t="s">
        <v>3840</v>
      </c>
      <c r="M2444" s="15" t="s">
        <v>2202</v>
      </c>
      <c r="N2444" s="15" t="s">
        <v>336</v>
      </c>
      <c r="O2444" s="17" t="s">
        <v>2586</v>
      </c>
      <c r="P2444" s="20">
        <v>8</v>
      </c>
      <c r="Q2444" s="21" t="s">
        <v>253</v>
      </c>
      <c r="R2444" s="17" t="s">
        <v>2860</v>
      </c>
      <c r="S2444" s="17" t="s">
        <v>1702</v>
      </c>
      <c r="T2444" s="17" t="s">
        <v>269</v>
      </c>
      <c r="U2444" s="26"/>
      <c r="V2444" s="67"/>
      <c r="W2444" s="67"/>
      <c r="X2444" s="67"/>
      <c r="Y2444" s="67"/>
      <c r="Z2444" s="67"/>
      <c r="AA2444" s="67"/>
      <c r="AB2444" s="67"/>
      <c r="AC2444" s="67"/>
      <c r="AD2444" s="67"/>
      <c r="AE2444" s="67"/>
      <c r="AF2444" s="67"/>
      <c r="AG2444" s="67"/>
      <c r="AH2444" s="67"/>
      <c r="AI2444" s="67"/>
      <c r="AJ2444" s="67"/>
      <c r="AK2444" s="67"/>
      <c r="AL2444" s="67"/>
      <c r="AM2444" s="67"/>
      <c r="AN2444" s="67"/>
      <c r="AO2444" s="67"/>
      <c r="AP2444" s="67"/>
      <c r="AQ2444" s="67"/>
      <c r="AR2444" s="67"/>
      <c r="AS2444" s="67"/>
      <c r="AT2444" s="67"/>
      <c r="AU2444" s="67"/>
      <c r="AV2444" s="67"/>
      <c r="AW2444" s="67"/>
      <c r="AX2444" s="67"/>
      <c r="AY2444" s="67"/>
      <c r="AZ2444" s="67"/>
      <c r="BA2444" s="67"/>
      <c r="BB2444" s="67"/>
      <c r="BC2444" s="67"/>
      <c r="BD2444" s="67"/>
      <c r="BE2444" s="67"/>
      <c r="BF2444" s="67"/>
      <c r="BG2444" s="67"/>
      <c r="BH2444" s="67"/>
      <c r="BI2444" s="67"/>
      <c r="BJ2444" s="67"/>
      <c r="BK2444" s="67"/>
      <c r="BL2444" s="67"/>
      <c r="BM2444" s="67"/>
      <c r="BN2444" s="67"/>
      <c r="BO2444" s="67"/>
      <c r="BP2444" s="67"/>
      <c r="BQ2444" s="67"/>
      <c r="BR2444" s="67"/>
      <c r="BS2444" s="67"/>
      <c r="BT2444" s="67"/>
      <c r="BU2444" s="67"/>
      <c r="BV2444" s="67"/>
      <c r="BW2444" s="67"/>
      <c r="BX2444" s="67"/>
      <c r="BY2444" s="67"/>
      <c r="BZ2444" s="67"/>
      <c r="CA2444" s="67"/>
      <c r="CB2444" s="67"/>
      <c r="CC2444" s="67"/>
      <c r="CD2444" s="67"/>
      <c r="CE2444" s="67"/>
      <c r="CF2444" s="67"/>
      <c r="CG2444" s="67"/>
      <c r="CH2444" s="67"/>
      <c r="CI2444" s="67"/>
      <c r="CJ2444" s="67"/>
      <c r="CK2444" s="67"/>
      <c r="CL2444" s="67"/>
      <c r="CM2444" s="67"/>
      <c r="CN2444" s="67"/>
      <c r="CO2444" s="67"/>
    </row>
    <row r="2445" spans="1:93" s="1" customFormat="1" ht="19.5" customHeight="1" x14ac:dyDescent="0.3">
      <c r="A2445" s="45" t="s">
        <v>3544</v>
      </c>
      <c r="B2445" s="14">
        <v>13</v>
      </c>
      <c r="C2445" s="14">
        <v>0</v>
      </c>
      <c r="D2445" s="14">
        <v>3</v>
      </c>
      <c r="E2445" s="14">
        <v>0</v>
      </c>
      <c r="F2445" s="48"/>
      <c r="G2445" s="48"/>
      <c r="H2445" s="59">
        <f t="shared" si="115"/>
        <v>16</v>
      </c>
      <c r="I2445" s="45">
        <v>17</v>
      </c>
      <c r="J2445" s="22">
        <f t="shared" si="116"/>
        <v>0.27586206896551724</v>
      </c>
      <c r="K2445" s="45" t="s">
        <v>182</v>
      </c>
      <c r="L2445" s="15" t="s">
        <v>3982</v>
      </c>
      <c r="M2445" s="15" t="s">
        <v>338</v>
      </c>
      <c r="N2445" s="15" t="s">
        <v>227</v>
      </c>
      <c r="O2445" s="17" t="s">
        <v>1811</v>
      </c>
      <c r="P2445" s="20">
        <v>8</v>
      </c>
      <c r="Q2445" s="21" t="s">
        <v>223</v>
      </c>
      <c r="R2445" s="17" t="s">
        <v>1834</v>
      </c>
      <c r="S2445" s="17" t="s">
        <v>521</v>
      </c>
      <c r="T2445" s="17" t="s">
        <v>593</v>
      </c>
      <c r="U2445" s="26"/>
      <c r="V2445" s="67"/>
      <c r="W2445" s="67"/>
      <c r="X2445" s="67"/>
      <c r="Y2445" s="67"/>
      <c r="Z2445" s="67"/>
      <c r="AA2445" s="67"/>
      <c r="AB2445" s="67"/>
      <c r="AC2445" s="67"/>
      <c r="AD2445" s="67"/>
      <c r="AE2445" s="67"/>
      <c r="AF2445" s="67"/>
      <c r="AG2445" s="67"/>
      <c r="AH2445" s="67"/>
      <c r="AI2445" s="67"/>
      <c r="AJ2445" s="67"/>
      <c r="AK2445" s="67"/>
      <c r="AL2445" s="67"/>
      <c r="AM2445" s="67"/>
      <c r="AN2445" s="67"/>
      <c r="AO2445" s="67"/>
      <c r="AP2445" s="67"/>
      <c r="AQ2445" s="67"/>
      <c r="AR2445" s="67"/>
      <c r="AS2445" s="67"/>
      <c r="AT2445" s="67"/>
      <c r="AU2445" s="67"/>
      <c r="AV2445" s="67"/>
      <c r="AW2445" s="67"/>
      <c r="AX2445" s="67"/>
      <c r="AY2445" s="67"/>
      <c r="AZ2445" s="67"/>
      <c r="BA2445" s="67"/>
      <c r="BB2445" s="67"/>
      <c r="BC2445" s="67"/>
      <c r="BD2445" s="67"/>
      <c r="BE2445" s="67"/>
      <c r="BF2445" s="67"/>
      <c r="BG2445" s="67"/>
      <c r="BH2445" s="67"/>
      <c r="BI2445" s="67"/>
      <c r="BJ2445" s="67"/>
      <c r="BK2445" s="67"/>
      <c r="BL2445" s="67"/>
      <c r="BM2445" s="67"/>
      <c r="BN2445" s="67"/>
      <c r="BO2445" s="67"/>
      <c r="BP2445" s="67"/>
      <c r="BQ2445" s="67"/>
      <c r="BR2445" s="67"/>
      <c r="BS2445" s="67"/>
      <c r="BT2445" s="67"/>
      <c r="BU2445" s="67"/>
      <c r="BV2445" s="67"/>
      <c r="BW2445" s="67"/>
      <c r="BX2445" s="67"/>
      <c r="BY2445" s="67"/>
      <c r="BZ2445" s="67"/>
      <c r="CA2445" s="67"/>
      <c r="CB2445" s="67"/>
      <c r="CC2445" s="67"/>
      <c r="CD2445" s="67"/>
      <c r="CE2445" s="67"/>
      <c r="CF2445" s="67"/>
      <c r="CG2445" s="67"/>
      <c r="CH2445" s="67"/>
      <c r="CI2445" s="67"/>
      <c r="CJ2445" s="67"/>
      <c r="CK2445" s="67"/>
      <c r="CL2445" s="67"/>
      <c r="CM2445" s="67"/>
      <c r="CN2445" s="67"/>
      <c r="CO2445" s="67"/>
    </row>
    <row r="2446" spans="1:93" s="1" customFormat="1" ht="19.5" customHeight="1" x14ac:dyDescent="0.3">
      <c r="A2446" s="45" t="s">
        <v>3546</v>
      </c>
      <c r="B2446" s="14">
        <v>7</v>
      </c>
      <c r="C2446" s="14">
        <v>5</v>
      </c>
      <c r="D2446" s="14">
        <v>2</v>
      </c>
      <c r="E2446" s="14">
        <v>2</v>
      </c>
      <c r="F2446" s="48"/>
      <c r="G2446" s="48"/>
      <c r="H2446" s="59">
        <f t="shared" si="115"/>
        <v>16</v>
      </c>
      <c r="I2446" s="45">
        <v>3</v>
      </c>
      <c r="J2446" s="22">
        <f t="shared" si="116"/>
        <v>0.27586206896551724</v>
      </c>
      <c r="K2446" s="45" t="s">
        <v>182</v>
      </c>
      <c r="L2446" s="15" t="s">
        <v>3983</v>
      </c>
      <c r="M2446" s="15" t="s">
        <v>331</v>
      </c>
      <c r="N2446" s="15" t="s">
        <v>336</v>
      </c>
      <c r="O2446" s="17" t="s">
        <v>1346</v>
      </c>
      <c r="P2446" s="20">
        <v>8</v>
      </c>
      <c r="Q2446" s="21" t="s">
        <v>253</v>
      </c>
      <c r="R2446" s="17" t="s">
        <v>3181</v>
      </c>
      <c r="S2446" s="17" t="s">
        <v>1199</v>
      </c>
      <c r="T2446" s="17" t="s">
        <v>387</v>
      </c>
      <c r="U2446" s="26"/>
      <c r="V2446" s="67"/>
      <c r="W2446" s="67"/>
      <c r="X2446" s="67"/>
      <c r="Y2446" s="67"/>
      <c r="Z2446" s="67"/>
      <c r="AA2446" s="67"/>
      <c r="AB2446" s="67"/>
      <c r="AC2446" s="67"/>
      <c r="AD2446" s="67"/>
      <c r="AE2446" s="67"/>
      <c r="AF2446" s="67"/>
      <c r="AG2446" s="67"/>
      <c r="AH2446" s="67"/>
      <c r="AI2446" s="67"/>
      <c r="AJ2446" s="67"/>
      <c r="AK2446" s="67"/>
      <c r="AL2446" s="67"/>
      <c r="AM2446" s="67"/>
      <c r="AN2446" s="67"/>
      <c r="AO2446" s="67"/>
      <c r="AP2446" s="67"/>
      <c r="AQ2446" s="67"/>
      <c r="AR2446" s="67"/>
      <c r="AS2446" s="67"/>
      <c r="AT2446" s="67"/>
      <c r="AU2446" s="67"/>
      <c r="AV2446" s="67"/>
      <c r="AW2446" s="67"/>
      <c r="AX2446" s="67"/>
      <c r="AY2446" s="67"/>
      <c r="AZ2446" s="67"/>
      <c r="BA2446" s="67"/>
      <c r="BB2446" s="67"/>
      <c r="BC2446" s="67"/>
      <c r="BD2446" s="67"/>
      <c r="BE2446" s="67"/>
      <c r="BF2446" s="67"/>
      <c r="BG2446" s="67"/>
      <c r="BH2446" s="67"/>
      <c r="BI2446" s="67"/>
      <c r="BJ2446" s="67"/>
      <c r="BK2446" s="67"/>
      <c r="BL2446" s="67"/>
      <c r="BM2446" s="67"/>
      <c r="BN2446" s="67"/>
      <c r="BO2446" s="67"/>
      <c r="BP2446" s="67"/>
      <c r="BQ2446" s="67"/>
      <c r="BR2446" s="67"/>
      <c r="BS2446" s="67"/>
      <c r="BT2446" s="67"/>
      <c r="BU2446" s="67"/>
      <c r="BV2446" s="67"/>
      <c r="BW2446" s="67"/>
      <c r="BX2446" s="67"/>
      <c r="BY2446" s="67"/>
      <c r="BZ2446" s="67"/>
      <c r="CA2446" s="67"/>
      <c r="CB2446" s="67"/>
      <c r="CC2446" s="67"/>
      <c r="CD2446" s="67"/>
      <c r="CE2446" s="67"/>
      <c r="CF2446" s="67"/>
      <c r="CG2446" s="67"/>
      <c r="CH2446" s="67"/>
      <c r="CI2446" s="67"/>
      <c r="CJ2446" s="67"/>
      <c r="CK2446" s="67"/>
      <c r="CL2446" s="67"/>
      <c r="CM2446" s="67"/>
      <c r="CN2446" s="67"/>
      <c r="CO2446" s="67"/>
    </row>
    <row r="2447" spans="1:93" s="1" customFormat="1" ht="19.5" customHeight="1" x14ac:dyDescent="0.3">
      <c r="A2447" s="45" t="s">
        <v>3984</v>
      </c>
      <c r="B2447" s="14">
        <v>10</v>
      </c>
      <c r="C2447" s="14">
        <v>4</v>
      </c>
      <c r="D2447" s="14">
        <v>2</v>
      </c>
      <c r="E2447" s="14">
        <v>0</v>
      </c>
      <c r="F2447" s="48"/>
      <c r="G2447" s="48"/>
      <c r="H2447" s="59">
        <f t="shared" si="115"/>
        <v>16</v>
      </c>
      <c r="I2447" s="45">
        <v>18</v>
      </c>
      <c r="J2447" s="22">
        <f t="shared" si="116"/>
        <v>0.27586206896551724</v>
      </c>
      <c r="K2447" s="45" t="s">
        <v>182</v>
      </c>
      <c r="L2447" s="15" t="s">
        <v>3985</v>
      </c>
      <c r="M2447" s="15" t="s">
        <v>283</v>
      </c>
      <c r="N2447" s="15" t="s">
        <v>249</v>
      </c>
      <c r="O2447" s="17" t="s">
        <v>1633</v>
      </c>
      <c r="P2447" s="20">
        <v>8</v>
      </c>
      <c r="Q2447" s="21" t="s">
        <v>253</v>
      </c>
      <c r="R2447" s="17" t="s">
        <v>439</v>
      </c>
      <c r="S2447" s="17" t="s">
        <v>998</v>
      </c>
      <c r="T2447" s="17" t="s">
        <v>387</v>
      </c>
      <c r="U2447" s="26"/>
      <c r="V2447" s="67"/>
      <c r="W2447" s="67"/>
      <c r="X2447" s="67"/>
      <c r="Y2447" s="67"/>
      <c r="Z2447" s="67"/>
      <c r="AA2447" s="67"/>
      <c r="AB2447" s="67"/>
      <c r="AC2447" s="67"/>
      <c r="AD2447" s="67"/>
      <c r="AE2447" s="67"/>
      <c r="AF2447" s="67"/>
      <c r="AG2447" s="67"/>
      <c r="AH2447" s="67"/>
      <c r="AI2447" s="67"/>
      <c r="AJ2447" s="67"/>
      <c r="AK2447" s="67"/>
      <c r="AL2447" s="67"/>
      <c r="AM2447" s="67"/>
      <c r="AN2447" s="67"/>
      <c r="AO2447" s="67"/>
      <c r="AP2447" s="67"/>
      <c r="AQ2447" s="67"/>
      <c r="AR2447" s="67"/>
      <c r="AS2447" s="67"/>
      <c r="AT2447" s="67"/>
      <c r="AU2447" s="67"/>
      <c r="AV2447" s="67"/>
      <c r="AW2447" s="67"/>
      <c r="AX2447" s="67"/>
      <c r="AY2447" s="67"/>
      <c r="AZ2447" s="67"/>
      <c r="BA2447" s="67"/>
      <c r="BB2447" s="67"/>
      <c r="BC2447" s="67"/>
      <c r="BD2447" s="67"/>
      <c r="BE2447" s="67"/>
      <c r="BF2447" s="67"/>
      <c r="BG2447" s="67"/>
      <c r="BH2447" s="67"/>
      <c r="BI2447" s="67"/>
      <c r="BJ2447" s="67"/>
      <c r="BK2447" s="67"/>
      <c r="BL2447" s="67"/>
      <c r="BM2447" s="67"/>
      <c r="BN2447" s="67"/>
      <c r="BO2447" s="67"/>
      <c r="BP2447" s="67"/>
      <c r="BQ2447" s="67"/>
      <c r="BR2447" s="67"/>
      <c r="BS2447" s="67"/>
      <c r="BT2447" s="67"/>
      <c r="BU2447" s="67"/>
      <c r="BV2447" s="67"/>
      <c r="BW2447" s="67"/>
      <c r="BX2447" s="67"/>
      <c r="BY2447" s="67"/>
      <c r="BZ2447" s="67"/>
      <c r="CA2447" s="67"/>
      <c r="CB2447" s="67"/>
      <c r="CC2447" s="67"/>
      <c r="CD2447" s="67"/>
      <c r="CE2447" s="67"/>
      <c r="CF2447" s="67"/>
      <c r="CG2447" s="67"/>
      <c r="CH2447" s="67"/>
      <c r="CI2447" s="67"/>
      <c r="CJ2447" s="67"/>
      <c r="CK2447" s="67"/>
      <c r="CL2447" s="67"/>
      <c r="CM2447" s="67"/>
      <c r="CN2447" s="67"/>
      <c r="CO2447" s="67"/>
    </row>
    <row r="2448" spans="1:93" s="1" customFormat="1" ht="19.5" customHeight="1" x14ac:dyDescent="0.3">
      <c r="A2448" s="45" t="s">
        <v>3546</v>
      </c>
      <c r="B2448" s="14">
        <v>16</v>
      </c>
      <c r="C2448" s="14">
        <v>0</v>
      </c>
      <c r="D2448" s="14">
        <v>0</v>
      </c>
      <c r="E2448" s="14">
        <v>0</v>
      </c>
      <c r="F2448" s="48"/>
      <c r="G2448" s="48"/>
      <c r="H2448" s="59">
        <f t="shared" si="115"/>
        <v>16</v>
      </c>
      <c r="I2448" s="45">
        <v>2</v>
      </c>
      <c r="J2448" s="22">
        <f t="shared" si="116"/>
        <v>0.27586206896551724</v>
      </c>
      <c r="K2448" s="45" t="s">
        <v>182</v>
      </c>
      <c r="L2448" s="15" t="s">
        <v>3986</v>
      </c>
      <c r="M2448" s="15" t="s">
        <v>2260</v>
      </c>
      <c r="N2448" s="15" t="s">
        <v>267</v>
      </c>
      <c r="O2448" s="17" t="s">
        <v>2503</v>
      </c>
      <c r="P2448" s="20">
        <v>8</v>
      </c>
      <c r="Q2448" s="21" t="s">
        <v>253</v>
      </c>
      <c r="R2448" s="17" t="s">
        <v>2504</v>
      </c>
      <c r="S2448" s="17" t="s">
        <v>857</v>
      </c>
      <c r="T2448" s="17" t="s">
        <v>387</v>
      </c>
      <c r="U2448" s="26"/>
      <c r="V2448" s="67"/>
      <c r="W2448" s="67"/>
      <c r="X2448" s="67"/>
      <c r="Y2448" s="67"/>
      <c r="Z2448" s="67"/>
      <c r="AA2448" s="67"/>
      <c r="AB2448" s="67"/>
      <c r="AC2448" s="67"/>
      <c r="AD2448" s="67"/>
      <c r="AE2448" s="67"/>
      <c r="AF2448" s="67"/>
      <c r="AG2448" s="67"/>
      <c r="AH2448" s="67"/>
      <c r="AI2448" s="67"/>
      <c r="AJ2448" s="67"/>
      <c r="AK2448" s="67"/>
      <c r="AL2448" s="67"/>
      <c r="AM2448" s="67"/>
      <c r="AN2448" s="67"/>
      <c r="AO2448" s="67"/>
      <c r="AP2448" s="67"/>
      <c r="AQ2448" s="67"/>
      <c r="AR2448" s="67"/>
      <c r="AS2448" s="67"/>
      <c r="AT2448" s="67"/>
      <c r="AU2448" s="67"/>
      <c r="AV2448" s="67"/>
      <c r="AW2448" s="67"/>
      <c r="AX2448" s="67"/>
      <c r="AY2448" s="67"/>
      <c r="AZ2448" s="67"/>
      <c r="BA2448" s="67"/>
      <c r="BB2448" s="67"/>
      <c r="BC2448" s="67"/>
      <c r="BD2448" s="67"/>
      <c r="BE2448" s="67"/>
      <c r="BF2448" s="67"/>
      <c r="BG2448" s="67"/>
      <c r="BH2448" s="67"/>
      <c r="BI2448" s="67"/>
      <c r="BJ2448" s="67"/>
      <c r="BK2448" s="67"/>
      <c r="BL2448" s="67"/>
      <c r="BM2448" s="67"/>
      <c r="BN2448" s="67"/>
      <c r="BO2448" s="67"/>
      <c r="BP2448" s="67"/>
      <c r="BQ2448" s="67"/>
      <c r="BR2448" s="67"/>
      <c r="BS2448" s="67"/>
      <c r="BT2448" s="67"/>
      <c r="BU2448" s="67"/>
      <c r="BV2448" s="67"/>
      <c r="BW2448" s="67"/>
      <c r="BX2448" s="67"/>
      <c r="BY2448" s="67"/>
      <c r="BZ2448" s="67"/>
      <c r="CA2448" s="67"/>
      <c r="CB2448" s="67"/>
      <c r="CC2448" s="67"/>
      <c r="CD2448" s="67"/>
      <c r="CE2448" s="67"/>
      <c r="CF2448" s="67"/>
      <c r="CG2448" s="67"/>
      <c r="CH2448" s="67"/>
      <c r="CI2448" s="67"/>
      <c r="CJ2448" s="67"/>
      <c r="CK2448" s="67"/>
      <c r="CL2448" s="67"/>
      <c r="CM2448" s="67"/>
      <c r="CN2448" s="67"/>
      <c r="CO2448" s="67"/>
    </row>
    <row r="2449" spans="1:93" s="1" customFormat="1" ht="19.5" customHeight="1" x14ac:dyDescent="0.3">
      <c r="A2449" s="62" t="s">
        <v>3543</v>
      </c>
      <c r="B2449" s="63">
        <v>7</v>
      </c>
      <c r="C2449" s="63">
        <v>0</v>
      </c>
      <c r="D2449" s="63">
        <v>7</v>
      </c>
      <c r="E2449" s="63">
        <v>2</v>
      </c>
      <c r="F2449" s="64"/>
      <c r="G2449" s="64"/>
      <c r="H2449" s="65">
        <f t="shared" si="115"/>
        <v>16</v>
      </c>
      <c r="I2449" s="62">
        <v>7</v>
      </c>
      <c r="J2449" s="22">
        <f t="shared" si="116"/>
        <v>0.27586206896551724</v>
      </c>
      <c r="K2449" s="62" t="s">
        <v>182</v>
      </c>
      <c r="L2449" s="71" t="s">
        <v>3987</v>
      </c>
      <c r="M2449" s="71" t="s">
        <v>3764</v>
      </c>
      <c r="N2449" s="71" t="s">
        <v>201</v>
      </c>
      <c r="O2449" s="50" t="s">
        <v>1784</v>
      </c>
      <c r="P2449" s="62">
        <v>8</v>
      </c>
      <c r="Q2449" s="72" t="s">
        <v>224</v>
      </c>
      <c r="R2449" s="50" t="s">
        <v>3832</v>
      </c>
      <c r="S2449" s="50" t="s">
        <v>521</v>
      </c>
      <c r="T2449" s="50" t="s">
        <v>336</v>
      </c>
      <c r="U2449" s="26"/>
      <c r="V2449" s="67"/>
      <c r="W2449" s="67"/>
      <c r="X2449" s="67"/>
      <c r="Y2449" s="67"/>
      <c r="Z2449" s="67"/>
      <c r="AA2449" s="67"/>
      <c r="AB2449" s="67"/>
      <c r="AC2449" s="67"/>
      <c r="AD2449" s="67"/>
      <c r="AE2449" s="67"/>
      <c r="AF2449" s="67"/>
      <c r="AG2449" s="67"/>
      <c r="AH2449" s="67"/>
      <c r="AI2449" s="67"/>
      <c r="AJ2449" s="67"/>
      <c r="AK2449" s="67"/>
      <c r="AL2449" s="67"/>
      <c r="AM2449" s="67"/>
      <c r="AN2449" s="67"/>
      <c r="AO2449" s="67"/>
      <c r="AP2449" s="67"/>
      <c r="AQ2449" s="67"/>
      <c r="AR2449" s="67"/>
      <c r="AS2449" s="67"/>
      <c r="AT2449" s="67"/>
      <c r="AU2449" s="67"/>
      <c r="AV2449" s="67"/>
      <c r="AW2449" s="67"/>
      <c r="AX2449" s="67"/>
      <c r="AY2449" s="67"/>
      <c r="AZ2449" s="67"/>
      <c r="BA2449" s="67"/>
      <c r="BB2449" s="67"/>
      <c r="BC2449" s="67"/>
      <c r="BD2449" s="67"/>
      <c r="BE2449" s="67"/>
      <c r="BF2449" s="67"/>
      <c r="BG2449" s="67"/>
      <c r="BH2449" s="67"/>
      <c r="BI2449" s="67"/>
      <c r="BJ2449" s="67"/>
      <c r="BK2449" s="67"/>
      <c r="BL2449" s="67"/>
      <c r="BM2449" s="67"/>
      <c r="BN2449" s="67"/>
      <c r="BO2449" s="67"/>
      <c r="BP2449" s="67"/>
      <c r="BQ2449" s="67"/>
      <c r="BR2449" s="67"/>
      <c r="BS2449" s="67"/>
      <c r="BT2449" s="67"/>
      <c r="BU2449" s="67"/>
      <c r="BV2449" s="67"/>
      <c r="BW2449" s="67"/>
      <c r="BX2449" s="67"/>
      <c r="BY2449" s="67"/>
      <c r="BZ2449" s="67"/>
      <c r="CA2449" s="67"/>
      <c r="CB2449" s="67"/>
      <c r="CC2449" s="67"/>
      <c r="CD2449" s="67"/>
      <c r="CE2449" s="67"/>
      <c r="CF2449" s="67"/>
      <c r="CG2449" s="67"/>
      <c r="CH2449" s="67"/>
      <c r="CI2449" s="67"/>
      <c r="CJ2449" s="67"/>
      <c r="CK2449" s="67"/>
      <c r="CL2449" s="67"/>
      <c r="CM2449" s="67"/>
      <c r="CN2449" s="67"/>
      <c r="CO2449" s="67"/>
    </row>
    <row r="2450" spans="1:93" s="1" customFormat="1" ht="19.5" customHeight="1" x14ac:dyDescent="0.3">
      <c r="A2450" s="45" t="s">
        <v>3563</v>
      </c>
      <c r="B2450" s="14">
        <v>13</v>
      </c>
      <c r="C2450" s="14">
        <v>2</v>
      </c>
      <c r="D2450" s="14">
        <v>1</v>
      </c>
      <c r="E2450" s="14">
        <v>0</v>
      </c>
      <c r="F2450" s="48"/>
      <c r="G2450" s="48"/>
      <c r="H2450" s="59">
        <f t="shared" si="115"/>
        <v>16</v>
      </c>
      <c r="I2450" s="45">
        <v>11</v>
      </c>
      <c r="J2450" s="22">
        <f t="shared" si="116"/>
        <v>0.27586206896551724</v>
      </c>
      <c r="K2450" s="45" t="s">
        <v>182</v>
      </c>
      <c r="L2450" s="15" t="s">
        <v>3988</v>
      </c>
      <c r="M2450" s="15" t="s">
        <v>784</v>
      </c>
      <c r="N2450" s="15" t="s">
        <v>201</v>
      </c>
      <c r="O2450" s="15" t="s">
        <v>2694</v>
      </c>
      <c r="P2450" s="20">
        <v>8</v>
      </c>
      <c r="Q2450" s="21" t="s">
        <v>223</v>
      </c>
      <c r="R2450" s="17" t="s">
        <v>2695</v>
      </c>
      <c r="S2450" s="17" t="s">
        <v>1702</v>
      </c>
      <c r="T2450" s="17" t="s">
        <v>269</v>
      </c>
      <c r="U2450" s="26"/>
      <c r="V2450" s="67"/>
      <c r="W2450" s="67"/>
      <c r="X2450" s="67"/>
      <c r="Y2450" s="67"/>
      <c r="Z2450" s="67"/>
      <c r="AA2450" s="67"/>
      <c r="AB2450" s="67"/>
      <c r="AC2450" s="67"/>
      <c r="AD2450" s="67"/>
      <c r="AE2450" s="67"/>
      <c r="AF2450" s="67"/>
      <c r="AG2450" s="67"/>
      <c r="AH2450" s="67"/>
      <c r="AI2450" s="67"/>
      <c r="AJ2450" s="67"/>
      <c r="AK2450" s="67"/>
      <c r="AL2450" s="67"/>
      <c r="AM2450" s="67"/>
      <c r="AN2450" s="67"/>
      <c r="AO2450" s="67"/>
      <c r="AP2450" s="67"/>
      <c r="AQ2450" s="67"/>
      <c r="AR2450" s="67"/>
      <c r="AS2450" s="67"/>
      <c r="AT2450" s="67"/>
      <c r="AU2450" s="67"/>
      <c r="AV2450" s="67"/>
      <c r="AW2450" s="67"/>
      <c r="AX2450" s="67"/>
      <c r="AY2450" s="67"/>
      <c r="AZ2450" s="67"/>
      <c r="BA2450" s="67"/>
      <c r="BB2450" s="67"/>
      <c r="BC2450" s="67"/>
      <c r="BD2450" s="67"/>
      <c r="BE2450" s="67"/>
      <c r="BF2450" s="67"/>
      <c r="BG2450" s="67"/>
      <c r="BH2450" s="67"/>
      <c r="BI2450" s="67"/>
      <c r="BJ2450" s="67"/>
      <c r="BK2450" s="67"/>
      <c r="BL2450" s="67"/>
      <c r="BM2450" s="67"/>
      <c r="BN2450" s="67"/>
      <c r="BO2450" s="67"/>
      <c r="BP2450" s="67"/>
      <c r="BQ2450" s="67"/>
      <c r="BR2450" s="67"/>
      <c r="BS2450" s="67"/>
      <c r="BT2450" s="67"/>
      <c r="BU2450" s="67"/>
      <c r="BV2450" s="67"/>
      <c r="BW2450" s="67"/>
      <c r="BX2450" s="67"/>
      <c r="BY2450" s="67"/>
      <c r="BZ2450" s="67"/>
      <c r="CA2450" s="67"/>
      <c r="CB2450" s="67"/>
      <c r="CC2450" s="67"/>
      <c r="CD2450" s="67"/>
      <c r="CE2450" s="67"/>
      <c r="CF2450" s="67"/>
      <c r="CG2450" s="67"/>
      <c r="CH2450" s="67"/>
      <c r="CI2450" s="67"/>
      <c r="CJ2450" s="67"/>
      <c r="CK2450" s="67"/>
      <c r="CL2450" s="67"/>
      <c r="CM2450" s="67"/>
      <c r="CN2450" s="67"/>
      <c r="CO2450" s="67"/>
    </row>
    <row r="2451" spans="1:93" s="1" customFormat="1" ht="19.5" customHeight="1" x14ac:dyDescent="0.3">
      <c r="A2451" s="45" t="s">
        <v>3636</v>
      </c>
      <c r="B2451" s="14">
        <v>3</v>
      </c>
      <c r="C2451" s="14">
        <v>5</v>
      </c>
      <c r="D2451" s="14">
        <v>3</v>
      </c>
      <c r="E2451" s="14">
        <v>4</v>
      </c>
      <c r="F2451" s="48"/>
      <c r="G2451" s="48"/>
      <c r="H2451" s="59">
        <f t="shared" si="115"/>
        <v>15</v>
      </c>
      <c r="I2451" s="45">
        <v>14</v>
      </c>
      <c r="J2451" s="22">
        <f t="shared" si="116"/>
        <v>0.25862068965517243</v>
      </c>
      <c r="K2451" s="45" t="s">
        <v>182</v>
      </c>
      <c r="L2451" s="15" t="s">
        <v>3989</v>
      </c>
      <c r="M2451" s="15" t="s">
        <v>3990</v>
      </c>
      <c r="N2451" s="15" t="s">
        <v>269</v>
      </c>
      <c r="O2451" s="17" t="s">
        <v>2866</v>
      </c>
      <c r="P2451" s="20">
        <v>8</v>
      </c>
      <c r="Q2451" s="21" t="s">
        <v>240</v>
      </c>
      <c r="R2451" s="17" t="s">
        <v>458</v>
      </c>
      <c r="S2451" s="17" t="s">
        <v>317</v>
      </c>
      <c r="T2451" s="17" t="s">
        <v>459</v>
      </c>
      <c r="U2451" s="26"/>
      <c r="V2451" s="67"/>
      <c r="W2451" s="67"/>
      <c r="X2451" s="67"/>
      <c r="Y2451" s="67"/>
      <c r="Z2451" s="67"/>
      <c r="AA2451" s="67"/>
      <c r="AB2451" s="67"/>
      <c r="AC2451" s="67"/>
      <c r="AD2451" s="67"/>
      <c r="AE2451" s="67"/>
      <c r="AF2451" s="67"/>
      <c r="AG2451" s="67"/>
      <c r="AH2451" s="67"/>
      <c r="AI2451" s="67"/>
      <c r="AJ2451" s="67"/>
      <c r="AK2451" s="67"/>
      <c r="AL2451" s="67"/>
      <c r="AM2451" s="67"/>
      <c r="AN2451" s="67"/>
      <c r="AO2451" s="67"/>
      <c r="AP2451" s="67"/>
      <c r="AQ2451" s="67"/>
      <c r="AR2451" s="67"/>
      <c r="AS2451" s="67"/>
      <c r="AT2451" s="67"/>
      <c r="AU2451" s="67"/>
      <c r="AV2451" s="67"/>
      <c r="AW2451" s="67"/>
      <c r="AX2451" s="67"/>
      <c r="AY2451" s="67"/>
      <c r="AZ2451" s="67"/>
      <c r="BA2451" s="67"/>
      <c r="BB2451" s="67"/>
      <c r="BC2451" s="67"/>
      <c r="BD2451" s="67"/>
      <c r="BE2451" s="67"/>
      <c r="BF2451" s="67"/>
      <c r="BG2451" s="67"/>
      <c r="BH2451" s="67"/>
      <c r="BI2451" s="67"/>
      <c r="BJ2451" s="67"/>
      <c r="BK2451" s="67"/>
      <c r="BL2451" s="67"/>
      <c r="BM2451" s="67"/>
      <c r="BN2451" s="67"/>
      <c r="BO2451" s="67"/>
      <c r="BP2451" s="67"/>
      <c r="BQ2451" s="67"/>
      <c r="BR2451" s="67"/>
      <c r="BS2451" s="67"/>
      <c r="BT2451" s="67"/>
      <c r="BU2451" s="67"/>
      <c r="BV2451" s="67"/>
      <c r="BW2451" s="67"/>
      <c r="BX2451" s="67"/>
      <c r="BY2451" s="67"/>
      <c r="BZ2451" s="67"/>
      <c r="CA2451" s="67"/>
      <c r="CB2451" s="67"/>
      <c r="CC2451" s="67"/>
      <c r="CD2451" s="67"/>
      <c r="CE2451" s="67"/>
      <c r="CF2451" s="67"/>
      <c r="CG2451" s="67"/>
      <c r="CH2451" s="67"/>
      <c r="CI2451" s="67"/>
      <c r="CJ2451" s="67"/>
      <c r="CK2451" s="67"/>
      <c r="CL2451" s="67"/>
      <c r="CM2451" s="67"/>
      <c r="CN2451" s="67"/>
      <c r="CO2451" s="67"/>
    </row>
    <row r="2452" spans="1:93" s="1" customFormat="1" ht="19.5" customHeight="1" x14ac:dyDescent="0.3">
      <c r="A2452" s="45" t="s">
        <v>3542</v>
      </c>
      <c r="B2452" s="14">
        <v>10</v>
      </c>
      <c r="C2452" s="14">
        <v>0</v>
      </c>
      <c r="D2452" s="14">
        <v>3</v>
      </c>
      <c r="E2452" s="14">
        <v>2</v>
      </c>
      <c r="F2452" s="48"/>
      <c r="G2452" s="48"/>
      <c r="H2452" s="59">
        <f t="shared" si="115"/>
        <v>15</v>
      </c>
      <c r="I2452" s="45">
        <v>12</v>
      </c>
      <c r="J2452" s="22">
        <f t="shared" si="116"/>
        <v>0.25862068965517243</v>
      </c>
      <c r="K2452" s="45" t="s">
        <v>182</v>
      </c>
      <c r="L2452" s="15" t="s">
        <v>3991</v>
      </c>
      <c r="M2452" s="15" t="s">
        <v>720</v>
      </c>
      <c r="N2452" s="15" t="s">
        <v>192</v>
      </c>
      <c r="O2452" s="17" t="s">
        <v>2222</v>
      </c>
      <c r="P2452" s="20">
        <v>8</v>
      </c>
      <c r="Q2452" s="21" t="s">
        <v>241</v>
      </c>
      <c r="R2452" s="17" t="s">
        <v>2295</v>
      </c>
      <c r="S2452" s="17" t="s">
        <v>2050</v>
      </c>
      <c r="T2452" s="17" t="s">
        <v>406</v>
      </c>
      <c r="U2452" s="26"/>
      <c r="V2452" s="67"/>
      <c r="W2452" s="67"/>
      <c r="X2452" s="67"/>
      <c r="Y2452" s="67"/>
      <c r="Z2452" s="67"/>
      <c r="AA2452" s="67"/>
      <c r="AB2452" s="67"/>
      <c r="AC2452" s="67"/>
      <c r="AD2452" s="67"/>
      <c r="AE2452" s="67"/>
      <c r="AF2452" s="67"/>
      <c r="AG2452" s="67"/>
      <c r="AH2452" s="67"/>
      <c r="AI2452" s="67"/>
      <c r="AJ2452" s="67"/>
      <c r="AK2452" s="67"/>
      <c r="AL2452" s="67"/>
      <c r="AM2452" s="67"/>
      <c r="AN2452" s="67"/>
      <c r="AO2452" s="67"/>
      <c r="AP2452" s="67"/>
      <c r="AQ2452" s="67"/>
      <c r="AR2452" s="67"/>
      <c r="AS2452" s="67"/>
      <c r="AT2452" s="67"/>
      <c r="AU2452" s="67"/>
      <c r="AV2452" s="67"/>
      <c r="AW2452" s="67"/>
      <c r="AX2452" s="67"/>
      <c r="AY2452" s="67"/>
      <c r="AZ2452" s="67"/>
      <c r="BA2452" s="67"/>
      <c r="BB2452" s="67"/>
      <c r="BC2452" s="67"/>
      <c r="BD2452" s="67"/>
      <c r="BE2452" s="67"/>
      <c r="BF2452" s="67"/>
      <c r="BG2452" s="67"/>
      <c r="BH2452" s="67"/>
      <c r="BI2452" s="67"/>
      <c r="BJ2452" s="67"/>
      <c r="BK2452" s="67"/>
      <c r="BL2452" s="67"/>
      <c r="BM2452" s="67"/>
      <c r="BN2452" s="67"/>
      <c r="BO2452" s="67"/>
      <c r="BP2452" s="67"/>
      <c r="BQ2452" s="67"/>
      <c r="BR2452" s="67"/>
      <c r="BS2452" s="67"/>
      <c r="BT2452" s="67"/>
      <c r="BU2452" s="67"/>
      <c r="BV2452" s="67"/>
      <c r="BW2452" s="67"/>
      <c r="BX2452" s="67"/>
      <c r="BY2452" s="67"/>
      <c r="BZ2452" s="67"/>
      <c r="CA2452" s="67"/>
      <c r="CB2452" s="67"/>
      <c r="CC2452" s="67"/>
      <c r="CD2452" s="67"/>
      <c r="CE2452" s="67"/>
      <c r="CF2452" s="67"/>
      <c r="CG2452" s="67"/>
      <c r="CH2452" s="67"/>
      <c r="CI2452" s="67"/>
      <c r="CJ2452" s="67"/>
      <c r="CK2452" s="67"/>
      <c r="CL2452" s="67"/>
      <c r="CM2452" s="67"/>
      <c r="CN2452" s="67"/>
      <c r="CO2452" s="67"/>
    </row>
    <row r="2453" spans="1:93" s="1" customFormat="1" ht="19.5" customHeight="1" x14ac:dyDescent="0.3">
      <c r="A2453" s="45" t="s">
        <v>3543</v>
      </c>
      <c r="B2453" s="14">
        <v>9</v>
      </c>
      <c r="C2453" s="14">
        <v>5</v>
      </c>
      <c r="D2453" s="14">
        <v>1</v>
      </c>
      <c r="E2453" s="14">
        <v>0</v>
      </c>
      <c r="F2453" s="48"/>
      <c r="G2453" s="48"/>
      <c r="H2453" s="59">
        <f t="shared" si="115"/>
        <v>15</v>
      </c>
      <c r="I2453" s="45">
        <v>5</v>
      </c>
      <c r="J2453" s="22">
        <f t="shared" si="116"/>
        <v>0.25862068965517243</v>
      </c>
      <c r="K2453" s="45" t="s">
        <v>182</v>
      </c>
      <c r="L2453" s="15" t="s">
        <v>3992</v>
      </c>
      <c r="M2453" s="15" t="s">
        <v>312</v>
      </c>
      <c r="N2453" s="15" t="s">
        <v>325</v>
      </c>
      <c r="O2453" s="17" t="s">
        <v>2544</v>
      </c>
      <c r="P2453" s="20">
        <v>8</v>
      </c>
      <c r="Q2453" s="21" t="s">
        <v>253</v>
      </c>
      <c r="R2453" s="24" t="s">
        <v>3617</v>
      </c>
      <c r="S2453" s="24" t="s">
        <v>1197</v>
      </c>
      <c r="T2453" s="24" t="s">
        <v>315</v>
      </c>
      <c r="U2453" s="26"/>
      <c r="V2453" s="67"/>
      <c r="W2453" s="67"/>
      <c r="X2453" s="67"/>
      <c r="Y2453" s="67"/>
      <c r="Z2453" s="67"/>
      <c r="AA2453" s="67"/>
      <c r="AB2453" s="67"/>
      <c r="AC2453" s="67"/>
      <c r="AD2453" s="67"/>
      <c r="AE2453" s="67"/>
      <c r="AF2453" s="67"/>
      <c r="AG2453" s="67"/>
      <c r="AH2453" s="67"/>
      <c r="AI2453" s="67"/>
      <c r="AJ2453" s="67"/>
      <c r="AK2453" s="67"/>
      <c r="AL2453" s="67"/>
      <c r="AM2453" s="67"/>
      <c r="AN2453" s="67"/>
      <c r="AO2453" s="67"/>
      <c r="AP2453" s="67"/>
      <c r="AQ2453" s="67"/>
      <c r="AR2453" s="67"/>
      <c r="AS2453" s="67"/>
      <c r="AT2453" s="67"/>
      <c r="AU2453" s="67"/>
      <c r="AV2453" s="67"/>
      <c r="AW2453" s="67"/>
      <c r="AX2453" s="67"/>
      <c r="AY2453" s="67"/>
      <c r="AZ2453" s="67"/>
      <c r="BA2453" s="67"/>
      <c r="BB2453" s="67"/>
      <c r="BC2453" s="67"/>
      <c r="BD2453" s="67"/>
      <c r="BE2453" s="67"/>
      <c r="BF2453" s="67"/>
      <c r="BG2453" s="67"/>
      <c r="BH2453" s="67"/>
      <c r="BI2453" s="67"/>
      <c r="BJ2453" s="67"/>
      <c r="BK2453" s="67"/>
      <c r="BL2453" s="67"/>
      <c r="BM2453" s="67"/>
      <c r="BN2453" s="67"/>
      <c r="BO2453" s="67"/>
      <c r="BP2453" s="67"/>
      <c r="BQ2453" s="67"/>
      <c r="BR2453" s="67"/>
      <c r="BS2453" s="67"/>
      <c r="BT2453" s="67"/>
      <c r="BU2453" s="67"/>
      <c r="BV2453" s="67"/>
      <c r="BW2453" s="67"/>
      <c r="BX2453" s="67"/>
      <c r="BY2453" s="67"/>
      <c r="BZ2453" s="67"/>
      <c r="CA2453" s="67"/>
      <c r="CB2453" s="67"/>
      <c r="CC2453" s="67"/>
      <c r="CD2453" s="67"/>
      <c r="CE2453" s="67"/>
      <c r="CF2453" s="67"/>
      <c r="CG2453" s="67"/>
      <c r="CH2453" s="67"/>
      <c r="CI2453" s="67"/>
      <c r="CJ2453" s="67"/>
      <c r="CK2453" s="67"/>
      <c r="CL2453" s="67"/>
      <c r="CM2453" s="67"/>
      <c r="CN2453" s="67"/>
      <c r="CO2453" s="67"/>
    </row>
    <row r="2454" spans="1:93" s="1" customFormat="1" ht="19.5" customHeight="1" x14ac:dyDescent="0.3">
      <c r="A2454" s="45" t="s">
        <v>3580</v>
      </c>
      <c r="B2454" s="14">
        <v>12</v>
      </c>
      <c r="C2454" s="14">
        <v>0</v>
      </c>
      <c r="D2454" s="14">
        <v>1</v>
      </c>
      <c r="E2454" s="14">
        <v>2</v>
      </c>
      <c r="F2454" s="48"/>
      <c r="G2454" s="48"/>
      <c r="H2454" s="59">
        <f t="shared" si="115"/>
        <v>15</v>
      </c>
      <c r="I2454" s="45">
        <v>3</v>
      </c>
      <c r="J2454" s="22">
        <f t="shared" si="116"/>
        <v>0.25862068965517243</v>
      </c>
      <c r="K2454" s="45" t="s">
        <v>182</v>
      </c>
      <c r="L2454" s="15" t="s">
        <v>3993</v>
      </c>
      <c r="M2454" s="15" t="s">
        <v>245</v>
      </c>
      <c r="N2454" s="15" t="s">
        <v>406</v>
      </c>
      <c r="O2454" s="17" t="s">
        <v>1045</v>
      </c>
      <c r="P2454" s="20">
        <v>8</v>
      </c>
      <c r="Q2454" s="21" t="s">
        <v>223</v>
      </c>
      <c r="R2454" s="17" t="s">
        <v>2964</v>
      </c>
      <c r="S2454" s="17" t="s">
        <v>795</v>
      </c>
      <c r="T2454" s="17" t="s">
        <v>1047</v>
      </c>
      <c r="U2454" s="26"/>
      <c r="V2454" s="67"/>
      <c r="W2454" s="67"/>
      <c r="X2454" s="67"/>
      <c r="Y2454" s="67"/>
      <c r="Z2454" s="67"/>
      <c r="AA2454" s="67"/>
      <c r="AB2454" s="67"/>
      <c r="AC2454" s="67"/>
      <c r="AD2454" s="67"/>
      <c r="AE2454" s="67"/>
      <c r="AF2454" s="67"/>
      <c r="AG2454" s="67"/>
      <c r="AH2454" s="67"/>
      <c r="AI2454" s="67"/>
      <c r="AJ2454" s="67"/>
      <c r="AK2454" s="67"/>
      <c r="AL2454" s="67"/>
      <c r="AM2454" s="67"/>
      <c r="AN2454" s="67"/>
      <c r="AO2454" s="67"/>
      <c r="AP2454" s="67"/>
      <c r="AQ2454" s="67"/>
      <c r="AR2454" s="67"/>
      <c r="AS2454" s="67"/>
      <c r="AT2454" s="67"/>
      <c r="AU2454" s="67"/>
      <c r="AV2454" s="67"/>
      <c r="AW2454" s="67"/>
      <c r="AX2454" s="67"/>
      <c r="AY2454" s="67"/>
      <c r="AZ2454" s="67"/>
      <c r="BA2454" s="67"/>
      <c r="BB2454" s="67"/>
      <c r="BC2454" s="67"/>
      <c r="BD2454" s="67"/>
      <c r="BE2454" s="67"/>
      <c r="BF2454" s="67"/>
      <c r="BG2454" s="67"/>
      <c r="BH2454" s="67"/>
      <c r="BI2454" s="67"/>
      <c r="BJ2454" s="67"/>
      <c r="BK2454" s="67"/>
      <c r="BL2454" s="67"/>
      <c r="BM2454" s="67"/>
      <c r="BN2454" s="67"/>
      <c r="BO2454" s="67"/>
      <c r="BP2454" s="67"/>
      <c r="BQ2454" s="67"/>
      <c r="BR2454" s="67"/>
      <c r="BS2454" s="67"/>
      <c r="BT2454" s="67"/>
      <c r="BU2454" s="67"/>
      <c r="BV2454" s="67"/>
      <c r="BW2454" s="67"/>
      <c r="BX2454" s="67"/>
      <c r="BY2454" s="67"/>
      <c r="BZ2454" s="67"/>
      <c r="CA2454" s="67"/>
      <c r="CB2454" s="67"/>
      <c r="CC2454" s="67"/>
      <c r="CD2454" s="67"/>
      <c r="CE2454" s="67"/>
      <c r="CF2454" s="67"/>
      <c r="CG2454" s="67"/>
      <c r="CH2454" s="67"/>
      <c r="CI2454" s="67"/>
      <c r="CJ2454" s="67"/>
      <c r="CK2454" s="67"/>
      <c r="CL2454" s="67"/>
      <c r="CM2454" s="67"/>
      <c r="CN2454" s="67"/>
      <c r="CO2454" s="67"/>
    </row>
    <row r="2455" spans="1:93" s="1" customFormat="1" ht="19.5" customHeight="1" x14ac:dyDescent="0.3">
      <c r="A2455" s="45" t="s">
        <v>3546</v>
      </c>
      <c r="B2455" s="14">
        <v>12</v>
      </c>
      <c r="C2455" s="14">
        <v>3</v>
      </c>
      <c r="D2455" s="14">
        <v>0</v>
      </c>
      <c r="E2455" s="14">
        <v>0</v>
      </c>
      <c r="F2455" s="48"/>
      <c r="G2455" s="48"/>
      <c r="H2455" s="59">
        <f t="shared" si="115"/>
        <v>15</v>
      </c>
      <c r="I2455" s="45">
        <v>2</v>
      </c>
      <c r="J2455" s="22">
        <f t="shared" si="116"/>
        <v>0.25862068965517243</v>
      </c>
      <c r="K2455" s="45" t="s">
        <v>182</v>
      </c>
      <c r="L2455" s="15" t="s">
        <v>3994</v>
      </c>
      <c r="M2455" s="15" t="s">
        <v>784</v>
      </c>
      <c r="N2455" s="15" t="s">
        <v>218</v>
      </c>
      <c r="O2455" s="17" t="s">
        <v>2134</v>
      </c>
      <c r="P2455" s="20">
        <v>8</v>
      </c>
      <c r="Q2455" s="21" t="s">
        <v>253</v>
      </c>
      <c r="R2455" s="17" t="s">
        <v>2135</v>
      </c>
      <c r="S2455" s="17" t="s">
        <v>1081</v>
      </c>
      <c r="T2455" s="17" t="s">
        <v>406</v>
      </c>
      <c r="U2455" s="26"/>
      <c r="V2455" s="67"/>
      <c r="W2455" s="67"/>
      <c r="X2455" s="67"/>
      <c r="Y2455" s="67"/>
      <c r="Z2455" s="67"/>
      <c r="AA2455" s="67"/>
      <c r="AB2455" s="67"/>
      <c r="AC2455" s="67"/>
      <c r="AD2455" s="67"/>
      <c r="AE2455" s="67"/>
      <c r="AF2455" s="67"/>
      <c r="AG2455" s="67"/>
      <c r="AH2455" s="67"/>
      <c r="AI2455" s="67"/>
      <c r="AJ2455" s="67"/>
      <c r="AK2455" s="67"/>
      <c r="AL2455" s="67"/>
      <c r="AM2455" s="67"/>
      <c r="AN2455" s="67"/>
      <c r="AO2455" s="67"/>
      <c r="AP2455" s="67"/>
      <c r="AQ2455" s="67"/>
      <c r="AR2455" s="67"/>
      <c r="AS2455" s="67"/>
      <c r="AT2455" s="67"/>
      <c r="AU2455" s="67"/>
      <c r="AV2455" s="67"/>
      <c r="AW2455" s="67"/>
      <c r="AX2455" s="67"/>
      <c r="AY2455" s="67"/>
      <c r="AZ2455" s="67"/>
      <c r="BA2455" s="67"/>
      <c r="BB2455" s="67"/>
      <c r="BC2455" s="67"/>
      <c r="BD2455" s="67"/>
      <c r="BE2455" s="67"/>
      <c r="BF2455" s="67"/>
      <c r="BG2455" s="67"/>
      <c r="BH2455" s="67"/>
      <c r="BI2455" s="67"/>
      <c r="BJ2455" s="67"/>
      <c r="BK2455" s="67"/>
      <c r="BL2455" s="67"/>
      <c r="BM2455" s="67"/>
      <c r="BN2455" s="67"/>
      <c r="BO2455" s="67"/>
      <c r="BP2455" s="67"/>
      <c r="BQ2455" s="67"/>
      <c r="BR2455" s="67"/>
      <c r="BS2455" s="67"/>
      <c r="BT2455" s="67"/>
      <c r="BU2455" s="67"/>
      <c r="BV2455" s="67"/>
      <c r="BW2455" s="67"/>
      <c r="BX2455" s="67"/>
      <c r="BY2455" s="67"/>
      <c r="BZ2455" s="67"/>
      <c r="CA2455" s="67"/>
      <c r="CB2455" s="67"/>
      <c r="CC2455" s="67"/>
      <c r="CD2455" s="67"/>
      <c r="CE2455" s="67"/>
      <c r="CF2455" s="67"/>
      <c r="CG2455" s="67"/>
      <c r="CH2455" s="67"/>
      <c r="CI2455" s="67"/>
      <c r="CJ2455" s="67"/>
      <c r="CK2455" s="67"/>
      <c r="CL2455" s="67"/>
      <c r="CM2455" s="67"/>
      <c r="CN2455" s="67"/>
      <c r="CO2455" s="67"/>
    </row>
    <row r="2456" spans="1:93" s="1" customFormat="1" ht="19.5" customHeight="1" x14ac:dyDescent="0.3">
      <c r="A2456" s="45" t="s">
        <v>3549</v>
      </c>
      <c r="B2456" s="14">
        <v>11</v>
      </c>
      <c r="C2456" s="14">
        <v>4</v>
      </c>
      <c r="D2456" s="14">
        <v>0</v>
      </c>
      <c r="E2456" s="14">
        <v>0</v>
      </c>
      <c r="F2456" s="48"/>
      <c r="G2456" s="48"/>
      <c r="H2456" s="59">
        <f t="shared" si="115"/>
        <v>15</v>
      </c>
      <c r="I2456" s="45">
        <v>12</v>
      </c>
      <c r="J2456" s="22">
        <f t="shared" si="116"/>
        <v>0.25862068965517243</v>
      </c>
      <c r="K2456" s="45" t="s">
        <v>182</v>
      </c>
      <c r="L2456" s="15" t="s">
        <v>439</v>
      </c>
      <c r="M2456" s="15" t="s">
        <v>362</v>
      </c>
      <c r="N2456" s="15" t="s">
        <v>227</v>
      </c>
      <c r="O2456" s="17" t="s">
        <v>1896</v>
      </c>
      <c r="P2456" s="20">
        <v>8</v>
      </c>
      <c r="Q2456" s="21" t="s">
        <v>1705</v>
      </c>
      <c r="R2456" s="17" t="s">
        <v>1917</v>
      </c>
      <c r="S2456" s="17" t="s">
        <v>2567</v>
      </c>
      <c r="T2456" s="17" t="s">
        <v>210</v>
      </c>
      <c r="U2456" s="26"/>
      <c r="V2456" s="67"/>
      <c r="W2456" s="67"/>
      <c r="X2456" s="67"/>
      <c r="Y2456" s="67"/>
      <c r="Z2456" s="67"/>
      <c r="AA2456" s="67"/>
      <c r="AB2456" s="67"/>
      <c r="AC2456" s="67"/>
      <c r="AD2456" s="67"/>
      <c r="AE2456" s="67"/>
      <c r="AF2456" s="67"/>
      <c r="AG2456" s="67"/>
      <c r="AH2456" s="67"/>
      <c r="AI2456" s="67"/>
      <c r="AJ2456" s="67"/>
      <c r="AK2456" s="67"/>
      <c r="AL2456" s="67"/>
      <c r="AM2456" s="67"/>
      <c r="AN2456" s="67"/>
      <c r="AO2456" s="67"/>
      <c r="AP2456" s="67"/>
      <c r="AQ2456" s="67"/>
      <c r="AR2456" s="67"/>
      <c r="AS2456" s="67"/>
      <c r="AT2456" s="67"/>
      <c r="AU2456" s="67"/>
      <c r="AV2456" s="67"/>
      <c r="AW2456" s="67"/>
      <c r="AX2456" s="67"/>
      <c r="AY2456" s="67"/>
      <c r="AZ2456" s="67"/>
      <c r="BA2456" s="67"/>
      <c r="BB2456" s="67"/>
      <c r="BC2456" s="67"/>
      <c r="BD2456" s="67"/>
      <c r="BE2456" s="67"/>
      <c r="BF2456" s="67"/>
      <c r="BG2456" s="67"/>
      <c r="BH2456" s="67"/>
      <c r="BI2456" s="67"/>
      <c r="BJ2456" s="67"/>
      <c r="BK2456" s="67"/>
      <c r="BL2456" s="67"/>
      <c r="BM2456" s="67"/>
      <c r="BN2456" s="67"/>
      <c r="BO2456" s="67"/>
      <c r="BP2456" s="67"/>
      <c r="BQ2456" s="67"/>
      <c r="BR2456" s="67"/>
      <c r="BS2456" s="67"/>
      <c r="BT2456" s="67"/>
      <c r="BU2456" s="67"/>
      <c r="BV2456" s="67"/>
      <c r="BW2456" s="67"/>
      <c r="BX2456" s="67"/>
      <c r="BY2456" s="67"/>
      <c r="BZ2456" s="67"/>
      <c r="CA2456" s="67"/>
      <c r="CB2456" s="67"/>
      <c r="CC2456" s="67"/>
      <c r="CD2456" s="67"/>
      <c r="CE2456" s="67"/>
      <c r="CF2456" s="67"/>
      <c r="CG2456" s="67"/>
      <c r="CH2456" s="67"/>
      <c r="CI2456" s="67"/>
      <c r="CJ2456" s="67"/>
      <c r="CK2456" s="67"/>
      <c r="CL2456" s="67"/>
      <c r="CM2456" s="67"/>
      <c r="CN2456" s="67"/>
      <c r="CO2456" s="67"/>
    </row>
    <row r="2457" spans="1:93" s="1" customFormat="1" ht="19.5" customHeight="1" x14ac:dyDescent="0.3">
      <c r="A2457" s="45" t="s">
        <v>3544</v>
      </c>
      <c r="B2457" s="14">
        <v>12</v>
      </c>
      <c r="C2457" s="14">
        <v>0</v>
      </c>
      <c r="D2457" s="14">
        <v>0</v>
      </c>
      <c r="E2457" s="14">
        <v>3</v>
      </c>
      <c r="F2457" s="48"/>
      <c r="G2457" s="48"/>
      <c r="H2457" s="59">
        <f t="shared" si="115"/>
        <v>15</v>
      </c>
      <c r="I2457" s="45">
        <v>12</v>
      </c>
      <c r="J2457" s="22">
        <f t="shared" si="116"/>
        <v>0.25862068965517243</v>
      </c>
      <c r="K2457" s="45" t="s">
        <v>182</v>
      </c>
      <c r="L2457" s="15" t="s">
        <v>905</v>
      </c>
      <c r="M2457" s="15" t="s">
        <v>2008</v>
      </c>
      <c r="N2457" s="15" t="s">
        <v>210</v>
      </c>
      <c r="O2457" s="17" t="s">
        <v>2222</v>
      </c>
      <c r="P2457" s="20">
        <v>8</v>
      </c>
      <c r="Q2457" s="21" t="s">
        <v>253</v>
      </c>
      <c r="R2457" s="17" t="s">
        <v>2295</v>
      </c>
      <c r="S2457" s="17" t="s">
        <v>2050</v>
      </c>
      <c r="T2457" s="17" t="s">
        <v>406</v>
      </c>
      <c r="U2457" s="26"/>
      <c r="V2457" s="67"/>
      <c r="W2457" s="67"/>
      <c r="X2457" s="67"/>
      <c r="Y2457" s="67"/>
      <c r="Z2457" s="67"/>
      <c r="AA2457" s="67"/>
      <c r="AB2457" s="67"/>
      <c r="AC2457" s="67"/>
      <c r="AD2457" s="67"/>
      <c r="AE2457" s="67"/>
      <c r="AF2457" s="67"/>
      <c r="AG2457" s="67"/>
      <c r="AH2457" s="67"/>
      <c r="AI2457" s="67"/>
      <c r="AJ2457" s="67"/>
      <c r="AK2457" s="67"/>
      <c r="AL2457" s="67"/>
      <c r="AM2457" s="67"/>
      <c r="AN2457" s="67"/>
      <c r="AO2457" s="67"/>
      <c r="AP2457" s="67"/>
      <c r="AQ2457" s="67"/>
      <c r="AR2457" s="67"/>
      <c r="AS2457" s="67"/>
      <c r="AT2457" s="67"/>
      <c r="AU2457" s="67"/>
      <c r="AV2457" s="67"/>
      <c r="AW2457" s="67"/>
      <c r="AX2457" s="67"/>
      <c r="AY2457" s="67"/>
      <c r="AZ2457" s="67"/>
      <c r="BA2457" s="67"/>
      <c r="BB2457" s="67"/>
      <c r="BC2457" s="67"/>
      <c r="BD2457" s="67"/>
      <c r="BE2457" s="67"/>
      <c r="BF2457" s="67"/>
      <c r="BG2457" s="67"/>
      <c r="BH2457" s="67"/>
      <c r="BI2457" s="67"/>
      <c r="BJ2457" s="67"/>
      <c r="BK2457" s="67"/>
      <c r="BL2457" s="67"/>
      <c r="BM2457" s="67"/>
      <c r="BN2457" s="67"/>
      <c r="BO2457" s="67"/>
      <c r="BP2457" s="67"/>
      <c r="BQ2457" s="67"/>
      <c r="BR2457" s="67"/>
      <c r="BS2457" s="67"/>
      <c r="BT2457" s="67"/>
      <c r="BU2457" s="67"/>
      <c r="BV2457" s="67"/>
      <c r="BW2457" s="67"/>
      <c r="BX2457" s="67"/>
      <c r="BY2457" s="67"/>
      <c r="BZ2457" s="67"/>
      <c r="CA2457" s="67"/>
      <c r="CB2457" s="67"/>
      <c r="CC2457" s="67"/>
      <c r="CD2457" s="67"/>
      <c r="CE2457" s="67"/>
      <c r="CF2457" s="67"/>
      <c r="CG2457" s="67"/>
      <c r="CH2457" s="67"/>
      <c r="CI2457" s="67"/>
      <c r="CJ2457" s="67"/>
      <c r="CK2457" s="67"/>
      <c r="CL2457" s="67"/>
      <c r="CM2457" s="67"/>
      <c r="CN2457" s="67"/>
      <c r="CO2457" s="67"/>
    </row>
    <row r="2458" spans="1:93" s="1" customFormat="1" ht="19.5" customHeight="1" x14ac:dyDescent="0.3">
      <c r="A2458" s="45" t="s">
        <v>3995</v>
      </c>
      <c r="B2458" s="14">
        <v>13</v>
      </c>
      <c r="C2458" s="14">
        <v>0</v>
      </c>
      <c r="D2458" s="14">
        <v>0</v>
      </c>
      <c r="E2458" s="14">
        <v>2</v>
      </c>
      <c r="F2458" s="48"/>
      <c r="G2458" s="48"/>
      <c r="H2458" s="59">
        <f t="shared" si="115"/>
        <v>15</v>
      </c>
      <c r="I2458" s="45">
        <v>18</v>
      </c>
      <c r="J2458" s="22">
        <f t="shared" si="116"/>
        <v>0.25862068965517243</v>
      </c>
      <c r="K2458" s="45" t="s">
        <v>182</v>
      </c>
      <c r="L2458" s="15" t="s">
        <v>518</v>
      </c>
      <c r="M2458" s="15" t="s">
        <v>448</v>
      </c>
      <c r="N2458" s="15" t="s">
        <v>586</v>
      </c>
      <c r="O2458" s="17" t="s">
        <v>1811</v>
      </c>
      <c r="P2458" s="20">
        <v>8</v>
      </c>
      <c r="Q2458" s="21" t="s">
        <v>241</v>
      </c>
      <c r="R2458" s="17" t="s">
        <v>1813</v>
      </c>
      <c r="S2458" s="17" t="s">
        <v>1197</v>
      </c>
      <c r="T2458" s="17" t="s">
        <v>611</v>
      </c>
      <c r="U2458" s="26"/>
      <c r="V2458" s="67"/>
      <c r="W2458" s="67"/>
      <c r="X2458" s="67"/>
      <c r="Y2458" s="67"/>
      <c r="Z2458" s="67"/>
      <c r="AA2458" s="67"/>
      <c r="AB2458" s="67"/>
      <c r="AC2458" s="67"/>
      <c r="AD2458" s="67"/>
      <c r="AE2458" s="67"/>
      <c r="AF2458" s="67"/>
      <c r="AG2458" s="67"/>
      <c r="AH2458" s="67"/>
      <c r="AI2458" s="67"/>
      <c r="AJ2458" s="67"/>
      <c r="AK2458" s="67"/>
      <c r="AL2458" s="67"/>
      <c r="AM2458" s="67"/>
      <c r="AN2458" s="67"/>
      <c r="AO2458" s="67"/>
      <c r="AP2458" s="67"/>
      <c r="AQ2458" s="67"/>
      <c r="AR2458" s="67"/>
      <c r="AS2458" s="67"/>
      <c r="AT2458" s="67"/>
      <c r="AU2458" s="67"/>
      <c r="AV2458" s="67"/>
      <c r="AW2458" s="67"/>
      <c r="AX2458" s="67"/>
      <c r="AY2458" s="67"/>
      <c r="AZ2458" s="67"/>
      <c r="BA2458" s="67"/>
      <c r="BB2458" s="67"/>
      <c r="BC2458" s="67"/>
      <c r="BD2458" s="67"/>
      <c r="BE2458" s="67"/>
      <c r="BF2458" s="67"/>
      <c r="BG2458" s="67"/>
      <c r="BH2458" s="67"/>
      <c r="BI2458" s="67"/>
      <c r="BJ2458" s="67"/>
      <c r="BK2458" s="67"/>
      <c r="BL2458" s="67"/>
      <c r="BM2458" s="67"/>
      <c r="BN2458" s="67"/>
      <c r="BO2458" s="67"/>
      <c r="BP2458" s="67"/>
      <c r="BQ2458" s="67"/>
      <c r="BR2458" s="67"/>
      <c r="BS2458" s="67"/>
      <c r="BT2458" s="67"/>
      <c r="BU2458" s="67"/>
      <c r="BV2458" s="67"/>
      <c r="BW2458" s="67"/>
      <c r="BX2458" s="67"/>
      <c r="BY2458" s="67"/>
      <c r="BZ2458" s="67"/>
      <c r="CA2458" s="67"/>
      <c r="CB2458" s="67"/>
      <c r="CC2458" s="67"/>
      <c r="CD2458" s="67"/>
      <c r="CE2458" s="67"/>
      <c r="CF2458" s="67"/>
      <c r="CG2458" s="67"/>
      <c r="CH2458" s="67"/>
      <c r="CI2458" s="67"/>
      <c r="CJ2458" s="67"/>
      <c r="CK2458" s="67"/>
      <c r="CL2458" s="67"/>
      <c r="CM2458" s="67"/>
      <c r="CN2458" s="67"/>
      <c r="CO2458" s="67"/>
    </row>
    <row r="2459" spans="1:93" s="1" customFormat="1" ht="19.5" customHeight="1" x14ac:dyDescent="0.3">
      <c r="A2459" s="45" t="s">
        <v>3567</v>
      </c>
      <c r="B2459" s="14">
        <v>11</v>
      </c>
      <c r="C2459" s="14">
        <v>4</v>
      </c>
      <c r="D2459" s="14">
        <v>0</v>
      </c>
      <c r="E2459" s="14">
        <v>0</v>
      </c>
      <c r="F2459" s="48"/>
      <c r="G2459" s="48"/>
      <c r="H2459" s="59">
        <f t="shared" si="115"/>
        <v>15</v>
      </c>
      <c r="I2459" s="45">
        <v>4</v>
      </c>
      <c r="J2459" s="22">
        <f t="shared" si="116"/>
        <v>0.25862068965517243</v>
      </c>
      <c r="K2459" s="45" t="s">
        <v>182</v>
      </c>
      <c r="L2459" s="15" t="s">
        <v>3996</v>
      </c>
      <c r="M2459" s="15" t="s">
        <v>431</v>
      </c>
      <c r="N2459" s="15" t="s">
        <v>280</v>
      </c>
      <c r="O2459" s="17" t="s">
        <v>1346</v>
      </c>
      <c r="P2459" s="20">
        <v>8</v>
      </c>
      <c r="Q2459" s="21" t="s">
        <v>223</v>
      </c>
      <c r="R2459" s="17" t="s">
        <v>1327</v>
      </c>
      <c r="S2459" s="17" t="s">
        <v>1328</v>
      </c>
      <c r="T2459" s="17" t="s">
        <v>210</v>
      </c>
      <c r="U2459" s="26"/>
      <c r="V2459" s="67"/>
      <c r="W2459" s="67"/>
      <c r="X2459" s="67"/>
      <c r="Y2459" s="67"/>
      <c r="Z2459" s="67"/>
      <c r="AA2459" s="67"/>
      <c r="AB2459" s="67"/>
      <c r="AC2459" s="67"/>
      <c r="AD2459" s="67"/>
      <c r="AE2459" s="67"/>
      <c r="AF2459" s="67"/>
      <c r="AG2459" s="67"/>
      <c r="AH2459" s="67"/>
      <c r="AI2459" s="67"/>
      <c r="AJ2459" s="67"/>
      <c r="AK2459" s="67"/>
      <c r="AL2459" s="67"/>
      <c r="AM2459" s="67"/>
      <c r="AN2459" s="67"/>
      <c r="AO2459" s="67"/>
      <c r="AP2459" s="67"/>
      <c r="AQ2459" s="67"/>
      <c r="AR2459" s="67"/>
      <c r="AS2459" s="67"/>
      <c r="AT2459" s="67"/>
      <c r="AU2459" s="67"/>
      <c r="AV2459" s="67"/>
      <c r="AW2459" s="67"/>
      <c r="AX2459" s="67"/>
      <c r="AY2459" s="67"/>
      <c r="AZ2459" s="67"/>
      <c r="BA2459" s="67"/>
      <c r="BB2459" s="67"/>
      <c r="BC2459" s="67"/>
      <c r="BD2459" s="67"/>
      <c r="BE2459" s="67"/>
      <c r="BF2459" s="67"/>
      <c r="BG2459" s="67"/>
      <c r="BH2459" s="67"/>
      <c r="BI2459" s="67"/>
      <c r="BJ2459" s="67"/>
      <c r="BK2459" s="67"/>
      <c r="BL2459" s="67"/>
      <c r="BM2459" s="67"/>
      <c r="BN2459" s="67"/>
      <c r="BO2459" s="67"/>
      <c r="BP2459" s="67"/>
      <c r="BQ2459" s="67"/>
      <c r="BR2459" s="67"/>
      <c r="BS2459" s="67"/>
      <c r="BT2459" s="67"/>
      <c r="BU2459" s="67"/>
      <c r="BV2459" s="67"/>
      <c r="BW2459" s="67"/>
      <c r="BX2459" s="67"/>
      <c r="BY2459" s="67"/>
      <c r="BZ2459" s="67"/>
      <c r="CA2459" s="67"/>
      <c r="CB2459" s="67"/>
      <c r="CC2459" s="67"/>
      <c r="CD2459" s="67"/>
      <c r="CE2459" s="67"/>
      <c r="CF2459" s="67"/>
      <c r="CG2459" s="67"/>
      <c r="CH2459" s="67"/>
      <c r="CI2459" s="67"/>
      <c r="CJ2459" s="67"/>
      <c r="CK2459" s="67"/>
      <c r="CL2459" s="67"/>
      <c r="CM2459" s="67"/>
      <c r="CN2459" s="67"/>
      <c r="CO2459" s="67"/>
    </row>
    <row r="2460" spans="1:93" s="1" customFormat="1" ht="19.5" customHeight="1" x14ac:dyDescent="0.3">
      <c r="A2460" s="45" t="s">
        <v>3673</v>
      </c>
      <c r="B2460" s="14">
        <v>13</v>
      </c>
      <c r="C2460" s="14">
        <v>0</v>
      </c>
      <c r="D2460" s="14">
        <v>2</v>
      </c>
      <c r="E2460" s="14">
        <v>0</v>
      </c>
      <c r="F2460" s="48"/>
      <c r="G2460" s="48"/>
      <c r="H2460" s="59">
        <f t="shared" si="115"/>
        <v>15</v>
      </c>
      <c r="I2460" s="45">
        <v>12</v>
      </c>
      <c r="J2460" s="22">
        <f t="shared" si="116"/>
        <v>0.25862068965517243</v>
      </c>
      <c r="K2460" s="45" t="s">
        <v>182</v>
      </c>
      <c r="L2460" s="15" t="s">
        <v>3997</v>
      </c>
      <c r="M2460" s="15" t="s">
        <v>243</v>
      </c>
      <c r="N2460" s="15" t="s">
        <v>204</v>
      </c>
      <c r="O2460" s="17" t="s">
        <v>1896</v>
      </c>
      <c r="P2460" s="20">
        <v>8</v>
      </c>
      <c r="Q2460" s="21" t="s">
        <v>1812</v>
      </c>
      <c r="R2460" s="17" t="s">
        <v>1917</v>
      </c>
      <c r="S2460" s="17" t="s">
        <v>2567</v>
      </c>
      <c r="T2460" s="17" t="s">
        <v>210</v>
      </c>
      <c r="U2460" s="26"/>
      <c r="V2460" s="67"/>
      <c r="W2460" s="67"/>
      <c r="X2460" s="67"/>
      <c r="Y2460" s="67"/>
      <c r="Z2460" s="67"/>
      <c r="AA2460" s="67"/>
      <c r="AB2460" s="67"/>
      <c r="AC2460" s="67"/>
      <c r="AD2460" s="67"/>
      <c r="AE2460" s="67"/>
      <c r="AF2460" s="67"/>
      <c r="AG2460" s="67"/>
      <c r="AH2460" s="67"/>
      <c r="AI2460" s="67"/>
      <c r="AJ2460" s="67"/>
      <c r="AK2460" s="67"/>
      <c r="AL2460" s="67"/>
      <c r="AM2460" s="67"/>
      <c r="AN2460" s="67"/>
      <c r="AO2460" s="67"/>
      <c r="AP2460" s="67"/>
      <c r="AQ2460" s="67"/>
      <c r="AR2460" s="67"/>
      <c r="AS2460" s="67"/>
      <c r="AT2460" s="67"/>
      <c r="AU2460" s="67"/>
      <c r="AV2460" s="67"/>
      <c r="AW2460" s="67"/>
      <c r="AX2460" s="67"/>
      <c r="AY2460" s="67"/>
      <c r="AZ2460" s="67"/>
      <c r="BA2460" s="67"/>
      <c r="BB2460" s="67"/>
      <c r="BC2460" s="67"/>
      <c r="BD2460" s="67"/>
      <c r="BE2460" s="67"/>
      <c r="BF2460" s="67"/>
      <c r="BG2460" s="67"/>
      <c r="BH2460" s="67"/>
      <c r="BI2460" s="67"/>
      <c r="BJ2460" s="67"/>
      <c r="BK2460" s="67"/>
      <c r="BL2460" s="67"/>
      <c r="BM2460" s="67"/>
      <c r="BN2460" s="67"/>
      <c r="BO2460" s="67"/>
      <c r="BP2460" s="67"/>
      <c r="BQ2460" s="67"/>
      <c r="BR2460" s="67"/>
      <c r="BS2460" s="67"/>
      <c r="BT2460" s="67"/>
      <c r="BU2460" s="67"/>
      <c r="BV2460" s="67"/>
      <c r="BW2460" s="67"/>
      <c r="BX2460" s="67"/>
      <c r="BY2460" s="67"/>
      <c r="BZ2460" s="67"/>
      <c r="CA2460" s="67"/>
      <c r="CB2460" s="67"/>
      <c r="CC2460" s="67"/>
      <c r="CD2460" s="67"/>
      <c r="CE2460" s="67"/>
      <c r="CF2460" s="67"/>
      <c r="CG2460" s="67"/>
      <c r="CH2460" s="67"/>
      <c r="CI2460" s="67"/>
      <c r="CJ2460" s="67"/>
      <c r="CK2460" s="67"/>
      <c r="CL2460" s="67"/>
      <c r="CM2460" s="67"/>
      <c r="CN2460" s="67"/>
      <c r="CO2460" s="67"/>
    </row>
    <row r="2461" spans="1:93" s="1" customFormat="1" ht="19.5" customHeight="1" x14ac:dyDescent="0.3">
      <c r="A2461" s="45" t="s">
        <v>3998</v>
      </c>
      <c r="B2461" s="14">
        <v>13</v>
      </c>
      <c r="C2461" s="14">
        <v>0</v>
      </c>
      <c r="D2461" s="14">
        <v>0</v>
      </c>
      <c r="E2461" s="14">
        <v>1</v>
      </c>
      <c r="F2461" s="48"/>
      <c r="G2461" s="48"/>
      <c r="H2461" s="59">
        <f t="shared" si="115"/>
        <v>14</v>
      </c>
      <c r="I2461" s="45">
        <v>13</v>
      </c>
      <c r="J2461" s="22">
        <f t="shared" si="116"/>
        <v>0.2413793103448276</v>
      </c>
      <c r="K2461" s="45" t="s">
        <v>182</v>
      </c>
      <c r="L2461" s="15" t="s">
        <v>2917</v>
      </c>
      <c r="M2461" s="15" t="s">
        <v>619</v>
      </c>
      <c r="N2461" s="15" t="s">
        <v>406</v>
      </c>
      <c r="O2461" s="17" t="s">
        <v>1896</v>
      </c>
      <c r="P2461" s="20">
        <v>8</v>
      </c>
      <c r="Q2461" s="21" t="s">
        <v>1812</v>
      </c>
      <c r="R2461" s="17" t="s">
        <v>1917</v>
      </c>
      <c r="S2461" s="17" t="s">
        <v>2567</v>
      </c>
      <c r="T2461" s="17" t="s">
        <v>210</v>
      </c>
      <c r="U2461" s="26"/>
      <c r="V2461" s="67"/>
      <c r="W2461" s="67"/>
      <c r="X2461" s="67"/>
      <c r="Y2461" s="67"/>
      <c r="Z2461" s="67"/>
      <c r="AA2461" s="67"/>
      <c r="AB2461" s="67"/>
      <c r="AC2461" s="67"/>
      <c r="AD2461" s="67"/>
      <c r="AE2461" s="67"/>
      <c r="AF2461" s="67"/>
      <c r="AG2461" s="67"/>
      <c r="AH2461" s="67"/>
      <c r="AI2461" s="67"/>
      <c r="AJ2461" s="67"/>
      <c r="AK2461" s="67"/>
      <c r="AL2461" s="67"/>
      <c r="AM2461" s="67"/>
      <c r="AN2461" s="67"/>
      <c r="AO2461" s="67"/>
      <c r="AP2461" s="67"/>
      <c r="AQ2461" s="67"/>
      <c r="AR2461" s="67"/>
      <c r="AS2461" s="67"/>
      <c r="AT2461" s="67"/>
      <c r="AU2461" s="67"/>
      <c r="AV2461" s="67"/>
      <c r="AW2461" s="67"/>
      <c r="AX2461" s="67"/>
      <c r="AY2461" s="67"/>
      <c r="AZ2461" s="67"/>
      <c r="BA2461" s="67"/>
      <c r="BB2461" s="67"/>
      <c r="BC2461" s="67"/>
      <c r="BD2461" s="67"/>
      <c r="BE2461" s="67"/>
      <c r="BF2461" s="67"/>
      <c r="BG2461" s="67"/>
      <c r="BH2461" s="67"/>
      <c r="BI2461" s="67"/>
      <c r="BJ2461" s="67"/>
      <c r="BK2461" s="67"/>
      <c r="BL2461" s="67"/>
      <c r="BM2461" s="67"/>
      <c r="BN2461" s="67"/>
      <c r="BO2461" s="67"/>
      <c r="BP2461" s="67"/>
      <c r="BQ2461" s="67"/>
      <c r="BR2461" s="67"/>
      <c r="BS2461" s="67"/>
      <c r="BT2461" s="67"/>
      <c r="BU2461" s="67"/>
      <c r="BV2461" s="67"/>
      <c r="BW2461" s="67"/>
      <c r="BX2461" s="67"/>
      <c r="BY2461" s="67"/>
      <c r="BZ2461" s="67"/>
      <c r="CA2461" s="67"/>
      <c r="CB2461" s="67"/>
      <c r="CC2461" s="67"/>
      <c r="CD2461" s="67"/>
      <c r="CE2461" s="67"/>
      <c r="CF2461" s="67"/>
      <c r="CG2461" s="67"/>
      <c r="CH2461" s="67"/>
      <c r="CI2461" s="67"/>
      <c r="CJ2461" s="67"/>
      <c r="CK2461" s="67"/>
      <c r="CL2461" s="67"/>
      <c r="CM2461" s="67"/>
      <c r="CN2461" s="67"/>
      <c r="CO2461" s="67"/>
    </row>
    <row r="2462" spans="1:93" s="1" customFormat="1" ht="19.5" customHeight="1" x14ac:dyDescent="0.3">
      <c r="A2462" s="45" t="s">
        <v>3558</v>
      </c>
      <c r="B2462" s="14">
        <v>2</v>
      </c>
      <c r="C2462" s="14">
        <v>4</v>
      </c>
      <c r="D2462" s="14">
        <v>3</v>
      </c>
      <c r="E2462" s="14">
        <v>5</v>
      </c>
      <c r="F2462" s="48"/>
      <c r="G2462" s="48"/>
      <c r="H2462" s="59">
        <f t="shared" si="115"/>
        <v>14</v>
      </c>
      <c r="I2462" s="45">
        <v>15</v>
      </c>
      <c r="J2462" s="22">
        <f t="shared" si="116"/>
        <v>0.2413793103448276</v>
      </c>
      <c r="K2462" s="45" t="s">
        <v>182</v>
      </c>
      <c r="L2462" s="15" t="s">
        <v>1180</v>
      </c>
      <c r="M2462" s="15" t="s">
        <v>349</v>
      </c>
      <c r="N2462" s="15" t="s">
        <v>1542</v>
      </c>
      <c r="O2462" s="17" t="s">
        <v>2866</v>
      </c>
      <c r="P2462" s="20">
        <v>8</v>
      </c>
      <c r="Q2462" s="21" t="s">
        <v>223</v>
      </c>
      <c r="R2462" s="17" t="s">
        <v>458</v>
      </c>
      <c r="S2462" s="17" t="s">
        <v>317</v>
      </c>
      <c r="T2462" s="17" t="s">
        <v>459</v>
      </c>
      <c r="U2462" s="26"/>
      <c r="V2462" s="67"/>
      <c r="W2462" s="67"/>
      <c r="X2462" s="67"/>
      <c r="Y2462" s="67"/>
      <c r="Z2462" s="67"/>
      <c r="AA2462" s="67"/>
      <c r="AB2462" s="67"/>
      <c r="AC2462" s="67"/>
      <c r="AD2462" s="67"/>
      <c r="AE2462" s="67"/>
      <c r="AF2462" s="67"/>
      <c r="AG2462" s="67"/>
      <c r="AH2462" s="67"/>
      <c r="AI2462" s="67"/>
      <c r="AJ2462" s="67"/>
      <c r="AK2462" s="67"/>
      <c r="AL2462" s="67"/>
      <c r="AM2462" s="67"/>
      <c r="AN2462" s="67"/>
      <c r="AO2462" s="67"/>
      <c r="AP2462" s="67"/>
      <c r="AQ2462" s="67"/>
      <c r="AR2462" s="67"/>
      <c r="AS2462" s="67"/>
      <c r="AT2462" s="67"/>
      <c r="AU2462" s="67"/>
      <c r="AV2462" s="67"/>
      <c r="AW2462" s="67"/>
      <c r="AX2462" s="67"/>
      <c r="AY2462" s="67"/>
      <c r="AZ2462" s="67"/>
      <c r="BA2462" s="67"/>
      <c r="BB2462" s="67"/>
      <c r="BC2462" s="67"/>
      <c r="BD2462" s="67"/>
      <c r="BE2462" s="67"/>
      <c r="BF2462" s="67"/>
      <c r="BG2462" s="67"/>
      <c r="BH2462" s="67"/>
      <c r="BI2462" s="67"/>
      <c r="BJ2462" s="67"/>
      <c r="BK2462" s="67"/>
      <c r="BL2462" s="67"/>
      <c r="BM2462" s="67"/>
      <c r="BN2462" s="67"/>
      <c r="BO2462" s="67"/>
      <c r="BP2462" s="67"/>
      <c r="BQ2462" s="67"/>
      <c r="BR2462" s="67"/>
      <c r="BS2462" s="67"/>
      <c r="BT2462" s="67"/>
      <c r="BU2462" s="67"/>
      <c r="BV2462" s="67"/>
      <c r="BW2462" s="67"/>
      <c r="BX2462" s="67"/>
      <c r="BY2462" s="67"/>
      <c r="BZ2462" s="67"/>
      <c r="CA2462" s="67"/>
      <c r="CB2462" s="67"/>
      <c r="CC2462" s="67"/>
      <c r="CD2462" s="67"/>
      <c r="CE2462" s="67"/>
      <c r="CF2462" s="67"/>
      <c r="CG2462" s="67"/>
      <c r="CH2462" s="67"/>
      <c r="CI2462" s="67"/>
      <c r="CJ2462" s="67"/>
      <c r="CK2462" s="67"/>
      <c r="CL2462" s="67"/>
      <c r="CM2462" s="67"/>
      <c r="CN2462" s="67"/>
      <c r="CO2462" s="67"/>
    </row>
    <row r="2463" spans="1:93" s="1" customFormat="1" ht="19.5" customHeight="1" x14ac:dyDescent="0.3">
      <c r="A2463" s="45" t="s">
        <v>3543</v>
      </c>
      <c r="B2463" s="14">
        <v>3</v>
      </c>
      <c r="C2463" s="14">
        <v>1</v>
      </c>
      <c r="D2463" s="14">
        <v>7</v>
      </c>
      <c r="E2463" s="14">
        <v>3</v>
      </c>
      <c r="F2463" s="48"/>
      <c r="G2463" s="48"/>
      <c r="H2463" s="59">
        <f t="shared" si="115"/>
        <v>14</v>
      </c>
      <c r="I2463" s="45">
        <v>4</v>
      </c>
      <c r="J2463" s="22">
        <f t="shared" si="116"/>
        <v>0.2413793103448276</v>
      </c>
      <c r="K2463" s="45" t="s">
        <v>182</v>
      </c>
      <c r="L2463" s="15" t="s">
        <v>3999</v>
      </c>
      <c r="M2463" s="15" t="s">
        <v>314</v>
      </c>
      <c r="N2463" s="15" t="s">
        <v>1047</v>
      </c>
      <c r="O2463" s="17" t="s">
        <v>2091</v>
      </c>
      <c r="P2463" s="20">
        <v>8</v>
      </c>
      <c r="Q2463" s="21" t="s">
        <v>253</v>
      </c>
      <c r="R2463" s="17" t="s">
        <v>2092</v>
      </c>
      <c r="S2463" s="17" t="s">
        <v>998</v>
      </c>
      <c r="T2463" s="17" t="s">
        <v>252</v>
      </c>
      <c r="U2463" s="26"/>
      <c r="V2463" s="67"/>
      <c r="W2463" s="67"/>
      <c r="X2463" s="67"/>
      <c r="Y2463" s="67"/>
      <c r="Z2463" s="67"/>
      <c r="AA2463" s="67"/>
      <c r="AB2463" s="67"/>
      <c r="AC2463" s="67"/>
      <c r="AD2463" s="67"/>
      <c r="AE2463" s="67"/>
      <c r="AF2463" s="67"/>
      <c r="AG2463" s="67"/>
      <c r="AH2463" s="67"/>
      <c r="AI2463" s="67"/>
      <c r="AJ2463" s="67"/>
      <c r="AK2463" s="67"/>
      <c r="AL2463" s="67"/>
      <c r="AM2463" s="67"/>
      <c r="AN2463" s="67"/>
      <c r="AO2463" s="67"/>
      <c r="AP2463" s="67"/>
      <c r="AQ2463" s="67"/>
      <c r="AR2463" s="67"/>
      <c r="AS2463" s="67"/>
      <c r="AT2463" s="67"/>
      <c r="AU2463" s="67"/>
      <c r="AV2463" s="67"/>
      <c r="AW2463" s="67"/>
      <c r="AX2463" s="67"/>
      <c r="AY2463" s="67"/>
      <c r="AZ2463" s="67"/>
      <c r="BA2463" s="67"/>
      <c r="BB2463" s="67"/>
      <c r="BC2463" s="67"/>
      <c r="BD2463" s="67"/>
      <c r="BE2463" s="67"/>
      <c r="BF2463" s="67"/>
      <c r="BG2463" s="67"/>
      <c r="BH2463" s="67"/>
      <c r="BI2463" s="67"/>
      <c r="BJ2463" s="67"/>
      <c r="BK2463" s="67"/>
      <c r="BL2463" s="67"/>
      <c r="BM2463" s="67"/>
      <c r="BN2463" s="67"/>
      <c r="BO2463" s="67"/>
      <c r="BP2463" s="67"/>
      <c r="BQ2463" s="67"/>
      <c r="BR2463" s="67"/>
      <c r="BS2463" s="67"/>
      <c r="BT2463" s="67"/>
      <c r="BU2463" s="67"/>
      <c r="BV2463" s="67"/>
      <c r="BW2463" s="67"/>
      <c r="BX2463" s="67"/>
      <c r="BY2463" s="67"/>
      <c r="BZ2463" s="67"/>
      <c r="CA2463" s="67"/>
      <c r="CB2463" s="67"/>
      <c r="CC2463" s="67"/>
      <c r="CD2463" s="67"/>
      <c r="CE2463" s="67"/>
      <c r="CF2463" s="67"/>
      <c r="CG2463" s="67"/>
      <c r="CH2463" s="67"/>
      <c r="CI2463" s="67"/>
      <c r="CJ2463" s="67"/>
      <c r="CK2463" s="67"/>
      <c r="CL2463" s="67"/>
      <c r="CM2463" s="67"/>
      <c r="CN2463" s="67"/>
      <c r="CO2463" s="67"/>
    </row>
    <row r="2464" spans="1:93" s="1" customFormat="1" ht="19.5" customHeight="1" x14ac:dyDescent="0.3">
      <c r="A2464" s="45" t="s">
        <v>4000</v>
      </c>
      <c r="B2464" s="14">
        <v>8</v>
      </c>
      <c r="C2464" s="14">
        <v>4</v>
      </c>
      <c r="D2464" s="14">
        <v>0</v>
      </c>
      <c r="E2464" s="14">
        <v>2</v>
      </c>
      <c r="F2464" s="48"/>
      <c r="G2464" s="48"/>
      <c r="H2464" s="59">
        <f t="shared" si="115"/>
        <v>14</v>
      </c>
      <c r="I2464" s="45">
        <v>11</v>
      </c>
      <c r="J2464" s="22">
        <f t="shared" si="116"/>
        <v>0.2413793103448276</v>
      </c>
      <c r="K2464" s="45" t="s">
        <v>182</v>
      </c>
      <c r="L2464" s="15" t="s">
        <v>4001</v>
      </c>
      <c r="M2464" s="15" t="s">
        <v>351</v>
      </c>
      <c r="N2464" s="15" t="s">
        <v>210</v>
      </c>
      <c r="O2464" s="17" t="s">
        <v>1633</v>
      </c>
      <c r="P2464" s="20">
        <v>8</v>
      </c>
      <c r="Q2464" s="21" t="s">
        <v>253</v>
      </c>
      <c r="R2464" s="17" t="s">
        <v>439</v>
      </c>
      <c r="S2464" s="17" t="s">
        <v>998</v>
      </c>
      <c r="T2464" s="17" t="s">
        <v>387</v>
      </c>
      <c r="U2464" s="26"/>
      <c r="V2464" s="67"/>
      <c r="W2464" s="67"/>
      <c r="X2464" s="67"/>
      <c r="Y2464" s="67"/>
      <c r="Z2464" s="67"/>
      <c r="AA2464" s="67"/>
      <c r="AB2464" s="67"/>
      <c r="AC2464" s="67"/>
      <c r="AD2464" s="67"/>
      <c r="AE2464" s="67"/>
      <c r="AF2464" s="67"/>
      <c r="AG2464" s="67"/>
      <c r="AH2464" s="67"/>
      <c r="AI2464" s="67"/>
      <c r="AJ2464" s="67"/>
      <c r="AK2464" s="67"/>
      <c r="AL2464" s="67"/>
      <c r="AM2464" s="67"/>
      <c r="AN2464" s="67"/>
      <c r="AO2464" s="67"/>
      <c r="AP2464" s="67"/>
      <c r="AQ2464" s="67"/>
      <c r="AR2464" s="67"/>
      <c r="AS2464" s="67"/>
      <c r="AT2464" s="67"/>
      <c r="AU2464" s="67"/>
      <c r="AV2464" s="67"/>
      <c r="AW2464" s="67"/>
      <c r="AX2464" s="67"/>
      <c r="AY2464" s="67"/>
      <c r="AZ2464" s="67"/>
      <c r="BA2464" s="67"/>
      <c r="BB2464" s="67"/>
      <c r="BC2464" s="67"/>
      <c r="BD2464" s="67"/>
      <c r="BE2464" s="67"/>
      <c r="BF2464" s="67"/>
      <c r="BG2464" s="67"/>
      <c r="BH2464" s="67"/>
      <c r="BI2464" s="67"/>
      <c r="BJ2464" s="67"/>
      <c r="BK2464" s="67"/>
      <c r="BL2464" s="67"/>
      <c r="BM2464" s="67"/>
      <c r="BN2464" s="67"/>
      <c r="BO2464" s="67"/>
      <c r="BP2464" s="67"/>
      <c r="BQ2464" s="67"/>
      <c r="BR2464" s="67"/>
      <c r="BS2464" s="67"/>
      <c r="BT2464" s="67"/>
      <c r="BU2464" s="67"/>
      <c r="BV2464" s="67"/>
      <c r="BW2464" s="67"/>
      <c r="BX2464" s="67"/>
      <c r="BY2464" s="67"/>
      <c r="BZ2464" s="67"/>
      <c r="CA2464" s="67"/>
      <c r="CB2464" s="67"/>
      <c r="CC2464" s="67"/>
      <c r="CD2464" s="67"/>
      <c r="CE2464" s="67"/>
      <c r="CF2464" s="67"/>
      <c r="CG2464" s="67"/>
      <c r="CH2464" s="67"/>
      <c r="CI2464" s="67"/>
      <c r="CJ2464" s="67"/>
      <c r="CK2464" s="67"/>
      <c r="CL2464" s="67"/>
      <c r="CM2464" s="67"/>
      <c r="CN2464" s="67"/>
      <c r="CO2464" s="67"/>
    </row>
    <row r="2465" spans="1:93" s="1" customFormat="1" ht="19.5" customHeight="1" x14ac:dyDescent="0.3">
      <c r="A2465" s="45" t="s">
        <v>3546</v>
      </c>
      <c r="B2465" s="14">
        <v>10</v>
      </c>
      <c r="C2465" s="14">
        <v>2</v>
      </c>
      <c r="D2465" s="14">
        <v>1</v>
      </c>
      <c r="E2465" s="14">
        <v>1</v>
      </c>
      <c r="F2465" s="61"/>
      <c r="G2465" s="61"/>
      <c r="H2465" s="59">
        <f t="shared" si="115"/>
        <v>14</v>
      </c>
      <c r="I2465" s="45">
        <v>9</v>
      </c>
      <c r="J2465" s="22">
        <f t="shared" si="116"/>
        <v>0.2413793103448276</v>
      </c>
      <c r="K2465" s="45" t="s">
        <v>182</v>
      </c>
      <c r="L2465" s="15" t="s">
        <v>4002</v>
      </c>
      <c r="M2465" s="15" t="s">
        <v>309</v>
      </c>
      <c r="N2465" s="15" t="s">
        <v>3229</v>
      </c>
      <c r="O2465" s="17" t="s">
        <v>1071</v>
      </c>
      <c r="P2465" s="20">
        <v>8</v>
      </c>
      <c r="Q2465" s="21" t="s">
        <v>223</v>
      </c>
      <c r="R2465" s="17" t="s">
        <v>3144</v>
      </c>
      <c r="S2465" s="17" t="s">
        <v>998</v>
      </c>
      <c r="T2465" s="17" t="s">
        <v>318</v>
      </c>
      <c r="U2465" s="26"/>
      <c r="V2465" s="67"/>
      <c r="W2465" s="67"/>
      <c r="X2465" s="67"/>
      <c r="Y2465" s="67"/>
      <c r="Z2465" s="67"/>
      <c r="AA2465" s="67"/>
      <c r="AB2465" s="67"/>
      <c r="AC2465" s="67"/>
      <c r="AD2465" s="67"/>
      <c r="AE2465" s="67"/>
      <c r="AF2465" s="67"/>
      <c r="AG2465" s="67"/>
      <c r="AH2465" s="67"/>
      <c r="AI2465" s="67"/>
      <c r="AJ2465" s="67"/>
      <c r="AK2465" s="67"/>
      <c r="AL2465" s="67"/>
      <c r="AM2465" s="67"/>
      <c r="AN2465" s="67"/>
      <c r="AO2465" s="67"/>
      <c r="AP2465" s="67"/>
      <c r="AQ2465" s="67"/>
      <c r="AR2465" s="67"/>
      <c r="AS2465" s="67"/>
      <c r="AT2465" s="67"/>
      <c r="AU2465" s="67"/>
      <c r="AV2465" s="67"/>
      <c r="AW2465" s="67"/>
      <c r="AX2465" s="67"/>
      <c r="AY2465" s="67"/>
      <c r="AZ2465" s="67"/>
      <c r="BA2465" s="67"/>
      <c r="BB2465" s="67"/>
      <c r="BC2465" s="67"/>
      <c r="BD2465" s="67"/>
      <c r="BE2465" s="67"/>
      <c r="BF2465" s="67"/>
      <c r="BG2465" s="67"/>
      <c r="BH2465" s="67"/>
      <c r="BI2465" s="67"/>
      <c r="BJ2465" s="67"/>
      <c r="BK2465" s="67"/>
      <c r="BL2465" s="67"/>
      <c r="BM2465" s="67"/>
      <c r="BN2465" s="67"/>
      <c r="BO2465" s="67"/>
      <c r="BP2465" s="67"/>
      <c r="BQ2465" s="67"/>
      <c r="BR2465" s="67"/>
      <c r="BS2465" s="67"/>
      <c r="BT2465" s="67"/>
      <c r="BU2465" s="67"/>
      <c r="BV2465" s="67"/>
      <c r="BW2465" s="67"/>
      <c r="BX2465" s="67"/>
      <c r="BY2465" s="67"/>
      <c r="BZ2465" s="67"/>
      <c r="CA2465" s="67"/>
      <c r="CB2465" s="67"/>
      <c r="CC2465" s="67"/>
      <c r="CD2465" s="67"/>
      <c r="CE2465" s="67"/>
      <c r="CF2465" s="67"/>
      <c r="CG2465" s="67"/>
      <c r="CH2465" s="67"/>
      <c r="CI2465" s="67"/>
      <c r="CJ2465" s="67"/>
      <c r="CK2465" s="67"/>
      <c r="CL2465" s="67"/>
      <c r="CM2465" s="67"/>
      <c r="CN2465" s="67"/>
      <c r="CO2465" s="67"/>
    </row>
    <row r="2466" spans="1:93" s="1" customFormat="1" ht="19.5" customHeight="1" x14ac:dyDescent="0.3">
      <c r="A2466" s="45" t="s">
        <v>3551</v>
      </c>
      <c r="B2466" s="14">
        <v>8</v>
      </c>
      <c r="C2466" s="14">
        <v>0</v>
      </c>
      <c r="D2466" s="14">
        <v>2</v>
      </c>
      <c r="E2466" s="14">
        <v>4</v>
      </c>
      <c r="F2466" s="48"/>
      <c r="G2466" s="48"/>
      <c r="H2466" s="59">
        <f t="shared" si="115"/>
        <v>14</v>
      </c>
      <c r="I2466" s="45">
        <v>4</v>
      </c>
      <c r="J2466" s="22">
        <f t="shared" si="116"/>
        <v>0.2413793103448276</v>
      </c>
      <c r="K2466" s="45" t="s">
        <v>182</v>
      </c>
      <c r="L2466" s="15" t="s">
        <v>4003</v>
      </c>
      <c r="M2466" s="15" t="s">
        <v>309</v>
      </c>
      <c r="N2466" s="15" t="s">
        <v>201</v>
      </c>
      <c r="O2466" s="17" t="s">
        <v>1045</v>
      </c>
      <c r="P2466" s="20">
        <v>8</v>
      </c>
      <c r="Q2466" s="21" t="s">
        <v>224</v>
      </c>
      <c r="R2466" s="17" t="s">
        <v>2964</v>
      </c>
      <c r="S2466" s="17" t="s">
        <v>795</v>
      </c>
      <c r="T2466" s="17" t="s">
        <v>1047</v>
      </c>
      <c r="U2466" s="26"/>
      <c r="V2466" s="67"/>
      <c r="W2466" s="67"/>
      <c r="X2466" s="67"/>
      <c r="Y2466" s="67"/>
      <c r="Z2466" s="67"/>
      <c r="AA2466" s="67"/>
      <c r="AB2466" s="67"/>
      <c r="AC2466" s="67"/>
      <c r="AD2466" s="67"/>
      <c r="AE2466" s="67"/>
      <c r="AF2466" s="67"/>
      <c r="AG2466" s="67"/>
      <c r="AH2466" s="67"/>
      <c r="AI2466" s="67"/>
      <c r="AJ2466" s="67"/>
      <c r="AK2466" s="67"/>
      <c r="AL2466" s="67"/>
      <c r="AM2466" s="67"/>
      <c r="AN2466" s="67"/>
      <c r="AO2466" s="67"/>
      <c r="AP2466" s="67"/>
      <c r="AQ2466" s="67"/>
      <c r="AR2466" s="67"/>
      <c r="AS2466" s="67"/>
      <c r="AT2466" s="67"/>
      <c r="AU2466" s="67"/>
      <c r="AV2466" s="67"/>
      <c r="AW2466" s="67"/>
      <c r="AX2466" s="67"/>
      <c r="AY2466" s="67"/>
      <c r="AZ2466" s="67"/>
      <c r="BA2466" s="67"/>
      <c r="BB2466" s="67"/>
      <c r="BC2466" s="67"/>
      <c r="BD2466" s="67"/>
      <c r="BE2466" s="67"/>
      <c r="BF2466" s="67"/>
      <c r="BG2466" s="67"/>
      <c r="BH2466" s="67"/>
      <c r="BI2466" s="67"/>
      <c r="BJ2466" s="67"/>
      <c r="BK2466" s="67"/>
      <c r="BL2466" s="67"/>
      <c r="BM2466" s="67"/>
      <c r="BN2466" s="67"/>
      <c r="BO2466" s="67"/>
      <c r="BP2466" s="67"/>
      <c r="BQ2466" s="67"/>
      <c r="BR2466" s="67"/>
      <c r="BS2466" s="67"/>
      <c r="BT2466" s="67"/>
      <c r="BU2466" s="67"/>
      <c r="BV2466" s="67"/>
      <c r="BW2466" s="67"/>
      <c r="BX2466" s="67"/>
      <c r="BY2466" s="67"/>
      <c r="BZ2466" s="67"/>
      <c r="CA2466" s="67"/>
      <c r="CB2466" s="67"/>
      <c r="CC2466" s="67"/>
      <c r="CD2466" s="67"/>
      <c r="CE2466" s="67"/>
      <c r="CF2466" s="67"/>
      <c r="CG2466" s="67"/>
      <c r="CH2466" s="67"/>
      <c r="CI2466" s="67"/>
      <c r="CJ2466" s="67"/>
      <c r="CK2466" s="67"/>
      <c r="CL2466" s="67"/>
      <c r="CM2466" s="67"/>
      <c r="CN2466" s="67"/>
      <c r="CO2466" s="67"/>
    </row>
    <row r="2467" spans="1:93" s="1" customFormat="1" ht="19.5" customHeight="1" x14ac:dyDescent="0.3">
      <c r="A2467" s="45" t="s">
        <v>3574</v>
      </c>
      <c r="B2467" s="14">
        <v>10</v>
      </c>
      <c r="C2467" s="14">
        <v>0</v>
      </c>
      <c r="D2467" s="14">
        <v>2</v>
      </c>
      <c r="E2467" s="14">
        <v>2</v>
      </c>
      <c r="F2467" s="48"/>
      <c r="G2467" s="48"/>
      <c r="H2467" s="59">
        <f t="shared" si="115"/>
        <v>14</v>
      </c>
      <c r="I2467" s="45">
        <v>13</v>
      </c>
      <c r="J2467" s="22">
        <f t="shared" si="116"/>
        <v>0.2413793103448276</v>
      </c>
      <c r="K2467" s="45" t="s">
        <v>182</v>
      </c>
      <c r="L2467" s="15" t="s">
        <v>4004</v>
      </c>
      <c r="M2467" s="15" t="s">
        <v>787</v>
      </c>
      <c r="N2467" s="15" t="s">
        <v>325</v>
      </c>
      <c r="O2467" s="17" t="s">
        <v>2222</v>
      </c>
      <c r="P2467" s="20">
        <v>8</v>
      </c>
      <c r="Q2467" s="21" t="s">
        <v>241</v>
      </c>
      <c r="R2467" s="17" t="s">
        <v>2295</v>
      </c>
      <c r="S2467" s="17" t="s">
        <v>2050</v>
      </c>
      <c r="T2467" s="17" t="s">
        <v>406</v>
      </c>
      <c r="U2467" s="26"/>
      <c r="V2467" s="67"/>
      <c r="W2467" s="67"/>
      <c r="X2467" s="67"/>
      <c r="Y2467" s="67"/>
      <c r="Z2467" s="67"/>
      <c r="AA2467" s="67"/>
      <c r="AB2467" s="67"/>
      <c r="AC2467" s="67"/>
      <c r="AD2467" s="67"/>
      <c r="AE2467" s="67"/>
      <c r="AF2467" s="67"/>
      <c r="AG2467" s="67"/>
      <c r="AH2467" s="67"/>
      <c r="AI2467" s="67"/>
      <c r="AJ2467" s="67"/>
      <c r="AK2467" s="67"/>
      <c r="AL2467" s="67"/>
      <c r="AM2467" s="67"/>
      <c r="AN2467" s="67"/>
      <c r="AO2467" s="67"/>
      <c r="AP2467" s="67"/>
      <c r="AQ2467" s="67"/>
      <c r="AR2467" s="67"/>
      <c r="AS2467" s="67"/>
      <c r="AT2467" s="67"/>
      <c r="AU2467" s="67"/>
      <c r="AV2467" s="67"/>
      <c r="AW2467" s="67"/>
      <c r="AX2467" s="67"/>
      <c r="AY2467" s="67"/>
      <c r="AZ2467" s="67"/>
      <c r="BA2467" s="67"/>
      <c r="BB2467" s="67"/>
      <c r="BC2467" s="67"/>
      <c r="BD2467" s="67"/>
      <c r="BE2467" s="67"/>
      <c r="BF2467" s="67"/>
      <c r="BG2467" s="67"/>
      <c r="BH2467" s="67"/>
      <c r="BI2467" s="67"/>
      <c r="BJ2467" s="67"/>
      <c r="BK2467" s="67"/>
      <c r="BL2467" s="67"/>
      <c r="BM2467" s="67"/>
      <c r="BN2467" s="67"/>
      <c r="BO2467" s="67"/>
      <c r="BP2467" s="67"/>
      <c r="BQ2467" s="67"/>
      <c r="BR2467" s="67"/>
      <c r="BS2467" s="67"/>
      <c r="BT2467" s="67"/>
      <c r="BU2467" s="67"/>
      <c r="BV2467" s="67"/>
      <c r="BW2467" s="67"/>
      <c r="BX2467" s="67"/>
      <c r="BY2467" s="67"/>
      <c r="BZ2467" s="67"/>
      <c r="CA2467" s="67"/>
      <c r="CB2467" s="67"/>
      <c r="CC2467" s="67"/>
      <c r="CD2467" s="67"/>
      <c r="CE2467" s="67"/>
      <c r="CF2467" s="67"/>
      <c r="CG2467" s="67"/>
      <c r="CH2467" s="67"/>
      <c r="CI2467" s="67"/>
      <c r="CJ2467" s="67"/>
      <c r="CK2467" s="67"/>
      <c r="CL2467" s="67"/>
      <c r="CM2467" s="67"/>
      <c r="CN2467" s="67"/>
      <c r="CO2467" s="67"/>
    </row>
    <row r="2468" spans="1:93" s="1" customFormat="1" ht="19.5" customHeight="1" x14ac:dyDescent="0.3">
      <c r="A2468" s="45" t="s">
        <v>3543</v>
      </c>
      <c r="B2468" s="14">
        <v>13</v>
      </c>
      <c r="C2468" s="14">
        <v>1</v>
      </c>
      <c r="D2468" s="14">
        <v>0</v>
      </c>
      <c r="E2468" s="14">
        <v>0</v>
      </c>
      <c r="F2468" s="48"/>
      <c r="G2468" s="48"/>
      <c r="H2468" s="59">
        <f t="shared" si="115"/>
        <v>14</v>
      </c>
      <c r="I2468" s="45">
        <v>19</v>
      </c>
      <c r="J2468" s="22">
        <f t="shared" si="116"/>
        <v>0.2413793103448276</v>
      </c>
      <c r="K2468" s="45" t="s">
        <v>182</v>
      </c>
      <c r="L2468" s="15" t="s">
        <v>4005</v>
      </c>
      <c r="M2468" s="15" t="s">
        <v>784</v>
      </c>
      <c r="N2468" s="15" t="s">
        <v>880</v>
      </c>
      <c r="O2468" s="17" t="s">
        <v>1633</v>
      </c>
      <c r="P2468" s="20">
        <v>8</v>
      </c>
      <c r="Q2468" s="21" t="s">
        <v>224</v>
      </c>
      <c r="R2468" s="17" t="s">
        <v>439</v>
      </c>
      <c r="S2468" s="17" t="s">
        <v>998</v>
      </c>
      <c r="T2468" s="17" t="s">
        <v>387</v>
      </c>
      <c r="U2468" s="26"/>
      <c r="V2468" s="67"/>
      <c r="W2468" s="67"/>
      <c r="X2468" s="67"/>
      <c r="Y2468" s="67"/>
      <c r="Z2468" s="67"/>
      <c r="AA2468" s="67"/>
      <c r="AB2468" s="67"/>
      <c r="AC2468" s="67"/>
      <c r="AD2468" s="67"/>
      <c r="AE2468" s="67"/>
      <c r="AF2468" s="67"/>
      <c r="AG2468" s="67"/>
      <c r="AH2468" s="67"/>
      <c r="AI2468" s="67"/>
      <c r="AJ2468" s="67"/>
      <c r="AK2468" s="67"/>
      <c r="AL2468" s="67"/>
      <c r="AM2468" s="67"/>
      <c r="AN2468" s="67"/>
      <c r="AO2468" s="67"/>
      <c r="AP2468" s="67"/>
      <c r="AQ2468" s="67"/>
      <c r="AR2468" s="67"/>
      <c r="AS2468" s="67"/>
      <c r="AT2468" s="67"/>
      <c r="AU2468" s="67"/>
      <c r="AV2468" s="67"/>
      <c r="AW2468" s="67"/>
      <c r="AX2468" s="67"/>
      <c r="AY2468" s="67"/>
      <c r="AZ2468" s="67"/>
      <c r="BA2468" s="67"/>
      <c r="BB2468" s="67"/>
      <c r="BC2468" s="67"/>
      <c r="BD2468" s="67"/>
      <c r="BE2468" s="67"/>
      <c r="BF2468" s="67"/>
      <c r="BG2468" s="67"/>
      <c r="BH2468" s="67"/>
      <c r="BI2468" s="67"/>
      <c r="BJ2468" s="67"/>
      <c r="BK2468" s="67"/>
      <c r="BL2468" s="67"/>
      <c r="BM2468" s="67"/>
      <c r="BN2468" s="67"/>
      <c r="BO2468" s="67"/>
      <c r="BP2468" s="67"/>
      <c r="BQ2468" s="67"/>
      <c r="BR2468" s="67"/>
      <c r="BS2468" s="67"/>
      <c r="BT2468" s="67"/>
      <c r="BU2468" s="67"/>
      <c r="BV2468" s="67"/>
      <c r="BW2468" s="67"/>
      <c r="BX2468" s="67"/>
      <c r="BY2468" s="67"/>
      <c r="BZ2468" s="67"/>
      <c r="CA2468" s="67"/>
      <c r="CB2468" s="67"/>
      <c r="CC2468" s="67"/>
      <c r="CD2468" s="67"/>
      <c r="CE2468" s="67"/>
      <c r="CF2468" s="67"/>
      <c r="CG2468" s="67"/>
      <c r="CH2468" s="67"/>
      <c r="CI2468" s="67"/>
      <c r="CJ2468" s="67"/>
      <c r="CK2468" s="67"/>
      <c r="CL2468" s="67"/>
      <c r="CM2468" s="67"/>
      <c r="CN2468" s="67"/>
      <c r="CO2468" s="67"/>
    </row>
    <row r="2469" spans="1:93" s="1" customFormat="1" ht="19.5" customHeight="1" x14ac:dyDescent="0.3">
      <c r="A2469" s="45" t="s">
        <v>3546</v>
      </c>
      <c r="B2469" s="14">
        <v>8</v>
      </c>
      <c r="C2469" s="14">
        <v>6</v>
      </c>
      <c r="D2469" s="14">
        <v>0</v>
      </c>
      <c r="E2469" s="14">
        <v>0</v>
      </c>
      <c r="F2469" s="48"/>
      <c r="G2469" s="48"/>
      <c r="H2469" s="59">
        <f t="shared" si="115"/>
        <v>14</v>
      </c>
      <c r="I2469" s="45">
        <v>4</v>
      </c>
      <c r="J2469" s="22">
        <f t="shared" si="116"/>
        <v>0.2413793103448276</v>
      </c>
      <c r="K2469" s="45" t="s">
        <v>182</v>
      </c>
      <c r="L2469" s="15" t="s">
        <v>4006</v>
      </c>
      <c r="M2469" s="15" t="s">
        <v>245</v>
      </c>
      <c r="N2469" s="15" t="s">
        <v>204</v>
      </c>
      <c r="O2469" s="17" t="s">
        <v>2095</v>
      </c>
      <c r="P2469" s="20">
        <v>8</v>
      </c>
      <c r="Q2469" s="21" t="s">
        <v>383</v>
      </c>
      <c r="R2469" s="17" t="s">
        <v>2120</v>
      </c>
      <c r="S2469" s="17" t="s">
        <v>2583</v>
      </c>
      <c r="T2469" s="17" t="s">
        <v>249</v>
      </c>
      <c r="U2469" s="26"/>
      <c r="V2469" s="67"/>
      <c r="W2469" s="67"/>
      <c r="X2469" s="67"/>
      <c r="Y2469" s="67"/>
      <c r="Z2469" s="67"/>
      <c r="AA2469" s="67"/>
      <c r="AB2469" s="67"/>
      <c r="AC2469" s="67"/>
      <c r="AD2469" s="67"/>
      <c r="AE2469" s="67"/>
      <c r="AF2469" s="67"/>
      <c r="AG2469" s="67"/>
      <c r="AH2469" s="67"/>
      <c r="AI2469" s="67"/>
      <c r="AJ2469" s="67"/>
      <c r="AK2469" s="67"/>
      <c r="AL2469" s="67"/>
      <c r="AM2469" s="67"/>
      <c r="AN2469" s="67"/>
      <c r="AO2469" s="67"/>
      <c r="AP2469" s="67"/>
      <c r="AQ2469" s="67"/>
      <c r="AR2469" s="67"/>
      <c r="AS2469" s="67"/>
      <c r="AT2469" s="67"/>
      <c r="AU2469" s="67"/>
      <c r="AV2469" s="67"/>
      <c r="AW2469" s="67"/>
      <c r="AX2469" s="67"/>
      <c r="AY2469" s="67"/>
      <c r="AZ2469" s="67"/>
      <c r="BA2469" s="67"/>
      <c r="BB2469" s="67"/>
      <c r="BC2469" s="67"/>
      <c r="BD2469" s="67"/>
      <c r="BE2469" s="67"/>
      <c r="BF2469" s="67"/>
      <c r="BG2469" s="67"/>
      <c r="BH2469" s="67"/>
      <c r="BI2469" s="67"/>
      <c r="BJ2469" s="67"/>
      <c r="BK2469" s="67"/>
      <c r="BL2469" s="67"/>
      <c r="BM2469" s="67"/>
      <c r="BN2469" s="67"/>
      <c r="BO2469" s="67"/>
      <c r="BP2469" s="67"/>
      <c r="BQ2469" s="67"/>
      <c r="BR2469" s="67"/>
      <c r="BS2469" s="67"/>
      <c r="BT2469" s="67"/>
      <c r="BU2469" s="67"/>
      <c r="BV2469" s="67"/>
      <c r="BW2469" s="67"/>
      <c r="BX2469" s="67"/>
      <c r="BY2469" s="67"/>
      <c r="BZ2469" s="67"/>
      <c r="CA2469" s="67"/>
      <c r="CB2469" s="67"/>
      <c r="CC2469" s="67"/>
      <c r="CD2469" s="67"/>
      <c r="CE2469" s="67"/>
      <c r="CF2469" s="67"/>
      <c r="CG2469" s="67"/>
      <c r="CH2469" s="67"/>
      <c r="CI2469" s="67"/>
      <c r="CJ2469" s="67"/>
      <c r="CK2469" s="67"/>
      <c r="CL2469" s="67"/>
      <c r="CM2469" s="67"/>
      <c r="CN2469" s="67"/>
      <c r="CO2469" s="67"/>
    </row>
    <row r="2470" spans="1:93" s="1" customFormat="1" ht="19.5" customHeight="1" x14ac:dyDescent="0.3">
      <c r="A2470" s="45" t="s">
        <v>3659</v>
      </c>
      <c r="B2470" s="14">
        <v>9</v>
      </c>
      <c r="C2470" s="14">
        <v>1</v>
      </c>
      <c r="D2470" s="14">
        <v>0</v>
      </c>
      <c r="E2470" s="14">
        <v>4</v>
      </c>
      <c r="F2470" s="61"/>
      <c r="G2470" s="61"/>
      <c r="H2470" s="59">
        <f t="shared" si="115"/>
        <v>14</v>
      </c>
      <c r="I2470" s="45">
        <v>9</v>
      </c>
      <c r="J2470" s="22">
        <f t="shared" si="116"/>
        <v>0.2413793103448276</v>
      </c>
      <c r="K2470" s="45" t="s">
        <v>182</v>
      </c>
      <c r="L2470" s="15" t="s">
        <v>4007</v>
      </c>
      <c r="M2470" s="15" t="s">
        <v>4008</v>
      </c>
      <c r="N2470" s="15" t="s">
        <v>4009</v>
      </c>
      <c r="O2470" s="17" t="s">
        <v>1071</v>
      </c>
      <c r="P2470" s="20">
        <v>8</v>
      </c>
      <c r="Q2470" s="21" t="s">
        <v>1705</v>
      </c>
      <c r="R2470" s="17" t="s">
        <v>3144</v>
      </c>
      <c r="S2470" s="17" t="s">
        <v>998</v>
      </c>
      <c r="T2470" s="17" t="s">
        <v>318</v>
      </c>
      <c r="U2470" s="26"/>
      <c r="V2470" s="67"/>
      <c r="W2470" s="67"/>
      <c r="X2470" s="67"/>
      <c r="Y2470" s="67"/>
      <c r="Z2470" s="67"/>
      <c r="AA2470" s="67"/>
      <c r="AB2470" s="67"/>
      <c r="AC2470" s="67"/>
      <c r="AD2470" s="67"/>
      <c r="AE2470" s="67"/>
      <c r="AF2470" s="67"/>
      <c r="AG2470" s="67"/>
      <c r="AH2470" s="67"/>
      <c r="AI2470" s="67"/>
      <c r="AJ2470" s="67"/>
      <c r="AK2470" s="67"/>
      <c r="AL2470" s="67"/>
      <c r="AM2470" s="67"/>
      <c r="AN2470" s="67"/>
      <c r="AO2470" s="67"/>
      <c r="AP2470" s="67"/>
      <c r="AQ2470" s="67"/>
      <c r="AR2470" s="67"/>
      <c r="AS2470" s="67"/>
      <c r="AT2470" s="67"/>
      <c r="AU2470" s="67"/>
      <c r="AV2470" s="67"/>
      <c r="AW2470" s="67"/>
      <c r="AX2470" s="67"/>
      <c r="AY2470" s="67"/>
      <c r="AZ2470" s="67"/>
      <c r="BA2470" s="67"/>
      <c r="BB2470" s="67"/>
      <c r="BC2470" s="67"/>
      <c r="BD2470" s="67"/>
      <c r="BE2470" s="67"/>
      <c r="BF2470" s="67"/>
      <c r="BG2470" s="67"/>
      <c r="BH2470" s="67"/>
      <c r="BI2470" s="67"/>
      <c r="BJ2470" s="67"/>
      <c r="BK2470" s="67"/>
      <c r="BL2470" s="67"/>
      <c r="BM2470" s="67"/>
      <c r="BN2470" s="67"/>
      <c r="BO2470" s="67"/>
      <c r="BP2470" s="67"/>
      <c r="BQ2470" s="67"/>
      <c r="BR2470" s="67"/>
      <c r="BS2470" s="67"/>
      <c r="BT2470" s="67"/>
      <c r="BU2470" s="67"/>
      <c r="BV2470" s="67"/>
      <c r="BW2470" s="67"/>
      <c r="BX2470" s="67"/>
      <c r="BY2470" s="67"/>
      <c r="BZ2470" s="67"/>
      <c r="CA2470" s="67"/>
      <c r="CB2470" s="67"/>
      <c r="CC2470" s="67"/>
      <c r="CD2470" s="67"/>
      <c r="CE2470" s="67"/>
      <c r="CF2470" s="67"/>
      <c r="CG2470" s="67"/>
      <c r="CH2470" s="67"/>
      <c r="CI2470" s="67"/>
      <c r="CJ2470" s="67"/>
      <c r="CK2470" s="67"/>
      <c r="CL2470" s="67"/>
      <c r="CM2470" s="67"/>
      <c r="CN2470" s="67"/>
      <c r="CO2470" s="67"/>
    </row>
    <row r="2471" spans="1:93" s="1" customFormat="1" ht="19.5" customHeight="1" x14ac:dyDescent="0.3">
      <c r="A2471" s="45" t="s">
        <v>3546</v>
      </c>
      <c r="B2471" s="14">
        <v>5</v>
      </c>
      <c r="C2471" s="14">
        <v>0</v>
      </c>
      <c r="D2471" s="14">
        <v>9</v>
      </c>
      <c r="E2471" s="14">
        <v>0</v>
      </c>
      <c r="F2471" s="48"/>
      <c r="G2471" s="48"/>
      <c r="H2471" s="59">
        <f t="shared" si="115"/>
        <v>14</v>
      </c>
      <c r="I2471" s="45">
        <v>12</v>
      </c>
      <c r="J2471" s="22">
        <f t="shared" si="116"/>
        <v>0.2413793103448276</v>
      </c>
      <c r="K2471" s="45" t="s">
        <v>182</v>
      </c>
      <c r="L2471" s="15" t="s">
        <v>4010</v>
      </c>
      <c r="M2471" s="15" t="s">
        <v>448</v>
      </c>
      <c r="N2471" s="15" t="s">
        <v>280</v>
      </c>
      <c r="O2471" s="17" t="s">
        <v>3595</v>
      </c>
      <c r="P2471" s="20">
        <v>8</v>
      </c>
      <c r="Q2471" s="21" t="s">
        <v>224</v>
      </c>
      <c r="R2471" s="17" t="s">
        <v>1245</v>
      </c>
      <c r="S2471" s="17" t="s">
        <v>317</v>
      </c>
      <c r="T2471" s="17" t="s">
        <v>299</v>
      </c>
      <c r="U2471" s="26"/>
      <c r="V2471" s="67"/>
      <c r="W2471" s="67"/>
      <c r="X2471" s="67"/>
      <c r="Y2471" s="67"/>
      <c r="Z2471" s="67"/>
      <c r="AA2471" s="67"/>
      <c r="AB2471" s="67"/>
      <c r="AC2471" s="67"/>
      <c r="AD2471" s="67"/>
      <c r="AE2471" s="67"/>
      <c r="AF2471" s="67"/>
      <c r="AG2471" s="67"/>
      <c r="AH2471" s="67"/>
      <c r="AI2471" s="67"/>
      <c r="AJ2471" s="67"/>
      <c r="AK2471" s="67"/>
      <c r="AL2471" s="67"/>
      <c r="AM2471" s="67"/>
      <c r="AN2471" s="67"/>
      <c r="AO2471" s="67"/>
      <c r="AP2471" s="67"/>
      <c r="AQ2471" s="67"/>
      <c r="AR2471" s="67"/>
      <c r="AS2471" s="67"/>
      <c r="AT2471" s="67"/>
      <c r="AU2471" s="67"/>
      <c r="AV2471" s="67"/>
      <c r="AW2471" s="67"/>
      <c r="AX2471" s="67"/>
      <c r="AY2471" s="67"/>
      <c r="AZ2471" s="67"/>
      <c r="BA2471" s="67"/>
      <c r="BB2471" s="67"/>
      <c r="BC2471" s="67"/>
      <c r="BD2471" s="67"/>
      <c r="BE2471" s="67"/>
      <c r="BF2471" s="67"/>
      <c r="BG2471" s="67"/>
      <c r="BH2471" s="67"/>
      <c r="BI2471" s="67"/>
      <c r="BJ2471" s="67"/>
      <c r="BK2471" s="67"/>
      <c r="BL2471" s="67"/>
      <c r="BM2471" s="67"/>
      <c r="BN2471" s="67"/>
      <c r="BO2471" s="67"/>
      <c r="BP2471" s="67"/>
      <c r="BQ2471" s="67"/>
      <c r="BR2471" s="67"/>
      <c r="BS2471" s="67"/>
      <c r="BT2471" s="67"/>
      <c r="BU2471" s="67"/>
      <c r="BV2471" s="67"/>
      <c r="BW2471" s="67"/>
      <c r="BX2471" s="67"/>
      <c r="BY2471" s="67"/>
      <c r="BZ2471" s="67"/>
      <c r="CA2471" s="67"/>
      <c r="CB2471" s="67"/>
      <c r="CC2471" s="67"/>
      <c r="CD2471" s="67"/>
      <c r="CE2471" s="67"/>
      <c r="CF2471" s="67"/>
      <c r="CG2471" s="67"/>
      <c r="CH2471" s="67"/>
      <c r="CI2471" s="67"/>
      <c r="CJ2471" s="67"/>
      <c r="CK2471" s="67"/>
      <c r="CL2471" s="67"/>
      <c r="CM2471" s="67"/>
      <c r="CN2471" s="67"/>
      <c r="CO2471" s="67"/>
    </row>
    <row r="2472" spans="1:93" s="1" customFormat="1" ht="19.5" customHeight="1" x14ac:dyDescent="0.3">
      <c r="A2472" s="45" t="s">
        <v>3542</v>
      </c>
      <c r="B2472" s="14">
        <v>11</v>
      </c>
      <c r="C2472" s="14">
        <v>0</v>
      </c>
      <c r="D2472" s="14">
        <v>2</v>
      </c>
      <c r="E2472" s="14">
        <v>1</v>
      </c>
      <c r="F2472" s="48"/>
      <c r="G2472" s="48"/>
      <c r="H2472" s="59">
        <f t="shared" si="115"/>
        <v>14</v>
      </c>
      <c r="I2472" s="45">
        <v>11</v>
      </c>
      <c r="J2472" s="22">
        <f t="shared" si="116"/>
        <v>0.2413793103448276</v>
      </c>
      <c r="K2472" s="45" t="s">
        <v>182</v>
      </c>
      <c r="L2472" s="15" t="s">
        <v>4011</v>
      </c>
      <c r="M2472" s="15" t="s">
        <v>784</v>
      </c>
      <c r="N2472" s="15" t="s">
        <v>4012</v>
      </c>
      <c r="O2472" s="17" t="s">
        <v>966</v>
      </c>
      <c r="P2472" s="20">
        <v>8</v>
      </c>
      <c r="Q2472" s="21" t="s">
        <v>223</v>
      </c>
      <c r="R2472" s="17" t="s">
        <v>983</v>
      </c>
      <c r="S2472" s="17" t="s">
        <v>317</v>
      </c>
      <c r="T2472" s="17" t="s">
        <v>445</v>
      </c>
      <c r="U2472" s="26"/>
      <c r="V2472" s="67"/>
      <c r="W2472" s="67"/>
      <c r="X2472" s="67"/>
      <c r="Y2472" s="67"/>
      <c r="Z2472" s="67"/>
      <c r="AA2472" s="67"/>
      <c r="AB2472" s="67"/>
      <c r="AC2472" s="67"/>
      <c r="AD2472" s="67"/>
      <c r="AE2472" s="67"/>
      <c r="AF2472" s="67"/>
      <c r="AG2472" s="67"/>
      <c r="AH2472" s="67"/>
      <c r="AI2472" s="67"/>
      <c r="AJ2472" s="67"/>
      <c r="AK2472" s="67"/>
      <c r="AL2472" s="67"/>
      <c r="AM2472" s="67"/>
      <c r="AN2472" s="67"/>
      <c r="AO2472" s="67"/>
      <c r="AP2472" s="67"/>
      <c r="AQ2472" s="67"/>
      <c r="AR2472" s="67"/>
      <c r="AS2472" s="67"/>
      <c r="AT2472" s="67"/>
      <c r="AU2472" s="67"/>
      <c r="AV2472" s="67"/>
      <c r="AW2472" s="67"/>
      <c r="AX2472" s="67"/>
      <c r="AY2472" s="67"/>
      <c r="AZ2472" s="67"/>
      <c r="BA2472" s="67"/>
      <c r="BB2472" s="67"/>
      <c r="BC2472" s="67"/>
      <c r="BD2472" s="67"/>
      <c r="BE2472" s="67"/>
      <c r="BF2472" s="67"/>
      <c r="BG2472" s="67"/>
      <c r="BH2472" s="67"/>
      <c r="BI2472" s="67"/>
      <c r="BJ2472" s="67"/>
      <c r="BK2472" s="67"/>
      <c r="BL2472" s="67"/>
      <c r="BM2472" s="67"/>
      <c r="BN2472" s="67"/>
      <c r="BO2472" s="67"/>
      <c r="BP2472" s="67"/>
      <c r="BQ2472" s="67"/>
      <c r="BR2472" s="67"/>
      <c r="BS2472" s="67"/>
      <c r="BT2472" s="67"/>
      <c r="BU2472" s="67"/>
      <c r="BV2472" s="67"/>
      <c r="BW2472" s="67"/>
      <c r="BX2472" s="67"/>
      <c r="BY2472" s="67"/>
      <c r="BZ2472" s="67"/>
      <c r="CA2472" s="67"/>
      <c r="CB2472" s="67"/>
      <c r="CC2472" s="67"/>
      <c r="CD2472" s="67"/>
      <c r="CE2472" s="67"/>
      <c r="CF2472" s="67"/>
      <c r="CG2472" s="67"/>
      <c r="CH2472" s="67"/>
      <c r="CI2472" s="67"/>
      <c r="CJ2472" s="67"/>
      <c r="CK2472" s="67"/>
      <c r="CL2472" s="67"/>
      <c r="CM2472" s="67"/>
      <c r="CN2472" s="67"/>
      <c r="CO2472" s="67"/>
    </row>
    <row r="2473" spans="1:93" s="1" customFormat="1" ht="19.5" customHeight="1" x14ac:dyDescent="0.3">
      <c r="A2473" s="62" t="s">
        <v>3551</v>
      </c>
      <c r="B2473" s="63">
        <v>9</v>
      </c>
      <c r="C2473" s="63">
        <v>3</v>
      </c>
      <c r="D2473" s="63">
        <v>1</v>
      </c>
      <c r="E2473" s="63">
        <v>1</v>
      </c>
      <c r="F2473" s="64"/>
      <c r="G2473" s="64"/>
      <c r="H2473" s="59">
        <f t="shared" si="115"/>
        <v>14</v>
      </c>
      <c r="I2473" s="62">
        <v>8</v>
      </c>
      <c r="J2473" s="22">
        <f t="shared" si="116"/>
        <v>0.2413793103448276</v>
      </c>
      <c r="K2473" s="62" t="s">
        <v>182</v>
      </c>
      <c r="L2473" s="71" t="s">
        <v>4013</v>
      </c>
      <c r="M2473" s="71" t="s">
        <v>340</v>
      </c>
      <c r="N2473" s="71" t="s">
        <v>204</v>
      </c>
      <c r="O2473" s="50" t="s">
        <v>1784</v>
      </c>
      <c r="P2473" s="62">
        <v>8</v>
      </c>
      <c r="Q2473" s="72" t="s">
        <v>223</v>
      </c>
      <c r="R2473" s="50" t="s">
        <v>3832</v>
      </c>
      <c r="S2473" s="50" t="s">
        <v>521</v>
      </c>
      <c r="T2473" s="50" t="s">
        <v>336</v>
      </c>
      <c r="U2473" s="26"/>
      <c r="V2473" s="67"/>
      <c r="W2473" s="67"/>
      <c r="X2473" s="67"/>
      <c r="Y2473" s="67"/>
      <c r="Z2473" s="67"/>
      <c r="AA2473" s="67"/>
      <c r="AB2473" s="67"/>
      <c r="AC2473" s="67"/>
      <c r="AD2473" s="67"/>
      <c r="AE2473" s="67"/>
      <c r="AF2473" s="67"/>
      <c r="AG2473" s="67"/>
      <c r="AH2473" s="67"/>
      <c r="AI2473" s="67"/>
      <c r="AJ2473" s="67"/>
      <c r="AK2473" s="67"/>
      <c r="AL2473" s="67"/>
      <c r="AM2473" s="67"/>
      <c r="AN2473" s="67"/>
      <c r="AO2473" s="67"/>
      <c r="AP2473" s="67"/>
      <c r="AQ2473" s="67"/>
      <c r="AR2473" s="67"/>
      <c r="AS2473" s="67"/>
      <c r="AT2473" s="67"/>
      <c r="AU2473" s="67"/>
      <c r="AV2473" s="67"/>
      <c r="AW2473" s="67"/>
      <c r="AX2473" s="67"/>
      <c r="AY2473" s="67"/>
      <c r="AZ2473" s="67"/>
      <c r="BA2473" s="67"/>
      <c r="BB2473" s="67"/>
      <c r="BC2473" s="67"/>
      <c r="BD2473" s="67"/>
      <c r="BE2473" s="67"/>
      <c r="BF2473" s="67"/>
      <c r="BG2473" s="67"/>
      <c r="BH2473" s="67"/>
      <c r="BI2473" s="67"/>
      <c r="BJ2473" s="67"/>
      <c r="BK2473" s="67"/>
      <c r="BL2473" s="67"/>
      <c r="BM2473" s="67"/>
      <c r="BN2473" s="67"/>
      <c r="BO2473" s="67"/>
      <c r="BP2473" s="67"/>
      <c r="BQ2473" s="67"/>
      <c r="BR2473" s="67"/>
      <c r="BS2473" s="67"/>
      <c r="BT2473" s="67"/>
      <c r="BU2473" s="67"/>
      <c r="BV2473" s="67"/>
      <c r="BW2473" s="67"/>
      <c r="BX2473" s="67"/>
      <c r="BY2473" s="67"/>
      <c r="BZ2473" s="67"/>
      <c r="CA2473" s="67"/>
      <c r="CB2473" s="67"/>
      <c r="CC2473" s="67"/>
      <c r="CD2473" s="67"/>
      <c r="CE2473" s="67"/>
      <c r="CF2473" s="67"/>
      <c r="CG2473" s="67"/>
      <c r="CH2473" s="67"/>
      <c r="CI2473" s="67"/>
      <c r="CJ2473" s="67"/>
      <c r="CK2473" s="67"/>
      <c r="CL2473" s="67"/>
      <c r="CM2473" s="67"/>
      <c r="CN2473" s="67"/>
      <c r="CO2473" s="67"/>
    </row>
    <row r="2474" spans="1:93" s="1" customFormat="1" ht="19.5" customHeight="1" x14ac:dyDescent="0.3">
      <c r="A2474" s="45" t="s">
        <v>3544</v>
      </c>
      <c r="B2474" s="14">
        <v>6</v>
      </c>
      <c r="C2474" s="14">
        <v>4</v>
      </c>
      <c r="D2474" s="14">
        <v>3</v>
      </c>
      <c r="E2474" s="14">
        <v>1</v>
      </c>
      <c r="F2474" s="48"/>
      <c r="G2474" s="48"/>
      <c r="H2474" s="59">
        <f t="shared" si="115"/>
        <v>14</v>
      </c>
      <c r="I2474" s="45">
        <v>5</v>
      </c>
      <c r="J2474" s="22">
        <f t="shared" si="116"/>
        <v>0.2413793103448276</v>
      </c>
      <c r="K2474" s="45" t="s">
        <v>182</v>
      </c>
      <c r="L2474" s="15" t="s">
        <v>4014</v>
      </c>
      <c r="M2474" s="15" t="s">
        <v>422</v>
      </c>
      <c r="N2474" s="15" t="s">
        <v>218</v>
      </c>
      <c r="O2474" s="17" t="s">
        <v>1346</v>
      </c>
      <c r="P2474" s="20">
        <v>8</v>
      </c>
      <c r="Q2474" s="21" t="s">
        <v>253</v>
      </c>
      <c r="R2474" s="17" t="s">
        <v>3181</v>
      </c>
      <c r="S2474" s="17" t="s">
        <v>1199</v>
      </c>
      <c r="T2474" s="17" t="s">
        <v>387</v>
      </c>
      <c r="U2474" s="26"/>
      <c r="V2474" s="67"/>
      <c r="W2474" s="67"/>
      <c r="X2474" s="67"/>
      <c r="Y2474" s="67"/>
      <c r="Z2474" s="67"/>
      <c r="AA2474" s="67"/>
      <c r="AB2474" s="67"/>
      <c r="AC2474" s="67"/>
      <c r="AD2474" s="67"/>
      <c r="AE2474" s="67"/>
      <c r="AF2474" s="67"/>
      <c r="AG2474" s="67"/>
      <c r="AH2474" s="67"/>
      <c r="AI2474" s="67"/>
      <c r="AJ2474" s="67"/>
      <c r="AK2474" s="67"/>
      <c r="AL2474" s="67"/>
      <c r="AM2474" s="67"/>
      <c r="AN2474" s="67"/>
      <c r="AO2474" s="67"/>
      <c r="AP2474" s="67"/>
      <c r="AQ2474" s="67"/>
      <c r="AR2474" s="67"/>
      <c r="AS2474" s="67"/>
      <c r="AT2474" s="67"/>
      <c r="AU2474" s="67"/>
      <c r="AV2474" s="67"/>
      <c r="AW2474" s="67"/>
      <c r="AX2474" s="67"/>
      <c r="AY2474" s="67"/>
      <c r="AZ2474" s="67"/>
      <c r="BA2474" s="67"/>
      <c r="BB2474" s="67"/>
      <c r="BC2474" s="67"/>
      <c r="BD2474" s="67"/>
      <c r="BE2474" s="67"/>
      <c r="BF2474" s="67"/>
      <c r="BG2474" s="67"/>
      <c r="BH2474" s="67"/>
      <c r="BI2474" s="67"/>
      <c r="BJ2474" s="67"/>
      <c r="BK2474" s="67"/>
      <c r="BL2474" s="67"/>
      <c r="BM2474" s="67"/>
      <c r="BN2474" s="67"/>
      <c r="BO2474" s="67"/>
      <c r="BP2474" s="67"/>
      <c r="BQ2474" s="67"/>
      <c r="BR2474" s="67"/>
      <c r="BS2474" s="67"/>
      <c r="BT2474" s="67"/>
      <c r="BU2474" s="67"/>
      <c r="BV2474" s="67"/>
      <c r="BW2474" s="67"/>
      <c r="BX2474" s="67"/>
      <c r="BY2474" s="67"/>
      <c r="BZ2474" s="67"/>
      <c r="CA2474" s="67"/>
      <c r="CB2474" s="67"/>
      <c r="CC2474" s="67"/>
      <c r="CD2474" s="67"/>
      <c r="CE2474" s="67"/>
      <c r="CF2474" s="67"/>
      <c r="CG2474" s="67"/>
      <c r="CH2474" s="67"/>
      <c r="CI2474" s="67"/>
      <c r="CJ2474" s="67"/>
      <c r="CK2474" s="67"/>
      <c r="CL2474" s="67"/>
      <c r="CM2474" s="67"/>
      <c r="CN2474" s="67"/>
      <c r="CO2474" s="67"/>
    </row>
    <row r="2475" spans="1:93" s="1" customFormat="1" ht="19.5" customHeight="1" x14ac:dyDescent="0.3">
      <c r="A2475" s="45" t="s">
        <v>3551</v>
      </c>
      <c r="B2475" s="14">
        <v>10</v>
      </c>
      <c r="C2475" s="14">
        <v>4</v>
      </c>
      <c r="D2475" s="14">
        <v>0</v>
      </c>
      <c r="E2475" s="14">
        <v>0</v>
      </c>
      <c r="F2475" s="61"/>
      <c r="G2475" s="61"/>
      <c r="H2475" s="59">
        <f t="shared" si="115"/>
        <v>14</v>
      </c>
      <c r="I2475" s="45">
        <v>3</v>
      </c>
      <c r="J2475" s="22">
        <f t="shared" si="116"/>
        <v>0.2413793103448276</v>
      </c>
      <c r="K2475" s="45" t="s">
        <v>182</v>
      </c>
      <c r="L2475" s="15" t="s">
        <v>4015</v>
      </c>
      <c r="M2475" s="15" t="s">
        <v>1016</v>
      </c>
      <c r="N2475" s="15" t="s">
        <v>406</v>
      </c>
      <c r="O2475" s="17" t="s">
        <v>2486</v>
      </c>
      <c r="P2475" s="20">
        <v>8</v>
      </c>
      <c r="Q2475" s="21" t="s">
        <v>224</v>
      </c>
      <c r="R2475" s="17" t="s">
        <v>2487</v>
      </c>
      <c r="S2475" s="17" t="s">
        <v>998</v>
      </c>
      <c r="T2475" s="17" t="s">
        <v>269</v>
      </c>
      <c r="U2475" s="26"/>
      <c r="V2475" s="67"/>
      <c r="W2475" s="67"/>
      <c r="X2475" s="67"/>
      <c r="Y2475" s="67"/>
      <c r="Z2475" s="67"/>
      <c r="AA2475" s="67"/>
      <c r="AB2475" s="67"/>
      <c r="AC2475" s="67"/>
      <c r="AD2475" s="67"/>
      <c r="AE2475" s="67"/>
      <c r="AF2475" s="67"/>
      <c r="AG2475" s="67"/>
      <c r="AH2475" s="67"/>
      <c r="AI2475" s="67"/>
      <c r="AJ2475" s="67"/>
      <c r="AK2475" s="67"/>
      <c r="AL2475" s="67"/>
      <c r="AM2475" s="67"/>
      <c r="AN2475" s="67"/>
      <c r="AO2475" s="67"/>
      <c r="AP2475" s="67"/>
      <c r="AQ2475" s="67"/>
      <c r="AR2475" s="67"/>
      <c r="AS2475" s="67"/>
      <c r="AT2475" s="67"/>
      <c r="AU2475" s="67"/>
      <c r="AV2475" s="67"/>
      <c r="AW2475" s="67"/>
      <c r="AX2475" s="67"/>
      <c r="AY2475" s="67"/>
      <c r="AZ2475" s="67"/>
      <c r="BA2475" s="67"/>
      <c r="BB2475" s="67"/>
      <c r="BC2475" s="67"/>
      <c r="BD2475" s="67"/>
      <c r="BE2475" s="67"/>
      <c r="BF2475" s="67"/>
      <c r="BG2475" s="67"/>
      <c r="BH2475" s="67"/>
      <c r="BI2475" s="67"/>
      <c r="BJ2475" s="67"/>
      <c r="BK2475" s="67"/>
      <c r="BL2475" s="67"/>
      <c r="BM2475" s="67"/>
      <c r="BN2475" s="67"/>
      <c r="BO2475" s="67"/>
      <c r="BP2475" s="67"/>
      <c r="BQ2475" s="67"/>
      <c r="BR2475" s="67"/>
      <c r="BS2475" s="67"/>
      <c r="BT2475" s="67"/>
      <c r="BU2475" s="67"/>
      <c r="BV2475" s="67"/>
      <c r="BW2475" s="67"/>
      <c r="BX2475" s="67"/>
      <c r="BY2475" s="67"/>
      <c r="BZ2475" s="67"/>
      <c r="CA2475" s="67"/>
      <c r="CB2475" s="67"/>
      <c r="CC2475" s="67"/>
      <c r="CD2475" s="67"/>
      <c r="CE2475" s="67"/>
      <c r="CF2475" s="67"/>
      <c r="CG2475" s="67"/>
      <c r="CH2475" s="67"/>
      <c r="CI2475" s="67"/>
      <c r="CJ2475" s="67"/>
      <c r="CK2475" s="67"/>
      <c r="CL2475" s="67"/>
      <c r="CM2475" s="67"/>
      <c r="CN2475" s="67"/>
      <c r="CO2475" s="67"/>
    </row>
    <row r="2476" spans="1:93" s="1" customFormat="1" ht="19.5" customHeight="1" x14ac:dyDescent="0.3">
      <c r="A2476" s="45" t="s">
        <v>3580</v>
      </c>
      <c r="B2476" s="14">
        <v>11</v>
      </c>
      <c r="C2476" s="14">
        <v>0</v>
      </c>
      <c r="D2476" s="14">
        <v>3</v>
      </c>
      <c r="E2476" s="14">
        <v>0</v>
      </c>
      <c r="F2476" s="48"/>
      <c r="G2476" s="48"/>
      <c r="H2476" s="59">
        <f t="shared" si="115"/>
        <v>14</v>
      </c>
      <c r="I2476" s="45">
        <v>4</v>
      </c>
      <c r="J2476" s="22">
        <f t="shared" si="116"/>
        <v>0.2413793103448276</v>
      </c>
      <c r="K2476" s="45" t="s">
        <v>182</v>
      </c>
      <c r="L2476" s="15" t="s">
        <v>1776</v>
      </c>
      <c r="M2476" s="15" t="s">
        <v>362</v>
      </c>
      <c r="N2476" s="15" t="s">
        <v>204</v>
      </c>
      <c r="O2476" s="17" t="s">
        <v>2095</v>
      </c>
      <c r="P2476" s="20">
        <v>8</v>
      </c>
      <c r="Q2476" s="21" t="s">
        <v>383</v>
      </c>
      <c r="R2476" s="17" t="s">
        <v>2120</v>
      </c>
      <c r="S2476" s="17" t="s">
        <v>2583</v>
      </c>
      <c r="T2476" s="17" t="s">
        <v>249</v>
      </c>
      <c r="U2476" s="26"/>
      <c r="V2476" s="67"/>
      <c r="W2476" s="67"/>
      <c r="X2476" s="67"/>
      <c r="Y2476" s="67"/>
      <c r="Z2476" s="67"/>
      <c r="AA2476" s="67"/>
      <c r="AB2476" s="67"/>
      <c r="AC2476" s="67"/>
      <c r="AD2476" s="67"/>
      <c r="AE2476" s="67"/>
      <c r="AF2476" s="67"/>
      <c r="AG2476" s="67"/>
      <c r="AH2476" s="67"/>
      <c r="AI2476" s="67"/>
      <c r="AJ2476" s="67"/>
      <c r="AK2476" s="67"/>
      <c r="AL2476" s="67"/>
      <c r="AM2476" s="67"/>
      <c r="AN2476" s="67"/>
      <c r="AO2476" s="67"/>
      <c r="AP2476" s="67"/>
      <c r="AQ2476" s="67"/>
      <c r="AR2476" s="67"/>
      <c r="AS2476" s="67"/>
      <c r="AT2476" s="67"/>
      <c r="AU2476" s="67"/>
      <c r="AV2476" s="67"/>
      <c r="AW2476" s="67"/>
      <c r="AX2476" s="67"/>
      <c r="AY2476" s="67"/>
      <c r="AZ2476" s="67"/>
      <c r="BA2476" s="67"/>
      <c r="BB2476" s="67"/>
      <c r="BC2476" s="67"/>
      <c r="BD2476" s="67"/>
      <c r="BE2476" s="67"/>
      <c r="BF2476" s="67"/>
      <c r="BG2476" s="67"/>
      <c r="BH2476" s="67"/>
      <c r="BI2476" s="67"/>
      <c r="BJ2476" s="67"/>
      <c r="BK2476" s="67"/>
      <c r="BL2476" s="67"/>
      <c r="BM2476" s="67"/>
      <c r="BN2476" s="67"/>
      <c r="BO2476" s="67"/>
      <c r="BP2476" s="67"/>
      <c r="BQ2476" s="67"/>
      <c r="BR2476" s="67"/>
      <c r="BS2476" s="67"/>
      <c r="BT2476" s="67"/>
      <c r="BU2476" s="67"/>
      <c r="BV2476" s="67"/>
      <c r="BW2476" s="67"/>
      <c r="BX2476" s="67"/>
      <c r="BY2476" s="67"/>
      <c r="BZ2476" s="67"/>
      <c r="CA2476" s="67"/>
      <c r="CB2476" s="67"/>
      <c r="CC2476" s="67"/>
      <c r="CD2476" s="67"/>
      <c r="CE2476" s="67"/>
      <c r="CF2476" s="67"/>
      <c r="CG2476" s="67"/>
      <c r="CH2476" s="67"/>
      <c r="CI2476" s="67"/>
      <c r="CJ2476" s="67"/>
      <c r="CK2476" s="67"/>
      <c r="CL2476" s="67"/>
      <c r="CM2476" s="67"/>
      <c r="CN2476" s="67"/>
      <c r="CO2476" s="67"/>
    </row>
    <row r="2477" spans="1:93" s="1" customFormat="1" ht="19.5" customHeight="1" x14ac:dyDescent="0.3">
      <c r="A2477" s="45" t="s">
        <v>3567</v>
      </c>
      <c r="B2477" s="14">
        <v>8</v>
      </c>
      <c r="C2477" s="14">
        <v>6</v>
      </c>
      <c r="D2477" s="14">
        <v>0</v>
      </c>
      <c r="E2477" s="14">
        <v>0</v>
      </c>
      <c r="F2477" s="48"/>
      <c r="G2477" s="48"/>
      <c r="H2477" s="59">
        <f t="shared" si="115"/>
        <v>14</v>
      </c>
      <c r="I2477" s="45">
        <v>11</v>
      </c>
      <c r="J2477" s="22">
        <f t="shared" si="116"/>
        <v>0.2413793103448276</v>
      </c>
      <c r="K2477" s="45" t="s">
        <v>182</v>
      </c>
      <c r="L2477" s="15" t="s">
        <v>4016</v>
      </c>
      <c r="M2477" s="15" t="s">
        <v>4017</v>
      </c>
      <c r="N2477" s="15" t="s">
        <v>1076</v>
      </c>
      <c r="O2477" s="17" t="s">
        <v>966</v>
      </c>
      <c r="P2477" s="20">
        <v>8</v>
      </c>
      <c r="Q2477" s="21" t="s">
        <v>842</v>
      </c>
      <c r="R2477" s="17" t="s">
        <v>983</v>
      </c>
      <c r="S2477" s="17" t="s">
        <v>317</v>
      </c>
      <c r="T2477" s="17" t="s">
        <v>445</v>
      </c>
      <c r="U2477" s="26"/>
      <c r="V2477" s="67"/>
      <c r="W2477" s="67"/>
      <c r="X2477" s="67"/>
      <c r="Y2477" s="67"/>
      <c r="Z2477" s="67"/>
      <c r="AA2477" s="67"/>
      <c r="AB2477" s="67"/>
      <c r="AC2477" s="67"/>
      <c r="AD2477" s="67"/>
      <c r="AE2477" s="67"/>
      <c r="AF2477" s="67"/>
      <c r="AG2477" s="67"/>
      <c r="AH2477" s="67"/>
      <c r="AI2477" s="67"/>
      <c r="AJ2477" s="67"/>
      <c r="AK2477" s="67"/>
      <c r="AL2477" s="67"/>
      <c r="AM2477" s="67"/>
      <c r="AN2477" s="67"/>
      <c r="AO2477" s="67"/>
      <c r="AP2477" s="67"/>
      <c r="AQ2477" s="67"/>
      <c r="AR2477" s="67"/>
      <c r="AS2477" s="67"/>
      <c r="AT2477" s="67"/>
      <c r="AU2477" s="67"/>
      <c r="AV2477" s="67"/>
      <c r="AW2477" s="67"/>
      <c r="AX2477" s="67"/>
      <c r="AY2477" s="67"/>
      <c r="AZ2477" s="67"/>
      <c r="BA2477" s="67"/>
      <c r="BB2477" s="67"/>
      <c r="BC2477" s="67"/>
      <c r="BD2477" s="67"/>
      <c r="BE2477" s="67"/>
      <c r="BF2477" s="67"/>
      <c r="BG2477" s="67"/>
      <c r="BH2477" s="67"/>
      <c r="BI2477" s="67"/>
      <c r="BJ2477" s="67"/>
      <c r="BK2477" s="67"/>
      <c r="BL2477" s="67"/>
      <c r="BM2477" s="67"/>
      <c r="BN2477" s="67"/>
      <c r="BO2477" s="67"/>
      <c r="BP2477" s="67"/>
      <c r="BQ2477" s="67"/>
      <c r="BR2477" s="67"/>
      <c r="BS2477" s="67"/>
      <c r="BT2477" s="67"/>
      <c r="BU2477" s="67"/>
      <c r="BV2477" s="67"/>
      <c r="BW2477" s="67"/>
      <c r="BX2477" s="67"/>
      <c r="BY2477" s="67"/>
      <c r="BZ2477" s="67"/>
      <c r="CA2477" s="67"/>
      <c r="CB2477" s="67"/>
      <c r="CC2477" s="67"/>
      <c r="CD2477" s="67"/>
      <c r="CE2477" s="67"/>
      <c r="CF2477" s="67"/>
      <c r="CG2477" s="67"/>
      <c r="CH2477" s="67"/>
      <c r="CI2477" s="67"/>
      <c r="CJ2477" s="67"/>
      <c r="CK2477" s="67"/>
      <c r="CL2477" s="67"/>
      <c r="CM2477" s="67"/>
      <c r="CN2477" s="67"/>
      <c r="CO2477" s="67"/>
    </row>
    <row r="2478" spans="1:93" s="1" customFormat="1" ht="19.5" customHeight="1" x14ac:dyDescent="0.3">
      <c r="A2478" s="45" t="s">
        <v>3551</v>
      </c>
      <c r="B2478" s="14">
        <v>12</v>
      </c>
      <c r="C2478" s="14">
        <v>1</v>
      </c>
      <c r="D2478" s="14">
        <v>0</v>
      </c>
      <c r="E2478" s="14">
        <v>0</v>
      </c>
      <c r="F2478" s="48"/>
      <c r="G2478" s="48"/>
      <c r="H2478" s="59">
        <f t="shared" si="115"/>
        <v>13</v>
      </c>
      <c r="I2478" s="45">
        <v>14</v>
      </c>
      <c r="J2478" s="22">
        <f t="shared" si="116"/>
        <v>0.22413793103448276</v>
      </c>
      <c r="K2478" s="45" t="s">
        <v>182</v>
      </c>
      <c r="L2478" s="15" t="s">
        <v>4018</v>
      </c>
      <c r="M2478" s="15" t="s">
        <v>4019</v>
      </c>
      <c r="N2478" s="15" t="s">
        <v>4020</v>
      </c>
      <c r="O2478" s="17" t="s">
        <v>2222</v>
      </c>
      <c r="P2478" s="20">
        <v>8</v>
      </c>
      <c r="Q2478" s="21" t="s">
        <v>223</v>
      </c>
      <c r="R2478" s="17" t="s">
        <v>2295</v>
      </c>
      <c r="S2478" s="17" t="s">
        <v>2050</v>
      </c>
      <c r="T2478" s="17" t="s">
        <v>406</v>
      </c>
      <c r="U2478" s="26"/>
      <c r="V2478" s="67"/>
      <c r="W2478" s="67"/>
      <c r="X2478" s="67"/>
      <c r="Y2478" s="67"/>
      <c r="Z2478" s="67"/>
      <c r="AA2478" s="67"/>
      <c r="AB2478" s="67"/>
      <c r="AC2478" s="67"/>
      <c r="AD2478" s="67"/>
      <c r="AE2478" s="67"/>
      <c r="AF2478" s="67"/>
      <c r="AG2478" s="67"/>
      <c r="AH2478" s="67"/>
      <c r="AI2478" s="67"/>
      <c r="AJ2478" s="67"/>
      <c r="AK2478" s="67"/>
      <c r="AL2478" s="67"/>
      <c r="AM2478" s="67"/>
      <c r="AN2478" s="67"/>
      <c r="AO2478" s="67"/>
      <c r="AP2478" s="67"/>
      <c r="AQ2478" s="67"/>
      <c r="AR2478" s="67"/>
      <c r="AS2478" s="67"/>
      <c r="AT2478" s="67"/>
      <c r="AU2478" s="67"/>
      <c r="AV2478" s="67"/>
      <c r="AW2478" s="67"/>
      <c r="AX2478" s="67"/>
      <c r="AY2478" s="67"/>
      <c r="AZ2478" s="67"/>
      <c r="BA2478" s="67"/>
      <c r="BB2478" s="67"/>
      <c r="BC2478" s="67"/>
      <c r="BD2478" s="67"/>
      <c r="BE2478" s="67"/>
      <c r="BF2478" s="67"/>
      <c r="BG2478" s="67"/>
      <c r="BH2478" s="67"/>
      <c r="BI2478" s="67"/>
      <c r="BJ2478" s="67"/>
      <c r="BK2478" s="67"/>
      <c r="BL2478" s="67"/>
      <c r="BM2478" s="67"/>
      <c r="BN2478" s="67"/>
      <c r="BO2478" s="67"/>
      <c r="BP2478" s="67"/>
      <c r="BQ2478" s="67"/>
      <c r="BR2478" s="67"/>
      <c r="BS2478" s="67"/>
      <c r="BT2478" s="67"/>
      <c r="BU2478" s="67"/>
      <c r="BV2478" s="67"/>
      <c r="BW2478" s="67"/>
      <c r="BX2478" s="67"/>
      <c r="BY2478" s="67"/>
      <c r="BZ2478" s="67"/>
      <c r="CA2478" s="67"/>
      <c r="CB2478" s="67"/>
      <c r="CC2478" s="67"/>
      <c r="CD2478" s="67"/>
      <c r="CE2478" s="67"/>
      <c r="CF2478" s="67"/>
      <c r="CG2478" s="67"/>
      <c r="CH2478" s="67"/>
      <c r="CI2478" s="67"/>
      <c r="CJ2478" s="67"/>
      <c r="CK2478" s="67"/>
      <c r="CL2478" s="67"/>
      <c r="CM2478" s="67"/>
      <c r="CN2478" s="67"/>
      <c r="CO2478" s="67"/>
    </row>
    <row r="2479" spans="1:93" s="1" customFormat="1" ht="19.5" customHeight="1" x14ac:dyDescent="0.3">
      <c r="A2479" s="45" t="s">
        <v>3564</v>
      </c>
      <c r="B2479" s="14">
        <v>11</v>
      </c>
      <c r="C2479" s="14">
        <v>2</v>
      </c>
      <c r="D2479" s="14">
        <v>0</v>
      </c>
      <c r="E2479" s="14">
        <v>0</v>
      </c>
      <c r="F2479" s="48"/>
      <c r="G2479" s="48"/>
      <c r="H2479" s="59">
        <f t="shared" si="115"/>
        <v>13</v>
      </c>
      <c r="I2479" s="45">
        <v>13</v>
      </c>
      <c r="J2479" s="22">
        <f t="shared" si="116"/>
        <v>0.22413793103448276</v>
      </c>
      <c r="K2479" s="45" t="s">
        <v>182</v>
      </c>
      <c r="L2479" s="15" t="s">
        <v>4021</v>
      </c>
      <c r="M2479" s="15" t="s">
        <v>1477</v>
      </c>
      <c r="N2479" s="15" t="s">
        <v>210</v>
      </c>
      <c r="O2479" s="17" t="s">
        <v>3595</v>
      </c>
      <c r="P2479" s="20">
        <v>8</v>
      </c>
      <c r="Q2479" s="21" t="s">
        <v>223</v>
      </c>
      <c r="R2479" s="17" t="s">
        <v>1245</v>
      </c>
      <c r="S2479" s="17" t="s">
        <v>317</v>
      </c>
      <c r="T2479" s="17" t="s">
        <v>299</v>
      </c>
      <c r="U2479" s="26"/>
      <c r="V2479" s="67"/>
      <c r="W2479" s="67"/>
      <c r="X2479" s="67"/>
      <c r="Y2479" s="67"/>
      <c r="Z2479" s="67"/>
      <c r="AA2479" s="67"/>
      <c r="AB2479" s="67"/>
      <c r="AC2479" s="67"/>
      <c r="AD2479" s="67"/>
      <c r="AE2479" s="67"/>
      <c r="AF2479" s="67"/>
      <c r="AG2479" s="67"/>
      <c r="AH2479" s="67"/>
      <c r="AI2479" s="67"/>
      <c r="AJ2479" s="67"/>
      <c r="AK2479" s="67"/>
      <c r="AL2479" s="67"/>
      <c r="AM2479" s="67"/>
      <c r="AN2479" s="67"/>
      <c r="AO2479" s="67"/>
      <c r="AP2479" s="67"/>
      <c r="AQ2479" s="67"/>
      <c r="AR2479" s="67"/>
      <c r="AS2479" s="67"/>
      <c r="AT2479" s="67"/>
      <c r="AU2479" s="67"/>
      <c r="AV2479" s="67"/>
      <c r="AW2479" s="67"/>
      <c r="AX2479" s="67"/>
      <c r="AY2479" s="67"/>
      <c r="AZ2479" s="67"/>
      <c r="BA2479" s="67"/>
      <c r="BB2479" s="67"/>
      <c r="BC2479" s="67"/>
      <c r="BD2479" s="67"/>
      <c r="BE2479" s="67"/>
      <c r="BF2479" s="67"/>
      <c r="BG2479" s="67"/>
      <c r="BH2479" s="67"/>
      <c r="BI2479" s="67"/>
      <c r="BJ2479" s="67"/>
      <c r="BK2479" s="67"/>
      <c r="BL2479" s="67"/>
      <c r="BM2479" s="67"/>
      <c r="BN2479" s="67"/>
      <c r="BO2479" s="67"/>
      <c r="BP2479" s="67"/>
      <c r="BQ2479" s="67"/>
      <c r="BR2479" s="67"/>
      <c r="BS2479" s="67"/>
      <c r="BT2479" s="67"/>
      <c r="BU2479" s="67"/>
      <c r="BV2479" s="67"/>
      <c r="BW2479" s="67"/>
      <c r="BX2479" s="67"/>
      <c r="BY2479" s="67"/>
      <c r="BZ2479" s="67"/>
      <c r="CA2479" s="67"/>
      <c r="CB2479" s="67"/>
      <c r="CC2479" s="67"/>
      <c r="CD2479" s="67"/>
      <c r="CE2479" s="67"/>
      <c r="CF2479" s="67"/>
      <c r="CG2479" s="67"/>
      <c r="CH2479" s="67"/>
      <c r="CI2479" s="67"/>
      <c r="CJ2479" s="67"/>
      <c r="CK2479" s="67"/>
      <c r="CL2479" s="67"/>
      <c r="CM2479" s="67"/>
      <c r="CN2479" s="67"/>
      <c r="CO2479" s="67"/>
    </row>
    <row r="2480" spans="1:93" s="1" customFormat="1" ht="19.5" customHeight="1" x14ac:dyDescent="0.3">
      <c r="A2480" s="45" t="s">
        <v>3543</v>
      </c>
      <c r="B2480" s="14">
        <v>11</v>
      </c>
      <c r="C2480" s="14">
        <v>0</v>
      </c>
      <c r="D2480" s="14">
        <v>2</v>
      </c>
      <c r="E2480" s="14">
        <v>0</v>
      </c>
      <c r="F2480" s="48"/>
      <c r="G2480" s="48"/>
      <c r="H2480" s="59">
        <f t="shared" si="115"/>
        <v>13</v>
      </c>
      <c r="I2480" s="45">
        <v>12</v>
      </c>
      <c r="J2480" s="22">
        <f t="shared" si="116"/>
        <v>0.22413793103448276</v>
      </c>
      <c r="K2480" s="45" t="s">
        <v>182</v>
      </c>
      <c r="L2480" s="15" t="s">
        <v>4022</v>
      </c>
      <c r="M2480" s="15" t="s">
        <v>259</v>
      </c>
      <c r="N2480" s="15" t="s">
        <v>220</v>
      </c>
      <c r="O2480" s="17" t="s">
        <v>966</v>
      </c>
      <c r="P2480" s="20">
        <v>8</v>
      </c>
      <c r="Q2480" s="21" t="s">
        <v>224</v>
      </c>
      <c r="R2480" s="17" t="s">
        <v>983</v>
      </c>
      <c r="S2480" s="17" t="s">
        <v>317</v>
      </c>
      <c r="T2480" s="17" t="s">
        <v>445</v>
      </c>
      <c r="U2480" s="26"/>
      <c r="V2480" s="67"/>
      <c r="W2480" s="67"/>
      <c r="X2480" s="67"/>
      <c r="Y2480" s="67"/>
      <c r="Z2480" s="67"/>
      <c r="AA2480" s="67"/>
      <c r="AB2480" s="67"/>
      <c r="AC2480" s="67"/>
      <c r="AD2480" s="67"/>
      <c r="AE2480" s="67"/>
      <c r="AF2480" s="67"/>
      <c r="AG2480" s="67"/>
      <c r="AH2480" s="67"/>
      <c r="AI2480" s="67"/>
      <c r="AJ2480" s="67"/>
      <c r="AK2480" s="67"/>
      <c r="AL2480" s="67"/>
      <c r="AM2480" s="67"/>
      <c r="AN2480" s="67"/>
      <c r="AO2480" s="67"/>
      <c r="AP2480" s="67"/>
      <c r="AQ2480" s="67"/>
      <c r="AR2480" s="67"/>
      <c r="AS2480" s="67"/>
      <c r="AT2480" s="67"/>
      <c r="AU2480" s="67"/>
      <c r="AV2480" s="67"/>
      <c r="AW2480" s="67"/>
      <c r="AX2480" s="67"/>
      <c r="AY2480" s="67"/>
      <c r="AZ2480" s="67"/>
      <c r="BA2480" s="67"/>
      <c r="BB2480" s="67"/>
      <c r="BC2480" s="67"/>
      <c r="BD2480" s="67"/>
      <c r="BE2480" s="67"/>
      <c r="BF2480" s="67"/>
      <c r="BG2480" s="67"/>
      <c r="BH2480" s="67"/>
      <c r="BI2480" s="67"/>
      <c r="BJ2480" s="67"/>
      <c r="BK2480" s="67"/>
      <c r="BL2480" s="67"/>
      <c r="BM2480" s="67"/>
      <c r="BN2480" s="67"/>
      <c r="BO2480" s="67"/>
      <c r="BP2480" s="67"/>
      <c r="BQ2480" s="67"/>
      <c r="BR2480" s="67"/>
      <c r="BS2480" s="67"/>
      <c r="BT2480" s="67"/>
      <c r="BU2480" s="67"/>
      <c r="BV2480" s="67"/>
      <c r="BW2480" s="67"/>
      <c r="BX2480" s="67"/>
      <c r="BY2480" s="67"/>
      <c r="BZ2480" s="67"/>
      <c r="CA2480" s="67"/>
      <c r="CB2480" s="67"/>
      <c r="CC2480" s="67"/>
      <c r="CD2480" s="67"/>
      <c r="CE2480" s="67"/>
      <c r="CF2480" s="67"/>
      <c r="CG2480" s="67"/>
      <c r="CH2480" s="67"/>
      <c r="CI2480" s="67"/>
      <c r="CJ2480" s="67"/>
      <c r="CK2480" s="67"/>
      <c r="CL2480" s="67"/>
      <c r="CM2480" s="67"/>
      <c r="CN2480" s="67"/>
      <c r="CO2480" s="67"/>
    </row>
    <row r="2481" spans="1:93" s="1" customFormat="1" ht="19.5" customHeight="1" x14ac:dyDescent="0.3">
      <c r="A2481" s="45" t="s">
        <v>4023</v>
      </c>
      <c r="B2481" s="14">
        <v>12</v>
      </c>
      <c r="C2481" s="14">
        <v>0</v>
      </c>
      <c r="D2481" s="14">
        <v>0</v>
      </c>
      <c r="E2481" s="14">
        <v>1</v>
      </c>
      <c r="F2481" s="48"/>
      <c r="G2481" s="48"/>
      <c r="H2481" s="59">
        <f t="shared" si="115"/>
        <v>13</v>
      </c>
      <c r="I2481" s="45">
        <v>20</v>
      </c>
      <c r="J2481" s="22">
        <f t="shared" si="116"/>
        <v>0.22413793103448276</v>
      </c>
      <c r="K2481" s="45" t="s">
        <v>182</v>
      </c>
      <c r="L2481" s="15" t="s">
        <v>4024</v>
      </c>
      <c r="M2481" s="15" t="s">
        <v>4025</v>
      </c>
      <c r="N2481" s="15" t="s">
        <v>235</v>
      </c>
      <c r="O2481" s="17" t="s">
        <v>1633</v>
      </c>
      <c r="P2481" s="20">
        <v>8</v>
      </c>
      <c r="Q2481" s="21" t="s">
        <v>253</v>
      </c>
      <c r="R2481" s="17" t="s">
        <v>439</v>
      </c>
      <c r="S2481" s="17" t="s">
        <v>998</v>
      </c>
      <c r="T2481" s="17" t="s">
        <v>387</v>
      </c>
      <c r="U2481" s="26"/>
      <c r="V2481" s="67"/>
      <c r="W2481" s="67"/>
      <c r="X2481" s="67"/>
      <c r="Y2481" s="67"/>
      <c r="Z2481" s="67"/>
      <c r="AA2481" s="67"/>
      <c r="AB2481" s="67"/>
      <c r="AC2481" s="67"/>
      <c r="AD2481" s="67"/>
      <c r="AE2481" s="67"/>
      <c r="AF2481" s="67"/>
      <c r="AG2481" s="67"/>
      <c r="AH2481" s="67"/>
      <c r="AI2481" s="67"/>
      <c r="AJ2481" s="67"/>
      <c r="AK2481" s="67"/>
      <c r="AL2481" s="67"/>
      <c r="AM2481" s="67"/>
      <c r="AN2481" s="67"/>
      <c r="AO2481" s="67"/>
      <c r="AP2481" s="67"/>
      <c r="AQ2481" s="67"/>
      <c r="AR2481" s="67"/>
      <c r="AS2481" s="67"/>
      <c r="AT2481" s="67"/>
      <c r="AU2481" s="67"/>
      <c r="AV2481" s="67"/>
      <c r="AW2481" s="67"/>
      <c r="AX2481" s="67"/>
      <c r="AY2481" s="67"/>
      <c r="AZ2481" s="67"/>
      <c r="BA2481" s="67"/>
      <c r="BB2481" s="67"/>
      <c r="BC2481" s="67"/>
      <c r="BD2481" s="67"/>
      <c r="BE2481" s="67"/>
      <c r="BF2481" s="67"/>
      <c r="BG2481" s="67"/>
      <c r="BH2481" s="67"/>
      <c r="BI2481" s="67"/>
      <c r="BJ2481" s="67"/>
      <c r="BK2481" s="67"/>
      <c r="BL2481" s="67"/>
      <c r="BM2481" s="67"/>
      <c r="BN2481" s="67"/>
      <c r="BO2481" s="67"/>
      <c r="BP2481" s="67"/>
      <c r="BQ2481" s="67"/>
      <c r="BR2481" s="67"/>
      <c r="BS2481" s="67"/>
      <c r="BT2481" s="67"/>
      <c r="BU2481" s="67"/>
      <c r="BV2481" s="67"/>
      <c r="BW2481" s="67"/>
      <c r="BX2481" s="67"/>
      <c r="BY2481" s="67"/>
      <c r="BZ2481" s="67"/>
      <c r="CA2481" s="67"/>
      <c r="CB2481" s="67"/>
      <c r="CC2481" s="67"/>
      <c r="CD2481" s="67"/>
      <c r="CE2481" s="67"/>
      <c r="CF2481" s="67"/>
      <c r="CG2481" s="67"/>
      <c r="CH2481" s="67"/>
      <c r="CI2481" s="67"/>
      <c r="CJ2481" s="67"/>
      <c r="CK2481" s="67"/>
      <c r="CL2481" s="67"/>
      <c r="CM2481" s="67"/>
      <c r="CN2481" s="67"/>
      <c r="CO2481" s="67"/>
    </row>
    <row r="2482" spans="1:93" s="1" customFormat="1" ht="19.5" customHeight="1" x14ac:dyDescent="0.3">
      <c r="A2482" s="45" t="s">
        <v>3543</v>
      </c>
      <c r="B2482" s="14">
        <v>8</v>
      </c>
      <c r="C2482" s="14">
        <v>0</v>
      </c>
      <c r="D2482" s="14">
        <v>2</v>
      </c>
      <c r="E2482" s="14">
        <v>3</v>
      </c>
      <c r="F2482" s="48"/>
      <c r="G2482" s="48"/>
      <c r="H2482" s="59">
        <f t="shared" si="115"/>
        <v>13</v>
      </c>
      <c r="I2482" s="45">
        <v>5</v>
      </c>
      <c r="J2482" s="22">
        <f t="shared" si="116"/>
        <v>0.22413793103448276</v>
      </c>
      <c r="K2482" s="45" t="s">
        <v>182</v>
      </c>
      <c r="L2482" s="15" t="s">
        <v>4026</v>
      </c>
      <c r="M2482" s="15" t="s">
        <v>237</v>
      </c>
      <c r="N2482" s="15" t="s">
        <v>215</v>
      </c>
      <c r="O2482" s="17" t="s">
        <v>2095</v>
      </c>
      <c r="P2482" s="20">
        <v>8</v>
      </c>
      <c r="Q2482" s="21" t="s">
        <v>382</v>
      </c>
      <c r="R2482" s="17" t="s">
        <v>2120</v>
      </c>
      <c r="S2482" s="17" t="s">
        <v>2583</v>
      </c>
      <c r="T2482" s="17" t="s">
        <v>249</v>
      </c>
      <c r="U2482" s="26"/>
      <c r="V2482" s="67"/>
      <c r="W2482" s="67"/>
      <c r="X2482" s="67"/>
      <c r="Y2482" s="67"/>
      <c r="Z2482" s="67"/>
      <c r="AA2482" s="67"/>
      <c r="AB2482" s="67"/>
      <c r="AC2482" s="67"/>
      <c r="AD2482" s="67"/>
      <c r="AE2482" s="67"/>
      <c r="AF2482" s="67"/>
      <c r="AG2482" s="67"/>
      <c r="AH2482" s="67"/>
      <c r="AI2482" s="67"/>
      <c r="AJ2482" s="67"/>
      <c r="AK2482" s="67"/>
      <c r="AL2482" s="67"/>
      <c r="AM2482" s="67"/>
      <c r="AN2482" s="67"/>
      <c r="AO2482" s="67"/>
      <c r="AP2482" s="67"/>
      <c r="AQ2482" s="67"/>
      <c r="AR2482" s="67"/>
      <c r="AS2482" s="67"/>
      <c r="AT2482" s="67"/>
      <c r="AU2482" s="67"/>
      <c r="AV2482" s="67"/>
      <c r="AW2482" s="67"/>
      <c r="AX2482" s="67"/>
      <c r="AY2482" s="67"/>
      <c r="AZ2482" s="67"/>
      <c r="BA2482" s="67"/>
      <c r="BB2482" s="67"/>
      <c r="BC2482" s="67"/>
      <c r="BD2482" s="67"/>
      <c r="BE2482" s="67"/>
      <c r="BF2482" s="67"/>
      <c r="BG2482" s="67"/>
      <c r="BH2482" s="67"/>
      <c r="BI2482" s="67"/>
      <c r="BJ2482" s="67"/>
      <c r="BK2482" s="67"/>
      <c r="BL2482" s="67"/>
      <c r="BM2482" s="67"/>
      <c r="BN2482" s="67"/>
      <c r="BO2482" s="67"/>
      <c r="BP2482" s="67"/>
      <c r="BQ2482" s="67"/>
      <c r="BR2482" s="67"/>
      <c r="BS2482" s="67"/>
      <c r="BT2482" s="67"/>
      <c r="BU2482" s="67"/>
      <c r="BV2482" s="67"/>
      <c r="BW2482" s="67"/>
      <c r="BX2482" s="67"/>
      <c r="BY2482" s="67"/>
      <c r="BZ2482" s="67"/>
      <c r="CA2482" s="67"/>
      <c r="CB2482" s="67"/>
      <c r="CC2482" s="67"/>
      <c r="CD2482" s="67"/>
      <c r="CE2482" s="67"/>
      <c r="CF2482" s="67"/>
      <c r="CG2482" s="67"/>
      <c r="CH2482" s="67"/>
      <c r="CI2482" s="67"/>
      <c r="CJ2482" s="67"/>
      <c r="CK2482" s="67"/>
      <c r="CL2482" s="67"/>
      <c r="CM2482" s="67"/>
      <c r="CN2482" s="67"/>
      <c r="CO2482" s="67"/>
    </row>
    <row r="2483" spans="1:93" s="1" customFormat="1" ht="19.5" customHeight="1" x14ac:dyDescent="0.3">
      <c r="A2483" s="45" t="s">
        <v>3591</v>
      </c>
      <c r="B2483" s="14">
        <v>5</v>
      </c>
      <c r="C2483" s="14">
        <v>8</v>
      </c>
      <c r="D2483" s="14">
        <v>0</v>
      </c>
      <c r="E2483" s="14">
        <v>0</v>
      </c>
      <c r="F2483" s="48"/>
      <c r="G2483" s="48"/>
      <c r="H2483" s="59">
        <f t="shared" si="115"/>
        <v>13</v>
      </c>
      <c r="I2483" s="45">
        <v>15</v>
      </c>
      <c r="J2483" s="22">
        <f t="shared" si="116"/>
        <v>0.22413793103448276</v>
      </c>
      <c r="K2483" s="45" t="s">
        <v>182</v>
      </c>
      <c r="L2483" s="15" t="s">
        <v>1256</v>
      </c>
      <c r="M2483" s="15" t="s">
        <v>349</v>
      </c>
      <c r="N2483" s="15" t="s">
        <v>201</v>
      </c>
      <c r="O2483" s="17" t="s">
        <v>937</v>
      </c>
      <c r="P2483" s="20">
        <v>8</v>
      </c>
      <c r="Q2483" s="21" t="s">
        <v>241</v>
      </c>
      <c r="R2483" s="17" t="s">
        <v>2901</v>
      </c>
      <c r="S2483" s="17" t="s">
        <v>857</v>
      </c>
      <c r="T2483" s="17" t="s">
        <v>336</v>
      </c>
      <c r="U2483" s="26"/>
      <c r="V2483" s="67"/>
      <c r="W2483" s="67"/>
      <c r="X2483" s="67"/>
      <c r="Y2483" s="67"/>
      <c r="Z2483" s="67"/>
      <c r="AA2483" s="67"/>
      <c r="AB2483" s="67"/>
      <c r="AC2483" s="67"/>
      <c r="AD2483" s="67"/>
      <c r="AE2483" s="67"/>
      <c r="AF2483" s="67"/>
      <c r="AG2483" s="67"/>
      <c r="AH2483" s="67"/>
      <c r="AI2483" s="67"/>
      <c r="AJ2483" s="67"/>
      <c r="AK2483" s="67"/>
      <c r="AL2483" s="67"/>
      <c r="AM2483" s="67"/>
      <c r="AN2483" s="67"/>
      <c r="AO2483" s="67"/>
      <c r="AP2483" s="67"/>
      <c r="AQ2483" s="67"/>
      <c r="AR2483" s="67"/>
      <c r="AS2483" s="67"/>
      <c r="AT2483" s="67"/>
      <c r="AU2483" s="67"/>
      <c r="AV2483" s="67"/>
      <c r="AW2483" s="67"/>
      <c r="AX2483" s="67"/>
      <c r="AY2483" s="67"/>
      <c r="AZ2483" s="67"/>
      <c r="BA2483" s="67"/>
      <c r="BB2483" s="67"/>
      <c r="BC2483" s="67"/>
      <c r="BD2483" s="67"/>
      <c r="BE2483" s="67"/>
      <c r="BF2483" s="67"/>
      <c r="BG2483" s="67"/>
      <c r="BH2483" s="67"/>
      <c r="BI2483" s="67"/>
      <c r="BJ2483" s="67"/>
      <c r="BK2483" s="67"/>
      <c r="BL2483" s="67"/>
      <c r="BM2483" s="67"/>
      <c r="BN2483" s="67"/>
      <c r="BO2483" s="67"/>
      <c r="BP2483" s="67"/>
      <c r="BQ2483" s="67"/>
      <c r="BR2483" s="67"/>
      <c r="BS2483" s="67"/>
      <c r="BT2483" s="67"/>
      <c r="BU2483" s="67"/>
      <c r="BV2483" s="67"/>
      <c r="BW2483" s="67"/>
      <c r="BX2483" s="67"/>
      <c r="BY2483" s="67"/>
      <c r="BZ2483" s="67"/>
      <c r="CA2483" s="67"/>
      <c r="CB2483" s="67"/>
      <c r="CC2483" s="67"/>
      <c r="CD2483" s="67"/>
      <c r="CE2483" s="67"/>
      <c r="CF2483" s="67"/>
      <c r="CG2483" s="67"/>
      <c r="CH2483" s="67"/>
      <c r="CI2483" s="67"/>
      <c r="CJ2483" s="67"/>
      <c r="CK2483" s="67"/>
      <c r="CL2483" s="67"/>
      <c r="CM2483" s="67"/>
      <c r="CN2483" s="67"/>
      <c r="CO2483" s="67"/>
    </row>
    <row r="2484" spans="1:93" s="1" customFormat="1" ht="19.5" customHeight="1" x14ac:dyDescent="0.3">
      <c r="A2484" s="45" t="s">
        <v>3551</v>
      </c>
      <c r="B2484" s="14">
        <v>9</v>
      </c>
      <c r="C2484" s="14">
        <v>3</v>
      </c>
      <c r="D2484" s="14">
        <v>0</v>
      </c>
      <c r="E2484" s="14">
        <v>1</v>
      </c>
      <c r="F2484" s="48"/>
      <c r="G2484" s="48"/>
      <c r="H2484" s="59">
        <f t="shared" si="115"/>
        <v>13</v>
      </c>
      <c r="I2484" s="45">
        <v>18</v>
      </c>
      <c r="J2484" s="22">
        <f t="shared" si="116"/>
        <v>0.22413793103448276</v>
      </c>
      <c r="K2484" s="45" t="s">
        <v>182</v>
      </c>
      <c r="L2484" s="15" t="s">
        <v>4027</v>
      </c>
      <c r="M2484" s="15" t="s">
        <v>314</v>
      </c>
      <c r="N2484" s="15" t="s">
        <v>1265</v>
      </c>
      <c r="O2484" s="17" t="s">
        <v>2460</v>
      </c>
      <c r="P2484" s="20">
        <v>8</v>
      </c>
      <c r="Q2484" s="21" t="s">
        <v>224</v>
      </c>
      <c r="R2484" s="17" t="s">
        <v>3557</v>
      </c>
      <c r="S2484" s="17" t="s">
        <v>516</v>
      </c>
      <c r="T2484" s="17" t="s">
        <v>387</v>
      </c>
      <c r="U2484" s="26"/>
      <c r="V2484" s="67"/>
      <c r="W2484" s="67"/>
      <c r="X2484" s="67"/>
      <c r="Y2484" s="67"/>
      <c r="Z2484" s="67"/>
      <c r="AA2484" s="67"/>
      <c r="AB2484" s="67"/>
      <c r="AC2484" s="67"/>
      <c r="AD2484" s="67"/>
      <c r="AE2484" s="67"/>
      <c r="AF2484" s="67"/>
      <c r="AG2484" s="67"/>
      <c r="AH2484" s="67"/>
      <c r="AI2484" s="67"/>
      <c r="AJ2484" s="67"/>
      <c r="AK2484" s="67"/>
      <c r="AL2484" s="67"/>
      <c r="AM2484" s="67"/>
      <c r="AN2484" s="67"/>
      <c r="AO2484" s="67"/>
      <c r="AP2484" s="67"/>
      <c r="AQ2484" s="67"/>
      <c r="AR2484" s="67"/>
      <c r="AS2484" s="67"/>
      <c r="AT2484" s="67"/>
      <c r="AU2484" s="67"/>
      <c r="AV2484" s="67"/>
      <c r="AW2484" s="67"/>
      <c r="AX2484" s="67"/>
      <c r="AY2484" s="67"/>
      <c r="AZ2484" s="67"/>
      <c r="BA2484" s="67"/>
      <c r="BB2484" s="67"/>
      <c r="BC2484" s="67"/>
      <c r="BD2484" s="67"/>
      <c r="BE2484" s="67"/>
      <c r="BF2484" s="67"/>
      <c r="BG2484" s="67"/>
      <c r="BH2484" s="67"/>
      <c r="BI2484" s="67"/>
      <c r="BJ2484" s="67"/>
      <c r="BK2484" s="67"/>
      <c r="BL2484" s="67"/>
      <c r="BM2484" s="67"/>
      <c r="BN2484" s="67"/>
      <c r="BO2484" s="67"/>
      <c r="BP2484" s="67"/>
      <c r="BQ2484" s="67"/>
      <c r="BR2484" s="67"/>
      <c r="BS2484" s="67"/>
      <c r="BT2484" s="67"/>
      <c r="BU2484" s="67"/>
      <c r="BV2484" s="67"/>
      <c r="BW2484" s="67"/>
      <c r="BX2484" s="67"/>
      <c r="BY2484" s="67"/>
      <c r="BZ2484" s="67"/>
      <c r="CA2484" s="67"/>
      <c r="CB2484" s="67"/>
      <c r="CC2484" s="67"/>
      <c r="CD2484" s="67"/>
      <c r="CE2484" s="67"/>
      <c r="CF2484" s="67"/>
      <c r="CG2484" s="67"/>
      <c r="CH2484" s="67"/>
      <c r="CI2484" s="67"/>
      <c r="CJ2484" s="67"/>
      <c r="CK2484" s="67"/>
      <c r="CL2484" s="67"/>
      <c r="CM2484" s="67"/>
      <c r="CN2484" s="67"/>
      <c r="CO2484" s="67"/>
    </row>
    <row r="2485" spans="1:93" s="1" customFormat="1" ht="19.5" customHeight="1" x14ac:dyDescent="0.3">
      <c r="A2485" s="45" t="s">
        <v>3547</v>
      </c>
      <c r="B2485" s="14">
        <v>10</v>
      </c>
      <c r="C2485" s="14">
        <v>1</v>
      </c>
      <c r="D2485" s="14">
        <v>1</v>
      </c>
      <c r="E2485" s="14">
        <v>1</v>
      </c>
      <c r="F2485" s="48"/>
      <c r="G2485" s="48"/>
      <c r="H2485" s="59">
        <f t="shared" si="115"/>
        <v>13</v>
      </c>
      <c r="I2485" s="45">
        <v>9</v>
      </c>
      <c r="J2485" s="22">
        <f t="shared" si="116"/>
        <v>0.22413793103448276</v>
      </c>
      <c r="K2485" s="45" t="s">
        <v>182</v>
      </c>
      <c r="L2485" s="15" t="s">
        <v>4028</v>
      </c>
      <c r="M2485" s="15" t="s">
        <v>248</v>
      </c>
      <c r="N2485" s="15" t="s">
        <v>252</v>
      </c>
      <c r="O2485" s="17" t="s">
        <v>2206</v>
      </c>
      <c r="P2485" s="20">
        <v>8</v>
      </c>
      <c r="Q2485" s="21" t="s">
        <v>224</v>
      </c>
      <c r="R2485" s="17" t="s">
        <v>870</v>
      </c>
      <c r="S2485" s="17" t="s">
        <v>998</v>
      </c>
      <c r="T2485" s="17" t="s">
        <v>252</v>
      </c>
      <c r="U2485" s="26"/>
      <c r="V2485" s="67"/>
      <c r="W2485" s="67"/>
      <c r="X2485" s="67"/>
      <c r="Y2485" s="67"/>
      <c r="Z2485" s="67"/>
      <c r="AA2485" s="67"/>
      <c r="AB2485" s="67"/>
      <c r="AC2485" s="67"/>
      <c r="AD2485" s="67"/>
      <c r="AE2485" s="67"/>
      <c r="AF2485" s="67"/>
      <c r="AG2485" s="67"/>
      <c r="AH2485" s="67"/>
      <c r="AI2485" s="67"/>
      <c r="AJ2485" s="67"/>
      <c r="AK2485" s="67"/>
      <c r="AL2485" s="67"/>
      <c r="AM2485" s="67"/>
      <c r="AN2485" s="67"/>
      <c r="AO2485" s="67"/>
      <c r="AP2485" s="67"/>
      <c r="AQ2485" s="67"/>
      <c r="AR2485" s="67"/>
      <c r="AS2485" s="67"/>
      <c r="AT2485" s="67"/>
      <c r="AU2485" s="67"/>
      <c r="AV2485" s="67"/>
      <c r="AW2485" s="67"/>
      <c r="AX2485" s="67"/>
      <c r="AY2485" s="67"/>
      <c r="AZ2485" s="67"/>
      <c r="BA2485" s="67"/>
      <c r="BB2485" s="67"/>
      <c r="BC2485" s="67"/>
      <c r="BD2485" s="67"/>
      <c r="BE2485" s="67"/>
      <c r="BF2485" s="67"/>
      <c r="BG2485" s="67"/>
      <c r="BH2485" s="67"/>
      <c r="BI2485" s="67"/>
      <c r="BJ2485" s="67"/>
      <c r="BK2485" s="67"/>
      <c r="BL2485" s="67"/>
      <c r="BM2485" s="67"/>
      <c r="BN2485" s="67"/>
      <c r="BO2485" s="67"/>
      <c r="BP2485" s="67"/>
      <c r="BQ2485" s="67"/>
      <c r="BR2485" s="67"/>
      <c r="BS2485" s="67"/>
      <c r="BT2485" s="67"/>
      <c r="BU2485" s="67"/>
      <c r="BV2485" s="67"/>
      <c r="BW2485" s="67"/>
      <c r="BX2485" s="67"/>
      <c r="BY2485" s="67"/>
      <c r="BZ2485" s="67"/>
      <c r="CA2485" s="67"/>
      <c r="CB2485" s="67"/>
      <c r="CC2485" s="67"/>
      <c r="CD2485" s="67"/>
      <c r="CE2485" s="67"/>
      <c r="CF2485" s="67"/>
      <c r="CG2485" s="67"/>
      <c r="CH2485" s="67"/>
      <c r="CI2485" s="67"/>
      <c r="CJ2485" s="67"/>
      <c r="CK2485" s="67"/>
      <c r="CL2485" s="67"/>
      <c r="CM2485" s="67"/>
      <c r="CN2485" s="67"/>
      <c r="CO2485" s="67"/>
    </row>
    <row r="2486" spans="1:93" s="1" customFormat="1" ht="19.5" customHeight="1" x14ac:dyDescent="0.3">
      <c r="A2486" s="45" t="s">
        <v>3544</v>
      </c>
      <c r="B2486" s="14">
        <v>10</v>
      </c>
      <c r="C2486" s="14">
        <v>0</v>
      </c>
      <c r="D2486" s="14">
        <v>3</v>
      </c>
      <c r="E2486" s="14">
        <v>0</v>
      </c>
      <c r="F2486" s="48"/>
      <c r="G2486" s="48"/>
      <c r="H2486" s="59">
        <f t="shared" si="115"/>
        <v>13</v>
      </c>
      <c r="I2486" s="45">
        <v>15</v>
      </c>
      <c r="J2486" s="22">
        <f t="shared" si="116"/>
        <v>0.22413793103448276</v>
      </c>
      <c r="K2486" s="45" t="s">
        <v>182</v>
      </c>
      <c r="L2486" s="15" t="s">
        <v>4029</v>
      </c>
      <c r="M2486" s="15" t="s">
        <v>309</v>
      </c>
      <c r="N2486" s="15" t="s">
        <v>359</v>
      </c>
      <c r="O2486" s="17" t="s">
        <v>937</v>
      </c>
      <c r="P2486" s="20">
        <v>8</v>
      </c>
      <c r="Q2486" s="21" t="s">
        <v>223</v>
      </c>
      <c r="R2486" s="17" t="s">
        <v>2901</v>
      </c>
      <c r="S2486" s="17" t="s">
        <v>857</v>
      </c>
      <c r="T2486" s="17" t="s">
        <v>336</v>
      </c>
      <c r="U2486" s="26"/>
      <c r="V2486" s="67"/>
      <c r="W2486" s="67"/>
      <c r="X2486" s="67"/>
      <c r="Y2486" s="67"/>
      <c r="Z2486" s="67"/>
      <c r="AA2486" s="67"/>
      <c r="AB2486" s="67"/>
      <c r="AC2486" s="67"/>
      <c r="AD2486" s="67"/>
      <c r="AE2486" s="67"/>
      <c r="AF2486" s="67"/>
      <c r="AG2486" s="67"/>
      <c r="AH2486" s="67"/>
      <c r="AI2486" s="67"/>
      <c r="AJ2486" s="67"/>
      <c r="AK2486" s="67"/>
      <c r="AL2486" s="67"/>
      <c r="AM2486" s="67"/>
      <c r="AN2486" s="67"/>
      <c r="AO2486" s="67"/>
      <c r="AP2486" s="67"/>
      <c r="AQ2486" s="67"/>
      <c r="AR2486" s="67"/>
      <c r="AS2486" s="67"/>
      <c r="AT2486" s="67"/>
      <c r="AU2486" s="67"/>
      <c r="AV2486" s="67"/>
      <c r="AW2486" s="67"/>
      <c r="AX2486" s="67"/>
      <c r="AY2486" s="67"/>
      <c r="AZ2486" s="67"/>
      <c r="BA2486" s="67"/>
      <c r="BB2486" s="67"/>
      <c r="BC2486" s="67"/>
      <c r="BD2486" s="67"/>
      <c r="BE2486" s="67"/>
      <c r="BF2486" s="67"/>
      <c r="BG2486" s="67"/>
      <c r="BH2486" s="67"/>
      <c r="BI2486" s="67"/>
      <c r="BJ2486" s="67"/>
      <c r="BK2486" s="67"/>
      <c r="BL2486" s="67"/>
      <c r="BM2486" s="67"/>
      <c r="BN2486" s="67"/>
      <c r="BO2486" s="67"/>
      <c r="BP2486" s="67"/>
      <c r="BQ2486" s="67"/>
      <c r="BR2486" s="67"/>
      <c r="BS2486" s="67"/>
      <c r="BT2486" s="67"/>
      <c r="BU2486" s="67"/>
      <c r="BV2486" s="67"/>
      <c r="BW2486" s="67"/>
      <c r="BX2486" s="67"/>
      <c r="BY2486" s="67"/>
      <c r="BZ2486" s="67"/>
      <c r="CA2486" s="67"/>
      <c r="CB2486" s="67"/>
      <c r="CC2486" s="67"/>
      <c r="CD2486" s="67"/>
      <c r="CE2486" s="67"/>
      <c r="CF2486" s="67"/>
      <c r="CG2486" s="67"/>
      <c r="CH2486" s="67"/>
      <c r="CI2486" s="67"/>
      <c r="CJ2486" s="67"/>
      <c r="CK2486" s="67"/>
      <c r="CL2486" s="67"/>
      <c r="CM2486" s="67"/>
      <c r="CN2486" s="67"/>
      <c r="CO2486" s="67"/>
    </row>
    <row r="2487" spans="1:93" s="1" customFormat="1" ht="19.5" customHeight="1" x14ac:dyDescent="0.3">
      <c r="A2487" s="45" t="s">
        <v>3547</v>
      </c>
      <c r="B2487" s="14">
        <v>8</v>
      </c>
      <c r="C2487" s="14">
        <v>0</v>
      </c>
      <c r="D2487" s="14">
        <v>0</v>
      </c>
      <c r="E2487" s="14">
        <v>5</v>
      </c>
      <c r="F2487" s="48"/>
      <c r="G2487" s="48"/>
      <c r="H2487" s="59">
        <f t="shared" si="115"/>
        <v>13</v>
      </c>
      <c r="I2487" s="45">
        <v>6</v>
      </c>
      <c r="J2487" s="22">
        <f t="shared" si="116"/>
        <v>0.22413793103448276</v>
      </c>
      <c r="K2487" s="45" t="s">
        <v>182</v>
      </c>
      <c r="L2487" s="15" t="s">
        <v>3169</v>
      </c>
      <c r="M2487" s="15" t="s">
        <v>588</v>
      </c>
      <c r="N2487" s="15" t="s">
        <v>210</v>
      </c>
      <c r="O2487" s="17" t="s">
        <v>1346</v>
      </c>
      <c r="P2487" s="20">
        <v>8</v>
      </c>
      <c r="Q2487" s="21" t="s">
        <v>383</v>
      </c>
      <c r="R2487" s="17" t="s">
        <v>1327</v>
      </c>
      <c r="S2487" s="17" t="s">
        <v>1328</v>
      </c>
      <c r="T2487" s="17" t="s">
        <v>210</v>
      </c>
      <c r="U2487" s="26"/>
      <c r="V2487" s="67"/>
      <c r="W2487" s="67"/>
      <c r="X2487" s="67"/>
      <c r="Y2487" s="67"/>
      <c r="Z2487" s="67"/>
      <c r="AA2487" s="67"/>
      <c r="AB2487" s="67"/>
      <c r="AC2487" s="67"/>
      <c r="AD2487" s="67"/>
      <c r="AE2487" s="67"/>
      <c r="AF2487" s="67"/>
      <c r="AG2487" s="67"/>
      <c r="AH2487" s="67"/>
      <c r="AI2487" s="67"/>
      <c r="AJ2487" s="67"/>
      <c r="AK2487" s="67"/>
      <c r="AL2487" s="67"/>
      <c r="AM2487" s="67"/>
      <c r="AN2487" s="67"/>
      <c r="AO2487" s="67"/>
      <c r="AP2487" s="67"/>
      <c r="AQ2487" s="67"/>
      <c r="AR2487" s="67"/>
      <c r="AS2487" s="67"/>
      <c r="AT2487" s="67"/>
      <c r="AU2487" s="67"/>
      <c r="AV2487" s="67"/>
      <c r="AW2487" s="67"/>
      <c r="AX2487" s="67"/>
      <c r="AY2487" s="67"/>
      <c r="AZ2487" s="67"/>
      <c r="BA2487" s="67"/>
      <c r="BB2487" s="67"/>
      <c r="BC2487" s="67"/>
      <c r="BD2487" s="67"/>
      <c r="BE2487" s="67"/>
      <c r="BF2487" s="67"/>
      <c r="BG2487" s="67"/>
      <c r="BH2487" s="67"/>
      <c r="BI2487" s="67"/>
      <c r="BJ2487" s="67"/>
      <c r="BK2487" s="67"/>
      <c r="BL2487" s="67"/>
      <c r="BM2487" s="67"/>
      <c r="BN2487" s="67"/>
      <c r="BO2487" s="67"/>
      <c r="BP2487" s="67"/>
      <c r="BQ2487" s="67"/>
      <c r="BR2487" s="67"/>
      <c r="BS2487" s="67"/>
      <c r="BT2487" s="67"/>
      <c r="BU2487" s="67"/>
      <c r="BV2487" s="67"/>
      <c r="BW2487" s="67"/>
      <c r="BX2487" s="67"/>
      <c r="BY2487" s="67"/>
      <c r="BZ2487" s="67"/>
      <c r="CA2487" s="67"/>
      <c r="CB2487" s="67"/>
      <c r="CC2487" s="67"/>
      <c r="CD2487" s="67"/>
      <c r="CE2487" s="67"/>
      <c r="CF2487" s="67"/>
      <c r="CG2487" s="67"/>
      <c r="CH2487" s="67"/>
      <c r="CI2487" s="67"/>
      <c r="CJ2487" s="67"/>
      <c r="CK2487" s="67"/>
      <c r="CL2487" s="67"/>
      <c r="CM2487" s="67"/>
      <c r="CN2487" s="67"/>
      <c r="CO2487" s="67"/>
    </row>
    <row r="2488" spans="1:93" s="1" customFormat="1" ht="19.5" customHeight="1" x14ac:dyDescent="0.3">
      <c r="A2488" s="45" t="s">
        <v>3551</v>
      </c>
      <c r="B2488" s="14">
        <v>12</v>
      </c>
      <c r="C2488" s="14">
        <v>0</v>
      </c>
      <c r="D2488" s="14">
        <v>1</v>
      </c>
      <c r="E2488" s="14">
        <v>0</v>
      </c>
      <c r="F2488" s="48"/>
      <c r="G2488" s="48"/>
      <c r="H2488" s="59">
        <f t="shared" si="115"/>
        <v>13</v>
      </c>
      <c r="I2488" s="45">
        <v>3</v>
      </c>
      <c r="J2488" s="22">
        <f t="shared" si="116"/>
        <v>0.22413793103448276</v>
      </c>
      <c r="K2488" s="45" t="s">
        <v>182</v>
      </c>
      <c r="L2488" s="15" t="s">
        <v>4030</v>
      </c>
      <c r="M2488" s="15" t="s">
        <v>902</v>
      </c>
      <c r="N2488" s="15" t="s">
        <v>460</v>
      </c>
      <c r="O2488" s="17" t="s">
        <v>2503</v>
      </c>
      <c r="P2488" s="20">
        <v>8</v>
      </c>
      <c r="Q2488" s="21" t="s">
        <v>223</v>
      </c>
      <c r="R2488" s="17" t="s">
        <v>2504</v>
      </c>
      <c r="S2488" s="17" t="s">
        <v>857</v>
      </c>
      <c r="T2488" s="17" t="s">
        <v>387</v>
      </c>
      <c r="U2488" s="26"/>
      <c r="V2488" s="67"/>
      <c r="W2488" s="67"/>
      <c r="X2488" s="67"/>
      <c r="Y2488" s="67"/>
      <c r="Z2488" s="67"/>
      <c r="AA2488" s="67"/>
      <c r="AB2488" s="67"/>
      <c r="AC2488" s="67"/>
      <c r="AD2488" s="67"/>
      <c r="AE2488" s="67"/>
      <c r="AF2488" s="67"/>
      <c r="AG2488" s="67"/>
      <c r="AH2488" s="67"/>
      <c r="AI2488" s="67"/>
      <c r="AJ2488" s="67"/>
      <c r="AK2488" s="67"/>
      <c r="AL2488" s="67"/>
      <c r="AM2488" s="67"/>
      <c r="AN2488" s="67"/>
      <c r="AO2488" s="67"/>
      <c r="AP2488" s="67"/>
      <c r="AQ2488" s="67"/>
      <c r="AR2488" s="67"/>
      <c r="AS2488" s="67"/>
      <c r="AT2488" s="67"/>
      <c r="AU2488" s="67"/>
      <c r="AV2488" s="67"/>
      <c r="AW2488" s="67"/>
      <c r="AX2488" s="67"/>
      <c r="AY2488" s="67"/>
      <c r="AZ2488" s="67"/>
      <c r="BA2488" s="67"/>
      <c r="BB2488" s="67"/>
      <c r="BC2488" s="67"/>
      <c r="BD2488" s="67"/>
      <c r="BE2488" s="67"/>
      <c r="BF2488" s="67"/>
      <c r="BG2488" s="67"/>
      <c r="BH2488" s="67"/>
      <c r="BI2488" s="67"/>
      <c r="BJ2488" s="67"/>
      <c r="BK2488" s="67"/>
      <c r="BL2488" s="67"/>
      <c r="BM2488" s="67"/>
      <c r="BN2488" s="67"/>
      <c r="BO2488" s="67"/>
      <c r="BP2488" s="67"/>
      <c r="BQ2488" s="67"/>
      <c r="BR2488" s="67"/>
      <c r="BS2488" s="67"/>
      <c r="BT2488" s="67"/>
      <c r="BU2488" s="67"/>
      <c r="BV2488" s="67"/>
      <c r="BW2488" s="67"/>
      <c r="BX2488" s="67"/>
      <c r="BY2488" s="67"/>
      <c r="BZ2488" s="67"/>
      <c r="CA2488" s="67"/>
      <c r="CB2488" s="67"/>
      <c r="CC2488" s="67"/>
      <c r="CD2488" s="67"/>
      <c r="CE2488" s="67"/>
      <c r="CF2488" s="67"/>
      <c r="CG2488" s="67"/>
      <c r="CH2488" s="67"/>
      <c r="CI2488" s="67"/>
      <c r="CJ2488" s="67"/>
      <c r="CK2488" s="67"/>
      <c r="CL2488" s="67"/>
      <c r="CM2488" s="67"/>
      <c r="CN2488" s="67"/>
      <c r="CO2488" s="67"/>
    </row>
    <row r="2489" spans="1:93" s="1" customFormat="1" ht="19.5" customHeight="1" x14ac:dyDescent="0.3">
      <c r="A2489" s="45" t="s">
        <v>3563</v>
      </c>
      <c r="B2489" s="14">
        <v>7</v>
      </c>
      <c r="C2489" s="14">
        <v>6</v>
      </c>
      <c r="D2489" s="14">
        <v>0</v>
      </c>
      <c r="E2489" s="14">
        <v>0</v>
      </c>
      <c r="F2489" s="48"/>
      <c r="G2489" s="48"/>
      <c r="H2489" s="59">
        <f t="shared" si="115"/>
        <v>13</v>
      </c>
      <c r="I2489" s="45">
        <v>12</v>
      </c>
      <c r="J2489" s="22">
        <f t="shared" si="116"/>
        <v>0.22413793103448276</v>
      </c>
      <c r="K2489" s="45" t="s">
        <v>182</v>
      </c>
      <c r="L2489" s="15" t="s">
        <v>4031</v>
      </c>
      <c r="M2489" s="15" t="s">
        <v>4032</v>
      </c>
      <c r="N2489" s="15" t="s">
        <v>249</v>
      </c>
      <c r="O2489" s="17" t="s">
        <v>966</v>
      </c>
      <c r="P2489" s="20">
        <v>8</v>
      </c>
      <c r="Q2489" s="21" t="s">
        <v>240</v>
      </c>
      <c r="R2489" s="17" t="s">
        <v>983</v>
      </c>
      <c r="S2489" s="17" t="s">
        <v>317</v>
      </c>
      <c r="T2489" s="17" t="s">
        <v>445</v>
      </c>
      <c r="U2489" s="26"/>
      <c r="V2489" s="67"/>
      <c r="W2489" s="67"/>
      <c r="X2489" s="67"/>
      <c r="Y2489" s="67"/>
      <c r="Z2489" s="67"/>
      <c r="AA2489" s="67"/>
      <c r="AB2489" s="67"/>
      <c r="AC2489" s="67"/>
      <c r="AD2489" s="67"/>
      <c r="AE2489" s="67"/>
      <c r="AF2489" s="67"/>
      <c r="AG2489" s="67"/>
      <c r="AH2489" s="67"/>
      <c r="AI2489" s="67"/>
      <c r="AJ2489" s="67"/>
      <c r="AK2489" s="67"/>
      <c r="AL2489" s="67"/>
      <c r="AM2489" s="67"/>
      <c r="AN2489" s="67"/>
      <c r="AO2489" s="67"/>
      <c r="AP2489" s="67"/>
      <c r="AQ2489" s="67"/>
      <c r="AR2489" s="67"/>
      <c r="AS2489" s="67"/>
      <c r="AT2489" s="67"/>
      <c r="AU2489" s="67"/>
      <c r="AV2489" s="67"/>
      <c r="AW2489" s="67"/>
      <c r="AX2489" s="67"/>
      <c r="AY2489" s="67"/>
      <c r="AZ2489" s="67"/>
      <c r="BA2489" s="67"/>
      <c r="BB2489" s="67"/>
      <c r="BC2489" s="67"/>
      <c r="BD2489" s="67"/>
      <c r="BE2489" s="67"/>
      <c r="BF2489" s="67"/>
      <c r="BG2489" s="67"/>
      <c r="BH2489" s="67"/>
      <c r="BI2489" s="67"/>
      <c r="BJ2489" s="67"/>
      <c r="BK2489" s="67"/>
      <c r="BL2489" s="67"/>
      <c r="BM2489" s="67"/>
      <c r="BN2489" s="67"/>
      <c r="BO2489" s="67"/>
      <c r="BP2489" s="67"/>
      <c r="BQ2489" s="67"/>
      <c r="BR2489" s="67"/>
      <c r="BS2489" s="67"/>
      <c r="BT2489" s="67"/>
      <c r="BU2489" s="67"/>
      <c r="BV2489" s="67"/>
      <c r="BW2489" s="67"/>
      <c r="BX2489" s="67"/>
      <c r="BY2489" s="67"/>
      <c r="BZ2489" s="67"/>
      <c r="CA2489" s="67"/>
      <c r="CB2489" s="67"/>
      <c r="CC2489" s="67"/>
      <c r="CD2489" s="67"/>
      <c r="CE2489" s="67"/>
      <c r="CF2489" s="67"/>
      <c r="CG2489" s="67"/>
      <c r="CH2489" s="67"/>
      <c r="CI2489" s="67"/>
      <c r="CJ2489" s="67"/>
      <c r="CK2489" s="67"/>
      <c r="CL2489" s="67"/>
      <c r="CM2489" s="67"/>
      <c r="CN2489" s="67"/>
      <c r="CO2489" s="67"/>
    </row>
    <row r="2490" spans="1:93" s="1" customFormat="1" ht="19.5" customHeight="1" x14ac:dyDescent="0.3">
      <c r="A2490" s="45" t="s">
        <v>3546</v>
      </c>
      <c r="B2490" s="14">
        <v>8</v>
      </c>
      <c r="C2490" s="14">
        <v>3</v>
      </c>
      <c r="D2490" s="14">
        <v>0</v>
      </c>
      <c r="E2490" s="14">
        <v>2</v>
      </c>
      <c r="F2490" s="48"/>
      <c r="G2490" s="48"/>
      <c r="H2490" s="59">
        <f t="shared" si="115"/>
        <v>13</v>
      </c>
      <c r="I2490" s="45">
        <v>20</v>
      </c>
      <c r="J2490" s="22">
        <f t="shared" si="116"/>
        <v>0.22413793103448276</v>
      </c>
      <c r="K2490" s="45" t="s">
        <v>182</v>
      </c>
      <c r="L2490" s="15" t="s">
        <v>4033</v>
      </c>
      <c r="M2490" s="15" t="s">
        <v>203</v>
      </c>
      <c r="N2490" s="15" t="s">
        <v>215</v>
      </c>
      <c r="O2490" s="17" t="s">
        <v>1633</v>
      </c>
      <c r="P2490" s="20">
        <v>8</v>
      </c>
      <c r="Q2490" s="21" t="s">
        <v>224</v>
      </c>
      <c r="R2490" s="17" t="s">
        <v>439</v>
      </c>
      <c r="S2490" s="17" t="s">
        <v>998</v>
      </c>
      <c r="T2490" s="17" t="s">
        <v>387</v>
      </c>
      <c r="U2490" s="26"/>
      <c r="V2490" s="67"/>
      <c r="W2490" s="67"/>
      <c r="X2490" s="67"/>
      <c r="Y2490" s="67"/>
      <c r="Z2490" s="67"/>
      <c r="AA2490" s="67"/>
      <c r="AB2490" s="67"/>
      <c r="AC2490" s="67"/>
      <c r="AD2490" s="67"/>
      <c r="AE2490" s="67"/>
      <c r="AF2490" s="67"/>
      <c r="AG2490" s="67"/>
      <c r="AH2490" s="67"/>
      <c r="AI2490" s="67"/>
      <c r="AJ2490" s="67"/>
      <c r="AK2490" s="67"/>
      <c r="AL2490" s="67"/>
      <c r="AM2490" s="67"/>
      <c r="AN2490" s="67"/>
      <c r="AO2490" s="67"/>
      <c r="AP2490" s="67"/>
      <c r="AQ2490" s="67"/>
      <c r="AR2490" s="67"/>
      <c r="AS2490" s="67"/>
      <c r="AT2490" s="67"/>
      <c r="AU2490" s="67"/>
      <c r="AV2490" s="67"/>
      <c r="AW2490" s="67"/>
      <c r="AX2490" s="67"/>
      <c r="AY2490" s="67"/>
      <c r="AZ2490" s="67"/>
      <c r="BA2490" s="67"/>
      <c r="BB2490" s="67"/>
      <c r="BC2490" s="67"/>
      <c r="BD2490" s="67"/>
      <c r="BE2490" s="67"/>
      <c r="BF2490" s="67"/>
      <c r="BG2490" s="67"/>
      <c r="BH2490" s="67"/>
      <c r="BI2490" s="67"/>
      <c r="BJ2490" s="67"/>
      <c r="BK2490" s="67"/>
      <c r="BL2490" s="67"/>
      <c r="BM2490" s="67"/>
      <c r="BN2490" s="67"/>
      <c r="BO2490" s="67"/>
      <c r="BP2490" s="67"/>
      <c r="BQ2490" s="67"/>
      <c r="BR2490" s="67"/>
      <c r="BS2490" s="67"/>
      <c r="BT2490" s="67"/>
      <c r="BU2490" s="67"/>
      <c r="BV2490" s="67"/>
      <c r="BW2490" s="67"/>
      <c r="BX2490" s="67"/>
      <c r="BY2490" s="67"/>
      <c r="BZ2490" s="67"/>
      <c r="CA2490" s="67"/>
      <c r="CB2490" s="67"/>
      <c r="CC2490" s="67"/>
      <c r="CD2490" s="67"/>
      <c r="CE2490" s="67"/>
      <c r="CF2490" s="67"/>
      <c r="CG2490" s="67"/>
      <c r="CH2490" s="67"/>
      <c r="CI2490" s="67"/>
      <c r="CJ2490" s="67"/>
      <c r="CK2490" s="67"/>
      <c r="CL2490" s="67"/>
      <c r="CM2490" s="67"/>
      <c r="CN2490" s="67"/>
      <c r="CO2490" s="67"/>
    </row>
    <row r="2491" spans="1:93" s="1" customFormat="1" ht="19.5" customHeight="1" x14ac:dyDescent="0.3">
      <c r="A2491" s="45" t="s">
        <v>3547</v>
      </c>
      <c r="B2491" s="14">
        <v>12</v>
      </c>
      <c r="C2491" s="14">
        <v>0</v>
      </c>
      <c r="D2491" s="14">
        <v>0</v>
      </c>
      <c r="E2491" s="14">
        <v>0</v>
      </c>
      <c r="F2491" s="48"/>
      <c r="G2491" s="48"/>
      <c r="H2491" s="59">
        <f t="shared" si="115"/>
        <v>12</v>
      </c>
      <c r="I2491" s="45">
        <v>15</v>
      </c>
      <c r="J2491" s="22">
        <f t="shared" si="116"/>
        <v>0.20689655172413793</v>
      </c>
      <c r="K2491" s="45" t="s">
        <v>182</v>
      </c>
      <c r="L2491" s="15" t="s">
        <v>4034</v>
      </c>
      <c r="M2491" s="15" t="s">
        <v>301</v>
      </c>
      <c r="N2491" s="15" t="s">
        <v>207</v>
      </c>
      <c r="O2491" s="17" t="s">
        <v>2222</v>
      </c>
      <c r="P2491" s="20">
        <v>8</v>
      </c>
      <c r="Q2491" s="21" t="s">
        <v>253</v>
      </c>
      <c r="R2491" s="17" t="s">
        <v>2295</v>
      </c>
      <c r="S2491" s="17" t="s">
        <v>2050</v>
      </c>
      <c r="T2491" s="17" t="s">
        <v>406</v>
      </c>
      <c r="U2491" s="26"/>
      <c r="V2491" s="67"/>
      <c r="W2491" s="67"/>
      <c r="X2491" s="67"/>
      <c r="Y2491" s="67"/>
      <c r="Z2491" s="67"/>
      <c r="AA2491" s="67"/>
      <c r="AB2491" s="67"/>
      <c r="AC2491" s="67"/>
      <c r="AD2491" s="67"/>
      <c r="AE2491" s="67"/>
      <c r="AF2491" s="67"/>
      <c r="AG2491" s="67"/>
      <c r="AH2491" s="67"/>
      <c r="AI2491" s="67"/>
      <c r="AJ2491" s="67"/>
      <c r="AK2491" s="67"/>
      <c r="AL2491" s="67"/>
      <c r="AM2491" s="67"/>
      <c r="AN2491" s="67"/>
      <c r="AO2491" s="67"/>
      <c r="AP2491" s="67"/>
      <c r="AQ2491" s="67"/>
      <c r="AR2491" s="67"/>
      <c r="AS2491" s="67"/>
      <c r="AT2491" s="67"/>
      <c r="AU2491" s="67"/>
      <c r="AV2491" s="67"/>
      <c r="AW2491" s="67"/>
      <c r="AX2491" s="67"/>
      <c r="AY2491" s="67"/>
      <c r="AZ2491" s="67"/>
      <c r="BA2491" s="67"/>
      <c r="BB2491" s="67"/>
      <c r="BC2491" s="67"/>
      <c r="BD2491" s="67"/>
      <c r="BE2491" s="67"/>
      <c r="BF2491" s="67"/>
      <c r="BG2491" s="67"/>
      <c r="BH2491" s="67"/>
      <c r="BI2491" s="67"/>
      <c r="BJ2491" s="67"/>
      <c r="BK2491" s="67"/>
      <c r="BL2491" s="67"/>
      <c r="BM2491" s="67"/>
      <c r="BN2491" s="67"/>
      <c r="BO2491" s="67"/>
      <c r="BP2491" s="67"/>
      <c r="BQ2491" s="67"/>
      <c r="BR2491" s="67"/>
      <c r="BS2491" s="67"/>
      <c r="BT2491" s="67"/>
      <c r="BU2491" s="67"/>
      <c r="BV2491" s="67"/>
      <c r="BW2491" s="67"/>
      <c r="BX2491" s="67"/>
      <c r="BY2491" s="67"/>
      <c r="BZ2491" s="67"/>
      <c r="CA2491" s="67"/>
      <c r="CB2491" s="67"/>
      <c r="CC2491" s="67"/>
      <c r="CD2491" s="67"/>
      <c r="CE2491" s="67"/>
      <c r="CF2491" s="67"/>
      <c r="CG2491" s="67"/>
      <c r="CH2491" s="67"/>
      <c r="CI2491" s="67"/>
      <c r="CJ2491" s="67"/>
      <c r="CK2491" s="67"/>
      <c r="CL2491" s="67"/>
      <c r="CM2491" s="67"/>
      <c r="CN2491" s="67"/>
      <c r="CO2491" s="67"/>
    </row>
    <row r="2492" spans="1:93" s="1" customFormat="1" ht="19.5" customHeight="1" x14ac:dyDescent="0.3">
      <c r="A2492" s="45" t="s">
        <v>3556</v>
      </c>
      <c r="B2492" s="14">
        <v>11</v>
      </c>
      <c r="C2492" s="14">
        <v>0</v>
      </c>
      <c r="D2492" s="14">
        <v>1</v>
      </c>
      <c r="E2492" s="14">
        <v>0</v>
      </c>
      <c r="F2492" s="48"/>
      <c r="G2492" s="48"/>
      <c r="H2492" s="59">
        <f t="shared" si="115"/>
        <v>12</v>
      </c>
      <c r="I2492" s="45">
        <v>10</v>
      </c>
      <c r="J2492" s="22">
        <f t="shared" si="116"/>
        <v>0.20689655172413793</v>
      </c>
      <c r="K2492" s="45" t="s">
        <v>182</v>
      </c>
      <c r="L2492" s="15" t="s">
        <v>4035</v>
      </c>
      <c r="M2492" s="15" t="s">
        <v>860</v>
      </c>
      <c r="N2492" s="15" t="s">
        <v>299</v>
      </c>
      <c r="O2492" s="17" t="s">
        <v>636</v>
      </c>
      <c r="P2492" s="20">
        <v>8</v>
      </c>
      <c r="Q2492" s="21" t="s">
        <v>224</v>
      </c>
      <c r="R2492" s="17" t="s">
        <v>660</v>
      </c>
      <c r="S2492" s="17" t="s">
        <v>661</v>
      </c>
      <c r="T2492" s="17" t="s">
        <v>662</v>
      </c>
      <c r="U2492" s="26"/>
      <c r="V2492" s="67"/>
      <c r="W2492" s="67"/>
      <c r="X2492" s="67"/>
      <c r="Y2492" s="67"/>
      <c r="Z2492" s="67"/>
      <c r="AA2492" s="67"/>
      <c r="AB2492" s="67"/>
      <c r="AC2492" s="67"/>
      <c r="AD2492" s="67"/>
      <c r="AE2492" s="67"/>
      <c r="AF2492" s="67"/>
      <c r="AG2492" s="67"/>
      <c r="AH2492" s="67"/>
      <c r="AI2492" s="67"/>
      <c r="AJ2492" s="67"/>
      <c r="AK2492" s="67"/>
      <c r="AL2492" s="67"/>
      <c r="AM2492" s="67"/>
      <c r="AN2492" s="67"/>
      <c r="AO2492" s="67"/>
      <c r="AP2492" s="67"/>
      <c r="AQ2492" s="67"/>
      <c r="AR2492" s="67"/>
      <c r="AS2492" s="67"/>
      <c r="AT2492" s="67"/>
      <c r="AU2492" s="67"/>
      <c r="AV2492" s="67"/>
      <c r="AW2492" s="67"/>
      <c r="AX2492" s="67"/>
      <c r="AY2492" s="67"/>
      <c r="AZ2492" s="67"/>
      <c r="BA2492" s="67"/>
      <c r="BB2492" s="67"/>
      <c r="BC2492" s="67"/>
      <c r="BD2492" s="67"/>
      <c r="BE2492" s="67"/>
      <c r="BF2492" s="67"/>
      <c r="BG2492" s="67"/>
      <c r="BH2492" s="67"/>
      <c r="BI2492" s="67"/>
      <c r="BJ2492" s="67"/>
      <c r="BK2492" s="67"/>
      <c r="BL2492" s="67"/>
      <c r="BM2492" s="67"/>
      <c r="BN2492" s="67"/>
      <c r="BO2492" s="67"/>
      <c r="BP2492" s="67"/>
      <c r="BQ2492" s="67"/>
      <c r="BR2492" s="67"/>
      <c r="BS2492" s="67"/>
      <c r="BT2492" s="67"/>
      <c r="BU2492" s="67"/>
      <c r="BV2492" s="67"/>
      <c r="BW2492" s="67"/>
      <c r="BX2492" s="67"/>
      <c r="BY2492" s="67"/>
      <c r="BZ2492" s="67"/>
      <c r="CA2492" s="67"/>
      <c r="CB2492" s="67"/>
      <c r="CC2492" s="67"/>
      <c r="CD2492" s="67"/>
      <c r="CE2492" s="67"/>
      <c r="CF2492" s="67"/>
      <c r="CG2492" s="67"/>
      <c r="CH2492" s="67"/>
      <c r="CI2492" s="67"/>
      <c r="CJ2492" s="67"/>
      <c r="CK2492" s="67"/>
      <c r="CL2492" s="67"/>
      <c r="CM2492" s="67"/>
      <c r="CN2492" s="67"/>
      <c r="CO2492" s="67"/>
    </row>
    <row r="2493" spans="1:93" s="1" customFormat="1" ht="19.5" customHeight="1" x14ac:dyDescent="0.3">
      <c r="A2493" s="45" t="s">
        <v>3551</v>
      </c>
      <c r="B2493" s="14">
        <v>11</v>
      </c>
      <c r="C2493" s="14">
        <v>1</v>
      </c>
      <c r="D2493" s="14">
        <v>0</v>
      </c>
      <c r="E2493" s="14">
        <v>0</v>
      </c>
      <c r="F2493" s="48"/>
      <c r="G2493" s="48"/>
      <c r="H2493" s="59">
        <f t="shared" si="115"/>
        <v>12</v>
      </c>
      <c r="I2493" s="45">
        <v>21</v>
      </c>
      <c r="J2493" s="22">
        <f t="shared" si="116"/>
        <v>0.20689655172413793</v>
      </c>
      <c r="K2493" s="45" t="s">
        <v>182</v>
      </c>
      <c r="L2493" s="15" t="s">
        <v>626</v>
      </c>
      <c r="M2493" s="15" t="s">
        <v>317</v>
      </c>
      <c r="N2493" s="15" t="s">
        <v>210</v>
      </c>
      <c r="O2493" s="17" t="s">
        <v>1633</v>
      </c>
      <c r="P2493" s="20">
        <v>8</v>
      </c>
      <c r="Q2493" s="21" t="s">
        <v>224</v>
      </c>
      <c r="R2493" s="17" t="s">
        <v>439</v>
      </c>
      <c r="S2493" s="17" t="s">
        <v>998</v>
      </c>
      <c r="T2493" s="17" t="s">
        <v>387</v>
      </c>
      <c r="U2493" s="26"/>
      <c r="V2493" s="67"/>
      <c r="W2493" s="67"/>
      <c r="X2493" s="67"/>
      <c r="Y2493" s="67"/>
      <c r="Z2493" s="67"/>
      <c r="AA2493" s="67"/>
      <c r="AB2493" s="67"/>
      <c r="AC2493" s="67"/>
      <c r="AD2493" s="67"/>
      <c r="AE2493" s="67"/>
      <c r="AF2493" s="67"/>
      <c r="AG2493" s="67"/>
      <c r="AH2493" s="67"/>
      <c r="AI2493" s="67"/>
      <c r="AJ2493" s="67"/>
      <c r="AK2493" s="67"/>
      <c r="AL2493" s="67"/>
      <c r="AM2493" s="67"/>
      <c r="AN2493" s="67"/>
      <c r="AO2493" s="67"/>
      <c r="AP2493" s="67"/>
      <c r="AQ2493" s="67"/>
      <c r="AR2493" s="67"/>
      <c r="AS2493" s="67"/>
      <c r="AT2493" s="67"/>
      <c r="AU2493" s="67"/>
      <c r="AV2493" s="67"/>
      <c r="AW2493" s="67"/>
      <c r="AX2493" s="67"/>
      <c r="AY2493" s="67"/>
      <c r="AZ2493" s="67"/>
      <c r="BA2493" s="67"/>
      <c r="BB2493" s="67"/>
      <c r="BC2493" s="67"/>
      <c r="BD2493" s="67"/>
      <c r="BE2493" s="67"/>
      <c r="BF2493" s="67"/>
      <c r="BG2493" s="67"/>
      <c r="BH2493" s="67"/>
      <c r="BI2493" s="67"/>
      <c r="BJ2493" s="67"/>
      <c r="BK2493" s="67"/>
      <c r="BL2493" s="67"/>
      <c r="BM2493" s="67"/>
      <c r="BN2493" s="67"/>
      <c r="BO2493" s="67"/>
      <c r="BP2493" s="67"/>
      <c r="BQ2493" s="67"/>
      <c r="BR2493" s="67"/>
      <c r="BS2493" s="67"/>
      <c r="BT2493" s="67"/>
      <c r="BU2493" s="67"/>
      <c r="BV2493" s="67"/>
      <c r="BW2493" s="67"/>
      <c r="BX2493" s="67"/>
      <c r="BY2493" s="67"/>
      <c r="BZ2493" s="67"/>
      <c r="CA2493" s="67"/>
      <c r="CB2493" s="67"/>
      <c r="CC2493" s="67"/>
      <c r="CD2493" s="67"/>
      <c r="CE2493" s="67"/>
      <c r="CF2493" s="67"/>
      <c r="CG2493" s="67"/>
      <c r="CH2493" s="67"/>
      <c r="CI2493" s="67"/>
      <c r="CJ2493" s="67"/>
      <c r="CK2493" s="67"/>
      <c r="CL2493" s="67"/>
      <c r="CM2493" s="67"/>
      <c r="CN2493" s="67"/>
      <c r="CO2493" s="67"/>
    </row>
    <row r="2494" spans="1:93" s="1" customFormat="1" ht="19.5" customHeight="1" x14ac:dyDescent="0.3">
      <c r="A2494" s="45" t="s">
        <v>3564</v>
      </c>
      <c r="B2494" s="14">
        <v>3</v>
      </c>
      <c r="C2494" s="14">
        <v>2</v>
      </c>
      <c r="D2494" s="14">
        <v>7</v>
      </c>
      <c r="E2494" s="14">
        <v>0</v>
      </c>
      <c r="F2494" s="48"/>
      <c r="G2494" s="48"/>
      <c r="H2494" s="59">
        <f t="shared" si="115"/>
        <v>12</v>
      </c>
      <c r="I2494" s="45">
        <v>5</v>
      </c>
      <c r="J2494" s="22">
        <f t="shared" si="116"/>
        <v>0.20689655172413793</v>
      </c>
      <c r="K2494" s="45" t="s">
        <v>182</v>
      </c>
      <c r="L2494" s="15" t="s">
        <v>4036</v>
      </c>
      <c r="M2494" s="15" t="s">
        <v>266</v>
      </c>
      <c r="N2494" s="15" t="s">
        <v>299</v>
      </c>
      <c r="O2494" s="17" t="s">
        <v>2091</v>
      </c>
      <c r="P2494" s="20">
        <v>8</v>
      </c>
      <c r="Q2494" s="21" t="s">
        <v>253</v>
      </c>
      <c r="R2494" s="17" t="s">
        <v>2092</v>
      </c>
      <c r="S2494" s="17" t="s">
        <v>998</v>
      </c>
      <c r="T2494" s="17" t="s">
        <v>252</v>
      </c>
      <c r="U2494" s="26"/>
      <c r="V2494" s="67"/>
      <c r="W2494" s="67"/>
      <c r="X2494" s="67"/>
      <c r="Y2494" s="67"/>
      <c r="Z2494" s="67"/>
      <c r="AA2494" s="67"/>
      <c r="AB2494" s="67"/>
      <c r="AC2494" s="67"/>
      <c r="AD2494" s="67"/>
      <c r="AE2494" s="67"/>
      <c r="AF2494" s="67"/>
      <c r="AG2494" s="67"/>
      <c r="AH2494" s="67"/>
      <c r="AI2494" s="67"/>
      <c r="AJ2494" s="67"/>
      <c r="AK2494" s="67"/>
      <c r="AL2494" s="67"/>
      <c r="AM2494" s="67"/>
      <c r="AN2494" s="67"/>
      <c r="AO2494" s="67"/>
      <c r="AP2494" s="67"/>
      <c r="AQ2494" s="67"/>
      <c r="AR2494" s="67"/>
      <c r="AS2494" s="67"/>
      <c r="AT2494" s="67"/>
      <c r="AU2494" s="67"/>
      <c r="AV2494" s="67"/>
      <c r="AW2494" s="67"/>
      <c r="AX2494" s="67"/>
      <c r="AY2494" s="67"/>
      <c r="AZ2494" s="67"/>
      <c r="BA2494" s="67"/>
      <c r="BB2494" s="67"/>
      <c r="BC2494" s="67"/>
      <c r="BD2494" s="67"/>
      <c r="BE2494" s="67"/>
      <c r="BF2494" s="67"/>
      <c r="BG2494" s="67"/>
      <c r="BH2494" s="67"/>
      <c r="BI2494" s="67"/>
      <c r="BJ2494" s="67"/>
      <c r="BK2494" s="67"/>
      <c r="BL2494" s="67"/>
      <c r="BM2494" s="67"/>
      <c r="BN2494" s="67"/>
      <c r="BO2494" s="67"/>
      <c r="BP2494" s="67"/>
      <c r="BQ2494" s="67"/>
      <c r="BR2494" s="67"/>
      <c r="BS2494" s="67"/>
      <c r="BT2494" s="67"/>
      <c r="BU2494" s="67"/>
      <c r="BV2494" s="67"/>
      <c r="BW2494" s="67"/>
      <c r="BX2494" s="67"/>
      <c r="BY2494" s="67"/>
      <c r="BZ2494" s="67"/>
      <c r="CA2494" s="67"/>
      <c r="CB2494" s="67"/>
      <c r="CC2494" s="67"/>
      <c r="CD2494" s="67"/>
      <c r="CE2494" s="67"/>
      <c r="CF2494" s="67"/>
      <c r="CG2494" s="67"/>
      <c r="CH2494" s="67"/>
      <c r="CI2494" s="67"/>
      <c r="CJ2494" s="67"/>
      <c r="CK2494" s="67"/>
      <c r="CL2494" s="67"/>
      <c r="CM2494" s="67"/>
      <c r="CN2494" s="67"/>
      <c r="CO2494" s="67"/>
    </row>
    <row r="2495" spans="1:93" s="1" customFormat="1" ht="19.5" customHeight="1" x14ac:dyDescent="0.3">
      <c r="A2495" s="45" t="s">
        <v>3542</v>
      </c>
      <c r="B2495" s="14">
        <v>10</v>
      </c>
      <c r="C2495" s="14">
        <v>2</v>
      </c>
      <c r="D2495" s="14">
        <v>0</v>
      </c>
      <c r="E2495" s="14">
        <v>0</v>
      </c>
      <c r="F2495" s="48"/>
      <c r="G2495" s="48"/>
      <c r="H2495" s="59">
        <f t="shared" si="115"/>
        <v>12</v>
      </c>
      <c r="I2495" s="45">
        <v>16</v>
      </c>
      <c r="J2495" s="22">
        <f t="shared" si="116"/>
        <v>0.20689655172413793</v>
      </c>
      <c r="K2495" s="45" t="s">
        <v>182</v>
      </c>
      <c r="L2495" s="15" t="s">
        <v>4037</v>
      </c>
      <c r="M2495" s="15" t="s">
        <v>448</v>
      </c>
      <c r="N2495" s="15" t="s">
        <v>230</v>
      </c>
      <c r="O2495" s="17" t="s">
        <v>937</v>
      </c>
      <c r="P2495" s="20">
        <v>8</v>
      </c>
      <c r="Q2495" s="21" t="s">
        <v>240</v>
      </c>
      <c r="R2495" s="17" t="s">
        <v>2901</v>
      </c>
      <c r="S2495" s="17" t="s">
        <v>857</v>
      </c>
      <c r="T2495" s="17" t="s">
        <v>336</v>
      </c>
      <c r="U2495" s="26"/>
      <c r="V2495" s="67"/>
      <c r="W2495" s="67"/>
      <c r="X2495" s="67"/>
      <c r="Y2495" s="67"/>
      <c r="Z2495" s="67"/>
      <c r="AA2495" s="67"/>
      <c r="AB2495" s="67"/>
      <c r="AC2495" s="67"/>
      <c r="AD2495" s="67"/>
      <c r="AE2495" s="67"/>
      <c r="AF2495" s="67"/>
      <c r="AG2495" s="67"/>
      <c r="AH2495" s="67"/>
      <c r="AI2495" s="67"/>
      <c r="AJ2495" s="67"/>
      <c r="AK2495" s="67"/>
      <c r="AL2495" s="67"/>
      <c r="AM2495" s="67"/>
      <c r="AN2495" s="67"/>
      <c r="AO2495" s="67"/>
      <c r="AP2495" s="67"/>
      <c r="AQ2495" s="67"/>
      <c r="AR2495" s="67"/>
      <c r="AS2495" s="67"/>
      <c r="AT2495" s="67"/>
      <c r="AU2495" s="67"/>
      <c r="AV2495" s="67"/>
      <c r="AW2495" s="67"/>
      <c r="AX2495" s="67"/>
      <c r="AY2495" s="67"/>
      <c r="AZ2495" s="67"/>
      <c r="BA2495" s="67"/>
      <c r="BB2495" s="67"/>
      <c r="BC2495" s="67"/>
      <c r="BD2495" s="67"/>
      <c r="BE2495" s="67"/>
      <c r="BF2495" s="67"/>
      <c r="BG2495" s="67"/>
      <c r="BH2495" s="67"/>
      <c r="BI2495" s="67"/>
      <c r="BJ2495" s="67"/>
      <c r="BK2495" s="67"/>
      <c r="BL2495" s="67"/>
      <c r="BM2495" s="67"/>
      <c r="BN2495" s="67"/>
      <c r="BO2495" s="67"/>
      <c r="BP2495" s="67"/>
      <c r="BQ2495" s="67"/>
      <c r="BR2495" s="67"/>
      <c r="BS2495" s="67"/>
      <c r="BT2495" s="67"/>
      <c r="BU2495" s="67"/>
      <c r="BV2495" s="67"/>
      <c r="BW2495" s="67"/>
      <c r="BX2495" s="67"/>
      <c r="BY2495" s="67"/>
      <c r="BZ2495" s="67"/>
      <c r="CA2495" s="67"/>
      <c r="CB2495" s="67"/>
      <c r="CC2495" s="67"/>
      <c r="CD2495" s="67"/>
      <c r="CE2495" s="67"/>
      <c r="CF2495" s="67"/>
      <c r="CG2495" s="67"/>
      <c r="CH2495" s="67"/>
      <c r="CI2495" s="67"/>
      <c r="CJ2495" s="67"/>
      <c r="CK2495" s="67"/>
      <c r="CL2495" s="67"/>
      <c r="CM2495" s="67"/>
      <c r="CN2495" s="67"/>
      <c r="CO2495" s="67"/>
    </row>
    <row r="2496" spans="1:93" s="1" customFormat="1" ht="19.5" customHeight="1" x14ac:dyDescent="0.3">
      <c r="A2496" s="45" t="s">
        <v>3547</v>
      </c>
      <c r="B2496" s="14">
        <v>8</v>
      </c>
      <c r="C2496" s="14">
        <v>1</v>
      </c>
      <c r="D2496" s="14">
        <v>2</v>
      </c>
      <c r="E2496" s="14">
        <v>1</v>
      </c>
      <c r="F2496" s="61"/>
      <c r="G2496" s="61"/>
      <c r="H2496" s="59">
        <f t="shared" ref="H2496:H2559" si="117">B2496+C2496+D2496+E2496</f>
        <v>12</v>
      </c>
      <c r="I2496" s="45">
        <v>10</v>
      </c>
      <c r="J2496" s="22">
        <f t="shared" si="116"/>
        <v>0.20689655172413793</v>
      </c>
      <c r="K2496" s="45" t="s">
        <v>182</v>
      </c>
      <c r="L2496" s="15" t="s">
        <v>4027</v>
      </c>
      <c r="M2496" s="15" t="s">
        <v>298</v>
      </c>
      <c r="N2496" s="15" t="s">
        <v>215</v>
      </c>
      <c r="O2496" s="17" t="s">
        <v>1071</v>
      </c>
      <c r="P2496" s="20">
        <v>8</v>
      </c>
      <c r="Q2496" s="21" t="s">
        <v>1705</v>
      </c>
      <c r="R2496" s="17" t="s">
        <v>3144</v>
      </c>
      <c r="S2496" s="17" t="s">
        <v>998</v>
      </c>
      <c r="T2496" s="17" t="s">
        <v>318</v>
      </c>
      <c r="U2496" s="26"/>
      <c r="V2496" s="67"/>
      <c r="W2496" s="67"/>
      <c r="X2496" s="67"/>
      <c r="Y2496" s="67"/>
      <c r="Z2496" s="67"/>
      <c r="AA2496" s="67"/>
      <c r="AB2496" s="67"/>
      <c r="AC2496" s="67"/>
      <c r="AD2496" s="67"/>
      <c r="AE2496" s="67"/>
      <c r="AF2496" s="67"/>
      <c r="AG2496" s="67"/>
      <c r="AH2496" s="67"/>
      <c r="AI2496" s="67"/>
      <c r="AJ2496" s="67"/>
      <c r="AK2496" s="67"/>
      <c r="AL2496" s="67"/>
      <c r="AM2496" s="67"/>
      <c r="AN2496" s="67"/>
      <c r="AO2496" s="67"/>
      <c r="AP2496" s="67"/>
      <c r="AQ2496" s="67"/>
      <c r="AR2496" s="67"/>
      <c r="AS2496" s="67"/>
      <c r="AT2496" s="67"/>
      <c r="AU2496" s="67"/>
      <c r="AV2496" s="67"/>
      <c r="AW2496" s="67"/>
      <c r="AX2496" s="67"/>
      <c r="AY2496" s="67"/>
      <c r="AZ2496" s="67"/>
      <c r="BA2496" s="67"/>
      <c r="BB2496" s="67"/>
      <c r="BC2496" s="67"/>
      <c r="BD2496" s="67"/>
      <c r="BE2496" s="67"/>
      <c r="BF2496" s="67"/>
      <c r="BG2496" s="67"/>
      <c r="BH2496" s="67"/>
      <c r="BI2496" s="67"/>
      <c r="BJ2496" s="67"/>
      <c r="BK2496" s="67"/>
      <c r="BL2496" s="67"/>
      <c r="BM2496" s="67"/>
      <c r="BN2496" s="67"/>
      <c r="BO2496" s="67"/>
      <c r="BP2496" s="67"/>
      <c r="BQ2496" s="67"/>
      <c r="BR2496" s="67"/>
      <c r="BS2496" s="67"/>
      <c r="BT2496" s="67"/>
      <c r="BU2496" s="67"/>
      <c r="BV2496" s="67"/>
      <c r="BW2496" s="67"/>
      <c r="BX2496" s="67"/>
      <c r="BY2496" s="67"/>
      <c r="BZ2496" s="67"/>
      <c r="CA2496" s="67"/>
      <c r="CB2496" s="67"/>
      <c r="CC2496" s="67"/>
      <c r="CD2496" s="67"/>
      <c r="CE2496" s="67"/>
      <c r="CF2496" s="67"/>
      <c r="CG2496" s="67"/>
      <c r="CH2496" s="67"/>
      <c r="CI2496" s="67"/>
      <c r="CJ2496" s="67"/>
      <c r="CK2496" s="67"/>
      <c r="CL2496" s="67"/>
      <c r="CM2496" s="67"/>
      <c r="CN2496" s="67"/>
      <c r="CO2496" s="67"/>
    </row>
    <row r="2497" spans="1:456" s="1" customFormat="1" ht="19.5" customHeight="1" x14ac:dyDescent="0.3">
      <c r="A2497" s="45" t="s">
        <v>3544</v>
      </c>
      <c r="B2497" s="14">
        <v>12</v>
      </c>
      <c r="C2497" s="14">
        <v>0</v>
      </c>
      <c r="D2497" s="14">
        <v>0</v>
      </c>
      <c r="E2497" s="14">
        <v>0</v>
      </c>
      <c r="F2497" s="48"/>
      <c r="G2497" s="48"/>
      <c r="H2497" s="59">
        <f t="shared" si="117"/>
        <v>12</v>
      </c>
      <c r="I2497" s="45">
        <v>14</v>
      </c>
      <c r="J2497" s="22">
        <f t="shared" si="116"/>
        <v>0.20689655172413793</v>
      </c>
      <c r="K2497" s="45" t="s">
        <v>182</v>
      </c>
      <c r="L2497" s="15" t="s">
        <v>4038</v>
      </c>
      <c r="M2497" s="15" t="s">
        <v>516</v>
      </c>
      <c r="N2497" s="15" t="s">
        <v>215</v>
      </c>
      <c r="O2497" s="17" t="s">
        <v>1896</v>
      </c>
      <c r="P2497" s="20">
        <v>8</v>
      </c>
      <c r="Q2497" s="21" t="s">
        <v>1705</v>
      </c>
      <c r="R2497" s="17" t="s">
        <v>1917</v>
      </c>
      <c r="S2497" s="17" t="s">
        <v>2567</v>
      </c>
      <c r="T2497" s="17" t="s">
        <v>210</v>
      </c>
      <c r="U2497" s="26"/>
      <c r="V2497" s="67"/>
      <c r="W2497" s="67"/>
      <c r="X2497" s="67"/>
      <c r="Y2497" s="67"/>
      <c r="Z2497" s="67"/>
      <c r="AA2497" s="67"/>
      <c r="AB2497" s="67"/>
      <c r="AC2497" s="67"/>
      <c r="AD2497" s="67"/>
      <c r="AE2497" s="67"/>
      <c r="AF2497" s="67"/>
      <c r="AG2497" s="67"/>
      <c r="AH2497" s="67"/>
      <c r="AI2497" s="67"/>
      <c r="AJ2497" s="67"/>
      <c r="AK2497" s="67"/>
      <c r="AL2497" s="67"/>
      <c r="AM2497" s="67"/>
      <c r="AN2497" s="67"/>
      <c r="AO2497" s="67"/>
      <c r="AP2497" s="67"/>
      <c r="AQ2497" s="67"/>
      <c r="AR2497" s="67"/>
      <c r="AS2497" s="67"/>
      <c r="AT2497" s="67"/>
      <c r="AU2497" s="67"/>
      <c r="AV2497" s="67"/>
      <c r="AW2497" s="67"/>
      <c r="AX2497" s="67"/>
      <c r="AY2497" s="67"/>
      <c r="AZ2497" s="67"/>
      <c r="BA2497" s="67"/>
      <c r="BB2497" s="67"/>
      <c r="BC2497" s="67"/>
      <c r="BD2497" s="67"/>
      <c r="BE2497" s="67"/>
      <c r="BF2497" s="67"/>
      <c r="BG2497" s="67"/>
      <c r="BH2497" s="67"/>
      <c r="BI2497" s="67"/>
      <c r="BJ2497" s="67"/>
      <c r="BK2497" s="67"/>
      <c r="BL2497" s="67"/>
      <c r="BM2497" s="67"/>
      <c r="BN2497" s="67"/>
      <c r="BO2497" s="67"/>
      <c r="BP2497" s="67"/>
      <c r="BQ2497" s="67"/>
      <c r="BR2497" s="67"/>
      <c r="BS2497" s="67"/>
      <c r="BT2497" s="67"/>
      <c r="BU2497" s="67"/>
      <c r="BV2497" s="67"/>
      <c r="BW2497" s="67"/>
      <c r="BX2497" s="67"/>
      <c r="BY2497" s="67"/>
      <c r="BZ2497" s="67"/>
      <c r="CA2497" s="67"/>
      <c r="CB2497" s="67"/>
      <c r="CC2497" s="67"/>
      <c r="CD2497" s="67"/>
      <c r="CE2497" s="67"/>
      <c r="CF2497" s="67"/>
      <c r="CG2497" s="67"/>
      <c r="CH2497" s="67"/>
      <c r="CI2497" s="67"/>
      <c r="CJ2497" s="67"/>
      <c r="CK2497" s="67"/>
      <c r="CL2497" s="67"/>
      <c r="CM2497" s="67"/>
      <c r="CN2497" s="67"/>
      <c r="CO2497" s="67"/>
    </row>
    <row r="2498" spans="1:456" s="1" customFormat="1" ht="19.5" customHeight="1" x14ac:dyDescent="0.3">
      <c r="A2498" s="45" t="s">
        <v>3558</v>
      </c>
      <c r="B2498" s="14">
        <v>10</v>
      </c>
      <c r="C2498" s="14">
        <v>1</v>
      </c>
      <c r="D2498" s="14">
        <v>1</v>
      </c>
      <c r="E2498" s="14">
        <v>0</v>
      </c>
      <c r="F2498" s="48"/>
      <c r="G2498" s="48"/>
      <c r="H2498" s="59">
        <f t="shared" si="117"/>
        <v>12</v>
      </c>
      <c r="I2498" s="45">
        <v>16</v>
      </c>
      <c r="J2498" s="22">
        <f t="shared" si="116"/>
        <v>0.20689655172413793</v>
      </c>
      <c r="K2498" s="45" t="s">
        <v>182</v>
      </c>
      <c r="L2498" s="15" t="s">
        <v>3206</v>
      </c>
      <c r="M2498" s="15" t="s">
        <v>245</v>
      </c>
      <c r="N2498" s="15" t="s">
        <v>336</v>
      </c>
      <c r="O2498" s="17" t="s">
        <v>937</v>
      </c>
      <c r="P2498" s="20">
        <v>8</v>
      </c>
      <c r="Q2498" s="21" t="s">
        <v>240</v>
      </c>
      <c r="R2498" s="17" t="s">
        <v>2901</v>
      </c>
      <c r="S2498" s="17" t="s">
        <v>857</v>
      </c>
      <c r="T2498" s="17" t="s">
        <v>336</v>
      </c>
      <c r="U2498" s="26"/>
      <c r="V2498" s="67"/>
      <c r="W2498" s="67"/>
      <c r="X2498" s="67"/>
      <c r="Y2498" s="67"/>
      <c r="Z2498" s="67"/>
      <c r="AA2498" s="67"/>
      <c r="AB2498" s="67"/>
      <c r="AC2498" s="67"/>
      <c r="AD2498" s="67"/>
      <c r="AE2498" s="67"/>
      <c r="AF2498" s="67"/>
      <c r="AG2498" s="67"/>
      <c r="AH2498" s="67"/>
      <c r="AI2498" s="67"/>
      <c r="AJ2498" s="67"/>
      <c r="AK2498" s="67"/>
      <c r="AL2498" s="67"/>
      <c r="AM2498" s="67"/>
      <c r="AN2498" s="67"/>
      <c r="AO2498" s="67"/>
      <c r="AP2498" s="67"/>
      <c r="AQ2498" s="67"/>
      <c r="AR2498" s="67"/>
      <c r="AS2498" s="67"/>
      <c r="AT2498" s="67"/>
      <c r="AU2498" s="67"/>
      <c r="AV2498" s="67"/>
      <c r="AW2498" s="67"/>
      <c r="AX2498" s="67"/>
      <c r="AY2498" s="67"/>
      <c r="AZ2498" s="67"/>
      <c r="BA2498" s="67"/>
      <c r="BB2498" s="67"/>
      <c r="BC2498" s="67"/>
      <c r="BD2498" s="67"/>
      <c r="BE2498" s="67"/>
      <c r="BF2498" s="67"/>
      <c r="BG2498" s="67"/>
      <c r="BH2498" s="67"/>
      <c r="BI2498" s="67"/>
      <c r="BJ2498" s="67"/>
      <c r="BK2498" s="67"/>
      <c r="BL2498" s="67"/>
      <c r="BM2498" s="67"/>
      <c r="BN2498" s="67"/>
      <c r="BO2498" s="67"/>
      <c r="BP2498" s="67"/>
      <c r="BQ2498" s="67"/>
      <c r="BR2498" s="67"/>
      <c r="BS2498" s="67"/>
      <c r="BT2498" s="67"/>
      <c r="BU2498" s="67"/>
      <c r="BV2498" s="67"/>
      <c r="BW2498" s="67"/>
      <c r="BX2498" s="67"/>
      <c r="BY2498" s="67"/>
      <c r="BZ2498" s="67"/>
      <c r="CA2498" s="67"/>
      <c r="CB2498" s="67"/>
      <c r="CC2498" s="67"/>
      <c r="CD2498" s="67"/>
      <c r="CE2498" s="67"/>
      <c r="CF2498" s="67"/>
      <c r="CG2498" s="67"/>
      <c r="CH2498" s="67"/>
      <c r="CI2498" s="67"/>
      <c r="CJ2498" s="67"/>
      <c r="CK2498" s="67"/>
      <c r="CL2498" s="67"/>
      <c r="CM2498" s="67"/>
      <c r="CN2498" s="67"/>
      <c r="CO2498" s="67"/>
    </row>
    <row r="2499" spans="1:456" s="1" customFormat="1" ht="19.5" customHeight="1" x14ac:dyDescent="0.3">
      <c r="A2499" s="45" t="s">
        <v>3538</v>
      </c>
      <c r="B2499" s="14">
        <v>8</v>
      </c>
      <c r="C2499" s="14">
        <v>1</v>
      </c>
      <c r="D2499" s="14">
        <v>3</v>
      </c>
      <c r="E2499" s="14">
        <v>0</v>
      </c>
      <c r="F2499" s="48"/>
      <c r="G2499" s="48"/>
      <c r="H2499" s="59">
        <f t="shared" si="117"/>
        <v>12</v>
      </c>
      <c r="I2499" s="45">
        <v>19</v>
      </c>
      <c r="J2499" s="22">
        <f t="shared" si="116"/>
        <v>0.20689655172413793</v>
      </c>
      <c r="K2499" s="45" t="s">
        <v>182</v>
      </c>
      <c r="L2499" s="15" t="s">
        <v>1366</v>
      </c>
      <c r="M2499" s="15" t="s">
        <v>245</v>
      </c>
      <c r="N2499" s="15" t="s">
        <v>1155</v>
      </c>
      <c r="O2499" s="17" t="s">
        <v>2460</v>
      </c>
      <c r="P2499" s="20">
        <v>8</v>
      </c>
      <c r="Q2499" s="21" t="s">
        <v>240</v>
      </c>
      <c r="R2499" s="17" t="s">
        <v>3557</v>
      </c>
      <c r="S2499" s="17" t="s">
        <v>516</v>
      </c>
      <c r="T2499" s="17" t="s">
        <v>387</v>
      </c>
      <c r="U2499" s="26"/>
      <c r="V2499" s="67"/>
      <c r="W2499" s="67"/>
      <c r="X2499" s="67"/>
      <c r="Y2499" s="67"/>
      <c r="Z2499" s="67"/>
      <c r="AA2499" s="67"/>
      <c r="AB2499" s="67"/>
      <c r="AC2499" s="67"/>
      <c r="AD2499" s="67"/>
      <c r="AE2499" s="67"/>
      <c r="AF2499" s="67"/>
      <c r="AG2499" s="67"/>
      <c r="AH2499" s="67"/>
      <c r="AI2499" s="67"/>
      <c r="AJ2499" s="67"/>
      <c r="AK2499" s="67"/>
      <c r="AL2499" s="67"/>
      <c r="AM2499" s="67"/>
      <c r="AN2499" s="67"/>
      <c r="AO2499" s="67"/>
      <c r="AP2499" s="67"/>
      <c r="AQ2499" s="67"/>
      <c r="AR2499" s="67"/>
      <c r="AS2499" s="67"/>
      <c r="AT2499" s="67"/>
      <c r="AU2499" s="67"/>
      <c r="AV2499" s="67"/>
      <c r="AW2499" s="67"/>
      <c r="AX2499" s="67"/>
      <c r="AY2499" s="67"/>
      <c r="AZ2499" s="67"/>
      <c r="BA2499" s="67"/>
      <c r="BB2499" s="67"/>
      <c r="BC2499" s="67"/>
      <c r="BD2499" s="67"/>
      <c r="BE2499" s="67"/>
      <c r="BF2499" s="67"/>
      <c r="BG2499" s="67"/>
      <c r="BH2499" s="67"/>
      <c r="BI2499" s="67"/>
      <c r="BJ2499" s="67"/>
      <c r="BK2499" s="67"/>
      <c r="BL2499" s="67"/>
      <c r="BM2499" s="67"/>
      <c r="BN2499" s="67"/>
      <c r="BO2499" s="67"/>
      <c r="BP2499" s="67"/>
      <c r="BQ2499" s="67"/>
      <c r="BR2499" s="67"/>
      <c r="BS2499" s="67"/>
      <c r="BT2499" s="67"/>
      <c r="BU2499" s="67"/>
      <c r="BV2499" s="67"/>
      <c r="BW2499" s="67"/>
      <c r="BX2499" s="67"/>
      <c r="BY2499" s="67"/>
      <c r="BZ2499" s="67"/>
      <c r="CA2499" s="67"/>
      <c r="CB2499" s="67"/>
      <c r="CC2499" s="67"/>
      <c r="CD2499" s="67"/>
      <c r="CE2499" s="67"/>
      <c r="CF2499" s="67"/>
      <c r="CG2499" s="67"/>
      <c r="CH2499" s="67"/>
      <c r="CI2499" s="67"/>
      <c r="CJ2499" s="67"/>
      <c r="CK2499" s="67"/>
      <c r="CL2499" s="67"/>
      <c r="CM2499" s="67"/>
      <c r="CN2499" s="67"/>
      <c r="CO2499" s="67"/>
    </row>
    <row r="2500" spans="1:456" s="1" customFormat="1" ht="19.5" customHeight="1" x14ac:dyDescent="0.3">
      <c r="A2500" s="45" t="s">
        <v>3543</v>
      </c>
      <c r="B2500" s="14">
        <v>12</v>
      </c>
      <c r="C2500" s="14">
        <v>0</v>
      </c>
      <c r="D2500" s="14">
        <v>0</v>
      </c>
      <c r="E2500" s="14">
        <v>0</v>
      </c>
      <c r="F2500" s="48"/>
      <c r="G2500" s="48"/>
      <c r="H2500" s="59">
        <f t="shared" si="117"/>
        <v>12</v>
      </c>
      <c r="I2500" s="45">
        <v>7</v>
      </c>
      <c r="J2500" s="22">
        <f t="shared" si="116"/>
        <v>0.20689655172413793</v>
      </c>
      <c r="K2500" s="45" t="s">
        <v>182</v>
      </c>
      <c r="L2500" s="66" t="s">
        <v>4039</v>
      </c>
      <c r="M2500" s="15" t="s">
        <v>301</v>
      </c>
      <c r="N2500" s="15" t="s">
        <v>286</v>
      </c>
      <c r="O2500" s="17" t="s">
        <v>2679</v>
      </c>
      <c r="P2500" s="20">
        <v>8</v>
      </c>
      <c r="Q2500" s="21" t="s">
        <v>802</v>
      </c>
      <c r="R2500" s="17" t="s">
        <v>3509</v>
      </c>
      <c r="S2500" s="17" t="s">
        <v>317</v>
      </c>
      <c r="T2500" s="17" t="s">
        <v>249</v>
      </c>
      <c r="U2500" s="26"/>
      <c r="V2500" s="67"/>
      <c r="W2500" s="67"/>
      <c r="X2500" s="67"/>
      <c r="Y2500" s="67"/>
      <c r="Z2500" s="67"/>
      <c r="AA2500" s="67"/>
      <c r="AB2500" s="67"/>
      <c r="AC2500" s="67"/>
      <c r="AD2500" s="67"/>
      <c r="AE2500" s="67"/>
      <c r="AF2500" s="67"/>
      <c r="AG2500" s="67"/>
      <c r="AH2500" s="67"/>
      <c r="AI2500" s="67"/>
      <c r="AJ2500" s="67"/>
      <c r="AK2500" s="67"/>
      <c r="AL2500" s="67"/>
      <c r="AM2500" s="67"/>
      <c r="AN2500" s="67"/>
      <c r="AO2500" s="67"/>
      <c r="AP2500" s="67"/>
      <c r="AQ2500" s="67"/>
      <c r="AR2500" s="67"/>
      <c r="AS2500" s="67"/>
      <c r="AT2500" s="67"/>
      <c r="AU2500" s="67"/>
      <c r="AV2500" s="67"/>
      <c r="AW2500" s="67"/>
      <c r="AX2500" s="67"/>
      <c r="AY2500" s="67"/>
      <c r="AZ2500" s="67"/>
      <c r="BA2500" s="67"/>
      <c r="BB2500" s="67"/>
      <c r="BC2500" s="67"/>
      <c r="BD2500" s="67"/>
      <c r="BE2500" s="67"/>
      <c r="BF2500" s="67"/>
      <c r="BG2500" s="67"/>
      <c r="BH2500" s="67"/>
      <c r="BI2500" s="67"/>
      <c r="BJ2500" s="67"/>
      <c r="BK2500" s="67"/>
      <c r="BL2500" s="67"/>
      <c r="BM2500" s="67"/>
      <c r="BN2500" s="67"/>
      <c r="BO2500" s="67"/>
      <c r="BP2500" s="67"/>
      <c r="BQ2500" s="67"/>
      <c r="BR2500" s="67"/>
      <c r="BS2500" s="67"/>
      <c r="BT2500" s="67"/>
      <c r="BU2500" s="67"/>
      <c r="BV2500" s="67"/>
      <c r="BW2500" s="67"/>
      <c r="BX2500" s="67"/>
      <c r="BY2500" s="67"/>
      <c r="BZ2500" s="67"/>
      <c r="CA2500" s="67"/>
      <c r="CB2500" s="67"/>
      <c r="CC2500" s="67"/>
      <c r="CD2500" s="67"/>
      <c r="CE2500" s="67"/>
      <c r="CF2500" s="67"/>
      <c r="CG2500" s="67"/>
      <c r="CH2500" s="67"/>
      <c r="CI2500" s="67"/>
      <c r="CJ2500" s="67"/>
      <c r="CK2500" s="67"/>
      <c r="CL2500" s="67"/>
      <c r="CM2500" s="67"/>
      <c r="CN2500" s="67"/>
      <c r="CO2500" s="67"/>
    </row>
    <row r="2501" spans="1:456" s="1" customFormat="1" ht="19.5" customHeight="1" x14ac:dyDescent="0.3">
      <c r="A2501" s="45" t="s">
        <v>3580</v>
      </c>
      <c r="B2501" s="14">
        <v>10</v>
      </c>
      <c r="C2501" s="14">
        <v>0</v>
      </c>
      <c r="D2501" s="14">
        <v>0</v>
      </c>
      <c r="E2501" s="14">
        <v>2</v>
      </c>
      <c r="F2501" s="48"/>
      <c r="G2501" s="48"/>
      <c r="H2501" s="59">
        <f t="shared" si="117"/>
        <v>12</v>
      </c>
      <c r="I2501" s="45">
        <v>21</v>
      </c>
      <c r="J2501" s="22">
        <f t="shared" si="116"/>
        <v>0.20689655172413793</v>
      </c>
      <c r="K2501" s="45" t="s">
        <v>182</v>
      </c>
      <c r="L2501" s="15" t="s">
        <v>4040</v>
      </c>
      <c r="M2501" s="15" t="s">
        <v>720</v>
      </c>
      <c r="N2501" s="15" t="s">
        <v>286</v>
      </c>
      <c r="O2501" s="17" t="s">
        <v>1633</v>
      </c>
      <c r="P2501" s="20">
        <v>8</v>
      </c>
      <c r="Q2501" s="21" t="s">
        <v>224</v>
      </c>
      <c r="R2501" s="17" t="s">
        <v>439</v>
      </c>
      <c r="S2501" s="17" t="s">
        <v>998</v>
      </c>
      <c r="T2501" s="17" t="s">
        <v>387</v>
      </c>
      <c r="U2501" s="26"/>
      <c r="V2501" s="67"/>
      <c r="W2501" s="67"/>
      <c r="X2501" s="67"/>
      <c r="Y2501" s="67"/>
      <c r="Z2501" s="67"/>
      <c r="AA2501" s="67"/>
      <c r="AB2501" s="67"/>
      <c r="AC2501" s="67"/>
      <c r="AD2501" s="67"/>
      <c r="AE2501" s="67"/>
      <c r="AF2501" s="67"/>
      <c r="AG2501" s="67"/>
      <c r="AH2501" s="67"/>
      <c r="AI2501" s="67"/>
      <c r="AJ2501" s="67"/>
      <c r="AK2501" s="67"/>
      <c r="AL2501" s="67"/>
      <c r="AM2501" s="67"/>
      <c r="AN2501" s="67"/>
      <c r="AO2501" s="67"/>
      <c r="AP2501" s="67"/>
      <c r="AQ2501" s="67"/>
      <c r="AR2501" s="67"/>
      <c r="AS2501" s="67"/>
      <c r="AT2501" s="67"/>
      <c r="AU2501" s="67"/>
      <c r="AV2501" s="67"/>
      <c r="AW2501" s="67"/>
      <c r="AX2501" s="67"/>
      <c r="AY2501" s="67"/>
      <c r="AZ2501" s="67"/>
      <c r="BA2501" s="67"/>
      <c r="BB2501" s="67"/>
      <c r="BC2501" s="67"/>
      <c r="BD2501" s="67"/>
      <c r="BE2501" s="67"/>
      <c r="BF2501" s="67"/>
      <c r="BG2501" s="67"/>
      <c r="BH2501" s="67"/>
      <c r="BI2501" s="67"/>
      <c r="BJ2501" s="67"/>
      <c r="BK2501" s="67"/>
      <c r="BL2501" s="67"/>
      <c r="BM2501" s="67"/>
      <c r="BN2501" s="67"/>
      <c r="BO2501" s="67"/>
      <c r="BP2501" s="67"/>
      <c r="BQ2501" s="67"/>
      <c r="BR2501" s="67"/>
      <c r="BS2501" s="67"/>
      <c r="BT2501" s="67"/>
      <c r="BU2501" s="67"/>
      <c r="BV2501" s="67"/>
      <c r="BW2501" s="67"/>
      <c r="BX2501" s="67"/>
      <c r="BY2501" s="67"/>
      <c r="BZ2501" s="67"/>
      <c r="CA2501" s="67"/>
      <c r="CB2501" s="67"/>
      <c r="CC2501" s="67"/>
      <c r="CD2501" s="67"/>
      <c r="CE2501" s="67"/>
      <c r="CF2501" s="67"/>
      <c r="CG2501" s="67"/>
      <c r="CH2501" s="67"/>
      <c r="CI2501" s="67"/>
      <c r="CJ2501" s="67"/>
      <c r="CK2501" s="67"/>
      <c r="CL2501" s="67"/>
      <c r="CM2501" s="67"/>
      <c r="CN2501" s="67"/>
      <c r="CO2501" s="67"/>
    </row>
    <row r="2502" spans="1:456" s="1" customFormat="1" ht="19.5" customHeight="1" x14ac:dyDescent="0.3">
      <c r="A2502" s="45" t="s">
        <v>4041</v>
      </c>
      <c r="B2502" s="14">
        <v>11</v>
      </c>
      <c r="C2502" s="14">
        <v>1</v>
      </c>
      <c r="D2502" s="14">
        <v>0</v>
      </c>
      <c r="E2502" s="14">
        <v>0</v>
      </c>
      <c r="F2502" s="48"/>
      <c r="G2502" s="48"/>
      <c r="H2502" s="59">
        <f t="shared" si="117"/>
        <v>12</v>
      </c>
      <c r="I2502" s="45">
        <v>14</v>
      </c>
      <c r="J2502" s="22">
        <f t="shared" ref="J2502:J2565" si="118">H2502/58</f>
        <v>0.20689655172413793</v>
      </c>
      <c r="K2502" s="45" t="s">
        <v>182</v>
      </c>
      <c r="L2502" s="15" t="s">
        <v>1922</v>
      </c>
      <c r="M2502" s="15" t="s">
        <v>1477</v>
      </c>
      <c r="N2502" s="15" t="s">
        <v>320</v>
      </c>
      <c r="O2502" s="17" t="s">
        <v>1896</v>
      </c>
      <c r="P2502" s="20">
        <v>8</v>
      </c>
      <c r="Q2502" s="21" t="s">
        <v>1812</v>
      </c>
      <c r="R2502" s="17" t="s">
        <v>1917</v>
      </c>
      <c r="S2502" s="17" t="s">
        <v>2567</v>
      </c>
      <c r="T2502" s="17" t="s">
        <v>210</v>
      </c>
      <c r="U2502" s="26"/>
      <c r="V2502" s="67"/>
      <c r="W2502" s="67"/>
      <c r="X2502" s="67"/>
      <c r="Y2502" s="67"/>
      <c r="Z2502" s="67"/>
      <c r="AA2502" s="67"/>
      <c r="AB2502" s="67"/>
      <c r="AC2502" s="67"/>
      <c r="AD2502" s="67"/>
      <c r="AE2502" s="67"/>
      <c r="AF2502" s="67"/>
      <c r="AG2502" s="67"/>
      <c r="AH2502" s="67"/>
      <c r="AI2502" s="67"/>
      <c r="AJ2502" s="67"/>
      <c r="AK2502" s="67"/>
      <c r="AL2502" s="67"/>
      <c r="AM2502" s="67"/>
      <c r="AN2502" s="67"/>
      <c r="AO2502" s="67"/>
      <c r="AP2502" s="67"/>
      <c r="AQ2502" s="67"/>
      <c r="AR2502" s="67"/>
      <c r="AS2502" s="67"/>
      <c r="AT2502" s="67"/>
      <c r="AU2502" s="67"/>
      <c r="AV2502" s="67"/>
      <c r="AW2502" s="67"/>
      <c r="AX2502" s="67"/>
      <c r="AY2502" s="67"/>
      <c r="AZ2502" s="67"/>
      <c r="BA2502" s="67"/>
      <c r="BB2502" s="67"/>
      <c r="BC2502" s="67"/>
      <c r="BD2502" s="67"/>
      <c r="BE2502" s="67"/>
      <c r="BF2502" s="67"/>
      <c r="BG2502" s="67"/>
      <c r="BH2502" s="67"/>
      <c r="BI2502" s="67"/>
      <c r="BJ2502" s="67"/>
      <c r="BK2502" s="67"/>
      <c r="BL2502" s="67"/>
      <c r="BM2502" s="67"/>
      <c r="BN2502" s="67"/>
      <c r="BO2502" s="67"/>
      <c r="BP2502" s="67"/>
      <c r="BQ2502" s="67"/>
      <c r="BR2502" s="67"/>
      <c r="BS2502" s="67"/>
      <c r="BT2502" s="67"/>
      <c r="BU2502" s="67"/>
      <c r="BV2502" s="67"/>
      <c r="BW2502" s="67"/>
      <c r="BX2502" s="67"/>
      <c r="BY2502" s="67"/>
      <c r="BZ2502" s="67"/>
      <c r="CA2502" s="67"/>
      <c r="CB2502" s="67"/>
      <c r="CC2502" s="67"/>
      <c r="CD2502" s="67"/>
      <c r="CE2502" s="67"/>
      <c r="CF2502" s="67"/>
      <c r="CG2502" s="67"/>
      <c r="CH2502" s="67"/>
      <c r="CI2502" s="67"/>
      <c r="CJ2502" s="67"/>
      <c r="CK2502" s="67"/>
      <c r="CL2502" s="67"/>
      <c r="CM2502" s="67"/>
      <c r="CN2502" s="67"/>
      <c r="CO2502" s="67"/>
    </row>
    <row r="2503" spans="1:456" s="1" customFormat="1" ht="19.5" customHeight="1" x14ac:dyDescent="0.3">
      <c r="A2503" s="45" t="s">
        <v>3543</v>
      </c>
      <c r="B2503" s="14">
        <v>10</v>
      </c>
      <c r="C2503" s="14">
        <v>0</v>
      </c>
      <c r="D2503" s="14">
        <v>1</v>
      </c>
      <c r="E2503" s="14">
        <v>0</v>
      </c>
      <c r="F2503" s="48"/>
      <c r="G2503" s="48"/>
      <c r="H2503" s="59">
        <f t="shared" si="117"/>
        <v>11</v>
      </c>
      <c r="I2503" s="45">
        <v>4</v>
      </c>
      <c r="J2503" s="22">
        <f t="shared" si="118"/>
        <v>0.18965517241379309</v>
      </c>
      <c r="K2503" s="45" t="s">
        <v>182</v>
      </c>
      <c r="L2503" s="15" t="s">
        <v>4042</v>
      </c>
      <c r="M2503" s="15" t="s">
        <v>351</v>
      </c>
      <c r="N2503" s="15" t="s">
        <v>336</v>
      </c>
      <c r="O2503" s="17" t="s">
        <v>1757</v>
      </c>
      <c r="P2503" s="20">
        <v>8</v>
      </c>
      <c r="Q2503" s="21" t="s">
        <v>253</v>
      </c>
      <c r="R2503" s="17" t="s">
        <v>1758</v>
      </c>
      <c r="S2503" s="17" t="s">
        <v>516</v>
      </c>
      <c r="T2503" s="17" t="s">
        <v>611</v>
      </c>
      <c r="U2503" s="26"/>
      <c r="V2503" s="67"/>
      <c r="W2503" s="67"/>
      <c r="X2503" s="67"/>
      <c r="Y2503" s="67"/>
      <c r="Z2503" s="67"/>
      <c r="AA2503" s="67"/>
      <c r="AB2503" s="67"/>
      <c r="AC2503" s="67"/>
      <c r="AD2503" s="67"/>
      <c r="AE2503" s="67"/>
      <c r="AF2503" s="67"/>
      <c r="AG2503" s="67"/>
      <c r="AH2503" s="67"/>
      <c r="AI2503" s="67"/>
      <c r="AJ2503" s="67"/>
      <c r="AK2503" s="67"/>
      <c r="AL2503" s="67"/>
      <c r="AM2503" s="67"/>
      <c r="AN2503" s="67"/>
      <c r="AO2503" s="67"/>
      <c r="AP2503" s="67"/>
      <c r="AQ2503" s="67"/>
      <c r="AR2503" s="67"/>
      <c r="AS2503" s="67"/>
      <c r="AT2503" s="67"/>
      <c r="AU2503" s="67"/>
      <c r="AV2503" s="67"/>
      <c r="AW2503" s="67"/>
      <c r="AX2503" s="67"/>
      <c r="AY2503" s="67"/>
      <c r="AZ2503" s="67"/>
      <c r="BA2503" s="67"/>
      <c r="BB2503" s="67"/>
      <c r="BC2503" s="67"/>
      <c r="BD2503" s="67"/>
      <c r="BE2503" s="67"/>
      <c r="BF2503" s="67"/>
      <c r="BG2503" s="67"/>
      <c r="BH2503" s="67"/>
      <c r="BI2503" s="67"/>
      <c r="BJ2503" s="67"/>
      <c r="BK2503" s="67"/>
      <c r="BL2503" s="67"/>
      <c r="BM2503" s="67"/>
      <c r="BN2503" s="67"/>
      <c r="BO2503" s="67"/>
      <c r="BP2503" s="67"/>
      <c r="BQ2503" s="67"/>
      <c r="BR2503" s="67"/>
      <c r="BS2503" s="67"/>
      <c r="BT2503" s="67"/>
      <c r="BU2503" s="67"/>
      <c r="BV2503" s="67"/>
      <c r="BW2503" s="67"/>
      <c r="BX2503" s="67"/>
      <c r="BY2503" s="67"/>
      <c r="BZ2503" s="67"/>
      <c r="CA2503" s="67"/>
      <c r="CB2503" s="67"/>
      <c r="CC2503" s="67"/>
      <c r="CD2503" s="67"/>
      <c r="CE2503" s="67"/>
      <c r="CF2503" s="67"/>
      <c r="CG2503" s="67"/>
      <c r="CH2503" s="67"/>
      <c r="CI2503" s="67"/>
      <c r="CJ2503" s="67"/>
      <c r="CK2503" s="67"/>
      <c r="CL2503" s="67"/>
      <c r="CM2503" s="67"/>
      <c r="CN2503" s="67"/>
      <c r="CO2503" s="67"/>
    </row>
    <row r="2504" spans="1:456" s="1" customFormat="1" ht="19.5" customHeight="1" x14ac:dyDescent="0.3">
      <c r="A2504" s="45" t="s">
        <v>3558</v>
      </c>
      <c r="B2504" s="14">
        <v>10</v>
      </c>
      <c r="C2504" s="14">
        <v>1</v>
      </c>
      <c r="D2504" s="14">
        <v>0</v>
      </c>
      <c r="E2504" s="14">
        <v>0</v>
      </c>
      <c r="F2504" s="48"/>
      <c r="G2504" s="48"/>
      <c r="H2504" s="59">
        <f t="shared" si="117"/>
        <v>11</v>
      </c>
      <c r="I2504" s="45">
        <v>15</v>
      </c>
      <c r="J2504" s="22">
        <f t="shared" si="118"/>
        <v>0.18965517241379309</v>
      </c>
      <c r="K2504" s="45" t="s">
        <v>182</v>
      </c>
      <c r="L2504" s="15" t="s">
        <v>4043</v>
      </c>
      <c r="M2504" s="15" t="s">
        <v>566</v>
      </c>
      <c r="N2504" s="15" t="s">
        <v>264</v>
      </c>
      <c r="O2504" s="17" t="s">
        <v>1896</v>
      </c>
      <c r="P2504" s="20">
        <v>8</v>
      </c>
      <c r="Q2504" s="21" t="s">
        <v>842</v>
      </c>
      <c r="R2504" s="17" t="s">
        <v>1917</v>
      </c>
      <c r="S2504" s="17" t="s">
        <v>2567</v>
      </c>
      <c r="T2504" s="17" t="s">
        <v>210</v>
      </c>
      <c r="U2504" s="26"/>
      <c r="V2504" s="67"/>
      <c r="W2504" s="67"/>
      <c r="X2504" s="67"/>
      <c r="Y2504" s="67"/>
      <c r="Z2504" s="67"/>
      <c r="AA2504" s="67"/>
      <c r="AB2504" s="67"/>
      <c r="AC2504" s="67"/>
      <c r="AD2504" s="67"/>
      <c r="AE2504" s="67"/>
      <c r="AF2504" s="67"/>
      <c r="AG2504" s="67"/>
      <c r="AH2504" s="67"/>
      <c r="AI2504" s="67"/>
      <c r="AJ2504" s="67"/>
      <c r="AK2504" s="67"/>
      <c r="AL2504" s="67"/>
      <c r="AM2504" s="67"/>
      <c r="AN2504" s="67"/>
      <c r="AO2504" s="67"/>
      <c r="AP2504" s="67"/>
      <c r="AQ2504" s="67"/>
      <c r="AR2504" s="67"/>
      <c r="AS2504" s="67"/>
      <c r="AT2504" s="67"/>
      <c r="AU2504" s="67"/>
      <c r="AV2504" s="67"/>
      <c r="AW2504" s="67"/>
      <c r="AX2504" s="67"/>
      <c r="AY2504" s="67"/>
      <c r="AZ2504" s="67"/>
      <c r="BA2504" s="67"/>
      <c r="BB2504" s="67"/>
      <c r="BC2504" s="67"/>
      <c r="BD2504" s="67"/>
      <c r="BE2504" s="67"/>
      <c r="BF2504" s="67"/>
      <c r="BG2504" s="67"/>
      <c r="BH2504" s="67"/>
      <c r="BI2504" s="67"/>
      <c r="BJ2504" s="67"/>
      <c r="BK2504" s="67"/>
      <c r="BL2504" s="67"/>
      <c r="BM2504" s="67"/>
      <c r="BN2504" s="67"/>
      <c r="BO2504" s="67"/>
      <c r="BP2504" s="67"/>
      <c r="BQ2504" s="67"/>
      <c r="BR2504" s="67"/>
      <c r="BS2504" s="67"/>
      <c r="BT2504" s="67"/>
      <c r="BU2504" s="67"/>
      <c r="BV2504" s="67"/>
      <c r="BW2504" s="67"/>
      <c r="BX2504" s="67"/>
      <c r="BY2504" s="67"/>
      <c r="BZ2504" s="67"/>
      <c r="CA2504" s="67"/>
      <c r="CB2504" s="67"/>
      <c r="CC2504" s="67"/>
      <c r="CD2504" s="67"/>
      <c r="CE2504" s="67"/>
      <c r="CF2504" s="67"/>
      <c r="CG2504" s="67"/>
      <c r="CH2504" s="67"/>
      <c r="CI2504" s="67"/>
      <c r="CJ2504" s="67"/>
      <c r="CK2504" s="67"/>
      <c r="CL2504" s="67"/>
      <c r="CM2504" s="67"/>
      <c r="CN2504" s="67"/>
      <c r="CO2504" s="67"/>
    </row>
    <row r="2505" spans="1:456" s="1" customFormat="1" ht="19.5" customHeight="1" x14ac:dyDescent="0.3">
      <c r="A2505" s="45" t="s">
        <v>3715</v>
      </c>
      <c r="B2505" s="14">
        <v>11</v>
      </c>
      <c r="C2505" s="14">
        <v>0</v>
      </c>
      <c r="D2505" s="14">
        <v>0</v>
      </c>
      <c r="E2505" s="14">
        <v>0</v>
      </c>
      <c r="F2505" s="48"/>
      <c r="G2505" s="48"/>
      <c r="H2505" s="59">
        <f t="shared" si="117"/>
        <v>11</v>
      </c>
      <c r="I2505" s="45">
        <v>15</v>
      </c>
      <c r="J2505" s="22">
        <f t="shared" si="118"/>
        <v>0.18965517241379309</v>
      </c>
      <c r="K2505" s="45" t="s">
        <v>182</v>
      </c>
      <c r="L2505" s="15" t="s">
        <v>4044</v>
      </c>
      <c r="M2505" s="15" t="s">
        <v>322</v>
      </c>
      <c r="N2505" s="15" t="s">
        <v>325</v>
      </c>
      <c r="O2505" s="17" t="s">
        <v>1896</v>
      </c>
      <c r="P2505" s="20">
        <v>8</v>
      </c>
      <c r="Q2505" s="21" t="s">
        <v>1812</v>
      </c>
      <c r="R2505" s="17" t="s">
        <v>1917</v>
      </c>
      <c r="S2505" s="17" t="s">
        <v>2567</v>
      </c>
      <c r="T2505" s="17" t="s">
        <v>210</v>
      </c>
      <c r="U2505" s="26"/>
      <c r="V2505" s="67"/>
      <c r="W2505" s="67"/>
      <c r="X2505" s="67"/>
      <c r="Y2505" s="67"/>
      <c r="Z2505" s="67"/>
      <c r="AA2505" s="67"/>
      <c r="AB2505" s="67"/>
      <c r="AC2505" s="67"/>
      <c r="AD2505" s="67"/>
      <c r="AE2505" s="67"/>
      <c r="AF2505" s="67"/>
      <c r="AG2505" s="67"/>
      <c r="AH2505" s="67"/>
      <c r="AI2505" s="67"/>
      <c r="AJ2505" s="67"/>
      <c r="AK2505" s="67"/>
      <c r="AL2505" s="67"/>
      <c r="AM2505" s="67"/>
      <c r="AN2505" s="67"/>
      <c r="AO2505" s="67"/>
      <c r="AP2505" s="67"/>
      <c r="AQ2505" s="67"/>
      <c r="AR2505" s="67"/>
      <c r="AS2505" s="67"/>
      <c r="AT2505" s="67"/>
      <c r="AU2505" s="67"/>
      <c r="AV2505" s="67"/>
      <c r="AW2505" s="67"/>
      <c r="AX2505" s="67"/>
      <c r="AY2505" s="67"/>
      <c r="AZ2505" s="67"/>
      <c r="BA2505" s="67"/>
      <c r="BB2505" s="67"/>
      <c r="BC2505" s="67"/>
      <c r="BD2505" s="67"/>
      <c r="BE2505" s="67"/>
      <c r="BF2505" s="67"/>
      <c r="BG2505" s="67"/>
      <c r="BH2505" s="67"/>
      <c r="BI2505" s="67"/>
      <c r="BJ2505" s="67"/>
      <c r="BK2505" s="67"/>
      <c r="BL2505" s="67"/>
      <c r="BM2505" s="67"/>
      <c r="BN2505" s="67"/>
      <c r="BO2505" s="67"/>
      <c r="BP2505" s="67"/>
      <c r="BQ2505" s="67"/>
      <c r="BR2505" s="67"/>
      <c r="BS2505" s="67"/>
      <c r="BT2505" s="67"/>
      <c r="BU2505" s="67"/>
      <c r="BV2505" s="67"/>
      <c r="BW2505" s="67"/>
      <c r="BX2505" s="67"/>
      <c r="BY2505" s="67"/>
      <c r="BZ2505" s="67"/>
      <c r="CA2505" s="67"/>
      <c r="CB2505" s="67"/>
      <c r="CC2505" s="67"/>
      <c r="CD2505" s="67"/>
      <c r="CE2505" s="67"/>
      <c r="CF2505" s="67"/>
      <c r="CG2505" s="67"/>
      <c r="CH2505" s="67"/>
      <c r="CI2505" s="67"/>
      <c r="CJ2505" s="67"/>
      <c r="CK2505" s="67"/>
      <c r="CL2505" s="67"/>
      <c r="CM2505" s="67"/>
      <c r="CN2505" s="67"/>
      <c r="CO2505" s="67"/>
    </row>
    <row r="2506" spans="1:456" s="1" customFormat="1" ht="19.5" customHeight="1" x14ac:dyDescent="0.3">
      <c r="A2506" s="45" t="s">
        <v>3551</v>
      </c>
      <c r="B2506" s="14">
        <v>9</v>
      </c>
      <c r="C2506" s="14">
        <v>0</v>
      </c>
      <c r="D2506" s="14">
        <v>1</v>
      </c>
      <c r="E2506" s="14">
        <v>1</v>
      </c>
      <c r="F2506" s="48"/>
      <c r="G2506" s="48"/>
      <c r="H2506" s="59">
        <f t="shared" si="117"/>
        <v>11</v>
      </c>
      <c r="I2506" s="45">
        <v>16</v>
      </c>
      <c r="J2506" s="22">
        <f t="shared" si="118"/>
        <v>0.18965517241379309</v>
      </c>
      <c r="K2506" s="45" t="s">
        <v>182</v>
      </c>
      <c r="L2506" s="15" t="s">
        <v>1970</v>
      </c>
      <c r="M2506" s="15" t="s">
        <v>298</v>
      </c>
      <c r="N2506" s="15" t="s">
        <v>210</v>
      </c>
      <c r="O2506" s="17" t="s">
        <v>801</v>
      </c>
      <c r="P2506" s="20">
        <v>8</v>
      </c>
      <c r="Q2506" s="21" t="s">
        <v>253</v>
      </c>
      <c r="R2506" s="17" t="s">
        <v>3643</v>
      </c>
      <c r="S2506" s="17" t="s">
        <v>351</v>
      </c>
      <c r="T2506" s="17" t="s">
        <v>215</v>
      </c>
      <c r="U2506" s="26"/>
      <c r="V2506" s="67"/>
      <c r="W2506" s="67"/>
      <c r="X2506" s="67"/>
      <c r="Y2506" s="67"/>
      <c r="Z2506" s="67"/>
      <c r="AA2506" s="67"/>
      <c r="AB2506" s="67"/>
      <c r="AC2506" s="67"/>
      <c r="AD2506" s="67"/>
      <c r="AE2506" s="67"/>
      <c r="AF2506" s="67"/>
      <c r="AG2506" s="67"/>
      <c r="AH2506" s="67"/>
      <c r="AI2506" s="67"/>
      <c r="AJ2506" s="67"/>
      <c r="AK2506" s="67"/>
      <c r="AL2506" s="67"/>
      <c r="AM2506" s="67"/>
      <c r="AN2506" s="67"/>
      <c r="AO2506" s="67"/>
      <c r="AP2506" s="67"/>
      <c r="AQ2506" s="67"/>
      <c r="AR2506" s="67"/>
      <c r="AS2506" s="67"/>
      <c r="AT2506" s="67"/>
      <c r="AU2506" s="67"/>
      <c r="AV2506" s="67"/>
      <c r="AW2506" s="67"/>
      <c r="AX2506" s="67"/>
      <c r="AY2506" s="67"/>
      <c r="AZ2506" s="67"/>
      <c r="BA2506" s="67"/>
      <c r="BB2506" s="67"/>
      <c r="BC2506" s="67"/>
      <c r="BD2506" s="67"/>
      <c r="BE2506" s="67"/>
      <c r="BF2506" s="67"/>
      <c r="BG2506" s="67"/>
      <c r="BH2506" s="67"/>
      <c r="BI2506" s="67"/>
      <c r="BJ2506" s="67"/>
      <c r="BK2506" s="67"/>
      <c r="BL2506" s="67"/>
      <c r="BM2506" s="67"/>
      <c r="BN2506" s="67"/>
      <c r="BO2506" s="67"/>
      <c r="BP2506" s="67"/>
      <c r="BQ2506" s="67"/>
      <c r="BR2506" s="67"/>
      <c r="BS2506" s="67"/>
      <c r="BT2506" s="67"/>
      <c r="BU2506" s="67"/>
      <c r="BV2506" s="67"/>
      <c r="BW2506" s="67"/>
      <c r="BX2506" s="67"/>
      <c r="BY2506" s="67"/>
      <c r="BZ2506" s="67"/>
      <c r="CA2506" s="67"/>
      <c r="CB2506" s="67"/>
      <c r="CC2506" s="67"/>
      <c r="CD2506" s="67"/>
      <c r="CE2506" s="67"/>
      <c r="CF2506" s="67"/>
      <c r="CG2506" s="67"/>
      <c r="CH2506" s="67"/>
      <c r="CI2506" s="67"/>
      <c r="CJ2506" s="67"/>
      <c r="CK2506" s="67"/>
      <c r="CL2506" s="67"/>
      <c r="CM2506" s="67"/>
      <c r="CN2506" s="67"/>
      <c r="CO2506" s="67"/>
    </row>
    <row r="2507" spans="1:456" s="1" customFormat="1" ht="19.5" customHeight="1" x14ac:dyDescent="0.3">
      <c r="A2507" s="45" t="s">
        <v>3546</v>
      </c>
      <c r="B2507" s="14">
        <v>11</v>
      </c>
      <c r="C2507" s="14">
        <v>0</v>
      </c>
      <c r="D2507" s="14">
        <v>0</v>
      </c>
      <c r="E2507" s="14">
        <v>0</v>
      </c>
      <c r="F2507" s="48"/>
      <c r="G2507" s="48"/>
      <c r="H2507" s="59">
        <f t="shared" si="117"/>
        <v>11</v>
      </c>
      <c r="I2507" s="45">
        <v>15</v>
      </c>
      <c r="J2507" s="22">
        <f t="shared" si="118"/>
        <v>0.18965517241379309</v>
      </c>
      <c r="K2507" s="45" t="s">
        <v>182</v>
      </c>
      <c r="L2507" s="15" t="s">
        <v>4045</v>
      </c>
      <c r="M2507" s="15" t="s">
        <v>544</v>
      </c>
      <c r="N2507" s="15" t="s">
        <v>4046</v>
      </c>
      <c r="O2507" s="17" t="s">
        <v>1896</v>
      </c>
      <c r="P2507" s="20">
        <v>8</v>
      </c>
      <c r="Q2507" s="21" t="s">
        <v>1705</v>
      </c>
      <c r="R2507" s="17" t="s">
        <v>1917</v>
      </c>
      <c r="S2507" s="17" t="s">
        <v>2567</v>
      </c>
      <c r="T2507" s="17" t="s">
        <v>210</v>
      </c>
      <c r="U2507" s="26"/>
      <c r="V2507" s="67"/>
      <c r="W2507" s="67"/>
      <c r="X2507" s="67"/>
      <c r="Y2507" s="67"/>
      <c r="Z2507" s="67"/>
      <c r="AA2507" s="67"/>
      <c r="AB2507" s="67"/>
      <c r="AC2507" s="67"/>
      <c r="AD2507" s="67"/>
      <c r="AE2507" s="67"/>
      <c r="AF2507" s="67"/>
      <c r="AG2507" s="67"/>
      <c r="AH2507" s="67"/>
      <c r="AI2507" s="67"/>
      <c r="AJ2507" s="67"/>
      <c r="AK2507" s="67"/>
      <c r="AL2507" s="67"/>
      <c r="AM2507" s="67"/>
      <c r="AN2507" s="67"/>
      <c r="AO2507" s="67"/>
      <c r="AP2507" s="67"/>
      <c r="AQ2507" s="67"/>
      <c r="AR2507" s="67"/>
      <c r="AS2507" s="67"/>
      <c r="AT2507" s="67"/>
      <c r="AU2507" s="67"/>
      <c r="AV2507" s="67"/>
      <c r="AW2507" s="67"/>
      <c r="AX2507" s="67"/>
      <c r="AY2507" s="67"/>
      <c r="AZ2507" s="67"/>
      <c r="BA2507" s="67"/>
      <c r="BB2507" s="67"/>
      <c r="BC2507" s="67"/>
      <c r="BD2507" s="67"/>
      <c r="BE2507" s="67"/>
      <c r="BF2507" s="67"/>
      <c r="BG2507" s="67"/>
      <c r="BH2507" s="67"/>
      <c r="BI2507" s="67"/>
      <c r="BJ2507" s="67"/>
      <c r="BK2507" s="67"/>
      <c r="BL2507" s="67"/>
      <c r="BM2507" s="67"/>
      <c r="BN2507" s="67"/>
      <c r="BO2507" s="67"/>
      <c r="BP2507" s="67"/>
      <c r="BQ2507" s="67"/>
      <c r="BR2507" s="67"/>
      <c r="BS2507" s="67"/>
      <c r="BT2507" s="67"/>
      <c r="BU2507" s="67"/>
      <c r="BV2507" s="67"/>
      <c r="BW2507" s="67"/>
      <c r="BX2507" s="67"/>
      <c r="BY2507" s="67"/>
      <c r="BZ2507" s="67"/>
      <c r="CA2507" s="67"/>
      <c r="CB2507" s="67"/>
      <c r="CC2507" s="67"/>
      <c r="CD2507" s="67"/>
      <c r="CE2507" s="67"/>
      <c r="CF2507" s="67"/>
      <c r="CG2507" s="67"/>
      <c r="CH2507" s="67"/>
      <c r="CI2507" s="67"/>
      <c r="CJ2507" s="67"/>
      <c r="CK2507" s="67"/>
      <c r="CL2507" s="67"/>
      <c r="CM2507" s="67"/>
      <c r="CN2507" s="67"/>
      <c r="CO2507" s="67"/>
      <c r="CP2507" s="67"/>
      <c r="CQ2507" s="67"/>
      <c r="CR2507" s="67"/>
      <c r="CS2507" s="67"/>
      <c r="CT2507" s="67"/>
      <c r="CU2507" s="67"/>
      <c r="CV2507" s="67"/>
      <c r="CW2507" s="67"/>
      <c r="CX2507" s="67"/>
      <c r="CY2507" s="67"/>
      <c r="CZ2507" s="67"/>
      <c r="DA2507" s="67"/>
      <c r="DB2507" s="67"/>
      <c r="DC2507" s="67"/>
      <c r="DD2507" s="67"/>
      <c r="DE2507" s="67"/>
      <c r="DF2507" s="67"/>
      <c r="DG2507" s="67"/>
      <c r="DH2507" s="67"/>
      <c r="DI2507" s="67"/>
      <c r="DJ2507" s="67"/>
      <c r="DK2507" s="67"/>
      <c r="DL2507" s="67"/>
      <c r="DM2507" s="67"/>
      <c r="DN2507" s="67"/>
      <c r="DO2507" s="67"/>
      <c r="DP2507" s="67"/>
      <c r="DQ2507" s="67"/>
      <c r="DR2507" s="67"/>
      <c r="DS2507" s="67"/>
      <c r="DT2507" s="67"/>
      <c r="DU2507" s="67"/>
      <c r="DV2507" s="67"/>
      <c r="DW2507" s="67"/>
      <c r="DX2507" s="67"/>
      <c r="DY2507" s="67"/>
      <c r="DZ2507" s="67"/>
      <c r="EA2507" s="67"/>
      <c r="EB2507" s="67"/>
      <c r="EC2507" s="67"/>
      <c r="ED2507" s="67"/>
      <c r="EE2507" s="67"/>
      <c r="EF2507" s="67"/>
      <c r="EG2507" s="67"/>
      <c r="EH2507" s="67"/>
      <c r="EI2507" s="67"/>
      <c r="EJ2507" s="67"/>
      <c r="EK2507" s="67"/>
      <c r="EL2507" s="67"/>
      <c r="EM2507" s="67"/>
      <c r="EN2507" s="67"/>
      <c r="EO2507" s="67"/>
      <c r="EP2507" s="67"/>
      <c r="EQ2507" s="67"/>
      <c r="ER2507" s="67"/>
      <c r="ES2507" s="67"/>
      <c r="ET2507" s="67"/>
      <c r="EU2507" s="67"/>
      <c r="EV2507" s="67"/>
      <c r="EW2507" s="67"/>
      <c r="EX2507" s="67"/>
      <c r="EY2507" s="67"/>
      <c r="EZ2507" s="67"/>
      <c r="FA2507" s="67"/>
      <c r="FB2507" s="67"/>
      <c r="FC2507" s="67"/>
      <c r="FD2507" s="67"/>
      <c r="FE2507" s="67"/>
      <c r="FF2507" s="67"/>
      <c r="FG2507" s="67"/>
      <c r="FH2507" s="67"/>
      <c r="FI2507" s="67"/>
      <c r="FJ2507" s="67"/>
      <c r="FK2507" s="67"/>
      <c r="FL2507" s="67"/>
      <c r="FM2507" s="67"/>
      <c r="FN2507" s="67"/>
      <c r="FO2507" s="67"/>
      <c r="FP2507" s="67"/>
      <c r="FQ2507" s="67"/>
      <c r="FR2507" s="67"/>
      <c r="FS2507" s="67"/>
      <c r="FT2507" s="67"/>
      <c r="FU2507" s="67"/>
      <c r="FV2507" s="67"/>
      <c r="FW2507" s="67"/>
      <c r="FX2507" s="67"/>
      <c r="FY2507" s="67"/>
      <c r="FZ2507" s="67"/>
      <c r="GA2507" s="67"/>
      <c r="GB2507" s="67"/>
      <c r="GC2507" s="67"/>
      <c r="GD2507" s="67"/>
      <c r="GE2507" s="67"/>
      <c r="GF2507" s="67"/>
      <c r="GG2507" s="67"/>
      <c r="GH2507" s="67"/>
      <c r="GI2507" s="67"/>
      <c r="GJ2507" s="67"/>
      <c r="GK2507" s="67"/>
      <c r="GL2507" s="67"/>
      <c r="GM2507" s="67"/>
      <c r="GN2507" s="67"/>
      <c r="GO2507" s="67"/>
      <c r="GP2507" s="67"/>
      <c r="GQ2507" s="67"/>
      <c r="GR2507" s="67"/>
      <c r="GS2507" s="67"/>
      <c r="GT2507" s="67"/>
      <c r="GU2507" s="67"/>
      <c r="GV2507" s="67"/>
      <c r="GW2507" s="67"/>
      <c r="GX2507" s="67"/>
      <c r="GY2507" s="67"/>
      <c r="GZ2507" s="67"/>
      <c r="HA2507" s="67"/>
      <c r="HB2507" s="67"/>
      <c r="HC2507" s="67"/>
      <c r="HD2507" s="67"/>
      <c r="HE2507" s="67"/>
      <c r="HF2507" s="67"/>
      <c r="HG2507" s="67"/>
      <c r="HH2507" s="67"/>
      <c r="HI2507" s="67"/>
      <c r="HJ2507" s="67"/>
      <c r="HK2507" s="67"/>
      <c r="HL2507" s="67"/>
      <c r="HM2507" s="67"/>
      <c r="HN2507" s="67"/>
      <c r="HO2507" s="67"/>
      <c r="HP2507" s="67"/>
      <c r="HQ2507" s="67"/>
      <c r="HR2507" s="67"/>
      <c r="HS2507" s="67"/>
      <c r="HT2507" s="67"/>
      <c r="HU2507" s="67"/>
      <c r="HV2507" s="67"/>
      <c r="HW2507" s="67"/>
      <c r="HX2507" s="67"/>
      <c r="HY2507" s="67"/>
      <c r="HZ2507" s="67"/>
      <c r="IA2507" s="67"/>
      <c r="IB2507" s="67"/>
      <c r="IC2507" s="67"/>
      <c r="ID2507" s="67"/>
      <c r="IE2507" s="67"/>
      <c r="IF2507" s="67"/>
      <c r="IG2507" s="67"/>
      <c r="IH2507" s="67"/>
      <c r="II2507" s="67"/>
      <c r="IJ2507" s="67"/>
      <c r="IK2507" s="67"/>
      <c r="IL2507" s="67"/>
      <c r="IM2507" s="67"/>
      <c r="IN2507" s="67"/>
      <c r="IO2507" s="67"/>
      <c r="IP2507" s="67"/>
      <c r="IQ2507" s="67"/>
      <c r="IR2507" s="67"/>
      <c r="IS2507" s="67"/>
      <c r="IT2507" s="67"/>
      <c r="IU2507" s="67"/>
      <c r="IV2507" s="67"/>
      <c r="IW2507" s="67"/>
      <c r="IX2507" s="67"/>
      <c r="IY2507" s="67"/>
      <c r="IZ2507" s="67"/>
      <c r="JA2507" s="67"/>
      <c r="JB2507" s="67"/>
      <c r="JC2507" s="67"/>
      <c r="JD2507" s="67"/>
      <c r="JE2507" s="67"/>
      <c r="JF2507" s="67"/>
      <c r="JG2507" s="67"/>
      <c r="JH2507" s="67"/>
      <c r="JI2507" s="67"/>
      <c r="JJ2507" s="67"/>
      <c r="JK2507" s="67"/>
      <c r="JL2507" s="67"/>
      <c r="JM2507" s="67"/>
      <c r="JN2507" s="67"/>
      <c r="JO2507" s="67"/>
      <c r="JP2507" s="67"/>
      <c r="JQ2507" s="67"/>
      <c r="JR2507" s="67"/>
      <c r="JS2507" s="67"/>
      <c r="JT2507" s="67"/>
      <c r="JU2507" s="67"/>
      <c r="JV2507" s="67"/>
      <c r="JW2507" s="67"/>
      <c r="JX2507" s="67"/>
      <c r="JY2507" s="67"/>
      <c r="JZ2507" s="67"/>
      <c r="KA2507" s="67"/>
      <c r="KB2507" s="67"/>
      <c r="KC2507" s="67"/>
      <c r="KD2507" s="67"/>
      <c r="KE2507" s="67"/>
      <c r="KF2507" s="67"/>
      <c r="KG2507" s="67"/>
      <c r="KH2507" s="67"/>
      <c r="KI2507" s="67"/>
      <c r="KJ2507" s="67"/>
      <c r="KK2507" s="67"/>
      <c r="KL2507" s="67"/>
      <c r="KM2507" s="67"/>
      <c r="KN2507" s="67"/>
      <c r="KO2507" s="67"/>
      <c r="KP2507" s="67"/>
      <c r="KQ2507" s="67"/>
      <c r="KR2507" s="67"/>
      <c r="KS2507" s="67"/>
      <c r="KT2507" s="67"/>
      <c r="KU2507" s="67"/>
      <c r="KV2507" s="67"/>
      <c r="KW2507" s="67"/>
      <c r="KX2507" s="67"/>
      <c r="KY2507" s="67"/>
      <c r="KZ2507" s="67"/>
      <c r="LA2507" s="67"/>
      <c r="LB2507" s="67"/>
      <c r="LC2507" s="67"/>
      <c r="LD2507" s="67"/>
      <c r="LE2507" s="67"/>
      <c r="LF2507" s="67"/>
      <c r="LG2507" s="67"/>
      <c r="LH2507" s="67"/>
      <c r="LI2507" s="67"/>
      <c r="LJ2507" s="67"/>
      <c r="LK2507" s="67"/>
      <c r="LL2507" s="67"/>
      <c r="LM2507" s="67"/>
      <c r="LN2507" s="67"/>
      <c r="LO2507" s="67"/>
      <c r="LP2507" s="67"/>
      <c r="LQ2507" s="67"/>
      <c r="LR2507" s="67"/>
      <c r="LS2507" s="67"/>
      <c r="LT2507" s="67"/>
      <c r="LU2507" s="67"/>
      <c r="LV2507" s="67"/>
      <c r="LW2507" s="67"/>
      <c r="LX2507" s="67"/>
      <c r="LY2507" s="67"/>
      <c r="LZ2507" s="67"/>
      <c r="MA2507" s="67"/>
      <c r="MB2507" s="67"/>
      <c r="MC2507" s="67"/>
      <c r="MD2507" s="67"/>
      <c r="ME2507" s="67"/>
      <c r="MF2507" s="67"/>
      <c r="MG2507" s="67"/>
      <c r="MH2507" s="67"/>
      <c r="MI2507" s="67"/>
      <c r="MJ2507" s="67"/>
      <c r="MK2507" s="67"/>
      <c r="ML2507" s="67"/>
      <c r="MM2507" s="67"/>
      <c r="MN2507" s="67"/>
      <c r="MO2507" s="67"/>
      <c r="MP2507" s="67"/>
      <c r="MQ2507" s="67"/>
      <c r="MR2507" s="67"/>
      <c r="MS2507" s="67"/>
      <c r="MT2507" s="67"/>
      <c r="MU2507" s="67"/>
      <c r="MV2507" s="67"/>
      <c r="MW2507" s="67"/>
      <c r="MX2507" s="67"/>
      <c r="MY2507" s="67"/>
      <c r="MZ2507" s="67"/>
      <c r="NA2507" s="67"/>
      <c r="NB2507" s="67"/>
      <c r="NC2507" s="67"/>
      <c r="ND2507" s="67"/>
      <c r="NE2507" s="67"/>
      <c r="NF2507" s="67"/>
      <c r="NG2507" s="67"/>
      <c r="NH2507" s="67"/>
      <c r="NI2507" s="67"/>
      <c r="NJ2507" s="67"/>
      <c r="NK2507" s="67"/>
      <c r="NL2507" s="67"/>
      <c r="NM2507" s="67"/>
      <c r="NN2507" s="67"/>
      <c r="NO2507" s="67"/>
      <c r="NP2507" s="67"/>
      <c r="NQ2507" s="67"/>
      <c r="NR2507" s="67"/>
      <c r="NS2507" s="67"/>
      <c r="NT2507" s="67"/>
      <c r="NU2507" s="67"/>
      <c r="NV2507" s="67"/>
      <c r="NW2507" s="67"/>
      <c r="NX2507" s="67"/>
      <c r="NY2507" s="67"/>
      <c r="NZ2507" s="67"/>
      <c r="OA2507" s="67"/>
      <c r="OB2507" s="67"/>
      <c r="OC2507" s="67"/>
      <c r="OD2507" s="67"/>
      <c r="OE2507" s="67"/>
      <c r="OF2507" s="67"/>
      <c r="OG2507" s="67"/>
      <c r="OH2507" s="67"/>
      <c r="OI2507" s="67"/>
      <c r="OJ2507" s="67"/>
      <c r="OK2507" s="67"/>
      <c r="OL2507" s="67"/>
      <c r="OM2507" s="67"/>
      <c r="ON2507" s="67"/>
      <c r="OO2507" s="67"/>
      <c r="OP2507" s="67"/>
      <c r="OQ2507" s="67"/>
      <c r="OR2507" s="67"/>
      <c r="OS2507" s="67"/>
      <c r="OT2507" s="67"/>
      <c r="OU2507" s="67"/>
      <c r="OV2507" s="67"/>
      <c r="OW2507" s="67"/>
      <c r="OX2507" s="67"/>
      <c r="OY2507" s="67"/>
      <c r="OZ2507" s="67"/>
      <c r="PA2507" s="67"/>
      <c r="PB2507" s="67"/>
      <c r="PC2507" s="67"/>
      <c r="PD2507" s="67"/>
      <c r="PE2507" s="67"/>
      <c r="PF2507" s="67"/>
      <c r="PG2507" s="67"/>
      <c r="PH2507" s="67"/>
      <c r="PI2507" s="67"/>
      <c r="PJ2507" s="67"/>
      <c r="PK2507" s="67"/>
      <c r="PL2507" s="67"/>
      <c r="PM2507" s="67"/>
      <c r="PN2507" s="67"/>
      <c r="PO2507" s="67"/>
      <c r="PP2507" s="67"/>
      <c r="PQ2507" s="67"/>
      <c r="PR2507" s="67"/>
      <c r="PS2507" s="67"/>
      <c r="PT2507" s="67"/>
      <c r="PU2507" s="67"/>
      <c r="PV2507" s="67"/>
      <c r="PW2507" s="67"/>
      <c r="PX2507" s="67"/>
      <c r="PY2507" s="67"/>
      <c r="PZ2507" s="67"/>
      <c r="QA2507" s="67"/>
      <c r="QB2507" s="67"/>
      <c r="QC2507" s="67"/>
      <c r="QD2507" s="67"/>
      <c r="QE2507" s="67"/>
      <c r="QF2507" s="67"/>
      <c r="QG2507" s="67"/>
      <c r="QH2507" s="67"/>
      <c r="QI2507" s="67"/>
      <c r="QJ2507" s="67"/>
      <c r="QK2507" s="67"/>
      <c r="QL2507" s="67"/>
      <c r="QM2507" s="67"/>
      <c r="QN2507" s="67"/>
    </row>
    <row r="2508" spans="1:456" s="1" customFormat="1" ht="19.5" customHeight="1" x14ac:dyDescent="0.3">
      <c r="A2508" s="45" t="s">
        <v>3574</v>
      </c>
      <c r="B2508" s="14">
        <v>11</v>
      </c>
      <c r="C2508" s="14">
        <v>0</v>
      </c>
      <c r="D2508" s="14">
        <v>0</v>
      </c>
      <c r="E2508" s="14">
        <v>0</v>
      </c>
      <c r="F2508" s="48"/>
      <c r="G2508" s="48"/>
      <c r="H2508" s="59">
        <f t="shared" si="117"/>
        <v>11</v>
      </c>
      <c r="I2508" s="45">
        <v>22</v>
      </c>
      <c r="J2508" s="22">
        <f t="shared" si="118"/>
        <v>0.18965517241379309</v>
      </c>
      <c r="K2508" s="45" t="s">
        <v>182</v>
      </c>
      <c r="L2508" s="15" t="s">
        <v>4047</v>
      </c>
      <c r="M2508" s="15" t="s">
        <v>259</v>
      </c>
      <c r="N2508" s="15" t="s">
        <v>201</v>
      </c>
      <c r="O2508" s="17" t="s">
        <v>1633</v>
      </c>
      <c r="P2508" s="20">
        <v>8</v>
      </c>
      <c r="Q2508" s="21" t="s">
        <v>224</v>
      </c>
      <c r="R2508" s="17" t="s">
        <v>439</v>
      </c>
      <c r="S2508" s="17" t="s">
        <v>998</v>
      </c>
      <c r="T2508" s="17" t="s">
        <v>387</v>
      </c>
      <c r="U2508" s="26"/>
      <c r="V2508" s="67"/>
      <c r="W2508" s="67"/>
      <c r="X2508" s="67"/>
      <c r="Y2508" s="67"/>
      <c r="Z2508" s="67"/>
      <c r="AA2508" s="67"/>
      <c r="AB2508" s="67"/>
      <c r="AC2508" s="67"/>
      <c r="AD2508" s="67"/>
      <c r="AE2508" s="67"/>
      <c r="AF2508" s="67"/>
      <c r="AG2508" s="67"/>
      <c r="AH2508" s="67"/>
      <c r="AI2508" s="67"/>
      <c r="AJ2508" s="67"/>
      <c r="AK2508" s="67"/>
      <c r="AL2508" s="67"/>
      <c r="AM2508" s="67"/>
      <c r="AN2508" s="67"/>
      <c r="AO2508" s="67"/>
      <c r="AP2508" s="67"/>
      <c r="AQ2508" s="67"/>
      <c r="AR2508" s="67"/>
      <c r="AS2508" s="67"/>
      <c r="AT2508" s="67"/>
      <c r="AU2508" s="67"/>
      <c r="AV2508" s="67"/>
      <c r="AW2508" s="67"/>
      <c r="AX2508" s="67"/>
      <c r="AY2508" s="67"/>
      <c r="AZ2508" s="67"/>
      <c r="BA2508" s="67"/>
      <c r="BB2508" s="67"/>
      <c r="BC2508" s="67"/>
      <c r="BD2508" s="67"/>
      <c r="BE2508" s="67"/>
      <c r="BF2508" s="67"/>
      <c r="BG2508" s="67"/>
      <c r="BH2508" s="67"/>
      <c r="BI2508" s="67"/>
      <c r="BJ2508" s="67"/>
      <c r="BK2508" s="67"/>
      <c r="BL2508" s="67"/>
      <c r="BM2508" s="67"/>
      <c r="BN2508" s="67"/>
      <c r="BO2508" s="67"/>
      <c r="BP2508" s="67"/>
      <c r="BQ2508" s="67"/>
      <c r="BR2508" s="67"/>
      <c r="BS2508" s="67"/>
      <c r="BT2508" s="67"/>
      <c r="BU2508" s="67"/>
      <c r="BV2508" s="67"/>
      <c r="BW2508" s="67"/>
      <c r="BX2508" s="67"/>
      <c r="BY2508" s="67"/>
      <c r="BZ2508" s="67"/>
      <c r="CA2508" s="67"/>
      <c r="CB2508" s="67"/>
      <c r="CC2508" s="67"/>
      <c r="CD2508" s="67"/>
      <c r="CE2508" s="67"/>
      <c r="CF2508" s="67"/>
      <c r="CG2508" s="67"/>
      <c r="CH2508" s="67"/>
      <c r="CI2508" s="67"/>
      <c r="CJ2508" s="67"/>
      <c r="CK2508" s="67"/>
      <c r="CL2508" s="67"/>
      <c r="CM2508" s="67"/>
      <c r="CN2508" s="67"/>
      <c r="CO2508" s="67"/>
      <c r="CP2508" s="67"/>
      <c r="CQ2508" s="67"/>
      <c r="CR2508" s="67"/>
      <c r="CS2508" s="67"/>
      <c r="CT2508" s="67"/>
      <c r="CU2508" s="67"/>
      <c r="CV2508" s="67"/>
      <c r="CW2508" s="67"/>
      <c r="CX2508" s="67"/>
      <c r="CY2508" s="67"/>
      <c r="CZ2508" s="67"/>
      <c r="DA2508" s="67"/>
      <c r="DB2508" s="67"/>
      <c r="DC2508" s="67"/>
      <c r="DD2508" s="67"/>
      <c r="DE2508" s="67"/>
      <c r="DF2508" s="67"/>
      <c r="DG2508" s="67"/>
      <c r="DH2508" s="67"/>
      <c r="DI2508" s="67"/>
      <c r="DJ2508" s="67"/>
      <c r="DK2508" s="67"/>
      <c r="DL2508" s="67"/>
      <c r="DM2508" s="67"/>
      <c r="DN2508" s="67"/>
      <c r="DO2508" s="67"/>
      <c r="DP2508" s="67"/>
      <c r="DQ2508" s="67"/>
      <c r="DR2508" s="67"/>
      <c r="DS2508" s="67"/>
      <c r="DT2508" s="67"/>
      <c r="DU2508" s="67"/>
      <c r="DV2508" s="67"/>
      <c r="DW2508" s="67"/>
      <c r="DX2508" s="67"/>
      <c r="DY2508" s="67"/>
      <c r="DZ2508" s="67"/>
      <c r="EA2508" s="67"/>
      <c r="EB2508" s="67"/>
      <c r="EC2508" s="67"/>
      <c r="ED2508" s="67"/>
      <c r="EE2508" s="67"/>
      <c r="EF2508" s="67"/>
      <c r="EG2508" s="67"/>
      <c r="EH2508" s="67"/>
      <c r="EI2508" s="67"/>
      <c r="EJ2508" s="67"/>
      <c r="EK2508" s="67"/>
      <c r="EL2508" s="67"/>
      <c r="EM2508" s="67"/>
      <c r="EN2508" s="67"/>
      <c r="EO2508" s="67"/>
      <c r="EP2508" s="67"/>
      <c r="EQ2508" s="67"/>
      <c r="ER2508" s="67"/>
      <c r="ES2508" s="67"/>
      <c r="ET2508" s="67"/>
      <c r="EU2508" s="67"/>
      <c r="EV2508" s="67"/>
      <c r="EW2508" s="67"/>
      <c r="EX2508" s="67"/>
      <c r="EY2508" s="67"/>
      <c r="EZ2508" s="67"/>
      <c r="FA2508" s="67"/>
      <c r="FB2508" s="67"/>
      <c r="FC2508" s="67"/>
      <c r="FD2508" s="67"/>
      <c r="FE2508" s="67"/>
      <c r="FF2508" s="67"/>
      <c r="FG2508" s="67"/>
      <c r="FH2508" s="67"/>
      <c r="FI2508" s="67"/>
      <c r="FJ2508" s="67"/>
      <c r="FK2508" s="67"/>
      <c r="FL2508" s="67"/>
      <c r="FM2508" s="67"/>
      <c r="FN2508" s="67"/>
      <c r="FO2508" s="67"/>
      <c r="FP2508" s="67"/>
      <c r="FQ2508" s="67"/>
      <c r="FR2508" s="67"/>
      <c r="FS2508" s="67"/>
      <c r="FT2508" s="67"/>
      <c r="FU2508" s="67"/>
      <c r="FV2508" s="67"/>
      <c r="FW2508" s="67"/>
      <c r="FX2508" s="67"/>
      <c r="FY2508" s="67"/>
      <c r="FZ2508" s="67"/>
      <c r="GA2508" s="67"/>
      <c r="GB2508" s="67"/>
      <c r="GC2508" s="67"/>
      <c r="GD2508" s="67"/>
      <c r="GE2508" s="67"/>
      <c r="GF2508" s="67"/>
      <c r="GG2508" s="67"/>
      <c r="GH2508" s="67"/>
      <c r="GI2508" s="67"/>
      <c r="GJ2508" s="67"/>
      <c r="GK2508" s="67"/>
      <c r="GL2508" s="67"/>
      <c r="GM2508" s="67"/>
      <c r="GN2508" s="67"/>
      <c r="GO2508" s="67"/>
      <c r="GP2508" s="67"/>
      <c r="GQ2508" s="67"/>
      <c r="GR2508" s="67"/>
      <c r="GS2508" s="67"/>
      <c r="GT2508" s="67"/>
      <c r="GU2508" s="67"/>
      <c r="GV2508" s="67"/>
      <c r="GW2508" s="67"/>
      <c r="GX2508" s="67"/>
      <c r="GY2508" s="67"/>
      <c r="GZ2508" s="67"/>
      <c r="HA2508" s="67"/>
      <c r="HB2508" s="67"/>
      <c r="HC2508" s="67"/>
      <c r="HD2508" s="67"/>
      <c r="HE2508" s="67"/>
      <c r="HF2508" s="67"/>
      <c r="HG2508" s="67"/>
      <c r="HH2508" s="67"/>
      <c r="HI2508" s="67"/>
      <c r="HJ2508" s="67"/>
      <c r="HK2508" s="67"/>
      <c r="HL2508" s="67"/>
      <c r="HM2508" s="67"/>
      <c r="HN2508" s="67"/>
      <c r="HO2508" s="67"/>
      <c r="HP2508" s="67"/>
      <c r="HQ2508" s="67"/>
      <c r="HR2508" s="67"/>
      <c r="HS2508" s="67"/>
      <c r="HT2508" s="67"/>
      <c r="HU2508" s="67"/>
      <c r="HV2508" s="67"/>
      <c r="HW2508" s="67"/>
      <c r="HX2508" s="67"/>
      <c r="HY2508" s="67"/>
      <c r="HZ2508" s="67"/>
      <c r="IA2508" s="67"/>
      <c r="IB2508" s="67"/>
      <c r="IC2508" s="67"/>
      <c r="ID2508" s="67"/>
      <c r="IE2508" s="67"/>
      <c r="IF2508" s="67"/>
      <c r="IG2508" s="67"/>
      <c r="IH2508" s="67"/>
      <c r="II2508" s="67"/>
      <c r="IJ2508" s="67"/>
      <c r="IK2508" s="67"/>
      <c r="IL2508" s="67"/>
      <c r="IM2508" s="67"/>
      <c r="IN2508" s="67"/>
      <c r="IO2508" s="67"/>
      <c r="IP2508" s="67"/>
      <c r="IQ2508" s="67"/>
      <c r="IR2508" s="67"/>
      <c r="IS2508" s="67"/>
      <c r="IT2508" s="67"/>
      <c r="IU2508" s="67"/>
      <c r="IV2508" s="67"/>
      <c r="IW2508" s="67"/>
      <c r="IX2508" s="67"/>
      <c r="IY2508" s="67"/>
      <c r="IZ2508" s="67"/>
      <c r="JA2508" s="67"/>
      <c r="JB2508" s="67"/>
      <c r="JC2508" s="67"/>
      <c r="JD2508" s="67"/>
      <c r="JE2508" s="67"/>
      <c r="JF2508" s="67"/>
      <c r="JG2508" s="67"/>
      <c r="JH2508" s="67"/>
      <c r="JI2508" s="67"/>
      <c r="JJ2508" s="67"/>
      <c r="JK2508" s="67"/>
      <c r="JL2508" s="67"/>
      <c r="JM2508" s="67"/>
      <c r="JN2508" s="67"/>
      <c r="JO2508" s="67"/>
      <c r="JP2508" s="67"/>
      <c r="JQ2508" s="67"/>
      <c r="JR2508" s="67"/>
      <c r="JS2508" s="67"/>
      <c r="JT2508" s="67"/>
      <c r="JU2508" s="67"/>
      <c r="JV2508" s="67"/>
      <c r="JW2508" s="67"/>
      <c r="JX2508" s="67"/>
      <c r="JY2508" s="67"/>
      <c r="JZ2508" s="67"/>
      <c r="KA2508" s="67"/>
      <c r="KB2508" s="67"/>
      <c r="KC2508" s="67"/>
      <c r="KD2508" s="67"/>
      <c r="KE2508" s="67"/>
      <c r="KF2508" s="67"/>
      <c r="KG2508" s="67"/>
      <c r="KH2508" s="67"/>
      <c r="KI2508" s="67"/>
      <c r="KJ2508" s="67"/>
      <c r="KK2508" s="67"/>
      <c r="KL2508" s="67"/>
      <c r="KM2508" s="67"/>
      <c r="KN2508" s="67"/>
      <c r="KO2508" s="67"/>
      <c r="KP2508" s="67"/>
      <c r="KQ2508" s="67"/>
      <c r="KR2508" s="67"/>
      <c r="KS2508" s="67"/>
      <c r="KT2508" s="67"/>
      <c r="KU2508" s="67"/>
      <c r="KV2508" s="67"/>
      <c r="KW2508" s="67"/>
      <c r="KX2508" s="67"/>
      <c r="KY2508" s="67"/>
      <c r="KZ2508" s="67"/>
      <c r="LA2508" s="67"/>
      <c r="LB2508" s="67"/>
      <c r="LC2508" s="67"/>
      <c r="LD2508" s="67"/>
      <c r="LE2508" s="67"/>
      <c r="LF2508" s="67"/>
      <c r="LG2508" s="67"/>
      <c r="LH2508" s="67"/>
      <c r="LI2508" s="67"/>
      <c r="LJ2508" s="67"/>
      <c r="LK2508" s="67"/>
      <c r="LL2508" s="67"/>
      <c r="LM2508" s="67"/>
      <c r="LN2508" s="67"/>
      <c r="LO2508" s="67"/>
      <c r="LP2508" s="67"/>
      <c r="LQ2508" s="67"/>
      <c r="LR2508" s="67"/>
      <c r="LS2508" s="67"/>
      <c r="LT2508" s="67"/>
      <c r="LU2508" s="67"/>
      <c r="LV2508" s="67"/>
      <c r="LW2508" s="67"/>
      <c r="LX2508" s="67"/>
      <c r="LY2508" s="67"/>
      <c r="LZ2508" s="67"/>
      <c r="MA2508" s="67"/>
      <c r="MB2508" s="67"/>
      <c r="MC2508" s="67"/>
      <c r="MD2508" s="67"/>
      <c r="ME2508" s="67"/>
      <c r="MF2508" s="67"/>
      <c r="MG2508" s="67"/>
      <c r="MH2508" s="67"/>
      <c r="MI2508" s="67"/>
      <c r="MJ2508" s="67"/>
      <c r="MK2508" s="67"/>
      <c r="ML2508" s="67"/>
      <c r="MM2508" s="67"/>
      <c r="MN2508" s="67"/>
      <c r="MO2508" s="67"/>
      <c r="MP2508" s="67"/>
      <c r="MQ2508" s="67"/>
      <c r="MR2508" s="67"/>
      <c r="MS2508" s="67"/>
      <c r="MT2508" s="67"/>
      <c r="MU2508" s="67"/>
      <c r="MV2508" s="67"/>
      <c r="MW2508" s="67"/>
      <c r="MX2508" s="67"/>
      <c r="MY2508" s="67"/>
      <c r="MZ2508" s="67"/>
      <c r="NA2508" s="67"/>
      <c r="NB2508" s="67"/>
      <c r="NC2508" s="67"/>
      <c r="ND2508" s="67"/>
      <c r="NE2508" s="67"/>
      <c r="NF2508" s="67"/>
      <c r="NG2508" s="67"/>
      <c r="NH2508" s="67"/>
      <c r="NI2508" s="67"/>
      <c r="NJ2508" s="67"/>
      <c r="NK2508" s="67"/>
      <c r="NL2508" s="67"/>
      <c r="NM2508" s="67"/>
      <c r="NN2508" s="67"/>
      <c r="NO2508" s="67"/>
      <c r="NP2508" s="67"/>
      <c r="NQ2508" s="67"/>
      <c r="NR2508" s="67"/>
      <c r="NS2508" s="67"/>
      <c r="NT2508" s="67"/>
      <c r="NU2508" s="67"/>
      <c r="NV2508" s="67"/>
      <c r="NW2508" s="67"/>
      <c r="NX2508" s="67"/>
      <c r="NY2508" s="67"/>
      <c r="NZ2508" s="67"/>
      <c r="OA2508" s="67"/>
      <c r="OB2508" s="67"/>
      <c r="OC2508" s="67"/>
      <c r="OD2508" s="67"/>
      <c r="OE2508" s="67"/>
      <c r="OF2508" s="67"/>
      <c r="OG2508" s="67"/>
      <c r="OH2508" s="67"/>
      <c r="OI2508" s="67"/>
      <c r="OJ2508" s="67"/>
      <c r="OK2508" s="67"/>
      <c r="OL2508" s="67"/>
      <c r="OM2508" s="67"/>
      <c r="ON2508" s="67"/>
      <c r="OO2508" s="67"/>
      <c r="OP2508" s="67"/>
      <c r="OQ2508" s="67"/>
      <c r="OR2508" s="67"/>
      <c r="OS2508" s="67"/>
      <c r="OT2508" s="67"/>
      <c r="OU2508" s="67"/>
      <c r="OV2508" s="67"/>
      <c r="OW2508" s="67"/>
      <c r="OX2508" s="67"/>
      <c r="OY2508" s="67"/>
      <c r="OZ2508" s="67"/>
      <c r="PA2508" s="67"/>
      <c r="PB2508" s="67"/>
      <c r="PC2508" s="67"/>
      <c r="PD2508" s="67"/>
      <c r="PE2508" s="67"/>
      <c r="PF2508" s="67"/>
      <c r="PG2508" s="67"/>
      <c r="PH2508" s="67"/>
      <c r="PI2508" s="67"/>
      <c r="PJ2508" s="67"/>
      <c r="PK2508" s="67"/>
      <c r="PL2508" s="67"/>
      <c r="PM2508" s="67"/>
      <c r="PN2508" s="67"/>
      <c r="PO2508" s="67"/>
      <c r="PP2508" s="67"/>
      <c r="PQ2508" s="67"/>
      <c r="PR2508" s="67"/>
      <c r="PS2508" s="67"/>
      <c r="PT2508" s="67"/>
      <c r="PU2508" s="67"/>
      <c r="PV2508" s="67"/>
      <c r="PW2508" s="67"/>
      <c r="PX2508" s="67"/>
      <c r="PY2508" s="67"/>
      <c r="PZ2508" s="67"/>
      <c r="QA2508" s="67"/>
      <c r="QB2508" s="67"/>
      <c r="QC2508" s="67"/>
      <c r="QD2508" s="67"/>
      <c r="QE2508" s="67"/>
      <c r="QF2508" s="67"/>
      <c r="QG2508" s="67"/>
      <c r="QH2508" s="67"/>
      <c r="QI2508" s="67"/>
      <c r="QJ2508" s="67"/>
      <c r="QK2508" s="67"/>
      <c r="QL2508" s="67"/>
      <c r="QM2508" s="67"/>
      <c r="QN2508" s="67"/>
    </row>
    <row r="2509" spans="1:456" s="1" customFormat="1" ht="19.5" customHeight="1" x14ac:dyDescent="0.3">
      <c r="A2509" s="45" t="s">
        <v>3603</v>
      </c>
      <c r="B2509" s="14">
        <v>10</v>
      </c>
      <c r="C2509" s="14">
        <v>1</v>
      </c>
      <c r="D2509" s="14">
        <v>0</v>
      </c>
      <c r="E2509" s="14">
        <v>0</v>
      </c>
      <c r="F2509" s="48"/>
      <c r="G2509" s="48"/>
      <c r="H2509" s="59">
        <f t="shared" si="117"/>
        <v>11</v>
      </c>
      <c r="I2509" s="45">
        <v>15</v>
      </c>
      <c r="J2509" s="22">
        <f t="shared" si="118"/>
        <v>0.18965517241379309</v>
      </c>
      <c r="K2509" s="45" t="s">
        <v>182</v>
      </c>
      <c r="L2509" s="15" t="s">
        <v>4048</v>
      </c>
      <c r="M2509" s="15" t="s">
        <v>248</v>
      </c>
      <c r="N2509" s="15" t="s">
        <v>320</v>
      </c>
      <c r="O2509" s="17" t="s">
        <v>1896</v>
      </c>
      <c r="P2509" s="20">
        <v>8</v>
      </c>
      <c r="Q2509" s="21" t="s">
        <v>842</v>
      </c>
      <c r="R2509" s="17" t="s">
        <v>1917</v>
      </c>
      <c r="S2509" s="17" t="s">
        <v>2567</v>
      </c>
      <c r="T2509" s="17" t="s">
        <v>210</v>
      </c>
      <c r="U2509" s="26"/>
      <c r="V2509" s="67"/>
      <c r="W2509" s="67"/>
      <c r="X2509" s="67"/>
      <c r="Y2509" s="67"/>
      <c r="Z2509" s="67"/>
      <c r="AA2509" s="67"/>
      <c r="AB2509" s="67"/>
      <c r="AC2509" s="67"/>
      <c r="AD2509" s="67"/>
      <c r="AE2509" s="67"/>
      <c r="AF2509" s="67"/>
      <c r="AG2509" s="67"/>
      <c r="AH2509" s="67"/>
      <c r="AI2509" s="67"/>
      <c r="AJ2509" s="67"/>
      <c r="AK2509" s="67"/>
      <c r="AL2509" s="67"/>
      <c r="AM2509" s="67"/>
      <c r="AN2509" s="67"/>
      <c r="AO2509" s="67"/>
      <c r="AP2509" s="67"/>
      <c r="AQ2509" s="67"/>
      <c r="AR2509" s="67"/>
      <c r="AS2509" s="67"/>
      <c r="AT2509" s="67"/>
      <c r="AU2509" s="67"/>
      <c r="AV2509" s="67"/>
      <c r="AW2509" s="67"/>
      <c r="AX2509" s="67"/>
      <c r="AY2509" s="67"/>
      <c r="AZ2509" s="67"/>
      <c r="BA2509" s="67"/>
      <c r="BB2509" s="67"/>
      <c r="BC2509" s="67"/>
      <c r="BD2509" s="67"/>
      <c r="BE2509" s="67"/>
      <c r="BF2509" s="67"/>
      <c r="BG2509" s="67"/>
      <c r="BH2509" s="67"/>
      <c r="BI2509" s="67"/>
      <c r="BJ2509" s="67"/>
      <c r="BK2509" s="67"/>
      <c r="BL2509" s="67"/>
      <c r="BM2509" s="67"/>
      <c r="BN2509" s="67"/>
      <c r="BO2509" s="67"/>
      <c r="BP2509" s="67"/>
      <c r="BQ2509" s="67"/>
      <c r="BR2509" s="67"/>
      <c r="BS2509" s="67"/>
      <c r="BT2509" s="67"/>
      <c r="BU2509" s="67"/>
      <c r="BV2509" s="67"/>
      <c r="BW2509" s="67"/>
      <c r="BX2509" s="67"/>
      <c r="BY2509" s="67"/>
      <c r="BZ2509" s="67"/>
      <c r="CA2509" s="67"/>
      <c r="CB2509" s="67"/>
      <c r="CC2509" s="67"/>
      <c r="CD2509" s="67"/>
      <c r="CE2509" s="67"/>
      <c r="CF2509" s="67"/>
      <c r="CG2509" s="67"/>
      <c r="CH2509" s="67"/>
      <c r="CI2509" s="67"/>
      <c r="CJ2509" s="67"/>
      <c r="CK2509" s="67"/>
      <c r="CL2509" s="67"/>
      <c r="CM2509" s="67"/>
      <c r="CN2509" s="67"/>
      <c r="CO2509" s="67"/>
      <c r="CP2509" s="67"/>
      <c r="CQ2509" s="67"/>
      <c r="CR2509" s="67"/>
      <c r="CS2509" s="67"/>
      <c r="CT2509" s="67"/>
      <c r="CU2509" s="67"/>
      <c r="CV2509" s="67"/>
      <c r="CW2509" s="67"/>
      <c r="CX2509" s="67"/>
      <c r="CY2509" s="67"/>
      <c r="CZ2509" s="67"/>
      <c r="DA2509" s="67"/>
      <c r="DB2509" s="67"/>
      <c r="DC2509" s="67"/>
      <c r="DD2509" s="67"/>
      <c r="DE2509" s="67"/>
      <c r="DF2509" s="67"/>
      <c r="DG2509" s="67"/>
      <c r="DH2509" s="67"/>
      <c r="DI2509" s="67"/>
      <c r="DJ2509" s="67"/>
      <c r="DK2509" s="67"/>
      <c r="DL2509" s="67"/>
      <c r="DM2509" s="67"/>
      <c r="DN2509" s="67"/>
      <c r="DO2509" s="67"/>
      <c r="DP2509" s="67"/>
      <c r="DQ2509" s="67"/>
      <c r="DR2509" s="67"/>
      <c r="DS2509" s="67"/>
      <c r="DT2509" s="67"/>
      <c r="DU2509" s="67"/>
      <c r="DV2509" s="67"/>
      <c r="DW2509" s="67"/>
      <c r="DX2509" s="67"/>
      <c r="DY2509" s="67"/>
      <c r="DZ2509" s="67"/>
      <c r="EA2509" s="67"/>
      <c r="EB2509" s="67"/>
      <c r="EC2509" s="67"/>
      <c r="ED2509" s="67"/>
      <c r="EE2509" s="67"/>
      <c r="EF2509" s="67"/>
      <c r="EG2509" s="67"/>
      <c r="EH2509" s="67"/>
      <c r="EI2509" s="67"/>
      <c r="EJ2509" s="67"/>
      <c r="EK2509" s="67"/>
      <c r="EL2509" s="67"/>
      <c r="EM2509" s="67"/>
      <c r="EN2509" s="67"/>
      <c r="EO2509" s="67"/>
      <c r="EP2509" s="67"/>
      <c r="EQ2509" s="67"/>
      <c r="ER2509" s="67"/>
      <c r="ES2509" s="67"/>
      <c r="ET2509" s="67"/>
      <c r="EU2509" s="67"/>
      <c r="EV2509" s="67"/>
      <c r="EW2509" s="67"/>
      <c r="EX2509" s="67"/>
      <c r="EY2509" s="67"/>
      <c r="EZ2509" s="67"/>
      <c r="FA2509" s="67"/>
      <c r="FB2509" s="67"/>
      <c r="FC2509" s="67"/>
      <c r="FD2509" s="67"/>
      <c r="FE2509" s="67"/>
      <c r="FF2509" s="67"/>
      <c r="FG2509" s="67"/>
      <c r="FH2509" s="67"/>
      <c r="FI2509" s="67"/>
      <c r="FJ2509" s="67"/>
      <c r="FK2509" s="67"/>
      <c r="FL2509" s="67"/>
      <c r="FM2509" s="67"/>
      <c r="FN2509" s="67"/>
      <c r="FO2509" s="67"/>
      <c r="FP2509" s="67"/>
      <c r="FQ2509" s="67"/>
      <c r="FR2509" s="67"/>
      <c r="FS2509" s="67"/>
      <c r="FT2509" s="67"/>
      <c r="FU2509" s="67"/>
      <c r="FV2509" s="67"/>
      <c r="FW2509" s="67"/>
      <c r="FX2509" s="67"/>
      <c r="FY2509" s="67"/>
      <c r="FZ2509" s="67"/>
      <c r="GA2509" s="67"/>
      <c r="GB2509" s="67"/>
      <c r="GC2509" s="67"/>
      <c r="GD2509" s="67"/>
      <c r="GE2509" s="67"/>
      <c r="GF2509" s="67"/>
      <c r="GG2509" s="67"/>
      <c r="GH2509" s="67"/>
      <c r="GI2509" s="67"/>
      <c r="GJ2509" s="67"/>
      <c r="GK2509" s="67"/>
      <c r="GL2509" s="67"/>
      <c r="GM2509" s="67"/>
      <c r="GN2509" s="67"/>
      <c r="GO2509" s="67"/>
      <c r="GP2509" s="67"/>
      <c r="GQ2509" s="67"/>
      <c r="GR2509" s="67"/>
      <c r="GS2509" s="67"/>
      <c r="GT2509" s="67"/>
      <c r="GU2509" s="67"/>
      <c r="GV2509" s="67"/>
      <c r="GW2509" s="67"/>
      <c r="GX2509" s="67"/>
      <c r="GY2509" s="67"/>
      <c r="GZ2509" s="67"/>
      <c r="HA2509" s="67"/>
      <c r="HB2509" s="67"/>
      <c r="HC2509" s="67"/>
      <c r="HD2509" s="67"/>
      <c r="HE2509" s="67"/>
      <c r="HF2509" s="67"/>
      <c r="HG2509" s="67"/>
      <c r="HH2509" s="67"/>
      <c r="HI2509" s="67"/>
      <c r="HJ2509" s="67"/>
      <c r="HK2509" s="67"/>
      <c r="HL2509" s="67"/>
      <c r="HM2509" s="67"/>
      <c r="HN2509" s="67"/>
      <c r="HO2509" s="67"/>
      <c r="HP2509" s="67"/>
      <c r="HQ2509" s="67"/>
      <c r="HR2509" s="67"/>
      <c r="HS2509" s="67"/>
      <c r="HT2509" s="67"/>
      <c r="HU2509" s="67"/>
      <c r="HV2509" s="67"/>
      <c r="HW2509" s="67"/>
      <c r="HX2509" s="67"/>
      <c r="HY2509" s="67"/>
      <c r="HZ2509" s="67"/>
      <c r="IA2509" s="67"/>
      <c r="IB2509" s="67"/>
      <c r="IC2509" s="67"/>
      <c r="ID2509" s="67"/>
      <c r="IE2509" s="67"/>
      <c r="IF2509" s="67"/>
      <c r="IG2509" s="67"/>
      <c r="IH2509" s="67"/>
      <c r="II2509" s="67"/>
      <c r="IJ2509" s="67"/>
      <c r="IK2509" s="67"/>
      <c r="IL2509" s="67"/>
      <c r="IM2509" s="67"/>
      <c r="IN2509" s="67"/>
      <c r="IO2509" s="67"/>
      <c r="IP2509" s="67"/>
      <c r="IQ2509" s="67"/>
      <c r="IR2509" s="67"/>
      <c r="IS2509" s="67"/>
      <c r="IT2509" s="67"/>
      <c r="IU2509" s="67"/>
      <c r="IV2509" s="67"/>
      <c r="IW2509" s="67"/>
      <c r="IX2509" s="67"/>
      <c r="IY2509" s="67"/>
      <c r="IZ2509" s="67"/>
      <c r="JA2509" s="67"/>
      <c r="JB2509" s="67"/>
      <c r="JC2509" s="67"/>
      <c r="JD2509" s="67"/>
      <c r="JE2509" s="67"/>
      <c r="JF2509" s="67"/>
      <c r="JG2509" s="67"/>
      <c r="JH2509" s="67"/>
      <c r="JI2509" s="67"/>
      <c r="JJ2509" s="67"/>
      <c r="JK2509" s="67"/>
      <c r="JL2509" s="67"/>
      <c r="JM2509" s="67"/>
      <c r="JN2509" s="67"/>
      <c r="JO2509" s="67"/>
      <c r="JP2509" s="67"/>
      <c r="JQ2509" s="67"/>
      <c r="JR2509" s="67"/>
      <c r="JS2509" s="67"/>
      <c r="JT2509" s="67"/>
      <c r="JU2509" s="67"/>
      <c r="JV2509" s="67"/>
      <c r="JW2509" s="67"/>
      <c r="JX2509" s="67"/>
      <c r="JY2509" s="67"/>
      <c r="JZ2509" s="67"/>
      <c r="KA2509" s="67"/>
      <c r="KB2509" s="67"/>
      <c r="KC2509" s="67"/>
      <c r="KD2509" s="67"/>
      <c r="KE2509" s="67"/>
      <c r="KF2509" s="67"/>
      <c r="KG2509" s="67"/>
      <c r="KH2509" s="67"/>
      <c r="KI2509" s="67"/>
      <c r="KJ2509" s="67"/>
      <c r="KK2509" s="67"/>
      <c r="KL2509" s="67"/>
      <c r="KM2509" s="67"/>
      <c r="KN2509" s="67"/>
      <c r="KO2509" s="67"/>
      <c r="KP2509" s="67"/>
      <c r="KQ2509" s="67"/>
      <c r="KR2509" s="67"/>
      <c r="KS2509" s="67"/>
      <c r="KT2509" s="67"/>
      <c r="KU2509" s="67"/>
      <c r="KV2509" s="67"/>
      <c r="KW2509" s="67"/>
      <c r="KX2509" s="67"/>
      <c r="KY2509" s="67"/>
      <c r="KZ2509" s="67"/>
      <c r="LA2509" s="67"/>
      <c r="LB2509" s="67"/>
      <c r="LC2509" s="67"/>
      <c r="LD2509" s="67"/>
      <c r="LE2509" s="67"/>
      <c r="LF2509" s="67"/>
      <c r="LG2509" s="67"/>
      <c r="LH2509" s="67"/>
      <c r="LI2509" s="67"/>
      <c r="LJ2509" s="67"/>
      <c r="LK2509" s="67"/>
      <c r="LL2509" s="67"/>
      <c r="LM2509" s="67"/>
      <c r="LN2509" s="67"/>
      <c r="LO2509" s="67"/>
      <c r="LP2509" s="67"/>
      <c r="LQ2509" s="67"/>
      <c r="LR2509" s="67"/>
      <c r="LS2509" s="67"/>
      <c r="LT2509" s="67"/>
      <c r="LU2509" s="67"/>
      <c r="LV2509" s="67"/>
      <c r="LW2509" s="67"/>
      <c r="LX2509" s="67"/>
      <c r="LY2509" s="67"/>
      <c r="LZ2509" s="67"/>
      <c r="MA2509" s="67"/>
      <c r="MB2509" s="67"/>
      <c r="MC2509" s="67"/>
      <c r="MD2509" s="67"/>
      <c r="ME2509" s="67"/>
      <c r="MF2509" s="67"/>
      <c r="MG2509" s="67"/>
      <c r="MH2509" s="67"/>
      <c r="MI2509" s="67"/>
      <c r="MJ2509" s="67"/>
      <c r="MK2509" s="67"/>
      <c r="ML2509" s="67"/>
      <c r="MM2509" s="67"/>
      <c r="MN2509" s="67"/>
      <c r="MO2509" s="67"/>
      <c r="MP2509" s="67"/>
      <c r="MQ2509" s="67"/>
      <c r="MR2509" s="67"/>
      <c r="MS2509" s="67"/>
      <c r="MT2509" s="67"/>
      <c r="MU2509" s="67"/>
      <c r="MV2509" s="67"/>
      <c r="MW2509" s="67"/>
      <c r="MX2509" s="67"/>
      <c r="MY2509" s="67"/>
      <c r="MZ2509" s="67"/>
      <c r="NA2509" s="67"/>
      <c r="NB2509" s="67"/>
      <c r="NC2509" s="67"/>
      <c r="ND2509" s="67"/>
      <c r="NE2509" s="67"/>
      <c r="NF2509" s="67"/>
      <c r="NG2509" s="67"/>
      <c r="NH2509" s="67"/>
      <c r="NI2509" s="67"/>
      <c r="NJ2509" s="67"/>
      <c r="NK2509" s="67"/>
      <c r="NL2509" s="67"/>
      <c r="NM2509" s="67"/>
      <c r="NN2509" s="67"/>
      <c r="NO2509" s="67"/>
      <c r="NP2509" s="67"/>
      <c r="NQ2509" s="67"/>
      <c r="NR2509" s="67"/>
      <c r="NS2509" s="67"/>
      <c r="NT2509" s="67"/>
      <c r="NU2509" s="67"/>
      <c r="NV2509" s="67"/>
      <c r="NW2509" s="67"/>
      <c r="NX2509" s="67"/>
      <c r="NY2509" s="67"/>
      <c r="NZ2509" s="67"/>
      <c r="OA2509" s="67"/>
      <c r="OB2509" s="67"/>
      <c r="OC2509" s="67"/>
      <c r="OD2509" s="67"/>
      <c r="OE2509" s="67"/>
      <c r="OF2509" s="67"/>
      <c r="OG2509" s="67"/>
      <c r="OH2509" s="67"/>
      <c r="OI2509" s="67"/>
      <c r="OJ2509" s="67"/>
      <c r="OK2509" s="67"/>
      <c r="OL2509" s="67"/>
      <c r="OM2509" s="67"/>
      <c r="ON2509" s="67"/>
      <c r="OO2509" s="67"/>
      <c r="OP2509" s="67"/>
      <c r="OQ2509" s="67"/>
      <c r="OR2509" s="67"/>
      <c r="OS2509" s="67"/>
      <c r="OT2509" s="67"/>
      <c r="OU2509" s="67"/>
      <c r="OV2509" s="67"/>
      <c r="OW2509" s="67"/>
      <c r="OX2509" s="67"/>
      <c r="OY2509" s="67"/>
      <c r="OZ2509" s="67"/>
      <c r="PA2509" s="67"/>
      <c r="PB2509" s="67"/>
      <c r="PC2509" s="67"/>
      <c r="PD2509" s="67"/>
      <c r="PE2509" s="67"/>
      <c r="PF2509" s="67"/>
      <c r="PG2509" s="67"/>
      <c r="PH2509" s="67"/>
      <c r="PI2509" s="67"/>
      <c r="PJ2509" s="67"/>
      <c r="PK2509" s="67"/>
      <c r="PL2509" s="67"/>
      <c r="PM2509" s="67"/>
      <c r="PN2509" s="67"/>
      <c r="PO2509" s="67"/>
      <c r="PP2509" s="67"/>
      <c r="PQ2509" s="67"/>
      <c r="PR2509" s="67"/>
      <c r="PS2509" s="67"/>
      <c r="PT2509" s="67"/>
      <c r="PU2509" s="67"/>
      <c r="PV2509" s="67"/>
      <c r="PW2509" s="67"/>
      <c r="PX2509" s="67"/>
      <c r="PY2509" s="67"/>
      <c r="PZ2509" s="67"/>
      <c r="QA2509" s="67"/>
      <c r="QB2509" s="67"/>
      <c r="QC2509" s="67"/>
      <c r="QD2509" s="67"/>
      <c r="QE2509" s="67"/>
      <c r="QF2509" s="67"/>
      <c r="QG2509" s="67"/>
      <c r="QH2509" s="67"/>
      <c r="QI2509" s="67"/>
      <c r="QJ2509" s="67"/>
      <c r="QK2509" s="67"/>
      <c r="QL2509" s="67"/>
      <c r="QM2509" s="67"/>
      <c r="QN2509" s="67"/>
    </row>
    <row r="2510" spans="1:456" s="1" customFormat="1" ht="19.5" customHeight="1" x14ac:dyDescent="0.3">
      <c r="A2510" s="45" t="s">
        <v>3580</v>
      </c>
      <c r="B2510" s="14">
        <v>6</v>
      </c>
      <c r="C2510" s="14">
        <v>3</v>
      </c>
      <c r="D2510" s="14">
        <v>2</v>
      </c>
      <c r="E2510" s="14">
        <v>0</v>
      </c>
      <c r="F2510" s="48"/>
      <c r="G2510" s="48"/>
      <c r="H2510" s="59">
        <f t="shared" si="117"/>
        <v>11</v>
      </c>
      <c r="I2510" s="45">
        <v>6</v>
      </c>
      <c r="J2510" s="22">
        <f t="shared" si="118"/>
        <v>0.18965517241379309</v>
      </c>
      <c r="K2510" s="45" t="s">
        <v>182</v>
      </c>
      <c r="L2510" s="24" t="s">
        <v>4049</v>
      </c>
      <c r="M2510" s="24" t="s">
        <v>619</v>
      </c>
      <c r="N2510" s="24" t="s">
        <v>227</v>
      </c>
      <c r="O2510" s="17" t="s">
        <v>2521</v>
      </c>
      <c r="P2510" s="20">
        <v>8</v>
      </c>
      <c r="Q2510" s="21" t="s">
        <v>240</v>
      </c>
      <c r="R2510" s="17" t="s">
        <v>2538</v>
      </c>
      <c r="S2510" s="17" t="s">
        <v>795</v>
      </c>
      <c r="T2510" s="17" t="s">
        <v>2539</v>
      </c>
      <c r="U2510" s="26"/>
      <c r="V2510" s="67"/>
      <c r="W2510" s="67"/>
      <c r="X2510" s="67"/>
      <c r="Y2510" s="67"/>
      <c r="Z2510" s="67"/>
      <c r="AA2510" s="67"/>
      <c r="AB2510" s="67"/>
      <c r="AC2510" s="67"/>
      <c r="AD2510" s="67"/>
      <c r="AE2510" s="67"/>
      <c r="AF2510" s="67"/>
      <c r="AG2510" s="67"/>
      <c r="AH2510" s="67"/>
      <c r="AI2510" s="67"/>
      <c r="AJ2510" s="67"/>
      <c r="AK2510" s="67"/>
      <c r="AL2510" s="67"/>
      <c r="AM2510" s="67"/>
      <c r="AN2510" s="67"/>
      <c r="AO2510" s="67"/>
      <c r="AP2510" s="67"/>
      <c r="AQ2510" s="67"/>
      <c r="AR2510" s="67"/>
      <c r="AS2510" s="67"/>
      <c r="AT2510" s="67"/>
      <c r="AU2510" s="67"/>
      <c r="AV2510" s="67"/>
      <c r="AW2510" s="67"/>
      <c r="AX2510" s="67"/>
      <c r="AY2510" s="67"/>
      <c r="AZ2510" s="67"/>
      <c r="BA2510" s="67"/>
      <c r="BB2510" s="67"/>
      <c r="BC2510" s="67"/>
      <c r="BD2510" s="67"/>
      <c r="BE2510" s="67"/>
      <c r="BF2510" s="67"/>
      <c r="BG2510" s="67"/>
      <c r="BH2510" s="67"/>
      <c r="BI2510" s="67"/>
      <c r="BJ2510" s="67"/>
      <c r="BK2510" s="67"/>
      <c r="BL2510" s="67"/>
      <c r="BM2510" s="67"/>
      <c r="BN2510" s="67"/>
      <c r="BO2510" s="67"/>
      <c r="BP2510" s="67"/>
      <c r="BQ2510" s="67"/>
      <c r="BR2510" s="67"/>
      <c r="BS2510" s="67"/>
      <c r="BT2510" s="67"/>
      <c r="BU2510" s="67"/>
      <c r="BV2510" s="67"/>
      <c r="BW2510" s="67"/>
      <c r="BX2510" s="67"/>
      <c r="BY2510" s="67"/>
      <c r="BZ2510" s="67"/>
      <c r="CA2510" s="67"/>
      <c r="CB2510" s="67"/>
      <c r="CC2510" s="67"/>
      <c r="CD2510" s="67"/>
      <c r="CE2510" s="67"/>
      <c r="CF2510" s="67"/>
      <c r="CG2510" s="67"/>
      <c r="CH2510" s="67"/>
      <c r="CI2510" s="67"/>
      <c r="CJ2510" s="67"/>
      <c r="CK2510" s="67"/>
      <c r="CL2510" s="67"/>
      <c r="CM2510" s="67"/>
      <c r="CN2510" s="67"/>
      <c r="CO2510" s="67"/>
      <c r="CP2510" s="67"/>
      <c r="CQ2510" s="67"/>
      <c r="CR2510" s="67"/>
      <c r="CS2510" s="67"/>
      <c r="CT2510" s="67"/>
      <c r="CU2510" s="67"/>
      <c r="CV2510" s="67"/>
      <c r="CW2510" s="67"/>
      <c r="CX2510" s="67"/>
      <c r="CY2510" s="67"/>
      <c r="CZ2510" s="67"/>
      <c r="DA2510" s="67"/>
      <c r="DB2510" s="67"/>
      <c r="DC2510" s="67"/>
      <c r="DD2510" s="67"/>
      <c r="DE2510" s="67"/>
      <c r="DF2510" s="67"/>
      <c r="DG2510" s="67"/>
      <c r="DH2510" s="67"/>
      <c r="DI2510" s="67"/>
      <c r="DJ2510" s="67"/>
      <c r="DK2510" s="67"/>
      <c r="DL2510" s="67"/>
      <c r="DM2510" s="67"/>
      <c r="DN2510" s="67"/>
      <c r="DO2510" s="67"/>
      <c r="DP2510" s="67"/>
      <c r="DQ2510" s="67"/>
      <c r="DR2510" s="67"/>
      <c r="DS2510" s="67"/>
      <c r="DT2510" s="67"/>
      <c r="DU2510" s="67"/>
      <c r="DV2510" s="67"/>
      <c r="DW2510" s="67"/>
      <c r="DX2510" s="67"/>
      <c r="DY2510" s="67"/>
      <c r="DZ2510" s="67"/>
      <c r="EA2510" s="67"/>
      <c r="EB2510" s="67"/>
      <c r="EC2510" s="67"/>
      <c r="ED2510" s="67"/>
      <c r="EE2510" s="67"/>
      <c r="EF2510" s="67"/>
      <c r="EG2510" s="67"/>
      <c r="EH2510" s="67"/>
      <c r="EI2510" s="67"/>
      <c r="EJ2510" s="67"/>
      <c r="EK2510" s="67"/>
      <c r="EL2510" s="67"/>
      <c r="EM2510" s="67"/>
      <c r="EN2510" s="67"/>
      <c r="EO2510" s="67"/>
      <c r="EP2510" s="67"/>
      <c r="EQ2510" s="67"/>
      <c r="ER2510" s="67"/>
      <c r="ES2510" s="67"/>
      <c r="ET2510" s="67"/>
      <c r="EU2510" s="67"/>
      <c r="EV2510" s="67"/>
      <c r="EW2510" s="67"/>
      <c r="EX2510" s="67"/>
      <c r="EY2510" s="67"/>
      <c r="EZ2510" s="67"/>
      <c r="FA2510" s="67"/>
      <c r="FB2510" s="67"/>
      <c r="FC2510" s="67"/>
      <c r="FD2510" s="67"/>
      <c r="FE2510" s="67"/>
      <c r="FF2510" s="67"/>
      <c r="FG2510" s="67"/>
      <c r="FH2510" s="67"/>
      <c r="FI2510" s="67"/>
      <c r="FJ2510" s="67"/>
      <c r="FK2510" s="67"/>
      <c r="FL2510" s="67"/>
      <c r="FM2510" s="67"/>
      <c r="FN2510" s="67"/>
      <c r="FO2510" s="67"/>
      <c r="FP2510" s="67"/>
      <c r="FQ2510" s="67"/>
      <c r="FR2510" s="67"/>
      <c r="FS2510" s="67"/>
      <c r="FT2510" s="67"/>
      <c r="FU2510" s="67"/>
      <c r="FV2510" s="67"/>
      <c r="FW2510" s="67"/>
      <c r="FX2510" s="67"/>
      <c r="FY2510" s="67"/>
      <c r="FZ2510" s="67"/>
      <c r="GA2510" s="67"/>
      <c r="GB2510" s="67"/>
      <c r="GC2510" s="67"/>
      <c r="GD2510" s="67"/>
      <c r="GE2510" s="67"/>
      <c r="GF2510" s="67"/>
      <c r="GG2510" s="67"/>
      <c r="GH2510" s="67"/>
      <c r="GI2510" s="67"/>
      <c r="GJ2510" s="67"/>
      <c r="GK2510" s="67"/>
      <c r="GL2510" s="67"/>
      <c r="GM2510" s="67"/>
      <c r="GN2510" s="67"/>
      <c r="GO2510" s="67"/>
      <c r="GP2510" s="67"/>
      <c r="GQ2510" s="67"/>
      <c r="GR2510" s="67"/>
      <c r="GS2510" s="67"/>
      <c r="GT2510" s="67"/>
      <c r="GU2510" s="67"/>
      <c r="GV2510" s="67"/>
      <c r="GW2510" s="67"/>
      <c r="GX2510" s="67"/>
      <c r="GY2510" s="67"/>
      <c r="GZ2510" s="67"/>
      <c r="HA2510" s="67"/>
      <c r="HB2510" s="67"/>
      <c r="HC2510" s="67"/>
      <c r="HD2510" s="67"/>
      <c r="HE2510" s="67"/>
      <c r="HF2510" s="67"/>
      <c r="HG2510" s="67"/>
      <c r="HH2510" s="67"/>
      <c r="HI2510" s="67"/>
      <c r="HJ2510" s="67"/>
      <c r="HK2510" s="67"/>
      <c r="HL2510" s="67"/>
      <c r="HM2510" s="67"/>
      <c r="HN2510" s="67"/>
      <c r="HO2510" s="67"/>
      <c r="HP2510" s="67"/>
      <c r="HQ2510" s="67"/>
      <c r="HR2510" s="67"/>
      <c r="HS2510" s="67"/>
      <c r="HT2510" s="67"/>
      <c r="HU2510" s="67"/>
      <c r="HV2510" s="67"/>
      <c r="HW2510" s="67"/>
      <c r="HX2510" s="67"/>
      <c r="HY2510" s="67"/>
      <c r="HZ2510" s="67"/>
      <c r="IA2510" s="67"/>
      <c r="IB2510" s="67"/>
      <c r="IC2510" s="67"/>
      <c r="ID2510" s="67"/>
      <c r="IE2510" s="67"/>
      <c r="IF2510" s="67"/>
      <c r="IG2510" s="67"/>
      <c r="IH2510" s="67"/>
      <c r="II2510" s="67"/>
      <c r="IJ2510" s="67"/>
      <c r="IK2510" s="67"/>
      <c r="IL2510" s="67"/>
      <c r="IM2510" s="67"/>
      <c r="IN2510" s="67"/>
      <c r="IO2510" s="67"/>
      <c r="IP2510" s="67"/>
      <c r="IQ2510" s="67"/>
      <c r="IR2510" s="67"/>
      <c r="IS2510" s="67"/>
      <c r="IT2510" s="67"/>
      <c r="IU2510" s="67"/>
      <c r="IV2510" s="67"/>
      <c r="IW2510" s="67"/>
      <c r="IX2510" s="67"/>
      <c r="IY2510" s="67"/>
      <c r="IZ2510" s="67"/>
      <c r="JA2510" s="67"/>
      <c r="JB2510" s="67"/>
      <c r="JC2510" s="67"/>
      <c r="JD2510" s="67"/>
      <c r="JE2510" s="67"/>
      <c r="JF2510" s="67"/>
      <c r="JG2510" s="67"/>
      <c r="JH2510" s="67"/>
      <c r="JI2510" s="67"/>
      <c r="JJ2510" s="67"/>
      <c r="JK2510" s="67"/>
      <c r="JL2510" s="67"/>
      <c r="JM2510" s="67"/>
      <c r="JN2510" s="67"/>
      <c r="JO2510" s="67"/>
      <c r="JP2510" s="67"/>
      <c r="JQ2510" s="67"/>
      <c r="JR2510" s="67"/>
      <c r="JS2510" s="67"/>
      <c r="JT2510" s="67"/>
      <c r="JU2510" s="67"/>
      <c r="JV2510" s="67"/>
      <c r="JW2510" s="67"/>
      <c r="JX2510" s="67"/>
      <c r="JY2510" s="67"/>
      <c r="JZ2510" s="67"/>
      <c r="KA2510" s="67"/>
      <c r="KB2510" s="67"/>
      <c r="KC2510" s="67"/>
      <c r="KD2510" s="67"/>
      <c r="KE2510" s="67"/>
      <c r="KF2510" s="67"/>
      <c r="KG2510" s="67"/>
      <c r="KH2510" s="67"/>
      <c r="KI2510" s="67"/>
      <c r="KJ2510" s="67"/>
      <c r="KK2510" s="67"/>
      <c r="KL2510" s="67"/>
      <c r="KM2510" s="67"/>
      <c r="KN2510" s="67"/>
      <c r="KO2510" s="67"/>
      <c r="KP2510" s="67"/>
      <c r="KQ2510" s="67"/>
      <c r="KR2510" s="67"/>
      <c r="KS2510" s="67"/>
      <c r="KT2510" s="67"/>
      <c r="KU2510" s="67"/>
      <c r="KV2510" s="67"/>
      <c r="KW2510" s="67"/>
      <c r="KX2510" s="67"/>
      <c r="KY2510" s="67"/>
      <c r="KZ2510" s="67"/>
      <c r="LA2510" s="67"/>
      <c r="LB2510" s="67"/>
      <c r="LC2510" s="67"/>
      <c r="LD2510" s="67"/>
      <c r="LE2510" s="67"/>
      <c r="LF2510" s="67"/>
      <c r="LG2510" s="67"/>
      <c r="LH2510" s="67"/>
      <c r="LI2510" s="67"/>
      <c r="LJ2510" s="67"/>
      <c r="LK2510" s="67"/>
      <c r="LL2510" s="67"/>
      <c r="LM2510" s="67"/>
      <c r="LN2510" s="67"/>
      <c r="LO2510" s="67"/>
      <c r="LP2510" s="67"/>
      <c r="LQ2510" s="67"/>
      <c r="LR2510" s="67"/>
      <c r="LS2510" s="67"/>
      <c r="LT2510" s="67"/>
      <c r="LU2510" s="67"/>
      <c r="LV2510" s="67"/>
      <c r="LW2510" s="67"/>
      <c r="LX2510" s="67"/>
      <c r="LY2510" s="67"/>
      <c r="LZ2510" s="67"/>
      <c r="MA2510" s="67"/>
      <c r="MB2510" s="67"/>
      <c r="MC2510" s="67"/>
      <c r="MD2510" s="67"/>
      <c r="ME2510" s="67"/>
      <c r="MF2510" s="67"/>
      <c r="MG2510" s="67"/>
      <c r="MH2510" s="67"/>
      <c r="MI2510" s="67"/>
      <c r="MJ2510" s="67"/>
      <c r="MK2510" s="67"/>
      <c r="ML2510" s="67"/>
      <c r="MM2510" s="67"/>
      <c r="MN2510" s="67"/>
      <c r="MO2510" s="67"/>
      <c r="MP2510" s="67"/>
      <c r="MQ2510" s="67"/>
      <c r="MR2510" s="67"/>
      <c r="MS2510" s="67"/>
      <c r="MT2510" s="67"/>
      <c r="MU2510" s="67"/>
      <c r="MV2510" s="67"/>
      <c r="MW2510" s="67"/>
      <c r="MX2510" s="67"/>
      <c r="MY2510" s="67"/>
      <c r="MZ2510" s="67"/>
      <c r="NA2510" s="67"/>
      <c r="NB2510" s="67"/>
      <c r="NC2510" s="67"/>
      <c r="ND2510" s="67"/>
      <c r="NE2510" s="67"/>
      <c r="NF2510" s="67"/>
      <c r="NG2510" s="67"/>
      <c r="NH2510" s="67"/>
      <c r="NI2510" s="67"/>
      <c r="NJ2510" s="67"/>
      <c r="NK2510" s="67"/>
      <c r="NL2510" s="67"/>
      <c r="NM2510" s="67"/>
      <c r="NN2510" s="67"/>
      <c r="NO2510" s="67"/>
      <c r="NP2510" s="67"/>
      <c r="NQ2510" s="67"/>
      <c r="NR2510" s="67"/>
      <c r="NS2510" s="67"/>
      <c r="NT2510" s="67"/>
      <c r="NU2510" s="67"/>
      <c r="NV2510" s="67"/>
      <c r="NW2510" s="67"/>
      <c r="NX2510" s="67"/>
      <c r="NY2510" s="67"/>
      <c r="NZ2510" s="67"/>
      <c r="OA2510" s="67"/>
      <c r="OB2510" s="67"/>
      <c r="OC2510" s="67"/>
      <c r="OD2510" s="67"/>
      <c r="OE2510" s="67"/>
      <c r="OF2510" s="67"/>
      <c r="OG2510" s="67"/>
      <c r="OH2510" s="67"/>
      <c r="OI2510" s="67"/>
      <c r="OJ2510" s="67"/>
      <c r="OK2510" s="67"/>
      <c r="OL2510" s="67"/>
      <c r="OM2510" s="67"/>
      <c r="ON2510" s="67"/>
      <c r="OO2510" s="67"/>
      <c r="OP2510" s="67"/>
      <c r="OQ2510" s="67"/>
      <c r="OR2510" s="67"/>
      <c r="OS2510" s="67"/>
      <c r="OT2510" s="67"/>
      <c r="OU2510" s="67"/>
      <c r="OV2510" s="67"/>
      <c r="OW2510" s="67"/>
      <c r="OX2510" s="67"/>
      <c r="OY2510" s="67"/>
      <c r="OZ2510" s="67"/>
      <c r="PA2510" s="67"/>
      <c r="PB2510" s="67"/>
      <c r="PC2510" s="67"/>
      <c r="PD2510" s="67"/>
      <c r="PE2510" s="67"/>
      <c r="PF2510" s="67"/>
      <c r="PG2510" s="67"/>
      <c r="PH2510" s="67"/>
      <c r="PI2510" s="67"/>
      <c r="PJ2510" s="67"/>
      <c r="PK2510" s="67"/>
      <c r="PL2510" s="67"/>
      <c r="PM2510" s="67"/>
      <c r="PN2510" s="67"/>
      <c r="PO2510" s="67"/>
      <c r="PP2510" s="67"/>
      <c r="PQ2510" s="67"/>
      <c r="PR2510" s="67"/>
      <c r="PS2510" s="67"/>
      <c r="PT2510" s="67"/>
      <c r="PU2510" s="67"/>
      <c r="PV2510" s="67"/>
      <c r="PW2510" s="67"/>
      <c r="PX2510" s="67"/>
      <c r="PY2510" s="67"/>
      <c r="PZ2510" s="67"/>
      <c r="QA2510" s="67"/>
      <c r="QB2510" s="67"/>
      <c r="QC2510" s="67"/>
      <c r="QD2510" s="67"/>
      <c r="QE2510" s="67"/>
      <c r="QF2510" s="67"/>
      <c r="QG2510" s="67"/>
      <c r="QH2510" s="67"/>
      <c r="QI2510" s="67"/>
      <c r="QJ2510" s="67"/>
      <c r="QK2510" s="67"/>
      <c r="QL2510" s="67"/>
      <c r="QM2510" s="67"/>
      <c r="QN2510" s="67"/>
    </row>
    <row r="2511" spans="1:456" s="1" customFormat="1" ht="19.5" customHeight="1" x14ac:dyDescent="0.3">
      <c r="A2511" s="45" t="s">
        <v>3824</v>
      </c>
      <c r="B2511" s="14">
        <v>11</v>
      </c>
      <c r="C2511" s="14">
        <v>0</v>
      </c>
      <c r="D2511" s="14">
        <v>0</v>
      </c>
      <c r="E2511" s="14">
        <v>0</v>
      </c>
      <c r="F2511" s="48"/>
      <c r="G2511" s="48"/>
      <c r="H2511" s="59">
        <f t="shared" si="117"/>
        <v>11</v>
      </c>
      <c r="I2511" s="45">
        <v>15</v>
      </c>
      <c r="J2511" s="22">
        <f t="shared" si="118"/>
        <v>0.18965517241379309</v>
      </c>
      <c r="K2511" s="45" t="s">
        <v>182</v>
      </c>
      <c r="L2511" s="15" t="s">
        <v>4050</v>
      </c>
      <c r="M2511" s="15" t="s">
        <v>515</v>
      </c>
      <c r="N2511" s="15" t="s">
        <v>302</v>
      </c>
      <c r="O2511" s="17" t="s">
        <v>1896</v>
      </c>
      <c r="P2511" s="20">
        <v>8</v>
      </c>
      <c r="Q2511" s="21" t="s">
        <v>1812</v>
      </c>
      <c r="R2511" s="17" t="s">
        <v>1917</v>
      </c>
      <c r="S2511" s="17" t="s">
        <v>2567</v>
      </c>
      <c r="T2511" s="17" t="s">
        <v>210</v>
      </c>
      <c r="U2511" s="26"/>
      <c r="V2511" s="67"/>
      <c r="W2511" s="67"/>
      <c r="X2511" s="67"/>
      <c r="Y2511" s="67"/>
      <c r="Z2511" s="67"/>
      <c r="AA2511" s="67"/>
      <c r="AB2511" s="67"/>
      <c r="AC2511" s="67"/>
      <c r="AD2511" s="67"/>
      <c r="AE2511" s="67"/>
      <c r="AF2511" s="67"/>
      <c r="AG2511" s="67"/>
      <c r="AH2511" s="67"/>
      <c r="AI2511" s="67"/>
      <c r="AJ2511" s="67"/>
      <c r="AK2511" s="67"/>
      <c r="AL2511" s="67"/>
      <c r="AM2511" s="67"/>
      <c r="AN2511" s="67"/>
      <c r="AO2511" s="67"/>
      <c r="AP2511" s="67"/>
      <c r="AQ2511" s="67"/>
      <c r="AR2511" s="67"/>
      <c r="AS2511" s="67"/>
      <c r="AT2511" s="67"/>
      <c r="AU2511" s="67"/>
      <c r="AV2511" s="67"/>
      <c r="AW2511" s="67"/>
      <c r="AX2511" s="67"/>
      <c r="AY2511" s="67"/>
      <c r="AZ2511" s="67"/>
      <c r="BA2511" s="67"/>
      <c r="BB2511" s="67"/>
      <c r="BC2511" s="67"/>
      <c r="BD2511" s="67"/>
      <c r="BE2511" s="67"/>
      <c r="BF2511" s="67"/>
      <c r="BG2511" s="67"/>
      <c r="BH2511" s="67"/>
      <c r="BI2511" s="67"/>
      <c r="BJ2511" s="67"/>
      <c r="BK2511" s="67"/>
      <c r="BL2511" s="67"/>
      <c r="BM2511" s="67"/>
      <c r="BN2511" s="67"/>
      <c r="BO2511" s="67"/>
      <c r="BP2511" s="67"/>
      <c r="BQ2511" s="67"/>
      <c r="BR2511" s="67"/>
      <c r="BS2511" s="67"/>
      <c r="BT2511" s="67"/>
      <c r="BU2511" s="67"/>
      <c r="BV2511" s="67"/>
      <c r="BW2511" s="67"/>
      <c r="BX2511" s="67"/>
      <c r="BY2511" s="67"/>
      <c r="BZ2511" s="67"/>
      <c r="CA2511" s="67"/>
      <c r="CB2511" s="67"/>
      <c r="CC2511" s="67"/>
      <c r="CD2511" s="67"/>
      <c r="CE2511" s="67"/>
      <c r="CF2511" s="67"/>
      <c r="CG2511" s="67"/>
      <c r="CH2511" s="67"/>
      <c r="CI2511" s="67"/>
      <c r="CJ2511" s="67"/>
      <c r="CK2511" s="67"/>
      <c r="CL2511" s="67"/>
      <c r="CM2511" s="67"/>
      <c r="CN2511" s="67"/>
      <c r="CO2511" s="67"/>
      <c r="CP2511" s="67"/>
      <c r="CQ2511" s="67"/>
      <c r="CR2511" s="67"/>
      <c r="CS2511" s="67"/>
      <c r="CT2511" s="67"/>
      <c r="CU2511" s="67"/>
      <c r="CV2511" s="67"/>
      <c r="CW2511" s="67"/>
      <c r="CX2511" s="67"/>
      <c r="CY2511" s="67"/>
      <c r="CZ2511" s="67"/>
      <c r="DA2511" s="67"/>
      <c r="DB2511" s="67"/>
      <c r="DC2511" s="67"/>
      <c r="DD2511" s="67"/>
      <c r="DE2511" s="67"/>
      <c r="DF2511" s="67"/>
      <c r="DG2511" s="67"/>
      <c r="DH2511" s="67"/>
      <c r="DI2511" s="67"/>
      <c r="DJ2511" s="67"/>
      <c r="DK2511" s="67"/>
      <c r="DL2511" s="67"/>
      <c r="DM2511" s="67"/>
      <c r="DN2511" s="67"/>
      <c r="DO2511" s="67"/>
      <c r="DP2511" s="67"/>
      <c r="DQ2511" s="67"/>
      <c r="DR2511" s="67"/>
      <c r="DS2511" s="67"/>
      <c r="DT2511" s="67"/>
      <c r="DU2511" s="67"/>
      <c r="DV2511" s="67"/>
      <c r="DW2511" s="67"/>
      <c r="DX2511" s="67"/>
      <c r="DY2511" s="67"/>
      <c r="DZ2511" s="67"/>
      <c r="EA2511" s="67"/>
      <c r="EB2511" s="67"/>
      <c r="EC2511" s="67"/>
      <c r="ED2511" s="67"/>
      <c r="EE2511" s="67"/>
      <c r="EF2511" s="67"/>
      <c r="EG2511" s="67"/>
      <c r="EH2511" s="67"/>
      <c r="EI2511" s="67"/>
      <c r="EJ2511" s="67"/>
      <c r="EK2511" s="67"/>
      <c r="EL2511" s="67"/>
      <c r="EM2511" s="67"/>
      <c r="EN2511" s="67"/>
      <c r="EO2511" s="67"/>
      <c r="EP2511" s="67"/>
      <c r="EQ2511" s="67"/>
      <c r="ER2511" s="67"/>
      <c r="ES2511" s="67"/>
      <c r="ET2511" s="67"/>
      <c r="EU2511" s="67"/>
      <c r="EV2511" s="67"/>
      <c r="EW2511" s="67"/>
      <c r="EX2511" s="67"/>
      <c r="EY2511" s="67"/>
      <c r="EZ2511" s="67"/>
      <c r="FA2511" s="67"/>
      <c r="FB2511" s="67"/>
      <c r="FC2511" s="67"/>
      <c r="FD2511" s="67"/>
      <c r="FE2511" s="67"/>
      <c r="FF2511" s="67"/>
      <c r="FG2511" s="67"/>
      <c r="FH2511" s="67"/>
      <c r="FI2511" s="67"/>
      <c r="FJ2511" s="67"/>
      <c r="FK2511" s="67"/>
      <c r="FL2511" s="67"/>
      <c r="FM2511" s="67"/>
      <c r="FN2511" s="67"/>
      <c r="FO2511" s="67"/>
      <c r="FP2511" s="67"/>
      <c r="FQ2511" s="67"/>
      <c r="FR2511" s="67"/>
      <c r="FS2511" s="67"/>
      <c r="FT2511" s="67"/>
      <c r="FU2511" s="67"/>
      <c r="FV2511" s="67"/>
      <c r="FW2511" s="67"/>
      <c r="FX2511" s="67"/>
      <c r="FY2511" s="67"/>
      <c r="FZ2511" s="67"/>
      <c r="GA2511" s="67"/>
      <c r="GB2511" s="67"/>
      <c r="GC2511" s="67"/>
      <c r="GD2511" s="67"/>
      <c r="GE2511" s="67"/>
      <c r="GF2511" s="67"/>
      <c r="GG2511" s="67"/>
      <c r="GH2511" s="67"/>
      <c r="GI2511" s="67"/>
      <c r="GJ2511" s="67"/>
      <c r="GK2511" s="67"/>
      <c r="GL2511" s="67"/>
      <c r="GM2511" s="67"/>
      <c r="GN2511" s="67"/>
      <c r="GO2511" s="67"/>
      <c r="GP2511" s="67"/>
      <c r="GQ2511" s="67"/>
      <c r="GR2511" s="67"/>
      <c r="GS2511" s="67"/>
      <c r="GT2511" s="67"/>
      <c r="GU2511" s="67"/>
      <c r="GV2511" s="67"/>
      <c r="GW2511" s="67"/>
      <c r="GX2511" s="67"/>
      <c r="GY2511" s="67"/>
      <c r="GZ2511" s="67"/>
      <c r="HA2511" s="67"/>
      <c r="HB2511" s="67"/>
      <c r="HC2511" s="67"/>
      <c r="HD2511" s="67"/>
      <c r="HE2511" s="67"/>
      <c r="HF2511" s="67"/>
      <c r="HG2511" s="67"/>
      <c r="HH2511" s="67"/>
      <c r="HI2511" s="67"/>
      <c r="HJ2511" s="67"/>
      <c r="HK2511" s="67"/>
      <c r="HL2511" s="67"/>
      <c r="HM2511" s="67"/>
      <c r="HN2511" s="67"/>
      <c r="HO2511" s="67"/>
      <c r="HP2511" s="67"/>
      <c r="HQ2511" s="67"/>
      <c r="HR2511" s="67"/>
      <c r="HS2511" s="67"/>
      <c r="HT2511" s="67"/>
      <c r="HU2511" s="67"/>
      <c r="HV2511" s="67"/>
      <c r="HW2511" s="67"/>
      <c r="HX2511" s="67"/>
      <c r="HY2511" s="67"/>
      <c r="HZ2511" s="67"/>
      <c r="IA2511" s="67"/>
      <c r="IB2511" s="67"/>
      <c r="IC2511" s="67"/>
      <c r="ID2511" s="67"/>
      <c r="IE2511" s="67"/>
      <c r="IF2511" s="67"/>
      <c r="IG2511" s="67"/>
      <c r="IH2511" s="67"/>
      <c r="II2511" s="67"/>
      <c r="IJ2511" s="67"/>
      <c r="IK2511" s="67"/>
      <c r="IL2511" s="67"/>
      <c r="IM2511" s="67"/>
      <c r="IN2511" s="67"/>
      <c r="IO2511" s="67"/>
      <c r="IP2511" s="67"/>
      <c r="IQ2511" s="67"/>
      <c r="IR2511" s="67"/>
      <c r="IS2511" s="67"/>
      <c r="IT2511" s="67"/>
      <c r="IU2511" s="67"/>
      <c r="IV2511" s="67"/>
      <c r="IW2511" s="67"/>
      <c r="IX2511" s="67"/>
      <c r="IY2511" s="67"/>
      <c r="IZ2511" s="67"/>
      <c r="JA2511" s="67"/>
      <c r="JB2511" s="67"/>
      <c r="JC2511" s="67"/>
      <c r="JD2511" s="67"/>
      <c r="JE2511" s="67"/>
      <c r="JF2511" s="67"/>
      <c r="JG2511" s="67"/>
      <c r="JH2511" s="67"/>
      <c r="JI2511" s="67"/>
      <c r="JJ2511" s="67"/>
      <c r="JK2511" s="67"/>
      <c r="JL2511" s="67"/>
      <c r="JM2511" s="67"/>
      <c r="JN2511" s="67"/>
      <c r="JO2511" s="67"/>
      <c r="JP2511" s="67"/>
      <c r="JQ2511" s="67"/>
      <c r="JR2511" s="67"/>
      <c r="JS2511" s="67"/>
      <c r="JT2511" s="67"/>
      <c r="JU2511" s="67"/>
      <c r="JV2511" s="67"/>
      <c r="JW2511" s="67"/>
      <c r="JX2511" s="67"/>
      <c r="JY2511" s="67"/>
      <c r="JZ2511" s="67"/>
      <c r="KA2511" s="67"/>
      <c r="KB2511" s="67"/>
      <c r="KC2511" s="67"/>
      <c r="KD2511" s="67"/>
      <c r="KE2511" s="67"/>
      <c r="KF2511" s="67"/>
      <c r="KG2511" s="67"/>
      <c r="KH2511" s="67"/>
      <c r="KI2511" s="67"/>
      <c r="KJ2511" s="67"/>
      <c r="KK2511" s="67"/>
      <c r="KL2511" s="67"/>
      <c r="KM2511" s="67"/>
      <c r="KN2511" s="67"/>
      <c r="KO2511" s="67"/>
      <c r="KP2511" s="67"/>
      <c r="KQ2511" s="67"/>
      <c r="KR2511" s="67"/>
      <c r="KS2511" s="67"/>
      <c r="KT2511" s="67"/>
      <c r="KU2511" s="67"/>
      <c r="KV2511" s="67"/>
      <c r="KW2511" s="67"/>
      <c r="KX2511" s="67"/>
      <c r="KY2511" s="67"/>
      <c r="KZ2511" s="67"/>
      <c r="LA2511" s="67"/>
      <c r="LB2511" s="67"/>
      <c r="LC2511" s="67"/>
      <c r="LD2511" s="67"/>
      <c r="LE2511" s="67"/>
      <c r="LF2511" s="67"/>
      <c r="LG2511" s="67"/>
      <c r="LH2511" s="67"/>
      <c r="LI2511" s="67"/>
      <c r="LJ2511" s="67"/>
      <c r="LK2511" s="67"/>
      <c r="LL2511" s="67"/>
      <c r="LM2511" s="67"/>
      <c r="LN2511" s="67"/>
      <c r="LO2511" s="67"/>
      <c r="LP2511" s="67"/>
      <c r="LQ2511" s="67"/>
      <c r="LR2511" s="67"/>
      <c r="LS2511" s="67"/>
      <c r="LT2511" s="67"/>
      <c r="LU2511" s="67"/>
      <c r="LV2511" s="67"/>
      <c r="LW2511" s="67"/>
      <c r="LX2511" s="67"/>
      <c r="LY2511" s="67"/>
      <c r="LZ2511" s="67"/>
      <c r="MA2511" s="67"/>
      <c r="MB2511" s="67"/>
      <c r="MC2511" s="67"/>
      <c r="MD2511" s="67"/>
      <c r="ME2511" s="67"/>
      <c r="MF2511" s="67"/>
      <c r="MG2511" s="67"/>
      <c r="MH2511" s="67"/>
      <c r="MI2511" s="67"/>
      <c r="MJ2511" s="67"/>
      <c r="MK2511" s="67"/>
      <c r="ML2511" s="67"/>
      <c r="MM2511" s="67"/>
      <c r="MN2511" s="67"/>
      <c r="MO2511" s="67"/>
      <c r="MP2511" s="67"/>
      <c r="MQ2511" s="67"/>
      <c r="MR2511" s="67"/>
      <c r="MS2511" s="67"/>
      <c r="MT2511" s="67"/>
      <c r="MU2511" s="67"/>
      <c r="MV2511" s="67"/>
      <c r="MW2511" s="67"/>
      <c r="MX2511" s="67"/>
      <c r="MY2511" s="67"/>
      <c r="MZ2511" s="67"/>
      <c r="NA2511" s="67"/>
      <c r="NB2511" s="67"/>
      <c r="NC2511" s="67"/>
      <c r="ND2511" s="67"/>
      <c r="NE2511" s="67"/>
      <c r="NF2511" s="67"/>
      <c r="NG2511" s="67"/>
      <c r="NH2511" s="67"/>
      <c r="NI2511" s="67"/>
      <c r="NJ2511" s="67"/>
      <c r="NK2511" s="67"/>
      <c r="NL2511" s="67"/>
      <c r="NM2511" s="67"/>
      <c r="NN2511" s="67"/>
      <c r="NO2511" s="67"/>
      <c r="NP2511" s="67"/>
      <c r="NQ2511" s="67"/>
      <c r="NR2511" s="67"/>
      <c r="NS2511" s="67"/>
      <c r="NT2511" s="67"/>
      <c r="NU2511" s="67"/>
      <c r="NV2511" s="67"/>
      <c r="NW2511" s="67"/>
      <c r="NX2511" s="67"/>
      <c r="NY2511" s="67"/>
      <c r="NZ2511" s="67"/>
      <c r="OA2511" s="67"/>
      <c r="OB2511" s="67"/>
      <c r="OC2511" s="67"/>
      <c r="OD2511" s="67"/>
      <c r="OE2511" s="67"/>
      <c r="OF2511" s="67"/>
      <c r="OG2511" s="67"/>
      <c r="OH2511" s="67"/>
      <c r="OI2511" s="67"/>
      <c r="OJ2511" s="67"/>
      <c r="OK2511" s="67"/>
      <c r="OL2511" s="67"/>
      <c r="OM2511" s="67"/>
      <c r="ON2511" s="67"/>
      <c r="OO2511" s="67"/>
      <c r="OP2511" s="67"/>
      <c r="OQ2511" s="67"/>
      <c r="OR2511" s="67"/>
      <c r="OS2511" s="67"/>
      <c r="OT2511" s="67"/>
      <c r="OU2511" s="67"/>
      <c r="OV2511" s="67"/>
      <c r="OW2511" s="67"/>
      <c r="OX2511" s="67"/>
      <c r="OY2511" s="67"/>
      <c r="OZ2511" s="67"/>
      <c r="PA2511" s="67"/>
      <c r="PB2511" s="67"/>
      <c r="PC2511" s="67"/>
      <c r="PD2511" s="67"/>
      <c r="PE2511" s="67"/>
      <c r="PF2511" s="67"/>
      <c r="PG2511" s="67"/>
      <c r="PH2511" s="67"/>
      <c r="PI2511" s="67"/>
      <c r="PJ2511" s="67"/>
      <c r="PK2511" s="67"/>
      <c r="PL2511" s="67"/>
      <c r="PM2511" s="67"/>
      <c r="PN2511" s="67"/>
      <c r="PO2511" s="67"/>
      <c r="PP2511" s="67"/>
      <c r="PQ2511" s="67"/>
      <c r="PR2511" s="67"/>
      <c r="PS2511" s="67"/>
      <c r="PT2511" s="67"/>
      <c r="PU2511" s="67"/>
      <c r="PV2511" s="67"/>
      <c r="PW2511" s="67"/>
      <c r="PX2511" s="67"/>
      <c r="PY2511" s="67"/>
      <c r="PZ2511" s="67"/>
      <c r="QA2511" s="67"/>
      <c r="QB2511" s="67"/>
      <c r="QC2511" s="67"/>
      <c r="QD2511" s="67"/>
      <c r="QE2511" s="67"/>
      <c r="QF2511" s="67"/>
      <c r="QG2511" s="67"/>
      <c r="QH2511" s="67"/>
      <c r="QI2511" s="67"/>
      <c r="QJ2511" s="67"/>
      <c r="QK2511" s="67"/>
      <c r="QL2511" s="67"/>
      <c r="QM2511" s="67"/>
      <c r="QN2511" s="67"/>
    </row>
    <row r="2512" spans="1:456" s="1" customFormat="1" ht="19.5" customHeight="1" x14ac:dyDescent="0.3">
      <c r="A2512" s="45" t="s">
        <v>3600</v>
      </c>
      <c r="B2512" s="14">
        <v>8</v>
      </c>
      <c r="C2512" s="14">
        <v>0</v>
      </c>
      <c r="D2512" s="14">
        <v>1</v>
      </c>
      <c r="E2512" s="14">
        <v>2</v>
      </c>
      <c r="F2512" s="48"/>
      <c r="G2512" s="48"/>
      <c r="H2512" s="59">
        <f t="shared" si="117"/>
        <v>11</v>
      </c>
      <c r="I2512" s="45">
        <v>15</v>
      </c>
      <c r="J2512" s="22">
        <f t="shared" si="118"/>
        <v>0.18965517241379309</v>
      </c>
      <c r="K2512" s="45" t="s">
        <v>182</v>
      </c>
      <c r="L2512" s="15" t="s">
        <v>4051</v>
      </c>
      <c r="M2512" s="15" t="s">
        <v>293</v>
      </c>
      <c r="N2512" s="15" t="s">
        <v>460</v>
      </c>
      <c r="O2512" s="17" t="s">
        <v>1896</v>
      </c>
      <c r="P2512" s="20">
        <v>8</v>
      </c>
      <c r="Q2512" s="21" t="s">
        <v>1812</v>
      </c>
      <c r="R2512" s="17" t="s">
        <v>1917</v>
      </c>
      <c r="S2512" s="17" t="s">
        <v>2567</v>
      </c>
      <c r="T2512" s="17" t="s">
        <v>210</v>
      </c>
      <c r="U2512" s="26"/>
      <c r="V2512" s="67"/>
      <c r="W2512" s="67"/>
      <c r="X2512" s="67"/>
      <c r="Y2512" s="67"/>
      <c r="Z2512" s="67"/>
      <c r="AA2512" s="67"/>
      <c r="AB2512" s="67"/>
      <c r="AC2512" s="67"/>
      <c r="AD2512" s="67"/>
      <c r="AE2512" s="67"/>
      <c r="AF2512" s="67"/>
      <c r="AG2512" s="67"/>
      <c r="AH2512" s="67"/>
      <c r="AI2512" s="67"/>
      <c r="AJ2512" s="67"/>
      <c r="AK2512" s="67"/>
      <c r="AL2512" s="67"/>
      <c r="AM2512" s="67"/>
      <c r="AN2512" s="67"/>
      <c r="AO2512" s="67"/>
      <c r="AP2512" s="67"/>
      <c r="AQ2512" s="67"/>
      <c r="AR2512" s="67"/>
      <c r="AS2512" s="67"/>
      <c r="AT2512" s="67"/>
      <c r="AU2512" s="67"/>
      <c r="AV2512" s="67"/>
      <c r="AW2512" s="67"/>
      <c r="AX2512" s="67"/>
      <c r="AY2512" s="67"/>
      <c r="AZ2512" s="67"/>
      <c r="BA2512" s="67"/>
      <c r="BB2512" s="67"/>
      <c r="BC2512" s="67"/>
      <c r="BD2512" s="67"/>
      <c r="BE2512" s="67"/>
      <c r="BF2512" s="67"/>
      <c r="BG2512" s="67"/>
      <c r="BH2512" s="67"/>
      <c r="BI2512" s="67"/>
      <c r="BJ2512" s="67"/>
      <c r="BK2512" s="67"/>
      <c r="BL2512" s="67"/>
      <c r="BM2512" s="67"/>
      <c r="BN2512" s="67"/>
      <c r="BO2512" s="67"/>
      <c r="BP2512" s="67"/>
      <c r="BQ2512" s="67"/>
      <c r="BR2512" s="67"/>
      <c r="BS2512" s="67"/>
      <c r="BT2512" s="67"/>
      <c r="BU2512" s="67"/>
      <c r="BV2512" s="67"/>
      <c r="BW2512" s="67"/>
      <c r="BX2512" s="67"/>
      <c r="BY2512" s="67"/>
      <c r="BZ2512" s="67"/>
      <c r="CA2512" s="67"/>
      <c r="CB2512" s="67"/>
      <c r="CC2512" s="67"/>
      <c r="CD2512" s="67"/>
      <c r="CE2512" s="67"/>
      <c r="CF2512" s="67"/>
      <c r="CG2512" s="67"/>
      <c r="CH2512" s="67"/>
      <c r="CI2512" s="67"/>
      <c r="CJ2512" s="67"/>
      <c r="CK2512" s="67"/>
      <c r="CL2512" s="67"/>
      <c r="CM2512" s="67"/>
      <c r="CN2512" s="67"/>
      <c r="CO2512" s="67"/>
      <c r="CP2512" s="67"/>
      <c r="CQ2512" s="67"/>
      <c r="CR2512" s="67"/>
      <c r="CS2512" s="67"/>
      <c r="CT2512" s="67"/>
      <c r="CU2512" s="67"/>
      <c r="CV2512" s="67"/>
      <c r="CW2512" s="67"/>
      <c r="CX2512" s="67"/>
      <c r="CY2512" s="67"/>
      <c r="CZ2512" s="67"/>
      <c r="DA2512" s="67"/>
      <c r="DB2512" s="67"/>
      <c r="DC2512" s="67"/>
      <c r="DD2512" s="67"/>
      <c r="DE2512" s="67"/>
      <c r="DF2512" s="67"/>
      <c r="DG2512" s="67"/>
      <c r="DH2512" s="67"/>
      <c r="DI2512" s="67"/>
      <c r="DJ2512" s="67"/>
      <c r="DK2512" s="67"/>
      <c r="DL2512" s="67"/>
      <c r="DM2512" s="67"/>
      <c r="DN2512" s="67"/>
      <c r="DO2512" s="67"/>
      <c r="DP2512" s="67"/>
      <c r="DQ2512" s="67"/>
      <c r="DR2512" s="67"/>
      <c r="DS2512" s="67"/>
      <c r="DT2512" s="67"/>
      <c r="DU2512" s="67"/>
      <c r="DV2512" s="67"/>
      <c r="DW2512" s="67"/>
      <c r="DX2512" s="67"/>
      <c r="DY2512" s="67"/>
      <c r="DZ2512" s="67"/>
      <c r="EA2512" s="67"/>
      <c r="EB2512" s="67"/>
      <c r="EC2512" s="67"/>
      <c r="ED2512" s="67"/>
      <c r="EE2512" s="67"/>
      <c r="EF2512" s="67"/>
      <c r="EG2512" s="67"/>
      <c r="EH2512" s="67"/>
      <c r="EI2512" s="67"/>
      <c r="EJ2512" s="67"/>
      <c r="EK2512" s="67"/>
      <c r="EL2512" s="67"/>
      <c r="EM2512" s="67"/>
      <c r="EN2512" s="67"/>
      <c r="EO2512" s="67"/>
      <c r="EP2512" s="67"/>
      <c r="EQ2512" s="67"/>
      <c r="ER2512" s="67"/>
      <c r="ES2512" s="67"/>
      <c r="ET2512" s="67"/>
      <c r="EU2512" s="67"/>
      <c r="EV2512" s="67"/>
      <c r="EW2512" s="67"/>
      <c r="EX2512" s="67"/>
      <c r="EY2512" s="67"/>
      <c r="EZ2512" s="67"/>
      <c r="FA2512" s="67"/>
      <c r="FB2512" s="67"/>
      <c r="FC2512" s="67"/>
      <c r="FD2512" s="67"/>
      <c r="FE2512" s="67"/>
      <c r="FF2512" s="67"/>
      <c r="FG2512" s="67"/>
      <c r="FH2512" s="67"/>
      <c r="FI2512" s="67"/>
      <c r="FJ2512" s="67"/>
      <c r="FK2512" s="67"/>
      <c r="FL2512" s="67"/>
      <c r="FM2512" s="67"/>
      <c r="FN2512" s="67"/>
      <c r="FO2512" s="67"/>
      <c r="FP2512" s="67"/>
      <c r="FQ2512" s="67"/>
      <c r="FR2512" s="67"/>
      <c r="FS2512" s="67"/>
      <c r="FT2512" s="67"/>
      <c r="FU2512" s="67"/>
      <c r="FV2512" s="67"/>
      <c r="FW2512" s="67"/>
      <c r="FX2512" s="67"/>
      <c r="FY2512" s="67"/>
      <c r="FZ2512" s="67"/>
      <c r="GA2512" s="67"/>
      <c r="GB2512" s="67"/>
      <c r="GC2512" s="67"/>
      <c r="GD2512" s="67"/>
      <c r="GE2512" s="67"/>
      <c r="GF2512" s="67"/>
      <c r="GG2512" s="67"/>
      <c r="GH2512" s="67"/>
      <c r="GI2512" s="67"/>
      <c r="GJ2512" s="67"/>
      <c r="GK2512" s="67"/>
      <c r="GL2512" s="67"/>
      <c r="GM2512" s="67"/>
      <c r="GN2512" s="67"/>
      <c r="GO2512" s="67"/>
      <c r="GP2512" s="67"/>
      <c r="GQ2512" s="67"/>
      <c r="GR2512" s="67"/>
      <c r="GS2512" s="67"/>
      <c r="GT2512" s="67"/>
      <c r="GU2512" s="67"/>
      <c r="GV2512" s="67"/>
      <c r="GW2512" s="67"/>
      <c r="GX2512" s="67"/>
      <c r="GY2512" s="67"/>
      <c r="GZ2512" s="67"/>
      <c r="HA2512" s="67"/>
      <c r="HB2512" s="67"/>
      <c r="HC2512" s="67"/>
      <c r="HD2512" s="67"/>
      <c r="HE2512" s="67"/>
      <c r="HF2512" s="67"/>
      <c r="HG2512" s="67"/>
      <c r="HH2512" s="67"/>
      <c r="HI2512" s="67"/>
      <c r="HJ2512" s="67"/>
      <c r="HK2512" s="67"/>
      <c r="HL2512" s="67"/>
      <c r="HM2512" s="67"/>
      <c r="HN2512" s="67"/>
      <c r="HO2512" s="67"/>
      <c r="HP2512" s="67"/>
      <c r="HQ2512" s="67"/>
      <c r="HR2512" s="67"/>
      <c r="HS2512" s="67"/>
      <c r="HT2512" s="67"/>
      <c r="HU2512" s="67"/>
      <c r="HV2512" s="67"/>
      <c r="HW2512" s="67"/>
      <c r="HX2512" s="67"/>
      <c r="HY2512" s="67"/>
      <c r="HZ2512" s="67"/>
      <c r="IA2512" s="67"/>
      <c r="IB2512" s="67"/>
      <c r="IC2512" s="67"/>
      <c r="ID2512" s="67"/>
      <c r="IE2512" s="67"/>
      <c r="IF2512" s="67"/>
      <c r="IG2512" s="67"/>
      <c r="IH2512" s="67"/>
      <c r="II2512" s="67"/>
      <c r="IJ2512" s="67"/>
      <c r="IK2512" s="67"/>
      <c r="IL2512" s="67"/>
      <c r="IM2512" s="67"/>
      <c r="IN2512" s="67"/>
      <c r="IO2512" s="67"/>
      <c r="IP2512" s="67"/>
      <c r="IQ2512" s="67"/>
      <c r="IR2512" s="67"/>
      <c r="IS2512" s="67"/>
      <c r="IT2512" s="67"/>
      <c r="IU2512" s="67"/>
      <c r="IV2512" s="67"/>
      <c r="IW2512" s="67"/>
      <c r="IX2512" s="67"/>
      <c r="IY2512" s="67"/>
      <c r="IZ2512" s="67"/>
      <c r="JA2512" s="67"/>
      <c r="JB2512" s="67"/>
      <c r="JC2512" s="67"/>
      <c r="JD2512" s="67"/>
      <c r="JE2512" s="67"/>
      <c r="JF2512" s="67"/>
      <c r="JG2512" s="67"/>
      <c r="JH2512" s="67"/>
      <c r="JI2512" s="67"/>
      <c r="JJ2512" s="67"/>
      <c r="JK2512" s="67"/>
      <c r="JL2512" s="67"/>
      <c r="JM2512" s="67"/>
      <c r="JN2512" s="67"/>
      <c r="JO2512" s="67"/>
      <c r="JP2512" s="67"/>
      <c r="JQ2512" s="67"/>
      <c r="JR2512" s="67"/>
      <c r="JS2512" s="67"/>
      <c r="JT2512" s="67"/>
      <c r="JU2512" s="67"/>
      <c r="JV2512" s="67"/>
      <c r="JW2512" s="67"/>
      <c r="JX2512" s="67"/>
      <c r="JY2512" s="67"/>
      <c r="JZ2512" s="67"/>
      <c r="KA2512" s="67"/>
      <c r="KB2512" s="67"/>
      <c r="KC2512" s="67"/>
      <c r="KD2512" s="67"/>
      <c r="KE2512" s="67"/>
      <c r="KF2512" s="67"/>
      <c r="KG2512" s="67"/>
      <c r="KH2512" s="67"/>
      <c r="KI2512" s="67"/>
      <c r="KJ2512" s="67"/>
      <c r="KK2512" s="67"/>
      <c r="KL2512" s="67"/>
      <c r="KM2512" s="67"/>
      <c r="KN2512" s="67"/>
      <c r="KO2512" s="67"/>
      <c r="KP2512" s="67"/>
      <c r="KQ2512" s="67"/>
      <c r="KR2512" s="67"/>
      <c r="KS2512" s="67"/>
      <c r="KT2512" s="67"/>
      <c r="KU2512" s="67"/>
      <c r="KV2512" s="67"/>
      <c r="KW2512" s="67"/>
      <c r="KX2512" s="67"/>
      <c r="KY2512" s="67"/>
      <c r="KZ2512" s="67"/>
      <c r="LA2512" s="67"/>
      <c r="LB2512" s="67"/>
      <c r="LC2512" s="67"/>
      <c r="LD2512" s="67"/>
      <c r="LE2512" s="67"/>
      <c r="LF2512" s="67"/>
      <c r="LG2512" s="67"/>
      <c r="LH2512" s="67"/>
      <c r="LI2512" s="67"/>
      <c r="LJ2512" s="67"/>
      <c r="LK2512" s="67"/>
      <c r="LL2512" s="67"/>
      <c r="LM2512" s="67"/>
      <c r="LN2512" s="67"/>
      <c r="LO2512" s="67"/>
      <c r="LP2512" s="67"/>
      <c r="LQ2512" s="67"/>
      <c r="LR2512" s="67"/>
      <c r="LS2512" s="67"/>
      <c r="LT2512" s="67"/>
      <c r="LU2512" s="67"/>
      <c r="LV2512" s="67"/>
      <c r="LW2512" s="67"/>
      <c r="LX2512" s="67"/>
      <c r="LY2512" s="67"/>
      <c r="LZ2512" s="67"/>
      <c r="MA2512" s="67"/>
      <c r="MB2512" s="67"/>
      <c r="MC2512" s="67"/>
      <c r="MD2512" s="67"/>
      <c r="ME2512" s="67"/>
      <c r="MF2512" s="67"/>
      <c r="MG2512" s="67"/>
      <c r="MH2512" s="67"/>
      <c r="MI2512" s="67"/>
      <c r="MJ2512" s="67"/>
      <c r="MK2512" s="67"/>
      <c r="ML2512" s="67"/>
      <c r="MM2512" s="67"/>
      <c r="MN2512" s="67"/>
      <c r="MO2512" s="67"/>
      <c r="MP2512" s="67"/>
      <c r="MQ2512" s="67"/>
      <c r="MR2512" s="67"/>
      <c r="MS2512" s="67"/>
      <c r="MT2512" s="67"/>
      <c r="MU2512" s="67"/>
      <c r="MV2512" s="67"/>
      <c r="MW2512" s="67"/>
      <c r="MX2512" s="67"/>
      <c r="MY2512" s="67"/>
      <c r="MZ2512" s="67"/>
      <c r="NA2512" s="67"/>
      <c r="NB2512" s="67"/>
      <c r="NC2512" s="67"/>
      <c r="ND2512" s="67"/>
      <c r="NE2512" s="67"/>
      <c r="NF2512" s="67"/>
      <c r="NG2512" s="67"/>
      <c r="NH2512" s="67"/>
      <c r="NI2512" s="67"/>
      <c r="NJ2512" s="67"/>
      <c r="NK2512" s="67"/>
      <c r="NL2512" s="67"/>
      <c r="NM2512" s="67"/>
      <c r="NN2512" s="67"/>
      <c r="NO2512" s="67"/>
      <c r="NP2512" s="67"/>
      <c r="NQ2512" s="67"/>
      <c r="NR2512" s="67"/>
      <c r="NS2512" s="67"/>
      <c r="NT2512" s="67"/>
      <c r="NU2512" s="67"/>
      <c r="NV2512" s="67"/>
      <c r="NW2512" s="67"/>
      <c r="NX2512" s="67"/>
      <c r="NY2512" s="67"/>
      <c r="NZ2512" s="67"/>
      <c r="OA2512" s="67"/>
      <c r="OB2512" s="67"/>
      <c r="OC2512" s="67"/>
      <c r="OD2512" s="67"/>
      <c r="OE2512" s="67"/>
      <c r="OF2512" s="67"/>
      <c r="OG2512" s="67"/>
      <c r="OH2512" s="67"/>
      <c r="OI2512" s="67"/>
      <c r="OJ2512" s="67"/>
      <c r="OK2512" s="67"/>
      <c r="OL2512" s="67"/>
      <c r="OM2512" s="67"/>
      <c r="ON2512" s="67"/>
      <c r="OO2512" s="67"/>
      <c r="OP2512" s="67"/>
      <c r="OQ2512" s="67"/>
      <c r="OR2512" s="67"/>
      <c r="OS2512" s="67"/>
      <c r="OT2512" s="67"/>
      <c r="OU2512" s="67"/>
      <c r="OV2512" s="67"/>
      <c r="OW2512" s="67"/>
      <c r="OX2512" s="67"/>
      <c r="OY2512" s="67"/>
      <c r="OZ2512" s="67"/>
      <c r="PA2512" s="67"/>
      <c r="PB2512" s="67"/>
      <c r="PC2512" s="67"/>
      <c r="PD2512" s="67"/>
      <c r="PE2512" s="67"/>
      <c r="PF2512" s="67"/>
      <c r="PG2512" s="67"/>
      <c r="PH2512" s="67"/>
      <c r="PI2512" s="67"/>
      <c r="PJ2512" s="67"/>
      <c r="PK2512" s="67"/>
      <c r="PL2512" s="67"/>
      <c r="PM2512" s="67"/>
      <c r="PN2512" s="67"/>
      <c r="PO2512" s="67"/>
      <c r="PP2512" s="67"/>
      <c r="PQ2512" s="67"/>
      <c r="PR2512" s="67"/>
      <c r="PS2512" s="67"/>
      <c r="PT2512" s="67"/>
      <c r="PU2512" s="67"/>
      <c r="PV2512" s="67"/>
      <c r="PW2512" s="67"/>
      <c r="PX2512" s="67"/>
      <c r="PY2512" s="67"/>
      <c r="PZ2512" s="67"/>
      <c r="QA2512" s="67"/>
      <c r="QB2512" s="67"/>
      <c r="QC2512" s="67"/>
      <c r="QD2512" s="67"/>
      <c r="QE2512" s="67"/>
      <c r="QF2512" s="67"/>
      <c r="QG2512" s="67"/>
      <c r="QH2512" s="67"/>
      <c r="QI2512" s="67"/>
      <c r="QJ2512" s="67"/>
      <c r="QK2512" s="67"/>
      <c r="QL2512" s="67"/>
      <c r="QM2512" s="67"/>
      <c r="QN2512" s="67"/>
    </row>
    <row r="2513" spans="1:456" s="1" customFormat="1" ht="19.5" customHeight="1" x14ac:dyDescent="0.3">
      <c r="A2513" s="45" t="s">
        <v>3551</v>
      </c>
      <c r="B2513" s="14">
        <v>2</v>
      </c>
      <c r="C2513" s="14">
        <v>0</v>
      </c>
      <c r="D2513" s="14">
        <v>9</v>
      </c>
      <c r="E2513" s="14">
        <v>0</v>
      </c>
      <c r="F2513" s="48"/>
      <c r="G2513" s="48"/>
      <c r="H2513" s="59">
        <f t="shared" si="117"/>
        <v>11</v>
      </c>
      <c r="I2513" s="45">
        <v>14</v>
      </c>
      <c r="J2513" s="22">
        <f t="shared" si="118"/>
        <v>0.18965517241379309</v>
      </c>
      <c r="K2513" s="45" t="s">
        <v>182</v>
      </c>
      <c r="L2513" s="15" t="s">
        <v>4052</v>
      </c>
      <c r="M2513" s="15" t="s">
        <v>422</v>
      </c>
      <c r="N2513" s="15" t="s">
        <v>201</v>
      </c>
      <c r="O2513" s="17" t="s">
        <v>3595</v>
      </c>
      <c r="P2513" s="20">
        <v>8</v>
      </c>
      <c r="Q2513" s="21" t="s">
        <v>224</v>
      </c>
      <c r="R2513" s="17" t="s">
        <v>1245</v>
      </c>
      <c r="S2513" s="17" t="s">
        <v>317</v>
      </c>
      <c r="T2513" s="17" t="s">
        <v>299</v>
      </c>
      <c r="U2513" s="26"/>
      <c r="V2513" s="67"/>
      <c r="W2513" s="67"/>
      <c r="X2513" s="67"/>
      <c r="Y2513" s="67"/>
      <c r="Z2513" s="67"/>
      <c r="AA2513" s="67"/>
      <c r="AB2513" s="67"/>
      <c r="AC2513" s="67"/>
      <c r="AD2513" s="67"/>
      <c r="AE2513" s="67"/>
      <c r="AF2513" s="67"/>
      <c r="AG2513" s="67"/>
      <c r="AH2513" s="67"/>
      <c r="AI2513" s="67"/>
      <c r="AJ2513" s="67"/>
      <c r="AK2513" s="67"/>
      <c r="AL2513" s="67"/>
      <c r="AM2513" s="67"/>
      <c r="AN2513" s="67"/>
      <c r="AO2513" s="67"/>
      <c r="AP2513" s="67"/>
      <c r="AQ2513" s="67"/>
      <c r="AR2513" s="67"/>
      <c r="AS2513" s="67"/>
      <c r="AT2513" s="67"/>
      <c r="AU2513" s="67"/>
      <c r="AV2513" s="67"/>
      <c r="AW2513" s="67"/>
      <c r="AX2513" s="67"/>
      <c r="AY2513" s="67"/>
      <c r="AZ2513" s="67"/>
      <c r="BA2513" s="67"/>
      <c r="BB2513" s="67"/>
      <c r="BC2513" s="67"/>
      <c r="BD2513" s="67"/>
      <c r="BE2513" s="67"/>
      <c r="BF2513" s="67"/>
      <c r="BG2513" s="67"/>
      <c r="BH2513" s="67"/>
      <c r="BI2513" s="67"/>
      <c r="BJ2513" s="67"/>
      <c r="BK2513" s="67"/>
      <c r="BL2513" s="67"/>
      <c r="BM2513" s="67"/>
      <c r="BN2513" s="67"/>
      <c r="BO2513" s="67"/>
      <c r="BP2513" s="67"/>
      <c r="BQ2513" s="67"/>
      <c r="BR2513" s="67"/>
      <c r="BS2513" s="67"/>
      <c r="BT2513" s="67"/>
      <c r="BU2513" s="67"/>
      <c r="BV2513" s="67"/>
      <c r="BW2513" s="67"/>
      <c r="BX2513" s="67"/>
      <c r="BY2513" s="67"/>
      <c r="BZ2513" s="67"/>
      <c r="CA2513" s="67"/>
      <c r="CB2513" s="67"/>
      <c r="CC2513" s="67"/>
      <c r="CD2513" s="67"/>
      <c r="CE2513" s="67"/>
      <c r="CF2513" s="67"/>
      <c r="CG2513" s="67"/>
      <c r="CH2513" s="67"/>
      <c r="CI2513" s="67"/>
      <c r="CJ2513" s="67"/>
      <c r="CK2513" s="67"/>
      <c r="CL2513" s="67"/>
      <c r="CM2513" s="67"/>
      <c r="CN2513" s="67"/>
      <c r="CO2513" s="67"/>
      <c r="CP2513" s="67"/>
      <c r="CQ2513" s="67"/>
      <c r="CR2513" s="67"/>
      <c r="CS2513" s="67"/>
      <c r="CT2513" s="67"/>
      <c r="CU2513" s="67"/>
      <c r="CV2513" s="67"/>
      <c r="CW2513" s="67"/>
      <c r="CX2513" s="67"/>
      <c r="CY2513" s="67"/>
      <c r="CZ2513" s="67"/>
      <c r="DA2513" s="67"/>
      <c r="DB2513" s="67"/>
      <c r="DC2513" s="67"/>
      <c r="DD2513" s="67"/>
      <c r="DE2513" s="67"/>
      <c r="DF2513" s="67"/>
      <c r="DG2513" s="67"/>
      <c r="DH2513" s="67"/>
      <c r="DI2513" s="67"/>
      <c r="DJ2513" s="67"/>
      <c r="DK2513" s="67"/>
      <c r="DL2513" s="67"/>
      <c r="DM2513" s="67"/>
      <c r="DN2513" s="67"/>
      <c r="DO2513" s="67"/>
      <c r="DP2513" s="67"/>
      <c r="DQ2513" s="67"/>
      <c r="DR2513" s="67"/>
      <c r="DS2513" s="67"/>
      <c r="DT2513" s="67"/>
      <c r="DU2513" s="67"/>
      <c r="DV2513" s="67"/>
      <c r="DW2513" s="67"/>
      <c r="DX2513" s="67"/>
      <c r="DY2513" s="67"/>
      <c r="DZ2513" s="67"/>
      <c r="EA2513" s="67"/>
      <c r="EB2513" s="67"/>
      <c r="EC2513" s="67"/>
      <c r="ED2513" s="67"/>
      <c r="EE2513" s="67"/>
      <c r="EF2513" s="67"/>
      <c r="EG2513" s="67"/>
      <c r="EH2513" s="67"/>
      <c r="EI2513" s="67"/>
      <c r="EJ2513" s="67"/>
      <c r="EK2513" s="67"/>
      <c r="EL2513" s="67"/>
      <c r="EM2513" s="67"/>
      <c r="EN2513" s="67"/>
      <c r="EO2513" s="67"/>
      <c r="EP2513" s="67"/>
      <c r="EQ2513" s="67"/>
      <c r="ER2513" s="67"/>
      <c r="ES2513" s="67"/>
      <c r="ET2513" s="67"/>
      <c r="EU2513" s="67"/>
      <c r="EV2513" s="67"/>
      <c r="EW2513" s="67"/>
      <c r="EX2513" s="67"/>
      <c r="EY2513" s="67"/>
      <c r="EZ2513" s="67"/>
      <c r="FA2513" s="67"/>
      <c r="FB2513" s="67"/>
      <c r="FC2513" s="67"/>
      <c r="FD2513" s="67"/>
      <c r="FE2513" s="67"/>
      <c r="FF2513" s="67"/>
      <c r="FG2513" s="67"/>
      <c r="FH2513" s="67"/>
      <c r="FI2513" s="67"/>
      <c r="FJ2513" s="67"/>
      <c r="FK2513" s="67"/>
      <c r="FL2513" s="67"/>
      <c r="FM2513" s="67"/>
      <c r="FN2513" s="67"/>
      <c r="FO2513" s="67"/>
      <c r="FP2513" s="67"/>
      <c r="FQ2513" s="67"/>
      <c r="FR2513" s="67"/>
      <c r="FS2513" s="67"/>
      <c r="FT2513" s="67"/>
      <c r="FU2513" s="67"/>
      <c r="FV2513" s="67"/>
      <c r="FW2513" s="67"/>
      <c r="FX2513" s="67"/>
      <c r="FY2513" s="67"/>
      <c r="FZ2513" s="67"/>
      <c r="GA2513" s="67"/>
      <c r="GB2513" s="67"/>
      <c r="GC2513" s="67"/>
      <c r="GD2513" s="67"/>
      <c r="GE2513" s="67"/>
      <c r="GF2513" s="67"/>
      <c r="GG2513" s="67"/>
      <c r="GH2513" s="67"/>
      <c r="GI2513" s="67"/>
      <c r="GJ2513" s="67"/>
      <c r="GK2513" s="67"/>
      <c r="GL2513" s="67"/>
      <c r="GM2513" s="67"/>
      <c r="GN2513" s="67"/>
      <c r="GO2513" s="67"/>
      <c r="GP2513" s="67"/>
      <c r="GQ2513" s="67"/>
      <c r="GR2513" s="67"/>
      <c r="GS2513" s="67"/>
      <c r="GT2513" s="67"/>
      <c r="GU2513" s="67"/>
      <c r="GV2513" s="67"/>
      <c r="GW2513" s="67"/>
      <c r="GX2513" s="67"/>
      <c r="GY2513" s="67"/>
      <c r="GZ2513" s="67"/>
      <c r="HA2513" s="67"/>
      <c r="HB2513" s="67"/>
      <c r="HC2513" s="67"/>
      <c r="HD2513" s="67"/>
      <c r="HE2513" s="67"/>
      <c r="HF2513" s="67"/>
      <c r="HG2513" s="67"/>
      <c r="HH2513" s="67"/>
      <c r="HI2513" s="67"/>
      <c r="HJ2513" s="67"/>
      <c r="HK2513" s="67"/>
      <c r="HL2513" s="67"/>
      <c r="HM2513" s="67"/>
      <c r="HN2513" s="67"/>
      <c r="HO2513" s="67"/>
      <c r="HP2513" s="67"/>
      <c r="HQ2513" s="67"/>
      <c r="HR2513" s="67"/>
      <c r="HS2513" s="67"/>
      <c r="HT2513" s="67"/>
      <c r="HU2513" s="67"/>
      <c r="HV2513" s="67"/>
      <c r="HW2513" s="67"/>
      <c r="HX2513" s="67"/>
      <c r="HY2513" s="67"/>
      <c r="HZ2513" s="67"/>
      <c r="IA2513" s="67"/>
      <c r="IB2513" s="67"/>
      <c r="IC2513" s="67"/>
      <c r="ID2513" s="67"/>
      <c r="IE2513" s="67"/>
      <c r="IF2513" s="67"/>
      <c r="IG2513" s="67"/>
      <c r="IH2513" s="67"/>
      <c r="II2513" s="67"/>
      <c r="IJ2513" s="67"/>
      <c r="IK2513" s="67"/>
      <c r="IL2513" s="67"/>
      <c r="IM2513" s="67"/>
      <c r="IN2513" s="67"/>
      <c r="IO2513" s="67"/>
      <c r="IP2513" s="67"/>
      <c r="IQ2513" s="67"/>
      <c r="IR2513" s="67"/>
      <c r="IS2513" s="67"/>
      <c r="IT2513" s="67"/>
      <c r="IU2513" s="67"/>
      <c r="IV2513" s="67"/>
      <c r="IW2513" s="67"/>
      <c r="IX2513" s="67"/>
      <c r="IY2513" s="67"/>
      <c r="IZ2513" s="67"/>
      <c r="JA2513" s="67"/>
      <c r="JB2513" s="67"/>
      <c r="JC2513" s="67"/>
      <c r="JD2513" s="67"/>
      <c r="JE2513" s="67"/>
      <c r="JF2513" s="67"/>
      <c r="JG2513" s="67"/>
      <c r="JH2513" s="67"/>
      <c r="JI2513" s="67"/>
      <c r="JJ2513" s="67"/>
      <c r="JK2513" s="67"/>
      <c r="JL2513" s="67"/>
      <c r="JM2513" s="67"/>
      <c r="JN2513" s="67"/>
      <c r="JO2513" s="67"/>
      <c r="JP2513" s="67"/>
      <c r="JQ2513" s="67"/>
      <c r="JR2513" s="67"/>
      <c r="JS2513" s="67"/>
      <c r="JT2513" s="67"/>
      <c r="JU2513" s="67"/>
      <c r="JV2513" s="67"/>
      <c r="JW2513" s="67"/>
      <c r="JX2513" s="67"/>
      <c r="JY2513" s="67"/>
      <c r="JZ2513" s="67"/>
      <c r="KA2513" s="67"/>
      <c r="KB2513" s="67"/>
      <c r="KC2513" s="67"/>
      <c r="KD2513" s="67"/>
      <c r="KE2513" s="67"/>
      <c r="KF2513" s="67"/>
      <c r="KG2513" s="67"/>
      <c r="KH2513" s="67"/>
      <c r="KI2513" s="67"/>
      <c r="KJ2513" s="67"/>
      <c r="KK2513" s="67"/>
      <c r="KL2513" s="67"/>
      <c r="KM2513" s="67"/>
      <c r="KN2513" s="67"/>
      <c r="KO2513" s="67"/>
      <c r="KP2513" s="67"/>
      <c r="KQ2513" s="67"/>
      <c r="KR2513" s="67"/>
      <c r="KS2513" s="67"/>
      <c r="KT2513" s="67"/>
      <c r="KU2513" s="67"/>
      <c r="KV2513" s="67"/>
      <c r="KW2513" s="67"/>
      <c r="KX2513" s="67"/>
      <c r="KY2513" s="67"/>
      <c r="KZ2513" s="67"/>
      <c r="LA2513" s="67"/>
      <c r="LB2513" s="67"/>
      <c r="LC2513" s="67"/>
      <c r="LD2513" s="67"/>
      <c r="LE2513" s="67"/>
      <c r="LF2513" s="67"/>
      <c r="LG2513" s="67"/>
      <c r="LH2513" s="67"/>
      <c r="LI2513" s="67"/>
      <c r="LJ2513" s="67"/>
      <c r="LK2513" s="67"/>
      <c r="LL2513" s="67"/>
      <c r="LM2513" s="67"/>
      <c r="LN2513" s="67"/>
      <c r="LO2513" s="67"/>
      <c r="LP2513" s="67"/>
      <c r="LQ2513" s="67"/>
      <c r="LR2513" s="67"/>
      <c r="LS2513" s="67"/>
      <c r="LT2513" s="67"/>
      <c r="LU2513" s="67"/>
      <c r="LV2513" s="67"/>
      <c r="LW2513" s="67"/>
      <c r="LX2513" s="67"/>
      <c r="LY2513" s="67"/>
      <c r="LZ2513" s="67"/>
      <c r="MA2513" s="67"/>
      <c r="MB2513" s="67"/>
      <c r="MC2513" s="67"/>
      <c r="MD2513" s="67"/>
      <c r="ME2513" s="67"/>
      <c r="MF2513" s="67"/>
      <c r="MG2513" s="67"/>
      <c r="MH2513" s="67"/>
      <c r="MI2513" s="67"/>
      <c r="MJ2513" s="67"/>
      <c r="MK2513" s="67"/>
      <c r="ML2513" s="67"/>
      <c r="MM2513" s="67"/>
      <c r="MN2513" s="67"/>
      <c r="MO2513" s="67"/>
      <c r="MP2513" s="67"/>
      <c r="MQ2513" s="67"/>
      <c r="MR2513" s="67"/>
      <c r="MS2513" s="67"/>
      <c r="MT2513" s="67"/>
      <c r="MU2513" s="67"/>
      <c r="MV2513" s="67"/>
      <c r="MW2513" s="67"/>
      <c r="MX2513" s="67"/>
      <c r="MY2513" s="67"/>
      <c r="MZ2513" s="67"/>
      <c r="NA2513" s="67"/>
      <c r="NB2513" s="67"/>
      <c r="NC2513" s="67"/>
      <c r="ND2513" s="67"/>
      <c r="NE2513" s="67"/>
      <c r="NF2513" s="67"/>
      <c r="NG2513" s="67"/>
      <c r="NH2513" s="67"/>
      <c r="NI2513" s="67"/>
      <c r="NJ2513" s="67"/>
      <c r="NK2513" s="67"/>
      <c r="NL2513" s="67"/>
      <c r="NM2513" s="67"/>
      <c r="NN2513" s="67"/>
      <c r="NO2513" s="67"/>
      <c r="NP2513" s="67"/>
      <c r="NQ2513" s="67"/>
      <c r="NR2513" s="67"/>
      <c r="NS2513" s="67"/>
      <c r="NT2513" s="67"/>
      <c r="NU2513" s="67"/>
      <c r="NV2513" s="67"/>
      <c r="NW2513" s="67"/>
      <c r="NX2513" s="67"/>
      <c r="NY2513" s="67"/>
      <c r="NZ2513" s="67"/>
      <c r="OA2513" s="67"/>
      <c r="OB2513" s="67"/>
      <c r="OC2513" s="67"/>
      <c r="OD2513" s="67"/>
      <c r="OE2513" s="67"/>
      <c r="OF2513" s="67"/>
      <c r="OG2513" s="67"/>
      <c r="OH2513" s="67"/>
      <c r="OI2513" s="67"/>
      <c r="OJ2513" s="67"/>
      <c r="OK2513" s="67"/>
      <c r="OL2513" s="67"/>
      <c r="OM2513" s="67"/>
      <c r="ON2513" s="67"/>
      <c r="OO2513" s="67"/>
      <c r="OP2513" s="67"/>
      <c r="OQ2513" s="67"/>
      <c r="OR2513" s="67"/>
      <c r="OS2513" s="67"/>
      <c r="OT2513" s="67"/>
      <c r="OU2513" s="67"/>
      <c r="OV2513" s="67"/>
      <c r="OW2513" s="67"/>
      <c r="OX2513" s="67"/>
      <c r="OY2513" s="67"/>
      <c r="OZ2513" s="67"/>
      <c r="PA2513" s="67"/>
      <c r="PB2513" s="67"/>
      <c r="PC2513" s="67"/>
      <c r="PD2513" s="67"/>
      <c r="PE2513" s="67"/>
      <c r="PF2513" s="67"/>
      <c r="PG2513" s="67"/>
      <c r="PH2513" s="67"/>
      <c r="PI2513" s="67"/>
      <c r="PJ2513" s="67"/>
      <c r="PK2513" s="67"/>
      <c r="PL2513" s="67"/>
      <c r="PM2513" s="67"/>
      <c r="PN2513" s="67"/>
      <c r="PO2513" s="67"/>
      <c r="PP2513" s="67"/>
      <c r="PQ2513" s="67"/>
      <c r="PR2513" s="67"/>
      <c r="PS2513" s="67"/>
      <c r="PT2513" s="67"/>
      <c r="PU2513" s="67"/>
      <c r="PV2513" s="67"/>
      <c r="PW2513" s="67"/>
      <c r="PX2513" s="67"/>
      <c r="PY2513" s="67"/>
      <c r="PZ2513" s="67"/>
      <c r="QA2513" s="67"/>
      <c r="QB2513" s="67"/>
      <c r="QC2513" s="67"/>
      <c r="QD2513" s="67"/>
      <c r="QE2513" s="67"/>
      <c r="QF2513" s="67"/>
      <c r="QG2513" s="67"/>
      <c r="QH2513" s="67"/>
      <c r="QI2513" s="67"/>
      <c r="QJ2513" s="67"/>
      <c r="QK2513" s="67"/>
      <c r="QL2513" s="67"/>
      <c r="QM2513" s="67"/>
      <c r="QN2513" s="67"/>
    </row>
    <row r="2514" spans="1:456" s="1" customFormat="1" ht="19.5" customHeight="1" x14ac:dyDescent="0.3">
      <c r="A2514" s="45" t="s">
        <v>3558</v>
      </c>
      <c r="B2514" s="14">
        <v>3</v>
      </c>
      <c r="C2514" s="14">
        <v>3</v>
      </c>
      <c r="D2514" s="14">
        <v>4</v>
      </c>
      <c r="E2514" s="14">
        <v>0</v>
      </c>
      <c r="F2514" s="48"/>
      <c r="G2514" s="48"/>
      <c r="H2514" s="59">
        <f t="shared" si="117"/>
        <v>10</v>
      </c>
      <c r="I2514" s="45">
        <v>15</v>
      </c>
      <c r="J2514" s="22">
        <f t="shared" si="118"/>
        <v>0.17241379310344829</v>
      </c>
      <c r="K2514" s="45" t="s">
        <v>182</v>
      </c>
      <c r="L2514" s="15" t="s">
        <v>4053</v>
      </c>
      <c r="M2514" s="15" t="s">
        <v>203</v>
      </c>
      <c r="N2514" s="15" t="s">
        <v>387</v>
      </c>
      <c r="O2514" s="17" t="s">
        <v>3595</v>
      </c>
      <c r="P2514" s="20">
        <v>8</v>
      </c>
      <c r="Q2514" s="21" t="s">
        <v>224</v>
      </c>
      <c r="R2514" s="17" t="s">
        <v>1245</v>
      </c>
      <c r="S2514" s="17" t="s">
        <v>317</v>
      </c>
      <c r="T2514" s="17" t="s">
        <v>299</v>
      </c>
      <c r="U2514" s="26"/>
      <c r="V2514" s="67"/>
      <c r="W2514" s="67"/>
      <c r="X2514" s="67"/>
      <c r="Y2514" s="67"/>
      <c r="Z2514" s="67"/>
      <c r="AA2514" s="67"/>
      <c r="AB2514" s="67"/>
      <c r="AC2514" s="67"/>
      <c r="AD2514" s="67"/>
      <c r="AE2514" s="67"/>
      <c r="AF2514" s="67"/>
      <c r="AG2514" s="67"/>
      <c r="AH2514" s="67"/>
      <c r="AI2514" s="67"/>
      <c r="AJ2514" s="67"/>
      <c r="AK2514" s="67"/>
      <c r="AL2514" s="67"/>
      <c r="AM2514" s="67"/>
      <c r="AN2514" s="67"/>
      <c r="AO2514" s="67"/>
      <c r="AP2514" s="67"/>
      <c r="AQ2514" s="67"/>
      <c r="AR2514" s="67"/>
      <c r="AS2514" s="67"/>
      <c r="AT2514" s="67"/>
      <c r="AU2514" s="67"/>
      <c r="AV2514" s="67"/>
      <c r="AW2514" s="67"/>
      <c r="AX2514" s="67"/>
      <c r="AY2514" s="67"/>
      <c r="AZ2514" s="67"/>
      <c r="BA2514" s="67"/>
      <c r="BB2514" s="67"/>
      <c r="BC2514" s="67"/>
      <c r="BD2514" s="67"/>
      <c r="BE2514" s="67"/>
      <c r="BF2514" s="67"/>
      <c r="BG2514" s="67"/>
      <c r="BH2514" s="67"/>
      <c r="BI2514" s="67"/>
      <c r="BJ2514" s="67"/>
      <c r="BK2514" s="67"/>
      <c r="BL2514" s="67"/>
      <c r="BM2514" s="67"/>
      <c r="BN2514" s="67"/>
      <c r="BO2514" s="67"/>
      <c r="BP2514" s="67"/>
      <c r="BQ2514" s="67"/>
      <c r="BR2514" s="67"/>
      <c r="BS2514" s="67"/>
      <c r="BT2514" s="67"/>
      <c r="BU2514" s="67"/>
      <c r="BV2514" s="67"/>
      <c r="BW2514" s="67"/>
      <c r="BX2514" s="67"/>
      <c r="BY2514" s="67"/>
      <c r="BZ2514" s="67"/>
      <c r="CA2514" s="67"/>
      <c r="CB2514" s="67"/>
      <c r="CC2514" s="67"/>
      <c r="CD2514" s="67"/>
      <c r="CE2514" s="67"/>
      <c r="CF2514" s="67"/>
      <c r="CG2514" s="67"/>
      <c r="CH2514" s="67"/>
      <c r="CI2514" s="67"/>
      <c r="CJ2514" s="67"/>
      <c r="CK2514" s="67"/>
      <c r="CL2514" s="67"/>
      <c r="CM2514" s="67"/>
      <c r="CN2514" s="67"/>
      <c r="CO2514" s="67"/>
      <c r="CP2514" s="67"/>
      <c r="CQ2514" s="67"/>
      <c r="CR2514" s="67"/>
      <c r="CS2514" s="67"/>
      <c r="CT2514" s="67"/>
      <c r="CU2514" s="67"/>
      <c r="CV2514" s="67"/>
      <c r="CW2514" s="67"/>
      <c r="CX2514" s="67"/>
      <c r="CY2514" s="67"/>
      <c r="CZ2514" s="67"/>
      <c r="DA2514" s="67"/>
      <c r="DB2514" s="67"/>
      <c r="DC2514" s="67"/>
      <c r="DD2514" s="67"/>
      <c r="DE2514" s="67"/>
      <c r="DF2514" s="67"/>
      <c r="DG2514" s="67"/>
      <c r="DH2514" s="67"/>
      <c r="DI2514" s="67"/>
      <c r="DJ2514" s="67"/>
      <c r="DK2514" s="67"/>
      <c r="DL2514" s="67"/>
      <c r="DM2514" s="67"/>
      <c r="DN2514" s="67"/>
      <c r="DO2514" s="67"/>
      <c r="DP2514" s="67"/>
      <c r="DQ2514" s="67"/>
      <c r="DR2514" s="67"/>
      <c r="DS2514" s="67"/>
      <c r="DT2514" s="67"/>
      <c r="DU2514" s="67"/>
      <c r="DV2514" s="67"/>
      <c r="DW2514" s="67"/>
      <c r="DX2514" s="67"/>
      <c r="DY2514" s="67"/>
      <c r="DZ2514" s="67"/>
      <c r="EA2514" s="67"/>
      <c r="EB2514" s="67"/>
      <c r="EC2514" s="67"/>
      <c r="ED2514" s="67"/>
      <c r="EE2514" s="67"/>
      <c r="EF2514" s="67"/>
      <c r="EG2514" s="67"/>
      <c r="EH2514" s="67"/>
      <c r="EI2514" s="67"/>
      <c r="EJ2514" s="67"/>
      <c r="EK2514" s="67"/>
      <c r="EL2514" s="67"/>
      <c r="EM2514" s="67"/>
      <c r="EN2514" s="67"/>
      <c r="EO2514" s="67"/>
      <c r="EP2514" s="67"/>
      <c r="EQ2514" s="67"/>
      <c r="ER2514" s="67"/>
      <c r="ES2514" s="67"/>
      <c r="ET2514" s="67"/>
      <c r="EU2514" s="67"/>
      <c r="EV2514" s="67"/>
      <c r="EW2514" s="67"/>
      <c r="EX2514" s="67"/>
      <c r="EY2514" s="67"/>
      <c r="EZ2514" s="67"/>
      <c r="FA2514" s="67"/>
      <c r="FB2514" s="67"/>
      <c r="FC2514" s="67"/>
      <c r="FD2514" s="67"/>
      <c r="FE2514" s="67"/>
      <c r="FF2514" s="67"/>
      <c r="FG2514" s="67"/>
      <c r="FH2514" s="67"/>
      <c r="FI2514" s="67"/>
      <c r="FJ2514" s="67"/>
      <c r="FK2514" s="67"/>
      <c r="FL2514" s="67"/>
      <c r="FM2514" s="67"/>
      <c r="FN2514" s="67"/>
      <c r="FO2514" s="67"/>
      <c r="FP2514" s="67"/>
      <c r="FQ2514" s="67"/>
      <c r="FR2514" s="67"/>
      <c r="FS2514" s="67"/>
      <c r="FT2514" s="67"/>
      <c r="FU2514" s="67"/>
      <c r="FV2514" s="67"/>
      <c r="FW2514" s="67"/>
      <c r="FX2514" s="67"/>
      <c r="FY2514" s="67"/>
      <c r="FZ2514" s="67"/>
      <c r="GA2514" s="67"/>
      <c r="GB2514" s="67"/>
      <c r="GC2514" s="67"/>
      <c r="GD2514" s="67"/>
      <c r="GE2514" s="67"/>
      <c r="GF2514" s="67"/>
      <c r="GG2514" s="67"/>
      <c r="GH2514" s="67"/>
      <c r="GI2514" s="67"/>
      <c r="GJ2514" s="67"/>
      <c r="GK2514" s="67"/>
      <c r="GL2514" s="67"/>
      <c r="GM2514" s="67"/>
      <c r="GN2514" s="67"/>
      <c r="GO2514" s="67"/>
      <c r="GP2514" s="67"/>
      <c r="GQ2514" s="67"/>
      <c r="GR2514" s="67"/>
      <c r="GS2514" s="67"/>
      <c r="GT2514" s="67"/>
      <c r="GU2514" s="67"/>
      <c r="GV2514" s="67"/>
      <c r="GW2514" s="67"/>
      <c r="GX2514" s="67"/>
      <c r="GY2514" s="67"/>
      <c r="GZ2514" s="67"/>
      <c r="HA2514" s="67"/>
      <c r="HB2514" s="67"/>
      <c r="HC2514" s="67"/>
      <c r="HD2514" s="67"/>
      <c r="HE2514" s="67"/>
      <c r="HF2514" s="67"/>
      <c r="HG2514" s="67"/>
      <c r="HH2514" s="67"/>
      <c r="HI2514" s="67"/>
      <c r="HJ2514" s="67"/>
      <c r="HK2514" s="67"/>
      <c r="HL2514" s="67"/>
      <c r="HM2514" s="67"/>
      <c r="HN2514" s="67"/>
      <c r="HO2514" s="67"/>
      <c r="HP2514" s="67"/>
      <c r="HQ2514" s="67"/>
      <c r="HR2514" s="67"/>
      <c r="HS2514" s="67"/>
      <c r="HT2514" s="67"/>
      <c r="HU2514" s="67"/>
      <c r="HV2514" s="67"/>
      <c r="HW2514" s="67"/>
      <c r="HX2514" s="67"/>
      <c r="HY2514" s="67"/>
      <c r="HZ2514" s="67"/>
      <c r="IA2514" s="67"/>
      <c r="IB2514" s="67"/>
      <c r="IC2514" s="67"/>
      <c r="ID2514" s="67"/>
      <c r="IE2514" s="67"/>
      <c r="IF2514" s="67"/>
      <c r="IG2514" s="67"/>
      <c r="IH2514" s="67"/>
      <c r="II2514" s="67"/>
      <c r="IJ2514" s="67"/>
      <c r="IK2514" s="67"/>
      <c r="IL2514" s="67"/>
      <c r="IM2514" s="67"/>
      <c r="IN2514" s="67"/>
      <c r="IO2514" s="67"/>
      <c r="IP2514" s="67"/>
      <c r="IQ2514" s="67"/>
      <c r="IR2514" s="67"/>
      <c r="IS2514" s="67"/>
      <c r="IT2514" s="67"/>
      <c r="IU2514" s="67"/>
      <c r="IV2514" s="67"/>
      <c r="IW2514" s="67"/>
      <c r="IX2514" s="67"/>
      <c r="IY2514" s="67"/>
      <c r="IZ2514" s="67"/>
      <c r="JA2514" s="67"/>
      <c r="JB2514" s="67"/>
      <c r="JC2514" s="67"/>
      <c r="JD2514" s="67"/>
      <c r="JE2514" s="67"/>
      <c r="JF2514" s="67"/>
      <c r="JG2514" s="67"/>
      <c r="JH2514" s="67"/>
      <c r="JI2514" s="67"/>
      <c r="JJ2514" s="67"/>
      <c r="JK2514" s="67"/>
      <c r="JL2514" s="67"/>
      <c r="JM2514" s="67"/>
      <c r="JN2514" s="67"/>
      <c r="JO2514" s="67"/>
      <c r="JP2514" s="67"/>
      <c r="JQ2514" s="67"/>
      <c r="JR2514" s="67"/>
      <c r="JS2514" s="67"/>
      <c r="JT2514" s="67"/>
      <c r="JU2514" s="67"/>
      <c r="JV2514" s="67"/>
      <c r="JW2514" s="67"/>
      <c r="JX2514" s="67"/>
      <c r="JY2514" s="67"/>
      <c r="JZ2514" s="67"/>
      <c r="KA2514" s="67"/>
      <c r="KB2514" s="67"/>
      <c r="KC2514" s="67"/>
      <c r="KD2514" s="67"/>
      <c r="KE2514" s="67"/>
      <c r="KF2514" s="67"/>
      <c r="KG2514" s="67"/>
      <c r="KH2514" s="67"/>
      <c r="KI2514" s="67"/>
      <c r="KJ2514" s="67"/>
      <c r="KK2514" s="67"/>
      <c r="KL2514" s="67"/>
      <c r="KM2514" s="67"/>
      <c r="KN2514" s="67"/>
      <c r="KO2514" s="67"/>
      <c r="KP2514" s="67"/>
      <c r="KQ2514" s="67"/>
      <c r="KR2514" s="67"/>
      <c r="KS2514" s="67"/>
      <c r="KT2514" s="67"/>
      <c r="KU2514" s="67"/>
      <c r="KV2514" s="67"/>
      <c r="KW2514" s="67"/>
      <c r="KX2514" s="67"/>
      <c r="KY2514" s="67"/>
      <c r="KZ2514" s="67"/>
      <c r="LA2514" s="67"/>
      <c r="LB2514" s="67"/>
      <c r="LC2514" s="67"/>
      <c r="LD2514" s="67"/>
      <c r="LE2514" s="67"/>
      <c r="LF2514" s="67"/>
      <c r="LG2514" s="67"/>
      <c r="LH2514" s="67"/>
      <c r="LI2514" s="67"/>
      <c r="LJ2514" s="67"/>
      <c r="LK2514" s="67"/>
      <c r="LL2514" s="67"/>
      <c r="LM2514" s="67"/>
      <c r="LN2514" s="67"/>
      <c r="LO2514" s="67"/>
      <c r="LP2514" s="67"/>
      <c r="LQ2514" s="67"/>
      <c r="LR2514" s="67"/>
      <c r="LS2514" s="67"/>
      <c r="LT2514" s="67"/>
      <c r="LU2514" s="67"/>
      <c r="LV2514" s="67"/>
      <c r="LW2514" s="67"/>
      <c r="LX2514" s="67"/>
      <c r="LY2514" s="67"/>
      <c r="LZ2514" s="67"/>
      <c r="MA2514" s="67"/>
      <c r="MB2514" s="67"/>
      <c r="MC2514" s="67"/>
      <c r="MD2514" s="67"/>
      <c r="ME2514" s="67"/>
      <c r="MF2514" s="67"/>
      <c r="MG2514" s="67"/>
      <c r="MH2514" s="67"/>
      <c r="MI2514" s="67"/>
      <c r="MJ2514" s="67"/>
      <c r="MK2514" s="67"/>
      <c r="ML2514" s="67"/>
      <c r="MM2514" s="67"/>
      <c r="MN2514" s="67"/>
      <c r="MO2514" s="67"/>
      <c r="MP2514" s="67"/>
      <c r="MQ2514" s="67"/>
      <c r="MR2514" s="67"/>
      <c r="MS2514" s="67"/>
      <c r="MT2514" s="67"/>
      <c r="MU2514" s="67"/>
      <c r="MV2514" s="67"/>
      <c r="MW2514" s="67"/>
      <c r="MX2514" s="67"/>
      <c r="MY2514" s="67"/>
      <c r="MZ2514" s="67"/>
      <c r="NA2514" s="67"/>
      <c r="NB2514" s="67"/>
      <c r="NC2514" s="67"/>
      <c r="ND2514" s="67"/>
      <c r="NE2514" s="67"/>
      <c r="NF2514" s="67"/>
      <c r="NG2514" s="67"/>
      <c r="NH2514" s="67"/>
      <c r="NI2514" s="67"/>
      <c r="NJ2514" s="67"/>
      <c r="NK2514" s="67"/>
      <c r="NL2514" s="67"/>
      <c r="NM2514" s="67"/>
      <c r="NN2514" s="67"/>
      <c r="NO2514" s="67"/>
      <c r="NP2514" s="67"/>
      <c r="NQ2514" s="67"/>
      <c r="NR2514" s="67"/>
      <c r="NS2514" s="67"/>
      <c r="NT2514" s="67"/>
      <c r="NU2514" s="67"/>
      <c r="NV2514" s="67"/>
      <c r="NW2514" s="67"/>
      <c r="NX2514" s="67"/>
      <c r="NY2514" s="67"/>
      <c r="NZ2514" s="67"/>
      <c r="OA2514" s="67"/>
      <c r="OB2514" s="67"/>
      <c r="OC2514" s="67"/>
      <c r="OD2514" s="67"/>
      <c r="OE2514" s="67"/>
      <c r="OF2514" s="67"/>
      <c r="OG2514" s="67"/>
      <c r="OH2514" s="67"/>
      <c r="OI2514" s="67"/>
      <c r="OJ2514" s="67"/>
      <c r="OK2514" s="67"/>
      <c r="OL2514" s="67"/>
      <c r="OM2514" s="67"/>
      <c r="ON2514" s="67"/>
      <c r="OO2514" s="67"/>
      <c r="OP2514" s="67"/>
      <c r="OQ2514" s="67"/>
      <c r="OR2514" s="67"/>
      <c r="OS2514" s="67"/>
      <c r="OT2514" s="67"/>
      <c r="OU2514" s="67"/>
      <c r="OV2514" s="67"/>
      <c r="OW2514" s="67"/>
      <c r="OX2514" s="67"/>
      <c r="OY2514" s="67"/>
      <c r="OZ2514" s="67"/>
      <c r="PA2514" s="67"/>
      <c r="PB2514" s="67"/>
      <c r="PC2514" s="67"/>
      <c r="PD2514" s="67"/>
      <c r="PE2514" s="67"/>
      <c r="PF2514" s="67"/>
      <c r="PG2514" s="67"/>
      <c r="PH2514" s="67"/>
      <c r="PI2514" s="67"/>
      <c r="PJ2514" s="67"/>
      <c r="PK2514" s="67"/>
      <c r="PL2514" s="67"/>
      <c r="PM2514" s="67"/>
      <c r="PN2514" s="67"/>
      <c r="PO2514" s="67"/>
      <c r="PP2514" s="67"/>
      <c r="PQ2514" s="67"/>
      <c r="PR2514" s="67"/>
      <c r="PS2514" s="67"/>
      <c r="PT2514" s="67"/>
      <c r="PU2514" s="67"/>
      <c r="PV2514" s="67"/>
      <c r="PW2514" s="67"/>
      <c r="PX2514" s="67"/>
      <c r="PY2514" s="67"/>
      <c r="PZ2514" s="67"/>
      <c r="QA2514" s="67"/>
      <c r="QB2514" s="67"/>
      <c r="QC2514" s="67"/>
      <c r="QD2514" s="67"/>
      <c r="QE2514" s="67"/>
      <c r="QF2514" s="67"/>
      <c r="QG2514" s="67"/>
      <c r="QH2514" s="67"/>
      <c r="QI2514" s="67"/>
      <c r="QJ2514" s="67"/>
      <c r="QK2514" s="67"/>
      <c r="QL2514" s="67"/>
      <c r="QM2514" s="67"/>
      <c r="QN2514" s="67"/>
    </row>
    <row r="2515" spans="1:456" s="1" customFormat="1" ht="19.5" customHeight="1" x14ac:dyDescent="0.3">
      <c r="A2515" s="45" t="s">
        <v>3546</v>
      </c>
      <c r="B2515" s="14">
        <v>7</v>
      </c>
      <c r="C2515" s="14">
        <v>3</v>
      </c>
      <c r="D2515" s="14">
        <v>0</v>
      </c>
      <c r="E2515" s="14">
        <v>0</v>
      </c>
      <c r="F2515" s="48"/>
      <c r="G2515" s="48"/>
      <c r="H2515" s="59">
        <f t="shared" si="117"/>
        <v>10</v>
      </c>
      <c r="I2515" s="45">
        <v>13</v>
      </c>
      <c r="J2515" s="22">
        <f t="shared" si="118"/>
        <v>0.17241379310344829</v>
      </c>
      <c r="K2515" s="45" t="s">
        <v>182</v>
      </c>
      <c r="L2515" s="15" t="s">
        <v>4054</v>
      </c>
      <c r="M2515" s="15" t="s">
        <v>274</v>
      </c>
      <c r="N2515" s="15" t="s">
        <v>814</v>
      </c>
      <c r="O2515" s="17" t="s">
        <v>966</v>
      </c>
      <c r="P2515" s="20">
        <v>8</v>
      </c>
      <c r="Q2515" s="21" t="s">
        <v>224</v>
      </c>
      <c r="R2515" s="17" t="s">
        <v>983</v>
      </c>
      <c r="S2515" s="17" t="s">
        <v>317</v>
      </c>
      <c r="T2515" s="17" t="s">
        <v>445</v>
      </c>
      <c r="U2515" s="26"/>
      <c r="V2515" s="67"/>
      <c r="W2515" s="67"/>
      <c r="X2515" s="67"/>
      <c r="Y2515" s="67"/>
      <c r="Z2515" s="67"/>
      <c r="AA2515" s="67"/>
      <c r="AB2515" s="67"/>
      <c r="AC2515" s="67"/>
      <c r="AD2515" s="67"/>
      <c r="AE2515" s="67"/>
      <c r="AF2515" s="67"/>
      <c r="AG2515" s="67"/>
      <c r="AH2515" s="67"/>
      <c r="AI2515" s="67"/>
      <c r="AJ2515" s="67"/>
      <c r="AK2515" s="67"/>
      <c r="AL2515" s="67"/>
      <c r="AM2515" s="67"/>
      <c r="AN2515" s="67"/>
      <c r="AO2515" s="67"/>
      <c r="AP2515" s="67"/>
      <c r="AQ2515" s="67"/>
      <c r="AR2515" s="67"/>
      <c r="AS2515" s="67"/>
      <c r="AT2515" s="67"/>
      <c r="AU2515" s="67"/>
      <c r="AV2515" s="67"/>
      <c r="AW2515" s="67"/>
      <c r="AX2515" s="67"/>
      <c r="AY2515" s="67"/>
      <c r="AZ2515" s="67"/>
      <c r="BA2515" s="67"/>
      <c r="BB2515" s="67"/>
      <c r="BC2515" s="67"/>
      <c r="BD2515" s="67"/>
      <c r="BE2515" s="67"/>
      <c r="BF2515" s="67"/>
      <c r="BG2515" s="67"/>
      <c r="BH2515" s="67"/>
      <c r="BI2515" s="67"/>
      <c r="BJ2515" s="67"/>
      <c r="BK2515" s="67"/>
      <c r="BL2515" s="67"/>
      <c r="BM2515" s="67"/>
      <c r="BN2515" s="67"/>
      <c r="BO2515" s="67"/>
      <c r="BP2515" s="67"/>
      <c r="BQ2515" s="67"/>
      <c r="BR2515" s="67"/>
      <c r="BS2515" s="67"/>
      <c r="BT2515" s="67"/>
      <c r="BU2515" s="67"/>
      <c r="BV2515" s="67"/>
      <c r="BW2515" s="67"/>
      <c r="BX2515" s="67"/>
      <c r="BY2515" s="67"/>
      <c r="BZ2515" s="67"/>
      <c r="CA2515" s="67"/>
      <c r="CB2515" s="67"/>
      <c r="CC2515" s="67"/>
      <c r="CD2515" s="67"/>
      <c r="CE2515" s="67"/>
      <c r="CF2515" s="67"/>
      <c r="CG2515" s="67"/>
      <c r="CH2515" s="67"/>
      <c r="CI2515" s="67"/>
      <c r="CJ2515" s="67"/>
      <c r="CK2515" s="67"/>
      <c r="CL2515" s="67"/>
      <c r="CM2515" s="67"/>
      <c r="CN2515" s="67"/>
      <c r="CO2515" s="67"/>
      <c r="CP2515" s="67"/>
      <c r="CQ2515" s="67"/>
      <c r="CR2515" s="67"/>
      <c r="CS2515" s="67"/>
      <c r="CT2515" s="67"/>
      <c r="CU2515" s="67"/>
      <c r="CV2515" s="67"/>
      <c r="CW2515" s="67"/>
      <c r="CX2515" s="67"/>
      <c r="CY2515" s="67"/>
      <c r="CZ2515" s="67"/>
      <c r="DA2515" s="67"/>
      <c r="DB2515" s="67"/>
      <c r="DC2515" s="67"/>
      <c r="DD2515" s="67"/>
      <c r="DE2515" s="67"/>
      <c r="DF2515" s="67"/>
      <c r="DG2515" s="67"/>
      <c r="DH2515" s="67"/>
      <c r="DI2515" s="67"/>
      <c r="DJ2515" s="67"/>
      <c r="DK2515" s="67"/>
      <c r="DL2515" s="67"/>
      <c r="DM2515" s="67"/>
      <c r="DN2515" s="67"/>
      <c r="DO2515" s="67"/>
      <c r="DP2515" s="67"/>
      <c r="DQ2515" s="67"/>
      <c r="DR2515" s="67"/>
      <c r="DS2515" s="67"/>
      <c r="DT2515" s="67"/>
      <c r="DU2515" s="67"/>
      <c r="DV2515" s="67"/>
      <c r="DW2515" s="67"/>
      <c r="DX2515" s="67"/>
      <c r="DY2515" s="67"/>
      <c r="DZ2515" s="67"/>
      <c r="EA2515" s="67"/>
      <c r="EB2515" s="67"/>
      <c r="EC2515" s="67"/>
      <c r="ED2515" s="67"/>
      <c r="EE2515" s="67"/>
      <c r="EF2515" s="67"/>
      <c r="EG2515" s="67"/>
      <c r="EH2515" s="67"/>
      <c r="EI2515" s="67"/>
      <c r="EJ2515" s="67"/>
      <c r="EK2515" s="67"/>
      <c r="EL2515" s="67"/>
      <c r="EM2515" s="67"/>
      <c r="EN2515" s="67"/>
      <c r="EO2515" s="67"/>
      <c r="EP2515" s="67"/>
      <c r="EQ2515" s="67"/>
      <c r="ER2515" s="67"/>
      <c r="ES2515" s="67"/>
      <c r="ET2515" s="67"/>
      <c r="EU2515" s="67"/>
      <c r="EV2515" s="67"/>
      <c r="EW2515" s="67"/>
      <c r="EX2515" s="67"/>
      <c r="EY2515" s="67"/>
      <c r="EZ2515" s="67"/>
      <c r="FA2515" s="67"/>
      <c r="FB2515" s="67"/>
      <c r="FC2515" s="67"/>
      <c r="FD2515" s="67"/>
      <c r="FE2515" s="67"/>
      <c r="FF2515" s="67"/>
      <c r="FG2515" s="67"/>
      <c r="FH2515" s="67"/>
      <c r="FI2515" s="67"/>
      <c r="FJ2515" s="67"/>
      <c r="FK2515" s="67"/>
      <c r="FL2515" s="67"/>
      <c r="FM2515" s="67"/>
      <c r="FN2515" s="67"/>
      <c r="FO2515" s="67"/>
      <c r="FP2515" s="67"/>
      <c r="FQ2515" s="67"/>
      <c r="FR2515" s="67"/>
      <c r="FS2515" s="67"/>
      <c r="FT2515" s="67"/>
      <c r="FU2515" s="67"/>
      <c r="FV2515" s="67"/>
      <c r="FW2515" s="67"/>
      <c r="FX2515" s="67"/>
      <c r="FY2515" s="67"/>
      <c r="FZ2515" s="67"/>
      <c r="GA2515" s="67"/>
      <c r="GB2515" s="67"/>
      <c r="GC2515" s="67"/>
      <c r="GD2515" s="67"/>
      <c r="GE2515" s="67"/>
      <c r="GF2515" s="67"/>
      <c r="GG2515" s="67"/>
      <c r="GH2515" s="67"/>
      <c r="GI2515" s="67"/>
      <c r="GJ2515" s="67"/>
      <c r="GK2515" s="67"/>
      <c r="GL2515" s="67"/>
      <c r="GM2515" s="67"/>
      <c r="GN2515" s="67"/>
      <c r="GO2515" s="67"/>
      <c r="GP2515" s="67"/>
      <c r="GQ2515" s="67"/>
      <c r="GR2515" s="67"/>
      <c r="GS2515" s="67"/>
      <c r="GT2515" s="67"/>
      <c r="GU2515" s="67"/>
      <c r="GV2515" s="67"/>
      <c r="GW2515" s="67"/>
      <c r="GX2515" s="67"/>
      <c r="GY2515" s="67"/>
      <c r="GZ2515" s="67"/>
      <c r="HA2515" s="67"/>
      <c r="HB2515" s="67"/>
      <c r="HC2515" s="67"/>
      <c r="HD2515" s="67"/>
      <c r="HE2515" s="67"/>
      <c r="HF2515" s="67"/>
      <c r="HG2515" s="67"/>
      <c r="HH2515" s="67"/>
      <c r="HI2515" s="67"/>
      <c r="HJ2515" s="67"/>
      <c r="HK2515" s="67"/>
      <c r="HL2515" s="67"/>
      <c r="HM2515" s="67"/>
      <c r="HN2515" s="67"/>
      <c r="HO2515" s="67"/>
      <c r="HP2515" s="67"/>
      <c r="HQ2515" s="67"/>
      <c r="HR2515" s="67"/>
      <c r="HS2515" s="67"/>
      <c r="HT2515" s="67"/>
      <c r="HU2515" s="67"/>
      <c r="HV2515" s="67"/>
      <c r="HW2515" s="67"/>
      <c r="HX2515" s="67"/>
      <c r="HY2515" s="67"/>
      <c r="HZ2515" s="67"/>
      <c r="IA2515" s="67"/>
      <c r="IB2515" s="67"/>
      <c r="IC2515" s="67"/>
      <c r="ID2515" s="67"/>
      <c r="IE2515" s="67"/>
      <c r="IF2515" s="67"/>
      <c r="IG2515" s="67"/>
      <c r="IH2515" s="67"/>
      <c r="II2515" s="67"/>
      <c r="IJ2515" s="67"/>
      <c r="IK2515" s="67"/>
      <c r="IL2515" s="67"/>
      <c r="IM2515" s="67"/>
      <c r="IN2515" s="67"/>
      <c r="IO2515" s="67"/>
      <c r="IP2515" s="67"/>
      <c r="IQ2515" s="67"/>
      <c r="IR2515" s="67"/>
      <c r="IS2515" s="67"/>
      <c r="IT2515" s="67"/>
      <c r="IU2515" s="67"/>
      <c r="IV2515" s="67"/>
      <c r="IW2515" s="67"/>
      <c r="IX2515" s="67"/>
      <c r="IY2515" s="67"/>
      <c r="IZ2515" s="67"/>
      <c r="JA2515" s="67"/>
      <c r="JB2515" s="67"/>
      <c r="JC2515" s="67"/>
      <c r="JD2515" s="67"/>
      <c r="JE2515" s="67"/>
      <c r="JF2515" s="67"/>
      <c r="JG2515" s="67"/>
      <c r="JH2515" s="67"/>
      <c r="JI2515" s="67"/>
      <c r="JJ2515" s="67"/>
      <c r="JK2515" s="67"/>
      <c r="JL2515" s="67"/>
      <c r="JM2515" s="67"/>
      <c r="JN2515" s="67"/>
      <c r="JO2515" s="67"/>
      <c r="JP2515" s="67"/>
      <c r="JQ2515" s="67"/>
      <c r="JR2515" s="67"/>
      <c r="JS2515" s="67"/>
      <c r="JT2515" s="67"/>
      <c r="JU2515" s="67"/>
      <c r="JV2515" s="67"/>
      <c r="JW2515" s="67"/>
      <c r="JX2515" s="67"/>
      <c r="JY2515" s="67"/>
      <c r="JZ2515" s="67"/>
      <c r="KA2515" s="67"/>
      <c r="KB2515" s="67"/>
      <c r="KC2515" s="67"/>
      <c r="KD2515" s="67"/>
      <c r="KE2515" s="67"/>
      <c r="KF2515" s="67"/>
      <c r="KG2515" s="67"/>
      <c r="KH2515" s="67"/>
      <c r="KI2515" s="67"/>
      <c r="KJ2515" s="67"/>
      <c r="KK2515" s="67"/>
      <c r="KL2515" s="67"/>
      <c r="KM2515" s="67"/>
      <c r="KN2515" s="67"/>
      <c r="KO2515" s="67"/>
      <c r="KP2515" s="67"/>
      <c r="KQ2515" s="67"/>
      <c r="KR2515" s="67"/>
      <c r="KS2515" s="67"/>
      <c r="KT2515" s="67"/>
      <c r="KU2515" s="67"/>
      <c r="KV2515" s="67"/>
      <c r="KW2515" s="67"/>
      <c r="KX2515" s="67"/>
      <c r="KY2515" s="67"/>
      <c r="KZ2515" s="67"/>
      <c r="LA2515" s="67"/>
      <c r="LB2515" s="67"/>
      <c r="LC2515" s="67"/>
      <c r="LD2515" s="67"/>
      <c r="LE2515" s="67"/>
      <c r="LF2515" s="67"/>
      <c r="LG2515" s="67"/>
      <c r="LH2515" s="67"/>
      <c r="LI2515" s="67"/>
      <c r="LJ2515" s="67"/>
      <c r="LK2515" s="67"/>
      <c r="LL2515" s="67"/>
      <c r="LM2515" s="67"/>
      <c r="LN2515" s="67"/>
      <c r="LO2515" s="67"/>
      <c r="LP2515" s="67"/>
      <c r="LQ2515" s="67"/>
      <c r="LR2515" s="67"/>
      <c r="LS2515" s="67"/>
      <c r="LT2515" s="67"/>
      <c r="LU2515" s="67"/>
      <c r="LV2515" s="67"/>
      <c r="LW2515" s="67"/>
      <c r="LX2515" s="67"/>
      <c r="LY2515" s="67"/>
      <c r="LZ2515" s="67"/>
      <c r="MA2515" s="67"/>
      <c r="MB2515" s="67"/>
      <c r="MC2515" s="67"/>
      <c r="MD2515" s="67"/>
      <c r="ME2515" s="67"/>
      <c r="MF2515" s="67"/>
      <c r="MG2515" s="67"/>
      <c r="MH2515" s="67"/>
      <c r="MI2515" s="67"/>
      <c r="MJ2515" s="67"/>
      <c r="MK2515" s="67"/>
      <c r="ML2515" s="67"/>
      <c r="MM2515" s="67"/>
      <c r="MN2515" s="67"/>
      <c r="MO2515" s="67"/>
      <c r="MP2515" s="67"/>
      <c r="MQ2515" s="67"/>
      <c r="MR2515" s="67"/>
      <c r="MS2515" s="67"/>
      <c r="MT2515" s="67"/>
      <c r="MU2515" s="67"/>
      <c r="MV2515" s="67"/>
      <c r="MW2515" s="67"/>
      <c r="MX2515" s="67"/>
      <c r="MY2515" s="67"/>
      <c r="MZ2515" s="67"/>
      <c r="NA2515" s="67"/>
      <c r="NB2515" s="67"/>
      <c r="NC2515" s="67"/>
      <c r="ND2515" s="67"/>
      <c r="NE2515" s="67"/>
      <c r="NF2515" s="67"/>
      <c r="NG2515" s="67"/>
      <c r="NH2515" s="67"/>
      <c r="NI2515" s="67"/>
      <c r="NJ2515" s="67"/>
      <c r="NK2515" s="67"/>
      <c r="NL2515" s="67"/>
      <c r="NM2515" s="67"/>
      <c r="NN2515" s="67"/>
      <c r="NO2515" s="67"/>
      <c r="NP2515" s="67"/>
      <c r="NQ2515" s="67"/>
      <c r="NR2515" s="67"/>
      <c r="NS2515" s="67"/>
      <c r="NT2515" s="67"/>
      <c r="NU2515" s="67"/>
      <c r="NV2515" s="67"/>
      <c r="NW2515" s="67"/>
      <c r="NX2515" s="67"/>
      <c r="NY2515" s="67"/>
      <c r="NZ2515" s="67"/>
      <c r="OA2515" s="67"/>
      <c r="OB2515" s="67"/>
      <c r="OC2515" s="67"/>
      <c r="OD2515" s="67"/>
      <c r="OE2515" s="67"/>
      <c r="OF2515" s="67"/>
      <c r="OG2515" s="67"/>
      <c r="OH2515" s="67"/>
      <c r="OI2515" s="67"/>
      <c r="OJ2515" s="67"/>
      <c r="OK2515" s="67"/>
      <c r="OL2515" s="67"/>
      <c r="OM2515" s="67"/>
      <c r="ON2515" s="67"/>
      <c r="OO2515" s="67"/>
      <c r="OP2515" s="67"/>
      <c r="OQ2515" s="67"/>
      <c r="OR2515" s="67"/>
      <c r="OS2515" s="67"/>
      <c r="OT2515" s="67"/>
      <c r="OU2515" s="67"/>
      <c r="OV2515" s="67"/>
      <c r="OW2515" s="67"/>
      <c r="OX2515" s="67"/>
      <c r="OY2515" s="67"/>
      <c r="OZ2515" s="67"/>
      <c r="PA2515" s="67"/>
      <c r="PB2515" s="67"/>
      <c r="PC2515" s="67"/>
      <c r="PD2515" s="67"/>
      <c r="PE2515" s="67"/>
      <c r="PF2515" s="67"/>
      <c r="PG2515" s="67"/>
      <c r="PH2515" s="67"/>
      <c r="PI2515" s="67"/>
      <c r="PJ2515" s="67"/>
      <c r="PK2515" s="67"/>
      <c r="PL2515" s="67"/>
      <c r="PM2515" s="67"/>
      <c r="PN2515" s="67"/>
      <c r="PO2515" s="67"/>
      <c r="PP2515" s="67"/>
      <c r="PQ2515" s="67"/>
      <c r="PR2515" s="67"/>
      <c r="PS2515" s="67"/>
      <c r="PT2515" s="67"/>
      <c r="PU2515" s="67"/>
      <c r="PV2515" s="67"/>
      <c r="PW2515" s="67"/>
      <c r="PX2515" s="67"/>
      <c r="PY2515" s="67"/>
      <c r="PZ2515" s="67"/>
      <c r="QA2515" s="67"/>
      <c r="QB2515" s="67"/>
      <c r="QC2515" s="67"/>
      <c r="QD2515" s="67"/>
      <c r="QE2515" s="67"/>
      <c r="QF2515" s="67"/>
      <c r="QG2515" s="67"/>
      <c r="QH2515" s="67"/>
      <c r="QI2515" s="67"/>
      <c r="QJ2515" s="67"/>
      <c r="QK2515" s="67"/>
      <c r="QL2515" s="67"/>
      <c r="QM2515" s="67"/>
      <c r="QN2515" s="67"/>
    </row>
    <row r="2516" spans="1:456" s="1" customFormat="1" ht="19.5" customHeight="1" x14ac:dyDescent="0.3">
      <c r="A2516" s="45" t="s">
        <v>3569</v>
      </c>
      <c r="B2516" s="14">
        <v>10</v>
      </c>
      <c r="C2516" s="14">
        <v>0</v>
      </c>
      <c r="D2516" s="14">
        <v>0</v>
      </c>
      <c r="E2516" s="14">
        <v>0</v>
      </c>
      <c r="F2516" s="48"/>
      <c r="G2516" s="48"/>
      <c r="H2516" s="59">
        <f t="shared" si="117"/>
        <v>10</v>
      </c>
      <c r="I2516" s="45">
        <v>16</v>
      </c>
      <c r="J2516" s="22">
        <f t="shared" si="118"/>
        <v>0.17241379310344829</v>
      </c>
      <c r="K2516" s="45" t="s">
        <v>182</v>
      </c>
      <c r="L2516" s="15" t="s">
        <v>4055</v>
      </c>
      <c r="M2516" s="15" t="s">
        <v>839</v>
      </c>
      <c r="N2516" s="15" t="s">
        <v>281</v>
      </c>
      <c r="O2516" s="17" t="s">
        <v>1896</v>
      </c>
      <c r="P2516" s="20">
        <v>8</v>
      </c>
      <c r="Q2516" s="21" t="s">
        <v>2887</v>
      </c>
      <c r="R2516" s="17" t="s">
        <v>1917</v>
      </c>
      <c r="S2516" s="17" t="s">
        <v>2567</v>
      </c>
      <c r="T2516" s="17" t="s">
        <v>210</v>
      </c>
      <c r="U2516" s="26"/>
      <c r="V2516" s="67"/>
      <c r="W2516" s="67"/>
      <c r="X2516" s="67"/>
      <c r="Y2516" s="67"/>
      <c r="Z2516" s="67"/>
      <c r="AA2516" s="67"/>
      <c r="AB2516" s="67"/>
      <c r="AC2516" s="67"/>
      <c r="AD2516" s="67"/>
      <c r="AE2516" s="67"/>
      <c r="AF2516" s="67"/>
      <c r="AG2516" s="67"/>
      <c r="AH2516" s="67"/>
      <c r="AI2516" s="67"/>
      <c r="AJ2516" s="67"/>
      <c r="AK2516" s="67"/>
      <c r="AL2516" s="67"/>
      <c r="AM2516" s="67"/>
      <c r="AN2516" s="67"/>
      <c r="AO2516" s="67"/>
      <c r="AP2516" s="67"/>
      <c r="AQ2516" s="67"/>
      <c r="AR2516" s="67"/>
      <c r="AS2516" s="67"/>
      <c r="AT2516" s="67"/>
      <c r="AU2516" s="67"/>
      <c r="AV2516" s="67"/>
      <c r="AW2516" s="67"/>
      <c r="AX2516" s="67"/>
      <c r="AY2516" s="67"/>
      <c r="AZ2516" s="67"/>
      <c r="BA2516" s="67"/>
      <c r="BB2516" s="67"/>
      <c r="BC2516" s="67"/>
      <c r="BD2516" s="67"/>
      <c r="BE2516" s="67"/>
      <c r="BF2516" s="67"/>
      <c r="BG2516" s="67"/>
      <c r="BH2516" s="67"/>
      <c r="BI2516" s="67"/>
      <c r="BJ2516" s="67"/>
      <c r="BK2516" s="67"/>
      <c r="BL2516" s="67"/>
      <c r="BM2516" s="67"/>
      <c r="BN2516" s="67"/>
      <c r="BO2516" s="67"/>
      <c r="BP2516" s="67"/>
      <c r="BQ2516" s="67"/>
      <c r="BR2516" s="67"/>
      <c r="BS2516" s="67"/>
      <c r="BT2516" s="67"/>
      <c r="BU2516" s="67"/>
      <c r="BV2516" s="67"/>
      <c r="BW2516" s="67"/>
      <c r="BX2516" s="67"/>
      <c r="BY2516" s="67"/>
      <c r="BZ2516" s="67"/>
      <c r="CA2516" s="67"/>
      <c r="CB2516" s="67"/>
      <c r="CC2516" s="67"/>
      <c r="CD2516" s="67"/>
      <c r="CE2516" s="67"/>
      <c r="CF2516" s="67"/>
      <c r="CG2516" s="67"/>
      <c r="CH2516" s="67"/>
      <c r="CI2516" s="67"/>
      <c r="CJ2516" s="67"/>
      <c r="CK2516" s="67"/>
      <c r="CL2516" s="67"/>
      <c r="CM2516" s="67"/>
      <c r="CN2516" s="67"/>
      <c r="CO2516" s="67"/>
      <c r="CP2516" s="67"/>
      <c r="CQ2516" s="67"/>
      <c r="CR2516" s="67"/>
      <c r="CS2516" s="67"/>
      <c r="CT2516" s="67"/>
      <c r="CU2516" s="67"/>
      <c r="CV2516" s="67"/>
      <c r="CW2516" s="67"/>
      <c r="CX2516" s="67"/>
      <c r="CY2516" s="67"/>
      <c r="CZ2516" s="67"/>
      <c r="DA2516" s="67"/>
      <c r="DB2516" s="67"/>
      <c r="DC2516" s="67"/>
      <c r="DD2516" s="67"/>
      <c r="DE2516" s="67"/>
      <c r="DF2516" s="67"/>
      <c r="DG2516" s="67"/>
      <c r="DH2516" s="67"/>
      <c r="DI2516" s="67"/>
      <c r="DJ2516" s="67"/>
      <c r="DK2516" s="67"/>
      <c r="DL2516" s="67"/>
      <c r="DM2516" s="67"/>
      <c r="DN2516" s="67"/>
      <c r="DO2516" s="67"/>
      <c r="DP2516" s="67"/>
      <c r="DQ2516" s="67"/>
      <c r="DR2516" s="67"/>
      <c r="DS2516" s="67"/>
      <c r="DT2516" s="67"/>
      <c r="DU2516" s="67"/>
      <c r="DV2516" s="67"/>
      <c r="DW2516" s="67"/>
      <c r="DX2516" s="67"/>
      <c r="DY2516" s="67"/>
      <c r="DZ2516" s="67"/>
      <c r="EA2516" s="67"/>
      <c r="EB2516" s="67"/>
      <c r="EC2516" s="67"/>
      <c r="ED2516" s="67"/>
      <c r="EE2516" s="67"/>
      <c r="EF2516" s="67"/>
      <c r="EG2516" s="67"/>
      <c r="EH2516" s="67"/>
      <c r="EI2516" s="67"/>
      <c r="EJ2516" s="67"/>
      <c r="EK2516" s="67"/>
      <c r="EL2516" s="67"/>
      <c r="EM2516" s="67"/>
      <c r="EN2516" s="67"/>
      <c r="EO2516" s="67"/>
      <c r="EP2516" s="67"/>
      <c r="EQ2516" s="67"/>
      <c r="ER2516" s="67"/>
      <c r="ES2516" s="67"/>
      <c r="ET2516" s="67"/>
      <c r="EU2516" s="67"/>
      <c r="EV2516" s="67"/>
      <c r="EW2516" s="67"/>
      <c r="EX2516" s="67"/>
      <c r="EY2516" s="67"/>
      <c r="EZ2516" s="67"/>
      <c r="FA2516" s="67"/>
      <c r="FB2516" s="67"/>
      <c r="FC2516" s="67"/>
      <c r="FD2516" s="67"/>
      <c r="FE2516" s="67"/>
      <c r="FF2516" s="67"/>
      <c r="FG2516" s="67"/>
      <c r="FH2516" s="67"/>
      <c r="FI2516" s="67"/>
      <c r="FJ2516" s="67"/>
      <c r="FK2516" s="67"/>
      <c r="FL2516" s="67"/>
      <c r="FM2516" s="67"/>
      <c r="FN2516" s="67"/>
      <c r="FO2516" s="67"/>
      <c r="FP2516" s="67"/>
      <c r="FQ2516" s="67"/>
      <c r="FR2516" s="67"/>
      <c r="FS2516" s="67"/>
      <c r="FT2516" s="67"/>
      <c r="FU2516" s="67"/>
      <c r="FV2516" s="67"/>
      <c r="FW2516" s="67"/>
      <c r="FX2516" s="67"/>
      <c r="FY2516" s="67"/>
      <c r="FZ2516" s="67"/>
      <c r="GA2516" s="67"/>
      <c r="GB2516" s="67"/>
      <c r="GC2516" s="67"/>
      <c r="GD2516" s="67"/>
      <c r="GE2516" s="67"/>
      <c r="GF2516" s="67"/>
      <c r="GG2516" s="67"/>
      <c r="GH2516" s="67"/>
      <c r="GI2516" s="67"/>
      <c r="GJ2516" s="67"/>
      <c r="GK2516" s="67"/>
      <c r="GL2516" s="67"/>
      <c r="GM2516" s="67"/>
      <c r="GN2516" s="67"/>
      <c r="GO2516" s="67"/>
      <c r="GP2516" s="67"/>
      <c r="GQ2516" s="67"/>
      <c r="GR2516" s="67"/>
      <c r="GS2516" s="67"/>
      <c r="GT2516" s="67"/>
      <c r="GU2516" s="67"/>
      <c r="GV2516" s="67"/>
      <c r="GW2516" s="67"/>
      <c r="GX2516" s="67"/>
      <c r="GY2516" s="67"/>
      <c r="GZ2516" s="67"/>
      <c r="HA2516" s="67"/>
      <c r="HB2516" s="67"/>
      <c r="HC2516" s="67"/>
      <c r="HD2516" s="67"/>
      <c r="HE2516" s="67"/>
      <c r="HF2516" s="67"/>
      <c r="HG2516" s="67"/>
      <c r="HH2516" s="67"/>
      <c r="HI2516" s="67"/>
      <c r="HJ2516" s="67"/>
      <c r="HK2516" s="67"/>
      <c r="HL2516" s="67"/>
      <c r="HM2516" s="67"/>
      <c r="HN2516" s="67"/>
      <c r="HO2516" s="67"/>
      <c r="HP2516" s="67"/>
      <c r="HQ2516" s="67"/>
      <c r="HR2516" s="67"/>
      <c r="HS2516" s="67"/>
      <c r="HT2516" s="67"/>
      <c r="HU2516" s="67"/>
      <c r="HV2516" s="67"/>
      <c r="HW2516" s="67"/>
      <c r="HX2516" s="67"/>
      <c r="HY2516" s="67"/>
      <c r="HZ2516" s="67"/>
      <c r="IA2516" s="67"/>
      <c r="IB2516" s="67"/>
      <c r="IC2516" s="67"/>
      <c r="ID2516" s="67"/>
      <c r="IE2516" s="67"/>
      <c r="IF2516" s="67"/>
      <c r="IG2516" s="67"/>
      <c r="IH2516" s="67"/>
      <c r="II2516" s="67"/>
      <c r="IJ2516" s="67"/>
      <c r="IK2516" s="67"/>
      <c r="IL2516" s="67"/>
      <c r="IM2516" s="67"/>
      <c r="IN2516" s="67"/>
      <c r="IO2516" s="67"/>
      <c r="IP2516" s="67"/>
      <c r="IQ2516" s="67"/>
      <c r="IR2516" s="67"/>
      <c r="IS2516" s="67"/>
      <c r="IT2516" s="67"/>
      <c r="IU2516" s="67"/>
      <c r="IV2516" s="67"/>
      <c r="IW2516" s="67"/>
      <c r="IX2516" s="67"/>
      <c r="IY2516" s="67"/>
      <c r="IZ2516" s="67"/>
      <c r="JA2516" s="67"/>
      <c r="JB2516" s="67"/>
      <c r="JC2516" s="67"/>
      <c r="JD2516" s="67"/>
      <c r="JE2516" s="67"/>
      <c r="JF2516" s="67"/>
      <c r="JG2516" s="67"/>
      <c r="JH2516" s="67"/>
      <c r="JI2516" s="67"/>
      <c r="JJ2516" s="67"/>
      <c r="JK2516" s="67"/>
      <c r="JL2516" s="67"/>
      <c r="JM2516" s="67"/>
      <c r="JN2516" s="67"/>
      <c r="JO2516" s="67"/>
      <c r="JP2516" s="67"/>
      <c r="JQ2516" s="67"/>
      <c r="JR2516" s="67"/>
      <c r="JS2516" s="67"/>
      <c r="JT2516" s="67"/>
      <c r="JU2516" s="67"/>
      <c r="JV2516" s="67"/>
      <c r="JW2516" s="67"/>
      <c r="JX2516" s="67"/>
      <c r="JY2516" s="67"/>
      <c r="JZ2516" s="67"/>
      <c r="KA2516" s="67"/>
      <c r="KB2516" s="67"/>
      <c r="KC2516" s="67"/>
      <c r="KD2516" s="67"/>
      <c r="KE2516" s="67"/>
      <c r="KF2516" s="67"/>
      <c r="KG2516" s="67"/>
      <c r="KH2516" s="67"/>
      <c r="KI2516" s="67"/>
      <c r="KJ2516" s="67"/>
      <c r="KK2516" s="67"/>
      <c r="KL2516" s="67"/>
      <c r="KM2516" s="67"/>
      <c r="KN2516" s="67"/>
      <c r="KO2516" s="67"/>
      <c r="KP2516" s="67"/>
      <c r="KQ2516" s="67"/>
      <c r="KR2516" s="67"/>
      <c r="KS2516" s="67"/>
      <c r="KT2516" s="67"/>
      <c r="KU2516" s="67"/>
      <c r="KV2516" s="67"/>
      <c r="KW2516" s="67"/>
      <c r="KX2516" s="67"/>
      <c r="KY2516" s="67"/>
      <c r="KZ2516" s="67"/>
      <c r="LA2516" s="67"/>
      <c r="LB2516" s="67"/>
      <c r="LC2516" s="67"/>
      <c r="LD2516" s="67"/>
      <c r="LE2516" s="67"/>
      <c r="LF2516" s="67"/>
      <c r="LG2516" s="67"/>
      <c r="LH2516" s="67"/>
      <c r="LI2516" s="67"/>
      <c r="LJ2516" s="67"/>
      <c r="LK2516" s="67"/>
      <c r="LL2516" s="67"/>
      <c r="LM2516" s="67"/>
      <c r="LN2516" s="67"/>
      <c r="LO2516" s="67"/>
      <c r="LP2516" s="67"/>
      <c r="LQ2516" s="67"/>
      <c r="LR2516" s="67"/>
      <c r="LS2516" s="67"/>
      <c r="LT2516" s="67"/>
      <c r="LU2516" s="67"/>
      <c r="LV2516" s="67"/>
      <c r="LW2516" s="67"/>
      <c r="LX2516" s="67"/>
      <c r="LY2516" s="67"/>
      <c r="LZ2516" s="67"/>
      <c r="MA2516" s="67"/>
      <c r="MB2516" s="67"/>
      <c r="MC2516" s="67"/>
      <c r="MD2516" s="67"/>
      <c r="ME2516" s="67"/>
      <c r="MF2516" s="67"/>
      <c r="MG2516" s="67"/>
      <c r="MH2516" s="67"/>
      <c r="MI2516" s="67"/>
      <c r="MJ2516" s="67"/>
      <c r="MK2516" s="67"/>
      <c r="ML2516" s="67"/>
      <c r="MM2516" s="67"/>
      <c r="MN2516" s="67"/>
      <c r="MO2516" s="67"/>
      <c r="MP2516" s="67"/>
      <c r="MQ2516" s="67"/>
      <c r="MR2516" s="67"/>
      <c r="MS2516" s="67"/>
      <c r="MT2516" s="67"/>
      <c r="MU2516" s="67"/>
      <c r="MV2516" s="67"/>
      <c r="MW2516" s="67"/>
      <c r="MX2516" s="67"/>
      <c r="MY2516" s="67"/>
      <c r="MZ2516" s="67"/>
      <c r="NA2516" s="67"/>
      <c r="NB2516" s="67"/>
      <c r="NC2516" s="67"/>
      <c r="ND2516" s="67"/>
      <c r="NE2516" s="67"/>
      <c r="NF2516" s="67"/>
      <c r="NG2516" s="67"/>
      <c r="NH2516" s="67"/>
      <c r="NI2516" s="67"/>
      <c r="NJ2516" s="67"/>
      <c r="NK2516" s="67"/>
      <c r="NL2516" s="67"/>
      <c r="NM2516" s="67"/>
      <c r="NN2516" s="67"/>
      <c r="NO2516" s="67"/>
      <c r="NP2516" s="67"/>
      <c r="NQ2516" s="67"/>
      <c r="NR2516" s="67"/>
      <c r="NS2516" s="67"/>
      <c r="NT2516" s="67"/>
      <c r="NU2516" s="67"/>
      <c r="NV2516" s="67"/>
      <c r="NW2516" s="67"/>
      <c r="NX2516" s="67"/>
      <c r="NY2516" s="67"/>
      <c r="NZ2516" s="67"/>
      <c r="OA2516" s="67"/>
      <c r="OB2516" s="67"/>
      <c r="OC2516" s="67"/>
      <c r="OD2516" s="67"/>
      <c r="OE2516" s="67"/>
      <c r="OF2516" s="67"/>
      <c r="OG2516" s="67"/>
      <c r="OH2516" s="67"/>
      <c r="OI2516" s="67"/>
      <c r="OJ2516" s="67"/>
      <c r="OK2516" s="67"/>
      <c r="OL2516" s="67"/>
      <c r="OM2516" s="67"/>
      <c r="ON2516" s="67"/>
      <c r="OO2516" s="67"/>
      <c r="OP2516" s="67"/>
      <c r="OQ2516" s="67"/>
      <c r="OR2516" s="67"/>
      <c r="OS2516" s="67"/>
      <c r="OT2516" s="67"/>
      <c r="OU2516" s="67"/>
      <c r="OV2516" s="67"/>
      <c r="OW2516" s="67"/>
      <c r="OX2516" s="67"/>
      <c r="OY2516" s="67"/>
      <c r="OZ2516" s="67"/>
      <c r="PA2516" s="67"/>
      <c r="PB2516" s="67"/>
      <c r="PC2516" s="67"/>
      <c r="PD2516" s="67"/>
      <c r="PE2516" s="67"/>
      <c r="PF2516" s="67"/>
      <c r="PG2516" s="67"/>
      <c r="PH2516" s="67"/>
      <c r="PI2516" s="67"/>
      <c r="PJ2516" s="67"/>
      <c r="PK2516" s="67"/>
      <c r="PL2516" s="67"/>
      <c r="PM2516" s="67"/>
      <c r="PN2516" s="67"/>
      <c r="PO2516" s="67"/>
      <c r="PP2516" s="67"/>
      <c r="PQ2516" s="67"/>
      <c r="PR2516" s="67"/>
      <c r="PS2516" s="67"/>
      <c r="PT2516" s="67"/>
      <c r="PU2516" s="67"/>
      <c r="PV2516" s="67"/>
      <c r="PW2516" s="67"/>
      <c r="PX2516" s="67"/>
      <c r="PY2516" s="67"/>
      <c r="PZ2516" s="67"/>
      <c r="QA2516" s="67"/>
      <c r="QB2516" s="67"/>
      <c r="QC2516" s="67"/>
      <c r="QD2516" s="67"/>
      <c r="QE2516" s="67"/>
      <c r="QF2516" s="67"/>
      <c r="QG2516" s="67"/>
      <c r="QH2516" s="67"/>
      <c r="QI2516" s="67"/>
      <c r="QJ2516" s="67"/>
      <c r="QK2516" s="67"/>
      <c r="QL2516" s="67"/>
      <c r="QM2516" s="67"/>
      <c r="QN2516" s="67"/>
    </row>
    <row r="2517" spans="1:456" s="1" customFormat="1" ht="19.5" customHeight="1" x14ac:dyDescent="0.3">
      <c r="A2517" s="45" t="s">
        <v>3603</v>
      </c>
      <c r="B2517" s="14">
        <v>8</v>
      </c>
      <c r="C2517" s="14">
        <v>0</v>
      </c>
      <c r="D2517" s="14">
        <v>0</v>
      </c>
      <c r="E2517" s="14">
        <v>2</v>
      </c>
      <c r="F2517" s="48"/>
      <c r="G2517" s="48"/>
      <c r="H2517" s="59">
        <f t="shared" si="117"/>
        <v>10</v>
      </c>
      <c r="I2517" s="45">
        <v>5</v>
      </c>
      <c r="J2517" s="22">
        <f t="shared" si="118"/>
        <v>0.17241379310344829</v>
      </c>
      <c r="K2517" s="45" t="s">
        <v>182</v>
      </c>
      <c r="L2517" s="15" t="s">
        <v>4056</v>
      </c>
      <c r="M2517" s="15" t="s">
        <v>351</v>
      </c>
      <c r="N2517" s="15" t="s">
        <v>210</v>
      </c>
      <c r="O2517" s="17" t="s">
        <v>896</v>
      </c>
      <c r="P2517" s="20">
        <v>8</v>
      </c>
      <c r="Q2517" s="21" t="s">
        <v>224</v>
      </c>
      <c r="R2517" s="17" t="s">
        <v>903</v>
      </c>
      <c r="S2517" s="17" t="s">
        <v>441</v>
      </c>
      <c r="T2517" s="17" t="s">
        <v>904</v>
      </c>
      <c r="U2517" s="26"/>
      <c r="V2517" s="67"/>
      <c r="W2517" s="67"/>
      <c r="X2517" s="67"/>
      <c r="Y2517" s="67"/>
      <c r="Z2517" s="67"/>
      <c r="AA2517" s="67"/>
      <c r="AB2517" s="67"/>
      <c r="AC2517" s="67"/>
      <c r="AD2517" s="67"/>
      <c r="AE2517" s="67"/>
      <c r="AF2517" s="67"/>
      <c r="AG2517" s="67"/>
      <c r="AH2517" s="67"/>
      <c r="AI2517" s="67"/>
      <c r="AJ2517" s="67"/>
      <c r="AK2517" s="67"/>
      <c r="AL2517" s="67"/>
      <c r="AM2517" s="67"/>
      <c r="AN2517" s="67"/>
      <c r="AO2517" s="67"/>
      <c r="AP2517" s="67"/>
      <c r="AQ2517" s="67"/>
      <c r="AR2517" s="67"/>
      <c r="AS2517" s="67"/>
      <c r="AT2517" s="67"/>
      <c r="AU2517" s="67"/>
      <c r="AV2517" s="67"/>
      <c r="AW2517" s="67"/>
      <c r="AX2517" s="67"/>
      <c r="AY2517" s="67"/>
      <c r="AZ2517" s="67"/>
      <c r="BA2517" s="67"/>
      <c r="BB2517" s="67"/>
      <c r="BC2517" s="67"/>
      <c r="BD2517" s="67"/>
      <c r="BE2517" s="67"/>
      <c r="BF2517" s="67"/>
      <c r="BG2517" s="67"/>
      <c r="BH2517" s="67"/>
      <c r="BI2517" s="67"/>
      <c r="BJ2517" s="67"/>
      <c r="BK2517" s="67"/>
      <c r="BL2517" s="67"/>
      <c r="BM2517" s="67"/>
      <c r="BN2517" s="67"/>
      <c r="BO2517" s="67"/>
      <c r="BP2517" s="67"/>
      <c r="BQ2517" s="67"/>
      <c r="BR2517" s="67"/>
      <c r="BS2517" s="67"/>
      <c r="BT2517" s="67"/>
      <c r="BU2517" s="67"/>
      <c r="BV2517" s="67"/>
      <c r="BW2517" s="67"/>
      <c r="BX2517" s="67"/>
      <c r="BY2517" s="67"/>
      <c r="BZ2517" s="67"/>
      <c r="CA2517" s="67"/>
      <c r="CB2517" s="67"/>
      <c r="CC2517" s="67"/>
      <c r="CD2517" s="67"/>
      <c r="CE2517" s="67"/>
      <c r="CF2517" s="67"/>
      <c r="CG2517" s="67"/>
      <c r="CH2517" s="67"/>
      <c r="CI2517" s="67"/>
      <c r="CJ2517" s="67"/>
      <c r="CK2517" s="67"/>
      <c r="CL2517" s="67"/>
      <c r="CM2517" s="67"/>
      <c r="CN2517" s="67"/>
      <c r="CO2517" s="67"/>
      <c r="CP2517" s="67"/>
      <c r="CQ2517" s="67"/>
      <c r="CR2517" s="67"/>
      <c r="CS2517" s="67"/>
      <c r="CT2517" s="67"/>
      <c r="CU2517" s="67"/>
      <c r="CV2517" s="67"/>
      <c r="CW2517" s="67"/>
      <c r="CX2517" s="67"/>
      <c r="CY2517" s="67"/>
      <c r="CZ2517" s="67"/>
      <c r="DA2517" s="67"/>
      <c r="DB2517" s="67"/>
      <c r="DC2517" s="67"/>
      <c r="DD2517" s="67"/>
      <c r="DE2517" s="67"/>
      <c r="DF2517" s="67"/>
      <c r="DG2517" s="67"/>
      <c r="DH2517" s="67"/>
      <c r="DI2517" s="67"/>
      <c r="DJ2517" s="67"/>
      <c r="DK2517" s="67"/>
      <c r="DL2517" s="67"/>
      <c r="DM2517" s="67"/>
      <c r="DN2517" s="67"/>
      <c r="DO2517" s="67"/>
      <c r="DP2517" s="67"/>
      <c r="DQ2517" s="67"/>
      <c r="DR2517" s="67"/>
      <c r="DS2517" s="67"/>
      <c r="DT2517" s="67"/>
      <c r="DU2517" s="67"/>
      <c r="DV2517" s="67"/>
      <c r="DW2517" s="67"/>
      <c r="DX2517" s="67"/>
      <c r="DY2517" s="67"/>
      <c r="DZ2517" s="67"/>
      <c r="EA2517" s="67"/>
      <c r="EB2517" s="67"/>
      <c r="EC2517" s="67"/>
      <c r="ED2517" s="67"/>
      <c r="EE2517" s="67"/>
      <c r="EF2517" s="67"/>
      <c r="EG2517" s="67"/>
      <c r="EH2517" s="67"/>
      <c r="EI2517" s="67"/>
      <c r="EJ2517" s="67"/>
      <c r="EK2517" s="67"/>
      <c r="EL2517" s="67"/>
      <c r="EM2517" s="67"/>
      <c r="EN2517" s="67"/>
      <c r="EO2517" s="67"/>
      <c r="EP2517" s="67"/>
      <c r="EQ2517" s="67"/>
      <c r="ER2517" s="67"/>
      <c r="ES2517" s="67"/>
      <c r="ET2517" s="67"/>
      <c r="EU2517" s="67"/>
      <c r="EV2517" s="67"/>
      <c r="EW2517" s="67"/>
      <c r="EX2517" s="67"/>
      <c r="EY2517" s="67"/>
      <c r="EZ2517" s="67"/>
      <c r="FA2517" s="67"/>
      <c r="FB2517" s="67"/>
      <c r="FC2517" s="67"/>
      <c r="FD2517" s="67"/>
      <c r="FE2517" s="67"/>
      <c r="FF2517" s="67"/>
      <c r="FG2517" s="67"/>
      <c r="FH2517" s="67"/>
      <c r="FI2517" s="67"/>
      <c r="FJ2517" s="67"/>
      <c r="FK2517" s="67"/>
      <c r="FL2517" s="67"/>
      <c r="FM2517" s="67"/>
      <c r="FN2517" s="67"/>
      <c r="FO2517" s="67"/>
      <c r="FP2517" s="67"/>
      <c r="FQ2517" s="67"/>
      <c r="FR2517" s="67"/>
      <c r="FS2517" s="67"/>
      <c r="FT2517" s="67"/>
      <c r="FU2517" s="67"/>
      <c r="FV2517" s="67"/>
      <c r="FW2517" s="67"/>
      <c r="FX2517" s="67"/>
      <c r="FY2517" s="67"/>
      <c r="FZ2517" s="67"/>
      <c r="GA2517" s="67"/>
      <c r="GB2517" s="67"/>
      <c r="GC2517" s="67"/>
      <c r="GD2517" s="67"/>
      <c r="GE2517" s="67"/>
      <c r="GF2517" s="67"/>
      <c r="GG2517" s="67"/>
      <c r="GH2517" s="67"/>
      <c r="GI2517" s="67"/>
      <c r="GJ2517" s="67"/>
      <c r="GK2517" s="67"/>
      <c r="GL2517" s="67"/>
      <c r="GM2517" s="67"/>
      <c r="GN2517" s="67"/>
      <c r="GO2517" s="67"/>
      <c r="GP2517" s="67"/>
      <c r="GQ2517" s="67"/>
      <c r="GR2517" s="67"/>
      <c r="GS2517" s="67"/>
      <c r="GT2517" s="67"/>
      <c r="GU2517" s="67"/>
      <c r="GV2517" s="67"/>
      <c r="GW2517" s="67"/>
      <c r="GX2517" s="67"/>
      <c r="GY2517" s="67"/>
      <c r="GZ2517" s="67"/>
      <c r="HA2517" s="67"/>
      <c r="HB2517" s="67"/>
      <c r="HC2517" s="67"/>
      <c r="HD2517" s="67"/>
      <c r="HE2517" s="67"/>
      <c r="HF2517" s="67"/>
      <c r="HG2517" s="67"/>
      <c r="HH2517" s="67"/>
      <c r="HI2517" s="67"/>
      <c r="HJ2517" s="67"/>
      <c r="HK2517" s="67"/>
      <c r="HL2517" s="67"/>
      <c r="HM2517" s="67"/>
      <c r="HN2517" s="67"/>
      <c r="HO2517" s="67"/>
      <c r="HP2517" s="67"/>
      <c r="HQ2517" s="67"/>
      <c r="HR2517" s="67"/>
      <c r="HS2517" s="67"/>
      <c r="HT2517" s="67"/>
      <c r="HU2517" s="67"/>
      <c r="HV2517" s="67"/>
      <c r="HW2517" s="67"/>
      <c r="HX2517" s="67"/>
      <c r="HY2517" s="67"/>
      <c r="HZ2517" s="67"/>
      <c r="IA2517" s="67"/>
      <c r="IB2517" s="67"/>
      <c r="IC2517" s="67"/>
      <c r="ID2517" s="67"/>
      <c r="IE2517" s="67"/>
      <c r="IF2517" s="67"/>
      <c r="IG2517" s="67"/>
      <c r="IH2517" s="67"/>
      <c r="II2517" s="67"/>
      <c r="IJ2517" s="67"/>
      <c r="IK2517" s="67"/>
      <c r="IL2517" s="67"/>
      <c r="IM2517" s="67"/>
      <c r="IN2517" s="67"/>
      <c r="IO2517" s="67"/>
      <c r="IP2517" s="67"/>
      <c r="IQ2517" s="67"/>
      <c r="IR2517" s="67"/>
      <c r="IS2517" s="67"/>
      <c r="IT2517" s="67"/>
      <c r="IU2517" s="67"/>
      <c r="IV2517" s="67"/>
      <c r="IW2517" s="67"/>
      <c r="IX2517" s="67"/>
      <c r="IY2517" s="67"/>
      <c r="IZ2517" s="67"/>
      <c r="JA2517" s="67"/>
      <c r="JB2517" s="67"/>
      <c r="JC2517" s="67"/>
      <c r="JD2517" s="67"/>
      <c r="JE2517" s="67"/>
      <c r="JF2517" s="67"/>
      <c r="JG2517" s="67"/>
      <c r="JH2517" s="67"/>
      <c r="JI2517" s="67"/>
      <c r="JJ2517" s="67"/>
      <c r="JK2517" s="67"/>
      <c r="JL2517" s="67"/>
      <c r="JM2517" s="67"/>
      <c r="JN2517" s="67"/>
      <c r="JO2517" s="67"/>
      <c r="JP2517" s="67"/>
      <c r="JQ2517" s="67"/>
      <c r="JR2517" s="67"/>
      <c r="JS2517" s="67"/>
      <c r="JT2517" s="67"/>
      <c r="JU2517" s="67"/>
      <c r="JV2517" s="67"/>
      <c r="JW2517" s="67"/>
      <c r="JX2517" s="67"/>
      <c r="JY2517" s="67"/>
      <c r="JZ2517" s="67"/>
      <c r="KA2517" s="67"/>
      <c r="KB2517" s="67"/>
      <c r="KC2517" s="67"/>
      <c r="KD2517" s="67"/>
      <c r="KE2517" s="67"/>
      <c r="KF2517" s="67"/>
      <c r="KG2517" s="67"/>
      <c r="KH2517" s="67"/>
      <c r="KI2517" s="67"/>
      <c r="KJ2517" s="67"/>
      <c r="KK2517" s="67"/>
      <c r="KL2517" s="67"/>
      <c r="KM2517" s="67"/>
      <c r="KN2517" s="67"/>
      <c r="KO2517" s="67"/>
      <c r="KP2517" s="67"/>
      <c r="KQ2517" s="67"/>
      <c r="KR2517" s="67"/>
      <c r="KS2517" s="67"/>
      <c r="KT2517" s="67"/>
      <c r="KU2517" s="67"/>
      <c r="KV2517" s="67"/>
      <c r="KW2517" s="67"/>
      <c r="KX2517" s="67"/>
      <c r="KY2517" s="67"/>
      <c r="KZ2517" s="67"/>
      <c r="LA2517" s="67"/>
      <c r="LB2517" s="67"/>
      <c r="LC2517" s="67"/>
      <c r="LD2517" s="67"/>
      <c r="LE2517" s="67"/>
      <c r="LF2517" s="67"/>
      <c r="LG2517" s="67"/>
      <c r="LH2517" s="67"/>
      <c r="LI2517" s="67"/>
      <c r="LJ2517" s="67"/>
      <c r="LK2517" s="67"/>
      <c r="LL2517" s="67"/>
      <c r="LM2517" s="67"/>
      <c r="LN2517" s="67"/>
      <c r="LO2517" s="67"/>
      <c r="LP2517" s="67"/>
      <c r="LQ2517" s="67"/>
      <c r="LR2517" s="67"/>
      <c r="LS2517" s="67"/>
      <c r="LT2517" s="67"/>
      <c r="LU2517" s="67"/>
      <c r="LV2517" s="67"/>
      <c r="LW2517" s="67"/>
      <c r="LX2517" s="67"/>
      <c r="LY2517" s="67"/>
      <c r="LZ2517" s="67"/>
      <c r="MA2517" s="67"/>
      <c r="MB2517" s="67"/>
      <c r="MC2517" s="67"/>
      <c r="MD2517" s="67"/>
      <c r="ME2517" s="67"/>
      <c r="MF2517" s="67"/>
      <c r="MG2517" s="67"/>
      <c r="MH2517" s="67"/>
      <c r="MI2517" s="67"/>
      <c r="MJ2517" s="67"/>
      <c r="MK2517" s="67"/>
      <c r="ML2517" s="67"/>
      <c r="MM2517" s="67"/>
      <c r="MN2517" s="67"/>
      <c r="MO2517" s="67"/>
      <c r="MP2517" s="67"/>
      <c r="MQ2517" s="67"/>
      <c r="MR2517" s="67"/>
      <c r="MS2517" s="67"/>
      <c r="MT2517" s="67"/>
      <c r="MU2517" s="67"/>
      <c r="MV2517" s="67"/>
      <c r="MW2517" s="67"/>
      <c r="MX2517" s="67"/>
      <c r="MY2517" s="67"/>
      <c r="MZ2517" s="67"/>
      <c r="NA2517" s="67"/>
      <c r="NB2517" s="67"/>
      <c r="NC2517" s="67"/>
      <c r="ND2517" s="67"/>
      <c r="NE2517" s="67"/>
      <c r="NF2517" s="67"/>
      <c r="NG2517" s="67"/>
      <c r="NH2517" s="67"/>
      <c r="NI2517" s="67"/>
      <c r="NJ2517" s="67"/>
      <c r="NK2517" s="67"/>
      <c r="NL2517" s="67"/>
      <c r="NM2517" s="67"/>
      <c r="NN2517" s="67"/>
      <c r="NO2517" s="67"/>
      <c r="NP2517" s="67"/>
      <c r="NQ2517" s="67"/>
      <c r="NR2517" s="67"/>
      <c r="NS2517" s="67"/>
      <c r="NT2517" s="67"/>
      <c r="NU2517" s="67"/>
      <c r="NV2517" s="67"/>
      <c r="NW2517" s="67"/>
      <c r="NX2517" s="67"/>
      <c r="NY2517" s="67"/>
      <c r="NZ2517" s="67"/>
      <c r="OA2517" s="67"/>
      <c r="OB2517" s="67"/>
      <c r="OC2517" s="67"/>
      <c r="OD2517" s="67"/>
      <c r="OE2517" s="67"/>
      <c r="OF2517" s="67"/>
      <c r="OG2517" s="67"/>
      <c r="OH2517" s="67"/>
      <c r="OI2517" s="67"/>
      <c r="OJ2517" s="67"/>
      <c r="OK2517" s="67"/>
      <c r="OL2517" s="67"/>
      <c r="OM2517" s="67"/>
      <c r="ON2517" s="67"/>
      <c r="OO2517" s="67"/>
      <c r="OP2517" s="67"/>
      <c r="OQ2517" s="67"/>
      <c r="OR2517" s="67"/>
      <c r="OS2517" s="67"/>
      <c r="OT2517" s="67"/>
      <c r="OU2517" s="67"/>
      <c r="OV2517" s="67"/>
      <c r="OW2517" s="67"/>
      <c r="OX2517" s="67"/>
      <c r="OY2517" s="67"/>
      <c r="OZ2517" s="67"/>
      <c r="PA2517" s="67"/>
      <c r="PB2517" s="67"/>
      <c r="PC2517" s="67"/>
      <c r="PD2517" s="67"/>
      <c r="PE2517" s="67"/>
      <c r="PF2517" s="67"/>
      <c r="PG2517" s="67"/>
      <c r="PH2517" s="67"/>
      <c r="PI2517" s="67"/>
      <c r="PJ2517" s="67"/>
      <c r="PK2517" s="67"/>
      <c r="PL2517" s="67"/>
      <c r="PM2517" s="67"/>
      <c r="PN2517" s="67"/>
      <c r="PO2517" s="67"/>
      <c r="PP2517" s="67"/>
      <c r="PQ2517" s="67"/>
      <c r="PR2517" s="67"/>
      <c r="PS2517" s="67"/>
      <c r="PT2517" s="67"/>
      <c r="PU2517" s="67"/>
      <c r="PV2517" s="67"/>
      <c r="PW2517" s="67"/>
      <c r="PX2517" s="67"/>
      <c r="PY2517" s="67"/>
      <c r="PZ2517" s="67"/>
      <c r="QA2517" s="67"/>
      <c r="QB2517" s="67"/>
      <c r="QC2517" s="67"/>
      <c r="QD2517" s="67"/>
      <c r="QE2517" s="67"/>
      <c r="QF2517" s="67"/>
      <c r="QG2517" s="67"/>
      <c r="QH2517" s="67"/>
      <c r="QI2517" s="67"/>
      <c r="QJ2517" s="67"/>
      <c r="QK2517" s="67"/>
      <c r="QL2517" s="67"/>
      <c r="QM2517" s="67"/>
      <c r="QN2517" s="67"/>
    </row>
    <row r="2518" spans="1:456" s="1" customFormat="1" ht="19.5" customHeight="1" x14ac:dyDescent="0.3">
      <c r="A2518" s="45" t="s">
        <v>3580</v>
      </c>
      <c r="B2518" s="14">
        <v>10</v>
      </c>
      <c r="C2518" s="14">
        <v>0</v>
      </c>
      <c r="D2518" s="14">
        <v>0</v>
      </c>
      <c r="E2518" s="14">
        <v>0</v>
      </c>
      <c r="F2518" s="48"/>
      <c r="G2518" s="48"/>
      <c r="H2518" s="59">
        <f t="shared" si="117"/>
        <v>10</v>
      </c>
      <c r="I2518" s="45">
        <v>11</v>
      </c>
      <c r="J2518" s="22">
        <f t="shared" si="118"/>
        <v>0.17241379310344829</v>
      </c>
      <c r="K2518" s="45" t="s">
        <v>182</v>
      </c>
      <c r="L2518" s="15" t="s">
        <v>4057</v>
      </c>
      <c r="M2518" s="15" t="s">
        <v>301</v>
      </c>
      <c r="N2518" s="15" t="s">
        <v>325</v>
      </c>
      <c r="O2518" s="17" t="s">
        <v>636</v>
      </c>
      <c r="P2518" s="20">
        <v>8</v>
      </c>
      <c r="Q2518" s="21" t="s">
        <v>223</v>
      </c>
      <c r="R2518" s="17" t="s">
        <v>660</v>
      </c>
      <c r="S2518" s="17" t="s">
        <v>661</v>
      </c>
      <c r="T2518" s="17" t="s">
        <v>662</v>
      </c>
      <c r="U2518" s="26"/>
      <c r="V2518" s="67"/>
      <c r="W2518" s="67"/>
      <c r="X2518" s="67"/>
      <c r="Y2518" s="67"/>
      <c r="Z2518" s="67"/>
      <c r="AA2518" s="67"/>
      <c r="AB2518" s="67"/>
      <c r="AC2518" s="67"/>
      <c r="AD2518" s="67"/>
      <c r="AE2518" s="67"/>
      <c r="AF2518" s="67"/>
      <c r="AG2518" s="67"/>
      <c r="AH2518" s="67"/>
      <c r="AI2518" s="67"/>
      <c r="AJ2518" s="67"/>
      <c r="AK2518" s="67"/>
      <c r="AL2518" s="67"/>
      <c r="AM2518" s="67"/>
      <c r="AN2518" s="67"/>
      <c r="AO2518" s="67"/>
      <c r="AP2518" s="67"/>
      <c r="AQ2518" s="67"/>
      <c r="AR2518" s="67"/>
      <c r="AS2518" s="67"/>
      <c r="AT2518" s="67"/>
      <c r="AU2518" s="67"/>
      <c r="AV2518" s="67"/>
      <c r="AW2518" s="67"/>
      <c r="AX2518" s="67"/>
      <c r="AY2518" s="67"/>
      <c r="AZ2518" s="67"/>
      <c r="BA2518" s="67"/>
      <c r="BB2518" s="67"/>
      <c r="BC2518" s="67"/>
      <c r="BD2518" s="67"/>
      <c r="BE2518" s="67"/>
      <c r="BF2518" s="67"/>
      <c r="BG2518" s="67"/>
      <c r="BH2518" s="67"/>
      <c r="BI2518" s="67"/>
      <c r="BJ2518" s="67"/>
      <c r="BK2518" s="67"/>
      <c r="BL2518" s="67"/>
      <c r="BM2518" s="67"/>
      <c r="BN2518" s="67"/>
      <c r="BO2518" s="67"/>
      <c r="BP2518" s="67"/>
      <c r="BQ2518" s="67"/>
      <c r="BR2518" s="67"/>
      <c r="BS2518" s="67"/>
      <c r="BT2518" s="67"/>
      <c r="BU2518" s="67"/>
      <c r="BV2518" s="67"/>
      <c r="BW2518" s="67"/>
      <c r="BX2518" s="67"/>
      <c r="BY2518" s="67"/>
      <c r="BZ2518" s="67"/>
      <c r="CA2518" s="67"/>
      <c r="CB2518" s="67"/>
      <c r="CC2518" s="67"/>
      <c r="CD2518" s="67"/>
      <c r="CE2518" s="67"/>
      <c r="CF2518" s="67"/>
      <c r="CG2518" s="67"/>
      <c r="CH2518" s="67"/>
      <c r="CI2518" s="67"/>
      <c r="CJ2518" s="67"/>
      <c r="CK2518" s="67"/>
      <c r="CL2518" s="67"/>
      <c r="CM2518" s="67"/>
      <c r="CN2518" s="67"/>
      <c r="CO2518" s="67"/>
      <c r="CP2518" s="67"/>
      <c r="CQ2518" s="67"/>
      <c r="CR2518" s="67"/>
      <c r="CS2518" s="67"/>
      <c r="CT2518" s="67"/>
      <c r="CU2518" s="67"/>
      <c r="CV2518" s="67"/>
      <c r="CW2518" s="67"/>
      <c r="CX2518" s="67"/>
      <c r="CY2518" s="67"/>
      <c r="CZ2518" s="67"/>
      <c r="DA2518" s="67"/>
      <c r="DB2518" s="67"/>
      <c r="DC2518" s="67"/>
      <c r="DD2518" s="67"/>
      <c r="DE2518" s="67"/>
      <c r="DF2518" s="67"/>
      <c r="DG2518" s="67"/>
      <c r="DH2518" s="67"/>
      <c r="DI2518" s="67"/>
      <c r="DJ2518" s="67"/>
      <c r="DK2518" s="67"/>
      <c r="DL2518" s="67"/>
      <c r="DM2518" s="67"/>
      <c r="DN2518" s="67"/>
      <c r="DO2518" s="67"/>
      <c r="DP2518" s="67"/>
      <c r="DQ2518" s="67"/>
      <c r="DR2518" s="67"/>
      <c r="DS2518" s="67"/>
      <c r="DT2518" s="67"/>
      <c r="DU2518" s="67"/>
      <c r="DV2518" s="67"/>
      <c r="DW2518" s="67"/>
      <c r="DX2518" s="67"/>
      <c r="DY2518" s="67"/>
      <c r="DZ2518" s="67"/>
      <c r="EA2518" s="67"/>
      <c r="EB2518" s="67"/>
      <c r="EC2518" s="67"/>
      <c r="ED2518" s="67"/>
      <c r="EE2518" s="67"/>
      <c r="EF2518" s="67"/>
      <c r="EG2518" s="67"/>
      <c r="EH2518" s="67"/>
      <c r="EI2518" s="67"/>
      <c r="EJ2518" s="67"/>
      <c r="EK2518" s="67"/>
      <c r="EL2518" s="67"/>
      <c r="EM2518" s="67"/>
      <c r="EN2518" s="67"/>
      <c r="EO2518" s="67"/>
      <c r="EP2518" s="67"/>
      <c r="EQ2518" s="67"/>
      <c r="ER2518" s="67"/>
      <c r="ES2518" s="67"/>
      <c r="ET2518" s="67"/>
      <c r="EU2518" s="67"/>
      <c r="EV2518" s="67"/>
      <c r="EW2518" s="67"/>
      <c r="EX2518" s="67"/>
      <c r="EY2518" s="67"/>
      <c r="EZ2518" s="67"/>
      <c r="FA2518" s="67"/>
      <c r="FB2518" s="67"/>
      <c r="FC2518" s="67"/>
      <c r="FD2518" s="67"/>
      <c r="FE2518" s="67"/>
      <c r="FF2518" s="67"/>
      <c r="FG2518" s="67"/>
      <c r="FH2518" s="67"/>
      <c r="FI2518" s="67"/>
      <c r="FJ2518" s="67"/>
      <c r="FK2518" s="67"/>
      <c r="FL2518" s="67"/>
      <c r="FM2518" s="67"/>
      <c r="FN2518" s="67"/>
      <c r="FO2518" s="67"/>
      <c r="FP2518" s="67"/>
      <c r="FQ2518" s="67"/>
      <c r="FR2518" s="67"/>
      <c r="FS2518" s="67"/>
      <c r="FT2518" s="67"/>
      <c r="FU2518" s="67"/>
      <c r="FV2518" s="67"/>
      <c r="FW2518" s="67"/>
      <c r="FX2518" s="67"/>
      <c r="FY2518" s="67"/>
      <c r="FZ2518" s="67"/>
      <c r="GA2518" s="67"/>
      <c r="GB2518" s="67"/>
      <c r="GC2518" s="67"/>
      <c r="GD2518" s="67"/>
      <c r="GE2518" s="67"/>
      <c r="GF2518" s="67"/>
      <c r="GG2518" s="67"/>
      <c r="GH2518" s="67"/>
      <c r="GI2518" s="67"/>
      <c r="GJ2518" s="67"/>
      <c r="GK2518" s="67"/>
      <c r="GL2518" s="67"/>
      <c r="GM2518" s="67"/>
      <c r="GN2518" s="67"/>
      <c r="GO2518" s="67"/>
      <c r="GP2518" s="67"/>
      <c r="GQ2518" s="67"/>
      <c r="GR2518" s="67"/>
      <c r="GS2518" s="67"/>
      <c r="GT2518" s="67"/>
      <c r="GU2518" s="67"/>
      <c r="GV2518" s="67"/>
      <c r="GW2518" s="67"/>
      <c r="GX2518" s="67"/>
      <c r="GY2518" s="67"/>
      <c r="GZ2518" s="67"/>
      <c r="HA2518" s="67"/>
      <c r="HB2518" s="67"/>
      <c r="HC2518" s="67"/>
      <c r="HD2518" s="67"/>
      <c r="HE2518" s="67"/>
      <c r="HF2518" s="67"/>
      <c r="HG2518" s="67"/>
      <c r="HH2518" s="67"/>
      <c r="HI2518" s="67"/>
      <c r="HJ2518" s="67"/>
      <c r="HK2518" s="67"/>
      <c r="HL2518" s="67"/>
      <c r="HM2518" s="67"/>
      <c r="HN2518" s="67"/>
      <c r="HO2518" s="67"/>
      <c r="HP2518" s="67"/>
      <c r="HQ2518" s="67"/>
      <c r="HR2518" s="67"/>
      <c r="HS2518" s="67"/>
      <c r="HT2518" s="67"/>
      <c r="HU2518" s="67"/>
      <c r="HV2518" s="67"/>
      <c r="HW2518" s="67"/>
      <c r="HX2518" s="67"/>
      <c r="HY2518" s="67"/>
      <c r="HZ2518" s="67"/>
      <c r="IA2518" s="67"/>
      <c r="IB2518" s="67"/>
      <c r="IC2518" s="67"/>
      <c r="ID2518" s="67"/>
      <c r="IE2518" s="67"/>
      <c r="IF2518" s="67"/>
      <c r="IG2518" s="67"/>
      <c r="IH2518" s="67"/>
      <c r="II2518" s="67"/>
      <c r="IJ2518" s="67"/>
      <c r="IK2518" s="67"/>
      <c r="IL2518" s="67"/>
      <c r="IM2518" s="67"/>
      <c r="IN2518" s="67"/>
      <c r="IO2518" s="67"/>
      <c r="IP2518" s="67"/>
      <c r="IQ2518" s="67"/>
      <c r="IR2518" s="67"/>
      <c r="IS2518" s="67"/>
      <c r="IT2518" s="67"/>
      <c r="IU2518" s="67"/>
      <c r="IV2518" s="67"/>
      <c r="IW2518" s="67"/>
      <c r="IX2518" s="67"/>
      <c r="IY2518" s="67"/>
      <c r="IZ2518" s="67"/>
      <c r="JA2518" s="67"/>
      <c r="JB2518" s="67"/>
      <c r="JC2518" s="67"/>
      <c r="JD2518" s="67"/>
      <c r="JE2518" s="67"/>
      <c r="JF2518" s="67"/>
      <c r="JG2518" s="67"/>
      <c r="JH2518" s="67"/>
      <c r="JI2518" s="67"/>
      <c r="JJ2518" s="67"/>
      <c r="JK2518" s="67"/>
      <c r="JL2518" s="67"/>
      <c r="JM2518" s="67"/>
      <c r="JN2518" s="67"/>
      <c r="JO2518" s="67"/>
      <c r="JP2518" s="67"/>
      <c r="JQ2518" s="67"/>
      <c r="JR2518" s="67"/>
      <c r="JS2518" s="67"/>
      <c r="JT2518" s="67"/>
      <c r="JU2518" s="67"/>
      <c r="JV2518" s="67"/>
      <c r="JW2518" s="67"/>
      <c r="JX2518" s="67"/>
      <c r="JY2518" s="67"/>
      <c r="JZ2518" s="67"/>
      <c r="KA2518" s="67"/>
      <c r="KB2518" s="67"/>
      <c r="KC2518" s="67"/>
      <c r="KD2518" s="67"/>
      <c r="KE2518" s="67"/>
      <c r="KF2518" s="67"/>
      <c r="KG2518" s="67"/>
      <c r="KH2518" s="67"/>
      <c r="KI2518" s="67"/>
      <c r="KJ2518" s="67"/>
      <c r="KK2518" s="67"/>
      <c r="KL2518" s="67"/>
      <c r="KM2518" s="67"/>
      <c r="KN2518" s="67"/>
      <c r="KO2518" s="67"/>
      <c r="KP2518" s="67"/>
      <c r="KQ2518" s="67"/>
      <c r="KR2518" s="67"/>
      <c r="KS2518" s="67"/>
      <c r="KT2518" s="67"/>
      <c r="KU2518" s="67"/>
      <c r="KV2518" s="67"/>
      <c r="KW2518" s="67"/>
      <c r="KX2518" s="67"/>
      <c r="KY2518" s="67"/>
      <c r="KZ2518" s="67"/>
      <c r="LA2518" s="67"/>
      <c r="LB2518" s="67"/>
      <c r="LC2518" s="67"/>
      <c r="LD2518" s="67"/>
      <c r="LE2518" s="67"/>
      <c r="LF2518" s="67"/>
      <c r="LG2518" s="67"/>
      <c r="LH2518" s="67"/>
      <c r="LI2518" s="67"/>
      <c r="LJ2518" s="67"/>
      <c r="LK2518" s="67"/>
      <c r="LL2518" s="67"/>
      <c r="LM2518" s="67"/>
      <c r="LN2518" s="67"/>
      <c r="LO2518" s="67"/>
      <c r="LP2518" s="67"/>
      <c r="LQ2518" s="67"/>
      <c r="LR2518" s="67"/>
      <c r="LS2518" s="67"/>
      <c r="LT2518" s="67"/>
      <c r="LU2518" s="67"/>
      <c r="LV2518" s="67"/>
      <c r="LW2518" s="67"/>
      <c r="LX2518" s="67"/>
      <c r="LY2518" s="67"/>
      <c r="LZ2518" s="67"/>
      <c r="MA2518" s="67"/>
      <c r="MB2518" s="67"/>
      <c r="MC2518" s="67"/>
      <c r="MD2518" s="67"/>
      <c r="ME2518" s="67"/>
      <c r="MF2518" s="67"/>
      <c r="MG2518" s="67"/>
      <c r="MH2518" s="67"/>
      <c r="MI2518" s="67"/>
      <c r="MJ2518" s="67"/>
      <c r="MK2518" s="67"/>
      <c r="ML2518" s="67"/>
      <c r="MM2518" s="67"/>
      <c r="MN2518" s="67"/>
      <c r="MO2518" s="67"/>
      <c r="MP2518" s="67"/>
      <c r="MQ2518" s="67"/>
      <c r="MR2518" s="67"/>
      <c r="MS2518" s="67"/>
      <c r="MT2518" s="67"/>
      <c r="MU2518" s="67"/>
      <c r="MV2518" s="67"/>
      <c r="MW2518" s="67"/>
      <c r="MX2518" s="67"/>
      <c r="MY2518" s="67"/>
      <c r="MZ2518" s="67"/>
      <c r="NA2518" s="67"/>
      <c r="NB2518" s="67"/>
      <c r="NC2518" s="67"/>
      <c r="ND2518" s="67"/>
      <c r="NE2518" s="67"/>
      <c r="NF2518" s="67"/>
      <c r="NG2518" s="67"/>
      <c r="NH2518" s="67"/>
      <c r="NI2518" s="67"/>
      <c r="NJ2518" s="67"/>
      <c r="NK2518" s="67"/>
      <c r="NL2518" s="67"/>
      <c r="NM2518" s="67"/>
      <c r="NN2518" s="67"/>
      <c r="NO2518" s="67"/>
      <c r="NP2518" s="67"/>
      <c r="NQ2518" s="67"/>
      <c r="NR2518" s="67"/>
      <c r="NS2518" s="67"/>
      <c r="NT2518" s="67"/>
      <c r="NU2518" s="67"/>
      <c r="NV2518" s="67"/>
      <c r="NW2518" s="67"/>
      <c r="NX2518" s="67"/>
      <c r="NY2518" s="67"/>
      <c r="NZ2518" s="67"/>
      <c r="OA2518" s="67"/>
      <c r="OB2518" s="67"/>
      <c r="OC2518" s="67"/>
      <c r="OD2518" s="67"/>
      <c r="OE2518" s="67"/>
      <c r="OF2518" s="67"/>
      <c r="OG2518" s="67"/>
      <c r="OH2518" s="67"/>
      <c r="OI2518" s="67"/>
      <c r="OJ2518" s="67"/>
      <c r="OK2518" s="67"/>
      <c r="OL2518" s="67"/>
      <c r="OM2518" s="67"/>
      <c r="ON2518" s="67"/>
      <c r="OO2518" s="67"/>
      <c r="OP2518" s="67"/>
      <c r="OQ2518" s="67"/>
      <c r="OR2518" s="67"/>
      <c r="OS2518" s="67"/>
      <c r="OT2518" s="67"/>
      <c r="OU2518" s="67"/>
      <c r="OV2518" s="67"/>
      <c r="OW2518" s="67"/>
      <c r="OX2518" s="67"/>
      <c r="OY2518" s="67"/>
      <c r="OZ2518" s="67"/>
      <c r="PA2518" s="67"/>
      <c r="PB2518" s="67"/>
      <c r="PC2518" s="67"/>
      <c r="PD2518" s="67"/>
      <c r="PE2518" s="67"/>
      <c r="PF2518" s="67"/>
      <c r="PG2518" s="67"/>
      <c r="PH2518" s="67"/>
      <c r="PI2518" s="67"/>
      <c r="PJ2518" s="67"/>
      <c r="PK2518" s="67"/>
      <c r="PL2518" s="67"/>
      <c r="PM2518" s="67"/>
      <c r="PN2518" s="67"/>
      <c r="PO2518" s="67"/>
      <c r="PP2518" s="67"/>
      <c r="PQ2518" s="67"/>
      <c r="PR2518" s="67"/>
      <c r="PS2518" s="67"/>
      <c r="PT2518" s="67"/>
      <c r="PU2518" s="67"/>
      <c r="PV2518" s="67"/>
      <c r="PW2518" s="67"/>
      <c r="PX2518" s="67"/>
      <c r="PY2518" s="67"/>
      <c r="PZ2518" s="67"/>
      <c r="QA2518" s="67"/>
      <c r="QB2518" s="67"/>
      <c r="QC2518" s="67"/>
      <c r="QD2518" s="67"/>
      <c r="QE2518" s="67"/>
      <c r="QF2518" s="67"/>
      <c r="QG2518" s="67"/>
      <c r="QH2518" s="67"/>
      <c r="QI2518" s="67"/>
      <c r="QJ2518" s="67"/>
      <c r="QK2518" s="67"/>
      <c r="QL2518" s="67"/>
      <c r="QM2518" s="67"/>
      <c r="QN2518" s="67"/>
    </row>
    <row r="2519" spans="1:456" s="1" customFormat="1" ht="19.5" customHeight="1" x14ac:dyDescent="0.3">
      <c r="A2519" s="45" t="s">
        <v>3556</v>
      </c>
      <c r="B2519" s="14">
        <v>6</v>
      </c>
      <c r="C2519" s="14">
        <v>2</v>
      </c>
      <c r="D2519" s="14">
        <v>2</v>
      </c>
      <c r="E2519" s="14">
        <v>0</v>
      </c>
      <c r="F2519" s="48"/>
      <c r="G2519" s="48"/>
      <c r="H2519" s="59">
        <f t="shared" si="117"/>
        <v>10</v>
      </c>
      <c r="I2519" s="45">
        <v>15</v>
      </c>
      <c r="J2519" s="22">
        <f t="shared" si="118"/>
        <v>0.17241379310344829</v>
      </c>
      <c r="K2519" s="45" t="s">
        <v>182</v>
      </c>
      <c r="L2519" s="15" t="s">
        <v>4058</v>
      </c>
      <c r="M2519" s="15" t="s">
        <v>844</v>
      </c>
      <c r="N2519" s="15" t="s">
        <v>387</v>
      </c>
      <c r="O2519" s="17" t="s">
        <v>3595</v>
      </c>
      <c r="P2519" s="20">
        <v>8</v>
      </c>
      <c r="Q2519" s="21" t="s">
        <v>223</v>
      </c>
      <c r="R2519" s="17" t="s">
        <v>1245</v>
      </c>
      <c r="S2519" s="17" t="s">
        <v>317</v>
      </c>
      <c r="T2519" s="17" t="s">
        <v>299</v>
      </c>
      <c r="U2519" s="26"/>
      <c r="V2519" s="67"/>
      <c r="W2519" s="67"/>
      <c r="X2519" s="67"/>
      <c r="Y2519" s="67"/>
      <c r="Z2519" s="67"/>
      <c r="AA2519" s="67"/>
      <c r="AB2519" s="67"/>
      <c r="AC2519" s="67"/>
      <c r="AD2519" s="67"/>
      <c r="AE2519" s="67"/>
      <c r="AF2519" s="67"/>
      <c r="AG2519" s="67"/>
      <c r="AH2519" s="67"/>
      <c r="AI2519" s="67"/>
      <c r="AJ2519" s="67"/>
      <c r="AK2519" s="67"/>
      <c r="AL2519" s="67"/>
      <c r="AM2519" s="67"/>
      <c r="AN2519" s="67"/>
      <c r="AO2519" s="67"/>
      <c r="AP2519" s="67"/>
      <c r="AQ2519" s="67"/>
      <c r="AR2519" s="67"/>
      <c r="AS2519" s="67"/>
      <c r="AT2519" s="67"/>
      <c r="AU2519" s="67"/>
      <c r="AV2519" s="67"/>
      <c r="AW2519" s="67"/>
      <c r="AX2519" s="67"/>
      <c r="AY2519" s="67"/>
      <c r="AZ2519" s="67"/>
      <c r="BA2519" s="67"/>
      <c r="BB2519" s="67"/>
      <c r="BC2519" s="67"/>
      <c r="BD2519" s="67"/>
      <c r="BE2519" s="67"/>
      <c r="BF2519" s="67"/>
      <c r="BG2519" s="67"/>
      <c r="BH2519" s="67"/>
      <c r="BI2519" s="67"/>
      <c r="BJ2519" s="67"/>
      <c r="BK2519" s="67"/>
      <c r="BL2519" s="67"/>
      <c r="BM2519" s="67"/>
      <c r="BN2519" s="67"/>
      <c r="BO2519" s="67"/>
      <c r="BP2519" s="67"/>
      <c r="BQ2519" s="67"/>
      <c r="BR2519" s="67"/>
      <c r="BS2519" s="67"/>
      <c r="BT2519" s="67"/>
      <c r="BU2519" s="67"/>
      <c r="BV2519" s="67"/>
      <c r="BW2519" s="67"/>
      <c r="BX2519" s="67"/>
      <c r="BY2519" s="67"/>
      <c r="BZ2519" s="67"/>
      <c r="CA2519" s="67"/>
      <c r="CB2519" s="67"/>
      <c r="CC2519" s="67"/>
      <c r="CD2519" s="67"/>
      <c r="CE2519" s="67"/>
      <c r="CF2519" s="67"/>
      <c r="CG2519" s="67"/>
      <c r="CH2519" s="67"/>
      <c r="CI2519" s="67"/>
      <c r="CJ2519" s="67"/>
      <c r="CK2519" s="67"/>
      <c r="CL2519" s="67"/>
      <c r="CM2519" s="67"/>
      <c r="CN2519" s="67"/>
      <c r="CO2519" s="67"/>
      <c r="CP2519" s="67"/>
      <c r="CQ2519" s="67"/>
      <c r="CR2519" s="67"/>
      <c r="CS2519" s="67"/>
      <c r="CT2519" s="67"/>
      <c r="CU2519" s="67"/>
      <c r="CV2519" s="67"/>
      <c r="CW2519" s="67"/>
      <c r="CX2519" s="67"/>
      <c r="CY2519" s="67"/>
      <c r="CZ2519" s="67"/>
      <c r="DA2519" s="67"/>
      <c r="DB2519" s="67"/>
      <c r="DC2519" s="67"/>
      <c r="DD2519" s="67"/>
      <c r="DE2519" s="67"/>
      <c r="DF2519" s="67"/>
      <c r="DG2519" s="67"/>
      <c r="DH2519" s="67"/>
      <c r="DI2519" s="67"/>
      <c r="DJ2519" s="67"/>
      <c r="DK2519" s="67"/>
      <c r="DL2519" s="67"/>
      <c r="DM2519" s="67"/>
      <c r="DN2519" s="67"/>
      <c r="DO2519" s="67"/>
      <c r="DP2519" s="67"/>
      <c r="DQ2519" s="67"/>
      <c r="DR2519" s="67"/>
      <c r="DS2519" s="67"/>
      <c r="DT2519" s="67"/>
      <c r="DU2519" s="67"/>
      <c r="DV2519" s="67"/>
      <c r="DW2519" s="67"/>
      <c r="DX2519" s="67"/>
      <c r="DY2519" s="67"/>
      <c r="DZ2519" s="67"/>
      <c r="EA2519" s="67"/>
      <c r="EB2519" s="67"/>
      <c r="EC2519" s="67"/>
      <c r="ED2519" s="67"/>
      <c r="EE2519" s="67"/>
      <c r="EF2519" s="67"/>
      <c r="EG2519" s="67"/>
      <c r="EH2519" s="67"/>
      <c r="EI2519" s="67"/>
      <c r="EJ2519" s="67"/>
      <c r="EK2519" s="67"/>
      <c r="EL2519" s="67"/>
      <c r="EM2519" s="67"/>
      <c r="EN2519" s="67"/>
      <c r="EO2519" s="67"/>
      <c r="EP2519" s="67"/>
      <c r="EQ2519" s="67"/>
      <c r="ER2519" s="67"/>
      <c r="ES2519" s="67"/>
      <c r="ET2519" s="67"/>
      <c r="EU2519" s="67"/>
      <c r="EV2519" s="67"/>
      <c r="EW2519" s="67"/>
      <c r="EX2519" s="67"/>
      <c r="EY2519" s="67"/>
      <c r="EZ2519" s="67"/>
      <c r="FA2519" s="67"/>
      <c r="FB2519" s="67"/>
      <c r="FC2519" s="67"/>
      <c r="FD2519" s="67"/>
      <c r="FE2519" s="67"/>
      <c r="FF2519" s="67"/>
      <c r="FG2519" s="67"/>
      <c r="FH2519" s="67"/>
      <c r="FI2519" s="67"/>
      <c r="FJ2519" s="67"/>
      <c r="FK2519" s="67"/>
      <c r="FL2519" s="67"/>
      <c r="FM2519" s="67"/>
      <c r="FN2519" s="67"/>
      <c r="FO2519" s="67"/>
      <c r="FP2519" s="67"/>
      <c r="FQ2519" s="67"/>
      <c r="FR2519" s="67"/>
      <c r="FS2519" s="67"/>
      <c r="FT2519" s="67"/>
      <c r="FU2519" s="67"/>
      <c r="FV2519" s="67"/>
      <c r="FW2519" s="67"/>
      <c r="FX2519" s="67"/>
      <c r="FY2519" s="67"/>
      <c r="FZ2519" s="67"/>
      <c r="GA2519" s="67"/>
      <c r="GB2519" s="67"/>
      <c r="GC2519" s="67"/>
      <c r="GD2519" s="67"/>
      <c r="GE2519" s="67"/>
      <c r="GF2519" s="67"/>
      <c r="GG2519" s="67"/>
      <c r="GH2519" s="67"/>
      <c r="GI2519" s="67"/>
      <c r="GJ2519" s="67"/>
      <c r="GK2519" s="67"/>
      <c r="GL2519" s="67"/>
      <c r="GM2519" s="67"/>
      <c r="GN2519" s="67"/>
      <c r="GO2519" s="67"/>
      <c r="GP2519" s="67"/>
      <c r="GQ2519" s="67"/>
      <c r="GR2519" s="67"/>
      <c r="GS2519" s="67"/>
      <c r="GT2519" s="67"/>
      <c r="GU2519" s="67"/>
      <c r="GV2519" s="67"/>
      <c r="GW2519" s="67"/>
      <c r="GX2519" s="67"/>
      <c r="GY2519" s="67"/>
      <c r="GZ2519" s="67"/>
      <c r="HA2519" s="67"/>
      <c r="HB2519" s="67"/>
      <c r="HC2519" s="67"/>
      <c r="HD2519" s="67"/>
      <c r="HE2519" s="67"/>
      <c r="HF2519" s="67"/>
      <c r="HG2519" s="67"/>
      <c r="HH2519" s="67"/>
      <c r="HI2519" s="67"/>
      <c r="HJ2519" s="67"/>
      <c r="HK2519" s="67"/>
      <c r="HL2519" s="67"/>
      <c r="HM2519" s="67"/>
      <c r="HN2519" s="67"/>
      <c r="HO2519" s="67"/>
      <c r="HP2519" s="67"/>
      <c r="HQ2519" s="67"/>
      <c r="HR2519" s="67"/>
      <c r="HS2519" s="67"/>
      <c r="HT2519" s="67"/>
      <c r="HU2519" s="67"/>
      <c r="HV2519" s="67"/>
      <c r="HW2519" s="67"/>
      <c r="HX2519" s="67"/>
      <c r="HY2519" s="67"/>
      <c r="HZ2519" s="67"/>
      <c r="IA2519" s="67"/>
      <c r="IB2519" s="67"/>
      <c r="IC2519" s="67"/>
      <c r="ID2519" s="67"/>
      <c r="IE2519" s="67"/>
      <c r="IF2519" s="67"/>
      <c r="IG2519" s="67"/>
      <c r="IH2519" s="67"/>
      <c r="II2519" s="67"/>
      <c r="IJ2519" s="67"/>
      <c r="IK2519" s="67"/>
      <c r="IL2519" s="67"/>
      <c r="IM2519" s="67"/>
      <c r="IN2519" s="67"/>
      <c r="IO2519" s="67"/>
      <c r="IP2519" s="67"/>
      <c r="IQ2519" s="67"/>
      <c r="IR2519" s="67"/>
      <c r="IS2519" s="67"/>
      <c r="IT2519" s="67"/>
      <c r="IU2519" s="67"/>
      <c r="IV2519" s="67"/>
      <c r="IW2519" s="67"/>
      <c r="IX2519" s="67"/>
      <c r="IY2519" s="67"/>
      <c r="IZ2519" s="67"/>
      <c r="JA2519" s="67"/>
      <c r="JB2519" s="67"/>
      <c r="JC2519" s="67"/>
      <c r="JD2519" s="67"/>
      <c r="JE2519" s="67"/>
      <c r="JF2519" s="67"/>
      <c r="JG2519" s="67"/>
      <c r="JH2519" s="67"/>
      <c r="JI2519" s="67"/>
      <c r="JJ2519" s="67"/>
      <c r="JK2519" s="67"/>
      <c r="JL2519" s="67"/>
      <c r="JM2519" s="67"/>
      <c r="JN2519" s="67"/>
      <c r="JO2519" s="67"/>
      <c r="JP2519" s="67"/>
      <c r="JQ2519" s="67"/>
      <c r="JR2519" s="67"/>
      <c r="JS2519" s="67"/>
      <c r="JT2519" s="67"/>
      <c r="JU2519" s="67"/>
      <c r="JV2519" s="67"/>
      <c r="JW2519" s="67"/>
      <c r="JX2519" s="67"/>
      <c r="JY2519" s="67"/>
      <c r="JZ2519" s="67"/>
      <c r="KA2519" s="67"/>
      <c r="KB2519" s="67"/>
      <c r="KC2519" s="67"/>
      <c r="KD2519" s="67"/>
      <c r="KE2519" s="67"/>
      <c r="KF2519" s="67"/>
      <c r="KG2519" s="67"/>
      <c r="KH2519" s="67"/>
      <c r="KI2519" s="67"/>
      <c r="KJ2519" s="67"/>
      <c r="KK2519" s="67"/>
      <c r="KL2519" s="67"/>
      <c r="KM2519" s="67"/>
      <c r="KN2519" s="67"/>
      <c r="KO2519" s="67"/>
      <c r="KP2519" s="67"/>
      <c r="KQ2519" s="67"/>
      <c r="KR2519" s="67"/>
      <c r="KS2519" s="67"/>
      <c r="KT2519" s="67"/>
      <c r="KU2519" s="67"/>
      <c r="KV2519" s="67"/>
      <c r="KW2519" s="67"/>
      <c r="KX2519" s="67"/>
      <c r="KY2519" s="67"/>
      <c r="KZ2519" s="67"/>
      <c r="LA2519" s="67"/>
      <c r="LB2519" s="67"/>
      <c r="LC2519" s="67"/>
      <c r="LD2519" s="67"/>
      <c r="LE2519" s="67"/>
      <c r="LF2519" s="67"/>
      <c r="LG2519" s="67"/>
      <c r="LH2519" s="67"/>
      <c r="LI2519" s="67"/>
      <c r="LJ2519" s="67"/>
      <c r="LK2519" s="67"/>
      <c r="LL2519" s="67"/>
      <c r="LM2519" s="67"/>
      <c r="LN2519" s="67"/>
      <c r="LO2519" s="67"/>
      <c r="LP2519" s="67"/>
      <c r="LQ2519" s="67"/>
      <c r="LR2519" s="67"/>
      <c r="LS2519" s="67"/>
      <c r="LT2519" s="67"/>
      <c r="LU2519" s="67"/>
      <c r="LV2519" s="67"/>
      <c r="LW2519" s="67"/>
      <c r="LX2519" s="67"/>
      <c r="LY2519" s="67"/>
      <c r="LZ2519" s="67"/>
      <c r="MA2519" s="67"/>
      <c r="MB2519" s="67"/>
      <c r="MC2519" s="67"/>
      <c r="MD2519" s="67"/>
      <c r="ME2519" s="67"/>
      <c r="MF2519" s="67"/>
      <c r="MG2519" s="67"/>
      <c r="MH2519" s="67"/>
      <c r="MI2519" s="67"/>
      <c r="MJ2519" s="67"/>
      <c r="MK2519" s="67"/>
      <c r="ML2519" s="67"/>
      <c r="MM2519" s="67"/>
      <c r="MN2519" s="67"/>
      <c r="MO2519" s="67"/>
      <c r="MP2519" s="67"/>
      <c r="MQ2519" s="67"/>
      <c r="MR2519" s="67"/>
      <c r="MS2519" s="67"/>
      <c r="MT2519" s="67"/>
      <c r="MU2519" s="67"/>
      <c r="MV2519" s="67"/>
      <c r="MW2519" s="67"/>
      <c r="MX2519" s="67"/>
      <c r="MY2519" s="67"/>
      <c r="MZ2519" s="67"/>
      <c r="NA2519" s="67"/>
      <c r="NB2519" s="67"/>
      <c r="NC2519" s="67"/>
      <c r="ND2519" s="67"/>
      <c r="NE2519" s="67"/>
      <c r="NF2519" s="67"/>
      <c r="NG2519" s="67"/>
      <c r="NH2519" s="67"/>
      <c r="NI2519" s="67"/>
      <c r="NJ2519" s="67"/>
      <c r="NK2519" s="67"/>
      <c r="NL2519" s="67"/>
      <c r="NM2519" s="67"/>
      <c r="NN2519" s="67"/>
      <c r="NO2519" s="67"/>
      <c r="NP2519" s="67"/>
      <c r="NQ2519" s="67"/>
      <c r="NR2519" s="67"/>
      <c r="NS2519" s="67"/>
      <c r="NT2519" s="67"/>
      <c r="NU2519" s="67"/>
      <c r="NV2519" s="67"/>
      <c r="NW2519" s="67"/>
      <c r="NX2519" s="67"/>
      <c r="NY2519" s="67"/>
      <c r="NZ2519" s="67"/>
      <c r="OA2519" s="67"/>
      <c r="OB2519" s="67"/>
      <c r="OC2519" s="67"/>
      <c r="OD2519" s="67"/>
      <c r="OE2519" s="67"/>
      <c r="OF2519" s="67"/>
      <c r="OG2519" s="67"/>
      <c r="OH2519" s="67"/>
      <c r="OI2519" s="67"/>
      <c r="OJ2519" s="67"/>
      <c r="OK2519" s="67"/>
      <c r="OL2519" s="67"/>
      <c r="OM2519" s="67"/>
      <c r="ON2519" s="67"/>
      <c r="OO2519" s="67"/>
      <c r="OP2519" s="67"/>
      <c r="OQ2519" s="67"/>
      <c r="OR2519" s="67"/>
      <c r="OS2519" s="67"/>
      <c r="OT2519" s="67"/>
      <c r="OU2519" s="67"/>
      <c r="OV2519" s="67"/>
      <c r="OW2519" s="67"/>
      <c r="OX2519" s="67"/>
      <c r="OY2519" s="67"/>
      <c r="OZ2519" s="67"/>
      <c r="PA2519" s="67"/>
      <c r="PB2519" s="67"/>
      <c r="PC2519" s="67"/>
      <c r="PD2519" s="67"/>
      <c r="PE2519" s="67"/>
      <c r="PF2519" s="67"/>
      <c r="PG2519" s="67"/>
      <c r="PH2519" s="67"/>
      <c r="PI2519" s="67"/>
      <c r="PJ2519" s="67"/>
      <c r="PK2519" s="67"/>
      <c r="PL2519" s="67"/>
      <c r="PM2519" s="67"/>
      <c r="PN2519" s="67"/>
      <c r="PO2519" s="67"/>
      <c r="PP2519" s="67"/>
      <c r="PQ2519" s="67"/>
      <c r="PR2519" s="67"/>
      <c r="PS2519" s="67"/>
      <c r="PT2519" s="67"/>
      <c r="PU2519" s="67"/>
      <c r="PV2519" s="67"/>
      <c r="PW2519" s="67"/>
      <c r="PX2519" s="67"/>
      <c r="PY2519" s="67"/>
      <c r="PZ2519" s="67"/>
      <c r="QA2519" s="67"/>
      <c r="QB2519" s="67"/>
      <c r="QC2519" s="67"/>
      <c r="QD2519" s="67"/>
      <c r="QE2519" s="67"/>
      <c r="QF2519" s="67"/>
      <c r="QG2519" s="67"/>
      <c r="QH2519" s="67"/>
      <c r="QI2519" s="67"/>
      <c r="QJ2519" s="67"/>
      <c r="QK2519" s="67"/>
      <c r="QL2519" s="67"/>
      <c r="QM2519" s="67"/>
      <c r="QN2519" s="67"/>
    </row>
    <row r="2520" spans="1:456" s="1" customFormat="1" ht="19.5" customHeight="1" x14ac:dyDescent="0.3">
      <c r="A2520" s="45" t="s">
        <v>3636</v>
      </c>
      <c r="B2520" s="14">
        <v>10</v>
      </c>
      <c r="C2520" s="14">
        <v>0</v>
      </c>
      <c r="D2520" s="14">
        <v>0</v>
      </c>
      <c r="E2520" s="14">
        <v>0</v>
      </c>
      <c r="F2520" s="48"/>
      <c r="G2520" s="48"/>
      <c r="H2520" s="59">
        <f t="shared" si="117"/>
        <v>10</v>
      </c>
      <c r="I2520" s="45">
        <v>17</v>
      </c>
      <c r="J2520" s="22">
        <f t="shared" si="118"/>
        <v>0.17241379310344829</v>
      </c>
      <c r="K2520" s="45" t="s">
        <v>182</v>
      </c>
      <c r="L2520" s="15" t="s">
        <v>2546</v>
      </c>
      <c r="M2520" s="15" t="s">
        <v>245</v>
      </c>
      <c r="N2520" s="15" t="s">
        <v>204</v>
      </c>
      <c r="O2520" s="17" t="s">
        <v>801</v>
      </c>
      <c r="P2520" s="20">
        <v>8</v>
      </c>
      <c r="Q2520" s="21" t="s">
        <v>224</v>
      </c>
      <c r="R2520" s="17" t="s">
        <v>3643</v>
      </c>
      <c r="S2520" s="17" t="s">
        <v>351</v>
      </c>
      <c r="T2520" s="17" t="s">
        <v>215</v>
      </c>
      <c r="U2520" s="26"/>
      <c r="V2520" s="67"/>
      <c r="W2520" s="67"/>
      <c r="X2520" s="67"/>
      <c r="Y2520" s="67"/>
      <c r="Z2520" s="67"/>
      <c r="AA2520" s="67"/>
      <c r="AB2520" s="67"/>
      <c r="AC2520" s="67"/>
      <c r="AD2520" s="67"/>
      <c r="AE2520" s="67"/>
      <c r="AF2520" s="67"/>
      <c r="AG2520" s="67"/>
      <c r="AH2520" s="67"/>
      <c r="AI2520" s="67"/>
      <c r="AJ2520" s="67"/>
      <c r="AK2520" s="67"/>
      <c r="AL2520" s="67"/>
      <c r="AM2520" s="67"/>
      <c r="AN2520" s="67"/>
      <c r="AO2520" s="67"/>
      <c r="AP2520" s="67"/>
      <c r="AQ2520" s="67"/>
      <c r="AR2520" s="67"/>
      <c r="AS2520" s="67"/>
      <c r="AT2520" s="67"/>
      <c r="AU2520" s="67"/>
      <c r="AV2520" s="67"/>
      <c r="AW2520" s="67"/>
      <c r="AX2520" s="67"/>
      <c r="AY2520" s="67"/>
      <c r="AZ2520" s="67"/>
      <c r="BA2520" s="67"/>
      <c r="BB2520" s="67"/>
      <c r="BC2520" s="67"/>
      <c r="BD2520" s="67"/>
      <c r="BE2520" s="67"/>
      <c r="BF2520" s="67"/>
      <c r="BG2520" s="67"/>
      <c r="BH2520" s="67"/>
      <c r="BI2520" s="67"/>
      <c r="BJ2520" s="67"/>
      <c r="BK2520" s="67"/>
      <c r="BL2520" s="67"/>
      <c r="BM2520" s="67"/>
      <c r="BN2520" s="67"/>
      <c r="BO2520" s="67"/>
      <c r="BP2520" s="67"/>
      <c r="BQ2520" s="67"/>
      <c r="BR2520" s="67"/>
      <c r="BS2520" s="67"/>
      <c r="BT2520" s="67"/>
      <c r="BU2520" s="67"/>
      <c r="BV2520" s="67"/>
      <c r="BW2520" s="67"/>
      <c r="BX2520" s="67"/>
      <c r="BY2520" s="67"/>
      <c r="BZ2520" s="67"/>
      <c r="CA2520" s="67"/>
      <c r="CB2520" s="67"/>
      <c r="CC2520" s="67"/>
      <c r="CD2520" s="67"/>
      <c r="CE2520" s="67"/>
      <c r="CF2520" s="67"/>
      <c r="CG2520" s="67"/>
      <c r="CH2520" s="67"/>
      <c r="CI2520" s="67"/>
      <c r="CJ2520" s="67"/>
      <c r="CK2520" s="67"/>
      <c r="CL2520" s="67"/>
      <c r="CM2520" s="67"/>
      <c r="CN2520" s="67"/>
      <c r="CO2520" s="67"/>
      <c r="CP2520" s="67"/>
      <c r="CQ2520" s="67"/>
      <c r="CR2520" s="67"/>
      <c r="CS2520" s="67"/>
      <c r="CT2520" s="67"/>
      <c r="CU2520" s="67"/>
      <c r="CV2520" s="67"/>
      <c r="CW2520" s="67"/>
      <c r="CX2520" s="67"/>
      <c r="CY2520" s="67"/>
      <c r="CZ2520" s="67"/>
      <c r="DA2520" s="67"/>
      <c r="DB2520" s="67"/>
      <c r="DC2520" s="67"/>
      <c r="DD2520" s="67"/>
      <c r="DE2520" s="67"/>
      <c r="DF2520" s="67"/>
      <c r="DG2520" s="67"/>
      <c r="DH2520" s="67"/>
      <c r="DI2520" s="67"/>
      <c r="DJ2520" s="67"/>
      <c r="DK2520" s="67"/>
      <c r="DL2520" s="67"/>
      <c r="DM2520" s="67"/>
      <c r="DN2520" s="67"/>
      <c r="DO2520" s="67"/>
      <c r="DP2520" s="67"/>
      <c r="DQ2520" s="67"/>
      <c r="DR2520" s="67"/>
      <c r="DS2520" s="67"/>
      <c r="DT2520" s="67"/>
      <c r="DU2520" s="67"/>
      <c r="DV2520" s="67"/>
      <c r="DW2520" s="67"/>
      <c r="DX2520" s="67"/>
      <c r="DY2520" s="67"/>
      <c r="DZ2520" s="67"/>
      <c r="EA2520" s="67"/>
      <c r="EB2520" s="67"/>
      <c r="EC2520" s="67"/>
      <c r="ED2520" s="67"/>
      <c r="EE2520" s="67"/>
      <c r="EF2520" s="67"/>
      <c r="EG2520" s="67"/>
      <c r="EH2520" s="67"/>
      <c r="EI2520" s="67"/>
      <c r="EJ2520" s="67"/>
      <c r="EK2520" s="67"/>
      <c r="EL2520" s="67"/>
      <c r="EM2520" s="67"/>
      <c r="EN2520" s="67"/>
      <c r="EO2520" s="67"/>
      <c r="EP2520" s="67"/>
      <c r="EQ2520" s="67"/>
      <c r="ER2520" s="67"/>
      <c r="ES2520" s="67"/>
      <c r="ET2520" s="67"/>
      <c r="EU2520" s="67"/>
      <c r="EV2520" s="67"/>
      <c r="EW2520" s="67"/>
      <c r="EX2520" s="67"/>
      <c r="EY2520" s="67"/>
      <c r="EZ2520" s="67"/>
      <c r="FA2520" s="67"/>
      <c r="FB2520" s="67"/>
      <c r="FC2520" s="67"/>
      <c r="FD2520" s="67"/>
      <c r="FE2520" s="67"/>
      <c r="FF2520" s="67"/>
      <c r="FG2520" s="67"/>
      <c r="FH2520" s="67"/>
      <c r="FI2520" s="67"/>
      <c r="FJ2520" s="67"/>
      <c r="FK2520" s="67"/>
      <c r="FL2520" s="67"/>
      <c r="FM2520" s="67"/>
      <c r="FN2520" s="67"/>
      <c r="FO2520" s="67"/>
      <c r="FP2520" s="67"/>
      <c r="FQ2520" s="67"/>
      <c r="FR2520" s="67"/>
      <c r="FS2520" s="67"/>
      <c r="FT2520" s="67"/>
      <c r="FU2520" s="67"/>
      <c r="FV2520" s="67"/>
      <c r="FW2520" s="67"/>
      <c r="FX2520" s="67"/>
      <c r="FY2520" s="67"/>
      <c r="FZ2520" s="67"/>
      <c r="GA2520" s="67"/>
      <c r="GB2520" s="67"/>
      <c r="GC2520" s="67"/>
      <c r="GD2520" s="67"/>
      <c r="GE2520" s="67"/>
      <c r="GF2520" s="67"/>
      <c r="GG2520" s="67"/>
      <c r="GH2520" s="67"/>
      <c r="GI2520" s="67"/>
      <c r="GJ2520" s="67"/>
      <c r="GK2520" s="67"/>
      <c r="GL2520" s="67"/>
      <c r="GM2520" s="67"/>
      <c r="GN2520" s="67"/>
      <c r="GO2520" s="67"/>
      <c r="GP2520" s="67"/>
      <c r="GQ2520" s="67"/>
      <c r="GR2520" s="67"/>
      <c r="GS2520" s="67"/>
      <c r="GT2520" s="67"/>
      <c r="GU2520" s="67"/>
      <c r="GV2520" s="67"/>
      <c r="GW2520" s="67"/>
      <c r="GX2520" s="67"/>
      <c r="GY2520" s="67"/>
      <c r="GZ2520" s="67"/>
      <c r="HA2520" s="67"/>
      <c r="HB2520" s="67"/>
      <c r="HC2520" s="67"/>
      <c r="HD2520" s="67"/>
      <c r="HE2520" s="67"/>
      <c r="HF2520" s="67"/>
      <c r="HG2520" s="67"/>
      <c r="HH2520" s="67"/>
      <c r="HI2520" s="67"/>
      <c r="HJ2520" s="67"/>
      <c r="HK2520" s="67"/>
      <c r="HL2520" s="67"/>
      <c r="HM2520" s="67"/>
      <c r="HN2520" s="67"/>
      <c r="HO2520" s="67"/>
      <c r="HP2520" s="67"/>
      <c r="HQ2520" s="67"/>
      <c r="HR2520" s="67"/>
      <c r="HS2520" s="67"/>
      <c r="HT2520" s="67"/>
      <c r="HU2520" s="67"/>
      <c r="HV2520" s="67"/>
      <c r="HW2520" s="67"/>
      <c r="HX2520" s="67"/>
      <c r="HY2520" s="67"/>
      <c r="HZ2520" s="67"/>
      <c r="IA2520" s="67"/>
      <c r="IB2520" s="67"/>
      <c r="IC2520" s="67"/>
      <c r="ID2520" s="67"/>
      <c r="IE2520" s="67"/>
      <c r="IF2520" s="67"/>
      <c r="IG2520" s="67"/>
      <c r="IH2520" s="67"/>
      <c r="II2520" s="67"/>
      <c r="IJ2520" s="67"/>
      <c r="IK2520" s="67"/>
      <c r="IL2520" s="67"/>
      <c r="IM2520" s="67"/>
      <c r="IN2520" s="67"/>
      <c r="IO2520" s="67"/>
      <c r="IP2520" s="67"/>
      <c r="IQ2520" s="67"/>
      <c r="IR2520" s="67"/>
      <c r="IS2520" s="67"/>
      <c r="IT2520" s="67"/>
      <c r="IU2520" s="67"/>
      <c r="IV2520" s="67"/>
      <c r="IW2520" s="67"/>
      <c r="IX2520" s="67"/>
      <c r="IY2520" s="67"/>
      <c r="IZ2520" s="67"/>
      <c r="JA2520" s="67"/>
      <c r="JB2520" s="67"/>
      <c r="JC2520" s="67"/>
      <c r="JD2520" s="67"/>
      <c r="JE2520" s="67"/>
      <c r="JF2520" s="67"/>
      <c r="JG2520" s="67"/>
      <c r="JH2520" s="67"/>
      <c r="JI2520" s="67"/>
      <c r="JJ2520" s="67"/>
      <c r="JK2520" s="67"/>
      <c r="JL2520" s="67"/>
      <c r="JM2520" s="67"/>
      <c r="JN2520" s="67"/>
      <c r="JO2520" s="67"/>
      <c r="JP2520" s="67"/>
      <c r="JQ2520" s="67"/>
      <c r="JR2520" s="67"/>
      <c r="JS2520" s="67"/>
      <c r="JT2520" s="67"/>
      <c r="JU2520" s="67"/>
      <c r="JV2520" s="67"/>
      <c r="JW2520" s="67"/>
      <c r="JX2520" s="67"/>
      <c r="JY2520" s="67"/>
      <c r="JZ2520" s="67"/>
      <c r="KA2520" s="67"/>
      <c r="KB2520" s="67"/>
      <c r="KC2520" s="67"/>
      <c r="KD2520" s="67"/>
      <c r="KE2520" s="67"/>
      <c r="KF2520" s="67"/>
      <c r="KG2520" s="67"/>
      <c r="KH2520" s="67"/>
      <c r="KI2520" s="67"/>
      <c r="KJ2520" s="67"/>
      <c r="KK2520" s="67"/>
      <c r="KL2520" s="67"/>
      <c r="KM2520" s="67"/>
      <c r="KN2520" s="67"/>
      <c r="KO2520" s="67"/>
      <c r="KP2520" s="67"/>
      <c r="KQ2520" s="67"/>
      <c r="KR2520" s="67"/>
      <c r="KS2520" s="67"/>
      <c r="KT2520" s="67"/>
      <c r="KU2520" s="67"/>
      <c r="KV2520" s="67"/>
      <c r="KW2520" s="67"/>
      <c r="KX2520" s="67"/>
      <c r="KY2520" s="67"/>
      <c r="KZ2520" s="67"/>
      <c r="LA2520" s="67"/>
      <c r="LB2520" s="67"/>
      <c r="LC2520" s="67"/>
      <c r="LD2520" s="67"/>
      <c r="LE2520" s="67"/>
      <c r="LF2520" s="67"/>
      <c r="LG2520" s="67"/>
      <c r="LH2520" s="67"/>
      <c r="LI2520" s="67"/>
      <c r="LJ2520" s="67"/>
      <c r="LK2520" s="67"/>
      <c r="LL2520" s="67"/>
      <c r="LM2520" s="67"/>
      <c r="LN2520" s="67"/>
      <c r="LO2520" s="67"/>
      <c r="LP2520" s="67"/>
      <c r="LQ2520" s="67"/>
      <c r="LR2520" s="67"/>
      <c r="LS2520" s="67"/>
      <c r="LT2520" s="67"/>
      <c r="LU2520" s="67"/>
      <c r="LV2520" s="67"/>
      <c r="LW2520" s="67"/>
      <c r="LX2520" s="67"/>
      <c r="LY2520" s="67"/>
      <c r="LZ2520" s="67"/>
      <c r="MA2520" s="67"/>
      <c r="MB2520" s="67"/>
      <c r="MC2520" s="67"/>
      <c r="MD2520" s="67"/>
      <c r="ME2520" s="67"/>
      <c r="MF2520" s="67"/>
      <c r="MG2520" s="67"/>
      <c r="MH2520" s="67"/>
      <c r="MI2520" s="67"/>
      <c r="MJ2520" s="67"/>
      <c r="MK2520" s="67"/>
      <c r="ML2520" s="67"/>
      <c r="MM2520" s="67"/>
      <c r="MN2520" s="67"/>
      <c r="MO2520" s="67"/>
      <c r="MP2520" s="67"/>
      <c r="MQ2520" s="67"/>
      <c r="MR2520" s="67"/>
      <c r="MS2520" s="67"/>
      <c r="MT2520" s="67"/>
      <c r="MU2520" s="67"/>
      <c r="MV2520" s="67"/>
      <c r="MW2520" s="67"/>
      <c r="MX2520" s="67"/>
      <c r="MY2520" s="67"/>
      <c r="MZ2520" s="67"/>
      <c r="NA2520" s="67"/>
      <c r="NB2520" s="67"/>
      <c r="NC2520" s="67"/>
      <c r="ND2520" s="67"/>
      <c r="NE2520" s="67"/>
      <c r="NF2520" s="67"/>
      <c r="NG2520" s="67"/>
      <c r="NH2520" s="67"/>
      <c r="NI2520" s="67"/>
      <c r="NJ2520" s="67"/>
      <c r="NK2520" s="67"/>
      <c r="NL2520" s="67"/>
      <c r="NM2520" s="67"/>
      <c r="NN2520" s="67"/>
      <c r="NO2520" s="67"/>
      <c r="NP2520" s="67"/>
      <c r="NQ2520" s="67"/>
      <c r="NR2520" s="67"/>
      <c r="NS2520" s="67"/>
      <c r="NT2520" s="67"/>
      <c r="NU2520" s="67"/>
      <c r="NV2520" s="67"/>
      <c r="NW2520" s="67"/>
      <c r="NX2520" s="67"/>
      <c r="NY2520" s="67"/>
      <c r="NZ2520" s="67"/>
      <c r="OA2520" s="67"/>
      <c r="OB2520" s="67"/>
      <c r="OC2520" s="67"/>
      <c r="OD2520" s="67"/>
      <c r="OE2520" s="67"/>
      <c r="OF2520" s="67"/>
      <c r="OG2520" s="67"/>
      <c r="OH2520" s="67"/>
      <c r="OI2520" s="67"/>
      <c r="OJ2520" s="67"/>
      <c r="OK2520" s="67"/>
      <c r="OL2520" s="67"/>
      <c r="OM2520" s="67"/>
      <c r="ON2520" s="67"/>
      <c r="OO2520" s="67"/>
      <c r="OP2520" s="67"/>
      <c r="OQ2520" s="67"/>
      <c r="OR2520" s="67"/>
      <c r="OS2520" s="67"/>
      <c r="OT2520" s="67"/>
      <c r="OU2520" s="67"/>
      <c r="OV2520" s="67"/>
      <c r="OW2520" s="67"/>
      <c r="OX2520" s="67"/>
      <c r="OY2520" s="67"/>
      <c r="OZ2520" s="67"/>
      <c r="PA2520" s="67"/>
      <c r="PB2520" s="67"/>
      <c r="PC2520" s="67"/>
      <c r="PD2520" s="67"/>
      <c r="PE2520" s="67"/>
      <c r="PF2520" s="67"/>
      <c r="PG2520" s="67"/>
      <c r="PH2520" s="67"/>
      <c r="PI2520" s="67"/>
      <c r="PJ2520" s="67"/>
      <c r="PK2520" s="67"/>
      <c r="PL2520" s="67"/>
      <c r="PM2520" s="67"/>
      <c r="PN2520" s="67"/>
      <c r="PO2520" s="67"/>
      <c r="PP2520" s="67"/>
      <c r="PQ2520" s="67"/>
      <c r="PR2520" s="67"/>
      <c r="PS2520" s="67"/>
      <c r="PT2520" s="67"/>
      <c r="PU2520" s="67"/>
      <c r="PV2520" s="67"/>
      <c r="PW2520" s="67"/>
      <c r="PX2520" s="67"/>
      <c r="PY2520" s="67"/>
      <c r="PZ2520" s="67"/>
      <c r="QA2520" s="67"/>
      <c r="QB2520" s="67"/>
      <c r="QC2520" s="67"/>
      <c r="QD2520" s="67"/>
      <c r="QE2520" s="67"/>
      <c r="QF2520" s="67"/>
      <c r="QG2520" s="67"/>
      <c r="QH2520" s="67"/>
      <c r="QI2520" s="67"/>
      <c r="QJ2520" s="67"/>
      <c r="QK2520" s="67"/>
      <c r="QL2520" s="67"/>
      <c r="QM2520" s="67"/>
      <c r="QN2520" s="67"/>
    </row>
    <row r="2521" spans="1:456" s="1" customFormat="1" ht="19.5" customHeight="1" x14ac:dyDescent="0.3">
      <c r="A2521" s="45" t="s">
        <v>3559</v>
      </c>
      <c r="B2521" s="14">
        <v>10</v>
      </c>
      <c r="C2521" s="14">
        <v>0</v>
      </c>
      <c r="D2521" s="14">
        <v>0</v>
      </c>
      <c r="E2521" s="14">
        <v>0</v>
      </c>
      <c r="F2521" s="48"/>
      <c r="G2521" s="48"/>
      <c r="H2521" s="59">
        <f t="shared" si="117"/>
        <v>10</v>
      </c>
      <c r="I2521" s="45">
        <v>17</v>
      </c>
      <c r="J2521" s="22">
        <f t="shared" si="118"/>
        <v>0.17241379310344829</v>
      </c>
      <c r="K2521" s="45" t="s">
        <v>182</v>
      </c>
      <c r="L2521" s="15" t="s">
        <v>4059</v>
      </c>
      <c r="M2521" s="15" t="s">
        <v>338</v>
      </c>
      <c r="N2521" s="15" t="s">
        <v>227</v>
      </c>
      <c r="O2521" s="17" t="s">
        <v>937</v>
      </c>
      <c r="P2521" s="20">
        <v>8</v>
      </c>
      <c r="Q2521" s="21" t="s">
        <v>240</v>
      </c>
      <c r="R2521" s="17" t="s">
        <v>2901</v>
      </c>
      <c r="S2521" s="17" t="s">
        <v>857</v>
      </c>
      <c r="T2521" s="17" t="s">
        <v>336</v>
      </c>
      <c r="U2521" s="26"/>
      <c r="V2521" s="67"/>
      <c r="W2521" s="67"/>
      <c r="X2521" s="67"/>
      <c r="Y2521" s="67"/>
      <c r="Z2521" s="67"/>
      <c r="AA2521" s="67"/>
      <c r="AB2521" s="67"/>
      <c r="AC2521" s="67"/>
      <c r="AD2521" s="67"/>
      <c r="AE2521" s="67"/>
      <c r="AF2521" s="67"/>
      <c r="AG2521" s="67"/>
      <c r="AH2521" s="67"/>
      <c r="AI2521" s="67"/>
      <c r="AJ2521" s="67"/>
      <c r="AK2521" s="67"/>
      <c r="AL2521" s="67"/>
      <c r="AM2521" s="67"/>
      <c r="AN2521" s="67"/>
      <c r="AO2521" s="67"/>
      <c r="AP2521" s="67"/>
      <c r="AQ2521" s="67"/>
      <c r="AR2521" s="67"/>
      <c r="AS2521" s="67"/>
      <c r="AT2521" s="67"/>
      <c r="AU2521" s="67"/>
      <c r="AV2521" s="67"/>
      <c r="AW2521" s="67"/>
      <c r="AX2521" s="67"/>
      <c r="AY2521" s="67"/>
      <c r="AZ2521" s="67"/>
      <c r="BA2521" s="67"/>
      <c r="BB2521" s="67"/>
      <c r="BC2521" s="67"/>
      <c r="BD2521" s="67"/>
      <c r="BE2521" s="67"/>
      <c r="BF2521" s="67"/>
      <c r="BG2521" s="67"/>
      <c r="BH2521" s="67"/>
      <c r="BI2521" s="67"/>
      <c r="BJ2521" s="67"/>
      <c r="BK2521" s="67"/>
      <c r="BL2521" s="67"/>
      <c r="BM2521" s="67"/>
      <c r="BN2521" s="67"/>
      <c r="BO2521" s="67"/>
      <c r="BP2521" s="67"/>
      <c r="BQ2521" s="67"/>
      <c r="BR2521" s="67"/>
      <c r="BS2521" s="67"/>
      <c r="BT2521" s="67"/>
      <c r="BU2521" s="67"/>
      <c r="BV2521" s="67"/>
      <c r="BW2521" s="67"/>
      <c r="BX2521" s="67"/>
      <c r="BY2521" s="67"/>
      <c r="BZ2521" s="67"/>
      <c r="CA2521" s="67"/>
      <c r="CB2521" s="67"/>
      <c r="CC2521" s="67"/>
      <c r="CD2521" s="67"/>
      <c r="CE2521" s="67"/>
      <c r="CF2521" s="67"/>
      <c r="CG2521" s="67"/>
      <c r="CH2521" s="67"/>
      <c r="CI2521" s="67"/>
      <c r="CJ2521" s="67"/>
      <c r="CK2521" s="67"/>
      <c r="CL2521" s="67"/>
      <c r="CM2521" s="67"/>
      <c r="CN2521" s="67"/>
      <c r="CO2521" s="67"/>
      <c r="CP2521" s="67"/>
      <c r="CQ2521" s="67"/>
      <c r="CR2521" s="67"/>
      <c r="CS2521" s="67"/>
      <c r="CT2521" s="67"/>
      <c r="CU2521" s="67"/>
      <c r="CV2521" s="67"/>
      <c r="CW2521" s="67"/>
      <c r="CX2521" s="67"/>
      <c r="CY2521" s="67"/>
      <c r="CZ2521" s="67"/>
      <c r="DA2521" s="67"/>
      <c r="DB2521" s="67"/>
      <c r="DC2521" s="67"/>
      <c r="DD2521" s="67"/>
      <c r="DE2521" s="67"/>
      <c r="DF2521" s="67"/>
      <c r="DG2521" s="67"/>
      <c r="DH2521" s="67"/>
      <c r="DI2521" s="67"/>
      <c r="DJ2521" s="67"/>
      <c r="DK2521" s="67"/>
      <c r="DL2521" s="67"/>
      <c r="DM2521" s="67"/>
      <c r="DN2521" s="67"/>
      <c r="DO2521" s="67"/>
      <c r="DP2521" s="67"/>
      <c r="DQ2521" s="67"/>
      <c r="DR2521" s="67"/>
      <c r="DS2521" s="67"/>
      <c r="DT2521" s="67"/>
      <c r="DU2521" s="67"/>
      <c r="DV2521" s="67"/>
      <c r="DW2521" s="67"/>
      <c r="DX2521" s="67"/>
      <c r="DY2521" s="67"/>
      <c r="DZ2521" s="67"/>
      <c r="EA2521" s="67"/>
      <c r="EB2521" s="67"/>
      <c r="EC2521" s="67"/>
      <c r="ED2521" s="67"/>
      <c r="EE2521" s="67"/>
      <c r="EF2521" s="67"/>
      <c r="EG2521" s="67"/>
      <c r="EH2521" s="67"/>
      <c r="EI2521" s="67"/>
      <c r="EJ2521" s="67"/>
      <c r="EK2521" s="67"/>
      <c r="EL2521" s="67"/>
      <c r="EM2521" s="67"/>
      <c r="EN2521" s="67"/>
      <c r="EO2521" s="67"/>
      <c r="EP2521" s="67"/>
      <c r="EQ2521" s="67"/>
      <c r="ER2521" s="67"/>
      <c r="ES2521" s="67"/>
      <c r="ET2521" s="67"/>
      <c r="EU2521" s="67"/>
      <c r="EV2521" s="67"/>
      <c r="EW2521" s="67"/>
      <c r="EX2521" s="67"/>
      <c r="EY2521" s="67"/>
      <c r="EZ2521" s="67"/>
      <c r="FA2521" s="67"/>
      <c r="FB2521" s="67"/>
      <c r="FC2521" s="67"/>
      <c r="FD2521" s="67"/>
      <c r="FE2521" s="67"/>
      <c r="FF2521" s="67"/>
      <c r="FG2521" s="67"/>
      <c r="FH2521" s="67"/>
      <c r="FI2521" s="67"/>
      <c r="FJ2521" s="67"/>
      <c r="FK2521" s="67"/>
      <c r="FL2521" s="67"/>
      <c r="FM2521" s="67"/>
      <c r="FN2521" s="67"/>
      <c r="FO2521" s="67"/>
      <c r="FP2521" s="67"/>
      <c r="FQ2521" s="67"/>
      <c r="FR2521" s="67"/>
      <c r="FS2521" s="67"/>
      <c r="FT2521" s="67"/>
      <c r="FU2521" s="67"/>
      <c r="FV2521" s="67"/>
      <c r="FW2521" s="67"/>
      <c r="FX2521" s="67"/>
      <c r="FY2521" s="67"/>
      <c r="FZ2521" s="67"/>
      <c r="GA2521" s="67"/>
      <c r="GB2521" s="67"/>
      <c r="GC2521" s="67"/>
      <c r="GD2521" s="67"/>
      <c r="GE2521" s="67"/>
      <c r="GF2521" s="67"/>
      <c r="GG2521" s="67"/>
      <c r="GH2521" s="67"/>
      <c r="GI2521" s="67"/>
      <c r="GJ2521" s="67"/>
      <c r="GK2521" s="67"/>
      <c r="GL2521" s="67"/>
      <c r="GM2521" s="67"/>
      <c r="GN2521" s="67"/>
      <c r="GO2521" s="67"/>
      <c r="GP2521" s="67"/>
      <c r="GQ2521" s="67"/>
      <c r="GR2521" s="67"/>
      <c r="GS2521" s="67"/>
      <c r="GT2521" s="67"/>
      <c r="GU2521" s="67"/>
      <c r="GV2521" s="67"/>
      <c r="GW2521" s="67"/>
      <c r="GX2521" s="67"/>
      <c r="GY2521" s="67"/>
      <c r="GZ2521" s="67"/>
      <c r="HA2521" s="67"/>
      <c r="HB2521" s="67"/>
      <c r="HC2521" s="67"/>
      <c r="HD2521" s="67"/>
      <c r="HE2521" s="67"/>
      <c r="HF2521" s="67"/>
      <c r="HG2521" s="67"/>
      <c r="HH2521" s="67"/>
      <c r="HI2521" s="67"/>
      <c r="HJ2521" s="67"/>
      <c r="HK2521" s="67"/>
      <c r="HL2521" s="67"/>
      <c r="HM2521" s="67"/>
      <c r="HN2521" s="67"/>
      <c r="HO2521" s="67"/>
      <c r="HP2521" s="67"/>
      <c r="HQ2521" s="67"/>
      <c r="HR2521" s="67"/>
      <c r="HS2521" s="67"/>
      <c r="HT2521" s="67"/>
      <c r="HU2521" s="67"/>
      <c r="HV2521" s="67"/>
      <c r="HW2521" s="67"/>
      <c r="HX2521" s="67"/>
      <c r="HY2521" s="67"/>
      <c r="HZ2521" s="67"/>
      <c r="IA2521" s="67"/>
      <c r="IB2521" s="67"/>
      <c r="IC2521" s="67"/>
      <c r="ID2521" s="67"/>
      <c r="IE2521" s="67"/>
      <c r="IF2521" s="67"/>
      <c r="IG2521" s="67"/>
      <c r="IH2521" s="67"/>
      <c r="II2521" s="67"/>
      <c r="IJ2521" s="67"/>
      <c r="IK2521" s="67"/>
      <c r="IL2521" s="67"/>
      <c r="IM2521" s="67"/>
      <c r="IN2521" s="67"/>
      <c r="IO2521" s="67"/>
      <c r="IP2521" s="67"/>
      <c r="IQ2521" s="67"/>
      <c r="IR2521" s="67"/>
      <c r="IS2521" s="67"/>
      <c r="IT2521" s="67"/>
      <c r="IU2521" s="67"/>
      <c r="IV2521" s="67"/>
      <c r="IW2521" s="67"/>
      <c r="IX2521" s="67"/>
      <c r="IY2521" s="67"/>
      <c r="IZ2521" s="67"/>
      <c r="JA2521" s="67"/>
      <c r="JB2521" s="67"/>
      <c r="JC2521" s="67"/>
      <c r="JD2521" s="67"/>
      <c r="JE2521" s="67"/>
      <c r="JF2521" s="67"/>
      <c r="JG2521" s="67"/>
      <c r="JH2521" s="67"/>
      <c r="JI2521" s="67"/>
      <c r="JJ2521" s="67"/>
      <c r="JK2521" s="67"/>
      <c r="JL2521" s="67"/>
      <c r="JM2521" s="67"/>
      <c r="JN2521" s="67"/>
      <c r="JO2521" s="67"/>
      <c r="JP2521" s="67"/>
      <c r="JQ2521" s="67"/>
      <c r="JR2521" s="67"/>
      <c r="JS2521" s="67"/>
      <c r="JT2521" s="67"/>
      <c r="JU2521" s="67"/>
      <c r="JV2521" s="67"/>
      <c r="JW2521" s="67"/>
      <c r="JX2521" s="67"/>
      <c r="JY2521" s="67"/>
      <c r="JZ2521" s="67"/>
      <c r="KA2521" s="67"/>
      <c r="KB2521" s="67"/>
      <c r="KC2521" s="67"/>
      <c r="KD2521" s="67"/>
      <c r="KE2521" s="67"/>
      <c r="KF2521" s="67"/>
      <c r="KG2521" s="67"/>
      <c r="KH2521" s="67"/>
      <c r="KI2521" s="67"/>
      <c r="KJ2521" s="67"/>
      <c r="KK2521" s="67"/>
      <c r="KL2521" s="67"/>
      <c r="KM2521" s="67"/>
      <c r="KN2521" s="67"/>
      <c r="KO2521" s="67"/>
      <c r="KP2521" s="67"/>
      <c r="KQ2521" s="67"/>
      <c r="KR2521" s="67"/>
      <c r="KS2521" s="67"/>
      <c r="KT2521" s="67"/>
      <c r="KU2521" s="67"/>
      <c r="KV2521" s="67"/>
      <c r="KW2521" s="67"/>
      <c r="KX2521" s="67"/>
      <c r="KY2521" s="67"/>
      <c r="KZ2521" s="67"/>
      <c r="LA2521" s="67"/>
      <c r="LB2521" s="67"/>
      <c r="LC2521" s="67"/>
      <c r="LD2521" s="67"/>
      <c r="LE2521" s="67"/>
      <c r="LF2521" s="67"/>
      <c r="LG2521" s="67"/>
      <c r="LH2521" s="67"/>
      <c r="LI2521" s="67"/>
      <c r="LJ2521" s="67"/>
      <c r="LK2521" s="67"/>
      <c r="LL2521" s="67"/>
      <c r="LM2521" s="67"/>
      <c r="LN2521" s="67"/>
      <c r="LO2521" s="67"/>
      <c r="LP2521" s="67"/>
      <c r="LQ2521" s="67"/>
      <c r="LR2521" s="67"/>
      <c r="LS2521" s="67"/>
      <c r="LT2521" s="67"/>
      <c r="LU2521" s="67"/>
      <c r="LV2521" s="67"/>
      <c r="LW2521" s="67"/>
      <c r="LX2521" s="67"/>
      <c r="LY2521" s="67"/>
      <c r="LZ2521" s="67"/>
      <c r="MA2521" s="67"/>
      <c r="MB2521" s="67"/>
      <c r="MC2521" s="67"/>
      <c r="MD2521" s="67"/>
      <c r="ME2521" s="67"/>
      <c r="MF2521" s="67"/>
      <c r="MG2521" s="67"/>
      <c r="MH2521" s="67"/>
      <c r="MI2521" s="67"/>
      <c r="MJ2521" s="67"/>
      <c r="MK2521" s="67"/>
      <c r="ML2521" s="67"/>
      <c r="MM2521" s="67"/>
      <c r="MN2521" s="67"/>
      <c r="MO2521" s="67"/>
      <c r="MP2521" s="67"/>
      <c r="MQ2521" s="67"/>
      <c r="MR2521" s="67"/>
      <c r="MS2521" s="67"/>
      <c r="MT2521" s="67"/>
      <c r="MU2521" s="67"/>
      <c r="MV2521" s="67"/>
      <c r="MW2521" s="67"/>
      <c r="MX2521" s="67"/>
      <c r="MY2521" s="67"/>
      <c r="MZ2521" s="67"/>
      <c r="NA2521" s="67"/>
      <c r="NB2521" s="67"/>
      <c r="NC2521" s="67"/>
      <c r="ND2521" s="67"/>
      <c r="NE2521" s="67"/>
      <c r="NF2521" s="67"/>
      <c r="NG2521" s="67"/>
      <c r="NH2521" s="67"/>
      <c r="NI2521" s="67"/>
      <c r="NJ2521" s="67"/>
      <c r="NK2521" s="67"/>
      <c r="NL2521" s="67"/>
      <c r="NM2521" s="67"/>
      <c r="NN2521" s="67"/>
      <c r="NO2521" s="67"/>
      <c r="NP2521" s="67"/>
      <c r="NQ2521" s="67"/>
      <c r="NR2521" s="67"/>
      <c r="NS2521" s="67"/>
      <c r="NT2521" s="67"/>
      <c r="NU2521" s="67"/>
      <c r="NV2521" s="67"/>
      <c r="NW2521" s="67"/>
      <c r="NX2521" s="67"/>
      <c r="NY2521" s="67"/>
      <c r="NZ2521" s="67"/>
      <c r="OA2521" s="67"/>
      <c r="OB2521" s="67"/>
      <c r="OC2521" s="67"/>
      <c r="OD2521" s="67"/>
      <c r="OE2521" s="67"/>
      <c r="OF2521" s="67"/>
      <c r="OG2521" s="67"/>
      <c r="OH2521" s="67"/>
      <c r="OI2521" s="67"/>
      <c r="OJ2521" s="67"/>
      <c r="OK2521" s="67"/>
      <c r="OL2521" s="67"/>
      <c r="OM2521" s="67"/>
      <c r="ON2521" s="67"/>
      <c r="OO2521" s="67"/>
      <c r="OP2521" s="67"/>
      <c r="OQ2521" s="67"/>
      <c r="OR2521" s="67"/>
      <c r="OS2521" s="67"/>
      <c r="OT2521" s="67"/>
      <c r="OU2521" s="67"/>
      <c r="OV2521" s="67"/>
      <c r="OW2521" s="67"/>
      <c r="OX2521" s="67"/>
      <c r="OY2521" s="67"/>
      <c r="OZ2521" s="67"/>
      <c r="PA2521" s="67"/>
      <c r="PB2521" s="67"/>
      <c r="PC2521" s="67"/>
      <c r="PD2521" s="67"/>
      <c r="PE2521" s="67"/>
      <c r="PF2521" s="67"/>
      <c r="PG2521" s="67"/>
      <c r="PH2521" s="67"/>
      <c r="PI2521" s="67"/>
      <c r="PJ2521" s="67"/>
      <c r="PK2521" s="67"/>
      <c r="PL2521" s="67"/>
      <c r="PM2521" s="67"/>
      <c r="PN2521" s="67"/>
      <c r="PO2521" s="67"/>
      <c r="PP2521" s="67"/>
      <c r="PQ2521" s="67"/>
      <c r="PR2521" s="67"/>
      <c r="PS2521" s="67"/>
      <c r="PT2521" s="67"/>
      <c r="PU2521" s="67"/>
      <c r="PV2521" s="67"/>
      <c r="PW2521" s="67"/>
      <c r="PX2521" s="67"/>
      <c r="PY2521" s="67"/>
      <c r="PZ2521" s="67"/>
      <c r="QA2521" s="67"/>
      <c r="QB2521" s="67"/>
      <c r="QC2521" s="67"/>
      <c r="QD2521" s="67"/>
      <c r="QE2521" s="67"/>
      <c r="QF2521" s="67"/>
      <c r="QG2521" s="67"/>
      <c r="QH2521" s="67"/>
      <c r="QI2521" s="67"/>
      <c r="QJ2521" s="67"/>
      <c r="QK2521" s="67"/>
      <c r="QL2521" s="67"/>
      <c r="QM2521" s="67"/>
      <c r="QN2521" s="67"/>
    </row>
    <row r="2522" spans="1:456" s="1" customFormat="1" ht="19.5" customHeight="1" x14ac:dyDescent="0.3">
      <c r="A2522" s="45" t="s">
        <v>3543</v>
      </c>
      <c r="B2522" s="14">
        <v>10</v>
      </c>
      <c r="C2522" s="14">
        <v>0</v>
      </c>
      <c r="D2522" s="14">
        <v>0</v>
      </c>
      <c r="E2522" s="14">
        <v>0</v>
      </c>
      <c r="F2522" s="48"/>
      <c r="G2522" s="48"/>
      <c r="H2522" s="59">
        <f t="shared" si="117"/>
        <v>10</v>
      </c>
      <c r="I2522" s="45">
        <v>16</v>
      </c>
      <c r="J2522" s="22">
        <f t="shared" si="118"/>
        <v>0.17241379310344829</v>
      </c>
      <c r="K2522" s="45" t="s">
        <v>182</v>
      </c>
      <c r="L2522" s="15" t="s">
        <v>4060</v>
      </c>
      <c r="M2522" s="15" t="s">
        <v>584</v>
      </c>
      <c r="N2522" s="15" t="s">
        <v>280</v>
      </c>
      <c r="O2522" s="17" t="s">
        <v>2222</v>
      </c>
      <c r="P2522" s="20">
        <v>8</v>
      </c>
      <c r="Q2522" s="21" t="s">
        <v>223</v>
      </c>
      <c r="R2522" s="17" t="s">
        <v>2295</v>
      </c>
      <c r="S2522" s="17" t="s">
        <v>2050</v>
      </c>
      <c r="T2522" s="17" t="s">
        <v>406</v>
      </c>
      <c r="U2522" s="26"/>
      <c r="V2522" s="67"/>
      <c r="W2522" s="67"/>
      <c r="X2522" s="67"/>
      <c r="Y2522" s="67"/>
      <c r="Z2522" s="67"/>
      <c r="AA2522" s="67"/>
      <c r="AB2522" s="67"/>
      <c r="AC2522" s="67"/>
      <c r="AD2522" s="67"/>
      <c r="AE2522" s="67"/>
      <c r="AF2522" s="67"/>
      <c r="AG2522" s="67"/>
      <c r="AH2522" s="67"/>
      <c r="AI2522" s="67"/>
      <c r="AJ2522" s="67"/>
      <c r="AK2522" s="67"/>
      <c r="AL2522" s="67"/>
      <c r="AM2522" s="67"/>
      <c r="AN2522" s="67"/>
      <c r="AO2522" s="67"/>
      <c r="AP2522" s="67"/>
      <c r="AQ2522" s="67"/>
      <c r="AR2522" s="67"/>
      <c r="AS2522" s="67"/>
      <c r="AT2522" s="67"/>
      <c r="AU2522" s="67"/>
      <c r="AV2522" s="67"/>
      <c r="AW2522" s="67"/>
      <c r="AX2522" s="67"/>
      <c r="AY2522" s="67"/>
      <c r="AZ2522" s="67"/>
      <c r="BA2522" s="67"/>
      <c r="BB2522" s="67"/>
      <c r="BC2522" s="67"/>
      <c r="BD2522" s="67"/>
      <c r="BE2522" s="67"/>
      <c r="BF2522" s="67"/>
      <c r="BG2522" s="67"/>
      <c r="BH2522" s="67"/>
      <c r="BI2522" s="67"/>
      <c r="BJ2522" s="67"/>
      <c r="BK2522" s="67"/>
      <c r="BL2522" s="67"/>
      <c r="BM2522" s="67"/>
      <c r="BN2522" s="67"/>
      <c r="BO2522" s="67"/>
      <c r="BP2522" s="67"/>
      <c r="BQ2522" s="67"/>
      <c r="BR2522" s="67"/>
      <c r="BS2522" s="67"/>
      <c r="BT2522" s="67"/>
      <c r="BU2522" s="67"/>
      <c r="BV2522" s="67"/>
      <c r="BW2522" s="67"/>
      <c r="BX2522" s="67"/>
      <c r="BY2522" s="67"/>
      <c r="BZ2522" s="67"/>
      <c r="CA2522" s="67"/>
      <c r="CB2522" s="67"/>
      <c r="CC2522" s="67"/>
      <c r="CD2522" s="67"/>
      <c r="CE2522" s="67"/>
      <c r="CF2522" s="67"/>
      <c r="CG2522" s="67"/>
      <c r="CH2522" s="67"/>
      <c r="CI2522" s="67"/>
      <c r="CJ2522" s="67"/>
      <c r="CK2522" s="67"/>
      <c r="CL2522" s="67"/>
      <c r="CM2522" s="67"/>
      <c r="CN2522" s="67"/>
      <c r="CO2522" s="67"/>
      <c r="CP2522" s="67"/>
      <c r="CQ2522" s="67"/>
      <c r="CR2522" s="67"/>
      <c r="CS2522" s="67"/>
      <c r="CT2522" s="67"/>
      <c r="CU2522" s="67"/>
      <c r="CV2522" s="67"/>
      <c r="CW2522" s="67"/>
      <c r="CX2522" s="67"/>
      <c r="CY2522" s="67"/>
      <c r="CZ2522" s="67"/>
      <c r="DA2522" s="67"/>
      <c r="DB2522" s="67"/>
      <c r="DC2522" s="67"/>
      <c r="DD2522" s="67"/>
      <c r="DE2522" s="67"/>
      <c r="DF2522" s="67"/>
      <c r="DG2522" s="67"/>
      <c r="DH2522" s="67"/>
      <c r="DI2522" s="67"/>
      <c r="DJ2522" s="67"/>
      <c r="DK2522" s="67"/>
      <c r="DL2522" s="67"/>
      <c r="DM2522" s="67"/>
      <c r="DN2522" s="67"/>
      <c r="DO2522" s="67"/>
      <c r="DP2522" s="67"/>
      <c r="DQ2522" s="67"/>
      <c r="DR2522" s="67"/>
      <c r="DS2522" s="67"/>
      <c r="DT2522" s="67"/>
      <c r="DU2522" s="67"/>
      <c r="DV2522" s="67"/>
      <c r="DW2522" s="67"/>
      <c r="DX2522" s="67"/>
      <c r="DY2522" s="67"/>
      <c r="DZ2522" s="67"/>
      <c r="EA2522" s="67"/>
      <c r="EB2522" s="67"/>
      <c r="EC2522" s="67"/>
      <c r="ED2522" s="67"/>
      <c r="EE2522" s="67"/>
      <c r="EF2522" s="67"/>
      <c r="EG2522" s="67"/>
      <c r="EH2522" s="67"/>
      <c r="EI2522" s="67"/>
      <c r="EJ2522" s="67"/>
      <c r="EK2522" s="67"/>
      <c r="EL2522" s="67"/>
      <c r="EM2522" s="67"/>
      <c r="EN2522" s="67"/>
      <c r="EO2522" s="67"/>
      <c r="EP2522" s="67"/>
      <c r="EQ2522" s="67"/>
      <c r="ER2522" s="67"/>
      <c r="ES2522" s="67"/>
      <c r="ET2522" s="67"/>
      <c r="EU2522" s="67"/>
      <c r="EV2522" s="67"/>
      <c r="EW2522" s="67"/>
      <c r="EX2522" s="67"/>
      <c r="EY2522" s="67"/>
      <c r="EZ2522" s="67"/>
      <c r="FA2522" s="67"/>
      <c r="FB2522" s="67"/>
      <c r="FC2522" s="67"/>
      <c r="FD2522" s="67"/>
      <c r="FE2522" s="67"/>
      <c r="FF2522" s="67"/>
      <c r="FG2522" s="67"/>
      <c r="FH2522" s="67"/>
      <c r="FI2522" s="67"/>
      <c r="FJ2522" s="67"/>
      <c r="FK2522" s="67"/>
      <c r="FL2522" s="67"/>
      <c r="FM2522" s="67"/>
      <c r="FN2522" s="67"/>
      <c r="FO2522" s="67"/>
      <c r="FP2522" s="67"/>
      <c r="FQ2522" s="67"/>
      <c r="FR2522" s="67"/>
      <c r="FS2522" s="67"/>
      <c r="FT2522" s="67"/>
      <c r="FU2522" s="67"/>
      <c r="FV2522" s="67"/>
      <c r="FW2522" s="67"/>
      <c r="FX2522" s="67"/>
      <c r="FY2522" s="67"/>
      <c r="FZ2522" s="67"/>
      <c r="GA2522" s="67"/>
      <c r="GB2522" s="67"/>
      <c r="GC2522" s="67"/>
      <c r="GD2522" s="67"/>
      <c r="GE2522" s="67"/>
      <c r="GF2522" s="67"/>
      <c r="GG2522" s="67"/>
      <c r="GH2522" s="67"/>
      <c r="GI2522" s="67"/>
      <c r="GJ2522" s="67"/>
      <c r="GK2522" s="67"/>
      <c r="GL2522" s="67"/>
      <c r="GM2522" s="67"/>
      <c r="GN2522" s="67"/>
      <c r="GO2522" s="67"/>
      <c r="GP2522" s="67"/>
      <c r="GQ2522" s="67"/>
      <c r="GR2522" s="67"/>
      <c r="GS2522" s="67"/>
      <c r="GT2522" s="67"/>
      <c r="GU2522" s="67"/>
      <c r="GV2522" s="67"/>
      <c r="GW2522" s="67"/>
      <c r="GX2522" s="67"/>
      <c r="GY2522" s="67"/>
      <c r="GZ2522" s="67"/>
      <c r="HA2522" s="67"/>
      <c r="HB2522" s="67"/>
      <c r="HC2522" s="67"/>
      <c r="HD2522" s="67"/>
      <c r="HE2522" s="67"/>
      <c r="HF2522" s="67"/>
      <c r="HG2522" s="67"/>
      <c r="HH2522" s="67"/>
      <c r="HI2522" s="67"/>
      <c r="HJ2522" s="67"/>
      <c r="HK2522" s="67"/>
      <c r="HL2522" s="67"/>
      <c r="HM2522" s="67"/>
      <c r="HN2522" s="67"/>
      <c r="HO2522" s="67"/>
      <c r="HP2522" s="67"/>
      <c r="HQ2522" s="67"/>
      <c r="HR2522" s="67"/>
      <c r="HS2522" s="67"/>
      <c r="HT2522" s="67"/>
      <c r="HU2522" s="67"/>
      <c r="HV2522" s="67"/>
      <c r="HW2522" s="67"/>
      <c r="HX2522" s="67"/>
      <c r="HY2522" s="67"/>
      <c r="HZ2522" s="67"/>
      <c r="IA2522" s="67"/>
      <c r="IB2522" s="67"/>
      <c r="IC2522" s="67"/>
      <c r="ID2522" s="67"/>
      <c r="IE2522" s="67"/>
      <c r="IF2522" s="67"/>
      <c r="IG2522" s="67"/>
      <c r="IH2522" s="67"/>
      <c r="II2522" s="67"/>
      <c r="IJ2522" s="67"/>
      <c r="IK2522" s="67"/>
      <c r="IL2522" s="67"/>
      <c r="IM2522" s="67"/>
      <c r="IN2522" s="67"/>
      <c r="IO2522" s="67"/>
      <c r="IP2522" s="67"/>
      <c r="IQ2522" s="67"/>
      <c r="IR2522" s="67"/>
      <c r="IS2522" s="67"/>
      <c r="IT2522" s="67"/>
      <c r="IU2522" s="67"/>
      <c r="IV2522" s="67"/>
      <c r="IW2522" s="67"/>
      <c r="IX2522" s="67"/>
      <c r="IY2522" s="67"/>
      <c r="IZ2522" s="67"/>
      <c r="JA2522" s="67"/>
      <c r="JB2522" s="67"/>
      <c r="JC2522" s="67"/>
      <c r="JD2522" s="67"/>
      <c r="JE2522" s="67"/>
      <c r="JF2522" s="67"/>
      <c r="JG2522" s="67"/>
      <c r="JH2522" s="67"/>
      <c r="JI2522" s="67"/>
      <c r="JJ2522" s="67"/>
      <c r="JK2522" s="67"/>
      <c r="JL2522" s="67"/>
      <c r="JM2522" s="67"/>
      <c r="JN2522" s="67"/>
      <c r="JO2522" s="67"/>
      <c r="JP2522" s="67"/>
      <c r="JQ2522" s="67"/>
      <c r="JR2522" s="67"/>
      <c r="JS2522" s="67"/>
      <c r="JT2522" s="67"/>
      <c r="JU2522" s="67"/>
      <c r="JV2522" s="67"/>
      <c r="JW2522" s="67"/>
      <c r="JX2522" s="67"/>
      <c r="JY2522" s="67"/>
      <c r="JZ2522" s="67"/>
      <c r="KA2522" s="67"/>
      <c r="KB2522" s="67"/>
      <c r="KC2522" s="67"/>
      <c r="KD2522" s="67"/>
      <c r="KE2522" s="67"/>
      <c r="KF2522" s="67"/>
      <c r="KG2522" s="67"/>
      <c r="KH2522" s="67"/>
      <c r="KI2522" s="67"/>
      <c r="KJ2522" s="67"/>
      <c r="KK2522" s="67"/>
      <c r="KL2522" s="67"/>
      <c r="KM2522" s="67"/>
      <c r="KN2522" s="67"/>
      <c r="KO2522" s="67"/>
      <c r="KP2522" s="67"/>
      <c r="KQ2522" s="67"/>
      <c r="KR2522" s="67"/>
      <c r="KS2522" s="67"/>
      <c r="KT2522" s="67"/>
      <c r="KU2522" s="67"/>
      <c r="KV2522" s="67"/>
      <c r="KW2522" s="67"/>
      <c r="KX2522" s="67"/>
      <c r="KY2522" s="67"/>
      <c r="KZ2522" s="67"/>
      <c r="LA2522" s="67"/>
      <c r="LB2522" s="67"/>
      <c r="LC2522" s="67"/>
      <c r="LD2522" s="67"/>
      <c r="LE2522" s="67"/>
      <c r="LF2522" s="67"/>
      <c r="LG2522" s="67"/>
      <c r="LH2522" s="67"/>
      <c r="LI2522" s="67"/>
      <c r="LJ2522" s="67"/>
      <c r="LK2522" s="67"/>
      <c r="LL2522" s="67"/>
      <c r="LM2522" s="67"/>
      <c r="LN2522" s="67"/>
      <c r="LO2522" s="67"/>
      <c r="LP2522" s="67"/>
      <c r="LQ2522" s="67"/>
      <c r="LR2522" s="67"/>
      <c r="LS2522" s="67"/>
      <c r="LT2522" s="67"/>
      <c r="LU2522" s="67"/>
      <c r="LV2522" s="67"/>
      <c r="LW2522" s="67"/>
      <c r="LX2522" s="67"/>
      <c r="LY2522" s="67"/>
      <c r="LZ2522" s="67"/>
      <c r="MA2522" s="67"/>
      <c r="MB2522" s="67"/>
      <c r="MC2522" s="67"/>
      <c r="MD2522" s="67"/>
      <c r="ME2522" s="67"/>
      <c r="MF2522" s="67"/>
      <c r="MG2522" s="67"/>
      <c r="MH2522" s="67"/>
      <c r="MI2522" s="67"/>
      <c r="MJ2522" s="67"/>
      <c r="MK2522" s="67"/>
      <c r="ML2522" s="67"/>
      <c r="MM2522" s="67"/>
      <c r="MN2522" s="67"/>
      <c r="MO2522" s="67"/>
      <c r="MP2522" s="67"/>
      <c r="MQ2522" s="67"/>
      <c r="MR2522" s="67"/>
      <c r="MS2522" s="67"/>
      <c r="MT2522" s="67"/>
      <c r="MU2522" s="67"/>
      <c r="MV2522" s="67"/>
      <c r="MW2522" s="67"/>
      <c r="MX2522" s="67"/>
      <c r="MY2522" s="67"/>
      <c r="MZ2522" s="67"/>
      <c r="NA2522" s="67"/>
      <c r="NB2522" s="67"/>
      <c r="NC2522" s="67"/>
      <c r="ND2522" s="67"/>
      <c r="NE2522" s="67"/>
      <c r="NF2522" s="67"/>
      <c r="NG2522" s="67"/>
      <c r="NH2522" s="67"/>
      <c r="NI2522" s="67"/>
      <c r="NJ2522" s="67"/>
      <c r="NK2522" s="67"/>
      <c r="NL2522" s="67"/>
      <c r="NM2522" s="67"/>
      <c r="NN2522" s="67"/>
      <c r="NO2522" s="67"/>
      <c r="NP2522" s="67"/>
      <c r="NQ2522" s="67"/>
      <c r="NR2522" s="67"/>
      <c r="NS2522" s="67"/>
      <c r="NT2522" s="67"/>
      <c r="NU2522" s="67"/>
      <c r="NV2522" s="67"/>
      <c r="NW2522" s="67"/>
      <c r="NX2522" s="67"/>
      <c r="NY2522" s="67"/>
      <c r="NZ2522" s="67"/>
      <c r="OA2522" s="67"/>
      <c r="OB2522" s="67"/>
      <c r="OC2522" s="67"/>
      <c r="OD2522" s="67"/>
      <c r="OE2522" s="67"/>
      <c r="OF2522" s="67"/>
      <c r="OG2522" s="67"/>
      <c r="OH2522" s="67"/>
      <c r="OI2522" s="67"/>
      <c r="OJ2522" s="67"/>
      <c r="OK2522" s="67"/>
      <c r="OL2522" s="67"/>
      <c r="OM2522" s="67"/>
      <c r="ON2522" s="67"/>
      <c r="OO2522" s="67"/>
      <c r="OP2522" s="67"/>
      <c r="OQ2522" s="67"/>
      <c r="OR2522" s="67"/>
      <c r="OS2522" s="67"/>
      <c r="OT2522" s="67"/>
      <c r="OU2522" s="67"/>
      <c r="OV2522" s="67"/>
      <c r="OW2522" s="67"/>
      <c r="OX2522" s="67"/>
      <c r="OY2522" s="67"/>
      <c r="OZ2522" s="67"/>
      <c r="PA2522" s="67"/>
      <c r="PB2522" s="67"/>
      <c r="PC2522" s="67"/>
      <c r="PD2522" s="67"/>
      <c r="PE2522" s="67"/>
      <c r="PF2522" s="67"/>
      <c r="PG2522" s="67"/>
      <c r="PH2522" s="67"/>
      <c r="PI2522" s="67"/>
      <c r="PJ2522" s="67"/>
      <c r="PK2522" s="67"/>
      <c r="PL2522" s="67"/>
      <c r="PM2522" s="67"/>
      <c r="PN2522" s="67"/>
      <c r="PO2522" s="67"/>
      <c r="PP2522" s="67"/>
      <c r="PQ2522" s="67"/>
      <c r="PR2522" s="67"/>
      <c r="PS2522" s="67"/>
      <c r="PT2522" s="67"/>
      <c r="PU2522" s="67"/>
      <c r="PV2522" s="67"/>
      <c r="PW2522" s="67"/>
      <c r="PX2522" s="67"/>
      <c r="PY2522" s="67"/>
      <c r="PZ2522" s="67"/>
      <c r="QA2522" s="67"/>
      <c r="QB2522" s="67"/>
      <c r="QC2522" s="67"/>
      <c r="QD2522" s="67"/>
      <c r="QE2522" s="67"/>
      <c r="QF2522" s="67"/>
      <c r="QG2522" s="67"/>
      <c r="QH2522" s="67"/>
      <c r="QI2522" s="67"/>
      <c r="QJ2522" s="67"/>
      <c r="QK2522" s="67"/>
      <c r="QL2522" s="67"/>
      <c r="QM2522" s="67"/>
      <c r="QN2522" s="67"/>
    </row>
    <row r="2523" spans="1:456" s="1" customFormat="1" ht="19.5" customHeight="1" x14ac:dyDescent="0.3">
      <c r="A2523" s="45" t="s">
        <v>3603</v>
      </c>
      <c r="B2523" s="14">
        <v>8</v>
      </c>
      <c r="C2523" s="14">
        <v>0</v>
      </c>
      <c r="D2523" s="14">
        <v>2</v>
      </c>
      <c r="E2523" s="14">
        <v>0</v>
      </c>
      <c r="F2523" s="48"/>
      <c r="G2523" s="48"/>
      <c r="H2523" s="59">
        <f t="shared" si="117"/>
        <v>10</v>
      </c>
      <c r="I2523" s="45">
        <v>17</v>
      </c>
      <c r="J2523" s="22">
        <f t="shared" si="118"/>
        <v>0.17241379310344829</v>
      </c>
      <c r="K2523" s="45" t="s">
        <v>182</v>
      </c>
      <c r="L2523" s="15" t="s">
        <v>4061</v>
      </c>
      <c r="M2523" s="15" t="s">
        <v>418</v>
      </c>
      <c r="N2523" s="15" t="s">
        <v>280</v>
      </c>
      <c r="O2523" s="17" t="s">
        <v>937</v>
      </c>
      <c r="P2523" s="20">
        <v>8</v>
      </c>
      <c r="Q2523" s="21" t="s">
        <v>241</v>
      </c>
      <c r="R2523" s="17" t="s">
        <v>2901</v>
      </c>
      <c r="S2523" s="17" t="s">
        <v>857</v>
      </c>
      <c r="T2523" s="17" t="s">
        <v>336</v>
      </c>
      <c r="U2523" s="26"/>
      <c r="V2523" s="67"/>
      <c r="W2523" s="67"/>
      <c r="X2523" s="67"/>
      <c r="Y2523" s="67"/>
      <c r="Z2523" s="67"/>
      <c r="AA2523" s="67"/>
      <c r="AB2523" s="67"/>
      <c r="AC2523" s="67"/>
      <c r="AD2523" s="67"/>
      <c r="AE2523" s="67"/>
      <c r="AF2523" s="67"/>
      <c r="AG2523" s="67"/>
      <c r="AH2523" s="67"/>
      <c r="AI2523" s="67"/>
      <c r="AJ2523" s="67"/>
      <c r="AK2523" s="67"/>
      <c r="AL2523" s="67"/>
      <c r="AM2523" s="67"/>
      <c r="AN2523" s="67"/>
      <c r="AO2523" s="67"/>
      <c r="AP2523" s="67"/>
      <c r="AQ2523" s="67"/>
      <c r="AR2523" s="67"/>
      <c r="AS2523" s="67"/>
      <c r="AT2523" s="67"/>
      <c r="AU2523" s="67"/>
      <c r="AV2523" s="67"/>
      <c r="AW2523" s="67"/>
      <c r="AX2523" s="67"/>
      <c r="AY2523" s="67"/>
      <c r="AZ2523" s="67"/>
      <c r="BA2523" s="67"/>
      <c r="BB2523" s="67"/>
      <c r="BC2523" s="67"/>
      <c r="BD2523" s="67"/>
      <c r="BE2523" s="67"/>
      <c r="BF2523" s="67"/>
      <c r="BG2523" s="67"/>
      <c r="BH2523" s="67"/>
      <c r="BI2523" s="67"/>
      <c r="BJ2523" s="67"/>
      <c r="BK2523" s="67"/>
      <c r="BL2523" s="67"/>
      <c r="BM2523" s="67"/>
      <c r="BN2523" s="67"/>
      <c r="BO2523" s="67"/>
      <c r="BP2523" s="67"/>
      <c r="BQ2523" s="67"/>
      <c r="BR2523" s="67"/>
      <c r="BS2523" s="67"/>
      <c r="BT2523" s="67"/>
      <c r="BU2523" s="67"/>
      <c r="BV2523" s="67"/>
      <c r="BW2523" s="67"/>
      <c r="BX2523" s="67"/>
      <c r="BY2523" s="67"/>
      <c r="BZ2523" s="67"/>
      <c r="CA2523" s="67"/>
      <c r="CB2523" s="67"/>
      <c r="CC2523" s="67"/>
      <c r="CD2523" s="67"/>
      <c r="CE2523" s="67"/>
      <c r="CF2523" s="67"/>
      <c r="CG2523" s="67"/>
      <c r="CH2523" s="67"/>
      <c r="CI2523" s="67"/>
      <c r="CJ2523" s="67"/>
      <c r="CK2523" s="67"/>
      <c r="CL2523" s="67"/>
      <c r="CM2523" s="67"/>
      <c r="CN2523" s="67"/>
      <c r="CO2523" s="67"/>
    </row>
    <row r="2524" spans="1:456" s="1" customFormat="1" ht="19.5" customHeight="1" x14ac:dyDescent="0.3">
      <c r="A2524" s="45" t="s">
        <v>3587</v>
      </c>
      <c r="B2524" s="14">
        <v>10</v>
      </c>
      <c r="C2524" s="14">
        <v>0</v>
      </c>
      <c r="D2524" s="14">
        <v>0</v>
      </c>
      <c r="E2524" s="14">
        <v>0</v>
      </c>
      <c r="F2524" s="48"/>
      <c r="G2524" s="48"/>
      <c r="H2524" s="59">
        <f t="shared" si="117"/>
        <v>10</v>
      </c>
      <c r="I2524" s="45">
        <v>17</v>
      </c>
      <c r="J2524" s="22">
        <f t="shared" si="118"/>
        <v>0.17241379310344829</v>
      </c>
      <c r="K2524" s="45" t="s">
        <v>182</v>
      </c>
      <c r="L2524" s="15" t="s">
        <v>4062</v>
      </c>
      <c r="M2524" s="15" t="s">
        <v>214</v>
      </c>
      <c r="N2524" s="15" t="s">
        <v>336</v>
      </c>
      <c r="O2524" s="17" t="s">
        <v>801</v>
      </c>
      <c r="P2524" s="20">
        <v>8</v>
      </c>
      <c r="Q2524" s="21" t="s">
        <v>224</v>
      </c>
      <c r="R2524" s="17" t="s">
        <v>3643</v>
      </c>
      <c r="S2524" s="17" t="s">
        <v>351</v>
      </c>
      <c r="T2524" s="17" t="s">
        <v>215</v>
      </c>
      <c r="U2524" s="26"/>
      <c r="V2524" s="67"/>
      <c r="W2524" s="67"/>
      <c r="X2524" s="67"/>
      <c r="Y2524" s="67"/>
      <c r="Z2524" s="67"/>
      <c r="AA2524" s="67"/>
      <c r="AB2524" s="67"/>
      <c r="AC2524" s="67"/>
      <c r="AD2524" s="67"/>
      <c r="AE2524" s="67"/>
      <c r="AF2524" s="67"/>
      <c r="AG2524" s="67"/>
      <c r="AH2524" s="67"/>
      <c r="AI2524" s="67"/>
      <c r="AJ2524" s="67"/>
      <c r="AK2524" s="67"/>
      <c r="AL2524" s="67"/>
      <c r="AM2524" s="67"/>
      <c r="AN2524" s="67"/>
      <c r="AO2524" s="67"/>
      <c r="AP2524" s="67"/>
      <c r="AQ2524" s="67"/>
      <c r="AR2524" s="67"/>
      <c r="AS2524" s="67"/>
      <c r="AT2524" s="67"/>
      <c r="AU2524" s="67"/>
      <c r="AV2524" s="67"/>
      <c r="AW2524" s="67"/>
      <c r="AX2524" s="67"/>
      <c r="AY2524" s="67"/>
      <c r="AZ2524" s="67"/>
      <c r="BA2524" s="67"/>
      <c r="BB2524" s="67"/>
      <c r="BC2524" s="67"/>
      <c r="BD2524" s="67"/>
      <c r="BE2524" s="67"/>
      <c r="BF2524" s="67"/>
      <c r="BG2524" s="67"/>
      <c r="BH2524" s="67"/>
      <c r="BI2524" s="67"/>
      <c r="BJ2524" s="67"/>
      <c r="BK2524" s="67"/>
      <c r="BL2524" s="67"/>
      <c r="BM2524" s="67"/>
      <c r="BN2524" s="67"/>
      <c r="BO2524" s="67"/>
      <c r="BP2524" s="67"/>
      <c r="BQ2524" s="67"/>
      <c r="BR2524" s="67"/>
      <c r="BS2524" s="67"/>
      <c r="BT2524" s="67"/>
      <c r="BU2524" s="67"/>
      <c r="BV2524" s="67"/>
      <c r="BW2524" s="67"/>
      <c r="BX2524" s="67"/>
      <c r="BY2524" s="67"/>
      <c r="BZ2524" s="67"/>
      <c r="CA2524" s="67"/>
      <c r="CB2524" s="67"/>
      <c r="CC2524" s="67"/>
      <c r="CD2524" s="67"/>
      <c r="CE2524" s="67"/>
      <c r="CF2524" s="67"/>
      <c r="CG2524" s="67"/>
      <c r="CH2524" s="67"/>
      <c r="CI2524" s="67"/>
      <c r="CJ2524" s="67"/>
      <c r="CK2524" s="67"/>
      <c r="CL2524" s="67"/>
      <c r="CM2524" s="67"/>
      <c r="CN2524" s="67"/>
      <c r="CO2524" s="67"/>
    </row>
    <row r="2525" spans="1:456" s="1" customFormat="1" ht="19.5" customHeight="1" x14ac:dyDescent="0.3">
      <c r="A2525" s="45" t="s">
        <v>3600</v>
      </c>
      <c r="B2525" s="14">
        <v>8</v>
      </c>
      <c r="C2525" s="14">
        <v>0</v>
      </c>
      <c r="D2525" s="14">
        <v>0</v>
      </c>
      <c r="E2525" s="14">
        <v>2</v>
      </c>
      <c r="F2525" s="48"/>
      <c r="G2525" s="48"/>
      <c r="H2525" s="59">
        <f t="shared" si="117"/>
        <v>10</v>
      </c>
      <c r="I2525" s="45">
        <v>17</v>
      </c>
      <c r="J2525" s="22">
        <f t="shared" si="118"/>
        <v>0.17241379310344829</v>
      </c>
      <c r="K2525" s="45" t="s">
        <v>182</v>
      </c>
      <c r="L2525" s="15" t="s">
        <v>4063</v>
      </c>
      <c r="M2525" s="15" t="s">
        <v>309</v>
      </c>
      <c r="N2525" s="15" t="s">
        <v>325</v>
      </c>
      <c r="O2525" s="17" t="s">
        <v>801</v>
      </c>
      <c r="P2525" s="20">
        <v>8</v>
      </c>
      <c r="Q2525" s="21" t="s">
        <v>802</v>
      </c>
      <c r="R2525" s="17" t="s">
        <v>3643</v>
      </c>
      <c r="S2525" s="17" t="s">
        <v>351</v>
      </c>
      <c r="T2525" s="17" t="s">
        <v>215</v>
      </c>
      <c r="U2525" s="26"/>
      <c r="V2525" s="67"/>
      <c r="W2525" s="67"/>
      <c r="X2525" s="67"/>
      <c r="Y2525" s="67"/>
      <c r="Z2525" s="67"/>
      <c r="AA2525" s="67"/>
      <c r="AB2525" s="67"/>
      <c r="AC2525" s="67"/>
      <c r="AD2525" s="67"/>
      <c r="AE2525" s="67"/>
      <c r="AF2525" s="67"/>
      <c r="AG2525" s="67"/>
      <c r="AH2525" s="67"/>
      <c r="AI2525" s="67"/>
      <c r="AJ2525" s="67"/>
      <c r="AK2525" s="67"/>
      <c r="AL2525" s="67"/>
      <c r="AM2525" s="67"/>
      <c r="AN2525" s="67"/>
      <c r="AO2525" s="67"/>
      <c r="AP2525" s="67"/>
      <c r="AQ2525" s="67"/>
      <c r="AR2525" s="67"/>
      <c r="AS2525" s="67"/>
      <c r="AT2525" s="67"/>
      <c r="AU2525" s="67"/>
      <c r="AV2525" s="67"/>
      <c r="AW2525" s="67"/>
      <c r="AX2525" s="67"/>
      <c r="AY2525" s="67"/>
      <c r="AZ2525" s="67"/>
      <c r="BA2525" s="67"/>
      <c r="BB2525" s="67"/>
      <c r="BC2525" s="67"/>
      <c r="BD2525" s="67"/>
      <c r="BE2525" s="67"/>
      <c r="BF2525" s="67"/>
      <c r="BG2525" s="67"/>
      <c r="BH2525" s="67"/>
      <c r="BI2525" s="67"/>
      <c r="BJ2525" s="67"/>
      <c r="BK2525" s="67"/>
      <c r="BL2525" s="67"/>
      <c r="BM2525" s="67"/>
      <c r="BN2525" s="67"/>
      <c r="BO2525" s="67"/>
      <c r="BP2525" s="67"/>
      <c r="BQ2525" s="67"/>
      <c r="BR2525" s="67"/>
      <c r="BS2525" s="67"/>
      <c r="BT2525" s="67"/>
      <c r="BU2525" s="67"/>
      <c r="BV2525" s="67"/>
      <c r="BW2525" s="67"/>
      <c r="BX2525" s="67"/>
      <c r="BY2525" s="67"/>
      <c r="BZ2525" s="67"/>
      <c r="CA2525" s="67"/>
      <c r="CB2525" s="67"/>
      <c r="CC2525" s="67"/>
      <c r="CD2525" s="67"/>
      <c r="CE2525" s="67"/>
      <c r="CF2525" s="67"/>
      <c r="CG2525" s="67"/>
      <c r="CH2525" s="67"/>
      <c r="CI2525" s="67"/>
      <c r="CJ2525" s="67"/>
      <c r="CK2525" s="67"/>
      <c r="CL2525" s="67"/>
      <c r="CM2525" s="67"/>
      <c r="CN2525" s="67"/>
      <c r="CO2525" s="67"/>
    </row>
    <row r="2526" spans="1:456" s="1" customFormat="1" ht="19.5" customHeight="1" x14ac:dyDescent="0.3">
      <c r="A2526" s="45" t="s">
        <v>3567</v>
      </c>
      <c r="B2526" s="14">
        <v>10</v>
      </c>
      <c r="C2526" s="14">
        <v>0</v>
      </c>
      <c r="D2526" s="14">
        <v>0</v>
      </c>
      <c r="E2526" s="14">
        <v>0</v>
      </c>
      <c r="F2526" s="48"/>
      <c r="G2526" s="48"/>
      <c r="H2526" s="59">
        <f t="shared" si="117"/>
        <v>10</v>
      </c>
      <c r="I2526" s="45">
        <v>7</v>
      </c>
      <c r="J2526" s="22">
        <f t="shared" si="118"/>
        <v>0.17241379310344829</v>
      </c>
      <c r="K2526" s="45" t="s">
        <v>182</v>
      </c>
      <c r="L2526" s="15" t="s">
        <v>4064</v>
      </c>
      <c r="M2526" s="15" t="s">
        <v>274</v>
      </c>
      <c r="N2526" s="15" t="s">
        <v>264</v>
      </c>
      <c r="O2526" s="17" t="s">
        <v>2470</v>
      </c>
      <c r="P2526" s="20">
        <v>8</v>
      </c>
      <c r="Q2526" s="21" t="s">
        <v>253</v>
      </c>
      <c r="R2526" s="17" t="s">
        <v>1019</v>
      </c>
      <c r="S2526" s="17" t="s">
        <v>521</v>
      </c>
      <c r="T2526" s="17" t="s">
        <v>210</v>
      </c>
      <c r="U2526" s="26"/>
      <c r="V2526" s="67"/>
      <c r="W2526" s="67"/>
      <c r="X2526" s="67"/>
      <c r="Y2526" s="67"/>
      <c r="Z2526" s="67"/>
      <c r="AA2526" s="67"/>
      <c r="AB2526" s="67"/>
      <c r="AC2526" s="67"/>
      <c r="AD2526" s="67"/>
      <c r="AE2526" s="67"/>
      <c r="AF2526" s="67"/>
      <c r="AG2526" s="67"/>
      <c r="AH2526" s="67"/>
      <c r="AI2526" s="67"/>
      <c r="AJ2526" s="67"/>
      <c r="AK2526" s="67"/>
      <c r="AL2526" s="67"/>
      <c r="AM2526" s="67"/>
      <c r="AN2526" s="67"/>
      <c r="AO2526" s="67"/>
      <c r="AP2526" s="67"/>
      <c r="AQ2526" s="67"/>
      <c r="AR2526" s="67"/>
      <c r="AS2526" s="67"/>
      <c r="AT2526" s="67"/>
      <c r="AU2526" s="67"/>
      <c r="AV2526" s="67"/>
      <c r="AW2526" s="67"/>
      <c r="AX2526" s="67"/>
      <c r="AY2526" s="67"/>
      <c r="AZ2526" s="67"/>
      <c r="BA2526" s="67"/>
      <c r="BB2526" s="67"/>
      <c r="BC2526" s="67"/>
      <c r="BD2526" s="67"/>
      <c r="BE2526" s="67"/>
      <c r="BF2526" s="67"/>
      <c r="BG2526" s="67"/>
      <c r="BH2526" s="67"/>
      <c r="BI2526" s="67"/>
      <c r="BJ2526" s="67"/>
      <c r="BK2526" s="67"/>
      <c r="BL2526" s="67"/>
      <c r="BM2526" s="67"/>
      <c r="BN2526" s="67"/>
      <c r="BO2526" s="67"/>
      <c r="BP2526" s="67"/>
      <c r="BQ2526" s="67"/>
      <c r="BR2526" s="67"/>
      <c r="BS2526" s="67"/>
      <c r="BT2526" s="67"/>
      <c r="BU2526" s="67"/>
      <c r="BV2526" s="67"/>
      <c r="BW2526" s="67"/>
      <c r="BX2526" s="67"/>
      <c r="BY2526" s="67"/>
      <c r="BZ2526" s="67"/>
      <c r="CA2526" s="67"/>
      <c r="CB2526" s="67"/>
      <c r="CC2526" s="67"/>
      <c r="CD2526" s="67"/>
      <c r="CE2526" s="67"/>
      <c r="CF2526" s="67"/>
      <c r="CG2526" s="67"/>
      <c r="CH2526" s="67"/>
      <c r="CI2526" s="67"/>
      <c r="CJ2526" s="67"/>
      <c r="CK2526" s="67"/>
      <c r="CL2526" s="67"/>
      <c r="CM2526" s="67"/>
      <c r="CN2526" s="67"/>
      <c r="CO2526" s="67"/>
    </row>
    <row r="2527" spans="1:456" s="1" customFormat="1" ht="19.5" customHeight="1" x14ac:dyDescent="0.3">
      <c r="A2527" s="45" t="s">
        <v>3559</v>
      </c>
      <c r="B2527" s="14">
        <v>9</v>
      </c>
      <c r="C2527" s="14">
        <v>1</v>
      </c>
      <c r="D2527" s="14">
        <v>0</v>
      </c>
      <c r="E2527" s="14">
        <v>0</v>
      </c>
      <c r="F2527" s="48"/>
      <c r="G2527" s="48"/>
      <c r="H2527" s="59">
        <f t="shared" si="117"/>
        <v>10</v>
      </c>
      <c r="I2527" s="45">
        <v>16</v>
      </c>
      <c r="J2527" s="22">
        <f t="shared" si="118"/>
        <v>0.17241379310344829</v>
      </c>
      <c r="K2527" s="45" t="s">
        <v>182</v>
      </c>
      <c r="L2527" s="15" t="s">
        <v>4065</v>
      </c>
      <c r="M2527" s="15" t="s">
        <v>619</v>
      </c>
      <c r="N2527" s="15" t="s">
        <v>623</v>
      </c>
      <c r="O2527" s="17" t="s">
        <v>1896</v>
      </c>
      <c r="P2527" s="20">
        <v>8</v>
      </c>
      <c r="Q2527" s="21" t="s">
        <v>842</v>
      </c>
      <c r="R2527" s="17" t="s">
        <v>1917</v>
      </c>
      <c r="S2527" s="17" t="s">
        <v>2567</v>
      </c>
      <c r="T2527" s="17" t="s">
        <v>210</v>
      </c>
      <c r="U2527" s="26"/>
      <c r="V2527" s="67"/>
      <c r="W2527" s="67"/>
      <c r="X2527" s="67"/>
      <c r="Y2527" s="67"/>
      <c r="Z2527" s="67"/>
      <c r="AA2527" s="67"/>
      <c r="AB2527" s="67"/>
      <c r="AC2527" s="67"/>
      <c r="AD2527" s="67"/>
      <c r="AE2527" s="67"/>
      <c r="AF2527" s="67"/>
      <c r="AG2527" s="67"/>
      <c r="AH2527" s="67"/>
      <c r="AI2527" s="67"/>
      <c r="AJ2527" s="67"/>
      <c r="AK2527" s="67"/>
      <c r="AL2527" s="67"/>
      <c r="AM2527" s="67"/>
      <c r="AN2527" s="67"/>
      <c r="AO2527" s="67"/>
      <c r="AP2527" s="67"/>
      <c r="AQ2527" s="67"/>
      <c r="AR2527" s="67"/>
      <c r="AS2527" s="67"/>
      <c r="AT2527" s="67"/>
      <c r="AU2527" s="67"/>
      <c r="AV2527" s="67"/>
      <c r="AW2527" s="67"/>
      <c r="AX2527" s="67"/>
      <c r="AY2527" s="67"/>
      <c r="AZ2527" s="67"/>
      <c r="BA2527" s="67"/>
      <c r="BB2527" s="67"/>
      <c r="BC2527" s="67"/>
      <c r="BD2527" s="67"/>
      <c r="BE2527" s="67"/>
      <c r="BF2527" s="67"/>
      <c r="BG2527" s="67"/>
      <c r="BH2527" s="67"/>
      <c r="BI2527" s="67"/>
      <c r="BJ2527" s="67"/>
      <c r="BK2527" s="67"/>
      <c r="BL2527" s="67"/>
      <c r="BM2527" s="67"/>
      <c r="BN2527" s="67"/>
      <c r="BO2527" s="67"/>
      <c r="BP2527" s="67"/>
      <c r="BQ2527" s="67"/>
      <c r="BR2527" s="67"/>
      <c r="BS2527" s="67"/>
      <c r="BT2527" s="67"/>
      <c r="BU2527" s="67"/>
      <c r="BV2527" s="67"/>
      <c r="BW2527" s="67"/>
      <c r="BX2527" s="67"/>
      <c r="BY2527" s="67"/>
      <c r="BZ2527" s="67"/>
      <c r="CA2527" s="67"/>
      <c r="CB2527" s="67"/>
      <c r="CC2527" s="67"/>
      <c r="CD2527" s="67"/>
      <c r="CE2527" s="67"/>
      <c r="CF2527" s="67"/>
      <c r="CG2527" s="67"/>
      <c r="CH2527" s="67"/>
      <c r="CI2527" s="67"/>
      <c r="CJ2527" s="67"/>
      <c r="CK2527" s="67"/>
      <c r="CL2527" s="67"/>
      <c r="CM2527" s="67"/>
      <c r="CN2527" s="67"/>
      <c r="CO2527" s="67"/>
    </row>
    <row r="2528" spans="1:456" s="1" customFormat="1" ht="19.5" customHeight="1" x14ac:dyDescent="0.3">
      <c r="A2528" s="45" t="s">
        <v>3603</v>
      </c>
      <c r="B2528" s="14">
        <v>5</v>
      </c>
      <c r="C2528" s="14">
        <v>3</v>
      </c>
      <c r="D2528" s="14">
        <v>0</v>
      </c>
      <c r="E2528" s="14">
        <v>2</v>
      </c>
      <c r="F2528" s="48"/>
      <c r="G2528" s="48"/>
      <c r="H2528" s="59">
        <f t="shared" si="117"/>
        <v>10</v>
      </c>
      <c r="I2528" s="45">
        <v>26</v>
      </c>
      <c r="J2528" s="22">
        <f t="shared" si="118"/>
        <v>0.17241379310344829</v>
      </c>
      <c r="K2528" s="45" t="s">
        <v>182</v>
      </c>
      <c r="L2528" s="15" t="s">
        <v>4066</v>
      </c>
      <c r="M2528" s="15" t="s">
        <v>4067</v>
      </c>
      <c r="N2528" s="15" t="s">
        <v>4068</v>
      </c>
      <c r="O2528" s="17" t="s">
        <v>2586</v>
      </c>
      <c r="P2528" s="20">
        <v>8</v>
      </c>
      <c r="Q2528" s="21" t="s">
        <v>224</v>
      </c>
      <c r="R2528" s="17" t="s">
        <v>2860</v>
      </c>
      <c r="S2528" s="17" t="s">
        <v>1702</v>
      </c>
      <c r="T2528" s="17" t="s">
        <v>269</v>
      </c>
      <c r="U2528" s="26"/>
      <c r="V2528" s="67"/>
      <c r="W2528" s="67"/>
      <c r="X2528" s="67"/>
      <c r="Y2528" s="67"/>
      <c r="Z2528" s="67"/>
      <c r="AA2528" s="67"/>
      <c r="AB2528" s="67"/>
      <c r="AC2528" s="67"/>
      <c r="AD2528" s="67"/>
      <c r="AE2528" s="67"/>
      <c r="AF2528" s="67"/>
      <c r="AG2528" s="67"/>
      <c r="AH2528" s="67"/>
      <c r="AI2528" s="67"/>
      <c r="AJ2528" s="67"/>
      <c r="AK2528" s="67"/>
      <c r="AL2528" s="67"/>
      <c r="AM2528" s="67"/>
      <c r="AN2528" s="67"/>
      <c r="AO2528" s="67"/>
      <c r="AP2528" s="67"/>
      <c r="AQ2528" s="67"/>
      <c r="AR2528" s="67"/>
      <c r="AS2528" s="67"/>
      <c r="AT2528" s="67"/>
      <c r="AU2528" s="67"/>
      <c r="AV2528" s="67"/>
      <c r="AW2528" s="67"/>
      <c r="AX2528" s="67"/>
      <c r="AY2528" s="67"/>
      <c r="AZ2528" s="67"/>
      <c r="BA2528" s="67"/>
      <c r="BB2528" s="67"/>
      <c r="BC2528" s="67"/>
      <c r="BD2528" s="67"/>
      <c r="BE2528" s="67"/>
      <c r="BF2528" s="67"/>
      <c r="BG2528" s="67"/>
      <c r="BH2528" s="67"/>
      <c r="BI2528" s="67"/>
      <c r="BJ2528" s="67"/>
      <c r="BK2528" s="67"/>
      <c r="BL2528" s="67"/>
      <c r="BM2528" s="67"/>
      <c r="BN2528" s="67"/>
      <c r="BO2528" s="67"/>
      <c r="BP2528" s="67"/>
      <c r="BQ2528" s="67"/>
      <c r="BR2528" s="67"/>
      <c r="BS2528" s="67"/>
      <c r="BT2528" s="67"/>
      <c r="BU2528" s="67"/>
      <c r="BV2528" s="67"/>
      <c r="BW2528" s="67"/>
      <c r="BX2528" s="67"/>
      <c r="BY2528" s="67"/>
      <c r="BZ2528" s="67"/>
      <c r="CA2528" s="67"/>
      <c r="CB2528" s="67"/>
      <c r="CC2528" s="67"/>
      <c r="CD2528" s="67"/>
      <c r="CE2528" s="67"/>
      <c r="CF2528" s="67"/>
      <c r="CG2528" s="67"/>
      <c r="CH2528" s="67"/>
      <c r="CI2528" s="67"/>
      <c r="CJ2528" s="67"/>
      <c r="CK2528" s="67"/>
      <c r="CL2528" s="67"/>
      <c r="CM2528" s="67"/>
      <c r="CN2528" s="67"/>
      <c r="CO2528" s="67"/>
    </row>
    <row r="2529" spans="1:93" s="1" customFormat="1" ht="19.5" customHeight="1" x14ac:dyDescent="0.3">
      <c r="A2529" s="45" t="s">
        <v>4069</v>
      </c>
      <c r="B2529" s="14">
        <v>10</v>
      </c>
      <c r="C2529" s="14">
        <v>0</v>
      </c>
      <c r="D2529" s="14">
        <v>0</v>
      </c>
      <c r="E2529" s="14">
        <v>0</v>
      </c>
      <c r="F2529" s="48"/>
      <c r="G2529" s="48"/>
      <c r="H2529" s="59">
        <f t="shared" si="117"/>
        <v>10</v>
      </c>
      <c r="I2529" s="45">
        <v>19</v>
      </c>
      <c r="J2529" s="22">
        <f t="shared" si="118"/>
        <v>0.17241379310344829</v>
      </c>
      <c r="K2529" s="45" t="s">
        <v>182</v>
      </c>
      <c r="L2529" s="15" t="s">
        <v>4070</v>
      </c>
      <c r="M2529" s="15" t="s">
        <v>362</v>
      </c>
      <c r="N2529" s="15" t="s">
        <v>3668</v>
      </c>
      <c r="O2529" s="17" t="s">
        <v>1811</v>
      </c>
      <c r="P2529" s="20">
        <v>8</v>
      </c>
      <c r="Q2529" s="21" t="s">
        <v>241</v>
      </c>
      <c r="R2529" s="17" t="s">
        <v>1813</v>
      </c>
      <c r="S2529" s="17" t="s">
        <v>1197</v>
      </c>
      <c r="T2529" s="17" t="s">
        <v>611</v>
      </c>
      <c r="U2529" s="26"/>
      <c r="V2529" s="67"/>
      <c r="W2529" s="67"/>
      <c r="X2529" s="67"/>
      <c r="Y2529" s="67"/>
      <c r="Z2529" s="67"/>
      <c r="AA2529" s="67"/>
      <c r="AB2529" s="67"/>
      <c r="AC2529" s="67"/>
      <c r="AD2529" s="67"/>
      <c r="AE2529" s="67"/>
      <c r="AF2529" s="67"/>
      <c r="AG2529" s="67"/>
      <c r="AH2529" s="67"/>
      <c r="AI2529" s="67"/>
      <c r="AJ2529" s="67"/>
      <c r="AK2529" s="67"/>
      <c r="AL2529" s="67"/>
      <c r="AM2529" s="67"/>
      <c r="AN2529" s="67"/>
      <c r="AO2529" s="67"/>
      <c r="AP2529" s="67"/>
      <c r="AQ2529" s="67"/>
      <c r="AR2529" s="67"/>
      <c r="AS2529" s="67"/>
      <c r="AT2529" s="67"/>
      <c r="AU2529" s="67"/>
      <c r="AV2529" s="67"/>
      <c r="AW2529" s="67"/>
      <c r="AX2529" s="67"/>
      <c r="AY2529" s="67"/>
      <c r="AZ2529" s="67"/>
      <c r="BA2529" s="67"/>
      <c r="BB2529" s="67"/>
      <c r="BC2529" s="67"/>
      <c r="BD2529" s="67"/>
      <c r="BE2529" s="67"/>
      <c r="BF2529" s="67"/>
      <c r="BG2529" s="67"/>
      <c r="BH2529" s="67"/>
      <c r="BI2529" s="67"/>
      <c r="BJ2529" s="67"/>
      <c r="BK2529" s="67"/>
      <c r="BL2529" s="67"/>
      <c r="BM2529" s="67"/>
      <c r="BN2529" s="67"/>
      <c r="BO2529" s="67"/>
      <c r="BP2529" s="67"/>
      <c r="BQ2529" s="67"/>
      <c r="BR2529" s="67"/>
      <c r="BS2529" s="67"/>
      <c r="BT2529" s="67"/>
      <c r="BU2529" s="67"/>
      <c r="BV2529" s="67"/>
      <c r="BW2529" s="67"/>
      <c r="BX2529" s="67"/>
      <c r="BY2529" s="67"/>
      <c r="BZ2529" s="67"/>
      <c r="CA2529" s="67"/>
      <c r="CB2529" s="67"/>
      <c r="CC2529" s="67"/>
      <c r="CD2529" s="67"/>
      <c r="CE2529" s="67"/>
      <c r="CF2529" s="67"/>
      <c r="CG2529" s="67"/>
      <c r="CH2529" s="67"/>
      <c r="CI2529" s="67"/>
      <c r="CJ2529" s="67"/>
      <c r="CK2529" s="67"/>
      <c r="CL2529" s="67"/>
      <c r="CM2529" s="67"/>
      <c r="CN2529" s="67"/>
      <c r="CO2529" s="67"/>
    </row>
    <row r="2530" spans="1:93" s="1" customFormat="1" ht="19.5" customHeight="1" x14ac:dyDescent="0.3">
      <c r="A2530" s="45" t="s">
        <v>3543</v>
      </c>
      <c r="B2530" s="14">
        <v>9</v>
      </c>
      <c r="C2530" s="14">
        <v>0</v>
      </c>
      <c r="D2530" s="14">
        <v>0</v>
      </c>
      <c r="E2530" s="14">
        <v>0</v>
      </c>
      <c r="F2530" s="48"/>
      <c r="G2530" s="48"/>
      <c r="H2530" s="59">
        <f t="shared" si="117"/>
        <v>9</v>
      </c>
      <c r="I2530" s="45">
        <v>4</v>
      </c>
      <c r="J2530" s="22">
        <f t="shared" si="118"/>
        <v>0.15517241379310345</v>
      </c>
      <c r="K2530" s="45" t="s">
        <v>182</v>
      </c>
      <c r="L2530" s="15" t="s">
        <v>4071</v>
      </c>
      <c r="M2530" s="15" t="s">
        <v>2682</v>
      </c>
      <c r="N2530" s="15" t="s">
        <v>336</v>
      </c>
      <c r="O2530" s="17" t="s">
        <v>2503</v>
      </c>
      <c r="P2530" s="20">
        <v>8</v>
      </c>
      <c r="Q2530" s="21" t="s">
        <v>253</v>
      </c>
      <c r="R2530" s="17" t="s">
        <v>2504</v>
      </c>
      <c r="S2530" s="17" t="s">
        <v>857</v>
      </c>
      <c r="T2530" s="17" t="s">
        <v>387</v>
      </c>
      <c r="U2530" s="26"/>
      <c r="V2530" s="67"/>
      <c r="W2530" s="67"/>
      <c r="X2530" s="67"/>
      <c r="Y2530" s="67"/>
      <c r="Z2530" s="67"/>
      <c r="AA2530" s="67"/>
      <c r="AB2530" s="67"/>
      <c r="AC2530" s="67"/>
      <c r="AD2530" s="67"/>
      <c r="AE2530" s="67"/>
      <c r="AF2530" s="67"/>
      <c r="AG2530" s="67"/>
      <c r="AH2530" s="67"/>
      <c r="AI2530" s="67"/>
      <c r="AJ2530" s="67"/>
      <c r="AK2530" s="67"/>
      <c r="AL2530" s="67"/>
      <c r="AM2530" s="67"/>
      <c r="AN2530" s="67"/>
      <c r="AO2530" s="67"/>
      <c r="AP2530" s="67"/>
      <c r="AQ2530" s="67"/>
      <c r="AR2530" s="67"/>
      <c r="AS2530" s="67"/>
      <c r="AT2530" s="67"/>
      <c r="AU2530" s="67"/>
      <c r="AV2530" s="67"/>
      <c r="AW2530" s="67"/>
      <c r="AX2530" s="67"/>
      <c r="AY2530" s="67"/>
      <c r="AZ2530" s="67"/>
      <c r="BA2530" s="67"/>
      <c r="BB2530" s="67"/>
      <c r="BC2530" s="67"/>
      <c r="BD2530" s="67"/>
      <c r="BE2530" s="67"/>
      <c r="BF2530" s="67"/>
      <c r="BG2530" s="67"/>
      <c r="BH2530" s="67"/>
      <c r="BI2530" s="67"/>
      <c r="BJ2530" s="67"/>
      <c r="BK2530" s="67"/>
      <c r="BL2530" s="67"/>
      <c r="BM2530" s="67"/>
      <c r="BN2530" s="67"/>
      <c r="BO2530" s="67"/>
      <c r="BP2530" s="67"/>
      <c r="BQ2530" s="67"/>
      <c r="BR2530" s="67"/>
      <c r="BS2530" s="67"/>
      <c r="BT2530" s="67"/>
      <c r="BU2530" s="67"/>
      <c r="BV2530" s="67"/>
      <c r="BW2530" s="67"/>
      <c r="BX2530" s="67"/>
      <c r="BY2530" s="67"/>
      <c r="BZ2530" s="67"/>
      <c r="CA2530" s="67"/>
      <c r="CB2530" s="67"/>
      <c r="CC2530" s="67"/>
      <c r="CD2530" s="67"/>
      <c r="CE2530" s="67"/>
      <c r="CF2530" s="67"/>
      <c r="CG2530" s="67"/>
      <c r="CH2530" s="67"/>
      <c r="CI2530" s="67"/>
      <c r="CJ2530" s="67"/>
      <c r="CK2530" s="67"/>
      <c r="CL2530" s="67"/>
      <c r="CM2530" s="67"/>
      <c r="CN2530" s="67"/>
      <c r="CO2530" s="67"/>
    </row>
    <row r="2531" spans="1:93" s="1" customFormat="1" ht="19.5" customHeight="1" x14ac:dyDescent="0.3">
      <c r="A2531" s="45" t="s">
        <v>3591</v>
      </c>
      <c r="B2531" s="14">
        <v>6</v>
      </c>
      <c r="C2531" s="14">
        <v>1</v>
      </c>
      <c r="D2531" s="14">
        <v>2</v>
      </c>
      <c r="E2531" s="14">
        <v>0</v>
      </c>
      <c r="F2531" s="48"/>
      <c r="G2531" s="48"/>
      <c r="H2531" s="59">
        <f t="shared" si="117"/>
        <v>9</v>
      </c>
      <c r="I2531" s="45">
        <v>17</v>
      </c>
      <c r="J2531" s="22">
        <f t="shared" si="118"/>
        <v>0.15517241379310345</v>
      </c>
      <c r="K2531" s="45" t="s">
        <v>182</v>
      </c>
      <c r="L2531" s="15" t="s">
        <v>1991</v>
      </c>
      <c r="M2531" s="15" t="s">
        <v>322</v>
      </c>
      <c r="N2531" s="15" t="s">
        <v>325</v>
      </c>
      <c r="O2531" s="17" t="s">
        <v>1896</v>
      </c>
      <c r="P2531" s="20">
        <v>8</v>
      </c>
      <c r="Q2531" s="21" t="s">
        <v>1812</v>
      </c>
      <c r="R2531" s="17" t="s">
        <v>1917</v>
      </c>
      <c r="S2531" s="17" t="s">
        <v>2567</v>
      </c>
      <c r="T2531" s="17" t="s">
        <v>210</v>
      </c>
      <c r="U2531" s="26"/>
      <c r="V2531" s="67"/>
      <c r="W2531" s="67"/>
      <c r="X2531" s="67"/>
      <c r="Y2531" s="67"/>
      <c r="Z2531" s="67"/>
      <c r="AA2531" s="67"/>
      <c r="AB2531" s="67"/>
      <c r="AC2531" s="67"/>
      <c r="AD2531" s="67"/>
      <c r="AE2531" s="67"/>
      <c r="AF2531" s="67"/>
      <c r="AG2531" s="67"/>
      <c r="AH2531" s="67"/>
      <c r="AI2531" s="67"/>
      <c r="AJ2531" s="67"/>
      <c r="AK2531" s="67"/>
      <c r="AL2531" s="67"/>
      <c r="AM2531" s="67"/>
      <c r="AN2531" s="67"/>
      <c r="AO2531" s="67"/>
      <c r="AP2531" s="67"/>
      <c r="AQ2531" s="67"/>
      <c r="AR2531" s="67"/>
      <c r="AS2531" s="67"/>
      <c r="AT2531" s="67"/>
      <c r="AU2531" s="67"/>
      <c r="AV2531" s="67"/>
      <c r="AW2531" s="67"/>
      <c r="AX2531" s="67"/>
      <c r="AY2531" s="67"/>
      <c r="AZ2531" s="67"/>
      <c r="BA2531" s="67"/>
      <c r="BB2531" s="67"/>
      <c r="BC2531" s="67"/>
      <c r="BD2531" s="67"/>
      <c r="BE2531" s="67"/>
      <c r="BF2531" s="67"/>
      <c r="BG2531" s="67"/>
      <c r="BH2531" s="67"/>
      <c r="BI2531" s="67"/>
      <c r="BJ2531" s="67"/>
      <c r="BK2531" s="67"/>
      <c r="BL2531" s="67"/>
      <c r="BM2531" s="67"/>
      <c r="BN2531" s="67"/>
      <c r="BO2531" s="67"/>
      <c r="BP2531" s="67"/>
      <c r="BQ2531" s="67"/>
      <c r="BR2531" s="67"/>
      <c r="BS2531" s="67"/>
      <c r="BT2531" s="67"/>
      <c r="BU2531" s="67"/>
      <c r="BV2531" s="67"/>
      <c r="BW2531" s="67"/>
      <c r="BX2531" s="67"/>
      <c r="BY2531" s="67"/>
      <c r="BZ2531" s="67"/>
      <c r="CA2531" s="67"/>
      <c r="CB2531" s="67"/>
      <c r="CC2531" s="67"/>
      <c r="CD2531" s="67"/>
      <c r="CE2531" s="67"/>
      <c r="CF2531" s="67"/>
      <c r="CG2531" s="67"/>
      <c r="CH2531" s="67"/>
      <c r="CI2531" s="67"/>
      <c r="CJ2531" s="67"/>
      <c r="CK2531" s="67"/>
      <c r="CL2531" s="67"/>
      <c r="CM2531" s="67"/>
      <c r="CN2531" s="67"/>
      <c r="CO2531" s="67"/>
    </row>
    <row r="2532" spans="1:93" s="1" customFormat="1" ht="19.5" customHeight="1" x14ac:dyDescent="0.3">
      <c r="A2532" s="45" t="s">
        <v>3576</v>
      </c>
      <c r="B2532" s="14">
        <v>6</v>
      </c>
      <c r="C2532" s="14">
        <v>2</v>
      </c>
      <c r="D2532" s="14">
        <v>1</v>
      </c>
      <c r="E2532" s="14">
        <v>0</v>
      </c>
      <c r="F2532" s="48"/>
      <c r="G2532" s="48"/>
      <c r="H2532" s="59">
        <f t="shared" si="117"/>
        <v>9</v>
      </c>
      <c r="I2532" s="45">
        <v>16</v>
      </c>
      <c r="J2532" s="22">
        <f t="shared" si="118"/>
        <v>0.15517241379310345</v>
      </c>
      <c r="K2532" s="45" t="s">
        <v>182</v>
      </c>
      <c r="L2532" s="15" t="s">
        <v>4072</v>
      </c>
      <c r="M2532" s="15" t="s">
        <v>4073</v>
      </c>
      <c r="N2532" s="15" t="s">
        <v>620</v>
      </c>
      <c r="O2532" s="17" t="s">
        <v>3595</v>
      </c>
      <c r="P2532" s="20">
        <v>8</v>
      </c>
      <c r="Q2532" s="21" t="s">
        <v>253</v>
      </c>
      <c r="R2532" s="17" t="s">
        <v>1245</v>
      </c>
      <c r="S2532" s="17" t="s">
        <v>317</v>
      </c>
      <c r="T2532" s="17" t="s">
        <v>299</v>
      </c>
      <c r="U2532" s="26"/>
      <c r="V2532" s="67"/>
      <c r="W2532" s="67"/>
      <c r="X2532" s="67"/>
      <c r="Y2532" s="67"/>
      <c r="Z2532" s="67"/>
      <c r="AA2532" s="67"/>
      <c r="AB2532" s="67"/>
      <c r="AC2532" s="67"/>
      <c r="AD2532" s="67"/>
      <c r="AE2532" s="67"/>
      <c r="AF2532" s="67"/>
      <c r="AG2532" s="67"/>
      <c r="AH2532" s="67"/>
      <c r="AI2532" s="67"/>
      <c r="AJ2532" s="67"/>
      <c r="AK2532" s="67"/>
      <c r="AL2532" s="67"/>
      <c r="AM2532" s="67"/>
      <c r="AN2532" s="67"/>
      <c r="AO2532" s="67"/>
      <c r="AP2532" s="67"/>
      <c r="AQ2532" s="67"/>
      <c r="AR2532" s="67"/>
      <c r="AS2532" s="67"/>
      <c r="AT2532" s="67"/>
      <c r="AU2532" s="67"/>
      <c r="AV2532" s="67"/>
      <c r="AW2532" s="67"/>
      <c r="AX2532" s="67"/>
      <c r="AY2532" s="67"/>
      <c r="AZ2532" s="67"/>
      <c r="BA2532" s="67"/>
      <c r="BB2532" s="67"/>
      <c r="BC2532" s="67"/>
      <c r="BD2532" s="67"/>
      <c r="BE2532" s="67"/>
      <c r="BF2532" s="67"/>
      <c r="BG2532" s="67"/>
      <c r="BH2532" s="67"/>
      <c r="BI2532" s="67"/>
      <c r="BJ2532" s="67"/>
      <c r="BK2532" s="67"/>
      <c r="BL2532" s="67"/>
      <c r="BM2532" s="67"/>
      <c r="BN2532" s="67"/>
      <c r="BO2532" s="67"/>
      <c r="BP2532" s="67"/>
      <c r="BQ2532" s="67"/>
      <c r="BR2532" s="67"/>
      <c r="BS2532" s="67"/>
      <c r="BT2532" s="67"/>
      <c r="BU2532" s="67"/>
      <c r="BV2532" s="67"/>
      <c r="BW2532" s="67"/>
      <c r="BX2532" s="67"/>
      <c r="BY2532" s="67"/>
      <c r="BZ2532" s="67"/>
      <c r="CA2532" s="67"/>
      <c r="CB2532" s="67"/>
      <c r="CC2532" s="67"/>
      <c r="CD2532" s="67"/>
      <c r="CE2532" s="67"/>
      <c r="CF2532" s="67"/>
      <c r="CG2532" s="67"/>
      <c r="CH2532" s="67"/>
      <c r="CI2532" s="67"/>
      <c r="CJ2532" s="67"/>
      <c r="CK2532" s="67"/>
      <c r="CL2532" s="67"/>
      <c r="CM2532" s="67"/>
      <c r="CN2532" s="67"/>
      <c r="CO2532" s="67"/>
    </row>
    <row r="2533" spans="1:93" s="1" customFormat="1" ht="19.5" customHeight="1" x14ac:dyDescent="0.3">
      <c r="A2533" s="45" t="s">
        <v>3556</v>
      </c>
      <c r="B2533" s="14">
        <v>6</v>
      </c>
      <c r="C2533" s="14">
        <v>0</v>
      </c>
      <c r="D2533" s="14">
        <v>0</v>
      </c>
      <c r="E2533" s="14">
        <v>3</v>
      </c>
      <c r="F2533" s="61"/>
      <c r="G2533" s="61"/>
      <c r="H2533" s="59">
        <f t="shared" si="117"/>
        <v>9</v>
      </c>
      <c r="I2533" s="45">
        <v>11</v>
      </c>
      <c r="J2533" s="22">
        <f t="shared" si="118"/>
        <v>0.15517241379310345</v>
      </c>
      <c r="K2533" s="45" t="s">
        <v>182</v>
      </c>
      <c r="L2533" s="15" t="s">
        <v>4074</v>
      </c>
      <c r="M2533" s="15" t="s">
        <v>4075</v>
      </c>
      <c r="N2533" s="15" t="s">
        <v>4076</v>
      </c>
      <c r="O2533" s="17" t="s">
        <v>1071</v>
      </c>
      <c r="P2533" s="20">
        <v>8</v>
      </c>
      <c r="Q2533" s="21" t="s">
        <v>1705</v>
      </c>
      <c r="R2533" s="17" t="s">
        <v>3144</v>
      </c>
      <c r="S2533" s="17" t="s">
        <v>998</v>
      </c>
      <c r="T2533" s="17" t="s">
        <v>318</v>
      </c>
      <c r="U2533" s="26"/>
      <c r="V2533" s="67"/>
      <c r="W2533" s="67"/>
      <c r="X2533" s="67"/>
      <c r="Y2533" s="67"/>
      <c r="Z2533" s="67"/>
      <c r="AA2533" s="67"/>
      <c r="AB2533" s="67"/>
      <c r="AC2533" s="67"/>
      <c r="AD2533" s="67"/>
      <c r="AE2533" s="67"/>
      <c r="AF2533" s="67"/>
      <c r="AG2533" s="67"/>
      <c r="AH2533" s="67"/>
      <c r="AI2533" s="67"/>
      <c r="AJ2533" s="67"/>
      <c r="AK2533" s="67"/>
      <c r="AL2533" s="67"/>
      <c r="AM2533" s="67"/>
      <c r="AN2533" s="67"/>
      <c r="AO2533" s="67"/>
      <c r="AP2533" s="67"/>
      <c r="AQ2533" s="67"/>
      <c r="AR2533" s="67"/>
      <c r="AS2533" s="67"/>
      <c r="AT2533" s="67"/>
      <c r="AU2533" s="67"/>
      <c r="AV2533" s="67"/>
      <c r="AW2533" s="67"/>
      <c r="AX2533" s="67"/>
      <c r="AY2533" s="67"/>
      <c r="AZ2533" s="67"/>
      <c r="BA2533" s="67"/>
      <c r="BB2533" s="67"/>
      <c r="BC2533" s="67"/>
      <c r="BD2533" s="67"/>
      <c r="BE2533" s="67"/>
      <c r="BF2533" s="67"/>
      <c r="BG2533" s="67"/>
      <c r="BH2533" s="67"/>
      <c r="BI2533" s="67"/>
      <c r="BJ2533" s="67"/>
      <c r="BK2533" s="67"/>
      <c r="BL2533" s="67"/>
      <c r="BM2533" s="67"/>
      <c r="BN2533" s="67"/>
      <c r="BO2533" s="67"/>
      <c r="BP2533" s="67"/>
      <c r="BQ2533" s="67"/>
      <c r="BR2533" s="67"/>
      <c r="BS2533" s="67"/>
      <c r="BT2533" s="67"/>
      <c r="BU2533" s="67"/>
      <c r="BV2533" s="67"/>
      <c r="BW2533" s="67"/>
      <c r="BX2533" s="67"/>
      <c r="BY2533" s="67"/>
      <c r="BZ2533" s="67"/>
      <c r="CA2533" s="67"/>
      <c r="CB2533" s="67"/>
      <c r="CC2533" s="67"/>
      <c r="CD2533" s="67"/>
      <c r="CE2533" s="67"/>
      <c r="CF2533" s="67"/>
      <c r="CG2533" s="67"/>
      <c r="CH2533" s="67"/>
      <c r="CI2533" s="67"/>
      <c r="CJ2533" s="67"/>
      <c r="CK2533" s="67"/>
      <c r="CL2533" s="67"/>
      <c r="CM2533" s="67"/>
      <c r="CN2533" s="67"/>
      <c r="CO2533" s="67"/>
    </row>
    <row r="2534" spans="1:93" s="1" customFormat="1" ht="19.5" customHeight="1" x14ac:dyDescent="0.3">
      <c r="A2534" s="45" t="s">
        <v>3574</v>
      </c>
      <c r="B2534" s="14">
        <v>9</v>
      </c>
      <c r="C2534" s="14">
        <v>0</v>
      </c>
      <c r="D2534" s="14">
        <v>0</v>
      </c>
      <c r="E2534" s="14">
        <v>0</v>
      </c>
      <c r="F2534" s="48"/>
      <c r="G2534" s="48"/>
      <c r="H2534" s="59">
        <f t="shared" si="117"/>
        <v>9</v>
      </c>
      <c r="I2534" s="45">
        <v>18</v>
      </c>
      <c r="J2534" s="22">
        <f t="shared" si="118"/>
        <v>0.15517241379310345</v>
      </c>
      <c r="K2534" s="45" t="s">
        <v>182</v>
      </c>
      <c r="L2534" s="15" t="s">
        <v>4077</v>
      </c>
      <c r="M2534" s="15" t="s">
        <v>203</v>
      </c>
      <c r="N2534" s="15" t="s">
        <v>267</v>
      </c>
      <c r="O2534" s="17" t="s">
        <v>937</v>
      </c>
      <c r="P2534" s="20">
        <v>8</v>
      </c>
      <c r="Q2534" s="21" t="s">
        <v>240</v>
      </c>
      <c r="R2534" s="17" t="s">
        <v>2901</v>
      </c>
      <c r="S2534" s="17" t="s">
        <v>857</v>
      </c>
      <c r="T2534" s="17" t="s">
        <v>336</v>
      </c>
      <c r="U2534" s="26"/>
      <c r="V2534" s="67"/>
      <c r="W2534" s="67"/>
      <c r="X2534" s="67"/>
      <c r="Y2534" s="67"/>
      <c r="Z2534" s="67"/>
      <c r="AA2534" s="67"/>
      <c r="AB2534" s="67"/>
      <c r="AC2534" s="67"/>
      <c r="AD2534" s="67"/>
      <c r="AE2534" s="67"/>
      <c r="AF2534" s="67"/>
      <c r="AG2534" s="67"/>
      <c r="AH2534" s="67"/>
      <c r="AI2534" s="67"/>
      <c r="AJ2534" s="67"/>
      <c r="AK2534" s="67"/>
      <c r="AL2534" s="67"/>
      <c r="AM2534" s="67"/>
      <c r="AN2534" s="67"/>
      <c r="AO2534" s="67"/>
      <c r="AP2534" s="67"/>
      <c r="AQ2534" s="67"/>
      <c r="AR2534" s="67"/>
      <c r="AS2534" s="67"/>
      <c r="AT2534" s="67"/>
      <c r="AU2534" s="67"/>
      <c r="AV2534" s="67"/>
      <c r="AW2534" s="67"/>
      <c r="AX2534" s="67"/>
      <c r="AY2534" s="67"/>
      <c r="AZ2534" s="67"/>
      <c r="BA2534" s="67"/>
      <c r="BB2534" s="67"/>
      <c r="BC2534" s="67"/>
      <c r="BD2534" s="67"/>
      <c r="BE2534" s="67"/>
      <c r="BF2534" s="67"/>
      <c r="BG2534" s="67"/>
      <c r="BH2534" s="67"/>
      <c r="BI2534" s="67"/>
      <c r="BJ2534" s="67"/>
      <c r="BK2534" s="67"/>
      <c r="BL2534" s="67"/>
      <c r="BM2534" s="67"/>
      <c r="BN2534" s="67"/>
      <c r="BO2534" s="67"/>
      <c r="BP2534" s="67"/>
      <c r="BQ2534" s="67"/>
      <c r="BR2534" s="67"/>
      <c r="BS2534" s="67"/>
      <c r="BT2534" s="67"/>
      <c r="BU2534" s="67"/>
      <c r="BV2534" s="67"/>
      <c r="BW2534" s="67"/>
      <c r="BX2534" s="67"/>
      <c r="BY2534" s="67"/>
      <c r="BZ2534" s="67"/>
      <c r="CA2534" s="67"/>
      <c r="CB2534" s="67"/>
      <c r="CC2534" s="67"/>
      <c r="CD2534" s="67"/>
      <c r="CE2534" s="67"/>
      <c r="CF2534" s="67"/>
      <c r="CG2534" s="67"/>
      <c r="CH2534" s="67"/>
      <c r="CI2534" s="67"/>
      <c r="CJ2534" s="67"/>
      <c r="CK2534" s="67"/>
      <c r="CL2534" s="67"/>
      <c r="CM2534" s="67"/>
      <c r="CN2534" s="67"/>
      <c r="CO2534" s="67"/>
    </row>
    <row r="2535" spans="1:93" s="1" customFormat="1" ht="19.5" customHeight="1" x14ac:dyDescent="0.3">
      <c r="A2535" s="45" t="s">
        <v>3551</v>
      </c>
      <c r="B2535" s="14">
        <v>7</v>
      </c>
      <c r="C2535" s="14">
        <v>0</v>
      </c>
      <c r="D2535" s="14">
        <v>0</v>
      </c>
      <c r="E2535" s="14">
        <v>2</v>
      </c>
      <c r="F2535" s="48"/>
      <c r="G2535" s="48"/>
      <c r="H2535" s="59">
        <f t="shared" si="117"/>
        <v>9</v>
      </c>
      <c r="I2535" s="45">
        <v>2</v>
      </c>
      <c r="J2535" s="22">
        <f t="shared" si="118"/>
        <v>0.15517241379310345</v>
      </c>
      <c r="K2535" s="45" t="s">
        <v>182</v>
      </c>
      <c r="L2535" s="15" t="s">
        <v>4078</v>
      </c>
      <c r="M2535" s="15" t="s">
        <v>619</v>
      </c>
      <c r="N2535" s="15" t="s">
        <v>623</v>
      </c>
      <c r="O2535" s="17" t="s">
        <v>4653</v>
      </c>
      <c r="P2535" s="20">
        <v>8</v>
      </c>
      <c r="Q2535" s="21"/>
      <c r="R2535" s="17" t="s">
        <v>2401</v>
      </c>
      <c r="S2535" s="17" t="s">
        <v>441</v>
      </c>
      <c r="T2535" s="17" t="s">
        <v>3183</v>
      </c>
      <c r="U2535" s="26"/>
      <c r="V2535" s="67"/>
      <c r="W2535" s="67"/>
      <c r="X2535" s="67"/>
      <c r="Y2535" s="67"/>
      <c r="Z2535" s="67"/>
      <c r="AA2535" s="67"/>
      <c r="AB2535" s="67"/>
      <c r="AC2535" s="67"/>
      <c r="AD2535" s="67"/>
      <c r="AE2535" s="67"/>
      <c r="AF2535" s="67"/>
      <c r="AG2535" s="67"/>
      <c r="AH2535" s="67"/>
      <c r="AI2535" s="67"/>
      <c r="AJ2535" s="67"/>
      <c r="AK2535" s="67"/>
      <c r="AL2535" s="67"/>
      <c r="AM2535" s="67"/>
      <c r="AN2535" s="67"/>
      <c r="AO2535" s="67"/>
      <c r="AP2535" s="67"/>
      <c r="AQ2535" s="67"/>
      <c r="AR2535" s="67"/>
      <c r="AS2535" s="67"/>
      <c r="AT2535" s="67"/>
      <c r="AU2535" s="67"/>
      <c r="AV2535" s="67"/>
      <c r="AW2535" s="67"/>
      <c r="AX2535" s="67"/>
      <c r="AY2535" s="67"/>
      <c r="AZ2535" s="67"/>
      <c r="BA2535" s="67"/>
      <c r="BB2535" s="67"/>
      <c r="BC2535" s="67"/>
      <c r="BD2535" s="67"/>
      <c r="BE2535" s="67"/>
      <c r="BF2535" s="67"/>
      <c r="BG2535" s="67"/>
      <c r="BH2535" s="67"/>
      <c r="BI2535" s="67"/>
      <c r="BJ2535" s="67"/>
      <c r="BK2535" s="67"/>
      <c r="BL2535" s="67"/>
      <c r="BM2535" s="67"/>
      <c r="BN2535" s="67"/>
      <c r="BO2535" s="67"/>
      <c r="BP2535" s="67"/>
      <c r="BQ2535" s="67"/>
      <c r="BR2535" s="67"/>
      <c r="BS2535" s="67"/>
      <c r="BT2535" s="67"/>
      <c r="BU2535" s="67"/>
      <c r="BV2535" s="67"/>
      <c r="BW2535" s="67"/>
      <c r="BX2535" s="67"/>
      <c r="BY2535" s="67"/>
      <c r="BZ2535" s="67"/>
      <c r="CA2535" s="67"/>
      <c r="CB2535" s="67"/>
      <c r="CC2535" s="67"/>
      <c r="CD2535" s="67"/>
      <c r="CE2535" s="67"/>
      <c r="CF2535" s="67"/>
      <c r="CG2535" s="67"/>
      <c r="CH2535" s="67"/>
      <c r="CI2535" s="67"/>
      <c r="CJ2535" s="67"/>
      <c r="CK2535" s="67"/>
      <c r="CL2535" s="67"/>
      <c r="CM2535" s="67"/>
      <c r="CN2535" s="67"/>
      <c r="CO2535" s="67"/>
    </row>
    <row r="2536" spans="1:93" s="1" customFormat="1" ht="19.5" customHeight="1" x14ac:dyDescent="0.3">
      <c r="A2536" s="45" t="s">
        <v>3591</v>
      </c>
      <c r="B2536" s="14">
        <v>9</v>
      </c>
      <c r="C2536" s="14">
        <v>0</v>
      </c>
      <c r="D2536" s="14">
        <v>0</v>
      </c>
      <c r="E2536" s="14">
        <v>0</v>
      </c>
      <c r="F2536" s="48"/>
      <c r="G2536" s="48"/>
      <c r="H2536" s="59">
        <f t="shared" si="117"/>
        <v>9</v>
      </c>
      <c r="I2536" s="45">
        <v>18</v>
      </c>
      <c r="J2536" s="22">
        <f t="shared" si="118"/>
        <v>0.15517241379310345</v>
      </c>
      <c r="K2536" s="45" t="s">
        <v>182</v>
      </c>
      <c r="L2536" s="15" t="s">
        <v>1739</v>
      </c>
      <c r="M2536" s="15" t="s">
        <v>309</v>
      </c>
      <c r="N2536" s="15" t="s">
        <v>286</v>
      </c>
      <c r="O2536" s="17" t="s">
        <v>801</v>
      </c>
      <c r="P2536" s="20">
        <v>8</v>
      </c>
      <c r="Q2536" s="21" t="s">
        <v>802</v>
      </c>
      <c r="R2536" s="17" t="s">
        <v>3643</v>
      </c>
      <c r="S2536" s="17" t="s">
        <v>351</v>
      </c>
      <c r="T2536" s="17" t="s">
        <v>215</v>
      </c>
      <c r="U2536" s="26"/>
      <c r="V2536" s="67"/>
      <c r="W2536" s="67"/>
      <c r="X2536" s="67"/>
      <c r="Y2536" s="67"/>
      <c r="Z2536" s="67"/>
      <c r="AA2536" s="67"/>
      <c r="AB2536" s="67"/>
      <c r="AC2536" s="67"/>
      <c r="AD2536" s="67"/>
      <c r="AE2536" s="67"/>
      <c r="AF2536" s="67"/>
      <c r="AG2536" s="67"/>
      <c r="AH2536" s="67"/>
      <c r="AI2536" s="67"/>
      <c r="AJ2536" s="67"/>
      <c r="AK2536" s="67"/>
      <c r="AL2536" s="67"/>
      <c r="AM2536" s="67"/>
      <c r="AN2536" s="67"/>
      <c r="AO2536" s="67"/>
      <c r="AP2536" s="67"/>
      <c r="AQ2536" s="67"/>
      <c r="AR2536" s="67"/>
      <c r="AS2536" s="67"/>
      <c r="AT2536" s="67"/>
      <c r="AU2536" s="67"/>
      <c r="AV2536" s="67"/>
      <c r="AW2536" s="67"/>
      <c r="AX2536" s="67"/>
      <c r="AY2536" s="67"/>
      <c r="AZ2536" s="67"/>
      <c r="BA2536" s="67"/>
      <c r="BB2536" s="67"/>
      <c r="BC2536" s="67"/>
      <c r="BD2536" s="67"/>
      <c r="BE2536" s="67"/>
      <c r="BF2536" s="67"/>
      <c r="BG2536" s="67"/>
      <c r="BH2536" s="67"/>
      <c r="BI2536" s="67"/>
      <c r="BJ2536" s="67"/>
      <c r="BK2536" s="67"/>
      <c r="BL2536" s="67"/>
      <c r="BM2536" s="67"/>
      <c r="BN2536" s="67"/>
      <c r="BO2536" s="67"/>
      <c r="BP2536" s="67"/>
      <c r="BQ2536" s="67"/>
      <c r="BR2536" s="67"/>
      <c r="BS2536" s="67"/>
      <c r="BT2536" s="67"/>
      <c r="BU2536" s="67"/>
      <c r="BV2536" s="67"/>
      <c r="BW2536" s="67"/>
      <c r="BX2536" s="67"/>
      <c r="BY2536" s="67"/>
      <c r="BZ2536" s="67"/>
      <c r="CA2536" s="67"/>
      <c r="CB2536" s="67"/>
      <c r="CC2536" s="67"/>
      <c r="CD2536" s="67"/>
      <c r="CE2536" s="67"/>
      <c r="CF2536" s="67"/>
      <c r="CG2536" s="67"/>
      <c r="CH2536" s="67"/>
      <c r="CI2536" s="67"/>
      <c r="CJ2536" s="67"/>
      <c r="CK2536" s="67"/>
      <c r="CL2536" s="67"/>
      <c r="CM2536" s="67"/>
      <c r="CN2536" s="67"/>
      <c r="CO2536" s="67"/>
    </row>
    <row r="2537" spans="1:93" s="1" customFormat="1" ht="19.5" customHeight="1" x14ac:dyDescent="0.3">
      <c r="A2537" s="45" t="s">
        <v>3587</v>
      </c>
      <c r="B2537" s="14">
        <v>5</v>
      </c>
      <c r="C2537" s="14">
        <v>3</v>
      </c>
      <c r="D2537" s="14">
        <v>1</v>
      </c>
      <c r="E2537" s="14">
        <v>0</v>
      </c>
      <c r="F2537" s="48"/>
      <c r="G2537" s="48"/>
      <c r="H2537" s="59">
        <f t="shared" si="117"/>
        <v>9</v>
      </c>
      <c r="I2537" s="45">
        <v>16</v>
      </c>
      <c r="J2537" s="22">
        <f t="shared" si="118"/>
        <v>0.15517241379310345</v>
      </c>
      <c r="K2537" s="45" t="s">
        <v>182</v>
      </c>
      <c r="L2537" s="15" t="s">
        <v>4079</v>
      </c>
      <c r="M2537" s="15" t="s">
        <v>237</v>
      </c>
      <c r="N2537" s="15" t="s">
        <v>336</v>
      </c>
      <c r="O2537" s="17" t="s">
        <v>3595</v>
      </c>
      <c r="P2537" s="20">
        <v>8</v>
      </c>
      <c r="Q2537" s="21" t="s">
        <v>224</v>
      </c>
      <c r="R2537" s="17" t="s">
        <v>1245</v>
      </c>
      <c r="S2537" s="17" t="s">
        <v>317</v>
      </c>
      <c r="T2537" s="17" t="s">
        <v>299</v>
      </c>
      <c r="U2537" s="26"/>
      <c r="V2537" s="67"/>
      <c r="W2537" s="67"/>
      <c r="X2537" s="67"/>
      <c r="Y2537" s="67"/>
      <c r="Z2537" s="67"/>
      <c r="AA2537" s="67"/>
      <c r="AB2537" s="67"/>
      <c r="AC2537" s="67"/>
      <c r="AD2537" s="67"/>
      <c r="AE2537" s="67"/>
      <c r="AF2537" s="67"/>
      <c r="AG2537" s="67"/>
      <c r="AH2537" s="67"/>
      <c r="AI2537" s="67"/>
      <c r="AJ2537" s="67"/>
      <c r="AK2537" s="67"/>
      <c r="AL2537" s="67"/>
      <c r="AM2537" s="67"/>
      <c r="AN2537" s="67"/>
      <c r="AO2537" s="67"/>
      <c r="AP2537" s="67"/>
      <c r="AQ2537" s="67"/>
      <c r="AR2537" s="67"/>
      <c r="AS2537" s="67"/>
      <c r="AT2537" s="67"/>
      <c r="AU2537" s="67"/>
      <c r="AV2537" s="67"/>
      <c r="AW2537" s="67"/>
      <c r="AX2537" s="67"/>
      <c r="AY2537" s="67"/>
      <c r="AZ2537" s="67"/>
      <c r="BA2537" s="67"/>
      <c r="BB2537" s="67"/>
      <c r="BC2537" s="67"/>
      <c r="BD2537" s="67"/>
      <c r="BE2537" s="67"/>
      <c r="BF2537" s="67"/>
      <c r="BG2537" s="67"/>
      <c r="BH2537" s="67"/>
      <c r="BI2537" s="67"/>
      <c r="BJ2537" s="67"/>
      <c r="BK2537" s="67"/>
      <c r="BL2537" s="67"/>
      <c r="BM2537" s="67"/>
      <c r="BN2537" s="67"/>
      <c r="BO2537" s="67"/>
      <c r="BP2537" s="67"/>
      <c r="BQ2537" s="67"/>
      <c r="BR2537" s="67"/>
      <c r="BS2537" s="67"/>
      <c r="BT2537" s="67"/>
      <c r="BU2537" s="67"/>
      <c r="BV2537" s="67"/>
      <c r="BW2537" s="67"/>
      <c r="BX2537" s="67"/>
      <c r="BY2537" s="67"/>
      <c r="BZ2537" s="67"/>
      <c r="CA2537" s="67"/>
      <c r="CB2537" s="67"/>
      <c r="CC2537" s="67"/>
      <c r="CD2537" s="67"/>
      <c r="CE2537" s="67"/>
      <c r="CF2537" s="67"/>
      <c r="CG2537" s="67"/>
      <c r="CH2537" s="67"/>
      <c r="CI2537" s="67"/>
      <c r="CJ2537" s="67"/>
      <c r="CK2537" s="67"/>
      <c r="CL2537" s="67"/>
      <c r="CM2537" s="67"/>
      <c r="CN2537" s="67"/>
      <c r="CO2537" s="67"/>
    </row>
    <row r="2538" spans="1:93" s="1" customFormat="1" ht="19.5" customHeight="1" x14ac:dyDescent="0.3">
      <c r="A2538" s="45" t="s">
        <v>3587</v>
      </c>
      <c r="B2538" s="14">
        <v>7</v>
      </c>
      <c r="C2538" s="14">
        <v>0</v>
      </c>
      <c r="D2538" s="14">
        <v>1</v>
      </c>
      <c r="E2538" s="14">
        <v>1</v>
      </c>
      <c r="F2538" s="48"/>
      <c r="G2538" s="48"/>
      <c r="H2538" s="59">
        <f t="shared" si="117"/>
        <v>9</v>
      </c>
      <c r="I2538" s="45">
        <v>18</v>
      </c>
      <c r="J2538" s="22">
        <f t="shared" si="118"/>
        <v>0.15517241379310345</v>
      </c>
      <c r="K2538" s="45" t="s">
        <v>182</v>
      </c>
      <c r="L2538" s="15" t="s">
        <v>4080</v>
      </c>
      <c r="M2538" s="15" t="s">
        <v>214</v>
      </c>
      <c r="N2538" s="15" t="s">
        <v>336</v>
      </c>
      <c r="O2538" s="17" t="s">
        <v>937</v>
      </c>
      <c r="P2538" s="20">
        <v>8</v>
      </c>
      <c r="Q2538" s="21" t="s">
        <v>240</v>
      </c>
      <c r="R2538" s="17" t="s">
        <v>2901</v>
      </c>
      <c r="S2538" s="17" t="s">
        <v>857</v>
      </c>
      <c r="T2538" s="17" t="s">
        <v>336</v>
      </c>
      <c r="U2538" s="26"/>
      <c r="V2538" s="67"/>
      <c r="W2538" s="67"/>
      <c r="X2538" s="67"/>
      <c r="Y2538" s="67"/>
      <c r="Z2538" s="67"/>
      <c r="AA2538" s="67"/>
      <c r="AB2538" s="67"/>
      <c r="AC2538" s="67"/>
      <c r="AD2538" s="67"/>
      <c r="AE2538" s="67"/>
      <c r="AF2538" s="67"/>
      <c r="AG2538" s="67"/>
      <c r="AH2538" s="67"/>
      <c r="AI2538" s="67"/>
      <c r="AJ2538" s="67"/>
      <c r="AK2538" s="67"/>
      <c r="AL2538" s="67"/>
      <c r="AM2538" s="67"/>
      <c r="AN2538" s="67"/>
      <c r="AO2538" s="67"/>
      <c r="AP2538" s="67"/>
      <c r="AQ2538" s="67"/>
      <c r="AR2538" s="67"/>
      <c r="AS2538" s="67"/>
      <c r="AT2538" s="67"/>
      <c r="AU2538" s="67"/>
      <c r="AV2538" s="67"/>
      <c r="AW2538" s="67"/>
      <c r="AX2538" s="67"/>
      <c r="AY2538" s="67"/>
      <c r="AZ2538" s="67"/>
      <c r="BA2538" s="67"/>
      <c r="BB2538" s="67"/>
      <c r="BC2538" s="67"/>
      <c r="BD2538" s="67"/>
      <c r="BE2538" s="67"/>
      <c r="BF2538" s="67"/>
      <c r="BG2538" s="67"/>
      <c r="BH2538" s="67"/>
      <c r="BI2538" s="67"/>
      <c r="BJ2538" s="67"/>
      <c r="BK2538" s="67"/>
      <c r="BL2538" s="67"/>
      <c r="BM2538" s="67"/>
      <c r="BN2538" s="67"/>
      <c r="BO2538" s="67"/>
      <c r="BP2538" s="67"/>
      <c r="BQ2538" s="67"/>
      <c r="BR2538" s="67"/>
      <c r="BS2538" s="67"/>
      <c r="BT2538" s="67"/>
      <c r="BU2538" s="67"/>
      <c r="BV2538" s="67"/>
      <c r="BW2538" s="67"/>
      <c r="BX2538" s="67"/>
      <c r="BY2538" s="67"/>
      <c r="BZ2538" s="67"/>
      <c r="CA2538" s="67"/>
      <c r="CB2538" s="67"/>
      <c r="CC2538" s="67"/>
      <c r="CD2538" s="67"/>
      <c r="CE2538" s="67"/>
      <c r="CF2538" s="67"/>
      <c r="CG2538" s="67"/>
      <c r="CH2538" s="67"/>
      <c r="CI2538" s="67"/>
      <c r="CJ2538" s="67"/>
      <c r="CK2538" s="67"/>
      <c r="CL2538" s="67"/>
      <c r="CM2538" s="67"/>
      <c r="CN2538" s="67"/>
      <c r="CO2538" s="67"/>
    </row>
    <row r="2539" spans="1:93" s="1" customFormat="1" ht="19.5" customHeight="1" x14ac:dyDescent="0.3">
      <c r="A2539" s="45" t="s">
        <v>3543</v>
      </c>
      <c r="B2539" s="14">
        <v>8</v>
      </c>
      <c r="C2539" s="14">
        <v>0</v>
      </c>
      <c r="D2539" s="14">
        <v>0</v>
      </c>
      <c r="E2539" s="14">
        <v>1</v>
      </c>
      <c r="F2539" s="48"/>
      <c r="G2539" s="48"/>
      <c r="H2539" s="59">
        <f t="shared" si="117"/>
        <v>9</v>
      </c>
      <c r="I2539" s="45">
        <v>18</v>
      </c>
      <c r="J2539" s="22">
        <f t="shared" si="118"/>
        <v>0.15517241379310345</v>
      </c>
      <c r="K2539" s="45" t="s">
        <v>182</v>
      </c>
      <c r="L2539" s="15" t="s">
        <v>4081</v>
      </c>
      <c r="M2539" s="15" t="s">
        <v>222</v>
      </c>
      <c r="N2539" s="15" t="s">
        <v>4082</v>
      </c>
      <c r="O2539" s="17" t="s">
        <v>801</v>
      </c>
      <c r="P2539" s="20">
        <v>8</v>
      </c>
      <c r="Q2539" s="21" t="s">
        <v>253</v>
      </c>
      <c r="R2539" s="17" t="s">
        <v>3643</v>
      </c>
      <c r="S2539" s="17" t="s">
        <v>351</v>
      </c>
      <c r="T2539" s="17" t="s">
        <v>215</v>
      </c>
      <c r="U2539" s="26"/>
      <c r="V2539" s="67"/>
      <c r="W2539" s="67"/>
      <c r="X2539" s="67"/>
      <c r="Y2539" s="67"/>
      <c r="Z2539" s="67"/>
      <c r="AA2539" s="67"/>
      <c r="AB2539" s="67"/>
      <c r="AC2539" s="67"/>
      <c r="AD2539" s="67"/>
      <c r="AE2539" s="67"/>
      <c r="AF2539" s="67"/>
      <c r="AG2539" s="67"/>
      <c r="AH2539" s="67"/>
      <c r="AI2539" s="67"/>
      <c r="AJ2539" s="67"/>
      <c r="AK2539" s="67"/>
      <c r="AL2539" s="67"/>
      <c r="AM2539" s="67"/>
      <c r="AN2539" s="67"/>
      <c r="AO2539" s="67"/>
      <c r="AP2539" s="67"/>
      <c r="AQ2539" s="67"/>
      <c r="AR2539" s="67"/>
      <c r="AS2539" s="67"/>
      <c r="AT2539" s="67"/>
      <c r="AU2539" s="67"/>
      <c r="AV2539" s="67"/>
      <c r="AW2539" s="67"/>
      <c r="AX2539" s="67"/>
      <c r="AY2539" s="67"/>
      <c r="AZ2539" s="67"/>
      <c r="BA2539" s="67"/>
      <c r="BB2539" s="67"/>
      <c r="BC2539" s="67"/>
      <c r="BD2539" s="67"/>
      <c r="BE2539" s="67"/>
      <c r="BF2539" s="67"/>
      <c r="BG2539" s="67"/>
      <c r="BH2539" s="67"/>
      <c r="BI2539" s="67"/>
      <c r="BJ2539" s="67"/>
      <c r="BK2539" s="67"/>
      <c r="BL2539" s="67"/>
      <c r="BM2539" s="67"/>
      <c r="BN2539" s="67"/>
      <c r="BO2539" s="67"/>
      <c r="BP2539" s="67"/>
      <c r="BQ2539" s="67"/>
      <c r="BR2539" s="67"/>
      <c r="BS2539" s="67"/>
      <c r="BT2539" s="67"/>
      <c r="BU2539" s="67"/>
      <c r="BV2539" s="67"/>
      <c r="BW2539" s="67"/>
      <c r="BX2539" s="67"/>
      <c r="BY2539" s="67"/>
      <c r="BZ2539" s="67"/>
      <c r="CA2539" s="67"/>
      <c r="CB2539" s="67"/>
      <c r="CC2539" s="67"/>
      <c r="CD2539" s="67"/>
      <c r="CE2539" s="67"/>
      <c r="CF2539" s="67"/>
      <c r="CG2539" s="67"/>
      <c r="CH2539" s="67"/>
      <c r="CI2539" s="67"/>
      <c r="CJ2539" s="67"/>
      <c r="CK2539" s="67"/>
      <c r="CL2539" s="67"/>
      <c r="CM2539" s="67"/>
      <c r="CN2539" s="67"/>
      <c r="CO2539" s="67"/>
    </row>
    <row r="2540" spans="1:93" s="1" customFormat="1" ht="19.5" customHeight="1" x14ac:dyDescent="0.3">
      <c r="A2540" s="45" t="s">
        <v>4083</v>
      </c>
      <c r="B2540" s="14">
        <v>9</v>
      </c>
      <c r="C2540" s="14">
        <v>0</v>
      </c>
      <c r="D2540" s="14">
        <v>0</v>
      </c>
      <c r="E2540" s="14">
        <v>0</v>
      </c>
      <c r="F2540" s="48"/>
      <c r="G2540" s="48"/>
      <c r="H2540" s="59">
        <f t="shared" si="117"/>
        <v>9</v>
      </c>
      <c r="I2540" s="45">
        <v>17</v>
      </c>
      <c r="J2540" s="22">
        <f t="shared" si="118"/>
        <v>0.15517241379310345</v>
      </c>
      <c r="K2540" s="45" t="s">
        <v>182</v>
      </c>
      <c r="L2540" s="15" t="s">
        <v>4084</v>
      </c>
      <c r="M2540" s="15" t="s">
        <v>362</v>
      </c>
      <c r="N2540" s="15" t="s">
        <v>210</v>
      </c>
      <c r="O2540" s="17" t="s">
        <v>1896</v>
      </c>
      <c r="P2540" s="20">
        <v>8</v>
      </c>
      <c r="Q2540" s="21" t="s">
        <v>1812</v>
      </c>
      <c r="R2540" s="17" t="s">
        <v>1917</v>
      </c>
      <c r="S2540" s="17" t="s">
        <v>2567</v>
      </c>
      <c r="T2540" s="17" t="s">
        <v>210</v>
      </c>
      <c r="U2540" s="26"/>
      <c r="V2540" s="67"/>
      <c r="W2540" s="67"/>
      <c r="X2540" s="67"/>
      <c r="Y2540" s="67"/>
      <c r="Z2540" s="67"/>
      <c r="AA2540" s="67"/>
      <c r="AB2540" s="67"/>
      <c r="AC2540" s="67"/>
      <c r="AD2540" s="67"/>
      <c r="AE2540" s="67"/>
      <c r="AF2540" s="67"/>
      <c r="AG2540" s="67"/>
      <c r="AH2540" s="67"/>
      <c r="AI2540" s="67"/>
      <c r="AJ2540" s="67"/>
      <c r="AK2540" s="67"/>
      <c r="AL2540" s="67"/>
      <c r="AM2540" s="67"/>
      <c r="AN2540" s="67"/>
      <c r="AO2540" s="67"/>
      <c r="AP2540" s="67"/>
      <c r="AQ2540" s="67"/>
      <c r="AR2540" s="67"/>
      <c r="AS2540" s="67"/>
      <c r="AT2540" s="67"/>
      <c r="AU2540" s="67"/>
      <c r="AV2540" s="67"/>
      <c r="AW2540" s="67"/>
      <c r="AX2540" s="67"/>
      <c r="AY2540" s="67"/>
      <c r="AZ2540" s="67"/>
      <c r="BA2540" s="67"/>
      <c r="BB2540" s="67"/>
      <c r="BC2540" s="67"/>
      <c r="BD2540" s="67"/>
      <c r="BE2540" s="67"/>
      <c r="BF2540" s="67"/>
      <c r="BG2540" s="67"/>
      <c r="BH2540" s="67"/>
      <c r="BI2540" s="67"/>
      <c r="BJ2540" s="67"/>
      <c r="BK2540" s="67"/>
      <c r="BL2540" s="67"/>
      <c r="BM2540" s="67"/>
      <c r="BN2540" s="67"/>
      <c r="BO2540" s="67"/>
      <c r="BP2540" s="67"/>
      <c r="BQ2540" s="67"/>
      <c r="BR2540" s="67"/>
      <c r="BS2540" s="67"/>
      <c r="BT2540" s="67"/>
      <c r="BU2540" s="67"/>
      <c r="BV2540" s="67"/>
      <c r="BW2540" s="67"/>
      <c r="BX2540" s="67"/>
      <c r="BY2540" s="67"/>
      <c r="BZ2540" s="67"/>
      <c r="CA2540" s="67"/>
      <c r="CB2540" s="67"/>
      <c r="CC2540" s="67"/>
      <c r="CD2540" s="67"/>
      <c r="CE2540" s="67"/>
      <c r="CF2540" s="67"/>
      <c r="CG2540" s="67"/>
      <c r="CH2540" s="67"/>
      <c r="CI2540" s="67"/>
      <c r="CJ2540" s="67"/>
      <c r="CK2540" s="67"/>
      <c r="CL2540" s="67"/>
      <c r="CM2540" s="67"/>
      <c r="CN2540" s="67"/>
      <c r="CO2540" s="67"/>
    </row>
    <row r="2541" spans="1:93" s="1" customFormat="1" ht="19.5" customHeight="1" x14ac:dyDescent="0.3">
      <c r="A2541" s="45" t="s">
        <v>3792</v>
      </c>
      <c r="B2541" s="14">
        <v>9</v>
      </c>
      <c r="C2541" s="14">
        <v>0</v>
      </c>
      <c r="D2541" s="14">
        <v>0</v>
      </c>
      <c r="E2541" s="14">
        <v>0</v>
      </c>
      <c r="F2541" s="48"/>
      <c r="G2541" s="48"/>
      <c r="H2541" s="59">
        <f t="shared" si="117"/>
        <v>9</v>
      </c>
      <c r="I2541" s="45">
        <v>18</v>
      </c>
      <c r="J2541" s="22">
        <f t="shared" si="118"/>
        <v>0.15517241379310345</v>
      </c>
      <c r="K2541" s="45" t="s">
        <v>182</v>
      </c>
      <c r="L2541" s="15" t="s">
        <v>4085</v>
      </c>
      <c r="M2541" s="15" t="s">
        <v>358</v>
      </c>
      <c r="N2541" s="15" t="s">
        <v>201</v>
      </c>
      <c r="O2541" s="17" t="s">
        <v>801</v>
      </c>
      <c r="P2541" s="20">
        <v>8</v>
      </c>
      <c r="Q2541" s="21" t="s">
        <v>802</v>
      </c>
      <c r="R2541" s="17" t="s">
        <v>3643</v>
      </c>
      <c r="S2541" s="17" t="s">
        <v>351</v>
      </c>
      <c r="T2541" s="17" t="s">
        <v>215</v>
      </c>
      <c r="U2541" s="26"/>
      <c r="V2541" s="67"/>
      <c r="W2541" s="67"/>
      <c r="X2541" s="67"/>
      <c r="Y2541" s="67"/>
      <c r="Z2541" s="67"/>
      <c r="AA2541" s="67"/>
      <c r="AB2541" s="67"/>
      <c r="AC2541" s="67"/>
      <c r="AD2541" s="67"/>
      <c r="AE2541" s="67"/>
      <c r="AF2541" s="67"/>
      <c r="AG2541" s="67"/>
      <c r="AH2541" s="67"/>
      <c r="AI2541" s="67"/>
      <c r="AJ2541" s="67"/>
      <c r="AK2541" s="67"/>
      <c r="AL2541" s="67"/>
      <c r="AM2541" s="67"/>
      <c r="AN2541" s="67"/>
      <c r="AO2541" s="67"/>
      <c r="AP2541" s="67"/>
      <c r="AQ2541" s="67"/>
      <c r="AR2541" s="67"/>
      <c r="AS2541" s="67"/>
      <c r="AT2541" s="67"/>
      <c r="AU2541" s="67"/>
      <c r="AV2541" s="67"/>
      <c r="AW2541" s="67"/>
      <c r="AX2541" s="67"/>
      <c r="AY2541" s="67"/>
      <c r="AZ2541" s="67"/>
      <c r="BA2541" s="67"/>
      <c r="BB2541" s="67"/>
      <c r="BC2541" s="67"/>
      <c r="BD2541" s="67"/>
      <c r="BE2541" s="67"/>
      <c r="BF2541" s="67"/>
      <c r="BG2541" s="67"/>
      <c r="BH2541" s="67"/>
      <c r="BI2541" s="67"/>
      <c r="BJ2541" s="67"/>
      <c r="BK2541" s="67"/>
      <c r="BL2541" s="67"/>
      <c r="BM2541" s="67"/>
      <c r="BN2541" s="67"/>
      <c r="BO2541" s="67"/>
      <c r="BP2541" s="67"/>
      <c r="BQ2541" s="67"/>
      <c r="BR2541" s="67"/>
      <c r="BS2541" s="67"/>
      <c r="BT2541" s="67"/>
      <c r="BU2541" s="67"/>
      <c r="BV2541" s="67"/>
      <c r="BW2541" s="67"/>
      <c r="BX2541" s="67"/>
      <c r="BY2541" s="67"/>
      <c r="BZ2541" s="67"/>
      <c r="CA2541" s="67"/>
      <c r="CB2541" s="67"/>
      <c r="CC2541" s="67"/>
      <c r="CD2541" s="67"/>
      <c r="CE2541" s="67"/>
      <c r="CF2541" s="67"/>
      <c r="CG2541" s="67"/>
      <c r="CH2541" s="67"/>
      <c r="CI2541" s="67"/>
      <c r="CJ2541" s="67"/>
      <c r="CK2541" s="67"/>
      <c r="CL2541" s="67"/>
      <c r="CM2541" s="67"/>
      <c r="CN2541" s="67"/>
      <c r="CO2541" s="67"/>
    </row>
    <row r="2542" spans="1:93" s="1" customFormat="1" ht="19.5" customHeight="1" x14ac:dyDescent="0.3">
      <c r="A2542" s="45" t="s">
        <v>3543</v>
      </c>
      <c r="B2542" s="14">
        <v>6</v>
      </c>
      <c r="C2542" s="14">
        <v>1</v>
      </c>
      <c r="D2542" s="14">
        <v>0</v>
      </c>
      <c r="E2542" s="14">
        <v>1</v>
      </c>
      <c r="F2542" s="48"/>
      <c r="G2542" s="48"/>
      <c r="H2542" s="59">
        <f t="shared" si="117"/>
        <v>8</v>
      </c>
      <c r="I2542" s="45">
        <v>3</v>
      </c>
      <c r="J2542" s="22">
        <f t="shared" si="118"/>
        <v>0.13793103448275862</v>
      </c>
      <c r="K2542" s="45" t="s">
        <v>182</v>
      </c>
      <c r="L2542" s="15" t="s">
        <v>2755</v>
      </c>
      <c r="M2542" s="15" t="s">
        <v>314</v>
      </c>
      <c r="N2542" s="15" t="s">
        <v>249</v>
      </c>
      <c r="O2542" s="17" t="s">
        <v>2134</v>
      </c>
      <c r="P2542" s="20">
        <v>8</v>
      </c>
      <c r="Q2542" s="21" t="s">
        <v>223</v>
      </c>
      <c r="R2542" s="17" t="s">
        <v>2135</v>
      </c>
      <c r="S2542" s="17" t="s">
        <v>1081</v>
      </c>
      <c r="T2542" s="17" t="s">
        <v>406</v>
      </c>
      <c r="U2542" s="26"/>
      <c r="V2542" s="67"/>
      <c r="W2542" s="67"/>
      <c r="X2542" s="67"/>
      <c r="Y2542" s="67"/>
      <c r="Z2542" s="67"/>
      <c r="AA2542" s="67"/>
      <c r="AB2542" s="67"/>
      <c r="AC2542" s="67"/>
      <c r="AD2542" s="67"/>
      <c r="AE2542" s="67"/>
      <c r="AF2542" s="67"/>
      <c r="AG2542" s="67"/>
      <c r="AH2542" s="67"/>
      <c r="AI2542" s="67"/>
      <c r="AJ2542" s="67"/>
      <c r="AK2542" s="67"/>
      <c r="AL2542" s="67"/>
      <c r="AM2542" s="67"/>
      <c r="AN2542" s="67"/>
      <c r="AO2542" s="67"/>
      <c r="AP2542" s="67"/>
      <c r="AQ2542" s="67"/>
      <c r="AR2542" s="67"/>
      <c r="AS2542" s="67"/>
      <c r="AT2542" s="67"/>
      <c r="AU2542" s="67"/>
      <c r="AV2542" s="67"/>
      <c r="AW2542" s="67"/>
      <c r="AX2542" s="67"/>
      <c r="AY2542" s="67"/>
      <c r="AZ2542" s="67"/>
      <c r="BA2542" s="67"/>
      <c r="BB2542" s="67"/>
      <c r="BC2542" s="67"/>
      <c r="BD2542" s="67"/>
      <c r="BE2542" s="67"/>
      <c r="BF2542" s="67"/>
      <c r="BG2542" s="67"/>
      <c r="BH2542" s="67"/>
      <c r="BI2542" s="67"/>
      <c r="BJ2542" s="67"/>
      <c r="BK2542" s="67"/>
      <c r="BL2542" s="67"/>
      <c r="BM2542" s="67"/>
      <c r="BN2542" s="67"/>
      <c r="BO2542" s="67"/>
      <c r="BP2542" s="67"/>
      <c r="BQ2542" s="67"/>
      <c r="BR2542" s="67"/>
      <c r="BS2542" s="67"/>
      <c r="BT2542" s="67"/>
      <c r="BU2542" s="67"/>
      <c r="BV2542" s="67"/>
      <c r="BW2542" s="67"/>
      <c r="BX2542" s="67"/>
      <c r="BY2542" s="67"/>
      <c r="BZ2542" s="67"/>
      <c r="CA2542" s="67"/>
      <c r="CB2542" s="67"/>
      <c r="CC2542" s="67"/>
      <c r="CD2542" s="67"/>
      <c r="CE2542" s="67"/>
      <c r="CF2542" s="67"/>
      <c r="CG2542" s="67"/>
      <c r="CH2542" s="67"/>
      <c r="CI2542" s="67"/>
      <c r="CJ2542" s="67"/>
      <c r="CK2542" s="67"/>
      <c r="CL2542" s="67"/>
      <c r="CM2542" s="67"/>
      <c r="CN2542" s="67"/>
      <c r="CO2542" s="67"/>
    </row>
    <row r="2543" spans="1:93" s="1" customFormat="1" ht="19.5" customHeight="1" x14ac:dyDescent="0.3">
      <c r="A2543" s="45" t="s">
        <v>3551</v>
      </c>
      <c r="B2543" s="14">
        <v>6</v>
      </c>
      <c r="C2543" s="14">
        <v>0</v>
      </c>
      <c r="D2543" s="14">
        <v>0</v>
      </c>
      <c r="E2543" s="14">
        <v>2</v>
      </c>
      <c r="F2543" s="48"/>
      <c r="G2543" s="48"/>
      <c r="H2543" s="59">
        <f t="shared" si="117"/>
        <v>8</v>
      </c>
      <c r="I2543" s="45">
        <v>7</v>
      </c>
      <c r="J2543" s="22">
        <f t="shared" si="118"/>
        <v>0.13793103448275862</v>
      </c>
      <c r="K2543" s="45" t="s">
        <v>182</v>
      </c>
      <c r="L2543" s="15" t="s">
        <v>4086</v>
      </c>
      <c r="M2543" s="15" t="s">
        <v>298</v>
      </c>
      <c r="N2543" s="15" t="s">
        <v>257</v>
      </c>
      <c r="O2543" s="17" t="s">
        <v>1975</v>
      </c>
      <c r="P2543" s="20">
        <v>8</v>
      </c>
      <c r="Q2543" s="21" t="s">
        <v>1408</v>
      </c>
      <c r="R2543" s="17" t="s">
        <v>2001</v>
      </c>
      <c r="S2543" s="17" t="s">
        <v>2002</v>
      </c>
      <c r="T2543" s="17" t="s">
        <v>662</v>
      </c>
      <c r="U2543" s="26"/>
      <c r="V2543" s="67"/>
      <c r="W2543" s="67"/>
      <c r="X2543" s="67"/>
      <c r="Y2543" s="67"/>
      <c r="Z2543" s="67"/>
      <c r="AA2543" s="67"/>
      <c r="AB2543" s="67"/>
      <c r="AC2543" s="67"/>
      <c r="AD2543" s="67"/>
      <c r="AE2543" s="67"/>
      <c r="AF2543" s="67"/>
      <c r="AG2543" s="67"/>
      <c r="AH2543" s="67"/>
      <c r="AI2543" s="67"/>
      <c r="AJ2543" s="67"/>
      <c r="AK2543" s="67"/>
      <c r="AL2543" s="67"/>
      <c r="AM2543" s="67"/>
      <c r="AN2543" s="67"/>
      <c r="AO2543" s="67"/>
      <c r="AP2543" s="67"/>
      <c r="AQ2543" s="67"/>
      <c r="AR2543" s="67"/>
      <c r="AS2543" s="67"/>
      <c r="AT2543" s="67"/>
      <c r="AU2543" s="67"/>
      <c r="AV2543" s="67"/>
      <c r="AW2543" s="67"/>
      <c r="AX2543" s="67"/>
      <c r="AY2543" s="67"/>
      <c r="AZ2543" s="67"/>
      <c r="BA2543" s="67"/>
      <c r="BB2543" s="67"/>
      <c r="BC2543" s="67"/>
      <c r="BD2543" s="67"/>
      <c r="BE2543" s="67"/>
      <c r="BF2543" s="67"/>
      <c r="BG2543" s="67"/>
      <c r="BH2543" s="67"/>
      <c r="BI2543" s="67"/>
      <c r="BJ2543" s="67"/>
      <c r="BK2543" s="67"/>
      <c r="BL2543" s="67"/>
      <c r="BM2543" s="67"/>
      <c r="BN2543" s="67"/>
      <c r="BO2543" s="67"/>
      <c r="BP2543" s="67"/>
      <c r="BQ2543" s="67"/>
      <c r="BR2543" s="67"/>
      <c r="BS2543" s="67"/>
      <c r="BT2543" s="67"/>
      <c r="BU2543" s="67"/>
      <c r="BV2543" s="67"/>
      <c r="BW2543" s="67"/>
      <c r="BX2543" s="67"/>
      <c r="BY2543" s="67"/>
      <c r="BZ2543" s="67"/>
      <c r="CA2543" s="67"/>
      <c r="CB2543" s="67"/>
      <c r="CC2543" s="67"/>
      <c r="CD2543" s="67"/>
      <c r="CE2543" s="67"/>
      <c r="CF2543" s="67"/>
      <c r="CG2543" s="67"/>
      <c r="CH2543" s="67"/>
      <c r="CI2543" s="67"/>
      <c r="CJ2543" s="67"/>
      <c r="CK2543" s="67"/>
      <c r="CL2543" s="67"/>
      <c r="CM2543" s="67"/>
      <c r="CN2543" s="67"/>
      <c r="CO2543" s="67"/>
    </row>
    <row r="2544" spans="1:93" s="1" customFormat="1" ht="19.5" customHeight="1" x14ac:dyDescent="0.3">
      <c r="A2544" s="45" t="s">
        <v>4087</v>
      </c>
      <c r="B2544" s="14">
        <v>5</v>
      </c>
      <c r="C2544" s="14">
        <v>3</v>
      </c>
      <c r="D2544" s="14">
        <v>0</v>
      </c>
      <c r="E2544" s="14">
        <v>0</v>
      </c>
      <c r="F2544" s="48"/>
      <c r="G2544" s="48"/>
      <c r="H2544" s="59">
        <f t="shared" si="117"/>
        <v>8</v>
      </c>
      <c r="I2544" s="45">
        <v>23</v>
      </c>
      <c r="J2544" s="22">
        <f t="shared" si="118"/>
        <v>0.13793103448275862</v>
      </c>
      <c r="K2544" s="45" t="s">
        <v>182</v>
      </c>
      <c r="L2544" s="15" t="s">
        <v>4088</v>
      </c>
      <c r="M2544" s="15" t="s">
        <v>293</v>
      </c>
      <c r="N2544" s="15" t="s">
        <v>296</v>
      </c>
      <c r="O2544" s="17" t="s">
        <v>1633</v>
      </c>
      <c r="P2544" s="20">
        <v>8</v>
      </c>
      <c r="Q2544" s="21" t="s">
        <v>253</v>
      </c>
      <c r="R2544" s="17" t="s">
        <v>439</v>
      </c>
      <c r="S2544" s="17" t="s">
        <v>998</v>
      </c>
      <c r="T2544" s="17" t="s">
        <v>387</v>
      </c>
      <c r="U2544" s="26"/>
      <c r="V2544" s="67"/>
      <c r="W2544" s="67"/>
      <c r="X2544" s="67"/>
      <c r="Y2544" s="67"/>
      <c r="Z2544" s="67"/>
      <c r="AA2544" s="67"/>
      <c r="AB2544" s="67"/>
      <c r="AC2544" s="67"/>
      <c r="AD2544" s="67"/>
      <c r="AE2544" s="67"/>
      <c r="AF2544" s="67"/>
      <c r="AG2544" s="67"/>
      <c r="AH2544" s="67"/>
      <c r="AI2544" s="67"/>
      <c r="AJ2544" s="67"/>
      <c r="AK2544" s="67"/>
      <c r="AL2544" s="67"/>
      <c r="AM2544" s="67"/>
      <c r="AN2544" s="67"/>
      <c r="AO2544" s="67"/>
      <c r="AP2544" s="67"/>
      <c r="AQ2544" s="67"/>
      <c r="AR2544" s="67"/>
      <c r="AS2544" s="67"/>
      <c r="AT2544" s="67"/>
      <c r="AU2544" s="67"/>
      <c r="AV2544" s="67"/>
      <c r="AW2544" s="67"/>
      <c r="AX2544" s="67"/>
      <c r="AY2544" s="67"/>
      <c r="AZ2544" s="67"/>
      <c r="BA2544" s="67"/>
      <c r="BB2544" s="67"/>
      <c r="BC2544" s="67"/>
      <c r="BD2544" s="67"/>
      <c r="BE2544" s="67"/>
      <c r="BF2544" s="67"/>
      <c r="BG2544" s="67"/>
      <c r="BH2544" s="67"/>
      <c r="BI2544" s="67"/>
      <c r="BJ2544" s="67"/>
      <c r="BK2544" s="67"/>
      <c r="BL2544" s="67"/>
      <c r="BM2544" s="67"/>
      <c r="BN2544" s="67"/>
      <c r="BO2544" s="67"/>
      <c r="BP2544" s="67"/>
      <c r="BQ2544" s="67"/>
      <c r="BR2544" s="67"/>
      <c r="BS2544" s="67"/>
      <c r="BT2544" s="67"/>
      <c r="BU2544" s="67"/>
      <c r="BV2544" s="67"/>
      <c r="BW2544" s="67"/>
      <c r="BX2544" s="67"/>
      <c r="BY2544" s="67"/>
      <c r="BZ2544" s="67"/>
      <c r="CA2544" s="67"/>
      <c r="CB2544" s="67"/>
      <c r="CC2544" s="67"/>
      <c r="CD2544" s="67"/>
      <c r="CE2544" s="67"/>
      <c r="CF2544" s="67"/>
      <c r="CG2544" s="67"/>
      <c r="CH2544" s="67"/>
      <c r="CI2544" s="67"/>
      <c r="CJ2544" s="67"/>
      <c r="CK2544" s="67"/>
      <c r="CL2544" s="67"/>
      <c r="CM2544" s="67"/>
      <c r="CN2544" s="67"/>
      <c r="CO2544" s="67"/>
    </row>
    <row r="2545" spans="1:93" s="1" customFormat="1" ht="19.5" customHeight="1" x14ac:dyDescent="0.3">
      <c r="A2545" s="45" t="s">
        <v>3564</v>
      </c>
      <c r="B2545" s="14">
        <v>7</v>
      </c>
      <c r="C2545" s="14">
        <v>1</v>
      </c>
      <c r="D2545" s="14">
        <v>0</v>
      </c>
      <c r="E2545" s="14">
        <v>0</v>
      </c>
      <c r="F2545" s="61"/>
      <c r="G2545" s="61"/>
      <c r="H2545" s="59">
        <f t="shared" si="117"/>
        <v>8</v>
      </c>
      <c r="I2545" s="45">
        <v>12</v>
      </c>
      <c r="J2545" s="22">
        <f t="shared" si="118"/>
        <v>0.13793103448275862</v>
      </c>
      <c r="K2545" s="45" t="s">
        <v>182</v>
      </c>
      <c r="L2545" s="15" t="s">
        <v>4089</v>
      </c>
      <c r="M2545" s="15" t="s">
        <v>376</v>
      </c>
      <c r="N2545" s="15" t="s">
        <v>690</v>
      </c>
      <c r="O2545" s="17" t="s">
        <v>1071</v>
      </c>
      <c r="P2545" s="20">
        <v>8</v>
      </c>
      <c r="Q2545" s="21" t="s">
        <v>223</v>
      </c>
      <c r="R2545" s="17" t="s">
        <v>3144</v>
      </c>
      <c r="S2545" s="17" t="s">
        <v>998</v>
      </c>
      <c r="T2545" s="17" t="s">
        <v>318</v>
      </c>
      <c r="U2545" s="26"/>
      <c r="V2545" s="67"/>
      <c r="W2545" s="67"/>
      <c r="X2545" s="67"/>
      <c r="Y2545" s="67"/>
      <c r="Z2545" s="67"/>
      <c r="AA2545" s="67"/>
      <c r="AB2545" s="67"/>
      <c r="AC2545" s="67"/>
      <c r="AD2545" s="67"/>
      <c r="AE2545" s="67"/>
      <c r="AF2545" s="67"/>
      <c r="AG2545" s="67"/>
      <c r="AH2545" s="67"/>
      <c r="AI2545" s="67"/>
      <c r="AJ2545" s="67"/>
      <c r="AK2545" s="67"/>
      <c r="AL2545" s="67"/>
      <c r="AM2545" s="67"/>
      <c r="AN2545" s="67"/>
      <c r="AO2545" s="67"/>
      <c r="AP2545" s="67"/>
      <c r="AQ2545" s="67"/>
      <c r="AR2545" s="67"/>
      <c r="AS2545" s="67"/>
      <c r="AT2545" s="67"/>
      <c r="AU2545" s="67"/>
      <c r="AV2545" s="67"/>
      <c r="AW2545" s="67"/>
      <c r="AX2545" s="67"/>
      <c r="AY2545" s="67"/>
      <c r="AZ2545" s="67"/>
      <c r="BA2545" s="67"/>
      <c r="BB2545" s="67"/>
      <c r="BC2545" s="67"/>
      <c r="BD2545" s="67"/>
      <c r="BE2545" s="67"/>
      <c r="BF2545" s="67"/>
      <c r="BG2545" s="67"/>
      <c r="BH2545" s="67"/>
      <c r="BI2545" s="67"/>
      <c r="BJ2545" s="67"/>
      <c r="BK2545" s="67"/>
      <c r="BL2545" s="67"/>
      <c r="BM2545" s="67"/>
      <c r="BN2545" s="67"/>
      <c r="BO2545" s="67"/>
      <c r="BP2545" s="67"/>
      <c r="BQ2545" s="67"/>
      <c r="BR2545" s="67"/>
      <c r="BS2545" s="67"/>
      <c r="BT2545" s="67"/>
      <c r="BU2545" s="67"/>
      <c r="BV2545" s="67"/>
      <c r="BW2545" s="67"/>
      <c r="BX2545" s="67"/>
      <c r="BY2545" s="67"/>
      <c r="BZ2545" s="67"/>
      <c r="CA2545" s="67"/>
      <c r="CB2545" s="67"/>
      <c r="CC2545" s="67"/>
      <c r="CD2545" s="67"/>
      <c r="CE2545" s="67"/>
      <c r="CF2545" s="67"/>
      <c r="CG2545" s="67"/>
      <c r="CH2545" s="67"/>
      <c r="CI2545" s="67"/>
      <c r="CJ2545" s="67"/>
      <c r="CK2545" s="67"/>
      <c r="CL2545" s="67"/>
      <c r="CM2545" s="67"/>
      <c r="CN2545" s="67"/>
      <c r="CO2545" s="67"/>
    </row>
    <row r="2546" spans="1:93" s="1" customFormat="1" ht="19.5" customHeight="1" x14ac:dyDescent="0.3">
      <c r="A2546" s="45" t="s">
        <v>3543</v>
      </c>
      <c r="B2546" s="14">
        <v>7</v>
      </c>
      <c r="C2546" s="14">
        <v>0</v>
      </c>
      <c r="D2546" s="14">
        <v>1</v>
      </c>
      <c r="E2546" s="14">
        <v>0</v>
      </c>
      <c r="F2546" s="48"/>
      <c r="G2546" s="48"/>
      <c r="H2546" s="59">
        <f t="shared" si="117"/>
        <v>8</v>
      </c>
      <c r="I2546" s="45">
        <v>7</v>
      </c>
      <c r="J2546" s="22">
        <f t="shared" si="118"/>
        <v>0.13793103448275862</v>
      </c>
      <c r="K2546" s="45" t="s">
        <v>182</v>
      </c>
      <c r="L2546" s="24" t="s">
        <v>4007</v>
      </c>
      <c r="M2546" s="24" t="s">
        <v>212</v>
      </c>
      <c r="N2546" s="24" t="s">
        <v>325</v>
      </c>
      <c r="O2546" s="17" t="s">
        <v>2521</v>
      </c>
      <c r="P2546" s="20">
        <v>8</v>
      </c>
      <c r="Q2546" s="21" t="s">
        <v>240</v>
      </c>
      <c r="R2546" s="17" t="s">
        <v>2538</v>
      </c>
      <c r="S2546" s="17" t="s">
        <v>795</v>
      </c>
      <c r="T2546" s="17" t="s">
        <v>2539</v>
      </c>
      <c r="U2546" s="26"/>
      <c r="V2546" s="67"/>
      <c r="W2546" s="67"/>
      <c r="X2546" s="67"/>
      <c r="Y2546" s="67"/>
      <c r="Z2546" s="67"/>
      <c r="AA2546" s="67"/>
      <c r="AB2546" s="67"/>
      <c r="AC2546" s="67"/>
      <c r="AD2546" s="67"/>
      <c r="AE2546" s="67"/>
      <c r="AF2546" s="67"/>
      <c r="AG2546" s="67"/>
      <c r="AH2546" s="67"/>
      <c r="AI2546" s="67"/>
      <c r="AJ2546" s="67"/>
      <c r="AK2546" s="67"/>
      <c r="AL2546" s="67"/>
      <c r="AM2546" s="67"/>
      <c r="AN2546" s="67"/>
      <c r="AO2546" s="67"/>
      <c r="AP2546" s="67"/>
      <c r="AQ2546" s="67"/>
      <c r="AR2546" s="67"/>
      <c r="AS2546" s="67"/>
      <c r="AT2546" s="67"/>
      <c r="AU2546" s="67"/>
      <c r="AV2546" s="67"/>
      <c r="AW2546" s="67"/>
      <c r="AX2546" s="67"/>
      <c r="AY2546" s="67"/>
      <c r="AZ2546" s="67"/>
      <c r="BA2546" s="67"/>
      <c r="BB2546" s="67"/>
      <c r="BC2546" s="67"/>
      <c r="BD2546" s="67"/>
      <c r="BE2546" s="67"/>
      <c r="BF2546" s="67"/>
      <c r="BG2546" s="67"/>
      <c r="BH2546" s="67"/>
      <c r="BI2546" s="67"/>
      <c r="BJ2546" s="67"/>
      <c r="BK2546" s="67"/>
      <c r="BL2546" s="67"/>
      <c r="BM2546" s="67"/>
      <c r="BN2546" s="67"/>
      <c r="BO2546" s="67"/>
      <c r="BP2546" s="67"/>
      <c r="BQ2546" s="67"/>
      <c r="BR2546" s="67"/>
      <c r="BS2546" s="67"/>
      <c r="BT2546" s="67"/>
      <c r="BU2546" s="67"/>
      <c r="BV2546" s="67"/>
      <c r="BW2546" s="67"/>
      <c r="BX2546" s="67"/>
      <c r="BY2546" s="67"/>
      <c r="BZ2546" s="67"/>
      <c r="CA2546" s="67"/>
      <c r="CB2546" s="67"/>
      <c r="CC2546" s="67"/>
      <c r="CD2546" s="67"/>
      <c r="CE2546" s="67"/>
      <c r="CF2546" s="67"/>
      <c r="CG2546" s="67"/>
      <c r="CH2546" s="67"/>
      <c r="CI2546" s="67"/>
      <c r="CJ2546" s="67"/>
      <c r="CK2546" s="67"/>
      <c r="CL2546" s="67"/>
      <c r="CM2546" s="67"/>
      <c r="CN2546" s="67"/>
      <c r="CO2546" s="67"/>
    </row>
    <row r="2547" spans="1:93" s="1" customFormat="1" ht="19.5" customHeight="1" x14ac:dyDescent="0.3">
      <c r="A2547" s="45" t="s">
        <v>3564</v>
      </c>
      <c r="B2547" s="14">
        <v>8</v>
      </c>
      <c r="C2547" s="14">
        <v>0</v>
      </c>
      <c r="D2547" s="14">
        <v>0</v>
      </c>
      <c r="E2547" s="14">
        <v>0</v>
      </c>
      <c r="F2547" s="48"/>
      <c r="G2547" s="48"/>
      <c r="H2547" s="59">
        <f t="shared" si="117"/>
        <v>8</v>
      </c>
      <c r="I2547" s="45">
        <v>8</v>
      </c>
      <c r="J2547" s="22">
        <f t="shared" si="118"/>
        <v>0.13793103448275862</v>
      </c>
      <c r="K2547" s="45" t="s">
        <v>182</v>
      </c>
      <c r="L2547" s="77" t="s">
        <v>1430</v>
      </c>
      <c r="M2547" s="77" t="s">
        <v>2248</v>
      </c>
      <c r="N2547" s="77" t="s">
        <v>2192</v>
      </c>
      <c r="O2547" s="17" t="s">
        <v>2679</v>
      </c>
      <c r="P2547" s="20">
        <v>8</v>
      </c>
      <c r="Q2547" s="21" t="s">
        <v>224</v>
      </c>
      <c r="R2547" s="17" t="s">
        <v>3509</v>
      </c>
      <c r="S2547" s="17" t="s">
        <v>317</v>
      </c>
      <c r="T2547" s="17" t="s">
        <v>249</v>
      </c>
      <c r="U2547" s="26"/>
      <c r="V2547" s="67"/>
      <c r="W2547" s="67"/>
      <c r="X2547" s="67"/>
      <c r="Y2547" s="67"/>
      <c r="Z2547" s="67"/>
      <c r="AA2547" s="67"/>
      <c r="AB2547" s="67"/>
      <c r="AC2547" s="67"/>
      <c r="AD2547" s="67"/>
      <c r="AE2547" s="67"/>
      <c r="AF2547" s="67"/>
      <c r="AG2547" s="67"/>
      <c r="AH2547" s="67"/>
      <c r="AI2547" s="67"/>
      <c r="AJ2547" s="67"/>
      <c r="AK2547" s="67"/>
      <c r="AL2547" s="67"/>
      <c r="AM2547" s="67"/>
      <c r="AN2547" s="67"/>
      <c r="AO2547" s="67"/>
      <c r="AP2547" s="67"/>
      <c r="AQ2547" s="67"/>
      <c r="AR2547" s="67"/>
      <c r="AS2547" s="67"/>
      <c r="AT2547" s="67"/>
      <c r="AU2547" s="67"/>
      <c r="AV2547" s="67"/>
      <c r="AW2547" s="67"/>
      <c r="AX2547" s="67"/>
      <c r="AY2547" s="67"/>
      <c r="AZ2547" s="67"/>
      <c r="BA2547" s="67"/>
      <c r="BB2547" s="67"/>
      <c r="BC2547" s="67"/>
      <c r="BD2547" s="67"/>
      <c r="BE2547" s="67"/>
      <c r="BF2547" s="67"/>
      <c r="BG2547" s="67"/>
      <c r="BH2547" s="67"/>
      <c r="BI2547" s="67"/>
      <c r="BJ2547" s="67"/>
      <c r="BK2547" s="67"/>
      <c r="BL2547" s="67"/>
      <c r="BM2547" s="67"/>
      <c r="BN2547" s="67"/>
      <c r="BO2547" s="67"/>
      <c r="BP2547" s="67"/>
      <c r="BQ2547" s="67"/>
      <c r="BR2547" s="67"/>
      <c r="BS2547" s="67"/>
      <c r="BT2547" s="67"/>
      <c r="BU2547" s="67"/>
      <c r="BV2547" s="67"/>
      <c r="BW2547" s="67"/>
      <c r="BX2547" s="67"/>
      <c r="BY2547" s="67"/>
      <c r="BZ2547" s="67"/>
      <c r="CA2547" s="67"/>
      <c r="CB2547" s="67"/>
      <c r="CC2547" s="67"/>
      <c r="CD2547" s="67"/>
      <c r="CE2547" s="67"/>
      <c r="CF2547" s="67"/>
      <c r="CG2547" s="67"/>
      <c r="CH2547" s="67"/>
      <c r="CI2547" s="67"/>
      <c r="CJ2547" s="67"/>
      <c r="CK2547" s="67"/>
      <c r="CL2547" s="67"/>
      <c r="CM2547" s="67"/>
      <c r="CN2547" s="67"/>
      <c r="CO2547" s="67"/>
    </row>
    <row r="2548" spans="1:93" s="1" customFormat="1" ht="19.5" customHeight="1" x14ac:dyDescent="0.3">
      <c r="A2548" s="45" t="s">
        <v>4090</v>
      </c>
      <c r="B2548" s="14">
        <v>5</v>
      </c>
      <c r="C2548" s="14">
        <v>3</v>
      </c>
      <c r="D2548" s="14">
        <v>0</v>
      </c>
      <c r="E2548" s="14">
        <v>0</v>
      </c>
      <c r="F2548" s="48"/>
      <c r="G2548" s="48"/>
      <c r="H2548" s="59">
        <f t="shared" si="117"/>
        <v>8</v>
      </c>
      <c r="I2548" s="45">
        <v>23</v>
      </c>
      <c r="J2548" s="22">
        <f t="shared" si="118"/>
        <v>0.13793103448275862</v>
      </c>
      <c r="K2548" s="45" t="s">
        <v>182</v>
      </c>
      <c r="L2548" s="15" t="s">
        <v>4091</v>
      </c>
      <c r="M2548" s="15" t="s">
        <v>234</v>
      </c>
      <c r="N2548" s="15" t="s">
        <v>257</v>
      </c>
      <c r="O2548" s="17" t="s">
        <v>1633</v>
      </c>
      <c r="P2548" s="20">
        <v>8</v>
      </c>
      <c r="Q2548" s="21" t="s">
        <v>253</v>
      </c>
      <c r="R2548" s="17" t="s">
        <v>439</v>
      </c>
      <c r="S2548" s="17" t="s">
        <v>998</v>
      </c>
      <c r="T2548" s="17" t="s">
        <v>387</v>
      </c>
      <c r="U2548" s="26"/>
      <c r="V2548" s="67"/>
      <c r="W2548" s="67"/>
      <c r="X2548" s="67"/>
      <c r="Y2548" s="67"/>
      <c r="Z2548" s="67"/>
      <c r="AA2548" s="67"/>
      <c r="AB2548" s="67"/>
      <c r="AC2548" s="67"/>
      <c r="AD2548" s="67"/>
      <c r="AE2548" s="67"/>
      <c r="AF2548" s="67"/>
      <c r="AG2548" s="67"/>
      <c r="AH2548" s="67"/>
      <c r="AI2548" s="67"/>
      <c r="AJ2548" s="67"/>
      <c r="AK2548" s="67"/>
      <c r="AL2548" s="67"/>
      <c r="AM2548" s="67"/>
      <c r="AN2548" s="67"/>
      <c r="AO2548" s="67"/>
      <c r="AP2548" s="67"/>
      <c r="AQ2548" s="67"/>
      <c r="AR2548" s="67"/>
      <c r="AS2548" s="67"/>
      <c r="AT2548" s="67"/>
      <c r="AU2548" s="67"/>
      <c r="AV2548" s="67"/>
      <c r="AW2548" s="67"/>
      <c r="AX2548" s="67"/>
      <c r="AY2548" s="67"/>
      <c r="AZ2548" s="67"/>
      <c r="BA2548" s="67"/>
      <c r="BB2548" s="67"/>
      <c r="BC2548" s="67"/>
      <c r="BD2548" s="67"/>
      <c r="BE2548" s="67"/>
      <c r="BF2548" s="67"/>
      <c r="BG2548" s="67"/>
      <c r="BH2548" s="67"/>
      <c r="BI2548" s="67"/>
      <c r="BJ2548" s="67"/>
      <c r="BK2548" s="67"/>
      <c r="BL2548" s="67"/>
      <c r="BM2548" s="67"/>
      <c r="BN2548" s="67"/>
      <c r="BO2548" s="67"/>
      <c r="BP2548" s="67"/>
      <c r="BQ2548" s="67"/>
      <c r="BR2548" s="67"/>
      <c r="BS2548" s="67"/>
      <c r="BT2548" s="67"/>
      <c r="BU2548" s="67"/>
      <c r="BV2548" s="67"/>
      <c r="BW2548" s="67"/>
      <c r="BX2548" s="67"/>
      <c r="BY2548" s="67"/>
      <c r="BZ2548" s="67"/>
      <c r="CA2548" s="67"/>
      <c r="CB2548" s="67"/>
      <c r="CC2548" s="67"/>
      <c r="CD2548" s="67"/>
      <c r="CE2548" s="67"/>
      <c r="CF2548" s="67"/>
      <c r="CG2548" s="67"/>
      <c r="CH2548" s="67"/>
      <c r="CI2548" s="67"/>
      <c r="CJ2548" s="67"/>
      <c r="CK2548" s="67"/>
      <c r="CL2548" s="67"/>
      <c r="CM2548" s="67"/>
      <c r="CN2548" s="67"/>
      <c r="CO2548" s="67"/>
    </row>
    <row r="2549" spans="1:93" s="1" customFormat="1" ht="19.5" customHeight="1" x14ac:dyDescent="0.3">
      <c r="A2549" s="45" t="s">
        <v>3543</v>
      </c>
      <c r="B2549" s="14">
        <v>6</v>
      </c>
      <c r="C2549" s="14">
        <v>2</v>
      </c>
      <c r="D2549" s="14">
        <v>0</v>
      </c>
      <c r="E2549" s="14">
        <v>0</v>
      </c>
      <c r="F2549" s="48"/>
      <c r="G2549" s="48"/>
      <c r="H2549" s="59">
        <f t="shared" si="117"/>
        <v>8</v>
      </c>
      <c r="I2549" s="45">
        <v>18</v>
      </c>
      <c r="J2549" s="22">
        <f t="shared" si="118"/>
        <v>0.13793103448275862</v>
      </c>
      <c r="K2549" s="45" t="s">
        <v>182</v>
      </c>
      <c r="L2549" s="15" t="s">
        <v>4092</v>
      </c>
      <c r="M2549" s="15" t="s">
        <v>237</v>
      </c>
      <c r="N2549" s="15" t="s">
        <v>371</v>
      </c>
      <c r="O2549" s="17" t="s">
        <v>1896</v>
      </c>
      <c r="P2549" s="20">
        <v>8</v>
      </c>
      <c r="Q2549" s="21" t="s">
        <v>842</v>
      </c>
      <c r="R2549" s="17" t="s">
        <v>1917</v>
      </c>
      <c r="S2549" s="17" t="s">
        <v>2567</v>
      </c>
      <c r="T2549" s="17" t="s">
        <v>210</v>
      </c>
      <c r="U2549" s="26"/>
      <c r="V2549" s="67"/>
      <c r="W2549" s="67"/>
      <c r="X2549" s="67"/>
      <c r="Y2549" s="67"/>
      <c r="Z2549" s="67"/>
      <c r="AA2549" s="67"/>
      <c r="AB2549" s="67"/>
      <c r="AC2549" s="67"/>
      <c r="AD2549" s="67"/>
      <c r="AE2549" s="67"/>
      <c r="AF2549" s="67"/>
      <c r="AG2549" s="67"/>
      <c r="AH2549" s="67"/>
      <c r="AI2549" s="67"/>
      <c r="AJ2549" s="67"/>
      <c r="AK2549" s="67"/>
      <c r="AL2549" s="67"/>
      <c r="AM2549" s="67"/>
      <c r="AN2549" s="67"/>
      <c r="AO2549" s="67"/>
      <c r="AP2549" s="67"/>
      <c r="AQ2549" s="67"/>
      <c r="AR2549" s="67"/>
      <c r="AS2549" s="67"/>
      <c r="AT2549" s="67"/>
      <c r="AU2549" s="67"/>
      <c r="AV2549" s="67"/>
      <c r="AW2549" s="67"/>
      <c r="AX2549" s="67"/>
      <c r="AY2549" s="67"/>
      <c r="AZ2549" s="67"/>
      <c r="BA2549" s="67"/>
      <c r="BB2549" s="67"/>
      <c r="BC2549" s="67"/>
      <c r="BD2549" s="67"/>
      <c r="BE2549" s="67"/>
      <c r="BF2549" s="67"/>
      <c r="BG2549" s="67"/>
      <c r="BH2549" s="67"/>
      <c r="BI2549" s="67"/>
      <c r="BJ2549" s="67"/>
      <c r="BK2549" s="67"/>
      <c r="BL2549" s="67"/>
      <c r="BM2549" s="67"/>
      <c r="BN2549" s="67"/>
      <c r="BO2549" s="67"/>
      <c r="BP2549" s="67"/>
      <c r="BQ2549" s="67"/>
      <c r="BR2549" s="67"/>
      <c r="BS2549" s="67"/>
      <c r="BT2549" s="67"/>
      <c r="BU2549" s="67"/>
      <c r="BV2549" s="67"/>
      <c r="BW2549" s="67"/>
      <c r="BX2549" s="67"/>
      <c r="BY2549" s="67"/>
      <c r="BZ2549" s="67"/>
      <c r="CA2549" s="67"/>
      <c r="CB2549" s="67"/>
      <c r="CC2549" s="67"/>
      <c r="CD2549" s="67"/>
      <c r="CE2549" s="67"/>
      <c r="CF2549" s="67"/>
      <c r="CG2549" s="67"/>
      <c r="CH2549" s="67"/>
      <c r="CI2549" s="67"/>
      <c r="CJ2549" s="67"/>
      <c r="CK2549" s="67"/>
      <c r="CL2549" s="67"/>
      <c r="CM2549" s="67"/>
      <c r="CN2549" s="67"/>
      <c r="CO2549" s="67"/>
    </row>
    <row r="2550" spans="1:93" s="1" customFormat="1" ht="19.5" customHeight="1" x14ac:dyDescent="0.3">
      <c r="A2550" s="45" t="s">
        <v>3564</v>
      </c>
      <c r="B2550" s="14">
        <v>6</v>
      </c>
      <c r="C2550" s="14">
        <v>1</v>
      </c>
      <c r="D2550" s="14">
        <v>0</v>
      </c>
      <c r="E2550" s="14">
        <v>0</v>
      </c>
      <c r="F2550" s="48"/>
      <c r="G2550" s="48"/>
      <c r="H2550" s="59">
        <f t="shared" si="117"/>
        <v>7</v>
      </c>
      <c r="I2550" s="45">
        <v>19</v>
      </c>
      <c r="J2550" s="22">
        <f t="shared" si="118"/>
        <v>0.1206896551724138</v>
      </c>
      <c r="K2550" s="45" t="s">
        <v>182</v>
      </c>
      <c r="L2550" s="15" t="s">
        <v>4093</v>
      </c>
      <c r="M2550" s="15" t="s">
        <v>506</v>
      </c>
      <c r="N2550" s="15" t="s">
        <v>267</v>
      </c>
      <c r="O2550" s="17" t="s">
        <v>1896</v>
      </c>
      <c r="P2550" s="20">
        <v>8</v>
      </c>
      <c r="Q2550" s="21" t="s">
        <v>1705</v>
      </c>
      <c r="R2550" s="17" t="s">
        <v>1917</v>
      </c>
      <c r="S2550" s="17" t="s">
        <v>2567</v>
      </c>
      <c r="T2550" s="17" t="s">
        <v>210</v>
      </c>
      <c r="U2550" s="26"/>
      <c r="V2550" s="67"/>
      <c r="W2550" s="67"/>
      <c r="X2550" s="67"/>
      <c r="Y2550" s="67"/>
      <c r="Z2550" s="67"/>
      <c r="AA2550" s="67"/>
      <c r="AB2550" s="67"/>
      <c r="AC2550" s="67"/>
      <c r="AD2550" s="67"/>
      <c r="AE2550" s="67"/>
      <c r="AF2550" s="67"/>
      <c r="AG2550" s="67"/>
      <c r="AH2550" s="67"/>
      <c r="AI2550" s="67"/>
      <c r="AJ2550" s="67"/>
      <c r="AK2550" s="67"/>
      <c r="AL2550" s="67"/>
      <c r="AM2550" s="67"/>
      <c r="AN2550" s="67"/>
      <c r="AO2550" s="67"/>
      <c r="AP2550" s="67"/>
      <c r="AQ2550" s="67"/>
      <c r="AR2550" s="67"/>
      <c r="AS2550" s="67"/>
      <c r="AT2550" s="67"/>
      <c r="AU2550" s="67"/>
      <c r="AV2550" s="67"/>
      <c r="AW2550" s="67"/>
      <c r="AX2550" s="67"/>
      <c r="AY2550" s="67"/>
      <c r="AZ2550" s="67"/>
      <c r="BA2550" s="67"/>
      <c r="BB2550" s="67"/>
      <c r="BC2550" s="67"/>
      <c r="BD2550" s="67"/>
      <c r="BE2550" s="67"/>
      <c r="BF2550" s="67"/>
      <c r="BG2550" s="67"/>
      <c r="BH2550" s="67"/>
      <c r="BI2550" s="67"/>
      <c r="BJ2550" s="67"/>
      <c r="BK2550" s="67"/>
      <c r="BL2550" s="67"/>
      <c r="BM2550" s="67"/>
      <c r="BN2550" s="67"/>
      <c r="BO2550" s="67"/>
      <c r="BP2550" s="67"/>
      <c r="BQ2550" s="67"/>
      <c r="BR2550" s="67"/>
      <c r="BS2550" s="67"/>
      <c r="BT2550" s="67"/>
      <c r="BU2550" s="67"/>
      <c r="BV2550" s="67"/>
      <c r="BW2550" s="67"/>
      <c r="BX2550" s="67"/>
      <c r="BY2550" s="67"/>
      <c r="BZ2550" s="67"/>
      <c r="CA2550" s="67"/>
      <c r="CB2550" s="67"/>
      <c r="CC2550" s="67"/>
      <c r="CD2550" s="67"/>
      <c r="CE2550" s="67"/>
      <c r="CF2550" s="67"/>
      <c r="CG2550" s="67"/>
      <c r="CH2550" s="67"/>
      <c r="CI2550" s="67"/>
      <c r="CJ2550" s="67"/>
      <c r="CK2550" s="67"/>
      <c r="CL2550" s="67"/>
      <c r="CM2550" s="67"/>
      <c r="CN2550" s="67"/>
      <c r="CO2550" s="67"/>
    </row>
    <row r="2551" spans="1:93" s="1" customFormat="1" ht="19.5" customHeight="1" x14ac:dyDescent="0.3">
      <c r="A2551" s="45" t="s">
        <v>4094</v>
      </c>
      <c r="B2551" s="14">
        <v>5</v>
      </c>
      <c r="C2551" s="14">
        <v>1</v>
      </c>
      <c r="D2551" s="14">
        <v>1</v>
      </c>
      <c r="E2551" s="14">
        <v>0</v>
      </c>
      <c r="F2551" s="48"/>
      <c r="G2551" s="48"/>
      <c r="H2551" s="59">
        <f t="shared" si="117"/>
        <v>7</v>
      </c>
      <c r="I2551" s="45">
        <v>20</v>
      </c>
      <c r="J2551" s="22">
        <f t="shared" si="118"/>
        <v>0.1206896551724138</v>
      </c>
      <c r="K2551" s="45" t="s">
        <v>182</v>
      </c>
      <c r="L2551" s="15" t="s">
        <v>4095</v>
      </c>
      <c r="M2551" s="15" t="s">
        <v>358</v>
      </c>
      <c r="N2551" s="15" t="s">
        <v>281</v>
      </c>
      <c r="O2551" s="17" t="s">
        <v>1811</v>
      </c>
      <c r="P2551" s="20">
        <v>8</v>
      </c>
      <c r="Q2551" s="21" t="s">
        <v>241</v>
      </c>
      <c r="R2551" s="17" t="s">
        <v>1813</v>
      </c>
      <c r="S2551" s="17" t="s">
        <v>1197</v>
      </c>
      <c r="T2551" s="17" t="s">
        <v>611</v>
      </c>
      <c r="U2551" s="26"/>
      <c r="V2551" s="67"/>
      <c r="W2551" s="67"/>
      <c r="X2551" s="67"/>
      <c r="Y2551" s="67"/>
      <c r="Z2551" s="67"/>
      <c r="AA2551" s="67"/>
      <c r="AB2551" s="67"/>
      <c r="AC2551" s="67"/>
      <c r="AD2551" s="67"/>
      <c r="AE2551" s="67"/>
      <c r="AF2551" s="67"/>
      <c r="AG2551" s="67"/>
      <c r="AH2551" s="67"/>
      <c r="AI2551" s="67"/>
      <c r="AJ2551" s="67"/>
      <c r="AK2551" s="67"/>
      <c r="AL2551" s="67"/>
      <c r="AM2551" s="67"/>
      <c r="AN2551" s="67"/>
      <c r="AO2551" s="67"/>
      <c r="AP2551" s="67"/>
      <c r="AQ2551" s="67"/>
      <c r="AR2551" s="67"/>
      <c r="AS2551" s="67"/>
      <c r="AT2551" s="67"/>
      <c r="AU2551" s="67"/>
      <c r="AV2551" s="67"/>
      <c r="AW2551" s="67"/>
      <c r="AX2551" s="67"/>
      <c r="AY2551" s="67"/>
      <c r="AZ2551" s="67"/>
      <c r="BA2551" s="67"/>
      <c r="BB2551" s="67"/>
      <c r="BC2551" s="67"/>
      <c r="BD2551" s="67"/>
      <c r="BE2551" s="67"/>
      <c r="BF2551" s="67"/>
      <c r="BG2551" s="67"/>
      <c r="BH2551" s="67"/>
      <c r="BI2551" s="67"/>
      <c r="BJ2551" s="67"/>
      <c r="BK2551" s="67"/>
      <c r="BL2551" s="67"/>
      <c r="BM2551" s="67"/>
      <c r="BN2551" s="67"/>
      <c r="BO2551" s="67"/>
      <c r="BP2551" s="67"/>
      <c r="BQ2551" s="67"/>
      <c r="BR2551" s="67"/>
      <c r="BS2551" s="67"/>
      <c r="BT2551" s="67"/>
      <c r="BU2551" s="67"/>
      <c r="BV2551" s="67"/>
      <c r="BW2551" s="67"/>
      <c r="BX2551" s="67"/>
      <c r="BY2551" s="67"/>
      <c r="BZ2551" s="67"/>
      <c r="CA2551" s="67"/>
      <c r="CB2551" s="67"/>
      <c r="CC2551" s="67"/>
      <c r="CD2551" s="67"/>
      <c r="CE2551" s="67"/>
      <c r="CF2551" s="67"/>
      <c r="CG2551" s="67"/>
      <c r="CH2551" s="67"/>
      <c r="CI2551" s="67"/>
      <c r="CJ2551" s="67"/>
      <c r="CK2551" s="67"/>
      <c r="CL2551" s="67"/>
      <c r="CM2551" s="67"/>
      <c r="CN2551" s="67"/>
      <c r="CO2551" s="67"/>
    </row>
    <row r="2552" spans="1:93" s="1" customFormat="1" ht="19.5" customHeight="1" x14ac:dyDescent="0.3">
      <c r="A2552" s="45" t="s">
        <v>3549</v>
      </c>
      <c r="B2552" s="14">
        <v>7</v>
      </c>
      <c r="C2552" s="14">
        <v>0</v>
      </c>
      <c r="D2552" s="14">
        <v>0</v>
      </c>
      <c r="E2552" s="14">
        <v>0</v>
      </c>
      <c r="F2552" s="48"/>
      <c r="G2552" s="48"/>
      <c r="H2552" s="59">
        <f t="shared" si="117"/>
        <v>7</v>
      </c>
      <c r="I2552" s="45">
        <v>17</v>
      </c>
      <c r="J2552" s="22">
        <f t="shared" si="118"/>
        <v>0.1206896551724138</v>
      </c>
      <c r="K2552" s="45" t="s">
        <v>182</v>
      </c>
      <c r="L2552" s="15" t="s">
        <v>4096</v>
      </c>
      <c r="M2552" s="15" t="s">
        <v>256</v>
      </c>
      <c r="N2552" s="15" t="s">
        <v>406</v>
      </c>
      <c r="O2552" s="17" t="s">
        <v>2222</v>
      </c>
      <c r="P2552" s="20">
        <v>8</v>
      </c>
      <c r="Q2552" s="21" t="s">
        <v>253</v>
      </c>
      <c r="R2552" s="17" t="s">
        <v>2295</v>
      </c>
      <c r="S2552" s="17" t="s">
        <v>2050</v>
      </c>
      <c r="T2552" s="17" t="s">
        <v>406</v>
      </c>
      <c r="U2552" s="26"/>
      <c r="V2552" s="67"/>
      <c r="W2552" s="67"/>
      <c r="X2552" s="67"/>
      <c r="Y2552" s="67"/>
      <c r="Z2552" s="67"/>
      <c r="AA2552" s="67"/>
      <c r="AB2552" s="67"/>
      <c r="AC2552" s="67"/>
      <c r="AD2552" s="67"/>
      <c r="AE2552" s="67"/>
      <c r="AF2552" s="67"/>
      <c r="AG2552" s="67"/>
      <c r="AH2552" s="67"/>
      <c r="AI2552" s="67"/>
      <c r="AJ2552" s="67"/>
      <c r="AK2552" s="67"/>
      <c r="AL2552" s="67"/>
      <c r="AM2552" s="67"/>
      <c r="AN2552" s="67"/>
      <c r="AO2552" s="67"/>
      <c r="AP2552" s="67"/>
      <c r="AQ2552" s="67"/>
      <c r="AR2552" s="67"/>
      <c r="AS2552" s="67"/>
      <c r="AT2552" s="67"/>
      <c r="AU2552" s="67"/>
      <c r="AV2552" s="67"/>
      <c r="AW2552" s="67"/>
      <c r="AX2552" s="67"/>
      <c r="AY2552" s="67"/>
      <c r="AZ2552" s="67"/>
      <c r="BA2552" s="67"/>
      <c r="BB2552" s="67"/>
      <c r="BC2552" s="67"/>
      <c r="BD2552" s="67"/>
      <c r="BE2552" s="67"/>
      <c r="BF2552" s="67"/>
      <c r="BG2552" s="67"/>
      <c r="BH2552" s="67"/>
      <c r="BI2552" s="67"/>
      <c r="BJ2552" s="67"/>
      <c r="BK2552" s="67"/>
      <c r="BL2552" s="67"/>
      <c r="BM2552" s="67"/>
      <c r="BN2552" s="67"/>
      <c r="BO2552" s="67"/>
      <c r="BP2552" s="67"/>
      <c r="BQ2552" s="67"/>
      <c r="BR2552" s="67"/>
      <c r="BS2552" s="67"/>
      <c r="BT2552" s="67"/>
      <c r="BU2552" s="67"/>
      <c r="BV2552" s="67"/>
      <c r="BW2552" s="67"/>
      <c r="BX2552" s="67"/>
      <c r="BY2552" s="67"/>
      <c r="BZ2552" s="67"/>
      <c r="CA2552" s="67"/>
      <c r="CB2552" s="67"/>
      <c r="CC2552" s="67"/>
      <c r="CD2552" s="67"/>
      <c r="CE2552" s="67"/>
      <c r="CF2552" s="67"/>
      <c r="CG2552" s="67"/>
      <c r="CH2552" s="67"/>
      <c r="CI2552" s="67"/>
      <c r="CJ2552" s="67"/>
      <c r="CK2552" s="67"/>
      <c r="CL2552" s="67"/>
      <c r="CM2552" s="67"/>
      <c r="CN2552" s="67"/>
      <c r="CO2552" s="67"/>
    </row>
    <row r="2553" spans="1:93" s="1" customFormat="1" ht="19.5" customHeight="1" x14ac:dyDescent="0.3">
      <c r="A2553" s="45" t="s">
        <v>3543</v>
      </c>
      <c r="B2553" s="14">
        <v>7</v>
      </c>
      <c r="C2553" s="14">
        <v>0</v>
      </c>
      <c r="D2553" s="14">
        <v>0</v>
      </c>
      <c r="E2553" s="14">
        <v>0</v>
      </c>
      <c r="F2553" s="48"/>
      <c r="G2553" s="48"/>
      <c r="H2553" s="59">
        <f t="shared" si="117"/>
        <v>7</v>
      </c>
      <c r="I2553" s="45">
        <v>3</v>
      </c>
      <c r="J2553" s="22">
        <f t="shared" si="118"/>
        <v>0.1206896551724138</v>
      </c>
      <c r="K2553" s="45" t="s">
        <v>182</v>
      </c>
      <c r="L2553" s="15" t="s">
        <v>4097</v>
      </c>
      <c r="M2553" s="15" t="s">
        <v>312</v>
      </c>
      <c r="N2553" s="15" t="s">
        <v>286</v>
      </c>
      <c r="O2553" s="17" t="s">
        <v>4653</v>
      </c>
      <c r="P2553" s="20">
        <v>8</v>
      </c>
      <c r="Q2553" s="21"/>
      <c r="R2553" s="17" t="s">
        <v>2401</v>
      </c>
      <c r="S2553" s="17" t="s">
        <v>441</v>
      </c>
      <c r="T2553" s="17" t="s">
        <v>3183</v>
      </c>
      <c r="U2553" s="26"/>
      <c r="V2553" s="67"/>
      <c r="W2553" s="67"/>
      <c r="X2553" s="67"/>
      <c r="Y2553" s="67"/>
      <c r="Z2553" s="67"/>
      <c r="AA2553" s="67"/>
      <c r="AB2553" s="67"/>
      <c r="AC2553" s="67"/>
      <c r="AD2553" s="67"/>
      <c r="AE2553" s="67"/>
      <c r="AF2553" s="67"/>
      <c r="AG2553" s="67"/>
      <c r="AH2553" s="67"/>
      <c r="AI2553" s="67"/>
      <c r="AJ2553" s="67"/>
      <c r="AK2553" s="67"/>
      <c r="AL2553" s="67"/>
      <c r="AM2553" s="67"/>
      <c r="AN2553" s="67"/>
      <c r="AO2553" s="67"/>
      <c r="AP2553" s="67"/>
      <c r="AQ2553" s="67"/>
      <c r="AR2553" s="67"/>
      <c r="AS2553" s="67"/>
      <c r="AT2553" s="67"/>
      <c r="AU2553" s="67"/>
      <c r="AV2553" s="67"/>
      <c r="AW2553" s="67"/>
      <c r="AX2553" s="67"/>
      <c r="AY2553" s="67"/>
      <c r="AZ2553" s="67"/>
      <c r="BA2553" s="67"/>
      <c r="BB2553" s="67"/>
      <c r="BC2553" s="67"/>
      <c r="BD2553" s="67"/>
      <c r="BE2553" s="67"/>
      <c r="BF2553" s="67"/>
      <c r="BG2553" s="67"/>
      <c r="BH2553" s="67"/>
      <c r="BI2553" s="67"/>
      <c r="BJ2553" s="67"/>
      <c r="BK2553" s="67"/>
      <c r="BL2553" s="67"/>
      <c r="BM2553" s="67"/>
      <c r="BN2553" s="67"/>
      <c r="BO2553" s="67"/>
      <c r="BP2553" s="67"/>
      <c r="BQ2553" s="67"/>
      <c r="BR2553" s="67"/>
      <c r="BS2553" s="67"/>
      <c r="BT2553" s="67"/>
      <c r="BU2553" s="67"/>
      <c r="BV2553" s="67"/>
      <c r="BW2553" s="67"/>
      <c r="BX2553" s="67"/>
      <c r="BY2553" s="67"/>
      <c r="BZ2553" s="67"/>
      <c r="CA2553" s="67"/>
      <c r="CB2553" s="67"/>
      <c r="CC2553" s="67"/>
      <c r="CD2553" s="67"/>
      <c r="CE2553" s="67"/>
      <c r="CF2553" s="67"/>
      <c r="CG2553" s="67"/>
      <c r="CH2553" s="67"/>
      <c r="CI2553" s="67"/>
      <c r="CJ2553" s="67"/>
      <c r="CK2553" s="67"/>
      <c r="CL2553" s="67"/>
      <c r="CM2553" s="67"/>
      <c r="CN2553" s="67"/>
      <c r="CO2553" s="67"/>
    </row>
    <row r="2554" spans="1:93" s="1" customFormat="1" ht="19.5" customHeight="1" x14ac:dyDescent="0.3">
      <c r="A2554" s="45" t="s">
        <v>3600</v>
      </c>
      <c r="B2554" s="14">
        <v>7</v>
      </c>
      <c r="C2554" s="14">
        <v>0</v>
      </c>
      <c r="D2554" s="14">
        <v>0</v>
      </c>
      <c r="E2554" s="14">
        <v>0</v>
      </c>
      <c r="F2554" s="48"/>
      <c r="G2554" s="48"/>
      <c r="H2554" s="59">
        <f t="shared" si="117"/>
        <v>7</v>
      </c>
      <c r="I2554" s="45">
        <v>19</v>
      </c>
      <c r="J2554" s="22">
        <f t="shared" si="118"/>
        <v>0.1206896551724138</v>
      </c>
      <c r="K2554" s="45" t="s">
        <v>182</v>
      </c>
      <c r="L2554" s="15" t="s">
        <v>4098</v>
      </c>
      <c r="M2554" s="15" t="s">
        <v>293</v>
      </c>
      <c r="N2554" s="15" t="s">
        <v>280</v>
      </c>
      <c r="O2554" s="17" t="s">
        <v>937</v>
      </c>
      <c r="P2554" s="20">
        <v>8</v>
      </c>
      <c r="Q2554" s="21" t="s">
        <v>241</v>
      </c>
      <c r="R2554" s="17" t="s">
        <v>2901</v>
      </c>
      <c r="S2554" s="17" t="s">
        <v>857</v>
      </c>
      <c r="T2554" s="17" t="s">
        <v>336</v>
      </c>
      <c r="U2554" s="26"/>
      <c r="V2554" s="67"/>
      <c r="W2554" s="67"/>
      <c r="X2554" s="67"/>
      <c r="Y2554" s="67"/>
      <c r="Z2554" s="67"/>
      <c r="AA2554" s="67"/>
      <c r="AB2554" s="67"/>
      <c r="AC2554" s="67"/>
      <c r="AD2554" s="67"/>
      <c r="AE2554" s="67"/>
      <c r="AF2554" s="67"/>
      <c r="AG2554" s="67"/>
      <c r="AH2554" s="67"/>
      <c r="AI2554" s="67"/>
      <c r="AJ2554" s="67"/>
      <c r="AK2554" s="67"/>
      <c r="AL2554" s="67"/>
      <c r="AM2554" s="67"/>
      <c r="AN2554" s="67"/>
      <c r="AO2554" s="67"/>
      <c r="AP2554" s="67"/>
      <c r="AQ2554" s="67"/>
      <c r="AR2554" s="67"/>
      <c r="AS2554" s="67"/>
      <c r="AT2554" s="67"/>
      <c r="AU2554" s="67"/>
      <c r="AV2554" s="67"/>
      <c r="AW2554" s="67"/>
      <c r="AX2554" s="67"/>
      <c r="AY2554" s="67"/>
      <c r="AZ2554" s="67"/>
      <c r="BA2554" s="67"/>
      <c r="BB2554" s="67"/>
      <c r="BC2554" s="67"/>
      <c r="BD2554" s="67"/>
      <c r="BE2554" s="67"/>
      <c r="BF2554" s="67"/>
      <c r="BG2554" s="67"/>
      <c r="BH2554" s="67"/>
      <c r="BI2554" s="67"/>
      <c r="BJ2554" s="67"/>
      <c r="BK2554" s="67"/>
      <c r="BL2554" s="67"/>
      <c r="BM2554" s="67"/>
      <c r="BN2554" s="67"/>
      <c r="BO2554" s="67"/>
      <c r="BP2554" s="67"/>
      <c r="BQ2554" s="67"/>
      <c r="BR2554" s="67"/>
      <c r="BS2554" s="67"/>
      <c r="BT2554" s="67"/>
      <c r="BU2554" s="67"/>
      <c r="BV2554" s="67"/>
      <c r="BW2554" s="67"/>
      <c r="BX2554" s="67"/>
      <c r="BY2554" s="67"/>
      <c r="BZ2554" s="67"/>
      <c r="CA2554" s="67"/>
      <c r="CB2554" s="67"/>
      <c r="CC2554" s="67"/>
      <c r="CD2554" s="67"/>
      <c r="CE2554" s="67"/>
      <c r="CF2554" s="67"/>
      <c r="CG2554" s="67"/>
      <c r="CH2554" s="67"/>
      <c r="CI2554" s="67"/>
      <c r="CJ2554" s="67"/>
      <c r="CK2554" s="67"/>
      <c r="CL2554" s="67"/>
      <c r="CM2554" s="67"/>
      <c r="CN2554" s="67"/>
      <c r="CO2554" s="67"/>
    </row>
    <row r="2555" spans="1:93" s="1" customFormat="1" ht="19.5" customHeight="1" x14ac:dyDescent="0.3">
      <c r="A2555" s="45" t="s">
        <v>3659</v>
      </c>
      <c r="B2555" s="14">
        <v>7</v>
      </c>
      <c r="C2555" s="14">
        <v>0</v>
      </c>
      <c r="D2555" s="14">
        <v>0</v>
      </c>
      <c r="E2555" s="14">
        <v>0</v>
      </c>
      <c r="F2555" s="48"/>
      <c r="G2555" s="48"/>
      <c r="H2555" s="59">
        <f t="shared" si="117"/>
        <v>7</v>
      </c>
      <c r="I2555" s="45">
        <v>9</v>
      </c>
      <c r="J2555" s="22">
        <f t="shared" si="118"/>
        <v>0.1206896551724138</v>
      </c>
      <c r="K2555" s="45" t="s">
        <v>182</v>
      </c>
      <c r="L2555" s="15" t="s">
        <v>4099</v>
      </c>
      <c r="M2555" s="15" t="s">
        <v>309</v>
      </c>
      <c r="N2555" s="15" t="s">
        <v>1542</v>
      </c>
      <c r="O2555" s="17" t="s">
        <v>2679</v>
      </c>
      <c r="P2555" s="20">
        <v>8</v>
      </c>
      <c r="Q2555" s="21" t="s">
        <v>224</v>
      </c>
      <c r="R2555" s="17" t="s">
        <v>3509</v>
      </c>
      <c r="S2555" s="17" t="s">
        <v>317</v>
      </c>
      <c r="T2555" s="17" t="s">
        <v>249</v>
      </c>
      <c r="U2555" s="26"/>
      <c r="V2555" s="67"/>
      <c r="W2555" s="67"/>
      <c r="X2555" s="67"/>
      <c r="Y2555" s="67"/>
      <c r="Z2555" s="67"/>
      <c r="AA2555" s="67"/>
      <c r="AB2555" s="67"/>
      <c r="AC2555" s="67"/>
      <c r="AD2555" s="67"/>
      <c r="AE2555" s="67"/>
      <c r="AF2555" s="67"/>
      <c r="AG2555" s="67"/>
      <c r="AH2555" s="67"/>
      <c r="AI2555" s="67"/>
      <c r="AJ2555" s="67"/>
      <c r="AK2555" s="67"/>
      <c r="AL2555" s="67"/>
      <c r="AM2555" s="67"/>
      <c r="AN2555" s="67"/>
      <c r="AO2555" s="67"/>
      <c r="AP2555" s="67"/>
      <c r="AQ2555" s="67"/>
      <c r="AR2555" s="67"/>
      <c r="AS2555" s="67"/>
      <c r="AT2555" s="67"/>
      <c r="AU2555" s="67"/>
      <c r="AV2555" s="67"/>
      <c r="AW2555" s="67"/>
      <c r="AX2555" s="67"/>
      <c r="AY2555" s="67"/>
      <c r="AZ2555" s="67"/>
      <c r="BA2555" s="67"/>
      <c r="BB2555" s="67"/>
      <c r="BC2555" s="67"/>
      <c r="BD2555" s="67"/>
      <c r="BE2555" s="67"/>
      <c r="BF2555" s="67"/>
      <c r="BG2555" s="67"/>
      <c r="BH2555" s="67"/>
      <c r="BI2555" s="67"/>
      <c r="BJ2555" s="67"/>
      <c r="BK2555" s="67"/>
      <c r="BL2555" s="67"/>
      <c r="BM2555" s="67"/>
      <c r="BN2555" s="67"/>
      <c r="BO2555" s="67"/>
      <c r="BP2555" s="67"/>
      <c r="BQ2555" s="67"/>
      <c r="BR2555" s="67"/>
      <c r="BS2555" s="67"/>
      <c r="BT2555" s="67"/>
      <c r="BU2555" s="67"/>
      <c r="BV2555" s="67"/>
      <c r="BW2555" s="67"/>
      <c r="BX2555" s="67"/>
      <c r="BY2555" s="67"/>
      <c r="BZ2555" s="67"/>
      <c r="CA2555" s="67"/>
      <c r="CB2555" s="67"/>
      <c r="CC2555" s="67"/>
      <c r="CD2555" s="67"/>
      <c r="CE2555" s="67"/>
      <c r="CF2555" s="67"/>
      <c r="CG2555" s="67"/>
      <c r="CH2555" s="67"/>
      <c r="CI2555" s="67"/>
      <c r="CJ2555" s="67"/>
      <c r="CK2555" s="67"/>
      <c r="CL2555" s="67"/>
      <c r="CM2555" s="67"/>
      <c r="CN2555" s="67"/>
      <c r="CO2555" s="67"/>
    </row>
    <row r="2556" spans="1:93" s="1" customFormat="1" ht="19.5" customHeight="1" x14ac:dyDescent="0.3">
      <c r="A2556" s="45" t="s">
        <v>3546</v>
      </c>
      <c r="B2556" s="14">
        <v>5</v>
      </c>
      <c r="C2556" s="14">
        <v>0</v>
      </c>
      <c r="D2556" s="14">
        <v>1</v>
      </c>
      <c r="E2556" s="14">
        <v>1</v>
      </c>
      <c r="F2556" s="48"/>
      <c r="G2556" s="48"/>
      <c r="H2556" s="59">
        <f t="shared" si="117"/>
        <v>7</v>
      </c>
      <c r="I2556" s="45">
        <v>8</v>
      </c>
      <c r="J2556" s="22">
        <f t="shared" si="118"/>
        <v>0.1206896551724138</v>
      </c>
      <c r="K2556" s="45" t="s">
        <v>182</v>
      </c>
      <c r="L2556" s="24" t="s">
        <v>4100</v>
      </c>
      <c r="M2556" s="24" t="s">
        <v>4101</v>
      </c>
      <c r="N2556" s="24" t="s">
        <v>4102</v>
      </c>
      <c r="O2556" s="17" t="s">
        <v>2521</v>
      </c>
      <c r="P2556" s="20">
        <v>8</v>
      </c>
      <c r="Q2556" s="21" t="s">
        <v>240</v>
      </c>
      <c r="R2556" s="17" t="s">
        <v>2538</v>
      </c>
      <c r="S2556" s="17" t="s">
        <v>795</v>
      </c>
      <c r="T2556" s="17" t="s">
        <v>2539</v>
      </c>
      <c r="U2556" s="26"/>
      <c r="V2556" s="67"/>
      <c r="W2556" s="67"/>
      <c r="X2556" s="67"/>
      <c r="Y2556" s="67"/>
      <c r="Z2556" s="67"/>
      <c r="AA2556" s="67"/>
      <c r="AB2556" s="67"/>
      <c r="AC2556" s="67"/>
      <c r="AD2556" s="67"/>
      <c r="AE2556" s="67"/>
      <c r="AF2556" s="67"/>
      <c r="AG2556" s="67"/>
      <c r="AH2556" s="67"/>
      <c r="AI2556" s="67"/>
      <c r="AJ2556" s="67"/>
      <c r="AK2556" s="67"/>
      <c r="AL2556" s="67"/>
      <c r="AM2556" s="67"/>
      <c r="AN2556" s="67"/>
      <c r="AO2556" s="67"/>
      <c r="AP2556" s="67"/>
      <c r="AQ2556" s="67"/>
      <c r="AR2556" s="67"/>
      <c r="AS2556" s="67"/>
      <c r="AT2556" s="67"/>
      <c r="AU2556" s="67"/>
      <c r="AV2556" s="67"/>
      <c r="AW2556" s="67"/>
      <c r="AX2556" s="67"/>
      <c r="AY2556" s="67"/>
      <c r="AZ2556" s="67"/>
      <c r="BA2556" s="67"/>
      <c r="BB2556" s="67"/>
      <c r="BC2556" s="67"/>
      <c r="BD2556" s="67"/>
      <c r="BE2556" s="67"/>
      <c r="BF2556" s="67"/>
      <c r="BG2556" s="67"/>
      <c r="BH2556" s="67"/>
      <c r="BI2556" s="67"/>
      <c r="BJ2556" s="67"/>
      <c r="BK2556" s="67"/>
      <c r="BL2556" s="67"/>
      <c r="BM2556" s="67"/>
      <c r="BN2556" s="67"/>
      <c r="BO2556" s="67"/>
      <c r="BP2556" s="67"/>
      <c r="BQ2556" s="67"/>
      <c r="BR2556" s="67"/>
      <c r="BS2556" s="67"/>
      <c r="BT2556" s="67"/>
      <c r="BU2556" s="67"/>
      <c r="BV2556" s="67"/>
      <c r="BW2556" s="67"/>
      <c r="BX2556" s="67"/>
      <c r="BY2556" s="67"/>
      <c r="BZ2556" s="67"/>
      <c r="CA2556" s="67"/>
      <c r="CB2556" s="67"/>
      <c r="CC2556" s="67"/>
      <c r="CD2556" s="67"/>
      <c r="CE2556" s="67"/>
      <c r="CF2556" s="67"/>
      <c r="CG2556" s="67"/>
      <c r="CH2556" s="67"/>
      <c r="CI2556" s="67"/>
      <c r="CJ2556" s="67"/>
      <c r="CK2556" s="67"/>
      <c r="CL2556" s="67"/>
      <c r="CM2556" s="67"/>
      <c r="CN2556" s="67"/>
      <c r="CO2556" s="67"/>
    </row>
    <row r="2557" spans="1:93" s="1" customFormat="1" ht="19.5" customHeight="1" x14ac:dyDescent="0.3">
      <c r="A2557" s="45" t="s">
        <v>3580</v>
      </c>
      <c r="B2557" s="14">
        <v>4</v>
      </c>
      <c r="C2557" s="14">
        <v>1</v>
      </c>
      <c r="D2557" s="14">
        <v>0</v>
      </c>
      <c r="E2557" s="14">
        <v>1</v>
      </c>
      <c r="F2557" s="48"/>
      <c r="G2557" s="48"/>
      <c r="H2557" s="59">
        <f t="shared" si="117"/>
        <v>6</v>
      </c>
      <c r="I2557" s="45">
        <v>5</v>
      </c>
      <c r="J2557" s="22">
        <f t="shared" si="118"/>
        <v>0.10344827586206896</v>
      </c>
      <c r="K2557" s="45" t="s">
        <v>182</v>
      </c>
      <c r="L2557" s="15" t="s">
        <v>4103</v>
      </c>
      <c r="M2557" s="15" t="s">
        <v>1174</v>
      </c>
      <c r="N2557" s="15" t="s">
        <v>406</v>
      </c>
      <c r="O2557" s="17" t="s">
        <v>2503</v>
      </c>
      <c r="P2557" s="20">
        <v>8</v>
      </c>
      <c r="Q2557" s="21" t="s">
        <v>253</v>
      </c>
      <c r="R2557" s="17" t="s">
        <v>2504</v>
      </c>
      <c r="S2557" s="17" t="s">
        <v>857</v>
      </c>
      <c r="T2557" s="17" t="s">
        <v>387</v>
      </c>
      <c r="U2557" s="26"/>
      <c r="V2557" s="67"/>
      <c r="W2557" s="67"/>
      <c r="X2557" s="67"/>
      <c r="Y2557" s="67"/>
      <c r="Z2557" s="67"/>
      <c r="AA2557" s="67"/>
      <c r="AB2557" s="67"/>
      <c r="AC2557" s="67"/>
      <c r="AD2557" s="67"/>
      <c r="AE2557" s="67"/>
      <c r="AF2557" s="67"/>
      <c r="AG2557" s="67"/>
      <c r="AH2557" s="67"/>
      <c r="AI2557" s="67"/>
      <c r="AJ2557" s="67"/>
      <c r="AK2557" s="67"/>
      <c r="AL2557" s="67"/>
      <c r="AM2557" s="67"/>
      <c r="AN2557" s="67"/>
      <c r="AO2557" s="67"/>
      <c r="AP2557" s="67"/>
      <c r="AQ2557" s="67"/>
      <c r="AR2557" s="67"/>
      <c r="AS2557" s="67"/>
      <c r="AT2557" s="67"/>
      <c r="AU2557" s="67"/>
      <c r="AV2557" s="67"/>
      <c r="AW2557" s="67"/>
      <c r="AX2557" s="67"/>
      <c r="AY2557" s="67"/>
      <c r="AZ2557" s="67"/>
      <c r="BA2557" s="67"/>
      <c r="BB2557" s="67"/>
      <c r="BC2557" s="67"/>
      <c r="BD2557" s="67"/>
      <c r="BE2557" s="67"/>
      <c r="BF2557" s="67"/>
      <c r="BG2557" s="67"/>
      <c r="BH2557" s="67"/>
      <c r="BI2557" s="67"/>
      <c r="BJ2557" s="67"/>
      <c r="BK2557" s="67"/>
      <c r="BL2557" s="67"/>
      <c r="BM2557" s="67"/>
      <c r="BN2557" s="67"/>
      <c r="BO2557" s="67"/>
      <c r="BP2557" s="67"/>
      <c r="BQ2557" s="67"/>
      <c r="BR2557" s="67"/>
      <c r="BS2557" s="67"/>
      <c r="BT2557" s="67"/>
      <c r="BU2557" s="67"/>
      <c r="BV2557" s="67"/>
      <c r="BW2557" s="67"/>
      <c r="BX2557" s="67"/>
      <c r="BY2557" s="67"/>
      <c r="BZ2557" s="67"/>
      <c r="CA2557" s="67"/>
      <c r="CB2557" s="67"/>
      <c r="CC2557" s="67"/>
      <c r="CD2557" s="67"/>
      <c r="CE2557" s="67"/>
      <c r="CF2557" s="67"/>
      <c r="CG2557" s="67"/>
      <c r="CH2557" s="67"/>
      <c r="CI2557" s="67"/>
      <c r="CJ2557" s="67"/>
      <c r="CK2557" s="67"/>
      <c r="CL2557" s="67"/>
      <c r="CM2557" s="67"/>
      <c r="CN2557" s="67"/>
      <c r="CO2557" s="67"/>
    </row>
    <row r="2558" spans="1:93" s="1" customFormat="1" ht="19.5" customHeight="1" x14ac:dyDescent="0.3">
      <c r="A2558" s="45" t="s">
        <v>3659</v>
      </c>
      <c r="B2558" s="14">
        <v>4</v>
      </c>
      <c r="C2558" s="14">
        <v>1</v>
      </c>
      <c r="D2558" s="14">
        <v>0</v>
      </c>
      <c r="E2558" s="14">
        <v>1</v>
      </c>
      <c r="F2558" s="48"/>
      <c r="G2558" s="48"/>
      <c r="H2558" s="59">
        <f t="shared" si="117"/>
        <v>6</v>
      </c>
      <c r="I2558" s="45">
        <v>12</v>
      </c>
      <c r="J2558" s="22">
        <f t="shared" si="118"/>
        <v>0.10344827586206896</v>
      </c>
      <c r="K2558" s="45" t="s">
        <v>182</v>
      </c>
      <c r="L2558" s="15" t="s">
        <v>4104</v>
      </c>
      <c r="M2558" s="15" t="s">
        <v>746</v>
      </c>
      <c r="N2558" s="15" t="s">
        <v>460</v>
      </c>
      <c r="O2558" s="17" t="s">
        <v>636</v>
      </c>
      <c r="P2558" s="20">
        <v>8</v>
      </c>
      <c r="Q2558" s="21" t="s">
        <v>224</v>
      </c>
      <c r="R2558" s="17" t="s">
        <v>660</v>
      </c>
      <c r="S2558" s="17" t="s">
        <v>661</v>
      </c>
      <c r="T2558" s="17" t="s">
        <v>662</v>
      </c>
      <c r="U2558" s="26"/>
      <c r="V2558" s="67"/>
      <c r="W2558" s="67"/>
      <c r="X2558" s="67"/>
      <c r="Y2558" s="67"/>
      <c r="Z2558" s="67"/>
      <c r="AA2558" s="67"/>
      <c r="AB2558" s="67"/>
      <c r="AC2558" s="67"/>
      <c r="AD2558" s="67"/>
      <c r="AE2558" s="67"/>
      <c r="AF2558" s="67"/>
      <c r="AG2558" s="67"/>
      <c r="AH2558" s="67"/>
      <c r="AI2558" s="67"/>
      <c r="AJ2558" s="67"/>
      <c r="AK2558" s="67"/>
      <c r="AL2558" s="67"/>
      <c r="AM2558" s="67"/>
      <c r="AN2558" s="67"/>
      <c r="AO2558" s="67"/>
      <c r="AP2558" s="67"/>
      <c r="AQ2558" s="67"/>
      <c r="AR2558" s="67"/>
      <c r="AS2558" s="67"/>
      <c r="AT2558" s="67"/>
      <c r="AU2558" s="67"/>
      <c r="AV2558" s="67"/>
      <c r="AW2558" s="67"/>
      <c r="AX2558" s="67"/>
      <c r="AY2558" s="67"/>
      <c r="AZ2558" s="67"/>
      <c r="BA2558" s="67"/>
      <c r="BB2558" s="67"/>
      <c r="BC2558" s="67"/>
      <c r="BD2558" s="67"/>
      <c r="BE2558" s="67"/>
      <c r="BF2558" s="67"/>
      <c r="BG2558" s="67"/>
      <c r="BH2558" s="67"/>
      <c r="BI2558" s="67"/>
      <c r="BJ2558" s="67"/>
      <c r="BK2558" s="67"/>
      <c r="BL2558" s="67"/>
      <c r="BM2558" s="67"/>
      <c r="BN2558" s="67"/>
      <c r="BO2558" s="67"/>
      <c r="BP2558" s="67"/>
      <c r="BQ2558" s="67"/>
      <c r="BR2558" s="67"/>
      <c r="BS2558" s="67"/>
      <c r="BT2558" s="67"/>
      <c r="BU2558" s="67"/>
      <c r="BV2558" s="67"/>
      <c r="BW2558" s="67"/>
      <c r="BX2558" s="67"/>
      <c r="BY2558" s="67"/>
      <c r="BZ2558" s="67"/>
      <c r="CA2558" s="67"/>
      <c r="CB2558" s="67"/>
      <c r="CC2558" s="67"/>
      <c r="CD2558" s="67"/>
      <c r="CE2558" s="67"/>
      <c r="CF2558" s="67"/>
      <c r="CG2558" s="67"/>
      <c r="CH2558" s="67"/>
      <c r="CI2558" s="67"/>
      <c r="CJ2558" s="67"/>
      <c r="CK2558" s="67"/>
      <c r="CL2558" s="67"/>
      <c r="CM2558" s="67"/>
      <c r="CN2558" s="67"/>
      <c r="CO2558" s="67"/>
    </row>
    <row r="2559" spans="1:93" s="1" customFormat="1" ht="19.5" customHeight="1" x14ac:dyDescent="0.3">
      <c r="A2559" s="45" t="s">
        <v>3567</v>
      </c>
      <c r="B2559" s="14">
        <v>5</v>
      </c>
      <c r="C2559" s="14">
        <v>1</v>
      </c>
      <c r="D2559" s="14">
        <v>0</v>
      </c>
      <c r="E2559" s="14">
        <v>0</v>
      </c>
      <c r="F2559" s="61"/>
      <c r="G2559" s="61"/>
      <c r="H2559" s="59">
        <f t="shared" si="117"/>
        <v>6</v>
      </c>
      <c r="I2559" s="45">
        <v>13</v>
      </c>
      <c r="J2559" s="22">
        <f t="shared" si="118"/>
        <v>0.10344827586206896</v>
      </c>
      <c r="K2559" s="45" t="s">
        <v>182</v>
      </c>
      <c r="L2559" s="15" t="s">
        <v>3184</v>
      </c>
      <c r="M2559" s="15" t="s">
        <v>309</v>
      </c>
      <c r="N2559" s="15" t="s">
        <v>198</v>
      </c>
      <c r="O2559" s="17" t="s">
        <v>1071</v>
      </c>
      <c r="P2559" s="20">
        <v>8</v>
      </c>
      <c r="Q2559" s="21" t="s">
        <v>223</v>
      </c>
      <c r="R2559" s="17" t="s">
        <v>3144</v>
      </c>
      <c r="S2559" s="17" t="s">
        <v>998</v>
      </c>
      <c r="T2559" s="17" t="s">
        <v>318</v>
      </c>
      <c r="U2559" s="26"/>
      <c r="V2559" s="67"/>
      <c r="W2559" s="67"/>
      <c r="X2559" s="67"/>
      <c r="Y2559" s="67"/>
      <c r="Z2559" s="67"/>
      <c r="AA2559" s="67"/>
      <c r="AB2559" s="67"/>
      <c r="AC2559" s="67"/>
      <c r="AD2559" s="67"/>
      <c r="AE2559" s="67"/>
      <c r="AF2559" s="67"/>
      <c r="AG2559" s="67"/>
      <c r="AH2559" s="67"/>
      <c r="AI2559" s="67"/>
      <c r="AJ2559" s="67"/>
      <c r="AK2559" s="67"/>
      <c r="AL2559" s="67"/>
      <c r="AM2559" s="67"/>
      <c r="AN2559" s="67"/>
      <c r="AO2559" s="67"/>
      <c r="AP2559" s="67"/>
      <c r="AQ2559" s="67"/>
      <c r="AR2559" s="67"/>
      <c r="AS2559" s="67"/>
      <c r="AT2559" s="67"/>
      <c r="AU2559" s="67"/>
      <c r="AV2559" s="67"/>
      <c r="AW2559" s="67"/>
      <c r="AX2559" s="67"/>
      <c r="AY2559" s="67"/>
      <c r="AZ2559" s="67"/>
      <c r="BA2559" s="67"/>
      <c r="BB2559" s="67"/>
      <c r="BC2559" s="67"/>
      <c r="BD2559" s="67"/>
      <c r="BE2559" s="67"/>
      <c r="BF2559" s="67"/>
      <c r="BG2559" s="67"/>
      <c r="BH2559" s="67"/>
      <c r="BI2559" s="67"/>
      <c r="BJ2559" s="67"/>
      <c r="BK2559" s="67"/>
      <c r="BL2559" s="67"/>
      <c r="BM2559" s="67"/>
      <c r="BN2559" s="67"/>
      <c r="BO2559" s="67"/>
      <c r="BP2559" s="67"/>
      <c r="BQ2559" s="67"/>
      <c r="BR2559" s="67"/>
      <c r="BS2559" s="67"/>
      <c r="BT2559" s="67"/>
      <c r="BU2559" s="67"/>
      <c r="BV2559" s="67"/>
      <c r="BW2559" s="67"/>
      <c r="BX2559" s="67"/>
      <c r="BY2559" s="67"/>
      <c r="BZ2559" s="67"/>
      <c r="CA2559" s="67"/>
      <c r="CB2559" s="67"/>
      <c r="CC2559" s="67"/>
      <c r="CD2559" s="67"/>
      <c r="CE2559" s="67"/>
      <c r="CF2559" s="67"/>
      <c r="CG2559" s="67"/>
      <c r="CH2559" s="67"/>
      <c r="CI2559" s="67"/>
      <c r="CJ2559" s="67"/>
      <c r="CK2559" s="67"/>
      <c r="CL2559" s="67"/>
      <c r="CM2559" s="67"/>
      <c r="CN2559" s="67"/>
      <c r="CO2559" s="67"/>
    </row>
    <row r="2560" spans="1:93" s="1" customFormat="1" ht="19.5" customHeight="1" x14ac:dyDescent="0.3">
      <c r="A2560" s="45" t="s">
        <v>4105</v>
      </c>
      <c r="B2560" s="14">
        <v>5</v>
      </c>
      <c r="C2560" s="14">
        <v>0</v>
      </c>
      <c r="D2560" s="14">
        <v>0</v>
      </c>
      <c r="E2560" s="14">
        <v>1</v>
      </c>
      <c r="F2560" s="48"/>
      <c r="G2560" s="48"/>
      <c r="H2560" s="59">
        <f t="shared" ref="H2560:H2623" si="119">B2560+C2560+D2560+E2560</f>
        <v>6</v>
      </c>
      <c r="I2560" s="45">
        <v>21</v>
      </c>
      <c r="J2560" s="22">
        <f t="shared" si="118"/>
        <v>0.10344827586206896</v>
      </c>
      <c r="K2560" s="45" t="s">
        <v>182</v>
      </c>
      <c r="L2560" s="15" t="s">
        <v>4106</v>
      </c>
      <c r="M2560" s="15" t="s">
        <v>314</v>
      </c>
      <c r="N2560" s="15" t="s">
        <v>371</v>
      </c>
      <c r="O2560" s="17" t="s">
        <v>1811</v>
      </c>
      <c r="P2560" s="20">
        <v>8</v>
      </c>
      <c r="Q2560" s="21" t="s">
        <v>1812</v>
      </c>
      <c r="R2560" s="17" t="s">
        <v>1813</v>
      </c>
      <c r="S2560" s="17" t="s">
        <v>1197</v>
      </c>
      <c r="T2560" s="17" t="s">
        <v>611</v>
      </c>
      <c r="U2560" s="26"/>
      <c r="V2560" s="67"/>
      <c r="W2560" s="67"/>
      <c r="X2560" s="67"/>
      <c r="Y2560" s="67"/>
      <c r="Z2560" s="67"/>
      <c r="AA2560" s="67"/>
      <c r="AB2560" s="67"/>
      <c r="AC2560" s="67"/>
      <c r="AD2560" s="67"/>
      <c r="AE2560" s="67"/>
      <c r="AF2560" s="67"/>
      <c r="AG2560" s="67"/>
      <c r="AH2560" s="67"/>
      <c r="AI2560" s="67"/>
      <c r="AJ2560" s="67"/>
      <c r="AK2560" s="67"/>
      <c r="AL2560" s="67"/>
      <c r="AM2560" s="67"/>
      <c r="AN2560" s="67"/>
      <c r="AO2560" s="67"/>
      <c r="AP2560" s="67"/>
      <c r="AQ2560" s="67"/>
      <c r="AR2560" s="67"/>
      <c r="AS2560" s="67"/>
      <c r="AT2560" s="67"/>
      <c r="AU2560" s="67"/>
      <c r="AV2560" s="67"/>
      <c r="AW2560" s="67"/>
      <c r="AX2560" s="67"/>
      <c r="AY2560" s="67"/>
      <c r="AZ2560" s="67"/>
      <c r="BA2560" s="67"/>
      <c r="BB2560" s="67"/>
      <c r="BC2560" s="67"/>
      <c r="BD2560" s="67"/>
      <c r="BE2560" s="67"/>
      <c r="BF2560" s="67"/>
      <c r="BG2560" s="67"/>
      <c r="BH2560" s="67"/>
      <c r="BI2560" s="67"/>
      <c r="BJ2560" s="67"/>
      <c r="BK2560" s="67"/>
      <c r="BL2560" s="67"/>
      <c r="BM2560" s="67"/>
      <c r="BN2560" s="67"/>
      <c r="BO2560" s="67"/>
      <c r="BP2560" s="67"/>
      <c r="BQ2560" s="67"/>
      <c r="BR2560" s="67"/>
      <c r="BS2560" s="67"/>
      <c r="BT2560" s="67"/>
      <c r="BU2560" s="67"/>
      <c r="BV2560" s="67"/>
      <c r="BW2560" s="67"/>
      <c r="BX2560" s="67"/>
      <c r="BY2560" s="67"/>
      <c r="BZ2560" s="67"/>
      <c r="CA2560" s="67"/>
      <c r="CB2560" s="67"/>
      <c r="CC2560" s="67"/>
      <c r="CD2560" s="67"/>
      <c r="CE2560" s="67"/>
      <c r="CF2560" s="67"/>
      <c r="CG2560" s="67"/>
      <c r="CH2560" s="67"/>
      <c r="CI2560" s="67"/>
      <c r="CJ2560" s="67"/>
      <c r="CK2560" s="67"/>
      <c r="CL2560" s="67"/>
      <c r="CM2560" s="67"/>
      <c r="CN2560" s="67"/>
      <c r="CO2560" s="67"/>
    </row>
    <row r="2561" spans="1:93" s="1" customFormat="1" ht="19.5" customHeight="1" x14ac:dyDescent="0.3">
      <c r="A2561" s="45" t="s">
        <v>3564</v>
      </c>
      <c r="B2561" s="14">
        <v>6</v>
      </c>
      <c r="C2561" s="14">
        <v>0</v>
      </c>
      <c r="D2561" s="14">
        <v>0</v>
      </c>
      <c r="E2561" s="14">
        <v>0</v>
      </c>
      <c r="F2561" s="48"/>
      <c r="G2561" s="48"/>
      <c r="H2561" s="59">
        <f t="shared" si="119"/>
        <v>6</v>
      </c>
      <c r="I2561" s="45">
        <v>4</v>
      </c>
      <c r="J2561" s="22">
        <f t="shared" si="118"/>
        <v>0.10344827586206896</v>
      </c>
      <c r="K2561" s="45" t="s">
        <v>182</v>
      </c>
      <c r="L2561" s="15" t="s">
        <v>4107</v>
      </c>
      <c r="M2561" s="15" t="s">
        <v>604</v>
      </c>
      <c r="N2561" s="15" t="s">
        <v>3056</v>
      </c>
      <c r="O2561" s="17" t="s">
        <v>2134</v>
      </c>
      <c r="P2561" s="20">
        <v>8</v>
      </c>
      <c r="Q2561" s="21" t="s">
        <v>223</v>
      </c>
      <c r="R2561" s="17" t="s">
        <v>2135</v>
      </c>
      <c r="S2561" s="17" t="s">
        <v>1081</v>
      </c>
      <c r="T2561" s="17" t="s">
        <v>406</v>
      </c>
      <c r="U2561" s="26"/>
      <c r="V2561" s="67"/>
      <c r="W2561" s="67"/>
      <c r="X2561" s="67"/>
      <c r="Y2561" s="67"/>
      <c r="Z2561" s="67"/>
      <c r="AA2561" s="67"/>
      <c r="AB2561" s="67"/>
      <c r="AC2561" s="67"/>
      <c r="AD2561" s="67"/>
      <c r="AE2561" s="67"/>
      <c r="AF2561" s="67"/>
      <c r="AG2561" s="67"/>
      <c r="AH2561" s="67"/>
      <c r="AI2561" s="67"/>
      <c r="AJ2561" s="67"/>
      <c r="AK2561" s="67"/>
      <c r="AL2561" s="67"/>
      <c r="AM2561" s="67"/>
      <c r="AN2561" s="67"/>
      <c r="AO2561" s="67"/>
      <c r="AP2561" s="67"/>
      <c r="AQ2561" s="67"/>
      <c r="AR2561" s="67"/>
      <c r="AS2561" s="67"/>
      <c r="AT2561" s="67"/>
      <c r="AU2561" s="67"/>
      <c r="AV2561" s="67"/>
      <c r="AW2561" s="67"/>
      <c r="AX2561" s="67"/>
      <c r="AY2561" s="67"/>
      <c r="AZ2561" s="67"/>
      <c r="BA2561" s="67"/>
      <c r="BB2561" s="67"/>
      <c r="BC2561" s="67"/>
      <c r="BD2561" s="67"/>
      <c r="BE2561" s="67"/>
      <c r="BF2561" s="67"/>
      <c r="BG2561" s="67"/>
      <c r="BH2561" s="67"/>
      <c r="BI2561" s="67"/>
      <c r="BJ2561" s="67"/>
      <c r="BK2561" s="67"/>
      <c r="BL2561" s="67"/>
      <c r="BM2561" s="67"/>
      <c r="BN2561" s="67"/>
      <c r="BO2561" s="67"/>
      <c r="BP2561" s="67"/>
      <c r="BQ2561" s="67"/>
      <c r="BR2561" s="67"/>
      <c r="BS2561" s="67"/>
      <c r="BT2561" s="67"/>
      <c r="BU2561" s="67"/>
      <c r="BV2561" s="67"/>
      <c r="BW2561" s="67"/>
      <c r="BX2561" s="67"/>
      <c r="BY2561" s="67"/>
      <c r="BZ2561" s="67"/>
      <c r="CA2561" s="67"/>
      <c r="CB2561" s="67"/>
      <c r="CC2561" s="67"/>
      <c r="CD2561" s="67"/>
      <c r="CE2561" s="67"/>
      <c r="CF2561" s="67"/>
      <c r="CG2561" s="67"/>
      <c r="CH2561" s="67"/>
      <c r="CI2561" s="67"/>
      <c r="CJ2561" s="67"/>
      <c r="CK2561" s="67"/>
      <c r="CL2561" s="67"/>
      <c r="CM2561" s="67"/>
      <c r="CN2561" s="67"/>
      <c r="CO2561" s="67"/>
    </row>
    <row r="2562" spans="1:93" s="1" customFormat="1" ht="19.5" customHeight="1" x14ac:dyDescent="0.3">
      <c r="A2562" s="45" t="s">
        <v>3564</v>
      </c>
      <c r="B2562" s="14">
        <v>4</v>
      </c>
      <c r="C2562" s="14">
        <v>2</v>
      </c>
      <c r="D2562" s="14">
        <v>0</v>
      </c>
      <c r="E2562" s="14">
        <v>0</v>
      </c>
      <c r="F2562" s="48"/>
      <c r="G2562" s="48"/>
      <c r="H2562" s="59">
        <f t="shared" si="119"/>
        <v>6</v>
      </c>
      <c r="I2562" s="45">
        <v>4</v>
      </c>
      <c r="J2562" s="22">
        <f t="shared" si="118"/>
        <v>0.10344827586206896</v>
      </c>
      <c r="K2562" s="45" t="s">
        <v>182</v>
      </c>
      <c r="L2562" s="15" t="s">
        <v>4108</v>
      </c>
      <c r="M2562" s="15" t="s">
        <v>191</v>
      </c>
      <c r="N2562" s="15" t="s">
        <v>4012</v>
      </c>
      <c r="O2562" s="17" t="s">
        <v>4653</v>
      </c>
      <c r="P2562" s="20">
        <v>8</v>
      </c>
      <c r="Q2562" s="21"/>
      <c r="R2562" s="17" t="s">
        <v>2401</v>
      </c>
      <c r="S2562" s="17" t="s">
        <v>441</v>
      </c>
      <c r="T2562" s="17" t="s">
        <v>3183</v>
      </c>
      <c r="U2562" s="26"/>
      <c r="V2562" s="67"/>
      <c r="W2562" s="67"/>
      <c r="X2562" s="67"/>
      <c r="Y2562" s="67"/>
      <c r="Z2562" s="67"/>
      <c r="AA2562" s="67"/>
      <c r="AB2562" s="67"/>
      <c r="AC2562" s="67"/>
      <c r="AD2562" s="67"/>
      <c r="AE2562" s="67"/>
      <c r="AF2562" s="67"/>
      <c r="AG2562" s="67"/>
      <c r="AH2562" s="67"/>
      <c r="AI2562" s="67"/>
      <c r="AJ2562" s="67"/>
      <c r="AK2562" s="67"/>
      <c r="AL2562" s="67"/>
      <c r="AM2562" s="67"/>
      <c r="AN2562" s="67"/>
      <c r="AO2562" s="67"/>
      <c r="AP2562" s="67"/>
      <c r="AQ2562" s="67"/>
      <c r="AR2562" s="67"/>
      <c r="AS2562" s="67"/>
      <c r="AT2562" s="67"/>
      <c r="AU2562" s="67"/>
      <c r="AV2562" s="67"/>
      <c r="AW2562" s="67"/>
      <c r="AX2562" s="67"/>
      <c r="AY2562" s="67"/>
      <c r="AZ2562" s="67"/>
      <c r="BA2562" s="67"/>
      <c r="BB2562" s="67"/>
      <c r="BC2562" s="67"/>
      <c r="BD2562" s="67"/>
      <c r="BE2562" s="67"/>
      <c r="BF2562" s="67"/>
      <c r="BG2562" s="67"/>
      <c r="BH2562" s="67"/>
      <c r="BI2562" s="67"/>
      <c r="BJ2562" s="67"/>
      <c r="BK2562" s="67"/>
      <c r="BL2562" s="67"/>
      <c r="BM2562" s="67"/>
      <c r="BN2562" s="67"/>
      <c r="BO2562" s="67"/>
      <c r="BP2562" s="67"/>
      <c r="BQ2562" s="67"/>
      <c r="BR2562" s="67"/>
      <c r="BS2562" s="67"/>
      <c r="BT2562" s="67"/>
      <c r="BU2562" s="67"/>
      <c r="BV2562" s="67"/>
      <c r="BW2562" s="67"/>
      <c r="BX2562" s="67"/>
      <c r="BY2562" s="67"/>
      <c r="BZ2562" s="67"/>
      <c r="CA2562" s="67"/>
      <c r="CB2562" s="67"/>
      <c r="CC2562" s="67"/>
      <c r="CD2562" s="67"/>
      <c r="CE2562" s="67"/>
      <c r="CF2562" s="67"/>
      <c r="CG2562" s="67"/>
      <c r="CH2562" s="67"/>
      <c r="CI2562" s="67"/>
      <c r="CJ2562" s="67"/>
      <c r="CK2562" s="67"/>
      <c r="CL2562" s="67"/>
      <c r="CM2562" s="67"/>
      <c r="CN2562" s="67"/>
      <c r="CO2562" s="67"/>
    </row>
    <row r="2563" spans="1:93" s="1" customFormat="1" ht="19.5" customHeight="1" x14ac:dyDescent="0.3">
      <c r="A2563" s="45" t="s">
        <v>3546</v>
      </c>
      <c r="B2563" s="14">
        <v>6</v>
      </c>
      <c r="C2563" s="14">
        <v>0</v>
      </c>
      <c r="D2563" s="14">
        <v>0</v>
      </c>
      <c r="E2563" s="14">
        <v>0</v>
      </c>
      <c r="F2563" s="48"/>
      <c r="G2563" s="48"/>
      <c r="H2563" s="59">
        <f t="shared" si="119"/>
        <v>6</v>
      </c>
      <c r="I2563" s="45">
        <v>4</v>
      </c>
      <c r="J2563" s="22">
        <f t="shared" si="118"/>
        <v>0.10344827586206896</v>
      </c>
      <c r="K2563" s="45" t="s">
        <v>182</v>
      </c>
      <c r="L2563" s="15" t="s">
        <v>4109</v>
      </c>
      <c r="M2563" s="15" t="s">
        <v>4110</v>
      </c>
      <c r="N2563" s="15"/>
      <c r="O2563" s="17" t="s">
        <v>4653</v>
      </c>
      <c r="P2563" s="20">
        <v>8</v>
      </c>
      <c r="Q2563" s="21"/>
      <c r="R2563" s="17" t="s">
        <v>2401</v>
      </c>
      <c r="S2563" s="17" t="s">
        <v>441</v>
      </c>
      <c r="T2563" s="17" t="s">
        <v>3183</v>
      </c>
      <c r="U2563" s="26"/>
      <c r="V2563" s="67"/>
      <c r="W2563" s="67"/>
      <c r="X2563" s="67"/>
      <c r="Y2563" s="67"/>
      <c r="Z2563" s="67"/>
      <c r="AA2563" s="67"/>
      <c r="AB2563" s="67"/>
      <c r="AC2563" s="67"/>
      <c r="AD2563" s="67"/>
      <c r="AE2563" s="67"/>
      <c r="AF2563" s="67"/>
      <c r="AG2563" s="67"/>
      <c r="AH2563" s="67"/>
      <c r="AI2563" s="67"/>
      <c r="AJ2563" s="67"/>
      <c r="AK2563" s="67"/>
      <c r="AL2563" s="67"/>
      <c r="AM2563" s="67"/>
      <c r="AN2563" s="67"/>
      <c r="AO2563" s="67"/>
      <c r="AP2563" s="67"/>
      <c r="AQ2563" s="67"/>
      <c r="AR2563" s="67"/>
      <c r="AS2563" s="67"/>
      <c r="AT2563" s="67"/>
      <c r="AU2563" s="67"/>
      <c r="AV2563" s="67"/>
      <c r="AW2563" s="67"/>
      <c r="AX2563" s="67"/>
      <c r="AY2563" s="67"/>
      <c r="AZ2563" s="67"/>
      <c r="BA2563" s="67"/>
      <c r="BB2563" s="67"/>
      <c r="BC2563" s="67"/>
      <c r="BD2563" s="67"/>
      <c r="BE2563" s="67"/>
      <c r="BF2563" s="67"/>
      <c r="BG2563" s="67"/>
      <c r="BH2563" s="67"/>
      <c r="BI2563" s="67"/>
      <c r="BJ2563" s="67"/>
      <c r="BK2563" s="67"/>
      <c r="BL2563" s="67"/>
      <c r="BM2563" s="67"/>
      <c r="BN2563" s="67"/>
      <c r="BO2563" s="67"/>
      <c r="BP2563" s="67"/>
      <c r="BQ2563" s="67"/>
      <c r="BR2563" s="67"/>
      <c r="BS2563" s="67"/>
      <c r="BT2563" s="67"/>
      <c r="BU2563" s="67"/>
      <c r="BV2563" s="67"/>
      <c r="BW2563" s="67"/>
      <c r="BX2563" s="67"/>
      <c r="BY2563" s="67"/>
      <c r="BZ2563" s="67"/>
      <c r="CA2563" s="67"/>
      <c r="CB2563" s="67"/>
      <c r="CC2563" s="67"/>
      <c r="CD2563" s="67"/>
      <c r="CE2563" s="67"/>
      <c r="CF2563" s="67"/>
      <c r="CG2563" s="67"/>
      <c r="CH2563" s="67"/>
      <c r="CI2563" s="67"/>
      <c r="CJ2563" s="67"/>
      <c r="CK2563" s="67"/>
      <c r="CL2563" s="67"/>
      <c r="CM2563" s="67"/>
      <c r="CN2563" s="67"/>
      <c r="CO2563" s="67"/>
    </row>
    <row r="2564" spans="1:93" s="1" customFormat="1" ht="19.5" customHeight="1" x14ac:dyDescent="0.3">
      <c r="A2564" s="45" t="s">
        <v>3580</v>
      </c>
      <c r="B2564" s="14">
        <v>2</v>
      </c>
      <c r="C2564" s="14">
        <v>4</v>
      </c>
      <c r="D2564" s="14">
        <v>0</v>
      </c>
      <c r="E2564" s="14">
        <v>0</v>
      </c>
      <c r="F2564" s="61"/>
      <c r="G2564" s="61"/>
      <c r="H2564" s="59">
        <f t="shared" si="119"/>
        <v>6</v>
      </c>
      <c r="I2564" s="45">
        <v>4</v>
      </c>
      <c r="J2564" s="22">
        <f t="shared" si="118"/>
        <v>0.10344827586206896</v>
      </c>
      <c r="K2564" s="45" t="s">
        <v>182</v>
      </c>
      <c r="L2564" s="15" t="s">
        <v>4111</v>
      </c>
      <c r="M2564" s="15" t="s">
        <v>4112</v>
      </c>
      <c r="N2564" s="15" t="s">
        <v>4113</v>
      </c>
      <c r="O2564" s="17" t="s">
        <v>2486</v>
      </c>
      <c r="P2564" s="20">
        <v>8</v>
      </c>
      <c r="Q2564" s="21" t="s">
        <v>253</v>
      </c>
      <c r="R2564" s="17" t="s">
        <v>2487</v>
      </c>
      <c r="S2564" s="17" t="s">
        <v>998</v>
      </c>
      <c r="T2564" s="17" t="s">
        <v>269</v>
      </c>
      <c r="U2564" s="26"/>
      <c r="V2564" s="67"/>
      <c r="W2564" s="67"/>
      <c r="X2564" s="67"/>
      <c r="Y2564" s="67"/>
      <c r="Z2564" s="67"/>
      <c r="AA2564" s="67"/>
      <c r="AB2564" s="67"/>
      <c r="AC2564" s="67"/>
      <c r="AD2564" s="67"/>
      <c r="AE2564" s="67"/>
      <c r="AF2564" s="67"/>
      <c r="AG2564" s="67"/>
      <c r="AH2564" s="67"/>
      <c r="AI2564" s="67"/>
      <c r="AJ2564" s="67"/>
      <c r="AK2564" s="67"/>
      <c r="AL2564" s="67"/>
      <c r="AM2564" s="67"/>
      <c r="AN2564" s="67"/>
      <c r="AO2564" s="67"/>
      <c r="AP2564" s="67"/>
      <c r="AQ2564" s="67"/>
      <c r="AR2564" s="67"/>
      <c r="AS2564" s="67"/>
      <c r="AT2564" s="67"/>
      <c r="AU2564" s="67"/>
      <c r="AV2564" s="67"/>
      <c r="AW2564" s="67"/>
      <c r="AX2564" s="67"/>
      <c r="AY2564" s="67"/>
      <c r="AZ2564" s="67"/>
      <c r="BA2564" s="67"/>
      <c r="BB2564" s="67"/>
      <c r="BC2564" s="67"/>
      <c r="BD2564" s="67"/>
      <c r="BE2564" s="67"/>
      <c r="BF2564" s="67"/>
      <c r="BG2564" s="67"/>
      <c r="BH2564" s="67"/>
      <c r="BI2564" s="67"/>
      <c r="BJ2564" s="67"/>
      <c r="BK2564" s="67"/>
      <c r="BL2564" s="67"/>
      <c r="BM2564" s="67"/>
      <c r="BN2564" s="67"/>
      <c r="BO2564" s="67"/>
      <c r="BP2564" s="67"/>
      <c r="BQ2564" s="67"/>
      <c r="BR2564" s="67"/>
      <c r="BS2564" s="67"/>
      <c r="BT2564" s="67"/>
      <c r="BU2564" s="67"/>
      <c r="BV2564" s="67"/>
      <c r="BW2564" s="67"/>
      <c r="BX2564" s="67"/>
      <c r="BY2564" s="67"/>
      <c r="BZ2564" s="67"/>
      <c r="CA2564" s="67"/>
      <c r="CB2564" s="67"/>
      <c r="CC2564" s="67"/>
      <c r="CD2564" s="67"/>
      <c r="CE2564" s="67"/>
      <c r="CF2564" s="67"/>
      <c r="CG2564" s="67"/>
      <c r="CH2564" s="67"/>
      <c r="CI2564" s="67"/>
      <c r="CJ2564" s="67"/>
      <c r="CK2564" s="67"/>
      <c r="CL2564" s="67"/>
      <c r="CM2564" s="67"/>
      <c r="CN2564" s="67"/>
      <c r="CO2564" s="67"/>
    </row>
    <row r="2565" spans="1:93" s="1" customFormat="1" ht="19.5" customHeight="1" x14ac:dyDescent="0.3">
      <c r="A2565" s="45" t="s">
        <v>3551</v>
      </c>
      <c r="B2565" s="14">
        <v>2</v>
      </c>
      <c r="C2565" s="14">
        <v>1</v>
      </c>
      <c r="D2565" s="14">
        <v>2</v>
      </c>
      <c r="E2565" s="14">
        <v>0</v>
      </c>
      <c r="F2565" s="48"/>
      <c r="G2565" s="48"/>
      <c r="H2565" s="59">
        <f t="shared" si="119"/>
        <v>5</v>
      </c>
      <c r="I2565" s="45">
        <v>8</v>
      </c>
      <c r="J2565" s="22">
        <f t="shared" si="118"/>
        <v>8.6206896551724144E-2</v>
      </c>
      <c r="K2565" s="45" t="s">
        <v>182</v>
      </c>
      <c r="L2565" s="15" t="s">
        <v>4114</v>
      </c>
      <c r="M2565" s="15" t="s">
        <v>1544</v>
      </c>
      <c r="N2565" s="15" t="s">
        <v>2263</v>
      </c>
      <c r="O2565" s="17" t="s">
        <v>2470</v>
      </c>
      <c r="P2565" s="20">
        <v>8</v>
      </c>
      <c r="Q2565" s="21" t="s">
        <v>253</v>
      </c>
      <c r="R2565" s="17" t="s">
        <v>1019</v>
      </c>
      <c r="S2565" s="17" t="s">
        <v>521</v>
      </c>
      <c r="T2565" s="17" t="s">
        <v>210</v>
      </c>
      <c r="U2565" s="26"/>
      <c r="V2565" s="67"/>
      <c r="W2565" s="67"/>
      <c r="X2565" s="67"/>
      <c r="Y2565" s="67"/>
      <c r="Z2565" s="67"/>
      <c r="AA2565" s="67"/>
      <c r="AB2565" s="67"/>
      <c r="AC2565" s="67"/>
      <c r="AD2565" s="67"/>
      <c r="AE2565" s="67"/>
      <c r="AF2565" s="67"/>
      <c r="AG2565" s="67"/>
      <c r="AH2565" s="67"/>
      <c r="AI2565" s="67"/>
      <c r="AJ2565" s="67"/>
      <c r="AK2565" s="67"/>
      <c r="AL2565" s="67"/>
      <c r="AM2565" s="67"/>
      <c r="AN2565" s="67"/>
      <c r="AO2565" s="67"/>
      <c r="AP2565" s="67"/>
      <c r="AQ2565" s="67"/>
      <c r="AR2565" s="67"/>
      <c r="AS2565" s="67"/>
      <c r="AT2565" s="67"/>
      <c r="AU2565" s="67"/>
      <c r="AV2565" s="67"/>
      <c r="AW2565" s="67"/>
      <c r="AX2565" s="67"/>
      <c r="AY2565" s="67"/>
      <c r="AZ2565" s="67"/>
      <c r="BA2565" s="67"/>
      <c r="BB2565" s="67"/>
      <c r="BC2565" s="67"/>
      <c r="BD2565" s="67"/>
      <c r="BE2565" s="67"/>
      <c r="BF2565" s="67"/>
      <c r="BG2565" s="67"/>
      <c r="BH2565" s="67"/>
      <c r="BI2565" s="67"/>
      <c r="BJ2565" s="67"/>
      <c r="BK2565" s="67"/>
      <c r="BL2565" s="67"/>
      <c r="BM2565" s="67"/>
      <c r="BN2565" s="67"/>
      <c r="BO2565" s="67"/>
      <c r="BP2565" s="67"/>
      <c r="BQ2565" s="67"/>
      <c r="BR2565" s="67"/>
      <c r="BS2565" s="67"/>
      <c r="BT2565" s="67"/>
      <c r="BU2565" s="67"/>
      <c r="BV2565" s="67"/>
      <c r="BW2565" s="67"/>
      <c r="BX2565" s="67"/>
      <c r="BY2565" s="67"/>
      <c r="BZ2565" s="67"/>
      <c r="CA2565" s="67"/>
      <c r="CB2565" s="67"/>
      <c r="CC2565" s="67"/>
      <c r="CD2565" s="67"/>
      <c r="CE2565" s="67"/>
      <c r="CF2565" s="67"/>
      <c r="CG2565" s="67"/>
      <c r="CH2565" s="67"/>
      <c r="CI2565" s="67"/>
      <c r="CJ2565" s="67"/>
      <c r="CK2565" s="67"/>
      <c r="CL2565" s="67"/>
      <c r="CM2565" s="67"/>
      <c r="CN2565" s="67"/>
      <c r="CO2565" s="67"/>
    </row>
    <row r="2566" spans="1:93" s="1" customFormat="1" ht="19.5" customHeight="1" x14ac:dyDescent="0.3">
      <c r="A2566" s="45" t="s">
        <v>3580</v>
      </c>
      <c r="B2566" s="14">
        <v>3</v>
      </c>
      <c r="C2566" s="14">
        <v>1</v>
      </c>
      <c r="D2566" s="14">
        <v>0</v>
      </c>
      <c r="E2566" s="14">
        <v>0</v>
      </c>
      <c r="F2566" s="48"/>
      <c r="G2566" s="48"/>
      <c r="H2566" s="59">
        <f t="shared" si="119"/>
        <v>4</v>
      </c>
      <c r="I2566" s="45">
        <v>20</v>
      </c>
      <c r="J2566" s="22">
        <f t="shared" ref="J2566:J2573" si="120">H2566/58</f>
        <v>6.8965517241379309E-2</v>
      </c>
      <c r="K2566" s="45" t="s">
        <v>182</v>
      </c>
      <c r="L2566" s="15" t="s">
        <v>4045</v>
      </c>
      <c r="M2566" s="15" t="s">
        <v>237</v>
      </c>
      <c r="N2566" s="15" t="s">
        <v>4046</v>
      </c>
      <c r="O2566" s="17" t="s">
        <v>1896</v>
      </c>
      <c r="P2566" s="20">
        <v>8</v>
      </c>
      <c r="Q2566" s="21" t="s">
        <v>1705</v>
      </c>
      <c r="R2566" s="17" t="s">
        <v>1917</v>
      </c>
      <c r="S2566" s="17" t="s">
        <v>2567</v>
      </c>
      <c r="T2566" s="17" t="s">
        <v>210</v>
      </c>
      <c r="U2566" s="26"/>
      <c r="V2566" s="67"/>
      <c r="W2566" s="67"/>
      <c r="X2566" s="67"/>
      <c r="Y2566" s="67"/>
      <c r="Z2566" s="67"/>
      <c r="AA2566" s="67"/>
      <c r="AB2566" s="67"/>
      <c r="AC2566" s="67"/>
      <c r="AD2566" s="67"/>
      <c r="AE2566" s="67"/>
      <c r="AF2566" s="67"/>
      <c r="AG2566" s="67"/>
      <c r="AH2566" s="67"/>
      <c r="AI2566" s="67"/>
      <c r="AJ2566" s="67"/>
      <c r="AK2566" s="67"/>
      <c r="AL2566" s="67"/>
      <c r="AM2566" s="67"/>
      <c r="AN2566" s="67"/>
      <c r="AO2566" s="67"/>
      <c r="AP2566" s="67"/>
      <c r="AQ2566" s="67"/>
      <c r="AR2566" s="67"/>
      <c r="AS2566" s="67"/>
      <c r="AT2566" s="67"/>
      <c r="AU2566" s="67"/>
      <c r="AV2566" s="67"/>
      <c r="AW2566" s="67"/>
      <c r="AX2566" s="67"/>
      <c r="AY2566" s="67"/>
      <c r="AZ2566" s="67"/>
      <c r="BA2566" s="67"/>
      <c r="BB2566" s="67"/>
      <c r="BC2566" s="67"/>
      <c r="BD2566" s="67"/>
      <c r="BE2566" s="67"/>
      <c r="BF2566" s="67"/>
      <c r="BG2566" s="67"/>
      <c r="BH2566" s="67"/>
      <c r="BI2566" s="67"/>
      <c r="BJ2566" s="67"/>
      <c r="BK2566" s="67"/>
      <c r="BL2566" s="67"/>
      <c r="BM2566" s="67"/>
      <c r="BN2566" s="67"/>
      <c r="BO2566" s="67"/>
      <c r="BP2566" s="67"/>
      <c r="BQ2566" s="67"/>
      <c r="BR2566" s="67"/>
      <c r="BS2566" s="67"/>
      <c r="BT2566" s="67"/>
      <c r="BU2566" s="67"/>
      <c r="BV2566" s="67"/>
      <c r="BW2566" s="67"/>
      <c r="BX2566" s="67"/>
      <c r="BY2566" s="67"/>
      <c r="BZ2566" s="67"/>
      <c r="CA2566" s="67"/>
      <c r="CB2566" s="67"/>
      <c r="CC2566" s="67"/>
      <c r="CD2566" s="67"/>
      <c r="CE2566" s="67"/>
      <c r="CF2566" s="67"/>
      <c r="CG2566" s="67"/>
      <c r="CH2566" s="67"/>
      <c r="CI2566" s="67"/>
      <c r="CJ2566" s="67"/>
      <c r="CK2566" s="67"/>
      <c r="CL2566" s="67"/>
      <c r="CM2566" s="67"/>
      <c r="CN2566" s="67"/>
      <c r="CO2566" s="67"/>
    </row>
    <row r="2567" spans="1:93" s="1" customFormat="1" ht="19.5" customHeight="1" x14ac:dyDescent="0.3">
      <c r="A2567" s="45" t="s">
        <v>3563</v>
      </c>
      <c r="B2567" s="14">
        <v>4</v>
      </c>
      <c r="C2567" s="14">
        <v>0</v>
      </c>
      <c r="D2567" s="14">
        <v>0</v>
      </c>
      <c r="E2567" s="14">
        <v>0</v>
      </c>
      <c r="F2567" s="48"/>
      <c r="G2567" s="48"/>
      <c r="H2567" s="59">
        <f t="shared" si="119"/>
        <v>4</v>
      </c>
      <c r="I2567" s="45">
        <v>20</v>
      </c>
      <c r="J2567" s="22">
        <f t="shared" si="120"/>
        <v>6.8965517241379309E-2</v>
      </c>
      <c r="K2567" s="45" t="s">
        <v>182</v>
      </c>
      <c r="L2567" s="15" t="s">
        <v>4115</v>
      </c>
      <c r="M2567" s="15" t="s">
        <v>338</v>
      </c>
      <c r="N2567" s="15" t="s">
        <v>257</v>
      </c>
      <c r="O2567" s="17" t="s">
        <v>1896</v>
      </c>
      <c r="P2567" s="20">
        <v>8</v>
      </c>
      <c r="Q2567" s="21" t="s">
        <v>1705</v>
      </c>
      <c r="R2567" s="17" t="s">
        <v>1917</v>
      </c>
      <c r="S2567" s="17" t="s">
        <v>2567</v>
      </c>
      <c r="T2567" s="17" t="s">
        <v>210</v>
      </c>
      <c r="U2567" s="26"/>
      <c r="V2567" s="67"/>
      <c r="W2567" s="67"/>
      <c r="X2567" s="67"/>
      <c r="Y2567" s="67"/>
      <c r="Z2567" s="67"/>
      <c r="AA2567" s="67"/>
      <c r="AB2567" s="67"/>
      <c r="AC2567" s="67"/>
      <c r="AD2567" s="67"/>
      <c r="AE2567" s="67"/>
      <c r="AF2567" s="67"/>
      <c r="AG2567" s="67"/>
      <c r="AH2567" s="67"/>
      <c r="AI2567" s="67"/>
      <c r="AJ2567" s="67"/>
      <c r="AK2567" s="67"/>
      <c r="AL2567" s="67"/>
      <c r="AM2567" s="67"/>
      <c r="AN2567" s="67"/>
      <c r="AO2567" s="67"/>
      <c r="AP2567" s="67"/>
      <c r="AQ2567" s="67"/>
      <c r="AR2567" s="67"/>
      <c r="AS2567" s="67"/>
      <c r="AT2567" s="67"/>
      <c r="AU2567" s="67"/>
      <c r="AV2567" s="67"/>
      <c r="AW2567" s="67"/>
      <c r="AX2567" s="67"/>
      <c r="AY2567" s="67"/>
      <c r="AZ2567" s="67"/>
      <c r="BA2567" s="67"/>
      <c r="BB2567" s="67"/>
      <c r="BC2567" s="67"/>
      <c r="BD2567" s="67"/>
      <c r="BE2567" s="67"/>
      <c r="BF2567" s="67"/>
      <c r="BG2567" s="67"/>
      <c r="BH2567" s="67"/>
      <c r="BI2567" s="67"/>
      <c r="BJ2567" s="67"/>
      <c r="BK2567" s="67"/>
      <c r="BL2567" s="67"/>
      <c r="BM2567" s="67"/>
      <c r="BN2567" s="67"/>
      <c r="BO2567" s="67"/>
      <c r="BP2567" s="67"/>
      <c r="BQ2567" s="67"/>
      <c r="BR2567" s="67"/>
      <c r="BS2567" s="67"/>
      <c r="BT2567" s="67"/>
      <c r="BU2567" s="67"/>
      <c r="BV2567" s="67"/>
      <c r="BW2567" s="67"/>
      <c r="BX2567" s="67"/>
      <c r="BY2567" s="67"/>
      <c r="BZ2567" s="67"/>
      <c r="CA2567" s="67"/>
      <c r="CB2567" s="67"/>
      <c r="CC2567" s="67"/>
      <c r="CD2567" s="67"/>
      <c r="CE2567" s="67"/>
      <c r="CF2567" s="67"/>
      <c r="CG2567" s="67"/>
      <c r="CH2567" s="67"/>
      <c r="CI2567" s="67"/>
      <c r="CJ2567" s="67"/>
      <c r="CK2567" s="67"/>
      <c r="CL2567" s="67"/>
      <c r="CM2567" s="67"/>
      <c r="CN2567" s="67"/>
      <c r="CO2567" s="67"/>
    </row>
    <row r="2568" spans="1:93" s="1" customFormat="1" ht="19.5" customHeight="1" x14ac:dyDescent="0.3">
      <c r="A2568" s="45" t="s">
        <v>4116</v>
      </c>
      <c r="B2568" s="14">
        <v>3</v>
      </c>
      <c r="C2568" s="14">
        <v>0</v>
      </c>
      <c r="D2568" s="14">
        <v>0</v>
      </c>
      <c r="E2568" s="14">
        <v>0</v>
      </c>
      <c r="F2568" s="48"/>
      <c r="G2568" s="48"/>
      <c r="H2568" s="59">
        <f t="shared" si="119"/>
        <v>3</v>
      </c>
      <c r="I2568" s="45">
        <v>21</v>
      </c>
      <c r="J2568" s="22">
        <f t="shared" si="120"/>
        <v>5.1724137931034482E-2</v>
      </c>
      <c r="K2568" s="45" t="s">
        <v>182</v>
      </c>
      <c r="L2568" s="15" t="s">
        <v>2258</v>
      </c>
      <c r="M2568" s="15" t="s">
        <v>314</v>
      </c>
      <c r="N2568" s="15" t="s">
        <v>336</v>
      </c>
      <c r="O2568" s="17" t="s">
        <v>1896</v>
      </c>
      <c r="P2568" s="20">
        <v>8</v>
      </c>
      <c r="Q2568" s="21" t="s">
        <v>1812</v>
      </c>
      <c r="R2568" s="17" t="s">
        <v>1917</v>
      </c>
      <c r="S2568" s="17" t="s">
        <v>2567</v>
      </c>
      <c r="T2568" s="17" t="s">
        <v>210</v>
      </c>
      <c r="U2568" s="26"/>
      <c r="V2568" s="67"/>
      <c r="W2568" s="67"/>
      <c r="X2568" s="67"/>
      <c r="Y2568" s="67"/>
      <c r="Z2568" s="67"/>
      <c r="AA2568" s="67"/>
      <c r="AB2568" s="67"/>
      <c r="AC2568" s="67"/>
      <c r="AD2568" s="67"/>
      <c r="AE2568" s="67"/>
      <c r="AF2568" s="67"/>
      <c r="AG2568" s="67"/>
      <c r="AH2568" s="67"/>
      <c r="AI2568" s="67"/>
      <c r="AJ2568" s="67"/>
      <c r="AK2568" s="67"/>
      <c r="AL2568" s="67"/>
      <c r="AM2568" s="67"/>
      <c r="AN2568" s="67"/>
      <c r="AO2568" s="67"/>
      <c r="AP2568" s="67"/>
      <c r="AQ2568" s="67"/>
      <c r="AR2568" s="67"/>
      <c r="AS2568" s="67"/>
      <c r="AT2568" s="67"/>
      <c r="AU2568" s="67"/>
      <c r="AV2568" s="67"/>
      <c r="AW2568" s="67"/>
      <c r="AX2568" s="67"/>
      <c r="AY2568" s="67"/>
      <c r="AZ2568" s="67"/>
      <c r="BA2568" s="67"/>
      <c r="BB2568" s="67"/>
      <c r="BC2568" s="67"/>
      <c r="BD2568" s="67"/>
      <c r="BE2568" s="67"/>
      <c r="BF2568" s="67"/>
      <c r="BG2568" s="67"/>
      <c r="BH2568" s="67"/>
      <c r="BI2568" s="67"/>
      <c r="BJ2568" s="67"/>
      <c r="BK2568" s="67"/>
      <c r="BL2568" s="67"/>
      <c r="BM2568" s="67"/>
      <c r="BN2568" s="67"/>
      <c r="BO2568" s="67"/>
      <c r="BP2568" s="67"/>
      <c r="BQ2568" s="67"/>
      <c r="BR2568" s="67"/>
      <c r="BS2568" s="67"/>
      <c r="BT2568" s="67"/>
      <c r="BU2568" s="67"/>
      <c r="BV2568" s="67"/>
      <c r="BW2568" s="67"/>
      <c r="BX2568" s="67"/>
      <c r="BY2568" s="67"/>
      <c r="BZ2568" s="67"/>
      <c r="CA2568" s="67"/>
      <c r="CB2568" s="67"/>
      <c r="CC2568" s="67"/>
      <c r="CD2568" s="67"/>
      <c r="CE2568" s="67"/>
      <c r="CF2568" s="67"/>
      <c r="CG2568" s="67"/>
      <c r="CH2568" s="67"/>
      <c r="CI2568" s="67"/>
      <c r="CJ2568" s="67"/>
      <c r="CK2568" s="67"/>
      <c r="CL2568" s="67"/>
      <c r="CM2568" s="67"/>
      <c r="CN2568" s="67"/>
      <c r="CO2568" s="67"/>
    </row>
    <row r="2569" spans="1:93" s="1" customFormat="1" ht="19.5" customHeight="1" x14ac:dyDescent="0.3">
      <c r="A2569" s="45" t="s">
        <v>3556</v>
      </c>
      <c r="B2569" s="14">
        <v>3</v>
      </c>
      <c r="C2569" s="14">
        <v>0</v>
      </c>
      <c r="D2569" s="14">
        <v>0</v>
      </c>
      <c r="E2569" s="14">
        <v>0</v>
      </c>
      <c r="F2569" s="48"/>
      <c r="G2569" s="48"/>
      <c r="H2569" s="59">
        <f t="shared" si="119"/>
        <v>3</v>
      </c>
      <c r="I2569" s="45">
        <v>21</v>
      </c>
      <c r="J2569" s="22">
        <f t="shared" si="120"/>
        <v>5.1724137931034482E-2</v>
      </c>
      <c r="K2569" s="45" t="s">
        <v>182</v>
      </c>
      <c r="L2569" s="15" t="s">
        <v>3459</v>
      </c>
      <c r="M2569" s="15" t="s">
        <v>222</v>
      </c>
      <c r="N2569" s="15" t="s">
        <v>210</v>
      </c>
      <c r="O2569" s="17" t="s">
        <v>1896</v>
      </c>
      <c r="P2569" s="20">
        <v>8</v>
      </c>
      <c r="Q2569" s="21" t="s">
        <v>1705</v>
      </c>
      <c r="R2569" s="17" t="s">
        <v>1917</v>
      </c>
      <c r="S2569" s="17" t="s">
        <v>2567</v>
      </c>
      <c r="T2569" s="17" t="s">
        <v>210</v>
      </c>
      <c r="U2569" s="26"/>
      <c r="V2569" s="67"/>
      <c r="W2569" s="67"/>
      <c r="X2569" s="67"/>
      <c r="Y2569" s="67"/>
      <c r="Z2569" s="67"/>
      <c r="AA2569" s="67"/>
      <c r="AB2569" s="67"/>
      <c r="AC2569" s="67"/>
      <c r="AD2569" s="67"/>
      <c r="AE2569" s="67"/>
      <c r="AF2569" s="67"/>
      <c r="AG2569" s="67"/>
      <c r="AH2569" s="67"/>
      <c r="AI2569" s="67"/>
      <c r="AJ2569" s="67"/>
      <c r="AK2569" s="67"/>
      <c r="AL2569" s="67"/>
      <c r="AM2569" s="67"/>
      <c r="AN2569" s="67"/>
      <c r="AO2569" s="67"/>
      <c r="AP2569" s="67"/>
      <c r="AQ2569" s="67"/>
      <c r="AR2569" s="67"/>
      <c r="AS2569" s="67"/>
      <c r="AT2569" s="67"/>
      <c r="AU2569" s="67"/>
      <c r="AV2569" s="67"/>
      <c r="AW2569" s="67"/>
      <c r="AX2569" s="67"/>
      <c r="AY2569" s="67"/>
      <c r="AZ2569" s="67"/>
      <c r="BA2569" s="67"/>
      <c r="BB2569" s="67"/>
      <c r="BC2569" s="67"/>
      <c r="BD2569" s="67"/>
      <c r="BE2569" s="67"/>
      <c r="BF2569" s="67"/>
      <c r="BG2569" s="67"/>
      <c r="BH2569" s="67"/>
      <c r="BI2569" s="67"/>
      <c r="BJ2569" s="67"/>
      <c r="BK2569" s="67"/>
      <c r="BL2569" s="67"/>
      <c r="BM2569" s="67"/>
      <c r="BN2569" s="67"/>
      <c r="BO2569" s="67"/>
      <c r="BP2569" s="67"/>
      <c r="BQ2569" s="67"/>
      <c r="BR2569" s="67"/>
      <c r="BS2569" s="67"/>
      <c r="BT2569" s="67"/>
      <c r="BU2569" s="67"/>
      <c r="BV2569" s="67"/>
      <c r="BW2569" s="67"/>
      <c r="BX2569" s="67"/>
      <c r="BY2569" s="67"/>
      <c r="BZ2569" s="67"/>
      <c r="CA2569" s="67"/>
      <c r="CB2569" s="67"/>
      <c r="CC2569" s="67"/>
      <c r="CD2569" s="67"/>
      <c r="CE2569" s="67"/>
      <c r="CF2569" s="67"/>
      <c r="CG2569" s="67"/>
      <c r="CH2569" s="67"/>
      <c r="CI2569" s="67"/>
      <c r="CJ2569" s="67"/>
      <c r="CK2569" s="67"/>
      <c r="CL2569" s="67"/>
      <c r="CM2569" s="67"/>
      <c r="CN2569" s="67"/>
      <c r="CO2569" s="67"/>
    </row>
    <row r="2570" spans="1:93" s="1" customFormat="1" ht="19.5" customHeight="1" x14ac:dyDescent="0.3">
      <c r="A2570" s="45" t="s">
        <v>3546</v>
      </c>
      <c r="B2570" s="14">
        <v>3</v>
      </c>
      <c r="C2570" s="14">
        <v>0</v>
      </c>
      <c r="D2570" s="14">
        <v>0</v>
      </c>
      <c r="E2570" s="14">
        <v>0</v>
      </c>
      <c r="F2570" s="48"/>
      <c r="G2570" s="48"/>
      <c r="H2570" s="59">
        <f t="shared" si="119"/>
        <v>3</v>
      </c>
      <c r="I2570" s="45">
        <v>5</v>
      </c>
      <c r="J2570" s="22">
        <f t="shared" si="120"/>
        <v>5.1724137931034482E-2</v>
      </c>
      <c r="K2570" s="45" t="s">
        <v>182</v>
      </c>
      <c r="L2570" s="15" t="s">
        <v>4117</v>
      </c>
      <c r="M2570" s="15" t="s">
        <v>509</v>
      </c>
      <c r="N2570" s="15" t="s">
        <v>264</v>
      </c>
      <c r="O2570" s="17" t="s">
        <v>1757</v>
      </c>
      <c r="P2570" s="20">
        <v>8</v>
      </c>
      <c r="Q2570" s="21" t="s">
        <v>240</v>
      </c>
      <c r="R2570" s="17" t="s">
        <v>1766</v>
      </c>
      <c r="S2570" s="17" t="s">
        <v>998</v>
      </c>
      <c r="T2570" s="17" t="s">
        <v>336</v>
      </c>
      <c r="U2570" s="26"/>
      <c r="V2570" s="67"/>
      <c r="W2570" s="67"/>
      <c r="X2570" s="67"/>
      <c r="Y2570" s="67"/>
      <c r="Z2570" s="67"/>
      <c r="AA2570" s="67"/>
      <c r="AB2570" s="67"/>
      <c r="AC2570" s="67"/>
      <c r="AD2570" s="67"/>
      <c r="AE2570" s="67"/>
      <c r="AF2570" s="67"/>
      <c r="AG2570" s="67"/>
      <c r="AH2570" s="67"/>
      <c r="AI2570" s="67"/>
      <c r="AJ2570" s="67"/>
      <c r="AK2570" s="67"/>
      <c r="AL2570" s="67"/>
      <c r="AM2570" s="67"/>
      <c r="AN2570" s="67"/>
      <c r="AO2570" s="67"/>
      <c r="AP2570" s="67"/>
      <c r="AQ2570" s="67"/>
      <c r="AR2570" s="67"/>
      <c r="AS2570" s="67"/>
      <c r="AT2570" s="67"/>
      <c r="AU2570" s="67"/>
      <c r="AV2570" s="67"/>
      <c r="AW2570" s="67"/>
      <c r="AX2570" s="67"/>
      <c r="AY2570" s="67"/>
      <c r="AZ2570" s="67"/>
      <c r="BA2570" s="67"/>
      <c r="BB2570" s="67"/>
      <c r="BC2570" s="67"/>
      <c r="BD2570" s="67"/>
      <c r="BE2570" s="67"/>
      <c r="BF2570" s="67"/>
      <c r="BG2570" s="67"/>
      <c r="BH2570" s="67"/>
      <c r="BI2570" s="67"/>
      <c r="BJ2570" s="67"/>
      <c r="BK2570" s="67"/>
      <c r="BL2570" s="67"/>
      <c r="BM2570" s="67"/>
      <c r="BN2570" s="67"/>
      <c r="BO2570" s="67"/>
      <c r="BP2570" s="67"/>
      <c r="BQ2570" s="67"/>
      <c r="BR2570" s="67"/>
      <c r="BS2570" s="67"/>
      <c r="BT2570" s="67"/>
      <c r="BU2570" s="67"/>
      <c r="BV2570" s="67"/>
      <c r="BW2570" s="67"/>
      <c r="BX2570" s="67"/>
      <c r="BY2570" s="67"/>
      <c r="BZ2570" s="67"/>
      <c r="CA2570" s="67"/>
      <c r="CB2570" s="67"/>
      <c r="CC2570" s="67"/>
      <c r="CD2570" s="67"/>
      <c r="CE2570" s="67"/>
      <c r="CF2570" s="67"/>
      <c r="CG2570" s="67"/>
      <c r="CH2570" s="67"/>
      <c r="CI2570" s="67"/>
      <c r="CJ2570" s="67"/>
      <c r="CK2570" s="67"/>
      <c r="CL2570" s="67"/>
      <c r="CM2570" s="67"/>
      <c r="CN2570" s="67"/>
      <c r="CO2570" s="67"/>
    </row>
    <row r="2571" spans="1:93" s="1" customFormat="1" ht="19.5" customHeight="1" x14ac:dyDescent="0.3">
      <c r="A2571" s="45" t="s">
        <v>3551</v>
      </c>
      <c r="B2571" s="14">
        <v>2</v>
      </c>
      <c r="C2571" s="14">
        <v>1</v>
      </c>
      <c r="D2571" s="14">
        <v>0</v>
      </c>
      <c r="E2571" s="14">
        <v>0</v>
      </c>
      <c r="F2571" s="48"/>
      <c r="G2571" s="48"/>
      <c r="H2571" s="59">
        <f t="shared" si="119"/>
        <v>3</v>
      </c>
      <c r="I2571" s="45">
        <v>21</v>
      </c>
      <c r="J2571" s="22">
        <f t="shared" si="120"/>
        <v>5.1724137931034482E-2</v>
      </c>
      <c r="K2571" s="45" t="s">
        <v>182</v>
      </c>
      <c r="L2571" s="15" t="s">
        <v>3395</v>
      </c>
      <c r="M2571" s="15" t="s">
        <v>544</v>
      </c>
      <c r="N2571" s="15" t="s">
        <v>520</v>
      </c>
      <c r="O2571" s="17" t="s">
        <v>1896</v>
      </c>
      <c r="P2571" s="20">
        <v>8</v>
      </c>
      <c r="Q2571" s="21" t="s">
        <v>842</v>
      </c>
      <c r="R2571" s="17" t="s">
        <v>1917</v>
      </c>
      <c r="S2571" s="17" t="s">
        <v>2567</v>
      </c>
      <c r="T2571" s="17" t="s">
        <v>210</v>
      </c>
      <c r="U2571" s="26"/>
      <c r="V2571" s="67"/>
      <c r="W2571" s="67"/>
      <c r="X2571" s="67"/>
      <c r="Y2571" s="67"/>
      <c r="Z2571" s="67"/>
      <c r="AA2571" s="67"/>
      <c r="AB2571" s="67"/>
      <c r="AC2571" s="67"/>
      <c r="AD2571" s="67"/>
      <c r="AE2571" s="67"/>
      <c r="AF2571" s="67"/>
      <c r="AG2571" s="67"/>
      <c r="AH2571" s="67"/>
      <c r="AI2571" s="67"/>
      <c r="AJ2571" s="67"/>
      <c r="AK2571" s="67"/>
      <c r="AL2571" s="67"/>
      <c r="AM2571" s="67"/>
      <c r="AN2571" s="67"/>
      <c r="AO2571" s="67"/>
      <c r="AP2571" s="67"/>
      <c r="AQ2571" s="67"/>
      <c r="AR2571" s="67"/>
      <c r="AS2571" s="67"/>
      <c r="AT2571" s="67"/>
      <c r="AU2571" s="67"/>
      <c r="AV2571" s="67"/>
      <c r="AW2571" s="67"/>
      <c r="AX2571" s="67"/>
      <c r="AY2571" s="67"/>
      <c r="AZ2571" s="67"/>
      <c r="BA2571" s="67"/>
      <c r="BB2571" s="67"/>
      <c r="BC2571" s="67"/>
      <c r="BD2571" s="67"/>
      <c r="BE2571" s="67"/>
      <c r="BF2571" s="67"/>
      <c r="BG2571" s="67"/>
      <c r="BH2571" s="67"/>
      <c r="BI2571" s="67"/>
      <c r="BJ2571" s="67"/>
      <c r="BK2571" s="67"/>
      <c r="BL2571" s="67"/>
      <c r="BM2571" s="67"/>
      <c r="BN2571" s="67"/>
      <c r="BO2571" s="67"/>
      <c r="BP2571" s="67"/>
      <c r="BQ2571" s="67"/>
      <c r="BR2571" s="67"/>
      <c r="BS2571" s="67"/>
      <c r="BT2571" s="67"/>
      <c r="BU2571" s="67"/>
      <c r="BV2571" s="67"/>
      <c r="BW2571" s="67"/>
      <c r="BX2571" s="67"/>
      <c r="BY2571" s="67"/>
      <c r="BZ2571" s="67"/>
      <c r="CA2571" s="67"/>
      <c r="CB2571" s="67"/>
      <c r="CC2571" s="67"/>
      <c r="CD2571" s="67"/>
      <c r="CE2571" s="67"/>
      <c r="CF2571" s="67"/>
      <c r="CG2571" s="67"/>
      <c r="CH2571" s="67"/>
      <c r="CI2571" s="67"/>
      <c r="CJ2571" s="67"/>
      <c r="CK2571" s="67"/>
      <c r="CL2571" s="67"/>
      <c r="CM2571" s="67"/>
      <c r="CN2571" s="67"/>
      <c r="CO2571" s="67"/>
    </row>
    <row r="2572" spans="1:93" s="1" customFormat="1" ht="19.5" customHeight="1" x14ac:dyDescent="0.3">
      <c r="A2572" s="45" t="s">
        <v>3547</v>
      </c>
      <c r="B2572" s="14">
        <v>3</v>
      </c>
      <c r="C2572" s="14">
        <v>0</v>
      </c>
      <c r="D2572" s="14">
        <v>0</v>
      </c>
      <c r="E2572" s="14">
        <v>0</v>
      </c>
      <c r="F2572" s="48"/>
      <c r="G2572" s="48"/>
      <c r="H2572" s="59">
        <f t="shared" si="119"/>
        <v>3</v>
      </c>
      <c r="I2572" s="45">
        <v>21</v>
      </c>
      <c r="J2572" s="22">
        <f t="shared" si="120"/>
        <v>5.1724137931034482E-2</v>
      </c>
      <c r="K2572" s="45" t="s">
        <v>182</v>
      </c>
      <c r="L2572" s="15" t="s">
        <v>4118</v>
      </c>
      <c r="M2572" s="15" t="s">
        <v>2054</v>
      </c>
      <c r="N2572" s="15" t="s">
        <v>620</v>
      </c>
      <c r="O2572" s="17" t="s">
        <v>1896</v>
      </c>
      <c r="P2572" s="20">
        <v>8</v>
      </c>
      <c r="Q2572" s="21" t="s">
        <v>1705</v>
      </c>
      <c r="R2572" s="17" t="s">
        <v>1917</v>
      </c>
      <c r="S2572" s="17" t="s">
        <v>2567</v>
      </c>
      <c r="T2572" s="17" t="s">
        <v>210</v>
      </c>
      <c r="U2572" s="26"/>
      <c r="V2572" s="67"/>
      <c r="W2572" s="67"/>
      <c r="X2572" s="67"/>
      <c r="Y2572" s="67"/>
      <c r="Z2572" s="67"/>
      <c r="AA2572" s="67"/>
      <c r="AB2572" s="67"/>
      <c r="AC2572" s="67"/>
      <c r="AD2572" s="67"/>
      <c r="AE2572" s="67"/>
      <c r="AF2572" s="67"/>
      <c r="AG2572" s="67"/>
      <c r="AH2572" s="67"/>
      <c r="AI2572" s="67"/>
      <c r="AJ2572" s="67"/>
      <c r="AK2572" s="67"/>
      <c r="AL2572" s="67"/>
      <c r="AM2572" s="67"/>
      <c r="AN2572" s="67"/>
      <c r="AO2572" s="67"/>
      <c r="AP2572" s="67"/>
      <c r="AQ2572" s="67"/>
      <c r="AR2572" s="67"/>
      <c r="AS2572" s="67"/>
      <c r="AT2572" s="67"/>
      <c r="AU2572" s="67"/>
      <c r="AV2572" s="67"/>
      <c r="AW2572" s="67"/>
      <c r="AX2572" s="67"/>
      <c r="AY2572" s="67"/>
      <c r="AZ2572" s="67"/>
      <c r="BA2572" s="67"/>
      <c r="BB2572" s="67"/>
      <c r="BC2572" s="67"/>
      <c r="BD2572" s="67"/>
      <c r="BE2572" s="67"/>
      <c r="BF2572" s="67"/>
      <c r="BG2572" s="67"/>
      <c r="BH2572" s="67"/>
      <c r="BI2572" s="67"/>
      <c r="BJ2572" s="67"/>
      <c r="BK2572" s="67"/>
      <c r="BL2572" s="67"/>
      <c r="BM2572" s="67"/>
      <c r="BN2572" s="67"/>
      <c r="BO2572" s="67"/>
      <c r="BP2572" s="67"/>
      <c r="BQ2572" s="67"/>
      <c r="BR2572" s="67"/>
      <c r="BS2572" s="67"/>
      <c r="BT2572" s="67"/>
      <c r="BU2572" s="67"/>
      <c r="BV2572" s="67"/>
      <c r="BW2572" s="67"/>
      <c r="BX2572" s="67"/>
      <c r="BY2572" s="67"/>
      <c r="BZ2572" s="67"/>
      <c r="CA2572" s="67"/>
      <c r="CB2572" s="67"/>
      <c r="CC2572" s="67"/>
      <c r="CD2572" s="67"/>
      <c r="CE2572" s="67"/>
      <c r="CF2572" s="67"/>
      <c r="CG2572" s="67"/>
      <c r="CH2572" s="67"/>
      <c r="CI2572" s="67"/>
      <c r="CJ2572" s="67"/>
      <c r="CK2572" s="67"/>
      <c r="CL2572" s="67"/>
      <c r="CM2572" s="67"/>
      <c r="CN2572" s="67"/>
      <c r="CO2572" s="67"/>
    </row>
    <row r="2573" spans="1:93" s="1" customFormat="1" ht="19.5" customHeight="1" x14ac:dyDescent="0.3">
      <c r="A2573" s="45" t="s">
        <v>3580</v>
      </c>
      <c r="B2573" s="14">
        <v>2</v>
      </c>
      <c r="C2573" s="14">
        <v>0</v>
      </c>
      <c r="D2573" s="14">
        <v>0</v>
      </c>
      <c r="E2573" s="14">
        <v>0</v>
      </c>
      <c r="F2573" s="48"/>
      <c r="G2573" s="48"/>
      <c r="H2573" s="59">
        <f t="shared" si="119"/>
        <v>2</v>
      </c>
      <c r="I2573" s="45">
        <v>5</v>
      </c>
      <c r="J2573" s="22">
        <f t="shared" si="120"/>
        <v>3.4482758620689655E-2</v>
      </c>
      <c r="K2573" s="45" t="s">
        <v>182</v>
      </c>
      <c r="L2573" s="15" t="s">
        <v>4119</v>
      </c>
      <c r="M2573" s="15" t="s">
        <v>566</v>
      </c>
      <c r="N2573" s="15" t="s">
        <v>286</v>
      </c>
      <c r="O2573" s="17" t="s">
        <v>2134</v>
      </c>
      <c r="P2573" s="20">
        <v>8</v>
      </c>
      <c r="Q2573" s="21" t="s">
        <v>253</v>
      </c>
      <c r="R2573" s="17" t="s">
        <v>2135</v>
      </c>
      <c r="S2573" s="17" t="s">
        <v>1081</v>
      </c>
      <c r="T2573" s="17" t="s">
        <v>406</v>
      </c>
      <c r="U2573" s="26"/>
      <c r="V2573" s="67"/>
      <c r="W2573" s="67"/>
      <c r="X2573" s="67"/>
      <c r="Y2573" s="67"/>
      <c r="Z2573" s="67"/>
      <c r="AA2573" s="67"/>
      <c r="AB2573" s="67"/>
      <c r="AC2573" s="67"/>
      <c r="AD2573" s="67"/>
      <c r="AE2573" s="67"/>
      <c r="AF2573" s="67"/>
      <c r="AG2573" s="67"/>
      <c r="AH2573" s="67"/>
      <c r="AI2573" s="67"/>
      <c r="AJ2573" s="67"/>
      <c r="AK2573" s="67"/>
      <c r="AL2573" s="67"/>
      <c r="AM2573" s="67"/>
      <c r="AN2573" s="67"/>
      <c r="AO2573" s="67"/>
      <c r="AP2573" s="67"/>
      <c r="AQ2573" s="67"/>
      <c r="AR2573" s="67"/>
      <c r="AS2573" s="67"/>
      <c r="AT2573" s="67"/>
      <c r="AU2573" s="67"/>
      <c r="AV2573" s="67"/>
      <c r="AW2573" s="67"/>
      <c r="AX2573" s="67"/>
      <c r="AY2573" s="67"/>
      <c r="AZ2573" s="67"/>
      <c r="BA2573" s="67"/>
      <c r="BB2573" s="67"/>
      <c r="BC2573" s="67"/>
      <c r="BD2573" s="67"/>
      <c r="BE2573" s="67"/>
      <c r="BF2573" s="67"/>
      <c r="BG2573" s="67"/>
      <c r="BH2573" s="67"/>
      <c r="BI2573" s="67"/>
      <c r="BJ2573" s="67"/>
      <c r="BK2573" s="67"/>
      <c r="BL2573" s="67"/>
      <c r="BM2573" s="67"/>
      <c r="BN2573" s="67"/>
      <c r="BO2573" s="67"/>
      <c r="BP2573" s="67"/>
      <c r="BQ2573" s="67"/>
      <c r="BR2573" s="67"/>
      <c r="BS2573" s="67"/>
      <c r="BT2573" s="67"/>
      <c r="BU2573" s="67"/>
      <c r="BV2573" s="67"/>
      <c r="BW2573" s="67"/>
      <c r="BX2573" s="67"/>
      <c r="BY2573" s="67"/>
      <c r="BZ2573" s="67"/>
      <c r="CA2573" s="67"/>
      <c r="CB2573" s="67"/>
      <c r="CC2573" s="67"/>
      <c r="CD2573" s="67"/>
      <c r="CE2573" s="67"/>
      <c r="CF2573" s="67"/>
      <c r="CG2573" s="67"/>
      <c r="CH2573" s="67"/>
      <c r="CI2573" s="67"/>
      <c r="CJ2573" s="67"/>
      <c r="CK2573" s="67"/>
      <c r="CL2573" s="67"/>
      <c r="CM2573" s="67"/>
      <c r="CN2573" s="67"/>
      <c r="CO2573" s="67"/>
    </row>
    <row r="2574" spans="1:93" s="1" customFormat="1" ht="19.5" customHeight="1" x14ac:dyDescent="0.3">
      <c r="A2574" s="82" t="s">
        <v>4120</v>
      </c>
      <c r="B2574" s="83">
        <v>20</v>
      </c>
      <c r="C2574" s="83">
        <v>23</v>
      </c>
      <c r="D2574" s="83">
        <v>8</v>
      </c>
      <c r="E2574" s="83">
        <v>12</v>
      </c>
      <c r="F2574" s="48"/>
      <c r="G2574" s="48"/>
      <c r="H2574" s="107">
        <f t="shared" si="119"/>
        <v>63</v>
      </c>
      <c r="I2574" s="108">
        <v>1</v>
      </c>
      <c r="J2574" s="84">
        <f t="shared" ref="J2574:J2605" si="121">H2574/65</f>
        <v>0.96923076923076923</v>
      </c>
      <c r="K2574" s="82" t="s">
        <v>180</v>
      </c>
      <c r="L2574" s="86" t="s">
        <v>284</v>
      </c>
      <c r="M2574" s="86" t="s">
        <v>515</v>
      </c>
      <c r="N2574" s="86" t="s">
        <v>286</v>
      </c>
      <c r="O2574" s="89" t="s">
        <v>2866</v>
      </c>
      <c r="P2574" s="87">
        <v>9</v>
      </c>
      <c r="Q2574" s="88" t="s">
        <v>224</v>
      </c>
      <c r="R2574" s="89" t="s">
        <v>2958</v>
      </c>
      <c r="S2574" s="89" t="s">
        <v>283</v>
      </c>
      <c r="T2574" s="89" t="s">
        <v>269</v>
      </c>
      <c r="U2574" s="90" t="s">
        <v>2842</v>
      </c>
      <c r="V2574" s="67"/>
      <c r="W2574" s="67"/>
      <c r="X2574" s="67"/>
      <c r="Y2574" s="67"/>
      <c r="Z2574" s="67"/>
      <c r="AA2574" s="67"/>
      <c r="AB2574" s="67"/>
      <c r="AC2574" s="67"/>
      <c r="AD2574" s="67"/>
      <c r="AE2574" s="67"/>
      <c r="AF2574" s="67"/>
      <c r="AG2574" s="67"/>
      <c r="AH2574" s="67"/>
      <c r="AI2574" s="67"/>
      <c r="AJ2574" s="67"/>
      <c r="AK2574" s="67"/>
      <c r="AL2574" s="67"/>
      <c r="AM2574" s="67"/>
      <c r="AN2574" s="67"/>
      <c r="AO2574" s="67"/>
      <c r="AP2574" s="67"/>
      <c r="AQ2574" s="67"/>
      <c r="AR2574" s="67"/>
      <c r="AS2574" s="67"/>
      <c r="AT2574" s="67"/>
      <c r="AU2574" s="67"/>
      <c r="AV2574" s="67"/>
      <c r="AW2574" s="67"/>
      <c r="AX2574" s="67"/>
      <c r="AY2574" s="67"/>
      <c r="AZ2574" s="67"/>
      <c r="BA2574" s="67"/>
      <c r="BB2574" s="67"/>
      <c r="BC2574" s="67"/>
      <c r="BD2574" s="67"/>
      <c r="BE2574" s="67"/>
      <c r="BF2574" s="67"/>
      <c r="BG2574" s="67"/>
      <c r="BH2574" s="67"/>
      <c r="BI2574" s="67"/>
      <c r="BJ2574" s="67"/>
      <c r="BK2574" s="67"/>
      <c r="BL2574" s="67"/>
      <c r="BM2574" s="67"/>
      <c r="BN2574" s="67"/>
      <c r="BO2574" s="67"/>
      <c r="BP2574" s="67"/>
      <c r="BQ2574" s="67"/>
      <c r="BR2574" s="67"/>
      <c r="BS2574" s="67"/>
      <c r="BT2574" s="67"/>
      <c r="BU2574" s="67"/>
      <c r="BV2574" s="67"/>
      <c r="BW2574" s="67"/>
      <c r="BX2574" s="67"/>
      <c r="BY2574" s="67"/>
      <c r="BZ2574" s="67"/>
      <c r="CA2574" s="67"/>
      <c r="CB2574" s="67"/>
      <c r="CC2574" s="67"/>
      <c r="CD2574" s="67"/>
      <c r="CE2574" s="67"/>
      <c r="CF2574" s="67"/>
      <c r="CG2574" s="67"/>
      <c r="CH2574" s="67"/>
      <c r="CI2574" s="67"/>
      <c r="CJ2574" s="67"/>
      <c r="CK2574" s="67"/>
      <c r="CL2574" s="67"/>
      <c r="CM2574" s="67"/>
      <c r="CN2574" s="67"/>
      <c r="CO2574" s="67"/>
    </row>
    <row r="2575" spans="1:93" s="1" customFormat="1" ht="19.5" customHeight="1" x14ac:dyDescent="0.3">
      <c r="A2575" s="82" t="s">
        <v>4121</v>
      </c>
      <c r="B2575" s="83">
        <v>17</v>
      </c>
      <c r="C2575" s="83">
        <v>23</v>
      </c>
      <c r="D2575" s="83">
        <v>8</v>
      </c>
      <c r="E2575" s="83">
        <v>12</v>
      </c>
      <c r="F2575" s="48"/>
      <c r="G2575" s="48"/>
      <c r="H2575" s="107">
        <f t="shared" si="119"/>
        <v>60</v>
      </c>
      <c r="I2575" s="82">
        <v>2</v>
      </c>
      <c r="J2575" s="84">
        <f t="shared" si="121"/>
        <v>0.92307692307692313</v>
      </c>
      <c r="K2575" s="82" t="s">
        <v>181</v>
      </c>
      <c r="L2575" s="86" t="s">
        <v>4122</v>
      </c>
      <c r="M2575" s="86" t="s">
        <v>544</v>
      </c>
      <c r="N2575" s="86" t="s">
        <v>371</v>
      </c>
      <c r="O2575" s="89" t="s">
        <v>2866</v>
      </c>
      <c r="P2575" s="87">
        <v>9</v>
      </c>
      <c r="Q2575" s="88" t="s">
        <v>240</v>
      </c>
      <c r="R2575" s="89" t="s">
        <v>2958</v>
      </c>
      <c r="S2575" s="89" t="s">
        <v>283</v>
      </c>
      <c r="T2575" s="89" t="s">
        <v>269</v>
      </c>
      <c r="U2575" s="96" t="s">
        <v>4651</v>
      </c>
      <c r="V2575" s="67"/>
      <c r="W2575" s="67"/>
      <c r="X2575" s="67"/>
      <c r="Y2575" s="67"/>
      <c r="Z2575" s="67"/>
      <c r="AA2575" s="67"/>
      <c r="AB2575" s="67"/>
      <c r="AC2575" s="67"/>
      <c r="AD2575" s="67"/>
      <c r="AE2575" s="67"/>
      <c r="AF2575" s="67"/>
      <c r="AG2575" s="67"/>
      <c r="AH2575" s="67"/>
      <c r="AI2575" s="67"/>
      <c r="AJ2575" s="67"/>
      <c r="AK2575" s="67"/>
      <c r="AL2575" s="67"/>
      <c r="AM2575" s="67"/>
      <c r="AN2575" s="67"/>
      <c r="AO2575" s="67"/>
      <c r="AP2575" s="67"/>
      <c r="AQ2575" s="67"/>
      <c r="AR2575" s="67"/>
      <c r="AS2575" s="67"/>
      <c r="AT2575" s="67"/>
      <c r="AU2575" s="67"/>
      <c r="AV2575" s="67"/>
      <c r="AW2575" s="67"/>
      <c r="AX2575" s="67"/>
      <c r="AY2575" s="67"/>
      <c r="AZ2575" s="67"/>
      <c r="BA2575" s="67"/>
      <c r="BB2575" s="67"/>
      <c r="BC2575" s="67"/>
      <c r="BD2575" s="67"/>
      <c r="BE2575" s="67"/>
      <c r="BF2575" s="67"/>
      <c r="BG2575" s="67"/>
      <c r="BH2575" s="67"/>
      <c r="BI2575" s="67"/>
      <c r="BJ2575" s="67"/>
      <c r="BK2575" s="67"/>
      <c r="BL2575" s="67"/>
      <c r="BM2575" s="67"/>
      <c r="BN2575" s="67"/>
      <c r="BO2575" s="67"/>
      <c r="BP2575" s="67"/>
      <c r="BQ2575" s="67"/>
      <c r="BR2575" s="67"/>
      <c r="BS2575" s="67"/>
      <c r="BT2575" s="67"/>
      <c r="BU2575" s="67"/>
      <c r="BV2575" s="67"/>
      <c r="BW2575" s="67"/>
      <c r="BX2575" s="67"/>
      <c r="BY2575" s="67"/>
      <c r="BZ2575" s="67"/>
      <c r="CA2575" s="67"/>
      <c r="CB2575" s="67"/>
      <c r="CC2575" s="67"/>
      <c r="CD2575" s="67"/>
      <c r="CE2575" s="67"/>
      <c r="CF2575" s="67"/>
      <c r="CG2575" s="67"/>
      <c r="CH2575" s="67"/>
      <c r="CI2575" s="67"/>
      <c r="CJ2575" s="67"/>
      <c r="CK2575" s="67"/>
      <c r="CL2575" s="67"/>
      <c r="CM2575" s="67"/>
      <c r="CN2575" s="67"/>
      <c r="CO2575" s="67"/>
    </row>
    <row r="2576" spans="1:93" s="1" customFormat="1" ht="19.5" customHeight="1" x14ac:dyDescent="0.3">
      <c r="A2576" s="82" t="s">
        <v>4123</v>
      </c>
      <c r="B2576" s="83">
        <v>16</v>
      </c>
      <c r="C2576" s="83">
        <v>23</v>
      </c>
      <c r="D2576" s="83">
        <v>8</v>
      </c>
      <c r="E2576" s="83">
        <v>12</v>
      </c>
      <c r="F2576" s="48"/>
      <c r="G2576" s="48"/>
      <c r="H2576" s="107">
        <f t="shared" si="119"/>
        <v>59</v>
      </c>
      <c r="I2576" s="82">
        <v>3</v>
      </c>
      <c r="J2576" s="84">
        <f t="shared" si="121"/>
        <v>0.90769230769230769</v>
      </c>
      <c r="K2576" s="82" t="s">
        <v>181</v>
      </c>
      <c r="L2576" s="86" t="s">
        <v>4124</v>
      </c>
      <c r="M2576" s="86" t="s">
        <v>689</v>
      </c>
      <c r="N2576" s="86" t="s">
        <v>1493</v>
      </c>
      <c r="O2576" s="89" t="s">
        <v>2866</v>
      </c>
      <c r="P2576" s="87">
        <v>9</v>
      </c>
      <c r="Q2576" s="88" t="s">
        <v>253</v>
      </c>
      <c r="R2576" s="89" t="s">
        <v>2958</v>
      </c>
      <c r="S2576" s="89" t="s">
        <v>283</v>
      </c>
      <c r="T2576" s="89" t="s">
        <v>269</v>
      </c>
      <c r="U2576" s="96" t="s">
        <v>4651</v>
      </c>
      <c r="V2576" s="67"/>
      <c r="W2576" s="67"/>
      <c r="X2576" s="67"/>
      <c r="Y2576" s="67"/>
      <c r="Z2576" s="67"/>
      <c r="AA2576" s="67"/>
      <c r="AB2576" s="67"/>
      <c r="AC2576" s="67"/>
      <c r="AD2576" s="67"/>
      <c r="AE2576" s="67"/>
      <c r="AF2576" s="67"/>
      <c r="AG2576" s="67"/>
      <c r="AH2576" s="67"/>
      <c r="AI2576" s="67"/>
      <c r="AJ2576" s="67"/>
      <c r="AK2576" s="67"/>
      <c r="AL2576" s="67"/>
      <c r="AM2576" s="67"/>
      <c r="AN2576" s="67"/>
      <c r="AO2576" s="67"/>
      <c r="AP2576" s="67"/>
      <c r="AQ2576" s="67"/>
      <c r="AR2576" s="67"/>
      <c r="AS2576" s="67"/>
      <c r="AT2576" s="67"/>
      <c r="AU2576" s="67"/>
      <c r="AV2576" s="67"/>
      <c r="AW2576" s="67"/>
      <c r="AX2576" s="67"/>
      <c r="AY2576" s="67"/>
      <c r="AZ2576" s="67"/>
      <c r="BA2576" s="67"/>
      <c r="BB2576" s="67"/>
      <c r="BC2576" s="67"/>
      <c r="BD2576" s="67"/>
      <c r="BE2576" s="67"/>
      <c r="BF2576" s="67"/>
      <c r="BG2576" s="67"/>
      <c r="BH2576" s="67"/>
      <c r="BI2576" s="67"/>
      <c r="BJ2576" s="67"/>
      <c r="BK2576" s="67"/>
      <c r="BL2576" s="67"/>
      <c r="BM2576" s="67"/>
      <c r="BN2576" s="67"/>
      <c r="BO2576" s="67"/>
      <c r="BP2576" s="67"/>
      <c r="BQ2576" s="67"/>
      <c r="BR2576" s="67"/>
      <c r="BS2576" s="67"/>
      <c r="BT2576" s="67"/>
      <c r="BU2576" s="67"/>
      <c r="BV2576" s="67"/>
      <c r="BW2576" s="67"/>
      <c r="BX2576" s="67"/>
      <c r="BY2576" s="67"/>
      <c r="BZ2576" s="67"/>
      <c r="CA2576" s="67"/>
      <c r="CB2576" s="67"/>
      <c r="CC2576" s="67"/>
      <c r="CD2576" s="67"/>
      <c r="CE2576" s="67"/>
      <c r="CF2576" s="67"/>
      <c r="CG2576" s="67"/>
      <c r="CH2576" s="67"/>
      <c r="CI2576" s="67"/>
      <c r="CJ2576" s="67"/>
      <c r="CK2576" s="67"/>
      <c r="CL2576" s="67"/>
      <c r="CM2576" s="67"/>
      <c r="CN2576" s="67"/>
      <c r="CO2576" s="67"/>
    </row>
    <row r="2577" spans="1:456" s="1" customFormat="1" ht="19.5" customHeight="1" x14ac:dyDescent="0.3">
      <c r="A2577" s="82" t="s">
        <v>4125</v>
      </c>
      <c r="B2577" s="83">
        <v>17</v>
      </c>
      <c r="C2577" s="83">
        <v>21</v>
      </c>
      <c r="D2577" s="83">
        <v>8</v>
      </c>
      <c r="E2577" s="83">
        <v>12</v>
      </c>
      <c r="F2577" s="48"/>
      <c r="G2577" s="48"/>
      <c r="H2577" s="107">
        <f t="shared" si="119"/>
        <v>58</v>
      </c>
      <c r="I2577" s="82">
        <v>1</v>
      </c>
      <c r="J2577" s="84">
        <f t="shared" si="121"/>
        <v>0.89230769230769236</v>
      </c>
      <c r="K2577" s="82" t="s">
        <v>180</v>
      </c>
      <c r="L2577" s="86" t="s">
        <v>4126</v>
      </c>
      <c r="M2577" s="86" t="s">
        <v>2253</v>
      </c>
      <c r="N2577" s="86" t="s">
        <v>406</v>
      </c>
      <c r="O2577" s="89" t="s">
        <v>966</v>
      </c>
      <c r="P2577" s="87">
        <v>9</v>
      </c>
      <c r="Q2577" s="88" t="s">
        <v>223</v>
      </c>
      <c r="R2577" s="89" t="s">
        <v>983</v>
      </c>
      <c r="S2577" s="89" t="s">
        <v>317</v>
      </c>
      <c r="T2577" s="89" t="s">
        <v>445</v>
      </c>
      <c r="U2577" s="96" t="s">
        <v>4651</v>
      </c>
      <c r="V2577" s="67"/>
      <c r="W2577" s="67"/>
      <c r="X2577" s="67"/>
      <c r="Y2577" s="67"/>
      <c r="Z2577" s="67"/>
      <c r="AA2577" s="67"/>
      <c r="AB2577" s="67"/>
      <c r="AC2577" s="67"/>
      <c r="AD2577" s="67"/>
      <c r="AE2577" s="67"/>
      <c r="AF2577" s="67"/>
      <c r="AG2577" s="67"/>
      <c r="AH2577" s="67"/>
      <c r="AI2577" s="67"/>
      <c r="AJ2577" s="67"/>
      <c r="AK2577" s="67"/>
      <c r="AL2577" s="67"/>
      <c r="AM2577" s="67"/>
      <c r="AN2577" s="67"/>
      <c r="AO2577" s="67"/>
      <c r="AP2577" s="67"/>
      <c r="AQ2577" s="67"/>
      <c r="AR2577" s="67"/>
      <c r="AS2577" s="67"/>
      <c r="AT2577" s="67"/>
      <c r="AU2577" s="67"/>
      <c r="AV2577" s="67"/>
      <c r="AW2577" s="67"/>
      <c r="AX2577" s="67"/>
      <c r="AY2577" s="67"/>
      <c r="AZ2577" s="67"/>
      <c r="BA2577" s="67"/>
      <c r="BB2577" s="67"/>
      <c r="BC2577" s="67"/>
      <c r="BD2577" s="67"/>
      <c r="BE2577" s="67"/>
      <c r="BF2577" s="67"/>
      <c r="BG2577" s="67"/>
      <c r="BH2577" s="67"/>
      <c r="BI2577" s="67"/>
      <c r="BJ2577" s="67"/>
      <c r="BK2577" s="67"/>
      <c r="BL2577" s="67"/>
      <c r="BM2577" s="67"/>
      <c r="BN2577" s="67"/>
      <c r="BO2577" s="67"/>
      <c r="BP2577" s="67"/>
      <c r="BQ2577" s="67"/>
      <c r="BR2577" s="67"/>
      <c r="BS2577" s="67"/>
      <c r="BT2577" s="67"/>
      <c r="BU2577" s="67"/>
      <c r="BV2577" s="67"/>
      <c r="BW2577" s="67"/>
      <c r="BX2577" s="67"/>
      <c r="BY2577" s="67"/>
      <c r="BZ2577" s="67"/>
      <c r="CA2577" s="67"/>
      <c r="CB2577" s="67"/>
      <c r="CC2577" s="67"/>
      <c r="CD2577" s="67"/>
      <c r="CE2577" s="67"/>
      <c r="CF2577" s="67"/>
      <c r="CG2577" s="67"/>
      <c r="CH2577" s="67"/>
      <c r="CI2577" s="67"/>
      <c r="CJ2577" s="67"/>
      <c r="CK2577" s="67"/>
      <c r="CL2577" s="67"/>
      <c r="CM2577" s="67"/>
      <c r="CN2577" s="67"/>
      <c r="CO2577" s="67"/>
    </row>
    <row r="2578" spans="1:456" s="1" customFormat="1" ht="19.5" customHeight="1" x14ac:dyDescent="0.3">
      <c r="A2578" s="82" t="s">
        <v>4127</v>
      </c>
      <c r="B2578" s="83">
        <v>16</v>
      </c>
      <c r="C2578" s="83">
        <v>21</v>
      </c>
      <c r="D2578" s="83">
        <v>8</v>
      </c>
      <c r="E2578" s="83">
        <v>12</v>
      </c>
      <c r="F2578" s="48"/>
      <c r="G2578" s="48"/>
      <c r="H2578" s="107">
        <f t="shared" si="119"/>
        <v>57</v>
      </c>
      <c r="I2578" s="82">
        <v>1</v>
      </c>
      <c r="J2578" s="84">
        <f t="shared" si="121"/>
        <v>0.87692307692307692</v>
      </c>
      <c r="K2578" s="82" t="s">
        <v>180</v>
      </c>
      <c r="L2578" s="86" t="s">
        <v>4128</v>
      </c>
      <c r="M2578" s="86" t="s">
        <v>816</v>
      </c>
      <c r="N2578" s="86" t="s">
        <v>445</v>
      </c>
      <c r="O2578" s="89" t="s">
        <v>636</v>
      </c>
      <c r="P2578" s="87">
        <v>9</v>
      </c>
      <c r="Q2578" s="88" t="s">
        <v>223</v>
      </c>
      <c r="R2578" s="89" t="s">
        <v>820</v>
      </c>
      <c r="S2578" s="89" t="s">
        <v>317</v>
      </c>
      <c r="T2578" s="89" t="s">
        <v>269</v>
      </c>
      <c r="U2578" s="96" t="s">
        <v>4651</v>
      </c>
      <c r="V2578" s="67"/>
      <c r="W2578" s="67"/>
      <c r="X2578" s="67"/>
      <c r="Y2578" s="67"/>
      <c r="Z2578" s="67"/>
      <c r="AA2578" s="67"/>
      <c r="AB2578" s="67"/>
      <c r="AC2578" s="67"/>
      <c r="AD2578" s="67"/>
      <c r="AE2578" s="67"/>
      <c r="AF2578" s="67"/>
      <c r="AG2578" s="67"/>
      <c r="AH2578" s="67"/>
      <c r="AI2578" s="67"/>
      <c r="AJ2578" s="67"/>
      <c r="AK2578" s="67"/>
      <c r="AL2578" s="67"/>
      <c r="AM2578" s="67"/>
      <c r="AN2578" s="67"/>
      <c r="AO2578" s="67"/>
      <c r="AP2578" s="67"/>
      <c r="AQ2578" s="67"/>
      <c r="AR2578" s="67"/>
      <c r="AS2578" s="67"/>
      <c r="AT2578" s="67"/>
      <c r="AU2578" s="67"/>
      <c r="AV2578" s="67"/>
      <c r="AW2578" s="67"/>
      <c r="AX2578" s="67"/>
      <c r="AY2578" s="67"/>
      <c r="AZ2578" s="67"/>
      <c r="BA2578" s="67"/>
      <c r="BB2578" s="67"/>
      <c r="BC2578" s="67"/>
      <c r="BD2578" s="67"/>
      <c r="BE2578" s="67"/>
      <c r="BF2578" s="67"/>
      <c r="BG2578" s="67"/>
      <c r="BH2578" s="67"/>
      <c r="BI2578" s="67"/>
      <c r="BJ2578" s="67"/>
      <c r="BK2578" s="67"/>
      <c r="BL2578" s="67"/>
      <c r="BM2578" s="67"/>
      <c r="BN2578" s="67"/>
      <c r="BO2578" s="67"/>
      <c r="BP2578" s="67"/>
      <c r="BQ2578" s="67"/>
      <c r="BR2578" s="67"/>
      <c r="BS2578" s="67"/>
      <c r="BT2578" s="67"/>
      <c r="BU2578" s="67"/>
      <c r="BV2578" s="67"/>
      <c r="BW2578" s="67"/>
      <c r="BX2578" s="67"/>
      <c r="BY2578" s="67"/>
      <c r="BZ2578" s="67"/>
      <c r="CA2578" s="67"/>
      <c r="CB2578" s="67"/>
      <c r="CC2578" s="67"/>
      <c r="CD2578" s="67"/>
      <c r="CE2578" s="67"/>
      <c r="CF2578" s="67"/>
      <c r="CG2578" s="67"/>
      <c r="CH2578" s="67"/>
      <c r="CI2578" s="67"/>
      <c r="CJ2578" s="67"/>
      <c r="CK2578" s="67"/>
      <c r="CL2578" s="67"/>
      <c r="CM2578" s="67"/>
      <c r="CN2578" s="67"/>
      <c r="CO2578" s="67"/>
    </row>
    <row r="2579" spans="1:456" s="1" customFormat="1" ht="19.5" customHeight="1" x14ac:dyDescent="0.3">
      <c r="A2579" s="82" t="s">
        <v>4129</v>
      </c>
      <c r="B2579" s="83">
        <v>16</v>
      </c>
      <c r="C2579" s="83">
        <v>21</v>
      </c>
      <c r="D2579" s="83">
        <v>8</v>
      </c>
      <c r="E2579" s="83">
        <v>12</v>
      </c>
      <c r="F2579" s="48"/>
      <c r="G2579" s="48"/>
      <c r="H2579" s="107">
        <f t="shared" si="119"/>
        <v>57</v>
      </c>
      <c r="I2579" s="82">
        <v>2</v>
      </c>
      <c r="J2579" s="84">
        <f t="shared" si="121"/>
        <v>0.87692307692307692</v>
      </c>
      <c r="K2579" s="82" t="s">
        <v>181</v>
      </c>
      <c r="L2579" s="86" t="s">
        <v>4130</v>
      </c>
      <c r="M2579" s="86" t="s">
        <v>1400</v>
      </c>
      <c r="N2579" s="86" t="s">
        <v>210</v>
      </c>
      <c r="O2579" s="89" t="s">
        <v>966</v>
      </c>
      <c r="P2579" s="87">
        <v>9</v>
      </c>
      <c r="Q2579" s="88" t="s">
        <v>223</v>
      </c>
      <c r="R2579" s="89" t="s">
        <v>983</v>
      </c>
      <c r="S2579" s="89" t="s">
        <v>317</v>
      </c>
      <c r="T2579" s="89" t="s">
        <v>445</v>
      </c>
      <c r="U2579" s="96" t="s">
        <v>4651</v>
      </c>
      <c r="V2579" s="67"/>
      <c r="W2579" s="67"/>
      <c r="X2579" s="67"/>
      <c r="Y2579" s="67"/>
      <c r="Z2579" s="67"/>
      <c r="AA2579" s="67"/>
      <c r="AB2579" s="67"/>
      <c r="AC2579" s="67"/>
      <c r="AD2579" s="67"/>
      <c r="AE2579" s="67"/>
      <c r="AF2579" s="67"/>
      <c r="AG2579" s="67"/>
      <c r="AH2579" s="67"/>
      <c r="AI2579" s="67"/>
      <c r="AJ2579" s="67"/>
      <c r="AK2579" s="67"/>
      <c r="AL2579" s="67"/>
      <c r="AM2579" s="67"/>
      <c r="AN2579" s="67"/>
      <c r="AO2579" s="67"/>
      <c r="AP2579" s="67"/>
      <c r="AQ2579" s="67"/>
      <c r="AR2579" s="67"/>
      <c r="AS2579" s="67"/>
      <c r="AT2579" s="67"/>
      <c r="AU2579" s="67"/>
      <c r="AV2579" s="67"/>
      <c r="AW2579" s="67"/>
      <c r="AX2579" s="67"/>
      <c r="AY2579" s="67"/>
      <c r="AZ2579" s="67"/>
      <c r="BA2579" s="67"/>
      <c r="BB2579" s="67"/>
      <c r="BC2579" s="67"/>
      <c r="BD2579" s="67"/>
      <c r="BE2579" s="67"/>
      <c r="BF2579" s="67"/>
      <c r="BG2579" s="67"/>
      <c r="BH2579" s="67"/>
      <c r="BI2579" s="67"/>
      <c r="BJ2579" s="67"/>
      <c r="BK2579" s="67"/>
      <c r="BL2579" s="67"/>
      <c r="BM2579" s="67"/>
      <c r="BN2579" s="67"/>
      <c r="BO2579" s="67"/>
      <c r="BP2579" s="67"/>
      <c r="BQ2579" s="67"/>
      <c r="BR2579" s="67"/>
      <c r="BS2579" s="67"/>
      <c r="BT2579" s="67"/>
      <c r="BU2579" s="67"/>
      <c r="BV2579" s="67"/>
      <c r="BW2579" s="67"/>
      <c r="BX2579" s="67"/>
      <c r="BY2579" s="67"/>
      <c r="BZ2579" s="67"/>
      <c r="CA2579" s="67"/>
      <c r="CB2579" s="67"/>
      <c r="CC2579" s="67"/>
      <c r="CD2579" s="67"/>
      <c r="CE2579" s="67"/>
      <c r="CF2579" s="67"/>
      <c r="CG2579" s="67"/>
      <c r="CH2579" s="67"/>
      <c r="CI2579" s="67"/>
      <c r="CJ2579" s="67"/>
      <c r="CK2579" s="67"/>
      <c r="CL2579" s="67"/>
      <c r="CM2579" s="67"/>
      <c r="CN2579" s="67"/>
      <c r="CO2579" s="67"/>
    </row>
    <row r="2580" spans="1:456" s="1" customFormat="1" ht="19.5" customHeight="1" x14ac:dyDescent="0.3">
      <c r="A2580" s="82" t="s">
        <v>4131</v>
      </c>
      <c r="B2580" s="83">
        <v>15</v>
      </c>
      <c r="C2580" s="83">
        <v>21</v>
      </c>
      <c r="D2580" s="83">
        <v>8</v>
      </c>
      <c r="E2580" s="83">
        <v>12</v>
      </c>
      <c r="F2580" s="48"/>
      <c r="G2580" s="48"/>
      <c r="H2580" s="107">
        <f t="shared" si="119"/>
        <v>56</v>
      </c>
      <c r="I2580" s="82">
        <v>2</v>
      </c>
      <c r="J2580" s="84">
        <f t="shared" si="121"/>
        <v>0.86153846153846159</v>
      </c>
      <c r="K2580" s="82" t="s">
        <v>181</v>
      </c>
      <c r="L2580" s="86" t="s">
        <v>4132</v>
      </c>
      <c r="M2580" s="86" t="s">
        <v>327</v>
      </c>
      <c r="N2580" s="86" t="s">
        <v>1285</v>
      </c>
      <c r="O2580" s="89" t="s">
        <v>636</v>
      </c>
      <c r="P2580" s="87">
        <v>9</v>
      </c>
      <c r="Q2580" s="88" t="s">
        <v>223</v>
      </c>
      <c r="R2580" s="89" t="s">
        <v>820</v>
      </c>
      <c r="S2580" s="89" t="s">
        <v>317</v>
      </c>
      <c r="T2580" s="89" t="s">
        <v>269</v>
      </c>
      <c r="U2580" s="96" t="s">
        <v>4651</v>
      </c>
      <c r="V2580" s="67"/>
      <c r="W2580" s="67"/>
      <c r="X2580" s="67"/>
      <c r="Y2580" s="67"/>
      <c r="Z2580" s="67"/>
      <c r="AA2580" s="67"/>
      <c r="AB2580" s="67"/>
      <c r="AC2580" s="67"/>
      <c r="AD2580" s="67"/>
      <c r="AE2580" s="67"/>
      <c r="AF2580" s="67"/>
      <c r="AG2580" s="67"/>
      <c r="AH2580" s="67"/>
      <c r="AI2580" s="67"/>
      <c r="AJ2580" s="67"/>
      <c r="AK2580" s="67"/>
      <c r="AL2580" s="67"/>
      <c r="AM2580" s="67"/>
      <c r="AN2580" s="67"/>
      <c r="AO2580" s="67"/>
      <c r="AP2580" s="67"/>
      <c r="AQ2580" s="67"/>
      <c r="AR2580" s="67"/>
      <c r="AS2580" s="67"/>
      <c r="AT2580" s="67"/>
      <c r="AU2580" s="67"/>
      <c r="AV2580" s="67"/>
      <c r="AW2580" s="67"/>
      <c r="AX2580" s="67"/>
      <c r="AY2580" s="67"/>
      <c r="AZ2580" s="67"/>
      <c r="BA2580" s="67"/>
      <c r="BB2580" s="67"/>
      <c r="BC2580" s="67"/>
      <c r="BD2580" s="67"/>
      <c r="BE2580" s="67"/>
      <c r="BF2580" s="67"/>
      <c r="BG2580" s="67"/>
      <c r="BH2580" s="67"/>
      <c r="BI2580" s="67"/>
      <c r="BJ2580" s="67"/>
      <c r="BK2580" s="67"/>
      <c r="BL2580" s="67"/>
      <c r="BM2580" s="67"/>
      <c r="BN2580" s="67"/>
      <c r="BO2580" s="67"/>
      <c r="BP2580" s="67"/>
      <c r="BQ2580" s="67"/>
      <c r="BR2580" s="67"/>
      <c r="BS2580" s="67"/>
      <c r="BT2580" s="67"/>
      <c r="BU2580" s="67"/>
      <c r="BV2580" s="67"/>
      <c r="BW2580" s="67"/>
      <c r="BX2580" s="67"/>
      <c r="BY2580" s="67"/>
      <c r="BZ2580" s="67"/>
      <c r="CA2580" s="67"/>
      <c r="CB2580" s="67"/>
      <c r="CC2580" s="67"/>
      <c r="CD2580" s="67"/>
      <c r="CE2580" s="67"/>
      <c r="CF2580" s="67"/>
      <c r="CG2580" s="67"/>
      <c r="CH2580" s="67"/>
      <c r="CI2580" s="67"/>
      <c r="CJ2580" s="67"/>
      <c r="CK2580" s="67"/>
      <c r="CL2580" s="67"/>
      <c r="CM2580" s="67"/>
      <c r="CN2580" s="67"/>
      <c r="CO2580" s="67"/>
    </row>
    <row r="2581" spans="1:456" s="1" customFormat="1" ht="19.5" customHeight="1" x14ac:dyDescent="0.3">
      <c r="A2581" s="82" t="s">
        <v>4129</v>
      </c>
      <c r="B2581" s="83">
        <v>19</v>
      </c>
      <c r="C2581" s="83">
        <v>19</v>
      </c>
      <c r="D2581" s="83">
        <v>6</v>
      </c>
      <c r="E2581" s="83">
        <v>12</v>
      </c>
      <c r="F2581" s="48"/>
      <c r="G2581" s="48"/>
      <c r="H2581" s="107">
        <f t="shared" si="119"/>
        <v>56</v>
      </c>
      <c r="I2581" s="82">
        <v>1</v>
      </c>
      <c r="J2581" s="84">
        <f t="shared" si="121"/>
        <v>0.86153846153846159</v>
      </c>
      <c r="K2581" s="82" t="s">
        <v>180</v>
      </c>
      <c r="L2581" s="86" t="s">
        <v>4133</v>
      </c>
      <c r="M2581" s="86" t="s">
        <v>1280</v>
      </c>
      <c r="N2581" s="86" t="s">
        <v>286</v>
      </c>
      <c r="O2581" s="89" t="s">
        <v>1757</v>
      </c>
      <c r="P2581" s="87">
        <v>9</v>
      </c>
      <c r="Q2581" s="88" t="s">
        <v>223</v>
      </c>
      <c r="R2581" s="89" t="s">
        <v>1766</v>
      </c>
      <c r="S2581" s="89" t="s">
        <v>998</v>
      </c>
      <c r="T2581" s="89" t="s">
        <v>336</v>
      </c>
      <c r="U2581" s="96" t="s">
        <v>4651</v>
      </c>
      <c r="V2581" s="67"/>
      <c r="W2581" s="67"/>
      <c r="X2581" s="67"/>
      <c r="Y2581" s="67"/>
      <c r="Z2581" s="67"/>
      <c r="AA2581" s="67"/>
      <c r="AB2581" s="67"/>
      <c r="AC2581" s="67"/>
      <c r="AD2581" s="67"/>
      <c r="AE2581" s="67"/>
      <c r="AF2581" s="67"/>
      <c r="AG2581" s="67"/>
      <c r="AH2581" s="67"/>
      <c r="AI2581" s="67"/>
      <c r="AJ2581" s="67"/>
      <c r="AK2581" s="67"/>
      <c r="AL2581" s="67"/>
      <c r="AM2581" s="67"/>
      <c r="AN2581" s="67"/>
      <c r="AO2581" s="67"/>
      <c r="AP2581" s="67"/>
      <c r="AQ2581" s="67"/>
      <c r="AR2581" s="67"/>
      <c r="AS2581" s="67"/>
      <c r="AT2581" s="67"/>
      <c r="AU2581" s="67"/>
      <c r="AV2581" s="67"/>
      <c r="AW2581" s="67"/>
      <c r="AX2581" s="67"/>
      <c r="AY2581" s="67"/>
      <c r="AZ2581" s="67"/>
      <c r="BA2581" s="67"/>
      <c r="BB2581" s="67"/>
      <c r="BC2581" s="67"/>
      <c r="BD2581" s="67"/>
      <c r="BE2581" s="67"/>
      <c r="BF2581" s="67"/>
      <c r="BG2581" s="67"/>
      <c r="BH2581" s="67"/>
      <c r="BI2581" s="67"/>
      <c r="BJ2581" s="67"/>
      <c r="BK2581" s="67"/>
      <c r="BL2581" s="67"/>
      <c r="BM2581" s="67"/>
      <c r="BN2581" s="67"/>
      <c r="BO2581" s="67"/>
      <c r="BP2581" s="67"/>
      <c r="BQ2581" s="67"/>
      <c r="BR2581" s="67"/>
      <c r="BS2581" s="67"/>
      <c r="BT2581" s="67"/>
      <c r="BU2581" s="67"/>
      <c r="BV2581" s="67"/>
      <c r="BW2581" s="67"/>
      <c r="BX2581" s="67"/>
      <c r="BY2581" s="67"/>
      <c r="BZ2581" s="67"/>
      <c r="CA2581" s="67"/>
      <c r="CB2581" s="67"/>
      <c r="CC2581" s="67"/>
      <c r="CD2581" s="67"/>
      <c r="CE2581" s="67"/>
      <c r="CF2581" s="67"/>
      <c r="CG2581" s="67"/>
      <c r="CH2581" s="67"/>
      <c r="CI2581" s="67"/>
      <c r="CJ2581" s="67"/>
      <c r="CK2581" s="67"/>
      <c r="CL2581" s="67"/>
      <c r="CM2581" s="67"/>
      <c r="CN2581" s="67"/>
      <c r="CO2581" s="67"/>
    </row>
    <row r="2582" spans="1:456" s="1" customFormat="1" ht="19.5" customHeight="1" x14ac:dyDescent="0.3">
      <c r="A2582" s="82" t="s">
        <v>4134</v>
      </c>
      <c r="B2582" s="83">
        <v>20</v>
      </c>
      <c r="C2582" s="83">
        <v>16</v>
      </c>
      <c r="D2582" s="83">
        <v>8</v>
      </c>
      <c r="E2582" s="83">
        <v>12</v>
      </c>
      <c r="F2582" s="48"/>
      <c r="G2582" s="48"/>
      <c r="H2582" s="107">
        <f t="shared" si="119"/>
        <v>56</v>
      </c>
      <c r="I2582" s="82">
        <v>1</v>
      </c>
      <c r="J2582" s="84">
        <f t="shared" si="121"/>
        <v>0.86153846153846159</v>
      </c>
      <c r="K2582" s="82" t="s">
        <v>180</v>
      </c>
      <c r="L2582" s="86" t="s">
        <v>4135</v>
      </c>
      <c r="M2582" s="86" t="s">
        <v>839</v>
      </c>
      <c r="N2582" s="86" t="s">
        <v>280</v>
      </c>
      <c r="O2582" s="89" t="s">
        <v>1418</v>
      </c>
      <c r="P2582" s="87">
        <v>9</v>
      </c>
      <c r="Q2582" s="87" t="s">
        <v>1737</v>
      </c>
      <c r="R2582" s="89" t="s">
        <v>1425</v>
      </c>
      <c r="S2582" s="89" t="s">
        <v>314</v>
      </c>
      <c r="T2582" s="89" t="s">
        <v>611</v>
      </c>
      <c r="U2582" s="96" t="s">
        <v>4651</v>
      </c>
    </row>
    <row r="2583" spans="1:456" s="1" customFormat="1" ht="19.5" customHeight="1" x14ac:dyDescent="0.3">
      <c r="A2583" s="82" t="s">
        <v>4136</v>
      </c>
      <c r="B2583" s="83">
        <v>17</v>
      </c>
      <c r="C2583" s="83">
        <v>18</v>
      </c>
      <c r="D2583" s="83">
        <v>8</v>
      </c>
      <c r="E2583" s="83">
        <v>12</v>
      </c>
      <c r="F2583" s="48"/>
      <c r="G2583" s="48"/>
      <c r="H2583" s="107">
        <f t="shared" si="119"/>
        <v>55</v>
      </c>
      <c r="I2583" s="82">
        <v>1</v>
      </c>
      <c r="J2583" s="84">
        <f t="shared" si="121"/>
        <v>0.84615384615384615</v>
      </c>
      <c r="K2583" s="82" t="s">
        <v>180</v>
      </c>
      <c r="L2583" s="86" t="s">
        <v>2800</v>
      </c>
      <c r="M2583" s="86" t="s">
        <v>448</v>
      </c>
      <c r="N2583" s="86" t="s">
        <v>198</v>
      </c>
      <c r="O2583" s="89" t="s">
        <v>1231</v>
      </c>
      <c r="P2583" s="87">
        <v>9</v>
      </c>
      <c r="Q2583" s="88" t="s">
        <v>223</v>
      </c>
      <c r="R2583" s="89" t="s">
        <v>1245</v>
      </c>
      <c r="S2583" s="89" t="s">
        <v>317</v>
      </c>
      <c r="T2583" s="89" t="s">
        <v>299</v>
      </c>
      <c r="U2583" s="96" t="s">
        <v>4651</v>
      </c>
      <c r="V2583" s="67"/>
      <c r="W2583" s="67"/>
      <c r="X2583" s="67"/>
      <c r="Y2583" s="67"/>
      <c r="Z2583" s="67"/>
      <c r="AA2583" s="67"/>
      <c r="AB2583" s="67"/>
      <c r="AC2583" s="67"/>
      <c r="AD2583" s="67"/>
      <c r="AE2583" s="67"/>
      <c r="AF2583" s="67"/>
      <c r="AG2583" s="67"/>
      <c r="AH2583" s="67"/>
      <c r="AI2583" s="67"/>
      <c r="AJ2583" s="67"/>
      <c r="AK2583" s="67"/>
      <c r="AL2583" s="67"/>
      <c r="AM2583" s="67"/>
      <c r="AN2583" s="67"/>
      <c r="AO2583" s="67"/>
      <c r="AP2583" s="67"/>
      <c r="AQ2583" s="67"/>
      <c r="AR2583" s="67"/>
      <c r="AS2583" s="67"/>
      <c r="AT2583" s="67"/>
      <c r="AU2583" s="67"/>
      <c r="AV2583" s="67"/>
      <c r="AW2583" s="67"/>
      <c r="AX2583" s="67"/>
      <c r="AY2583" s="67"/>
      <c r="AZ2583" s="67"/>
      <c r="BA2583" s="67"/>
      <c r="BB2583" s="67"/>
      <c r="BC2583" s="67"/>
      <c r="BD2583" s="67"/>
      <c r="BE2583" s="67"/>
      <c r="BF2583" s="67"/>
      <c r="BG2583" s="67"/>
      <c r="BH2583" s="67"/>
      <c r="BI2583" s="67"/>
      <c r="BJ2583" s="67"/>
      <c r="BK2583" s="67"/>
      <c r="BL2583" s="67"/>
      <c r="BM2583" s="67"/>
      <c r="BN2583" s="67"/>
      <c r="BO2583" s="67"/>
      <c r="BP2583" s="67"/>
      <c r="BQ2583" s="67"/>
      <c r="BR2583" s="67"/>
      <c r="BS2583" s="67"/>
      <c r="BT2583" s="67"/>
      <c r="BU2583" s="67"/>
      <c r="BV2583" s="67"/>
      <c r="BW2583" s="67"/>
      <c r="BX2583" s="67"/>
      <c r="BY2583" s="67"/>
      <c r="BZ2583" s="67"/>
      <c r="CA2583" s="67"/>
      <c r="CB2583" s="67"/>
      <c r="CC2583" s="67"/>
      <c r="CD2583" s="67"/>
      <c r="CE2583" s="67"/>
      <c r="CF2583" s="67"/>
      <c r="CG2583" s="67"/>
      <c r="CH2583" s="67"/>
      <c r="CI2583" s="67"/>
      <c r="CJ2583" s="67"/>
      <c r="CK2583" s="67"/>
      <c r="CL2583" s="67"/>
      <c r="CM2583" s="67"/>
      <c r="CN2583" s="67"/>
      <c r="CO2583" s="67"/>
    </row>
    <row r="2584" spans="1:456" s="1" customFormat="1" ht="19.5" customHeight="1" x14ac:dyDescent="0.3">
      <c r="A2584" s="82" t="s">
        <v>4137</v>
      </c>
      <c r="B2584" s="83">
        <v>16</v>
      </c>
      <c r="C2584" s="83">
        <v>19</v>
      </c>
      <c r="D2584" s="83">
        <v>8</v>
      </c>
      <c r="E2584" s="83">
        <v>12</v>
      </c>
      <c r="F2584" s="48"/>
      <c r="G2584" s="48"/>
      <c r="H2584" s="107">
        <f t="shared" si="119"/>
        <v>55</v>
      </c>
      <c r="I2584" s="82">
        <v>3</v>
      </c>
      <c r="J2584" s="84">
        <f t="shared" si="121"/>
        <v>0.84615384615384615</v>
      </c>
      <c r="K2584" s="82" t="s">
        <v>181</v>
      </c>
      <c r="L2584" s="86" t="s">
        <v>4138</v>
      </c>
      <c r="M2584" s="86" t="s">
        <v>619</v>
      </c>
      <c r="N2584" s="86" t="s">
        <v>332</v>
      </c>
      <c r="O2584" s="89" t="s">
        <v>636</v>
      </c>
      <c r="P2584" s="87">
        <v>9</v>
      </c>
      <c r="Q2584" s="88" t="s">
        <v>223</v>
      </c>
      <c r="R2584" s="89" t="s">
        <v>820</v>
      </c>
      <c r="S2584" s="89" t="s">
        <v>317</v>
      </c>
      <c r="T2584" s="89" t="s">
        <v>269</v>
      </c>
      <c r="U2584" s="96" t="s">
        <v>4651</v>
      </c>
      <c r="V2584" s="67"/>
      <c r="W2584" s="67"/>
      <c r="X2584" s="67"/>
      <c r="Y2584" s="67"/>
      <c r="Z2584" s="67"/>
      <c r="AA2584" s="67"/>
      <c r="AB2584" s="67"/>
      <c r="AC2584" s="67"/>
      <c r="AD2584" s="67"/>
      <c r="AE2584" s="67"/>
      <c r="AF2584" s="67"/>
      <c r="AG2584" s="67"/>
      <c r="AH2584" s="67"/>
      <c r="AI2584" s="67"/>
      <c r="AJ2584" s="67"/>
      <c r="AK2584" s="67"/>
      <c r="AL2584" s="67"/>
      <c r="AM2584" s="67"/>
      <c r="AN2584" s="67"/>
      <c r="AO2584" s="67"/>
      <c r="AP2584" s="67"/>
      <c r="AQ2584" s="67"/>
      <c r="AR2584" s="67"/>
      <c r="AS2584" s="67"/>
      <c r="AT2584" s="67"/>
      <c r="AU2584" s="67"/>
      <c r="AV2584" s="67"/>
      <c r="AW2584" s="67"/>
      <c r="AX2584" s="67"/>
      <c r="AY2584" s="67"/>
      <c r="AZ2584" s="67"/>
      <c r="BA2584" s="67"/>
      <c r="BB2584" s="67"/>
      <c r="BC2584" s="67"/>
      <c r="BD2584" s="67"/>
      <c r="BE2584" s="67"/>
      <c r="BF2584" s="67"/>
      <c r="BG2584" s="67"/>
      <c r="BH2584" s="67"/>
      <c r="BI2584" s="67"/>
      <c r="BJ2584" s="67"/>
      <c r="BK2584" s="67"/>
      <c r="BL2584" s="67"/>
      <c r="BM2584" s="67"/>
      <c r="BN2584" s="67"/>
      <c r="BO2584" s="67"/>
      <c r="BP2584" s="67"/>
      <c r="BQ2584" s="67"/>
      <c r="BR2584" s="67"/>
      <c r="BS2584" s="67"/>
      <c r="BT2584" s="67"/>
      <c r="BU2584" s="67"/>
      <c r="BV2584" s="67"/>
      <c r="BW2584" s="67"/>
      <c r="BX2584" s="67"/>
      <c r="BY2584" s="67"/>
      <c r="BZ2584" s="67"/>
      <c r="CA2584" s="67"/>
      <c r="CB2584" s="67"/>
      <c r="CC2584" s="67"/>
      <c r="CD2584" s="67"/>
      <c r="CE2584" s="67"/>
      <c r="CF2584" s="67"/>
      <c r="CG2584" s="67"/>
      <c r="CH2584" s="67"/>
      <c r="CI2584" s="67"/>
      <c r="CJ2584" s="67"/>
      <c r="CK2584" s="67"/>
      <c r="CL2584" s="67"/>
      <c r="CM2584" s="67"/>
      <c r="CN2584" s="67"/>
      <c r="CO2584" s="67"/>
    </row>
    <row r="2585" spans="1:456" s="1" customFormat="1" ht="19.5" customHeight="1" x14ac:dyDescent="0.3">
      <c r="A2585" s="82" t="s">
        <v>4139</v>
      </c>
      <c r="B2585" s="83">
        <v>15</v>
      </c>
      <c r="C2585" s="83">
        <v>19</v>
      </c>
      <c r="D2585" s="83">
        <v>8</v>
      </c>
      <c r="E2585" s="83">
        <v>12</v>
      </c>
      <c r="F2585" s="48"/>
      <c r="G2585" s="48"/>
      <c r="H2585" s="107">
        <f t="shared" si="119"/>
        <v>54</v>
      </c>
      <c r="I2585" s="108">
        <v>4</v>
      </c>
      <c r="J2585" s="84">
        <f t="shared" si="121"/>
        <v>0.83076923076923082</v>
      </c>
      <c r="K2585" s="82" t="s">
        <v>181</v>
      </c>
      <c r="L2585" s="86" t="s">
        <v>4140</v>
      </c>
      <c r="M2585" s="86" t="s">
        <v>314</v>
      </c>
      <c r="N2585" s="86" t="s">
        <v>1030</v>
      </c>
      <c r="O2585" s="89" t="s">
        <v>2866</v>
      </c>
      <c r="P2585" s="87">
        <v>9</v>
      </c>
      <c r="Q2585" s="88" t="s">
        <v>240</v>
      </c>
      <c r="R2585" s="89" t="s">
        <v>2958</v>
      </c>
      <c r="S2585" s="89" t="s">
        <v>283</v>
      </c>
      <c r="T2585" s="89" t="s">
        <v>269</v>
      </c>
      <c r="U2585" s="96" t="s">
        <v>4651</v>
      </c>
      <c r="V2585" s="67"/>
      <c r="W2585" s="67"/>
      <c r="X2585" s="67"/>
      <c r="Y2585" s="67"/>
      <c r="Z2585" s="67"/>
      <c r="AA2585" s="67"/>
      <c r="AB2585" s="67"/>
      <c r="AC2585" s="67"/>
      <c r="AD2585" s="67"/>
      <c r="AE2585" s="67"/>
      <c r="AF2585" s="67"/>
      <c r="AG2585" s="67"/>
      <c r="AH2585" s="67"/>
      <c r="AI2585" s="67"/>
      <c r="AJ2585" s="67"/>
      <c r="AK2585" s="67"/>
      <c r="AL2585" s="67"/>
      <c r="AM2585" s="67"/>
      <c r="AN2585" s="67"/>
      <c r="AO2585" s="67"/>
      <c r="AP2585" s="67"/>
      <c r="AQ2585" s="67"/>
      <c r="AR2585" s="67"/>
      <c r="AS2585" s="67"/>
      <c r="AT2585" s="67"/>
      <c r="AU2585" s="67"/>
      <c r="AV2585" s="67"/>
      <c r="AW2585" s="67"/>
      <c r="AX2585" s="67"/>
      <c r="AY2585" s="67"/>
      <c r="AZ2585" s="67"/>
      <c r="BA2585" s="67"/>
      <c r="BB2585" s="67"/>
      <c r="BC2585" s="67"/>
      <c r="BD2585" s="67"/>
      <c r="BE2585" s="67"/>
      <c r="BF2585" s="67"/>
      <c r="BG2585" s="67"/>
      <c r="BH2585" s="67"/>
      <c r="BI2585" s="67"/>
      <c r="BJ2585" s="67"/>
      <c r="BK2585" s="67"/>
      <c r="BL2585" s="67"/>
      <c r="BM2585" s="67"/>
      <c r="BN2585" s="67"/>
      <c r="BO2585" s="67"/>
      <c r="BP2585" s="67"/>
      <c r="BQ2585" s="67"/>
      <c r="BR2585" s="67"/>
      <c r="BS2585" s="67"/>
      <c r="BT2585" s="67"/>
      <c r="BU2585" s="67"/>
      <c r="BV2585" s="67"/>
      <c r="BW2585" s="67"/>
      <c r="BX2585" s="67"/>
      <c r="BY2585" s="67"/>
      <c r="BZ2585" s="67"/>
      <c r="CA2585" s="67"/>
      <c r="CB2585" s="67"/>
      <c r="CC2585" s="67"/>
      <c r="CD2585" s="67"/>
      <c r="CE2585" s="67"/>
      <c r="CF2585" s="67"/>
      <c r="CG2585" s="67"/>
      <c r="CH2585" s="67"/>
      <c r="CI2585" s="67"/>
      <c r="CJ2585" s="67"/>
      <c r="CK2585" s="67"/>
      <c r="CL2585" s="67"/>
      <c r="CM2585" s="67"/>
      <c r="CN2585" s="67"/>
      <c r="CO2585" s="67"/>
    </row>
    <row r="2586" spans="1:456" s="1" customFormat="1" ht="19.5" customHeight="1" x14ac:dyDescent="0.3">
      <c r="A2586" s="82" t="s">
        <v>4141</v>
      </c>
      <c r="B2586" s="83">
        <v>15</v>
      </c>
      <c r="C2586" s="83">
        <v>19</v>
      </c>
      <c r="D2586" s="83">
        <v>8</v>
      </c>
      <c r="E2586" s="83">
        <v>12</v>
      </c>
      <c r="F2586" s="48"/>
      <c r="G2586" s="48"/>
      <c r="H2586" s="107">
        <f t="shared" si="119"/>
        <v>54</v>
      </c>
      <c r="I2586" s="108">
        <v>4</v>
      </c>
      <c r="J2586" s="84">
        <f t="shared" si="121"/>
        <v>0.83076923076923082</v>
      </c>
      <c r="K2586" s="82" t="s">
        <v>181</v>
      </c>
      <c r="L2586" s="86" t="s">
        <v>4142</v>
      </c>
      <c r="M2586" s="86" t="s">
        <v>251</v>
      </c>
      <c r="N2586" s="86" t="s">
        <v>267</v>
      </c>
      <c r="O2586" s="89" t="s">
        <v>2866</v>
      </c>
      <c r="P2586" s="87">
        <v>9</v>
      </c>
      <c r="Q2586" s="88" t="s">
        <v>240</v>
      </c>
      <c r="R2586" s="89" t="s">
        <v>2958</v>
      </c>
      <c r="S2586" s="89" t="s">
        <v>283</v>
      </c>
      <c r="T2586" s="89" t="s">
        <v>269</v>
      </c>
      <c r="U2586" s="96" t="s">
        <v>4651</v>
      </c>
      <c r="V2586" s="67"/>
      <c r="W2586" s="67"/>
      <c r="X2586" s="67"/>
      <c r="Y2586" s="67"/>
      <c r="Z2586" s="67"/>
      <c r="AA2586" s="67"/>
      <c r="AB2586" s="67"/>
      <c r="AC2586" s="67"/>
      <c r="AD2586" s="67"/>
      <c r="AE2586" s="67"/>
      <c r="AF2586" s="67"/>
      <c r="AG2586" s="67"/>
      <c r="AH2586" s="67"/>
      <c r="AI2586" s="67"/>
      <c r="AJ2586" s="67"/>
      <c r="AK2586" s="67"/>
      <c r="AL2586" s="67"/>
      <c r="AM2586" s="67"/>
      <c r="AN2586" s="67"/>
      <c r="AO2586" s="67"/>
      <c r="AP2586" s="67"/>
      <c r="AQ2586" s="67"/>
      <c r="AR2586" s="67"/>
      <c r="AS2586" s="67"/>
      <c r="AT2586" s="67"/>
      <c r="AU2586" s="67"/>
      <c r="AV2586" s="67"/>
      <c r="AW2586" s="67"/>
      <c r="AX2586" s="67"/>
      <c r="AY2586" s="67"/>
      <c r="AZ2586" s="67"/>
      <c r="BA2586" s="67"/>
      <c r="BB2586" s="67"/>
      <c r="BC2586" s="67"/>
      <c r="BD2586" s="67"/>
      <c r="BE2586" s="67"/>
      <c r="BF2586" s="67"/>
      <c r="BG2586" s="67"/>
      <c r="BH2586" s="67"/>
      <c r="BI2586" s="67"/>
      <c r="BJ2586" s="67"/>
      <c r="BK2586" s="67"/>
      <c r="BL2586" s="67"/>
      <c r="BM2586" s="67"/>
      <c r="BN2586" s="67"/>
      <c r="BO2586" s="67"/>
      <c r="BP2586" s="67"/>
      <c r="BQ2586" s="67"/>
      <c r="BR2586" s="67"/>
      <c r="BS2586" s="67"/>
      <c r="BT2586" s="67"/>
      <c r="BU2586" s="67"/>
      <c r="BV2586" s="67"/>
      <c r="BW2586" s="67"/>
      <c r="BX2586" s="67"/>
      <c r="BY2586" s="67"/>
      <c r="BZ2586" s="67"/>
      <c r="CA2586" s="67"/>
      <c r="CB2586" s="67"/>
      <c r="CC2586" s="67"/>
      <c r="CD2586" s="67"/>
      <c r="CE2586" s="67"/>
      <c r="CF2586" s="67"/>
      <c r="CG2586" s="67"/>
      <c r="CH2586" s="67"/>
      <c r="CI2586" s="67"/>
      <c r="CJ2586" s="67"/>
      <c r="CK2586" s="67"/>
      <c r="CL2586" s="67"/>
      <c r="CM2586" s="67"/>
      <c r="CN2586" s="67"/>
      <c r="CO2586" s="67"/>
    </row>
    <row r="2587" spans="1:456" s="1" customFormat="1" ht="19.5" customHeight="1" x14ac:dyDescent="0.3">
      <c r="A2587" s="82" t="s">
        <v>4125</v>
      </c>
      <c r="B2587" s="83">
        <v>16</v>
      </c>
      <c r="C2587" s="83">
        <v>24</v>
      </c>
      <c r="D2587" s="83">
        <v>7</v>
      </c>
      <c r="E2587" s="83">
        <v>6</v>
      </c>
      <c r="F2587" s="48"/>
      <c r="G2587" s="48"/>
      <c r="H2587" s="107">
        <f t="shared" si="119"/>
        <v>53</v>
      </c>
      <c r="I2587" s="82">
        <v>2</v>
      </c>
      <c r="J2587" s="84">
        <f t="shared" si="121"/>
        <v>0.81538461538461537</v>
      </c>
      <c r="K2587" s="82" t="s">
        <v>181</v>
      </c>
      <c r="L2587" s="86" t="s">
        <v>626</v>
      </c>
      <c r="M2587" s="86" t="s">
        <v>416</v>
      </c>
      <c r="N2587" s="86" t="s">
        <v>215</v>
      </c>
      <c r="O2587" s="89" t="s">
        <v>1757</v>
      </c>
      <c r="P2587" s="87">
        <v>9</v>
      </c>
      <c r="Q2587" s="88" t="s">
        <v>223</v>
      </c>
      <c r="R2587" s="89" t="s">
        <v>1766</v>
      </c>
      <c r="S2587" s="89" t="s">
        <v>998</v>
      </c>
      <c r="T2587" s="89" t="s">
        <v>336</v>
      </c>
      <c r="U2587" s="96" t="s">
        <v>4651</v>
      </c>
      <c r="V2587" s="67"/>
      <c r="W2587" s="67"/>
      <c r="X2587" s="67"/>
      <c r="Y2587" s="67"/>
      <c r="Z2587" s="67"/>
      <c r="AA2587" s="67"/>
      <c r="AB2587" s="67"/>
      <c r="AC2587" s="67"/>
      <c r="AD2587" s="67"/>
      <c r="AE2587" s="67"/>
      <c r="AF2587" s="67"/>
      <c r="AG2587" s="67"/>
      <c r="AH2587" s="67"/>
      <c r="AI2587" s="67"/>
      <c r="AJ2587" s="67"/>
      <c r="AK2587" s="67"/>
      <c r="AL2587" s="67"/>
      <c r="AM2587" s="67"/>
      <c r="AN2587" s="67"/>
      <c r="AO2587" s="67"/>
      <c r="AP2587" s="67"/>
      <c r="AQ2587" s="67"/>
      <c r="AR2587" s="67"/>
      <c r="AS2587" s="67"/>
      <c r="AT2587" s="67"/>
      <c r="AU2587" s="67"/>
      <c r="AV2587" s="67"/>
      <c r="AW2587" s="67"/>
      <c r="AX2587" s="67"/>
      <c r="AY2587" s="67"/>
      <c r="AZ2587" s="67"/>
      <c r="BA2587" s="67"/>
      <c r="BB2587" s="67"/>
      <c r="BC2587" s="67"/>
      <c r="BD2587" s="67"/>
      <c r="BE2587" s="67"/>
      <c r="BF2587" s="67"/>
      <c r="BG2587" s="67"/>
      <c r="BH2587" s="67"/>
      <c r="BI2587" s="67"/>
      <c r="BJ2587" s="67"/>
      <c r="BK2587" s="67"/>
      <c r="BL2587" s="67"/>
      <c r="BM2587" s="67"/>
      <c r="BN2587" s="67"/>
      <c r="BO2587" s="67"/>
      <c r="BP2587" s="67"/>
      <c r="BQ2587" s="67"/>
      <c r="BR2587" s="67"/>
      <c r="BS2587" s="67"/>
      <c r="BT2587" s="67"/>
      <c r="BU2587" s="67"/>
      <c r="BV2587" s="67"/>
      <c r="BW2587" s="67"/>
      <c r="BX2587" s="67"/>
      <c r="BY2587" s="67"/>
      <c r="BZ2587" s="67"/>
      <c r="CA2587" s="67"/>
      <c r="CB2587" s="67"/>
      <c r="CC2587" s="67"/>
      <c r="CD2587" s="67"/>
      <c r="CE2587" s="67"/>
      <c r="CF2587" s="67"/>
      <c r="CG2587" s="67"/>
      <c r="CH2587" s="67"/>
      <c r="CI2587" s="67"/>
      <c r="CJ2587" s="67"/>
      <c r="CK2587" s="67"/>
      <c r="CL2587" s="67"/>
      <c r="CM2587" s="67"/>
      <c r="CN2587" s="67"/>
      <c r="CO2587" s="67"/>
    </row>
    <row r="2588" spans="1:456" s="1" customFormat="1" ht="19.5" customHeight="1" x14ac:dyDescent="0.3">
      <c r="A2588" s="82" t="s">
        <v>4143</v>
      </c>
      <c r="B2588" s="83">
        <v>11</v>
      </c>
      <c r="C2588" s="83">
        <v>22</v>
      </c>
      <c r="D2588" s="83">
        <v>8</v>
      </c>
      <c r="E2588" s="83">
        <v>12</v>
      </c>
      <c r="F2588" s="48"/>
      <c r="G2588" s="48"/>
      <c r="H2588" s="107">
        <f t="shared" si="119"/>
        <v>53</v>
      </c>
      <c r="I2588" s="82">
        <v>1</v>
      </c>
      <c r="J2588" s="84">
        <f t="shared" si="121"/>
        <v>0.81538461538461537</v>
      </c>
      <c r="K2588" s="82" t="s">
        <v>180</v>
      </c>
      <c r="L2588" s="86" t="s">
        <v>4144</v>
      </c>
      <c r="M2588" s="86" t="s">
        <v>1225</v>
      </c>
      <c r="N2588" s="86" t="s">
        <v>336</v>
      </c>
      <c r="O2588" s="89" t="s">
        <v>1122</v>
      </c>
      <c r="P2588" s="87">
        <v>9</v>
      </c>
      <c r="Q2588" s="88" t="s">
        <v>224</v>
      </c>
      <c r="R2588" s="89" t="s">
        <v>2856</v>
      </c>
      <c r="S2588" s="89" t="s">
        <v>1164</v>
      </c>
      <c r="T2588" s="89" t="s">
        <v>210</v>
      </c>
      <c r="U2588" s="96" t="s">
        <v>4651</v>
      </c>
      <c r="V2588" s="67"/>
      <c r="W2588" s="67"/>
      <c r="X2588" s="67"/>
      <c r="Y2588" s="67"/>
      <c r="Z2588" s="67"/>
      <c r="AA2588" s="67"/>
      <c r="AB2588" s="67"/>
      <c r="AC2588" s="67"/>
      <c r="AD2588" s="67"/>
      <c r="AE2588" s="67"/>
      <c r="AF2588" s="67"/>
      <c r="AG2588" s="67"/>
      <c r="AH2588" s="67"/>
      <c r="AI2588" s="67"/>
      <c r="AJ2588" s="67"/>
      <c r="AK2588" s="67"/>
      <c r="AL2588" s="67"/>
      <c r="AM2588" s="67"/>
      <c r="AN2588" s="67"/>
      <c r="AO2588" s="67"/>
      <c r="AP2588" s="67"/>
      <c r="AQ2588" s="67"/>
      <c r="AR2588" s="67"/>
      <c r="AS2588" s="67"/>
      <c r="AT2588" s="67"/>
      <c r="AU2588" s="67"/>
      <c r="AV2588" s="67"/>
      <c r="AW2588" s="67"/>
      <c r="AX2588" s="67"/>
      <c r="AY2588" s="67"/>
      <c r="AZ2588" s="67"/>
      <c r="BA2588" s="67"/>
      <c r="BB2588" s="67"/>
      <c r="BC2588" s="67"/>
      <c r="BD2588" s="67"/>
      <c r="BE2588" s="67"/>
      <c r="BF2588" s="67"/>
      <c r="BG2588" s="67"/>
      <c r="BH2588" s="67"/>
      <c r="BI2588" s="67"/>
      <c r="BJ2588" s="67"/>
      <c r="BK2588" s="67"/>
      <c r="BL2588" s="67"/>
      <c r="BM2588" s="67"/>
      <c r="BN2588" s="67"/>
      <c r="BO2588" s="67"/>
      <c r="BP2588" s="67"/>
      <c r="BQ2588" s="67"/>
      <c r="BR2588" s="67"/>
      <c r="BS2588" s="67"/>
      <c r="BT2588" s="67"/>
      <c r="BU2588" s="67"/>
      <c r="BV2588" s="67"/>
      <c r="BW2588" s="67"/>
      <c r="BX2588" s="67"/>
      <c r="BY2588" s="67"/>
      <c r="BZ2588" s="67"/>
      <c r="CA2588" s="67"/>
      <c r="CB2588" s="67"/>
      <c r="CC2588" s="67"/>
      <c r="CD2588" s="67"/>
      <c r="CE2588" s="67"/>
      <c r="CF2588" s="67"/>
      <c r="CG2588" s="67"/>
      <c r="CH2588" s="67"/>
      <c r="CI2588" s="67"/>
      <c r="CJ2588" s="67"/>
      <c r="CK2588" s="67"/>
      <c r="CL2588" s="67"/>
      <c r="CM2588" s="67"/>
      <c r="CN2588" s="67"/>
      <c r="CO2588" s="67"/>
    </row>
    <row r="2589" spans="1:456" s="1" customFormat="1" ht="19.5" customHeight="1" x14ac:dyDescent="0.3">
      <c r="A2589" s="82" t="s">
        <v>4145</v>
      </c>
      <c r="B2589" s="83">
        <v>16</v>
      </c>
      <c r="C2589" s="83">
        <v>18</v>
      </c>
      <c r="D2589" s="83">
        <v>7</v>
      </c>
      <c r="E2589" s="83">
        <v>12</v>
      </c>
      <c r="F2589" s="48"/>
      <c r="G2589" s="48"/>
      <c r="H2589" s="107">
        <f t="shared" si="119"/>
        <v>53</v>
      </c>
      <c r="I2589" s="82">
        <v>1</v>
      </c>
      <c r="J2589" s="84">
        <f t="shared" si="121"/>
        <v>0.81538461538461537</v>
      </c>
      <c r="K2589" s="82" t="s">
        <v>180</v>
      </c>
      <c r="L2589" s="86" t="s">
        <v>4146</v>
      </c>
      <c r="M2589" s="86" t="s">
        <v>362</v>
      </c>
      <c r="N2589" s="86" t="s">
        <v>406</v>
      </c>
      <c r="O2589" s="89" t="s">
        <v>2160</v>
      </c>
      <c r="P2589" s="87">
        <v>9</v>
      </c>
      <c r="Q2589" s="88" t="s">
        <v>253</v>
      </c>
      <c r="R2589" s="89" t="s">
        <v>2193</v>
      </c>
      <c r="S2589" s="89" t="s">
        <v>998</v>
      </c>
      <c r="T2589" s="89" t="s">
        <v>387</v>
      </c>
      <c r="U2589" s="96" t="s">
        <v>4651</v>
      </c>
      <c r="V2589" s="67"/>
      <c r="W2589" s="67"/>
      <c r="X2589" s="67"/>
      <c r="Y2589" s="67"/>
      <c r="Z2589" s="67"/>
      <c r="AA2589" s="67"/>
      <c r="AB2589" s="67"/>
      <c r="AC2589" s="67"/>
      <c r="AD2589" s="67"/>
      <c r="AE2589" s="67"/>
      <c r="AF2589" s="67"/>
      <c r="AG2589" s="67"/>
      <c r="AH2589" s="67"/>
      <c r="AI2589" s="67"/>
      <c r="AJ2589" s="67"/>
      <c r="AK2589" s="67"/>
      <c r="AL2589" s="67"/>
      <c r="AM2589" s="67"/>
      <c r="AN2589" s="67"/>
      <c r="AO2589" s="67"/>
      <c r="AP2589" s="67"/>
      <c r="AQ2589" s="67"/>
      <c r="AR2589" s="67"/>
      <c r="AS2589" s="67"/>
      <c r="AT2589" s="67"/>
      <c r="AU2589" s="67"/>
      <c r="AV2589" s="67"/>
      <c r="AW2589" s="67"/>
      <c r="AX2589" s="67"/>
      <c r="AY2589" s="67"/>
      <c r="AZ2589" s="67"/>
      <c r="BA2589" s="67"/>
      <c r="BB2589" s="67"/>
      <c r="BC2589" s="67"/>
      <c r="BD2589" s="67"/>
      <c r="BE2589" s="67"/>
      <c r="BF2589" s="67"/>
      <c r="BG2589" s="67"/>
      <c r="BH2589" s="67"/>
      <c r="BI2589" s="67"/>
      <c r="BJ2589" s="67"/>
      <c r="BK2589" s="67"/>
      <c r="BL2589" s="67"/>
      <c r="BM2589" s="67"/>
      <c r="BN2589" s="67"/>
      <c r="BO2589" s="67"/>
      <c r="BP2589" s="67"/>
      <c r="BQ2589" s="67"/>
      <c r="BR2589" s="67"/>
      <c r="BS2589" s="67"/>
      <c r="BT2589" s="67"/>
      <c r="BU2589" s="67"/>
      <c r="BV2589" s="67"/>
      <c r="BW2589" s="67"/>
      <c r="BX2589" s="67"/>
      <c r="BY2589" s="67"/>
      <c r="BZ2589" s="67"/>
      <c r="CA2589" s="67"/>
      <c r="CB2589" s="67"/>
      <c r="CC2589" s="67"/>
      <c r="CD2589" s="67"/>
      <c r="CE2589" s="67"/>
      <c r="CF2589" s="67"/>
      <c r="CG2589" s="67"/>
      <c r="CH2589" s="67"/>
      <c r="CI2589" s="67"/>
      <c r="CJ2589" s="67"/>
      <c r="CK2589" s="67"/>
      <c r="CL2589" s="67"/>
      <c r="CM2589" s="67"/>
      <c r="CN2589" s="67"/>
      <c r="CO2589" s="67"/>
    </row>
    <row r="2590" spans="1:456" s="1" customFormat="1" ht="19.5" customHeight="1" x14ac:dyDescent="0.3">
      <c r="A2590" s="82" t="s">
        <v>4129</v>
      </c>
      <c r="B2590" s="83">
        <v>14</v>
      </c>
      <c r="C2590" s="83">
        <v>18</v>
      </c>
      <c r="D2590" s="83">
        <v>8</v>
      </c>
      <c r="E2590" s="83">
        <v>12</v>
      </c>
      <c r="F2590" s="48"/>
      <c r="G2590" s="48"/>
      <c r="H2590" s="107">
        <f t="shared" si="119"/>
        <v>52</v>
      </c>
      <c r="I2590" s="82">
        <v>1</v>
      </c>
      <c r="J2590" s="84">
        <f t="shared" si="121"/>
        <v>0.8</v>
      </c>
      <c r="K2590" s="82" t="s">
        <v>180</v>
      </c>
      <c r="L2590" s="86" t="s">
        <v>4147</v>
      </c>
      <c r="M2590" s="86" t="s">
        <v>642</v>
      </c>
      <c r="N2590" s="86" t="s">
        <v>198</v>
      </c>
      <c r="O2590" s="89" t="s">
        <v>1811</v>
      </c>
      <c r="P2590" s="87">
        <v>9</v>
      </c>
      <c r="Q2590" s="88" t="s">
        <v>224</v>
      </c>
      <c r="R2590" s="89" t="s">
        <v>1846</v>
      </c>
      <c r="S2590" s="89" t="s">
        <v>535</v>
      </c>
      <c r="T2590" s="89" t="s">
        <v>3571</v>
      </c>
      <c r="U2590" s="96" t="s">
        <v>4651</v>
      </c>
      <c r="V2590" s="67"/>
      <c r="W2590" s="67"/>
      <c r="X2590" s="67"/>
      <c r="Y2590" s="67"/>
      <c r="Z2590" s="67"/>
      <c r="AA2590" s="67"/>
      <c r="AB2590" s="67"/>
      <c r="AC2590" s="67"/>
      <c r="AD2590" s="67"/>
      <c r="AE2590" s="67"/>
      <c r="AF2590" s="67"/>
      <c r="AG2590" s="67"/>
      <c r="AH2590" s="67"/>
      <c r="AI2590" s="67"/>
      <c r="AJ2590" s="67"/>
      <c r="AK2590" s="67"/>
      <c r="AL2590" s="67"/>
      <c r="AM2590" s="67"/>
      <c r="AN2590" s="67"/>
      <c r="AO2590" s="67"/>
      <c r="AP2590" s="67"/>
      <c r="AQ2590" s="67"/>
      <c r="AR2590" s="67"/>
      <c r="AS2590" s="67"/>
      <c r="AT2590" s="67"/>
      <c r="AU2590" s="67"/>
      <c r="AV2590" s="67"/>
      <c r="AW2590" s="67"/>
      <c r="AX2590" s="67"/>
      <c r="AY2590" s="67"/>
      <c r="AZ2590" s="67"/>
      <c r="BA2590" s="67"/>
      <c r="BB2590" s="67"/>
      <c r="BC2590" s="67"/>
      <c r="BD2590" s="67"/>
      <c r="BE2590" s="67"/>
      <c r="BF2590" s="67"/>
      <c r="BG2590" s="67"/>
      <c r="BH2590" s="67"/>
      <c r="BI2590" s="67"/>
      <c r="BJ2590" s="67"/>
      <c r="BK2590" s="67"/>
      <c r="BL2590" s="67"/>
      <c r="BM2590" s="67"/>
      <c r="BN2590" s="67"/>
      <c r="BO2590" s="67"/>
      <c r="BP2590" s="67"/>
      <c r="BQ2590" s="67"/>
      <c r="BR2590" s="67"/>
      <c r="BS2590" s="67"/>
      <c r="BT2590" s="67"/>
      <c r="BU2590" s="67"/>
      <c r="BV2590" s="67"/>
      <c r="BW2590" s="67"/>
      <c r="BX2590" s="67"/>
      <c r="BY2590" s="67"/>
      <c r="BZ2590" s="67"/>
      <c r="CA2590" s="67"/>
      <c r="CB2590" s="67"/>
      <c r="CC2590" s="67"/>
      <c r="CD2590" s="67"/>
      <c r="CE2590" s="67"/>
      <c r="CF2590" s="67"/>
      <c r="CG2590" s="67"/>
      <c r="CH2590" s="67"/>
      <c r="CI2590" s="67"/>
      <c r="CJ2590" s="67"/>
      <c r="CK2590" s="67"/>
      <c r="CL2590" s="67"/>
      <c r="CM2590" s="67"/>
      <c r="CN2590" s="67"/>
      <c r="CO2590" s="67"/>
      <c r="CP2590" s="67"/>
      <c r="CQ2590" s="67"/>
      <c r="CR2590" s="67"/>
      <c r="CS2590" s="67"/>
      <c r="CT2590" s="67"/>
      <c r="CU2590" s="67"/>
      <c r="CV2590" s="67"/>
      <c r="CW2590" s="67"/>
      <c r="CX2590" s="67"/>
      <c r="CY2590" s="67"/>
      <c r="CZ2590" s="67"/>
      <c r="DA2590" s="67"/>
      <c r="DB2590" s="67"/>
      <c r="DC2590" s="67"/>
      <c r="DD2590" s="67"/>
      <c r="DE2590" s="67"/>
      <c r="DF2590" s="67"/>
      <c r="DG2590" s="67"/>
      <c r="DH2590" s="67"/>
      <c r="DI2590" s="67"/>
      <c r="DJ2590" s="67"/>
      <c r="DK2590" s="67"/>
      <c r="DL2590" s="67"/>
      <c r="DM2590" s="67"/>
      <c r="DN2590" s="67"/>
      <c r="DO2590" s="67"/>
      <c r="DP2590" s="67"/>
      <c r="DQ2590" s="67"/>
      <c r="DR2590" s="67"/>
      <c r="DS2590" s="67"/>
      <c r="DT2590" s="67"/>
      <c r="DU2590" s="67"/>
      <c r="DV2590" s="67"/>
      <c r="DW2590" s="67"/>
      <c r="DX2590" s="67"/>
      <c r="DY2590" s="67"/>
      <c r="DZ2590" s="67"/>
      <c r="EA2590" s="67"/>
      <c r="EB2590" s="67"/>
      <c r="EC2590" s="67"/>
      <c r="ED2590" s="67"/>
      <c r="EE2590" s="67"/>
      <c r="EF2590" s="67"/>
      <c r="EG2590" s="67"/>
      <c r="EH2590" s="67"/>
      <c r="EI2590" s="67"/>
      <c r="EJ2590" s="67"/>
      <c r="EK2590" s="67"/>
      <c r="EL2590" s="67"/>
      <c r="EM2590" s="67"/>
      <c r="EN2590" s="67"/>
      <c r="EO2590" s="67"/>
      <c r="EP2590" s="67"/>
      <c r="EQ2590" s="67"/>
      <c r="ER2590" s="67"/>
      <c r="ES2590" s="67"/>
      <c r="ET2590" s="67"/>
      <c r="EU2590" s="67"/>
      <c r="EV2590" s="67"/>
      <c r="EW2590" s="67"/>
      <c r="EX2590" s="67"/>
      <c r="EY2590" s="67"/>
      <c r="EZ2590" s="67"/>
      <c r="FA2590" s="67"/>
      <c r="FB2590" s="67"/>
      <c r="FC2590" s="67"/>
      <c r="FD2590" s="67"/>
      <c r="FE2590" s="67"/>
      <c r="FF2590" s="67"/>
      <c r="FG2590" s="67"/>
      <c r="FH2590" s="67"/>
      <c r="FI2590" s="67"/>
      <c r="FJ2590" s="67"/>
      <c r="FK2590" s="67"/>
      <c r="FL2590" s="67"/>
      <c r="FM2590" s="67"/>
      <c r="FN2590" s="67"/>
      <c r="FO2590" s="67"/>
      <c r="FP2590" s="67"/>
      <c r="FQ2590" s="67"/>
      <c r="FR2590" s="67"/>
      <c r="FS2590" s="67"/>
      <c r="FT2590" s="67"/>
      <c r="FU2590" s="67"/>
      <c r="FV2590" s="67"/>
      <c r="FW2590" s="67"/>
      <c r="FX2590" s="67"/>
      <c r="FY2590" s="67"/>
      <c r="FZ2590" s="67"/>
      <c r="GA2590" s="67"/>
      <c r="GB2590" s="67"/>
      <c r="GC2590" s="67"/>
      <c r="GD2590" s="67"/>
      <c r="GE2590" s="67"/>
      <c r="GF2590" s="67"/>
      <c r="GG2590" s="67"/>
      <c r="GH2590" s="67"/>
      <c r="GI2590" s="67"/>
      <c r="GJ2590" s="67"/>
      <c r="GK2590" s="67"/>
      <c r="GL2590" s="67"/>
      <c r="GM2590" s="67"/>
      <c r="GN2590" s="67"/>
      <c r="GO2590" s="67"/>
      <c r="GP2590" s="67"/>
      <c r="GQ2590" s="67"/>
      <c r="GR2590" s="67"/>
      <c r="GS2590" s="67"/>
      <c r="GT2590" s="67"/>
      <c r="GU2590" s="67"/>
      <c r="GV2590" s="67"/>
      <c r="GW2590" s="67"/>
      <c r="GX2590" s="67"/>
      <c r="GY2590" s="67"/>
      <c r="GZ2590" s="67"/>
      <c r="HA2590" s="67"/>
      <c r="HB2590" s="67"/>
      <c r="HC2590" s="67"/>
      <c r="HD2590" s="67"/>
      <c r="HE2590" s="67"/>
      <c r="HF2590" s="67"/>
      <c r="HG2590" s="67"/>
      <c r="HH2590" s="67"/>
      <c r="HI2590" s="67"/>
      <c r="HJ2590" s="67"/>
      <c r="HK2590" s="67"/>
      <c r="HL2590" s="67"/>
      <c r="HM2590" s="67"/>
      <c r="HN2590" s="67"/>
      <c r="HO2590" s="67"/>
      <c r="HP2590" s="67"/>
      <c r="HQ2590" s="67"/>
      <c r="HR2590" s="67"/>
      <c r="HS2590" s="67"/>
      <c r="HT2590" s="67"/>
      <c r="HU2590" s="67"/>
      <c r="HV2590" s="67"/>
      <c r="HW2590" s="67"/>
      <c r="HX2590" s="67"/>
      <c r="HY2590" s="67"/>
      <c r="HZ2590" s="67"/>
      <c r="IA2590" s="67"/>
      <c r="IB2590" s="67"/>
      <c r="IC2590" s="67"/>
      <c r="ID2590" s="67"/>
      <c r="IE2590" s="67"/>
      <c r="IF2590" s="67"/>
      <c r="IG2590" s="67"/>
      <c r="IH2590" s="67"/>
      <c r="II2590" s="67"/>
      <c r="IJ2590" s="67"/>
      <c r="IK2590" s="67"/>
      <c r="IL2590" s="67"/>
      <c r="IM2590" s="67"/>
      <c r="IN2590" s="67"/>
      <c r="IO2590" s="67"/>
      <c r="IP2590" s="67"/>
      <c r="IQ2590" s="67"/>
      <c r="IR2590" s="67"/>
      <c r="IS2590" s="67"/>
      <c r="IT2590" s="67"/>
      <c r="IU2590" s="67"/>
      <c r="IV2590" s="67"/>
      <c r="IW2590" s="67"/>
      <c r="IX2590" s="67"/>
      <c r="IY2590" s="67"/>
      <c r="IZ2590" s="67"/>
      <c r="JA2590" s="67"/>
      <c r="JB2590" s="67"/>
      <c r="JC2590" s="67"/>
      <c r="JD2590" s="67"/>
      <c r="JE2590" s="67"/>
      <c r="JF2590" s="67"/>
      <c r="JG2590" s="67"/>
      <c r="JH2590" s="67"/>
      <c r="JI2590" s="67"/>
      <c r="JJ2590" s="67"/>
      <c r="JK2590" s="67"/>
      <c r="JL2590" s="67"/>
      <c r="JM2590" s="67"/>
      <c r="JN2590" s="67"/>
      <c r="JO2590" s="67"/>
      <c r="JP2590" s="67"/>
      <c r="JQ2590" s="67"/>
      <c r="JR2590" s="67"/>
      <c r="JS2590" s="67"/>
      <c r="JT2590" s="67"/>
      <c r="JU2590" s="67"/>
      <c r="JV2590" s="67"/>
      <c r="JW2590" s="67"/>
      <c r="JX2590" s="67"/>
      <c r="JY2590" s="67"/>
      <c r="JZ2590" s="67"/>
      <c r="KA2590" s="67"/>
      <c r="KB2590" s="67"/>
      <c r="KC2590" s="67"/>
      <c r="KD2590" s="67"/>
      <c r="KE2590" s="67"/>
      <c r="KF2590" s="67"/>
      <c r="KG2590" s="67"/>
      <c r="KH2590" s="67"/>
      <c r="KI2590" s="67"/>
      <c r="KJ2590" s="67"/>
      <c r="KK2590" s="67"/>
      <c r="KL2590" s="67"/>
      <c r="KM2590" s="67"/>
      <c r="KN2590" s="67"/>
      <c r="KO2590" s="67"/>
      <c r="KP2590" s="67"/>
      <c r="KQ2590" s="67"/>
      <c r="KR2590" s="67"/>
      <c r="KS2590" s="67"/>
      <c r="KT2590" s="67"/>
      <c r="KU2590" s="67"/>
      <c r="KV2590" s="67"/>
      <c r="KW2590" s="67"/>
      <c r="KX2590" s="67"/>
      <c r="KY2590" s="67"/>
      <c r="KZ2590" s="67"/>
      <c r="LA2590" s="67"/>
      <c r="LB2590" s="67"/>
      <c r="LC2590" s="67"/>
      <c r="LD2590" s="67"/>
      <c r="LE2590" s="67"/>
      <c r="LF2590" s="67"/>
      <c r="LG2590" s="67"/>
      <c r="LH2590" s="67"/>
      <c r="LI2590" s="67"/>
      <c r="LJ2590" s="67"/>
      <c r="LK2590" s="67"/>
      <c r="LL2590" s="67"/>
      <c r="LM2590" s="67"/>
      <c r="LN2590" s="67"/>
      <c r="LO2590" s="67"/>
      <c r="LP2590" s="67"/>
      <c r="LQ2590" s="67"/>
      <c r="LR2590" s="67"/>
      <c r="LS2590" s="67"/>
      <c r="LT2590" s="67"/>
      <c r="LU2590" s="67"/>
      <c r="LV2590" s="67"/>
      <c r="LW2590" s="67"/>
      <c r="LX2590" s="67"/>
      <c r="LY2590" s="67"/>
      <c r="LZ2590" s="67"/>
      <c r="MA2590" s="67"/>
      <c r="MB2590" s="67"/>
      <c r="MC2590" s="67"/>
      <c r="MD2590" s="67"/>
      <c r="ME2590" s="67"/>
      <c r="MF2590" s="67"/>
      <c r="MG2590" s="67"/>
      <c r="MH2590" s="67"/>
      <c r="MI2590" s="67"/>
      <c r="MJ2590" s="67"/>
      <c r="MK2590" s="67"/>
      <c r="ML2590" s="67"/>
      <c r="MM2590" s="67"/>
      <c r="MN2590" s="67"/>
      <c r="MO2590" s="67"/>
      <c r="MP2590" s="67"/>
      <c r="MQ2590" s="67"/>
      <c r="MR2590" s="67"/>
      <c r="MS2590" s="67"/>
      <c r="MT2590" s="67"/>
      <c r="MU2590" s="67"/>
      <c r="MV2590" s="67"/>
      <c r="MW2590" s="67"/>
      <c r="MX2590" s="67"/>
      <c r="MY2590" s="67"/>
      <c r="MZ2590" s="67"/>
      <c r="NA2590" s="67"/>
      <c r="NB2590" s="67"/>
      <c r="NC2590" s="67"/>
      <c r="ND2590" s="67"/>
      <c r="NE2590" s="67"/>
      <c r="NF2590" s="67"/>
      <c r="NG2590" s="67"/>
      <c r="NH2590" s="67"/>
      <c r="NI2590" s="67"/>
      <c r="NJ2590" s="67"/>
      <c r="NK2590" s="67"/>
      <c r="NL2590" s="67"/>
      <c r="NM2590" s="67"/>
      <c r="NN2590" s="67"/>
      <c r="NO2590" s="67"/>
      <c r="NP2590" s="67"/>
      <c r="NQ2590" s="67"/>
      <c r="NR2590" s="67"/>
      <c r="NS2590" s="67"/>
      <c r="NT2590" s="67"/>
      <c r="NU2590" s="67"/>
      <c r="NV2590" s="67"/>
      <c r="NW2590" s="67"/>
      <c r="NX2590" s="67"/>
      <c r="NY2590" s="67"/>
      <c r="NZ2590" s="67"/>
      <c r="OA2590" s="67"/>
      <c r="OB2590" s="67"/>
      <c r="OC2590" s="67"/>
      <c r="OD2590" s="67"/>
      <c r="OE2590" s="67"/>
      <c r="OF2590" s="67"/>
      <c r="OG2590" s="67"/>
      <c r="OH2590" s="67"/>
      <c r="OI2590" s="67"/>
      <c r="OJ2590" s="67"/>
      <c r="OK2590" s="67"/>
      <c r="OL2590" s="67"/>
      <c r="OM2590" s="67"/>
      <c r="ON2590" s="67"/>
      <c r="OO2590" s="67"/>
      <c r="OP2590" s="67"/>
      <c r="OQ2590" s="67"/>
      <c r="OR2590" s="67"/>
      <c r="OS2590" s="67"/>
      <c r="OT2590" s="67"/>
      <c r="OU2590" s="67"/>
      <c r="OV2590" s="67"/>
      <c r="OW2590" s="67"/>
      <c r="OX2590" s="67"/>
      <c r="OY2590" s="67"/>
      <c r="OZ2590" s="67"/>
      <c r="PA2590" s="67"/>
      <c r="PB2590" s="67"/>
      <c r="PC2590" s="67"/>
      <c r="PD2590" s="67"/>
      <c r="PE2590" s="67"/>
      <c r="PF2590" s="67"/>
      <c r="PG2590" s="67"/>
      <c r="PH2590" s="67"/>
      <c r="PI2590" s="67"/>
      <c r="PJ2590" s="67"/>
      <c r="PK2590" s="67"/>
      <c r="PL2590" s="67"/>
      <c r="PM2590" s="67"/>
      <c r="PN2590" s="67"/>
      <c r="PO2590" s="67"/>
      <c r="PP2590" s="67"/>
      <c r="PQ2590" s="67"/>
      <c r="PR2590" s="67"/>
      <c r="PS2590" s="67"/>
      <c r="PT2590" s="67"/>
      <c r="PU2590" s="67"/>
      <c r="PV2590" s="67"/>
      <c r="PW2590" s="67"/>
      <c r="PX2590" s="67"/>
      <c r="PY2590" s="67"/>
      <c r="PZ2590" s="67"/>
      <c r="QA2590" s="67"/>
      <c r="QB2590" s="67"/>
      <c r="QC2590" s="67"/>
      <c r="QD2590" s="67"/>
      <c r="QE2590" s="67"/>
      <c r="QF2590" s="67"/>
      <c r="QG2590" s="67"/>
      <c r="QH2590" s="67"/>
      <c r="QI2590" s="67"/>
      <c r="QJ2590" s="67"/>
      <c r="QK2590" s="67"/>
      <c r="QL2590" s="67"/>
      <c r="QM2590" s="67"/>
      <c r="QN2590" s="67"/>
    </row>
    <row r="2591" spans="1:456" s="1" customFormat="1" ht="19.5" customHeight="1" x14ac:dyDescent="0.3">
      <c r="A2591" s="82" t="s">
        <v>4145</v>
      </c>
      <c r="B2591" s="83">
        <v>16</v>
      </c>
      <c r="C2591" s="83">
        <v>15</v>
      </c>
      <c r="D2591" s="83">
        <v>8</v>
      </c>
      <c r="E2591" s="83">
        <v>12</v>
      </c>
      <c r="F2591" s="48"/>
      <c r="G2591" s="48"/>
      <c r="H2591" s="107">
        <f t="shared" si="119"/>
        <v>51</v>
      </c>
      <c r="I2591" s="87">
        <v>1</v>
      </c>
      <c r="J2591" s="84">
        <f t="shared" si="121"/>
        <v>0.7846153846153846</v>
      </c>
      <c r="K2591" s="87" t="s">
        <v>180</v>
      </c>
      <c r="L2591" s="86" t="s">
        <v>4148</v>
      </c>
      <c r="M2591" s="86" t="s">
        <v>860</v>
      </c>
      <c r="N2591" s="86" t="s">
        <v>406</v>
      </c>
      <c r="O2591" s="89" t="s">
        <v>2986</v>
      </c>
      <c r="P2591" s="87">
        <v>9</v>
      </c>
      <c r="Q2591" s="88" t="s">
        <v>253</v>
      </c>
      <c r="R2591" s="89" t="s">
        <v>1615</v>
      </c>
      <c r="S2591" s="89" t="s">
        <v>272</v>
      </c>
      <c r="T2591" s="89" t="s">
        <v>218</v>
      </c>
      <c r="U2591" s="96" t="s">
        <v>4651</v>
      </c>
      <c r="V2591" s="67"/>
      <c r="W2591" s="67"/>
      <c r="X2591" s="67"/>
      <c r="Y2591" s="67"/>
      <c r="Z2591" s="67"/>
      <c r="AA2591" s="67"/>
      <c r="AB2591" s="67"/>
      <c r="AC2591" s="67"/>
      <c r="AD2591" s="67"/>
      <c r="AE2591" s="67"/>
      <c r="AF2591" s="67"/>
      <c r="AG2591" s="67"/>
      <c r="AH2591" s="67"/>
      <c r="AI2591" s="67"/>
      <c r="AJ2591" s="67"/>
      <c r="AK2591" s="67"/>
      <c r="AL2591" s="67"/>
      <c r="AM2591" s="67"/>
      <c r="AN2591" s="67"/>
      <c r="AO2591" s="67"/>
      <c r="AP2591" s="67"/>
      <c r="AQ2591" s="67"/>
      <c r="AR2591" s="67"/>
      <c r="AS2591" s="67"/>
      <c r="AT2591" s="67"/>
      <c r="AU2591" s="67"/>
      <c r="AV2591" s="67"/>
      <c r="AW2591" s="67"/>
      <c r="AX2591" s="67"/>
      <c r="AY2591" s="67"/>
      <c r="AZ2591" s="67"/>
      <c r="BA2591" s="67"/>
      <c r="BB2591" s="67"/>
      <c r="BC2591" s="67"/>
      <c r="BD2591" s="67"/>
      <c r="BE2591" s="67"/>
      <c r="BF2591" s="67"/>
      <c r="BG2591" s="67"/>
      <c r="BH2591" s="67"/>
      <c r="BI2591" s="67"/>
      <c r="BJ2591" s="67"/>
      <c r="BK2591" s="67"/>
      <c r="BL2591" s="67"/>
      <c r="BM2591" s="67"/>
      <c r="BN2591" s="67"/>
      <c r="BO2591" s="67"/>
      <c r="BP2591" s="67"/>
      <c r="BQ2591" s="67"/>
      <c r="BR2591" s="67"/>
      <c r="BS2591" s="67"/>
      <c r="BT2591" s="67"/>
      <c r="BU2591" s="67"/>
      <c r="BV2591" s="67"/>
      <c r="BW2591" s="67"/>
      <c r="BX2591" s="67"/>
      <c r="BY2591" s="67"/>
      <c r="BZ2591" s="67"/>
      <c r="CA2591" s="67"/>
      <c r="CB2591" s="67"/>
      <c r="CC2591" s="67"/>
      <c r="CD2591" s="67"/>
      <c r="CE2591" s="67"/>
      <c r="CF2591" s="67"/>
      <c r="CG2591" s="67"/>
      <c r="CH2591" s="67"/>
      <c r="CI2591" s="67"/>
      <c r="CJ2591" s="67"/>
      <c r="CK2591" s="67"/>
      <c r="CL2591" s="67"/>
      <c r="CM2591" s="67"/>
      <c r="CN2591" s="67"/>
      <c r="CO2591" s="67"/>
    </row>
    <row r="2592" spans="1:456" s="1" customFormat="1" ht="19.5" customHeight="1" x14ac:dyDescent="0.3">
      <c r="A2592" s="82" t="s">
        <v>4149</v>
      </c>
      <c r="B2592" s="83">
        <v>13</v>
      </c>
      <c r="C2592" s="83">
        <v>18</v>
      </c>
      <c r="D2592" s="83">
        <v>8</v>
      </c>
      <c r="E2592" s="83">
        <v>12</v>
      </c>
      <c r="F2592" s="48"/>
      <c r="G2592" s="48"/>
      <c r="H2592" s="107">
        <f t="shared" si="119"/>
        <v>51</v>
      </c>
      <c r="I2592" s="82">
        <v>6</v>
      </c>
      <c r="J2592" s="84">
        <f t="shared" si="121"/>
        <v>0.7846153846153846</v>
      </c>
      <c r="K2592" s="82" t="s">
        <v>181</v>
      </c>
      <c r="L2592" s="86" t="s">
        <v>4150</v>
      </c>
      <c r="M2592" s="86" t="s">
        <v>351</v>
      </c>
      <c r="N2592" s="86" t="s">
        <v>269</v>
      </c>
      <c r="O2592" s="89" t="s">
        <v>2866</v>
      </c>
      <c r="P2592" s="87">
        <v>9</v>
      </c>
      <c r="Q2592" s="88" t="s">
        <v>240</v>
      </c>
      <c r="R2592" s="89" t="s">
        <v>2958</v>
      </c>
      <c r="S2592" s="89" t="s">
        <v>283</v>
      </c>
      <c r="T2592" s="89" t="s">
        <v>269</v>
      </c>
      <c r="U2592" s="96" t="s">
        <v>4651</v>
      </c>
      <c r="V2592" s="67"/>
      <c r="W2592" s="67"/>
      <c r="X2592" s="67"/>
      <c r="Y2592" s="67"/>
      <c r="Z2592" s="67"/>
      <c r="AA2592" s="67"/>
      <c r="AB2592" s="67"/>
      <c r="AC2592" s="67"/>
      <c r="AD2592" s="67"/>
      <c r="AE2592" s="67"/>
      <c r="AF2592" s="67"/>
      <c r="AG2592" s="67"/>
      <c r="AH2592" s="67"/>
      <c r="AI2592" s="67"/>
      <c r="AJ2592" s="67"/>
      <c r="AK2592" s="67"/>
      <c r="AL2592" s="67"/>
      <c r="AM2592" s="67"/>
      <c r="AN2592" s="67"/>
      <c r="AO2592" s="67"/>
      <c r="AP2592" s="67"/>
      <c r="AQ2592" s="67"/>
      <c r="AR2592" s="67"/>
      <c r="AS2592" s="67"/>
      <c r="AT2592" s="67"/>
      <c r="AU2592" s="67"/>
      <c r="AV2592" s="67"/>
      <c r="AW2592" s="67"/>
      <c r="AX2592" s="67"/>
      <c r="AY2592" s="67"/>
      <c r="AZ2592" s="67"/>
      <c r="BA2592" s="67"/>
      <c r="BB2592" s="67"/>
      <c r="BC2592" s="67"/>
      <c r="BD2592" s="67"/>
      <c r="BE2592" s="67"/>
      <c r="BF2592" s="67"/>
      <c r="BG2592" s="67"/>
      <c r="BH2592" s="67"/>
      <c r="BI2592" s="67"/>
      <c r="BJ2592" s="67"/>
      <c r="BK2592" s="67"/>
      <c r="BL2592" s="67"/>
      <c r="BM2592" s="67"/>
      <c r="BN2592" s="67"/>
      <c r="BO2592" s="67"/>
      <c r="BP2592" s="67"/>
      <c r="BQ2592" s="67"/>
      <c r="BR2592" s="67"/>
      <c r="BS2592" s="67"/>
      <c r="BT2592" s="67"/>
      <c r="BU2592" s="67"/>
      <c r="BV2592" s="67"/>
      <c r="BW2592" s="67"/>
      <c r="BX2592" s="67"/>
      <c r="BY2592" s="67"/>
      <c r="BZ2592" s="67"/>
      <c r="CA2592" s="67"/>
      <c r="CB2592" s="67"/>
      <c r="CC2592" s="67"/>
      <c r="CD2592" s="67"/>
      <c r="CE2592" s="67"/>
      <c r="CF2592" s="67"/>
      <c r="CG2592" s="67"/>
      <c r="CH2592" s="67"/>
      <c r="CI2592" s="67"/>
      <c r="CJ2592" s="67"/>
      <c r="CK2592" s="67"/>
      <c r="CL2592" s="67"/>
      <c r="CM2592" s="67"/>
      <c r="CN2592" s="67"/>
      <c r="CO2592" s="67"/>
    </row>
    <row r="2593" spans="1:93" s="1" customFormat="1" ht="19.5" customHeight="1" x14ac:dyDescent="0.3">
      <c r="A2593" s="82" t="s">
        <v>4151</v>
      </c>
      <c r="B2593" s="83">
        <v>11</v>
      </c>
      <c r="C2593" s="83">
        <v>20</v>
      </c>
      <c r="D2593" s="83">
        <v>8</v>
      </c>
      <c r="E2593" s="83">
        <v>12</v>
      </c>
      <c r="F2593" s="48"/>
      <c r="G2593" s="48"/>
      <c r="H2593" s="107">
        <f t="shared" si="119"/>
        <v>51</v>
      </c>
      <c r="I2593" s="82">
        <v>4</v>
      </c>
      <c r="J2593" s="84">
        <f t="shared" si="121"/>
        <v>0.7846153846153846</v>
      </c>
      <c r="K2593" s="82" t="s">
        <v>181</v>
      </c>
      <c r="L2593" s="86" t="s">
        <v>3526</v>
      </c>
      <c r="M2593" s="86" t="s">
        <v>619</v>
      </c>
      <c r="N2593" s="86" t="s">
        <v>611</v>
      </c>
      <c r="O2593" s="89" t="s">
        <v>636</v>
      </c>
      <c r="P2593" s="87">
        <v>9</v>
      </c>
      <c r="Q2593" s="88" t="s">
        <v>223</v>
      </c>
      <c r="R2593" s="89" t="s">
        <v>820</v>
      </c>
      <c r="S2593" s="89" t="s">
        <v>317</v>
      </c>
      <c r="T2593" s="89" t="s">
        <v>269</v>
      </c>
      <c r="U2593" s="96" t="s">
        <v>4651</v>
      </c>
      <c r="V2593" s="67"/>
      <c r="W2593" s="67"/>
      <c r="X2593" s="67"/>
      <c r="Y2593" s="67"/>
      <c r="Z2593" s="67"/>
      <c r="AA2593" s="67"/>
      <c r="AB2593" s="67"/>
      <c r="AC2593" s="67"/>
      <c r="AD2593" s="67"/>
      <c r="AE2593" s="67"/>
      <c r="AF2593" s="67"/>
      <c r="AG2593" s="67"/>
      <c r="AH2593" s="67"/>
      <c r="AI2593" s="67"/>
      <c r="AJ2593" s="67"/>
      <c r="AK2593" s="67"/>
      <c r="AL2593" s="67"/>
      <c r="AM2593" s="67"/>
      <c r="AN2593" s="67"/>
      <c r="AO2593" s="67"/>
      <c r="AP2593" s="67"/>
      <c r="AQ2593" s="67"/>
      <c r="AR2593" s="67"/>
      <c r="AS2593" s="67"/>
      <c r="AT2593" s="67"/>
      <c r="AU2593" s="67"/>
      <c r="AV2593" s="67"/>
      <c r="AW2593" s="67"/>
      <c r="AX2593" s="67"/>
      <c r="AY2593" s="67"/>
      <c r="AZ2593" s="67"/>
      <c r="BA2593" s="67"/>
      <c r="BB2593" s="67"/>
      <c r="BC2593" s="67"/>
      <c r="BD2593" s="67"/>
      <c r="BE2593" s="67"/>
      <c r="BF2593" s="67"/>
      <c r="BG2593" s="67"/>
      <c r="BH2593" s="67"/>
      <c r="BI2593" s="67"/>
      <c r="BJ2593" s="67"/>
      <c r="BK2593" s="67"/>
      <c r="BL2593" s="67"/>
      <c r="BM2593" s="67"/>
      <c r="BN2593" s="67"/>
      <c r="BO2593" s="67"/>
      <c r="BP2593" s="67"/>
      <c r="BQ2593" s="67"/>
      <c r="BR2593" s="67"/>
      <c r="BS2593" s="67"/>
      <c r="BT2593" s="67"/>
      <c r="BU2593" s="67"/>
      <c r="BV2593" s="67"/>
      <c r="BW2593" s="67"/>
      <c r="BX2593" s="67"/>
      <c r="BY2593" s="67"/>
      <c r="BZ2593" s="67"/>
      <c r="CA2593" s="67"/>
      <c r="CB2593" s="67"/>
      <c r="CC2593" s="67"/>
      <c r="CD2593" s="67"/>
      <c r="CE2593" s="67"/>
      <c r="CF2593" s="67"/>
      <c r="CG2593" s="67"/>
      <c r="CH2593" s="67"/>
      <c r="CI2593" s="67"/>
      <c r="CJ2593" s="67"/>
      <c r="CK2593" s="67"/>
      <c r="CL2593" s="67"/>
      <c r="CM2593" s="67"/>
      <c r="CN2593" s="67"/>
      <c r="CO2593" s="67"/>
    </row>
    <row r="2594" spans="1:93" s="1" customFormat="1" ht="19.5" customHeight="1" x14ac:dyDescent="0.3">
      <c r="A2594" s="82" t="s">
        <v>4125</v>
      </c>
      <c r="B2594" s="83">
        <v>17</v>
      </c>
      <c r="C2594" s="83">
        <v>19</v>
      </c>
      <c r="D2594" s="83">
        <v>6</v>
      </c>
      <c r="E2594" s="83">
        <v>9</v>
      </c>
      <c r="F2594" s="48"/>
      <c r="G2594" s="48"/>
      <c r="H2594" s="107">
        <f t="shared" si="119"/>
        <v>51</v>
      </c>
      <c r="I2594" s="82">
        <v>1</v>
      </c>
      <c r="J2594" s="84">
        <f t="shared" si="121"/>
        <v>0.7846153846153846</v>
      </c>
      <c r="K2594" s="82" t="s">
        <v>180</v>
      </c>
      <c r="L2594" s="86" t="s">
        <v>2805</v>
      </c>
      <c r="M2594" s="86" t="s">
        <v>349</v>
      </c>
      <c r="N2594" s="86" t="s">
        <v>281</v>
      </c>
      <c r="O2594" s="89" t="s">
        <v>2586</v>
      </c>
      <c r="P2594" s="87">
        <v>9</v>
      </c>
      <c r="Q2594" s="88" t="s">
        <v>223</v>
      </c>
      <c r="R2594" s="89" t="s">
        <v>2860</v>
      </c>
      <c r="S2594" s="89" t="s">
        <v>1702</v>
      </c>
      <c r="T2594" s="89" t="s">
        <v>269</v>
      </c>
      <c r="U2594" s="96" t="s">
        <v>4651</v>
      </c>
      <c r="V2594" s="67"/>
      <c r="W2594" s="67"/>
      <c r="X2594" s="67"/>
      <c r="Y2594" s="67"/>
      <c r="Z2594" s="67"/>
      <c r="AA2594" s="67"/>
      <c r="AB2594" s="67"/>
      <c r="AC2594" s="67"/>
      <c r="AD2594" s="67"/>
      <c r="AE2594" s="67"/>
      <c r="AF2594" s="67"/>
      <c r="AG2594" s="67"/>
      <c r="AH2594" s="67"/>
      <c r="AI2594" s="67"/>
      <c r="AJ2594" s="67"/>
      <c r="AK2594" s="67"/>
      <c r="AL2594" s="67"/>
      <c r="AM2594" s="67"/>
      <c r="AN2594" s="67"/>
      <c r="AO2594" s="67"/>
      <c r="AP2594" s="67"/>
      <c r="AQ2594" s="67"/>
      <c r="AR2594" s="67"/>
      <c r="AS2594" s="67"/>
      <c r="AT2594" s="67"/>
      <c r="AU2594" s="67"/>
      <c r="AV2594" s="67"/>
      <c r="AW2594" s="67"/>
      <c r="AX2594" s="67"/>
      <c r="AY2594" s="67"/>
      <c r="AZ2594" s="67"/>
      <c r="BA2594" s="67"/>
      <c r="BB2594" s="67"/>
      <c r="BC2594" s="67"/>
      <c r="BD2594" s="67"/>
      <c r="BE2594" s="67"/>
      <c r="BF2594" s="67"/>
      <c r="BG2594" s="67"/>
      <c r="BH2594" s="67"/>
      <c r="BI2594" s="67"/>
      <c r="BJ2594" s="67"/>
      <c r="BK2594" s="67"/>
      <c r="BL2594" s="67"/>
      <c r="BM2594" s="67"/>
      <c r="BN2594" s="67"/>
      <c r="BO2594" s="67"/>
      <c r="BP2594" s="67"/>
      <c r="BQ2594" s="67"/>
      <c r="BR2594" s="67"/>
      <c r="BS2594" s="67"/>
      <c r="BT2594" s="67"/>
      <c r="BU2594" s="67"/>
      <c r="BV2594" s="67"/>
      <c r="BW2594" s="67"/>
      <c r="BX2594" s="67"/>
      <c r="BY2594" s="67"/>
      <c r="BZ2594" s="67"/>
      <c r="CA2594" s="67"/>
      <c r="CB2594" s="67"/>
      <c r="CC2594" s="67"/>
      <c r="CD2594" s="67"/>
      <c r="CE2594" s="67"/>
      <c r="CF2594" s="67"/>
      <c r="CG2594" s="67"/>
      <c r="CH2594" s="67"/>
      <c r="CI2594" s="67"/>
      <c r="CJ2594" s="67"/>
      <c r="CK2594" s="67"/>
      <c r="CL2594" s="67"/>
      <c r="CM2594" s="67"/>
      <c r="CN2594" s="67"/>
      <c r="CO2594" s="67"/>
    </row>
    <row r="2595" spans="1:93" s="1" customFormat="1" ht="19.5" customHeight="1" x14ac:dyDescent="0.3">
      <c r="A2595" s="82" t="s">
        <v>4152</v>
      </c>
      <c r="B2595" s="83">
        <v>15</v>
      </c>
      <c r="C2595" s="83">
        <v>15</v>
      </c>
      <c r="D2595" s="83">
        <v>8</v>
      </c>
      <c r="E2595" s="83">
        <v>12</v>
      </c>
      <c r="F2595" s="48"/>
      <c r="G2595" s="48"/>
      <c r="H2595" s="107">
        <f t="shared" si="119"/>
        <v>50</v>
      </c>
      <c r="I2595" s="87">
        <v>2</v>
      </c>
      <c r="J2595" s="84">
        <f t="shared" si="121"/>
        <v>0.76923076923076927</v>
      </c>
      <c r="K2595" s="87" t="s">
        <v>181</v>
      </c>
      <c r="L2595" s="86" t="s">
        <v>1264</v>
      </c>
      <c r="M2595" s="86" t="s">
        <v>214</v>
      </c>
      <c r="N2595" s="86" t="s">
        <v>210</v>
      </c>
      <c r="O2595" s="89" t="s">
        <v>2986</v>
      </c>
      <c r="P2595" s="87">
        <v>9</v>
      </c>
      <c r="Q2595" s="88" t="s">
        <v>253</v>
      </c>
      <c r="R2595" s="89" t="s">
        <v>1615</v>
      </c>
      <c r="S2595" s="89" t="s">
        <v>272</v>
      </c>
      <c r="T2595" s="89" t="s">
        <v>218</v>
      </c>
      <c r="U2595" s="96" t="s">
        <v>4651</v>
      </c>
      <c r="V2595" s="67"/>
      <c r="W2595" s="67"/>
      <c r="X2595" s="67"/>
      <c r="Y2595" s="67"/>
      <c r="Z2595" s="67"/>
      <c r="AA2595" s="67"/>
      <c r="AB2595" s="67"/>
      <c r="AC2595" s="67"/>
      <c r="AD2595" s="67"/>
      <c r="AE2595" s="67"/>
      <c r="AF2595" s="67"/>
      <c r="AG2595" s="67"/>
      <c r="AH2595" s="67"/>
      <c r="AI2595" s="67"/>
      <c r="AJ2595" s="67"/>
      <c r="AK2595" s="67"/>
      <c r="AL2595" s="67"/>
      <c r="AM2595" s="67"/>
      <c r="AN2595" s="67"/>
      <c r="AO2595" s="67"/>
      <c r="AP2595" s="67"/>
      <c r="AQ2595" s="67"/>
      <c r="AR2595" s="67"/>
      <c r="AS2595" s="67"/>
      <c r="AT2595" s="67"/>
      <c r="AU2595" s="67"/>
      <c r="AV2595" s="67"/>
      <c r="AW2595" s="67"/>
      <c r="AX2595" s="67"/>
      <c r="AY2595" s="67"/>
      <c r="AZ2595" s="67"/>
      <c r="BA2595" s="67"/>
      <c r="BB2595" s="67"/>
      <c r="BC2595" s="67"/>
      <c r="BD2595" s="67"/>
      <c r="BE2595" s="67"/>
      <c r="BF2595" s="67"/>
      <c r="BG2595" s="67"/>
      <c r="BH2595" s="67"/>
      <c r="BI2595" s="67"/>
      <c r="BJ2595" s="67"/>
      <c r="BK2595" s="67"/>
      <c r="BL2595" s="67"/>
      <c r="BM2595" s="67"/>
      <c r="BN2595" s="67"/>
      <c r="BO2595" s="67"/>
      <c r="BP2595" s="67"/>
      <c r="BQ2595" s="67"/>
      <c r="BR2595" s="67"/>
      <c r="BS2595" s="67"/>
      <c r="BT2595" s="67"/>
      <c r="BU2595" s="67"/>
      <c r="BV2595" s="67"/>
      <c r="BW2595" s="67"/>
      <c r="BX2595" s="67"/>
      <c r="BY2595" s="67"/>
      <c r="BZ2595" s="67"/>
      <c r="CA2595" s="67"/>
      <c r="CB2595" s="67"/>
      <c r="CC2595" s="67"/>
      <c r="CD2595" s="67"/>
      <c r="CE2595" s="67"/>
      <c r="CF2595" s="67"/>
      <c r="CG2595" s="67"/>
      <c r="CH2595" s="67"/>
      <c r="CI2595" s="67"/>
      <c r="CJ2595" s="67"/>
      <c r="CK2595" s="67"/>
      <c r="CL2595" s="67"/>
      <c r="CM2595" s="67"/>
      <c r="CN2595" s="67"/>
      <c r="CO2595" s="67"/>
    </row>
    <row r="2596" spans="1:93" s="1" customFormat="1" ht="19.5" customHeight="1" x14ac:dyDescent="0.3">
      <c r="A2596" s="82" t="s">
        <v>4153</v>
      </c>
      <c r="B2596" s="83">
        <v>16</v>
      </c>
      <c r="C2596" s="83">
        <v>20</v>
      </c>
      <c r="D2596" s="83">
        <v>8</v>
      </c>
      <c r="E2596" s="83">
        <v>6</v>
      </c>
      <c r="F2596" s="48"/>
      <c r="G2596" s="48"/>
      <c r="H2596" s="107">
        <f t="shared" si="119"/>
        <v>50</v>
      </c>
      <c r="I2596" s="82">
        <v>2</v>
      </c>
      <c r="J2596" s="84">
        <f t="shared" si="121"/>
        <v>0.76923076923076927</v>
      </c>
      <c r="K2596" s="82" t="s">
        <v>181</v>
      </c>
      <c r="L2596" s="86" t="s">
        <v>4154</v>
      </c>
      <c r="M2596" s="86" t="s">
        <v>298</v>
      </c>
      <c r="N2596" s="86" t="s">
        <v>662</v>
      </c>
      <c r="O2596" s="89" t="s">
        <v>1811</v>
      </c>
      <c r="P2596" s="87">
        <v>9</v>
      </c>
      <c r="Q2596" s="88" t="s">
        <v>253</v>
      </c>
      <c r="R2596" s="89" t="s">
        <v>1846</v>
      </c>
      <c r="S2596" s="89" t="s">
        <v>535</v>
      </c>
      <c r="T2596" s="89" t="s">
        <v>3571</v>
      </c>
      <c r="U2596" s="96" t="s">
        <v>4651</v>
      </c>
      <c r="V2596" s="67"/>
      <c r="W2596" s="67"/>
      <c r="X2596" s="67"/>
      <c r="Y2596" s="67"/>
      <c r="Z2596" s="67"/>
      <c r="AA2596" s="67"/>
      <c r="AB2596" s="67"/>
      <c r="AC2596" s="67"/>
      <c r="AD2596" s="67"/>
      <c r="AE2596" s="67"/>
      <c r="AF2596" s="67"/>
      <c r="AG2596" s="67"/>
      <c r="AH2596" s="67"/>
      <c r="AI2596" s="67"/>
      <c r="AJ2596" s="67"/>
      <c r="AK2596" s="67"/>
      <c r="AL2596" s="67"/>
      <c r="AM2596" s="67"/>
      <c r="AN2596" s="67"/>
      <c r="AO2596" s="67"/>
      <c r="AP2596" s="67"/>
      <c r="AQ2596" s="67"/>
      <c r="AR2596" s="67"/>
      <c r="AS2596" s="67"/>
      <c r="AT2596" s="67"/>
      <c r="AU2596" s="67"/>
      <c r="AV2596" s="67"/>
      <c r="AW2596" s="67"/>
      <c r="AX2596" s="67"/>
      <c r="AY2596" s="67"/>
      <c r="AZ2596" s="67"/>
      <c r="BA2596" s="67"/>
      <c r="BB2596" s="67"/>
      <c r="BC2596" s="67"/>
      <c r="BD2596" s="67"/>
      <c r="BE2596" s="67"/>
      <c r="BF2596" s="67"/>
      <c r="BG2596" s="67"/>
      <c r="BH2596" s="67"/>
      <c r="BI2596" s="67"/>
      <c r="BJ2596" s="67"/>
      <c r="BK2596" s="67"/>
      <c r="BL2596" s="67"/>
      <c r="BM2596" s="67"/>
      <c r="BN2596" s="67"/>
      <c r="BO2596" s="67"/>
      <c r="BP2596" s="67"/>
      <c r="BQ2596" s="67"/>
      <c r="BR2596" s="67"/>
      <c r="BS2596" s="67"/>
      <c r="BT2596" s="67"/>
      <c r="BU2596" s="67"/>
      <c r="BV2596" s="67"/>
      <c r="BW2596" s="67"/>
      <c r="BX2596" s="67"/>
      <c r="BY2596" s="67"/>
      <c r="BZ2596" s="67"/>
      <c r="CA2596" s="67"/>
      <c r="CB2596" s="67"/>
      <c r="CC2596" s="67"/>
      <c r="CD2596" s="67"/>
      <c r="CE2596" s="67"/>
      <c r="CF2596" s="67"/>
      <c r="CG2596" s="67"/>
      <c r="CH2596" s="67"/>
      <c r="CI2596" s="67"/>
      <c r="CJ2596" s="67"/>
      <c r="CK2596" s="67"/>
      <c r="CL2596" s="67"/>
      <c r="CM2596" s="67"/>
      <c r="CN2596" s="67"/>
      <c r="CO2596" s="67"/>
    </row>
    <row r="2597" spans="1:93" s="1" customFormat="1" ht="19.5" customHeight="1" x14ac:dyDescent="0.3">
      <c r="A2597" s="82" t="s">
        <v>4153</v>
      </c>
      <c r="B2597" s="83">
        <v>15</v>
      </c>
      <c r="C2597" s="83">
        <v>15</v>
      </c>
      <c r="D2597" s="83">
        <v>8</v>
      </c>
      <c r="E2597" s="83">
        <v>12</v>
      </c>
      <c r="F2597" s="48"/>
      <c r="G2597" s="48"/>
      <c r="H2597" s="107">
        <f t="shared" si="119"/>
        <v>50</v>
      </c>
      <c r="I2597" s="82">
        <v>2</v>
      </c>
      <c r="J2597" s="84">
        <f t="shared" si="121"/>
        <v>0.76923076923076927</v>
      </c>
      <c r="K2597" s="82" t="s">
        <v>181</v>
      </c>
      <c r="L2597" s="86" t="s">
        <v>2570</v>
      </c>
      <c r="M2597" s="86" t="s">
        <v>203</v>
      </c>
      <c r="N2597" s="86" t="s">
        <v>332</v>
      </c>
      <c r="O2597" s="89" t="s">
        <v>1231</v>
      </c>
      <c r="P2597" s="87">
        <v>9</v>
      </c>
      <c r="Q2597" s="88" t="s">
        <v>223</v>
      </c>
      <c r="R2597" s="89" t="s">
        <v>1245</v>
      </c>
      <c r="S2597" s="89" t="s">
        <v>317</v>
      </c>
      <c r="T2597" s="89" t="s">
        <v>299</v>
      </c>
      <c r="U2597" s="96" t="s">
        <v>4651</v>
      </c>
      <c r="V2597" s="67"/>
      <c r="W2597" s="67"/>
      <c r="X2597" s="67"/>
      <c r="Y2597" s="67"/>
      <c r="Z2597" s="67"/>
      <c r="AA2597" s="67"/>
      <c r="AB2597" s="67"/>
      <c r="AC2597" s="67"/>
      <c r="AD2597" s="67"/>
      <c r="AE2597" s="67"/>
      <c r="AF2597" s="67"/>
      <c r="AG2597" s="67"/>
      <c r="AH2597" s="67"/>
      <c r="AI2597" s="67"/>
      <c r="AJ2597" s="67"/>
      <c r="AK2597" s="67"/>
      <c r="AL2597" s="67"/>
      <c r="AM2597" s="67"/>
      <c r="AN2597" s="67"/>
      <c r="AO2597" s="67"/>
      <c r="AP2597" s="67"/>
      <c r="AQ2597" s="67"/>
      <c r="AR2597" s="67"/>
      <c r="AS2597" s="67"/>
      <c r="AT2597" s="67"/>
      <c r="AU2597" s="67"/>
      <c r="AV2597" s="67"/>
      <c r="AW2597" s="67"/>
      <c r="AX2597" s="67"/>
      <c r="AY2597" s="67"/>
      <c r="AZ2597" s="67"/>
      <c r="BA2597" s="67"/>
      <c r="BB2597" s="67"/>
      <c r="BC2597" s="67"/>
      <c r="BD2597" s="67"/>
      <c r="BE2597" s="67"/>
      <c r="BF2597" s="67"/>
      <c r="BG2597" s="67"/>
      <c r="BH2597" s="67"/>
      <c r="BI2597" s="67"/>
      <c r="BJ2597" s="67"/>
      <c r="BK2597" s="67"/>
      <c r="BL2597" s="67"/>
      <c r="BM2597" s="67"/>
      <c r="BN2597" s="67"/>
      <c r="BO2597" s="67"/>
      <c r="BP2597" s="67"/>
      <c r="BQ2597" s="67"/>
      <c r="BR2597" s="67"/>
      <c r="BS2597" s="67"/>
      <c r="BT2597" s="67"/>
      <c r="BU2597" s="67"/>
      <c r="BV2597" s="67"/>
      <c r="BW2597" s="67"/>
      <c r="BX2597" s="67"/>
      <c r="BY2597" s="67"/>
      <c r="BZ2597" s="67"/>
      <c r="CA2597" s="67"/>
      <c r="CB2597" s="67"/>
      <c r="CC2597" s="67"/>
      <c r="CD2597" s="67"/>
      <c r="CE2597" s="67"/>
      <c r="CF2597" s="67"/>
      <c r="CG2597" s="67"/>
      <c r="CH2597" s="67"/>
      <c r="CI2597" s="67"/>
      <c r="CJ2597" s="67"/>
      <c r="CK2597" s="67"/>
      <c r="CL2597" s="67"/>
      <c r="CM2597" s="67"/>
      <c r="CN2597" s="67"/>
      <c r="CO2597" s="67"/>
    </row>
    <row r="2598" spans="1:93" s="1" customFormat="1" ht="19.5" customHeight="1" x14ac:dyDescent="0.3">
      <c r="A2598" s="82" t="s">
        <v>4155</v>
      </c>
      <c r="B2598" s="83">
        <v>12</v>
      </c>
      <c r="C2598" s="83">
        <v>18</v>
      </c>
      <c r="D2598" s="83">
        <v>8</v>
      </c>
      <c r="E2598" s="83">
        <v>12</v>
      </c>
      <c r="F2598" s="48"/>
      <c r="G2598" s="48"/>
      <c r="H2598" s="107">
        <f t="shared" si="119"/>
        <v>50</v>
      </c>
      <c r="I2598" s="82">
        <v>5</v>
      </c>
      <c r="J2598" s="84">
        <f t="shared" si="121"/>
        <v>0.76923076923076927</v>
      </c>
      <c r="K2598" s="82" t="s">
        <v>181</v>
      </c>
      <c r="L2598" s="86" t="s">
        <v>4156</v>
      </c>
      <c r="M2598" s="86" t="s">
        <v>214</v>
      </c>
      <c r="N2598" s="86" t="s">
        <v>249</v>
      </c>
      <c r="O2598" s="89" t="s">
        <v>2866</v>
      </c>
      <c r="P2598" s="87">
        <v>9</v>
      </c>
      <c r="Q2598" s="88" t="s">
        <v>240</v>
      </c>
      <c r="R2598" s="89" t="s">
        <v>2958</v>
      </c>
      <c r="S2598" s="89" t="s">
        <v>283</v>
      </c>
      <c r="T2598" s="89" t="s">
        <v>269</v>
      </c>
      <c r="U2598" s="96" t="s">
        <v>4651</v>
      </c>
      <c r="V2598" s="67"/>
      <c r="W2598" s="67"/>
      <c r="X2598" s="67"/>
      <c r="Y2598" s="67"/>
      <c r="Z2598" s="67"/>
      <c r="AA2598" s="67"/>
      <c r="AB2598" s="67"/>
      <c r="AC2598" s="67"/>
      <c r="AD2598" s="67"/>
      <c r="AE2598" s="67"/>
      <c r="AF2598" s="67"/>
      <c r="AG2598" s="67"/>
      <c r="AH2598" s="67"/>
      <c r="AI2598" s="67"/>
      <c r="AJ2598" s="67"/>
      <c r="AK2598" s="67"/>
      <c r="AL2598" s="67"/>
      <c r="AM2598" s="67"/>
      <c r="AN2598" s="67"/>
      <c r="AO2598" s="67"/>
      <c r="AP2598" s="67"/>
      <c r="AQ2598" s="67"/>
      <c r="AR2598" s="67"/>
      <c r="AS2598" s="67"/>
      <c r="AT2598" s="67"/>
      <c r="AU2598" s="67"/>
      <c r="AV2598" s="67"/>
      <c r="AW2598" s="67"/>
      <c r="AX2598" s="67"/>
      <c r="AY2598" s="67"/>
      <c r="AZ2598" s="67"/>
      <c r="BA2598" s="67"/>
      <c r="BB2598" s="67"/>
      <c r="BC2598" s="67"/>
      <c r="BD2598" s="67"/>
      <c r="BE2598" s="67"/>
      <c r="BF2598" s="67"/>
      <c r="BG2598" s="67"/>
      <c r="BH2598" s="67"/>
      <c r="BI2598" s="67"/>
      <c r="BJ2598" s="67"/>
      <c r="BK2598" s="67"/>
      <c r="BL2598" s="67"/>
      <c r="BM2598" s="67"/>
      <c r="BN2598" s="67"/>
      <c r="BO2598" s="67"/>
      <c r="BP2598" s="67"/>
      <c r="BQ2598" s="67"/>
      <c r="BR2598" s="67"/>
      <c r="BS2598" s="67"/>
      <c r="BT2598" s="67"/>
      <c r="BU2598" s="67"/>
      <c r="BV2598" s="67"/>
      <c r="BW2598" s="67"/>
      <c r="BX2598" s="67"/>
      <c r="BY2598" s="67"/>
      <c r="BZ2598" s="67"/>
      <c r="CA2598" s="67"/>
      <c r="CB2598" s="67"/>
      <c r="CC2598" s="67"/>
      <c r="CD2598" s="67"/>
      <c r="CE2598" s="67"/>
      <c r="CF2598" s="67"/>
      <c r="CG2598" s="67"/>
      <c r="CH2598" s="67"/>
      <c r="CI2598" s="67"/>
      <c r="CJ2598" s="67"/>
      <c r="CK2598" s="67"/>
      <c r="CL2598" s="67"/>
      <c r="CM2598" s="67"/>
      <c r="CN2598" s="67"/>
      <c r="CO2598" s="67"/>
    </row>
    <row r="2599" spans="1:93" s="1" customFormat="1" ht="19.5" customHeight="1" x14ac:dyDescent="0.3">
      <c r="A2599" s="82" t="s">
        <v>4157</v>
      </c>
      <c r="B2599" s="83">
        <v>18</v>
      </c>
      <c r="C2599" s="83">
        <v>12</v>
      </c>
      <c r="D2599" s="83">
        <v>8</v>
      </c>
      <c r="E2599" s="83">
        <v>12</v>
      </c>
      <c r="F2599" s="48"/>
      <c r="G2599" s="48"/>
      <c r="H2599" s="107">
        <f t="shared" si="119"/>
        <v>50</v>
      </c>
      <c r="I2599" s="82">
        <v>2</v>
      </c>
      <c r="J2599" s="84">
        <f t="shared" si="121"/>
        <v>0.76923076923076927</v>
      </c>
      <c r="K2599" s="82" t="s">
        <v>181</v>
      </c>
      <c r="L2599" s="86" t="s">
        <v>3119</v>
      </c>
      <c r="M2599" s="86" t="s">
        <v>245</v>
      </c>
      <c r="N2599" s="86" t="s">
        <v>267</v>
      </c>
      <c r="O2599" s="89" t="s">
        <v>1811</v>
      </c>
      <c r="P2599" s="87">
        <v>9</v>
      </c>
      <c r="Q2599" s="88" t="s">
        <v>253</v>
      </c>
      <c r="R2599" s="89" t="s">
        <v>1846</v>
      </c>
      <c r="S2599" s="89" t="s">
        <v>535</v>
      </c>
      <c r="T2599" s="89" t="s">
        <v>3571</v>
      </c>
      <c r="U2599" s="96" t="s">
        <v>4651</v>
      </c>
      <c r="V2599" s="67"/>
      <c r="W2599" s="67"/>
      <c r="X2599" s="67"/>
      <c r="Y2599" s="67"/>
      <c r="Z2599" s="67"/>
      <c r="AA2599" s="67"/>
      <c r="AB2599" s="67"/>
      <c r="AC2599" s="67"/>
      <c r="AD2599" s="67"/>
      <c r="AE2599" s="67"/>
      <c r="AF2599" s="67"/>
      <c r="AG2599" s="67"/>
      <c r="AH2599" s="67"/>
      <c r="AI2599" s="67"/>
      <c r="AJ2599" s="67"/>
      <c r="AK2599" s="67"/>
      <c r="AL2599" s="67"/>
      <c r="AM2599" s="67"/>
      <c r="AN2599" s="67"/>
      <c r="AO2599" s="67"/>
      <c r="AP2599" s="67"/>
      <c r="AQ2599" s="67"/>
      <c r="AR2599" s="67"/>
      <c r="AS2599" s="67"/>
      <c r="AT2599" s="67"/>
      <c r="AU2599" s="67"/>
      <c r="AV2599" s="67"/>
      <c r="AW2599" s="67"/>
      <c r="AX2599" s="67"/>
      <c r="AY2599" s="67"/>
      <c r="AZ2599" s="67"/>
      <c r="BA2599" s="67"/>
      <c r="BB2599" s="67"/>
      <c r="BC2599" s="67"/>
      <c r="BD2599" s="67"/>
      <c r="BE2599" s="67"/>
      <c r="BF2599" s="67"/>
      <c r="BG2599" s="67"/>
      <c r="BH2599" s="67"/>
      <c r="BI2599" s="67"/>
      <c r="BJ2599" s="67"/>
      <c r="BK2599" s="67"/>
      <c r="BL2599" s="67"/>
      <c r="BM2599" s="67"/>
      <c r="BN2599" s="67"/>
      <c r="BO2599" s="67"/>
      <c r="BP2599" s="67"/>
      <c r="BQ2599" s="67"/>
      <c r="BR2599" s="67"/>
      <c r="BS2599" s="67"/>
      <c r="BT2599" s="67"/>
      <c r="BU2599" s="67"/>
      <c r="BV2599" s="67"/>
      <c r="BW2599" s="67"/>
      <c r="BX2599" s="67"/>
      <c r="BY2599" s="67"/>
      <c r="BZ2599" s="67"/>
      <c r="CA2599" s="67"/>
      <c r="CB2599" s="67"/>
      <c r="CC2599" s="67"/>
      <c r="CD2599" s="67"/>
      <c r="CE2599" s="67"/>
      <c r="CF2599" s="67"/>
      <c r="CG2599" s="67"/>
      <c r="CH2599" s="67"/>
      <c r="CI2599" s="67"/>
      <c r="CJ2599" s="67"/>
      <c r="CK2599" s="67"/>
      <c r="CL2599" s="67"/>
      <c r="CM2599" s="67"/>
      <c r="CN2599" s="67"/>
      <c r="CO2599" s="67"/>
    </row>
    <row r="2600" spans="1:93" s="1" customFormat="1" ht="19.5" customHeight="1" x14ac:dyDescent="0.3">
      <c r="A2600" s="82" t="s">
        <v>4158</v>
      </c>
      <c r="B2600" s="83">
        <v>18</v>
      </c>
      <c r="C2600" s="83">
        <v>18</v>
      </c>
      <c r="D2600" s="83">
        <v>8</v>
      </c>
      <c r="E2600" s="83">
        <v>6</v>
      </c>
      <c r="F2600" s="48"/>
      <c r="G2600" s="48"/>
      <c r="H2600" s="107">
        <f t="shared" si="119"/>
        <v>50</v>
      </c>
      <c r="I2600" s="82">
        <v>2</v>
      </c>
      <c r="J2600" s="84">
        <f t="shared" si="121"/>
        <v>0.76923076923076927</v>
      </c>
      <c r="K2600" s="82" t="s">
        <v>181</v>
      </c>
      <c r="L2600" s="86" t="s">
        <v>4159</v>
      </c>
      <c r="M2600" s="86" t="s">
        <v>422</v>
      </c>
      <c r="N2600" s="86" t="s">
        <v>201</v>
      </c>
      <c r="O2600" s="89" t="s">
        <v>1811</v>
      </c>
      <c r="P2600" s="87">
        <v>9</v>
      </c>
      <c r="Q2600" s="88" t="s">
        <v>223</v>
      </c>
      <c r="R2600" s="89" t="s">
        <v>1846</v>
      </c>
      <c r="S2600" s="89" t="s">
        <v>535</v>
      </c>
      <c r="T2600" s="89" t="s">
        <v>3571</v>
      </c>
      <c r="U2600" s="96" t="s">
        <v>4651</v>
      </c>
      <c r="V2600" s="67"/>
      <c r="W2600" s="67"/>
      <c r="X2600" s="67"/>
      <c r="Y2600" s="67"/>
      <c r="Z2600" s="67"/>
      <c r="AA2600" s="67"/>
      <c r="AB2600" s="67"/>
      <c r="AC2600" s="67"/>
      <c r="AD2600" s="67"/>
      <c r="AE2600" s="67"/>
      <c r="AF2600" s="67"/>
      <c r="AG2600" s="67"/>
      <c r="AH2600" s="67"/>
      <c r="AI2600" s="67"/>
      <c r="AJ2600" s="67"/>
      <c r="AK2600" s="67"/>
      <c r="AL2600" s="67"/>
      <c r="AM2600" s="67"/>
      <c r="AN2600" s="67"/>
      <c r="AO2600" s="67"/>
      <c r="AP2600" s="67"/>
      <c r="AQ2600" s="67"/>
      <c r="AR2600" s="67"/>
      <c r="AS2600" s="67"/>
      <c r="AT2600" s="67"/>
      <c r="AU2600" s="67"/>
      <c r="AV2600" s="67"/>
      <c r="AW2600" s="67"/>
      <c r="AX2600" s="67"/>
      <c r="AY2600" s="67"/>
      <c r="AZ2600" s="67"/>
      <c r="BA2600" s="67"/>
      <c r="BB2600" s="67"/>
      <c r="BC2600" s="67"/>
      <c r="BD2600" s="67"/>
      <c r="BE2600" s="67"/>
      <c r="BF2600" s="67"/>
      <c r="BG2600" s="67"/>
      <c r="BH2600" s="67"/>
      <c r="BI2600" s="67"/>
      <c r="BJ2600" s="67"/>
      <c r="BK2600" s="67"/>
      <c r="BL2600" s="67"/>
      <c r="BM2600" s="67"/>
      <c r="BN2600" s="67"/>
      <c r="BO2600" s="67"/>
      <c r="BP2600" s="67"/>
      <c r="BQ2600" s="67"/>
      <c r="BR2600" s="67"/>
      <c r="BS2600" s="67"/>
      <c r="BT2600" s="67"/>
      <c r="BU2600" s="67"/>
      <c r="BV2600" s="67"/>
      <c r="BW2600" s="67"/>
      <c r="BX2600" s="67"/>
      <c r="BY2600" s="67"/>
      <c r="BZ2600" s="67"/>
      <c r="CA2600" s="67"/>
      <c r="CB2600" s="67"/>
      <c r="CC2600" s="67"/>
      <c r="CD2600" s="67"/>
      <c r="CE2600" s="67"/>
      <c r="CF2600" s="67"/>
      <c r="CG2600" s="67"/>
      <c r="CH2600" s="67"/>
      <c r="CI2600" s="67"/>
      <c r="CJ2600" s="67"/>
      <c r="CK2600" s="67"/>
      <c r="CL2600" s="67"/>
      <c r="CM2600" s="67"/>
      <c r="CN2600" s="67"/>
      <c r="CO2600" s="67"/>
    </row>
    <row r="2601" spans="1:93" s="1" customFormat="1" ht="19.5" customHeight="1" x14ac:dyDescent="0.3">
      <c r="A2601" s="82" t="s">
        <v>4153</v>
      </c>
      <c r="B2601" s="83">
        <v>19</v>
      </c>
      <c r="C2601" s="83">
        <v>17</v>
      </c>
      <c r="D2601" s="83">
        <v>8</v>
      </c>
      <c r="E2601" s="83">
        <v>6</v>
      </c>
      <c r="F2601" s="48"/>
      <c r="G2601" s="48"/>
      <c r="H2601" s="107">
        <f t="shared" si="119"/>
        <v>50</v>
      </c>
      <c r="I2601" s="82">
        <v>5</v>
      </c>
      <c r="J2601" s="84">
        <f t="shared" si="121"/>
        <v>0.76923076923076927</v>
      </c>
      <c r="K2601" s="82" t="s">
        <v>181</v>
      </c>
      <c r="L2601" s="86" t="s">
        <v>4160</v>
      </c>
      <c r="M2601" s="86" t="s">
        <v>261</v>
      </c>
      <c r="N2601" s="86" t="s">
        <v>4161</v>
      </c>
      <c r="O2601" s="89" t="s">
        <v>2866</v>
      </c>
      <c r="P2601" s="87">
        <v>9</v>
      </c>
      <c r="Q2601" s="88" t="s">
        <v>253</v>
      </c>
      <c r="R2601" s="89" t="s">
        <v>2958</v>
      </c>
      <c r="S2601" s="89" t="s">
        <v>283</v>
      </c>
      <c r="T2601" s="89" t="s">
        <v>269</v>
      </c>
      <c r="U2601" s="96" t="s">
        <v>4651</v>
      </c>
      <c r="V2601" s="67"/>
      <c r="W2601" s="67"/>
      <c r="X2601" s="67"/>
      <c r="Y2601" s="67"/>
      <c r="Z2601" s="67"/>
      <c r="AA2601" s="67"/>
      <c r="AB2601" s="67"/>
      <c r="AC2601" s="67"/>
      <c r="AD2601" s="67"/>
      <c r="AE2601" s="67"/>
      <c r="AF2601" s="67"/>
      <c r="AG2601" s="67"/>
      <c r="AH2601" s="67"/>
      <c r="AI2601" s="67"/>
      <c r="AJ2601" s="67"/>
      <c r="AK2601" s="67"/>
      <c r="AL2601" s="67"/>
      <c r="AM2601" s="67"/>
      <c r="AN2601" s="67"/>
      <c r="AO2601" s="67"/>
      <c r="AP2601" s="67"/>
      <c r="AQ2601" s="67"/>
      <c r="AR2601" s="67"/>
      <c r="AS2601" s="67"/>
      <c r="AT2601" s="67"/>
      <c r="AU2601" s="67"/>
      <c r="AV2601" s="67"/>
      <c r="AW2601" s="67"/>
      <c r="AX2601" s="67"/>
      <c r="AY2601" s="67"/>
      <c r="AZ2601" s="67"/>
      <c r="BA2601" s="67"/>
      <c r="BB2601" s="67"/>
      <c r="BC2601" s="67"/>
      <c r="BD2601" s="67"/>
      <c r="BE2601" s="67"/>
      <c r="BF2601" s="67"/>
      <c r="BG2601" s="67"/>
      <c r="BH2601" s="67"/>
      <c r="BI2601" s="67"/>
      <c r="BJ2601" s="67"/>
      <c r="BK2601" s="67"/>
      <c r="BL2601" s="67"/>
      <c r="BM2601" s="67"/>
      <c r="BN2601" s="67"/>
      <c r="BO2601" s="67"/>
      <c r="BP2601" s="67"/>
      <c r="BQ2601" s="67"/>
      <c r="BR2601" s="67"/>
      <c r="BS2601" s="67"/>
      <c r="BT2601" s="67"/>
      <c r="BU2601" s="67"/>
      <c r="BV2601" s="67"/>
      <c r="BW2601" s="67"/>
      <c r="BX2601" s="67"/>
      <c r="BY2601" s="67"/>
      <c r="BZ2601" s="67"/>
      <c r="CA2601" s="67"/>
      <c r="CB2601" s="67"/>
      <c r="CC2601" s="67"/>
      <c r="CD2601" s="67"/>
      <c r="CE2601" s="67"/>
      <c r="CF2601" s="67"/>
      <c r="CG2601" s="67"/>
      <c r="CH2601" s="67"/>
      <c r="CI2601" s="67"/>
      <c r="CJ2601" s="67"/>
      <c r="CK2601" s="67"/>
      <c r="CL2601" s="67"/>
      <c r="CM2601" s="67"/>
      <c r="CN2601" s="67"/>
      <c r="CO2601" s="67"/>
    </row>
    <row r="2602" spans="1:93" s="1" customFormat="1" ht="19.5" customHeight="1" x14ac:dyDescent="0.3">
      <c r="A2602" s="82" t="s">
        <v>4162</v>
      </c>
      <c r="B2602" s="83">
        <v>13</v>
      </c>
      <c r="C2602" s="83">
        <v>16</v>
      </c>
      <c r="D2602" s="83">
        <v>8</v>
      </c>
      <c r="E2602" s="83">
        <v>12</v>
      </c>
      <c r="F2602" s="48"/>
      <c r="G2602" s="48"/>
      <c r="H2602" s="107">
        <f t="shared" si="119"/>
        <v>49</v>
      </c>
      <c r="I2602" s="82">
        <v>1</v>
      </c>
      <c r="J2602" s="84">
        <f t="shared" si="121"/>
        <v>0.75384615384615383</v>
      </c>
      <c r="K2602" s="82" t="s">
        <v>180</v>
      </c>
      <c r="L2602" s="86" t="s">
        <v>4163</v>
      </c>
      <c r="M2602" s="86" t="s">
        <v>358</v>
      </c>
      <c r="N2602" s="86" t="s">
        <v>296</v>
      </c>
      <c r="O2602" s="89" t="s">
        <v>1633</v>
      </c>
      <c r="P2602" s="87">
        <v>9</v>
      </c>
      <c r="Q2602" s="88" t="s">
        <v>253</v>
      </c>
      <c r="R2602" s="89" t="s">
        <v>1668</v>
      </c>
      <c r="S2602" s="89" t="s">
        <v>515</v>
      </c>
      <c r="T2602" s="89" t="s">
        <v>201</v>
      </c>
      <c r="U2602" s="96" t="s">
        <v>4651</v>
      </c>
      <c r="V2602" s="67"/>
      <c r="W2602" s="67"/>
      <c r="X2602" s="67"/>
      <c r="Y2602" s="67"/>
      <c r="Z2602" s="67"/>
      <c r="AA2602" s="67"/>
      <c r="AB2602" s="67"/>
      <c r="AC2602" s="67"/>
      <c r="AD2602" s="67"/>
      <c r="AE2602" s="67"/>
      <c r="AF2602" s="67"/>
      <c r="AG2602" s="67"/>
      <c r="AH2602" s="67"/>
      <c r="AI2602" s="67"/>
      <c r="AJ2602" s="67"/>
      <c r="AK2602" s="67"/>
      <c r="AL2602" s="67"/>
      <c r="AM2602" s="67"/>
      <c r="AN2602" s="67"/>
      <c r="AO2602" s="67"/>
      <c r="AP2602" s="67"/>
      <c r="AQ2602" s="67"/>
      <c r="AR2602" s="67"/>
      <c r="AS2602" s="67"/>
      <c r="AT2602" s="67"/>
      <c r="AU2602" s="67"/>
      <c r="AV2602" s="67"/>
      <c r="AW2602" s="67"/>
      <c r="AX2602" s="67"/>
      <c r="AY2602" s="67"/>
      <c r="AZ2602" s="67"/>
      <c r="BA2602" s="67"/>
      <c r="BB2602" s="67"/>
      <c r="BC2602" s="67"/>
      <c r="BD2602" s="67"/>
      <c r="BE2602" s="67"/>
      <c r="BF2602" s="67"/>
      <c r="BG2602" s="67"/>
      <c r="BH2602" s="67"/>
      <c r="BI2602" s="67"/>
      <c r="BJ2602" s="67"/>
      <c r="BK2602" s="67"/>
      <c r="BL2602" s="67"/>
      <c r="BM2602" s="67"/>
      <c r="BN2602" s="67"/>
      <c r="BO2602" s="67"/>
      <c r="BP2602" s="67"/>
      <c r="BQ2602" s="67"/>
      <c r="BR2602" s="67"/>
      <c r="BS2602" s="67"/>
      <c r="BT2602" s="67"/>
      <c r="BU2602" s="67"/>
      <c r="BV2602" s="67"/>
      <c r="BW2602" s="67"/>
      <c r="BX2602" s="67"/>
      <c r="BY2602" s="67"/>
      <c r="BZ2602" s="67"/>
      <c r="CA2602" s="67"/>
      <c r="CB2602" s="67"/>
      <c r="CC2602" s="67"/>
      <c r="CD2602" s="67"/>
      <c r="CE2602" s="67"/>
      <c r="CF2602" s="67"/>
      <c r="CG2602" s="67"/>
      <c r="CH2602" s="67"/>
      <c r="CI2602" s="67"/>
      <c r="CJ2602" s="67"/>
      <c r="CK2602" s="67"/>
      <c r="CL2602" s="67"/>
      <c r="CM2602" s="67"/>
      <c r="CN2602" s="67"/>
      <c r="CO2602" s="67"/>
    </row>
    <row r="2603" spans="1:93" s="1" customFormat="1" ht="19.5" customHeight="1" x14ac:dyDescent="0.3">
      <c r="A2603" s="82" t="s">
        <v>4129</v>
      </c>
      <c r="B2603" s="83">
        <v>19</v>
      </c>
      <c r="C2603" s="83">
        <v>13</v>
      </c>
      <c r="D2603" s="83">
        <v>8</v>
      </c>
      <c r="E2603" s="83">
        <v>9</v>
      </c>
      <c r="F2603" s="48"/>
      <c r="G2603" s="48"/>
      <c r="H2603" s="107">
        <f t="shared" si="119"/>
        <v>49</v>
      </c>
      <c r="I2603" s="82">
        <v>7</v>
      </c>
      <c r="J2603" s="84">
        <f t="shared" si="121"/>
        <v>0.75384615384615383</v>
      </c>
      <c r="K2603" s="82" t="s">
        <v>181</v>
      </c>
      <c r="L2603" s="86" t="s">
        <v>701</v>
      </c>
      <c r="M2603" s="86" t="s">
        <v>689</v>
      </c>
      <c r="N2603" s="86" t="s">
        <v>198</v>
      </c>
      <c r="O2603" s="89" t="s">
        <v>2866</v>
      </c>
      <c r="P2603" s="87">
        <v>9</v>
      </c>
      <c r="Q2603" s="88" t="s">
        <v>253</v>
      </c>
      <c r="R2603" s="89" t="s">
        <v>2958</v>
      </c>
      <c r="S2603" s="89" t="s">
        <v>283</v>
      </c>
      <c r="T2603" s="89" t="s">
        <v>269</v>
      </c>
      <c r="U2603" s="96" t="s">
        <v>4651</v>
      </c>
      <c r="V2603" s="67"/>
      <c r="W2603" s="67"/>
      <c r="X2603" s="67"/>
      <c r="Y2603" s="67"/>
      <c r="Z2603" s="67"/>
      <c r="AA2603" s="67"/>
      <c r="AB2603" s="67"/>
      <c r="AC2603" s="67"/>
      <c r="AD2603" s="67"/>
      <c r="AE2603" s="67"/>
      <c r="AF2603" s="67"/>
      <c r="AG2603" s="67"/>
      <c r="AH2603" s="67"/>
      <c r="AI2603" s="67"/>
      <c r="AJ2603" s="67"/>
      <c r="AK2603" s="67"/>
      <c r="AL2603" s="67"/>
      <c r="AM2603" s="67"/>
      <c r="AN2603" s="67"/>
      <c r="AO2603" s="67"/>
      <c r="AP2603" s="67"/>
      <c r="AQ2603" s="67"/>
      <c r="AR2603" s="67"/>
      <c r="AS2603" s="67"/>
      <c r="AT2603" s="67"/>
      <c r="AU2603" s="67"/>
      <c r="AV2603" s="67"/>
      <c r="AW2603" s="67"/>
      <c r="AX2603" s="67"/>
      <c r="AY2603" s="67"/>
      <c r="AZ2603" s="67"/>
      <c r="BA2603" s="67"/>
      <c r="BB2603" s="67"/>
      <c r="BC2603" s="67"/>
      <c r="BD2603" s="67"/>
      <c r="BE2603" s="67"/>
      <c r="BF2603" s="67"/>
      <c r="BG2603" s="67"/>
      <c r="BH2603" s="67"/>
      <c r="BI2603" s="67"/>
      <c r="BJ2603" s="67"/>
      <c r="BK2603" s="67"/>
      <c r="BL2603" s="67"/>
      <c r="BM2603" s="67"/>
      <c r="BN2603" s="67"/>
      <c r="BO2603" s="67"/>
      <c r="BP2603" s="67"/>
      <c r="BQ2603" s="67"/>
      <c r="BR2603" s="67"/>
      <c r="BS2603" s="67"/>
      <c r="BT2603" s="67"/>
      <c r="BU2603" s="67"/>
      <c r="BV2603" s="67"/>
      <c r="BW2603" s="67"/>
      <c r="BX2603" s="67"/>
      <c r="BY2603" s="67"/>
      <c r="BZ2603" s="67"/>
      <c r="CA2603" s="67"/>
      <c r="CB2603" s="67"/>
      <c r="CC2603" s="67"/>
      <c r="CD2603" s="67"/>
      <c r="CE2603" s="67"/>
      <c r="CF2603" s="67"/>
      <c r="CG2603" s="67"/>
      <c r="CH2603" s="67"/>
      <c r="CI2603" s="67"/>
      <c r="CJ2603" s="67"/>
      <c r="CK2603" s="67"/>
      <c r="CL2603" s="67"/>
      <c r="CM2603" s="67"/>
      <c r="CN2603" s="67"/>
      <c r="CO2603" s="67"/>
    </row>
    <row r="2604" spans="1:93" s="1" customFormat="1" ht="19.5" customHeight="1" x14ac:dyDescent="0.3">
      <c r="A2604" s="82" t="s">
        <v>4164</v>
      </c>
      <c r="B2604" s="83">
        <v>11</v>
      </c>
      <c r="C2604" s="83">
        <v>18</v>
      </c>
      <c r="D2604" s="83">
        <v>8</v>
      </c>
      <c r="E2604" s="83">
        <v>12</v>
      </c>
      <c r="F2604" s="48"/>
      <c r="G2604" s="48"/>
      <c r="H2604" s="107">
        <f t="shared" si="119"/>
        <v>49</v>
      </c>
      <c r="I2604" s="82">
        <v>7</v>
      </c>
      <c r="J2604" s="84">
        <f t="shared" si="121"/>
        <v>0.75384615384615383</v>
      </c>
      <c r="K2604" s="82" t="s">
        <v>181</v>
      </c>
      <c r="L2604" s="86" t="s">
        <v>4165</v>
      </c>
      <c r="M2604" s="86" t="s">
        <v>431</v>
      </c>
      <c r="N2604" s="86" t="s">
        <v>460</v>
      </c>
      <c r="O2604" s="89" t="s">
        <v>2866</v>
      </c>
      <c r="P2604" s="87">
        <v>9</v>
      </c>
      <c r="Q2604" s="88" t="s">
        <v>240</v>
      </c>
      <c r="R2604" s="89" t="s">
        <v>2958</v>
      </c>
      <c r="S2604" s="89" t="s">
        <v>283</v>
      </c>
      <c r="T2604" s="89" t="s">
        <v>269</v>
      </c>
      <c r="U2604" s="96" t="s">
        <v>4651</v>
      </c>
      <c r="V2604" s="67"/>
      <c r="W2604" s="67"/>
      <c r="X2604" s="67"/>
      <c r="Y2604" s="67"/>
      <c r="Z2604" s="67"/>
      <c r="AA2604" s="67"/>
      <c r="AB2604" s="67"/>
      <c r="AC2604" s="67"/>
      <c r="AD2604" s="67"/>
      <c r="AE2604" s="67"/>
      <c r="AF2604" s="67"/>
      <c r="AG2604" s="67"/>
      <c r="AH2604" s="67"/>
      <c r="AI2604" s="67"/>
      <c r="AJ2604" s="67"/>
      <c r="AK2604" s="67"/>
      <c r="AL2604" s="67"/>
      <c r="AM2604" s="67"/>
      <c r="AN2604" s="67"/>
      <c r="AO2604" s="67"/>
      <c r="AP2604" s="67"/>
      <c r="AQ2604" s="67"/>
      <c r="AR2604" s="67"/>
      <c r="AS2604" s="67"/>
      <c r="AT2604" s="67"/>
      <c r="AU2604" s="67"/>
      <c r="AV2604" s="67"/>
      <c r="AW2604" s="67"/>
      <c r="AX2604" s="67"/>
      <c r="AY2604" s="67"/>
      <c r="AZ2604" s="67"/>
      <c r="BA2604" s="67"/>
      <c r="BB2604" s="67"/>
      <c r="BC2604" s="67"/>
      <c r="BD2604" s="67"/>
      <c r="BE2604" s="67"/>
      <c r="BF2604" s="67"/>
      <c r="BG2604" s="67"/>
      <c r="BH2604" s="67"/>
      <c r="BI2604" s="67"/>
      <c r="BJ2604" s="67"/>
      <c r="BK2604" s="67"/>
      <c r="BL2604" s="67"/>
      <c r="BM2604" s="67"/>
      <c r="BN2604" s="67"/>
      <c r="BO2604" s="67"/>
      <c r="BP2604" s="67"/>
      <c r="BQ2604" s="67"/>
      <c r="BR2604" s="67"/>
      <c r="BS2604" s="67"/>
      <c r="BT2604" s="67"/>
      <c r="BU2604" s="67"/>
      <c r="BV2604" s="67"/>
      <c r="BW2604" s="67"/>
      <c r="BX2604" s="67"/>
      <c r="BY2604" s="67"/>
      <c r="BZ2604" s="67"/>
      <c r="CA2604" s="67"/>
      <c r="CB2604" s="67"/>
      <c r="CC2604" s="67"/>
      <c r="CD2604" s="67"/>
      <c r="CE2604" s="67"/>
      <c r="CF2604" s="67"/>
      <c r="CG2604" s="67"/>
      <c r="CH2604" s="67"/>
      <c r="CI2604" s="67"/>
      <c r="CJ2604" s="67"/>
      <c r="CK2604" s="67"/>
      <c r="CL2604" s="67"/>
      <c r="CM2604" s="67"/>
      <c r="CN2604" s="67"/>
      <c r="CO2604" s="67"/>
    </row>
    <row r="2605" spans="1:93" s="1" customFormat="1" ht="19.5" customHeight="1" x14ac:dyDescent="0.3">
      <c r="A2605" s="82" t="s">
        <v>4145</v>
      </c>
      <c r="B2605" s="83">
        <v>13</v>
      </c>
      <c r="C2605" s="83">
        <v>21</v>
      </c>
      <c r="D2605" s="83">
        <v>8</v>
      </c>
      <c r="E2605" s="83">
        <v>6</v>
      </c>
      <c r="F2605" s="48"/>
      <c r="G2605" s="48"/>
      <c r="H2605" s="107">
        <f t="shared" si="119"/>
        <v>48</v>
      </c>
      <c r="I2605" s="82">
        <v>8</v>
      </c>
      <c r="J2605" s="84">
        <f t="shared" si="121"/>
        <v>0.7384615384615385</v>
      </c>
      <c r="K2605" s="82" t="s">
        <v>181</v>
      </c>
      <c r="L2605" s="86" t="s">
        <v>4166</v>
      </c>
      <c r="M2605" s="86" t="s">
        <v>4167</v>
      </c>
      <c r="N2605" s="86" t="s">
        <v>4168</v>
      </c>
      <c r="O2605" s="89" t="s">
        <v>2866</v>
      </c>
      <c r="P2605" s="87">
        <v>9</v>
      </c>
      <c r="Q2605" s="88" t="s">
        <v>253</v>
      </c>
      <c r="R2605" s="89" t="s">
        <v>2958</v>
      </c>
      <c r="S2605" s="89" t="s">
        <v>283</v>
      </c>
      <c r="T2605" s="89" t="s">
        <v>269</v>
      </c>
      <c r="U2605" s="96" t="s">
        <v>4651</v>
      </c>
      <c r="V2605" s="67"/>
      <c r="W2605" s="67"/>
      <c r="X2605" s="67"/>
      <c r="Y2605" s="67"/>
      <c r="Z2605" s="67"/>
      <c r="AA2605" s="67"/>
      <c r="AB2605" s="67"/>
      <c r="AC2605" s="67"/>
      <c r="AD2605" s="67"/>
      <c r="AE2605" s="67"/>
      <c r="AF2605" s="67"/>
      <c r="AG2605" s="67"/>
      <c r="AH2605" s="67"/>
      <c r="AI2605" s="67"/>
      <c r="AJ2605" s="67"/>
      <c r="AK2605" s="67"/>
      <c r="AL2605" s="67"/>
      <c r="AM2605" s="67"/>
      <c r="AN2605" s="67"/>
      <c r="AO2605" s="67"/>
      <c r="AP2605" s="67"/>
      <c r="AQ2605" s="67"/>
      <c r="AR2605" s="67"/>
      <c r="AS2605" s="67"/>
      <c r="AT2605" s="67"/>
      <c r="AU2605" s="67"/>
      <c r="AV2605" s="67"/>
      <c r="AW2605" s="67"/>
      <c r="AX2605" s="67"/>
      <c r="AY2605" s="67"/>
      <c r="AZ2605" s="67"/>
      <c r="BA2605" s="67"/>
      <c r="BB2605" s="67"/>
      <c r="BC2605" s="67"/>
      <c r="BD2605" s="67"/>
      <c r="BE2605" s="67"/>
      <c r="BF2605" s="67"/>
      <c r="BG2605" s="67"/>
      <c r="BH2605" s="67"/>
      <c r="BI2605" s="67"/>
      <c r="BJ2605" s="67"/>
      <c r="BK2605" s="67"/>
      <c r="BL2605" s="67"/>
      <c r="BM2605" s="67"/>
      <c r="BN2605" s="67"/>
      <c r="BO2605" s="67"/>
      <c r="BP2605" s="67"/>
      <c r="BQ2605" s="67"/>
      <c r="BR2605" s="67"/>
      <c r="BS2605" s="67"/>
      <c r="BT2605" s="67"/>
      <c r="BU2605" s="67"/>
      <c r="BV2605" s="67"/>
      <c r="BW2605" s="67"/>
      <c r="BX2605" s="67"/>
      <c r="BY2605" s="67"/>
      <c r="BZ2605" s="67"/>
      <c r="CA2605" s="67"/>
      <c r="CB2605" s="67"/>
      <c r="CC2605" s="67"/>
      <c r="CD2605" s="67"/>
      <c r="CE2605" s="67"/>
      <c r="CF2605" s="67"/>
      <c r="CG2605" s="67"/>
      <c r="CH2605" s="67"/>
      <c r="CI2605" s="67"/>
      <c r="CJ2605" s="67"/>
      <c r="CK2605" s="67"/>
      <c r="CL2605" s="67"/>
      <c r="CM2605" s="67"/>
      <c r="CN2605" s="67"/>
      <c r="CO2605" s="67"/>
    </row>
    <row r="2606" spans="1:93" s="1" customFormat="1" ht="19.5" customHeight="1" x14ac:dyDescent="0.3">
      <c r="A2606" s="82" t="s">
        <v>4152</v>
      </c>
      <c r="B2606" s="83">
        <v>14</v>
      </c>
      <c r="C2606" s="83">
        <v>20</v>
      </c>
      <c r="D2606" s="83">
        <v>8</v>
      </c>
      <c r="E2606" s="83">
        <v>6</v>
      </c>
      <c r="F2606" s="48"/>
      <c r="G2606" s="48"/>
      <c r="H2606" s="107">
        <f t="shared" si="119"/>
        <v>48</v>
      </c>
      <c r="I2606" s="82">
        <v>8</v>
      </c>
      <c r="J2606" s="84">
        <f t="shared" ref="J2606:J2637" si="122">H2606/65</f>
        <v>0.7384615384615385</v>
      </c>
      <c r="K2606" s="82" t="s">
        <v>181</v>
      </c>
      <c r="L2606" s="86" t="s">
        <v>2367</v>
      </c>
      <c r="M2606" s="86" t="s">
        <v>3921</v>
      </c>
      <c r="N2606" s="86" t="s">
        <v>414</v>
      </c>
      <c r="O2606" s="89" t="s">
        <v>2866</v>
      </c>
      <c r="P2606" s="87">
        <v>9</v>
      </c>
      <c r="Q2606" s="88" t="s">
        <v>253</v>
      </c>
      <c r="R2606" s="89" t="s">
        <v>2958</v>
      </c>
      <c r="S2606" s="89" t="s">
        <v>283</v>
      </c>
      <c r="T2606" s="89" t="s">
        <v>269</v>
      </c>
      <c r="U2606" s="96" t="s">
        <v>4651</v>
      </c>
      <c r="V2606" s="67"/>
      <c r="W2606" s="67"/>
      <c r="X2606" s="67"/>
      <c r="Y2606" s="67"/>
      <c r="Z2606" s="67"/>
      <c r="AA2606" s="67"/>
      <c r="AB2606" s="67"/>
      <c r="AC2606" s="67"/>
      <c r="AD2606" s="67"/>
      <c r="AE2606" s="67"/>
      <c r="AF2606" s="67"/>
      <c r="AG2606" s="67"/>
      <c r="AH2606" s="67"/>
      <c r="AI2606" s="67"/>
      <c r="AJ2606" s="67"/>
      <c r="AK2606" s="67"/>
      <c r="AL2606" s="67"/>
      <c r="AM2606" s="67"/>
      <c r="AN2606" s="67"/>
      <c r="AO2606" s="67"/>
      <c r="AP2606" s="67"/>
      <c r="AQ2606" s="67"/>
      <c r="AR2606" s="67"/>
      <c r="AS2606" s="67"/>
      <c r="AT2606" s="67"/>
      <c r="AU2606" s="67"/>
      <c r="AV2606" s="67"/>
      <c r="AW2606" s="67"/>
      <c r="AX2606" s="67"/>
      <c r="AY2606" s="67"/>
      <c r="AZ2606" s="67"/>
      <c r="BA2606" s="67"/>
      <c r="BB2606" s="67"/>
      <c r="BC2606" s="67"/>
      <c r="BD2606" s="67"/>
      <c r="BE2606" s="67"/>
      <c r="BF2606" s="67"/>
      <c r="BG2606" s="67"/>
      <c r="BH2606" s="67"/>
      <c r="BI2606" s="67"/>
      <c r="BJ2606" s="67"/>
      <c r="BK2606" s="67"/>
      <c r="BL2606" s="67"/>
      <c r="BM2606" s="67"/>
      <c r="BN2606" s="67"/>
      <c r="BO2606" s="67"/>
      <c r="BP2606" s="67"/>
      <c r="BQ2606" s="67"/>
      <c r="BR2606" s="67"/>
      <c r="BS2606" s="67"/>
      <c r="BT2606" s="67"/>
      <c r="BU2606" s="67"/>
      <c r="BV2606" s="67"/>
      <c r="BW2606" s="67"/>
      <c r="BX2606" s="67"/>
      <c r="BY2606" s="67"/>
      <c r="BZ2606" s="67"/>
      <c r="CA2606" s="67"/>
      <c r="CB2606" s="67"/>
      <c r="CC2606" s="67"/>
      <c r="CD2606" s="67"/>
      <c r="CE2606" s="67"/>
      <c r="CF2606" s="67"/>
      <c r="CG2606" s="67"/>
      <c r="CH2606" s="67"/>
      <c r="CI2606" s="67"/>
      <c r="CJ2606" s="67"/>
      <c r="CK2606" s="67"/>
      <c r="CL2606" s="67"/>
      <c r="CM2606" s="67"/>
      <c r="CN2606" s="67"/>
      <c r="CO2606" s="67"/>
    </row>
    <row r="2607" spans="1:93" s="1" customFormat="1" ht="19.5" customHeight="1" x14ac:dyDescent="0.3">
      <c r="A2607" s="82" t="s">
        <v>4158</v>
      </c>
      <c r="B2607" s="83">
        <v>18</v>
      </c>
      <c r="C2607" s="83">
        <v>13</v>
      </c>
      <c r="D2607" s="83">
        <v>8</v>
      </c>
      <c r="E2607" s="83">
        <v>9</v>
      </c>
      <c r="F2607" s="48"/>
      <c r="G2607" s="48"/>
      <c r="H2607" s="107">
        <f t="shared" si="119"/>
        <v>48</v>
      </c>
      <c r="I2607" s="82">
        <v>8</v>
      </c>
      <c r="J2607" s="84">
        <f t="shared" si="122"/>
        <v>0.7384615384615385</v>
      </c>
      <c r="K2607" s="82" t="s">
        <v>181</v>
      </c>
      <c r="L2607" s="86" t="s">
        <v>4169</v>
      </c>
      <c r="M2607" s="86" t="s">
        <v>403</v>
      </c>
      <c r="N2607" s="86" t="s">
        <v>1493</v>
      </c>
      <c r="O2607" s="89" t="s">
        <v>2866</v>
      </c>
      <c r="P2607" s="87">
        <v>9</v>
      </c>
      <c r="Q2607" s="88" t="s">
        <v>253</v>
      </c>
      <c r="R2607" s="89" t="s">
        <v>2958</v>
      </c>
      <c r="S2607" s="89" t="s">
        <v>283</v>
      </c>
      <c r="T2607" s="89" t="s">
        <v>269</v>
      </c>
      <c r="U2607" s="96" t="s">
        <v>4651</v>
      </c>
      <c r="V2607" s="67"/>
      <c r="W2607" s="67"/>
      <c r="X2607" s="67"/>
      <c r="Y2607" s="67"/>
      <c r="Z2607" s="67"/>
      <c r="AA2607" s="67"/>
      <c r="AB2607" s="67"/>
      <c r="AC2607" s="67"/>
      <c r="AD2607" s="67"/>
      <c r="AE2607" s="67"/>
      <c r="AF2607" s="67"/>
      <c r="AG2607" s="67"/>
      <c r="AH2607" s="67"/>
      <c r="AI2607" s="67"/>
      <c r="AJ2607" s="67"/>
      <c r="AK2607" s="67"/>
      <c r="AL2607" s="67"/>
      <c r="AM2607" s="67"/>
      <c r="AN2607" s="67"/>
      <c r="AO2607" s="67"/>
      <c r="AP2607" s="67"/>
      <c r="AQ2607" s="67"/>
      <c r="AR2607" s="67"/>
      <c r="AS2607" s="67"/>
      <c r="AT2607" s="67"/>
      <c r="AU2607" s="67"/>
      <c r="AV2607" s="67"/>
      <c r="AW2607" s="67"/>
      <c r="AX2607" s="67"/>
      <c r="AY2607" s="67"/>
      <c r="AZ2607" s="67"/>
      <c r="BA2607" s="67"/>
      <c r="BB2607" s="67"/>
      <c r="BC2607" s="67"/>
      <c r="BD2607" s="67"/>
      <c r="BE2607" s="67"/>
      <c r="BF2607" s="67"/>
      <c r="BG2607" s="67"/>
      <c r="BH2607" s="67"/>
      <c r="BI2607" s="67"/>
      <c r="BJ2607" s="67"/>
      <c r="BK2607" s="67"/>
      <c r="BL2607" s="67"/>
      <c r="BM2607" s="67"/>
      <c r="BN2607" s="67"/>
      <c r="BO2607" s="67"/>
      <c r="BP2607" s="67"/>
      <c r="BQ2607" s="67"/>
      <c r="BR2607" s="67"/>
      <c r="BS2607" s="67"/>
      <c r="BT2607" s="67"/>
      <c r="BU2607" s="67"/>
      <c r="BV2607" s="67"/>
      <c r="BW2607" s="67"/>
      <c r="BX2607" s="67"/>
      <c r="BY2607" s="67"/>
      <c r="BZ2607" s="67"/>
      <c r="CA2607" s="67"/>
      <c r="CB2607" s="67"/>
      <c r="CC2607" s="67"/>
      <c r="CD2607" s="67"/>
      <c r="CE2607" s="67"/>
      <c r="CF2607" s="67"/>
      <c r="CG2607" s="67"/>
      <c r="CH2607" s="67"/>
      <c r="CI2607" s="67"/>
      <c r="CJ2607" s="67"/>
      <c r="CK2607" s="67"/>
      <c r="CL2607" s="67"/>
      <c r="CM2607" s="67"/>
      <c r="CN2607" s="67"/>
      <c r="CO2607" s="67"/>
    </row>
    <row r="2608" spans="1:93" s="1" customFormat="1" ht="19.5" customHeight="1" x14ac:dyDescent="0.3">
      <c r="A2608" s="82" t="s">
        <v>4152</v>
      </c>
      <c r="B2608" s="83">
        <v>14</v>
      </c>
      <c r="C2608" s="83">
        <v>23</v>
      </c>
      <c r="D2608" s="83">
        <v>8</v>
      </c>
      <c r="E2608" s="83">
        <v>3</v>
      </c>
      <c r="F2608" s="48"/>
      <c r="G2608" s="48"/>
      <c r="H2608" s="107">
        <f t="shared" si="119"/>
        <v>48</v>
      </c>
      <c r="I2608" s="82">
        <v>1</v>
      </c>
      <c r="J2608" s="84">
        <f t="shared" si="122"/>
        <v>0.7384615384615385</v>
      </c>
      <c r="K2608" s="82" t="s">
        <v>180</v>
      </c>
      <c r="L2608" s="86" t="s">
        <v>4170</v>
      </c>
      <c r="M2608" s="86" t="s">
        <v>248</v>
      </c>
      <c r="N2608" s="86" t="s">
        <v>320</v>
      </c>
      <c r="O2608" s="89" t="s">
        <v>2222</v>
      </c>
      <c r="P2608" s="87">
        <v>9</v>
      </c>
      <c r="Q2608" s="88" t="s">
        <v>224</v>
      </c>
      <c r="R2608" s="89" t="s">
        <v>2275</v>
      </c>
      <c r="S2608" s="89" t="s">
        <v>317</v>
      </c>
      <c r="T2608" s="89" t="s">
        <v>2276</v>
      </c>
      <c r="U2608" s="96" t="s">
        <v>4651</v>
      </c>
      <c r="V2608" s="67"/>
      <c r="W2608" s="67"/>
      <c r="X2608" s="67"/>
      <c r="Y2608" s="67"/>
      <c r="Z2608" s="67"/>
      <c r="AA2608" s="67"/>
      <c r="AB2608" s="67"/>
      <c r="AC2608" s="67"/>
      <c r="AD2608" s="67"/>
      <c r="AE2608" s="67"/>
      <c r="AF2608" s="67"/>
      <c r="AG2608" s="67"/>
      <c r="AH2608" s="67"/>
      <c r="AI2608" s="67"/>
      <c r="AJ2608" s="67"/>
      <c r="AK2608" s="67"/>
      <c r="AL2608" s="67"/>
      <c r="AM2608" s="67"/>
      <c r="AN2608" s="67"/>
      <c r="AO2608" s="67"/>
      <c r="AP2608" s="67"/>
      <c r="AQ2608" s="67"/>
      <c r="AR2608" s="67"/>
      <c r="AS2608" s="67"/>
      <c r="AT2608" s="67"/>
      <c r="AU2608" s="67"/>
      <c r="AV2608" s="67"/>
      <c r="AW2608" s="67"/>
      <c r="AX2608" s="67"/>
      <c r="AY2608" s="67"/>
      <c r="AZ2608" s="67"/>
      <c r="BA2608" s="67"/>
      <c r="BB2608" s="67"/>
      <c r="BC2608" s="67"/>
      <c r="BD2608" s="67"/>
      <c r="BE2608" s="67"/>
      <c r="BF2608" s="67"/>
      <c r="BG2608" s="67"/>
      <c r="BH2608" s="67"/>
      <c r="BI2608" s="67"/>
      <c r="BJ2608" s="67"/>
      <c r="BK2608" s="67"/>
      <c r="BL2608" s="67"/>
      <c r="BM2608" s="67"/>
      <c r="BN2608" s="67"/>
      <c r="BO2608" s="67"/>
      <c r="BP2608" s="67"/>
      <c r="BQ2608" s="67"/>
      <c r="BR2608" s="67"/>
      <c r="BS2608" s="67"/>
      <c r="BT2608" s="67"/>
      <c r="BU2608" s="67"/>
      <c r="BV2608" s="67"/>
      <c r="BW2608" s="67"/>
      <c r="BX2608" s="67"/>
      <c r="BY2608" s="67"/>
      <c r="BZ2608" s="67"/>
      <c r="CA2608" s="67"/>
      <c r="CB2608" s="67"/>
      <c r="CC2608" s="67"/>
      <c r="CD2608" s="67"/>
      <c r="CE2608" s="67"/>
      <c r="CF2608" s="67"/>
      <c r="CG2608" s="67"/>
      <c r="CH2608" s="67"/>
      <c r="CI2608" s="67"/>
      <c r="CJ2608" s="67"/>
      <c r="CK2608" s="67"/>
      <c r="CL2608" s="67"/>
      <c r="CM2608" s="67"/>
      <c r="CN2608" s="67"/>
      <c r="CO2608" s="67"/>
    </row>
    <row r="2609" spans="1:93" s="1" customFormat="1" ht="19.5" customHeight="1" x14ac:dyDescent="0.3">
      <c r="A2609" s="82" t="s">
        <v>4129</v>
      </c>
      <c r="B2609" s="83">
        <v>17</v>
      </c>
      <c r="C2609" s="83">
        <v>19</v>
      </c>
      <c r="D2609" s="83">
        <v>8</v>
      </c>
      <c r="E2609" s="83">
        <v>3</v>
      </c>
      <c r="F2609" s="48"/>
      <c r="G2609" s="48"/>
      <c r="H2609" s="107">
        <f t="shared" si="119"/>
        <v>47</v>
      </c>
      <c r="I2609" s="82">
        <v>1</v>
      </c>
      <c r="J2609" s="84">
        <f t="shared" si="122"/>
        <v>0.72307692307692306</v>
      </c>
      <c r="K2609" s="82" t="s">
        <v>180</v>
      </c>
      <c r="L2609" s="86" t="s">
        <v>4171</v>
      </c>
      <c r="M2609" s="86" t="s">
        <v>521</v>
      </c>
      <c r="N2609" s="86" t="s">
        <v>904</v>
      </c>
      <c r="O2609" s="89" t="s">
        <v>1896</v>
      </c>
      <c r="P2609" s="87">
        <v>9</v>
      </c>
      <c r="Q2609" s="88" t="s">
        <v>253</v>
      </c>
      <c r="R2609" s="89" t="s">
        <v>1897</v>
      </c>
      <c r="S2609" s="89" t="s">
        <v>340</v>
      </c>
      <c r="T2609" s="89" t="s">
        <v>1898</v>
      </c>
      <c r="U2609" s="96" t="s">
        <v>4651</v>
      </c>
      <c r="V2609" s="67"/>
      <c r="W2609" s="67"/>
      <c r="X2609" s="67"/>
      <c r="Y2609" s="67"/>
      <c r="Z2609" s="67"/>
      <c r="AA2609" s="67"/>
      <c r="AB2609" s="67"/>
      <c r="AC2609" s="67"/>
      <c r="AD2609" s="67"/>
      <c r="AE2609" s="67"/>
      <c r="AF2609" s="67"/>
      <c r="AG2609" s="67"/>
      <c r="AH2609" s="67"/>
      <c r="AI2609" s="67"/>
      <c r="AJ2609" s="67"/>
      <c r="AK2609" s="67"/>
      <c r="AL2609" s="67"/>
      <c r="AM2609" s="67"/>
      <c r="AN2609" s="67"/>
      <c r="AO2609" s="67"/>
      <c r="AP2609" s="67"/>
      <c r="AQ2609" s="67"/>
      <c r="AR2609" s="67"/>
      <c r="AS2609" s="67"/>
      <c r="AT2609" s="67"/>
      <c r="AU2609" s="67"/>
      <c r="AV2609" s="67"/>
      <c r="AW2609" s="67"/>
      <c r="AX2609" s="67"/>
      <c r="AY2609" s="67"/>
      <c r="AZ2609" s="67"/>
      <c r="BA2609" s="67"/>
      <c r="BB2609" s="67"/>
      <c r="BC2609" s="67"/>
      <c r="BD2609" s="67"/>
      <c r="BE2609" s="67"/>
      <c r="BF2609" s="67"/>
      <c r="BG2609" s="67"/>
      <c r="BH2609" s="67"/>
      <c r="BI2609" s="67"/>
      <c r="BJ2609" s="67"/>
      <c r="BK2609" s="67"/>
      <c r="BL2609" s="67"/>
      <c r="BM2609" s="67"/>
      <c r="BN2609" s="67"/>
      <c r="BO2609" s="67"/>
      <c r="BP2609" s="67"/>
      <c r="BQ2609" s="67"/>
      <c r="BR2609" s="67"/>
      <c r="BS2609" s="67"/>
      <c r="BT2609" s="67"/>
      <c r="BU2609" s="67"/>
      <c r="BV2609" s="67"/>
      <c r="BW2609" s="67"/>
      <c r="BX2609" s="67"/>
      <c r="BY2609" s="67"/>
      <c r="BZ2609" s="67"/>
      <c r="CA2609" s="67"/>
      <c r="CB2609" s="67"/>
      <c r="CC2609" s="67"/>
      <c r="CD2609" s="67"/>
      <c r="CE2609" s="67"/>
      <c r="CF2609" s="67"/>
      <c r="CG2609" s="67"/>
      <c r="CH2609" s="67"/>
      <c r="CI2609" s="67"/>
      <c r="CJ2609" s="67"/>
      <c r="CK2609" s="67"/>
      <c r="CL2609" s="67"/>
      <c r="CM2609" s="67"/>
      <c r="CN2609" s="67"/>
      <c r="CO2609" s="67"/>
    </row>
    <row r="2610" spans="1:93" s="1" customFormat="1" ht="19.5" customHeight="1" x14ac:dyDescent="0.3">
      <c r="A2610" s="82" t="s">
        <v>4151</v>
      </c>
      <c r="B2610" s="83">
        <v>11</v>
      </c>
      <c r="C2610" s="83">
        <v>16</v>
      </c>
      <c r="D2610" s="83">
        <v>8</v>
      </c>
      <c r="E2610" s="83">
        <v>12</v>
      </c>
      <c r="F2610" s="48"/>
      <c r="G2610" s="48"/>
      <c r="H2610" s="107">
        <f t="shared" si="119"/>
        <v>47</v>
      </c>
      <c r="I2610" s="82">
        <v>9</v>
      </c>
      <c r="J2610" s="84">
        <f t="shared" si="122"/>
        <v>0.72307692307692306</v>
      </c>
      <c r="K2610" s="82" t="s">
        <v>182</v>
      </c>
      <c r="L2610" s="86" t="s">
        <v>4172</v>
      </c>
      <c r="M2610" s="86" t="s">
        <v>197</v>
      </c>
      <c r="N2610" s="86" t="s">
        <v>192</v>
      </c>
      <c r="O2610" s="89" t="s">
        <v>2866</v>
      </c>
      <c r="P2610" s="87">
        <v>9</v>
      </c>
      <c r="Q2610" s="88" t="s">
        <v>240</v>
      </c>
      <c r="R2610" s="89" t="s">
        <v>2958</v>
      </c>
      <c r="S2610" s="89" t="s">
        <v>283</v>
      </c>
      <c r="T2610" s="89" t="s">
        <v>269</v>
      </c>
      <c r="U2610" s="96" t="s">
        <v>4651</v>
      </c>
      <c r="V2610" s="67"/>
      <c r="W2610" s="67"/>
      <c r="X2610" s="67"/>
      <c r="Y2610" s="67"/>
      <c r="Z2610" s="67"/>
      <c r="AA2610" s="67"/>
      <c r="AB2610" s="67"/>
      <c r="AC2610" s="67"/>
      <c r="AD2610" s="67"/>
      <c r="AE2610" s="67"/>
      <c r="AF2610" s="67"/>
      <c r="AG2610" s="67"/>
      <c r="AH2610" s="67"/>
      <c r="AI2610" s="67"/>
      <c r="AJ2610" s="67"/>
      <c r="AK2610" s="67"/>
      <c r="AL2610" s="67"/>
      <c r="AM2610" s="67"/>
      <c r="AN2610" s="67"/>
      <c r="AO2610" s="67"/>
      <c r="AP2610" s="67"/>
      <c r="AQ2610" s="67"/>
      <c r="AR2610" s="67"/>
      <c r="AS2610" s="67"/>
      <c r="AT2610" s="67"/>
      <c r="AU2610" s="67"/>
      <c r="AV2610" s="67"/>
      <c r="AW2610" s="67"/>
      <c r="AX2610" s="67"/>
      <c r="AY2610" s="67"/>
      <c r="AZ2610" s="67"/>
      <c r="BA2610" s="67"/>
      <c r="BB2610" s="67"/>
      <c r="BC2610" s="67"/>
      <c r="BD2610" s="67"/>
      <c r="BE2610" s="67"/>
      <c r="BF2610" s="67"/>
      <c r="BG2610" s="67"/>
      <c r="BH2610" s="67"/>
      <c r="BI2610" s="67"/>
      <c r="BJ2610" s="67"/>
      <c r="BK2610" s="67"/>
      <c r="BL2610" s="67"/>
      <c r="BM2610" s="67"/>
      <c r="BN2610" s="67"/>
      <c r="BO2610" s="67"/>
      <c r="BP2610" s="67"/>
      <c r="BQ2610" s="67"/>
      <c r="BR2610" s="67"/>
      <c r="BS2610" s="67"/>
      <c r="BT2610" s="67"/>
      <c r="BU2610" s="67"/>
      <c r="BV2610" s="67"/>
      <c r="BW2610" s="67"/>
      <c r="BX2610" s="67"/>
      <c r="BY2610" s="67"/>
      <c r="BZ2610" s="67"/>
      <c r="CA2610" s="67"/>
      <c r="CB2610" s="67"/>
      <c r="CC2610" s="67"/>
      <c r="CD2610" s="67"/>
      <c r="CE2610" s="67"/>
      <c r="CF2610" s="67"/>
      <c r="CG2610" s="67"/>
      <c r="CH2610" s="67"/>
      <c r="CI2610" s="67"/>
      <c r="CJ2610" s="67"/>
      <c r="CK2610" s="67"/>
      <c r="CL2610" s="67"/>
      <c r="CM2610" s="67"/>
      <c r="CN2610" s="67"/>
      <c r="CO2610" s="67"/>
    </row>
    <row r="2611" spans="1:93" s="1" customFormat="1" ht="19.5" customHeight="1" x14ac:dyDescent="0.3">
      <c r="A2611" s="82" t="s">
        <v>4158</v>
      </c>
      <c r="B2611" s="83">
        <v>15</v>
      </c>
      <c r="C2611" s="83">
        <v>12</v>
      </c>
      <c r="D2611" s="83">
        <v>8</v>
      </c>
      <c r="E2611" s="83">
        <v>12</v>
      </c>
      <c r="F2611" s="48"/>
      <c r="G2611" s="48"/>
      <c r="H2611" s="107">
        <f t="shared" si="119"/>
        <v>47</v>
      </c>
      <c r="I2611" s="82">
        <v>2</v>
      </c>
      <c r="J2611" s="84">
        <f t="shared" si="122"/>
        <v>0.72307692307692306</v>
      </c>
      <c r="K2611" s="82" t="s">
        <v>181</v>
      </c>
      <c r="L2611" s="86" t="s">
        <v>2804</v>
      </c>
      <c r="M2611" s="86" t="s">
        <v>1774</v>
      </c>
      <c r="N2611" s="86" t="s">
        <v>325</v>
      </c>
      <c r="O2611" s="89" t="s">
        <v>2586</v>
      </c>
      <c r="P2611" s="87">
        <v>9</v>
      </c>
      <c r="Q2611" s="88" t="s">
        <v>253</v>
      </c>
      <c r="R2611" s="89" t="s">
        <v>2860</v>
      </c>
      <c r="S2611" s="89" t="s">
        <v>1702</v>
      </c>
      <c r="T2611" s="89" t="s">
        <v>269</v>
      </c>
      <c r="U2611" s="96" t="s">
        <v>4651</v>
      </c>
      <c r="V2611" s="67"/>
      <c r="W2611" s="67"/>
      <c r="X2611" s="67"/>
      <c r="Y2611" s="67"/>
      <c r="Z2611" s="67"/>
      <c r="AA2611" s="67"/>
      <c r="AB2611" s="67"/>
      <c r="AC2611" s="67"/>
      <c r="AD2611" s="67"/>
      <c r="AE2611" s="67"/>
      <c r="AF2611" s="67"/>
      <c r="AG2611" s="67"/>
      <c r="AH2611" s="67"/>
      <c r="AI2611" s="67"/>
      <c r="AJ2611" s="67"/>
      <c r="AK2611" s="67"/>
      <c r="AL2611" s="67"/>
      <c r="AM2611" s="67"/>
      <c r="AN2611" s="67"/>
      <c r="AO2611" s="67"/>
      <c r="AP2611" s="67"/>
      <c r="AQ2611" s="67"/>
      <c r="AR2611" s="67"/>
      <c r="AS2611" s="67"/>
      <c r="AT2611" s="67"/>
      <c r="AU2611" s="67"/>
      <c r="AV2611" s="67"/>
      <c r="AW2611" s="67"/>
      <c r="AX2611" s="67"/>
      <c r="AY2611" s="67"/>
      <c r="AZ2611" s="67"/>
      <c r="BA2611" s="67"/>
      <c r="BB2611" s="67"/>
      <c r="BC2611" s="67"/>
      <c r="BD2611" s="67"/>
      <c r="BE2611" s="67"/>
      <c r="BF2611" s="67"/>
      <c r="BG2611" s="67"/>
      <c r="BH2611" s="67"/>
      <c r="BI2611" s="67"/>
      <c r="BJ2611" s="67"/>
      <c r="BK2611" s="67"/>
      <c r="BL2611" s="67"/>
      <c r="BM2611" s="67"/>
      <c r="BN2611" s="67"/>
      <c r="BO2611" s="67"/>
      <c r="BP2611" s="67"/>
      <c r="BQ2611" s="67"/>
      <c r="BR2611" s="67"/>
      <c r="BS2611" s="67"/>
      <c r="BT2611" s="67"/>
      <c r="BU2611" s="67"/>
      <c r="BV2611" s="67"/>
      <c r="BW2611" s="67"/>
      <c r="BX2611" s="67"/>
      <c r="BY2611" s="67"/>
      <c r="BZ2611" s="67"/>
      <c r="CA2611" s="67"/>
      <c r="CB2611" s="67"/>
      <c r="CC2611" s="67"/>
      <c r="CD2611" s="67"/>
      <c r="CE2611" s="67"/>
      <c r="CF2611" s="67"/>
      <c r="CG2611" s="67"/>
      <c r="CH2611" s="67"/>
      <c r="CI2611" s="67"/>
      <c r="CJ2611" s="67"/>
      <c r="CK2611" s="67"/>
      <c r="CL2611" s="67"/>
      <c r="CM2611" s="67"/>
      <c r="CN2611" s="67"/>
      <c r="CO2611" s="67"/>
    </row>
    <row r="2612" spans="1:93" s="1" customFormat="1" ht="19.5" customHeight="1" x14ac:dyDescent="0.3">
      <c r="A2612" s="82" t="s">
        <v>4173</v>
      </c>
      <c r="B2612" s="83">
        <v>12</v>
      </c>
      <c r="C2612" s="83">
        <v>15</v>
      </c>
      <c r="D2612" s="83">
        <v>8</v>
      </c>
      <c r="E2612" s="83">
        <v>12</v>
      </c>
      <c r="F2612" s="48"/>
      <c r="G2612" s="48"/>
      <c r="H2612" s="107">
        <f t="shared" si="119"/>
        <v>47</v>
      </c>
      <c r="I2612" s="82">
        <v>2</v>
      </c>
      <c r="J2612" s="84">
        <f t="shared" si="122"/>
        <v>0.72307692307692306</v>
      </c>
      <c r="K2612" s="82" t="s">
        <v>181</v>
      </c>
      <c r="L2612" s="86" t="s">
        <v>4174</v>
      </c>
      <c r="M2612" s="86" t="s">
        <v>1399</v>
      </c>
      <c r="N2612" s="86" t="s">
        <v>406</v>
      </c>
      <c r="O2612" s="89" t="s">
        <v>1122</v>
      </c>
      <c r="P2612" s="87">
        <v>9</v>
      </c>
      <c r="Q2612" s="88" t="s">
        <v>224</v>
      </c>
      <c r="R2612" s="89" t="s">
        <v>2856</v>
      </c>
      <c r="S2612" s="89" t="s">
        <v>1164</v>
      </c>
      <c r="T2612" s="89" t="s">
        <v>210</v>
      </c>
      <c r="U2612" s="96" t="s">
        <v>4651</v>
      </c>
      <c r="V2612" s="67"/>
      <c r="W2612" s="67"/>
      <c r="X2612" s="67"/>
      <c r="Y2612" s="67"/>
      <c r="Z2612" s="67"/>
      <c r="AA2612" s="67"/>
      <c r="AB2612" s="67"/>
      <c r="AC2612" s="67"/>
      <c r="AD2612" s="67"/>
      <c r="AE2612" s="67"/>
      <c r="AF2612" s="67"/>
      <c r="AG2612" s="67"/>
      <c r="AH2612" s="67"/>
      <c r="AI2612" s="67"/>
      <c r="AJ2612" s="67"/>
      <c r="AK2612" s="67"/>
      <c r="AL2612" s="67"/>
      <c r="AM2612" s="67"/>
      <c r="AN2612" s="67"/>
      <c r="AO2612" s="67"/>
      <c r="AP2612" s="67"/>
      <c r="AQ2612" s="67"/>
      <c r="AR2612" s="67"/>
      <c r="AS2612" s="67"/>
      <c r="AT2612" s="67"/>
      <c r="AU2612" s="67"/>
      <c r="AV2612" s="67"/>
      <c r="AW2612" s="67"/>
      <c r="AX2612" s="67"/>
      <c r="AY2612" s="67"/>
      <c r="AZ2612" s="67"/>
      <c r="BA2612" s="67"/>
      <c r="BB2612" s="67"/>
      <c r="BC2612" s="67"/>
      <c r="BD2612" s="67"/>
      <c r="BE2612" s="67"/>
      <c r="BF2612" s="67"/>
      <c r="BG2612" s="67"/>
      <c r="BH2612" s="67"/>
      <c r="BI2612" s="67"/>
      <c r="BJ2612" s="67"/>
      <c r="BK2612" s="67"/>
      <c r="BL2612" s="67"/>
      <c r="BM2612" s="67"/>
      <c r="BN2612" s="67"/>
      <c r="BO2612" s="67"/>
      <c r="BP2612" s="67"/>
      <c r="BQ2612" s="67"/>
      <c r="BR2612" s="67"/>
      <c r="BS2612" s="67"/>
      <c r="BT2612" s="67"/>
      <c r="BU2612" s="67"/>
      <c r="BV2612" s="67"/>
      <c r="BW2612" s="67"/>
      <c r="BX2612" s="67"/>
      <c r="BY2612" s="67"/>
      <c r="BZ2612" s="67"/>
      <c r="CA2612" s="67"/>
      <c r="CB2612" s="67"/>
      <c r="CC2612" s="67"/>
      <c r="CD2612" s="67"/>
      <c r="CE2612" s="67"/>
      <c r="CF2612" s="67"/>
      <c r="CG2612" s="67"/>
      <c r="CH2612" s="67"/>
      <c r="CI2612" s="67"/>
      <c r="CJ2612" s="67"/>
      <c r="CK2612" s="67"/>
      <c r="CL2612" s="67"/>
      <c r="CM2612" s="67"/>
      <c r="CN2612" s="67"/>
      <c r="CO2612" s="67"/>
    </row>
    <row r="2613" spans="1:93" s="1" customFormat="1" ht="19.5" customHeight="1" x14ac:dyDescent="0.3">
      <c r="A2613" s="82" t="s">
        <v>4123</v>
      </c>
      <c r="B2613" s="83">
        <v>16</v>
      </c>
      <c r="C2613" s="83">
        <v>12</v>
      </c>
      <c r="D2613" s="83">
        <v>6</v>
      </c>
      <c r="E2613" s="83">
        <v>12</v>
      </c>
      <c r="F2613" s="48"/>
      <c r="G2613" s="48"/>
      <c r="H2613" s="107">
        <f t="shared" si="119"/>
        <v>46</v>
      </c>
      <c r="I2613" s="82">
        <v>3</v>
      </c>
      <c r="J2613" s="84">
        <f t="shared" si="122"/>
        <v>0.70769230769230773</v>
      </c>
      <c r="K2613" s="82" t="s">
        <v>181</v>
      </c>
      <c r="L2613" s="86" t="s">
        <v>4175</v>
      </c>
      <c r="M2613" s="86" t="s">
        <v>4176</v>
      </c>
      <c r="N2613" s="86" t="s">
        <v>269</v>
      </c>
      <c r="O2613" s="89" t="s">
        <v>966</v>
      </c>
      <c r="P2613" s="87">
        <v>9</v>
      </c>
      <c r="Q2613" s="88" t="s">
        <v>224</v>
      </c>
      <c r="R2613" s="89" t="s">
        <v>983</v>
      </c>
      <c r="S2613" s="89" t="s">
        <v>317</v>
      </c>
      <c r="T2613" s="89" t="s">
        <v>445</v>
      </c>
      <c r="U2613" s="96" t="s">
        <v>4651</v>
      </c>
      <c r="V2613" s="67"/>
      <c r="W2613" s="67"/>
      <c r="X2613" s="67"/>
      <c r="Y2613" s="67"/>
      <c r="Z2613" s="67"/>
      <c r="AA2613" s="67"/>
      <c r="AB2613" s="67"/>
      <c r="AC2613" s="67"/>
      <c r="AD2613" s="67"/>
      <c r="AE2613" s="67"/>
      <c r="AF2613" s="67"/>
      <c r="AG2613" s="67"/>
      <c r="AH2613" s="67"/>
      <c r="AI2613" s="67"/>
      <c r="AJ2613" s="67"/>
      <c r="AK2613" s="67"/>
      <c r="AL2613" s="67"/>
      <c r="AM2613" s="67"/>
      <c r="AN2613" s="67"/>
      <c r="AO2613" s="67"/>
      <c r="AP2613" s="67"/>
      <c r="AQ2613" s="67"/>
      <c r="AR2613" s="67"/>
      <c r="AS2613" s="67"/>
      <c r="AT2613" s="67"/>
      <c r="AU2613" s="67"/>
      <c r="AV2613" s="67"/>
      <c r="AW2613" s="67"/>
      <c r="AX2613" s="67"/>
      <c r="AY2613" s="67"/>
      <c r="AZ2613" s="67"/>
      <c r="BA2613" s="67"/>
      <c r="BB2613" s="67"/>
      <c r="BC2613" s="67"/>
      <c r="BD2613" s="67"/>
      <c r="BE2613" s="67"/>
      <c r="BF2613" s="67"/>
      <c r="BG2613" s="67"/>
      <c r="BH2613" s="67"/>
      <c r="BI2613" s="67"/>
      <c r="BJ2613" s="67"/>
      <c r="BK2613" s="67"/>
      <c r="BL2613" s="67"/>
      <c r="BM2613" s="67"/>
      <c r="BN2613" s="67"/>
      <c r="BO2613" s="67"/>
      <c r="BP2613" s="67"/>
      <c r="BQ2613" s="67"/>
      <c r="BR2613" s="67"/>
      <c r="BS2613" s="67"/>
      <c r="BT2613" s="67"/>
      <c r="BU2613" s="67"/>
      <c r="BV2613" s="67"/>
      <c r="BW2613" s="67"/>
      <c r="BX2613" s="67"/>
      <c r="BY2613" s="67"/>
      <c r="BZ2613" s="67"/>
      <c r="CA2613" s="67"/>
      <c r="CB2613" s="67"/>
      <c r="CC2613" s="67"/>
      <c r="CD2613" s="67"/>
      <c r="CE2613" s="67"/>
      <c r="CF2613" s="67"/>
      <c r="CG2613" s="67"/>
      <c r="CH2613" s="67"/>
      <c r="CI2613" s="67"/>
      <c r="CJ2613" s="67"/>
      <c r="CK2613" s="67"/>
      <c r="CL2613" s="67"/>
      <c r="CM2613" s="67"/>
      <c r="CN2613" s="67"/>
      <c r="CO2613" s="67"/>
    </row>
    <row r="2614" spans="1:93" s="1" customFormat="1" ht="19.5" customHeight="1" x14ac:dyDescent="0.3">
      <c r="A2614" s="82" t="s">
        <v>4177</v>
      </c>
      <c r="B2614" s="83">
        <v>13</v>
      </c>
      <c r="C2614" s="83">
        <v>13</v>
      </c>
      <c r="D2614" s="83">
        <v>8</v>
      </c>
      <c r="E2614" s="83">
        <v>12</v>
      </c>
      <c r="F2614" s="48"/>
      <c r="G2614" s="48"/>
      <c r="H2614" s="107">
        <f t="shared" si="119"/>
        <v>46</v>
      </c>
      <c r="I2614" s="82">
        <v>1</v>
      </c>
      <c r="J2614" s="84">
        <f t="shared" si="122"/>
        <v>0.70769230769230773</v>
      </c>
      <c r="K2614" s="82" t="s">
        <v>180</v>
      </c>
      <c r="L2614" s="86" t="s">
        <v>4178</v>
      </c>
      <c r="M2614" s="86" t="s">
        <v>298</v>
      </c>
      <c r="N2614" s="86" t="s">
        <v>235</v>
      </c>
      <c r="O2614" s="89" t="s">
        <v>937</v>
      </c>
      <c r="P2614" s="87">
        <v>9</v>
      </c>
      <c r="Q2614" s="88" t="s">
        <v>240</v>
      </c>
      <c r="R2614" s="89" t="s">
        <v>2997</v>
      </c>
      <c r="S2614" s="89" t="s">
        <v>795</v>
      </c>
      <c r="T2614" s="89" t="s">
        <v>611</v>
      </c>
      <c r="U2614" s="96" t="s">
        <v>4651</v>
      </c>
      <c r="V2614" s="67"/>
      <c r="W2614" s="67"/>
      <c r="X2614" s="67"/>
      <c r="Y2614" s="67"/>
      <c r="Z2614" s="67"/>
      <c r="AA2614" s="67"/>
      <c r="AB2614" s="67"/>
      <c r="AC2614" s="67"/>
      <c r="AD2614" s="67"/>
      <c r="AE2614" s="67"/>
      <c r="AF2614" s="67"/>
      <c r="AG2614" s="67"/>
      <c r="AH2614" s="67"/>
      <c r="AI2614" s="67"/>
      <c r="AJ2614" s="67"/>
      <c r="AK2614" s="67"/>
      <c r="AL2614" s="67"/>
      <c r="AM2614" s="67"/>
      <c r="AN2614" s="67"/>
      <c r="AO2614" s="67"/>
      <c r="AP2614" s="67"/>
      <c r="AQ2614" s="67"/>
      <c r="AR2614" s="67"/>
      <c r="AS2614" s="67"/>
      <c r="AT2614" s="67"/>
      <c r="AU2614" s="67"/>
      <c r="AV2614" s="67"/>
      <c r="AW2614" s="67"/>
      <c r="AX2614" s="67"/>
      <c r="AY2614" s="67"/>
      <c r="AZ2614" s="67"/>
      <c r="BA2614" s="67"/>
      <c r="BB2614" s="67"/>
      <c r="BC2614" s="67"/>
      <c r="BD2614" s="67"/>
      <c r="BE2614" s="67"/>
      <c r="BF2614" s="67"/>
      <c r="BG2614" s="67"/>
      <c r="BH2614" s="67"/>
      <c r="BI2614" s="67"/>
      <c r="BJ2614" s="67"/>
      <c r="BK2614" s="67"/>
      <c r="BL2614" s="67"/>
      <c r="BM2614" s="67"/>
      <c r="BN2614" s="67"/>
      <c r="BO2614" s="67"/>
      <c r="BP2614" s="67"/>
      <c r="BQ2614" s="67"/>
      <c r="BR2614" s="67"/>
      <c r="BS2614" s="67"/>
      <c r="BT2614" s="67"/>
      <c r="BU2614" s="67"/>
      <c r="BV2614" s="67"/>
      <c r="BW2614" s="67"/>
      <c r="BX2614" s="67"/>
      <c r="BY2614" s="67"/>
      <c r="BZ2614" s="67"/>
      <c r="CA2614" s="67"/>
      <c r="CB2614" s="67"/>
      <c r="CC2614" s="67"/>
      <c r="CD2614" s="67"/>
      <c r="CE2614" s="67"/>
      <c r="CF2614" s="67"/>
      <c r="CG2614" s="67"/>
      <c r="CH2614" s="67"/>
      <c r="CI2614" s="67"/>
      <c r="CJ2614" s="67"/>
      <c r="CK2614" s="67"/>
      <c r="CL2614" s="67"/>
      <c r="CM2614" s="67"/>
      <c r="CN2614" s="67"/>
      <c r="CO2614" s="67"/>
    </row>
    <row r="2615" spans="1:93" s="1" customFormat="1" ht="19.5" customHeight="1" x14ac:dyDescent="0.3">
      <c r="A2615" s="82" t="s">
        <v>4179</v>
      </c>
      <c r="B2615" s="83">
        <v>10</v>
      </c>
      <c r="C2615" s="83">
        <v>16</v>
      </c>
      <c r="D2615" s="83">
        <v>8</v>
      </c>
      <c r="E2615" s="83">
        <v>12</v>
      </c>
      <c r="F2615" s="48"/>
      <c r="G2615" s="48"/>
      <c r="H2615" s="107">
        <f t="shared" si="119"/>
        <v>46</v>
      </c>
      <c r="I2615" s="82">
        <v>10</v>
      </c>
      <c r="J2615" s="84">
        <f t="shared" si="122"/>
        <v>0.70769230769230773</v>
      </c>
      <c r="K2615" s="82" t="s">
        <v>182</v>
      </c>
      <c r="L2615" s="86" t="s">
        <v>4180</v>
      </c>
      <c r="M2615" s="86" t="s">
        <v>418</v>
      </c>
      <c r="N2615" s="86" t="s">
        <v>325</v>
      </c>
      <c r="O2615" s="89" t="s">
        <v>2866</v>
      </c>
      <c r="P2615" s="87">
        <v>9</v>
      </c>
      <c r="Q2615" s="88" t="s">
        <v>240</v>
      </c>
      <c r="R2615" s="89" t="s">
        <v>2958</v>
      </c>
      <c r="S2615" s="89" t="s">
        <v>283</v>
      </c>
      <c r="T2615" s="89" t="s">
        <v>269</v>
      </c>
      <c r="U2615" s="96" t="s">
        <v>4651</v>
      </c>
      <c r="V2615" s="67"/>
      <c r="W2615" s="67"/>
      <c r="X2615" s="67"/>
      <c r="Y2615" s="67"/>
      <c r="Z2615" s="67"/>
      <c r="AA2615" s="67"/>
      <c r="AB2615" s="67"/>
      <c r="AC2615" s="67"/>
      <c r="AD2615" s="67"/>
      <c r="AE2615" s="67"/>
      <c r="AF2615" s="67"/>
      <c r="AG2615" s="67"/>
      <c r="AH2615" s="67"/>
      <c r="AI2615" s="67"/>
      <c r="AJ2615" s="67"/>
      <c r="AK2615" s="67"/>
      <c r="AL2615" s="67"/>
      <c r="AM2615" s="67"/>
      <c r="AN2615" s="67"/>
      <c r="AO2615" s="67"/>
      <c r="AP2615" s="67"/>
      <c r="AQ2615" s="67"/>
      <c r="AR2615" s="67"/>
      <c r="AS2615" s="67"/>
      <c r="AT2615" s="67"/>
      <c r="AU2615" s="67"/>
      <c r="AV2615" s="67"/>
      <c r="AW2615" s="67"/>
      <c r="AX2615" s="67"/>
      <c r="AY2615" s="67"/>
      <c r="AZ2615" s="67"/>
      <c r="BA2615" s="67"/>
      <c r="BB2615" s="67"/>
      <c r="BC2615" s="67"/>
      <c r="BD2615" s="67"/>
      <c r="BE2615" s="67"/>
      <c r="BF2615" s="67"/>
      <c r="BG2615" s="67"/>
      <c r="BH2615" s="67"/>
      <c r="BI2615" s="67"/>
      <c r="BJ2615" s="67"/>
      <c r="BK2615" s="67"/>
      <c r="BL2615" s="67"/>
      <c r="BM2615" s="67"/>
      <c r="BN2615" s="67"/>
      <c r="BO2615" s="67"/>
      <c r="BP2615" s="67"/>
      <c r="BQ2615" s="67"/>
      <c r="BR2615" s="67"/>
      <c r="BS2615" s="67"/>
      <c r="BT2615" s="67"/>
      <c r="BU2615" s="67"/>
      <c r="BV2615" s="67"/>
      <c r="BW2615" s="67"/>
      <c r="BX2615" s="67"/>
      <c r="BY2615" s="67"/>
      <c r="BZ2615" s="67"/>
      <c r="CA2615" s="67"/>
      <c r="CB2615" s="67"/>
      <c r="CC2615" s="67"/>
      <c r="CD2615" s="67"/>
      <c r="CE2615" s="67"/>
      <c r="CF2615" s="67"/>
      <c r="CG2615" s="67"/>
      <c r="CH2615" s="67"/>
      <c r="CI2615" s="67"/>
      <c r="CJ2615" s="67"/>
      <c r="CK2615" s="67"/>
      <c r="CL2615" s="67"/>
      <c r="CM2615" s="67"/>
      <c r="CN2615" s="67"/>
      <c r="CO2615" s="67"/>
    </row>
    <row r="2616" spans="1:93" s="1" customFormat="1" ht="19.5" customHeight="1" x14ac:dyDescent="0.3">
      <c r="A2616" s="82" t="s">
        <v>4153</v>
      </c>
      <c r="B2616" s="83">
        <v>12</v>
      </c>
      <c r="C2616" s="83">
        <v>20</v>
      </c>
      <c r="D2616" s="83">
        <v>8</v>
      </c>
      <c r="E2616" s="83">
        <v>6</v>
      </c>
      <c r="F2616" s="48"/>
      <c r="G2616" s="48"/>
      <c r="H2616" s="107">
        <f t="shared" si="119"/>
        <v>46</v>
      </c>
      <c r="I2616" s="82">
        <v>1</v>
      </c>
      <c r="J2616" s="84">
        <f t="shared" si="122"/>
        <v>0.70769230769230773</v>
      </c>
      <c r="K2616" s="82" t="s">
        <v>180</v>
      </c>
      <c r="L2616" s="86" t="s">
        <v>779</v>
      </c>
      <c r="M2616" s="86" t="s">
        <v>304</v>
      </c>
      <c r="N2616" s="86" t="s">
        <v>281</v>
      </c>
      <c r="O2616" s="89" t="s">
        <v>752</v>
      </c>
      <c r="P2616" s="87">
        <v>9</v>
      </c>
      <c r="Q2616" s="88" t="s">
        <v>223</v>
      </c>
      <c r="R2616" s="89" t="s">
        <v>753</v>
      </c>
      <c r="S2616" s="89" t="s">
        <v>754</v>
      </c>
      <c r="T2616" s="89" t="s">
        <v>235</v>
      </c>
      <c r="U2616" s="96" t="s">
        <v>4651</v>
      </c>
      <c r="V2616" s="67"/>
      <c r="W2616" s="67"/>
      <c r="X2616" s="67"/>
      <c r="Y2616" s="67"/>
      <c r="Z2616" s="67"/>
      <c r="AA2616" s="67"/>
      <c r="AB2616" s="67"/>
      <c r="AC2616" s="67"/>
      <c r="AD2616" s="67"/>
      <c r="AE2616" s="67"/>
      <c r="AF2616" s="67"/>
      <c r="AG2616" s="67"/>
      <c r="AH2616" s="67"/>
      <c r="AI2616" s="67"/>
      <c r="AJ2616" s="67"/>
      <c r="AK2616" s="67"/>
      <c r="AL2616" s="67"/>
      <c r="AM2616" s="67"/>
      <c r="AN2616" s="67"/>
      <c r="AO2616" s="67"/>
      <c r="AP2616" s="67"/>
      <c r="AQ2616" s="67"/>
      <c r="AR2616" s="67"/>
      <c r="AS2616" s="67"/>
      <c r="AT2616" s="67"/>
      <c r="AU2616" s="67"/>
      <c r="AV2616" s="67"/>
      <c r="AW2616" s="67"/>
      <c r="AX2616" s="67"/>
      <c r="AY2616" s="67"/>
      <c r="AZ2616" s="67"/>
      <c r="BA2616" s="67"/>
      <c r="BB2616" s="67"/>
      <c r="BC2616" s="67"/>
      <c r="BD2616" s="67"/>
      <c r="BE2616" s="67"/>
      <c r="BF2616" s="67"/>
      <c r="BG2616" s="67"/>
      <c r="BH2616" s="67"/>
      <c r="BI2616" s="67"/>
      <c r="BJ2616" s="67"/>
      <c r="BK2616" s="67"/>
      <c r="BL2616" s="67"/>
      <c r="BM2616" s="67"/>
      <c r="BN2616" s="67"/>
      <c r="BO2616" s="67"/>
      <c r="BP2616" s="67"/>
      <c r="BQ2616" s="67"/>
      <c r="BR2616" s="67"/>
      <c r="BS2616" s="67"/>
      <c r="BT2616" s="67"/>
      <c r="BU2616" s="67"/>
      <c r="BV2616" s="67"/>
      <c r="BW2616" s="67"/>
      <c r="BX2616" s="67"/>
      <c r="BY2616" s="67"/>
      <c r="BZ2616" s="67"/>
      <c r="CA2616" s="67"/>
      <c r="CB2616" s="67"/>
      <c r="CC2616" s="67"/>
      <c r="CD2616" s="67"/>
      <c r="CE2616" s="67"/>
      <c r="CF2616" s="67"/>
      <c r="CG2616" s="67"/>
      <c r="CH2616" s="67"/>
      <c r="CI2616" s="67"/>
      <c r="CJ2616" s="67"/>
      <c r="CK2616" s="67"/>
      <c r="CL2616" s="67"/>
      <c r="CM2616" s="67"/>
      <c r="CN2616" s="67"/>
      <c r="CO2616" s="67"/>
    </row>
    <row r="2617" spans="1:93" s="1" customFormat="1" ht="19.5" customHeight="1" x14ac:dyDescent="0.3">
      <c r="A2617" s="82" t="s">
        <v>4127</v>
      </c>
      <c r="B2617" s="83">
        <v>17</v>
      </c>
      <c r="C2617" s="83">
        <v>18</v>
      </c>
      <c r="D2617" s="83">
        <v>8</v>
      </c>
      <c r="E2617" s="83">
        <v>3</v>
      </c>
      <c r="F2617" s="48"/>
      <c r="G2617" s="48"/>
      <c r="H2617" s="107">
        <f t="shared" si="119"/>
        <v>46</v>
      </c>
      <c r="I2617" s="82">
        <v>1</v>
      </c>
      <c r="J2617" s="84">
        <f t="shared" si="122"/>
        <v>0.70769230769230773</v>
      </c>
      <c r="K2617" s="82" t="s">
        <v>180</v>
      </c>
      <c r="L2617" s="86" t="s">
        <v>4181</v>
      </c>
      <c r="M2617" s="86" t="s">
        <v>298</v>
      </c>
      <c r="N2617" s="86" t="s">
        <v>318</v>
      </c>
      <c r="O2617" s="89" t="s">
        <v>1975</v>
      </c>
      <c r="P2617" s="87">
        <v>9</v>
      </c>
      <c r="Q2617" s="88" t="s">
        <v>382</v>
      </c>
      <c r="R2617" s="89" t="s">
        <v>2014</v>
      </c>
      <c r="S2617" s="89" t="s">
        <v>317</v>
      </c>
      <c r="T2617" s="89" t="s">
        <v>210</v>
      </c>
      <c r="U2617" s="96" t="s">
        <v>4651</v>
      </c>
      <c r="V2617" s="67"/>
      <c r="W2617" s="67"/>
      <c r="X2617" s="67"/>
      <c r="Y2617" s="67"/>
      <c r="Z2617" s="67"/>
      <c r="AA2617" s="67"/>
      <c r="AB2617" s="67"/>
      <c r="AC2617" s="67"/>
      <c r="AD2617" s="67"/>
      <c r="AE2617" s="67"/>
      <c r="AF2617" s="67"/>
      <c r="AG2617" s="67"/>
      <c r="AH2617" s="67"/>
      <c r="AI2617" s="67"/>
      <c r="AJ2617" s="67"/>
      <c r="AK2617" s="67"/>
      <c r="AL2617" s="67"/>
      <c r="AM2617" s="67"/>
      <c r="AN2617" s="67"/>
      <c r="AO2617" s="67"/>
      <c r="AP2617" s="67"/>
      <c r="AQ2617" s="67"/>
      <c r="AR2617" s="67"/>
      <c r="AS2617" s="67"/>
      <c r="AT2617" s="67"/>
      <c r="AU2617" s="67"/>
      <c r="AV2617" s="67"/>
      <c r="AW2617" s="67"/>
      <c r="AX2617" s="67"/>
      <c r="AY2617" s="67"/>
      <c r="AZ2617" s="67"/>
      <c r="BA2617" s="67"/>
      <c r="BB2617" s="67"/>
      <c r="BC2617" s="67"/>
      <c r="BD2617" s="67"/>
      <c r="BE2617" s="67"/>
      <c r="BF2617" s="67"/>
      <c r="BG2617" s="67"/>
      <c r="BH2617" s="67"/>
      <c r="BI2617" s="67"/>
      <c r="BJ2617" s="67"/>
      <c r="BK2617" s="67"/>
      <c r="BL2617" s="67"/>
      <c r="BM2617" s="67"/>
      <c r="BN2617" s="67"/>
      <c r="BO2617" s="67"/>
      <c r="BP2617" s="67"/>
      <c r="BQ2617" s="67"/>
      <c r="BR2617" s="67"/>
      <c r="BS2617" s="67"/>
      <c r="BT2617" s="67"/>
      <c r="BU2617" s="67"/>
      <c r="BV2617" s="67"/>
      <c r="BW2617" s="67"/>
      <c r="BX2617" s="67"/>
      <c r="BY2617" s="67"/>
      <c r="BZ2617" s="67"/>
      <c r="CA2617" s="67"/>
      <c r="CB2617" s="67"/>
      <c r="CC2617" s="67"/>
      <c r="CD2617" s="67"/>
      <c r="CE2617" s="67"/>
      <c r="CF2617" s="67"/>
      <c r="CG2617" s="67"/>
      <c r="CH2617" s="67"/>
      <c r="CI2617" s="67"/>
      <c r="CJ2617" s="67"/>
      <c r="CK2617" s="67"/>
      <c r="CL2617" s="67"/>
      <c r="CM2617" s="67"/>
      <c r="CN2617" s="67"/>
      <c r="CO2617" s="67"/>
    </row>
    <row r="2618" spans="1:93" s="1" customFormat="1" ht="19.5" customHeight="1" x14ac:dyDescent="0.3">
      <c r="A2618" s="82" t="s">
        <v>4143</v>
      </c>
      <c r="B2618" s="83">
        <v>9</v>
      </c>
      <c r="C2618" s="83">
        <v>17</v>
      </c>
      <c r="D2618" s="83">
        <v>8</v>
      </c>
      <c r="E2618" s="83">
        <v>12</v>
      </c>
      <c r="F2618" s="48"/>
      <c r="G2618" s="48"/>
      <c r="H2618" s="107">
        <f t="shared" si="119"/>
        <v>46</v>
      </c>
      <c r="I2618" s="82">
        <v>2</v>
      </c>
      <c r="J2618" s="84">
        <f t="shared" si="122"/>
        <v>0.70769230769230773</v>
      </c>
      <c r="K2618" s="82" t="s">
        <v>181</v>
      </c>
      <c r="L2618" s="86" t="s">
        <v>4182</v>
      </c>
      <c r="M2618" s="86" t="s">
        <v>314</v>
      </c>
      <c r="N2618" s="86" t="s">
        <v>267</v>
      </c>
      <c r="O2618" s="89" t="s">
        <v>1633</v>
      </c>
      <c r="P2618" s="87">
        <v>9</v>
      </c>
      <c r="Q2618" s="88" t="s">
        <v>253</v>
      </c>
      <c r="R2618" s="89" t="s">
        <v>1668</v>
      </c>
      <c r="S2618" s="89" t="s">
        <v>515</v>
      </c>
      <c r="T2618" s="89" t="s">
        <v>201</v>
      </c>
      <c r="U2618" s="96" t="s">
        <v>4651</v>
      </c>
      <c r="V2618" s="67"/>
      <c r="W2618" s="67"/>
      <c r="X2618" s="67"/>
      <c r="Y2618" s="67"/>
      <c r="Z2618" s="67"/>
      <c r="AA2618" s="67"/>
      <c r="AB2618" s="67"/>
      <c r="AC2618" s="67"/>
      <c r="AD2618" s="67"/>
      <c r="AE2618" s="67"/>
      <c r="AF2618" s="67"/>
      <c r="AG2618" s="67"/>
      <c r="AH2618" s="67"/>
      <c r="AI2618" s="67"/>
      <c r="AJ2618" s="67"/>
      <c r="AK2618" s="67"/>
      <c r="AL2618" s="67"/>
      <c r="AM2618" s="67"/>
      <c r="AN2618" s="67"/>
      <c r="AO2618" s="67"/>
      <c r="AP2618" s="67"/>
      <c r="AQ2618" s="67"/>
      <c r="AR2618" s="67"/>
      <c r="AS2618" s="67"/>
      <c r="AT2618" s="67"/>
      <c r="AU2618" s="67"/>
      <c r="AV2618" s="67"/>
      <c r="AW2618" s="67"/>
      <c r="AX2618" s="67"/>
      <c r="AY2618" s="67"/>
      <c r="AZ2618" s="67"/>
      <c r="BA2618" s="67"/>
      <c r="BB2618" s="67"/>
      <c r="BC2618" s="67"/>
      <c r="BD2618" s="67"/>
      <c r="BE2618" s="67"/>
      <c r="BF2618" s="67"/>
      <c r="BG2618" s="67"/>
      <c r="BH2618" s="67"/>
      <c r="BI2618" s="67"/>
      <c r="BJ2618" s="67"/>
      <c r="BK2618" s="67"/>
      <c r="BL2618" s="67"/>
      <c r="BM2618" s="67"/>
      <c r="BN2618" s="67"/>
      <c r="BO2618" s="67"/>
      <c r="BP2618" s="67"/>
      <c r="BQ2618" s="67"/>
      <c r="BR2618" s="67"/>
      <c r="BS2618" s="67"/>
      <c r="BT2618" s="67"/>
      <c r="BU2618" s="67"/>
      <c r="BV2618" s="67"/>
      <c r="BW2618" s="67"/>
      <c r="BX2618" s="67"/>
      <c r="BY2618" s="67"/>
      <c r="BZ2618" s="67"/>
      <c r="CA2618" s="67"/>
      <c r="CB2618" s="67"/>
      <c r="CC2618" s="67"/>
      <c r="CD2618" s="67"/>
      <c r="CE2618" s="67"/>
      <c r="CF2618" s="67"/>
      <c r="CG2618" s="67"/>
      <c r="CH2618" s="67"/>
      <c r="CI2618" s="67"/>
      <c r="CJ2618" s="67"/>
      <c r="CK2618" s="67"/>
      <c r="CL2618" s="67"/>
      <c r="CM2618" s="67"/>
      <c r="CN2618" s="67"/>
      <c r="CO2618" s="67"/>
    </row>
    <row r="2619" spans="1:93" s="1" customFormat="1" ht="19.5" customHeight="1" x14ac:dyDescent="0.3">
      <c r="A2619" s="82" t="s">
        <v>4183</v>
      </c>
      <c r="B2619" s="83">
        <v>12</v>
      </c>
      <c r="C2619" s="83">
        <v>14</v>
      </c>
      <c r="D2619" s="83">
        <v>8</v>
      </c>
      <c r="E2619" s="83">
        <v>12</v>
      </c>
      <c r="F2619" s="48"/>
      <c r="G2619" s="48"/>
      <c r="H2619" s="107">
        <f t="shared" si="119"/>
        <v>46</v>
      </c>
      <c r="I2619" s="82">
        <v>10</v>
      </c>
      <c r="J2619" s="84">
        <f t="shared" si="122"/>
        <v>0.70769230769230773</v>
      </c>
      <c r="K2619" s="82" t="s">
        <v>182</v>
      </c>
      <c r="L2619" s="86" t="s">
        <v>4184</v>
      </c>
      <c r="M2619" s="86" t="s">
        <v>298</v>
      </c>
      <c r="N2619" s="86" t="s">
        <v>210</v>
      </c>
      <c r="O2619" s="89" t="s">
        <v>2866</v>
      </c>
      <c r="P2619" s="87">
        <v>9</v>
      </c>
      <c r="Q2619" s="88" t="s">
        <v>240</v>
      </c>
      <c r="R2619" s="89" t="s">
        <v>2958</v>
      </c>
      <c r="S2619" s="89" t="s">
        <v>283</v>
      </c>
      <c r="T2619" s="89" t="s">
        <v>269</v>
      </c>
      <c r="U2619" s="96" t="s">
        <v>4651</v>
      </c>
      <c r="V2619" s="67"/>
      <c r="W2619" s="67"/>
      <c r="X2619" s="67"/>
      <c r="Y2619" s="67"/>
      <c r="Z2619" s="67"/>
      <c r="AA2619" s="67"/>
      <c r="AB2619" s="67"/>
      <c r="AC2619" s="67"/>
      <c r="AD2619" s="67"/>
      <c r="AE2619" s="67"/>
      <c r="AF2619" s="67"/>
      <c r="AG2619" s="67"/>
      <c r="AH2619" s="67"/>
      <c r="AI2619" s="67"/>
      <c r="AJ2619" s="67"/>
      <c r="AK2619" s="67"/>
      <c r="AL2619" s="67"/>
      <c r="AM2619" s="67"/>
      <c r="AN2619" s="67"/>
      <c r="AO2619" s="67"/>
      <c r="AP2619" s="67"/>
      <c r="AQ2619" s="67"/>
      <c r="AR2619" s="67"/>
      <c r="AS2619" s="67"/>
      <c r="AT2619" s="67"/>
      <c r="AU2619" s="67"/>
      <c r="AV2619" s="67"/>
      <c r="AW2619" s="67"/>
      <c r="AX2619" s="67"/>
      <c r="AY2619" s="67"/>
      <c r="AZ2619" s="67"/>
      <c r="BA2619" s="67"/>
      <c r="BB2619" s="67"/>
      <c r="BC2619" s="67"/>
      <c r="BD2619" s="67"/>
      <c r="BE2619" s="67"/>
      <c r="BF2619" s="67"/>
      <c r="BG2619" s="67"/>
      <c r="BH2619" s="67"/>
      <c r="BI2619" s="67"/>
      <c r="BJ2619" s="67"/>
      <c r="BK2619" s="67"/>
      <c r="BL2619" s="67"/>
      <c r="BM2619" s="67"/>
      <c r="BN2619" s="67"/>
      <c r="BO2619" s="67"/>
      <c r="BP2619" s="67"/>
      <c r="BQ2619" s="67"/>
      <c r="BR2619" s="67"/>
      <c r="BS2619" s="67"/>
      <c r="BT2619" s="67"/>
      <c r="BU2619" s="67"/>
      <c r="BV2619" s="67"/>
      <c r="BW2619" s="67"/>
      <c r="BX2619" s="67"/>
      <c r="BY2619" s="67"/>
      <c r="BZ2619" s="67"/>
      <c r="CA2619" s="67"/>
      <c r="CB2619" s="67"/>
      <c r="CC2619" s="67"/>
      <c r="CD2619" s="67"/>
      <c r="CE2619" s="67"/>
      <c r="CF2619" s="67"/>
      <c r="CG2619" s="67"/>
      <c r="CH2619" s="67"/>
      <c r="CI2619" s="67"/>
      <c r="CJ2619" s="67"/>
      <c r="CK2619" s="67"/>
      <c r="CL2619" s="67"/>
      <c r="CM2619" s="67"/>
      <c r="CN2619" s="67"/>
      <c r="CO2619" s="67"/>
    </row>
    <row r="2620" spans="1:93" s="1" customFormat="1" ht="19.5" customHeight="1" x14ac:dyDescent="0.3">
      <c r="A2620" s="82" t="s">
        <v>4185</v>
      </c>
      <c r="B2620" s="83">
        <v>13</v>
      </c>
      <c r="C2620" s="83">
        <v>13</v>
      </c>
      <c r="D2620" s="83">
        <v>8</v>
      </c>
      <c r="E2620" s="83">
        <v>12</v>
      </c>
      <c r="F2620" s="48"/>
      <c r="G2620" s="48"/>
      <c r="H2620" s="107">
        <f t="shared" si="119"/>
        <v>46</v>
      </c>
      <c r="I2620" s="82">
        <v>10</v>
      </c>
      <c r="J2620" s="84">
        <f t="shared" si="122"/>
        <v>0.70769230769230773</v>
      </c>
      <c r="K2620" s="82" t="s">
        <v>182</v>
      </c>
      <c r="L2620" s="86" t="s">
        <v>3149</v>
      </c>
      <c r="M2620" s="86" t="s">
        <v>259</v>
      </c>
      <c r="N2620" s="86" t="s">
        <v>414</v>
      </c>
      <c r="O2620" s="89" t="s">
        <v>2866</v>
      </c>
      <c r="P2620" s="87">
        <v>9</v>
      </c>
      <c r="Q2620" s="88" t="s">
        <v>240</v>
      </c>
      <c r="R2620" s="89" t="s">
        <v>2958</v>
      </c>
      <c r="S2620" s="89" t="s">
        <v>283</v>
      </c>
      <c r="T2620" s="89" t="s">
        <v>269</v>
      </c>
      <c r="U2620" s="96" t="s">
        <v>4651</v>
      </c>
      <c r="V2620" s="67"/>
      <c r="W2620" s="67"/>
      <c r="X2620" s="67"/>
      <c r="Y2620" s="67"/>
      <c r="Z2620" s="67"/>
      <c r="AA2620" s="67"/>
      <c r="AB2620" s="67"/>
      <c r="AC2620" s="67"/>
      <c r="AD2620" s="67"/>
      <c r="AE2620" s="67"/>
      <c r="AF2620" s="67"/>
      <c r="AG2620" s="67"/>
      <c r="AH2620" s="67"/>
      <c r="AI2620" s="67"/>
      <c r="AJ2620" s="67"/>
      <c r="AK2620" s="67"/>
      <c r="AL2620" s="67"/>
      <c r="AM2620" s="67"/>
      <c r="AN2620" s="67"/>
      <c r="AO2620" s="67"/>
      <c r="AP2620" s="67"/>
      <c r="AQ2620" s="67"/>
      <c r="AR2620" s="67"/>
      <c r="AS2620" s="67"/>
      <c r="AT2620" s="67"/>
      <c r="AU2620" s="67"/>
      <c r="AV2620" s="67"/>
      <c r="AW2620" s="67"/>
      <c r="AX2620" s="67"/>
      <c r="AY2620" s="67"/>
      <c r="AZ2620" s="67"/>
      <c r="BA2620" s="67"/>
      <c r="BB2620" s="67"/>
      <c r="BC2620" s="67"/>
      <c r="BD2620" s="67"/>
      <c r="BE2620" s="67"/>
      <c r="BF2620" s="67"/>
      <c r="BG2620" s="67"/>
      <c r="BH2620" s="67"/>
      <c r="BI2620" s="67"/>
      <c r="BJ2620" s="67"/>
      <c r="BK2620" s="67"/>
      <c r="BL2620" s="67"/>
      <c r="BM2620" s="67"/>
      <c r="BN2620" s="67"/>
      <c r="BO2620" s="67"/>
      <c r="BP2620" s="67"/>
      <c r="BQ2620" s="67"/>
      <c r="BR2620" s="67"/>
      <c r="BS2620" s="67"/>
      <c r="BT2620" s="67"/>
      <c r="BU2620" s="67"/>
      <c r="BV2620" s="67"/>
      <c r="BW2620" s="67"/>
      <c r="BX2620" s="67"/>
      <c r="BY2620" s="67"/>
      <c r="BZ2620" s="67"/>
      <c r="CA2620" s="67"/>
      <c r="CB2620" s="67"/>
      <c r="CC2620" s="67"/>
      <c r="CD2620" s="67"/>
      <c r="CE2620" s="67"/>
      <c r="CF2620" s="67"/>
      <c r="CG2620" s="67"/>
      <c r="CH2620" s="67"/>
      <c r="CI2620" s="67"/>
      <c r="CJ2620" s="67"/>
      <c r="CK2620" s="67"/>
      <c r="CL2620" s="67"/>
      <c r="CM2620" s="67"/>
      <c r="CN2620" s="67"/>
      <c r="CO2620" s="67"/>
    </row>
    <row r="2621" spans="1:93" s="1" customFormat="1" ht="19.5" customHeight="1" x14ac:dyDescent="0.3">
      <c r="A2621" s="82" t="s">
        <v>4157</v>
      </c>
      <c r="B2621" s="83">
        <v>14</v>
      </c>
      <c r="C2621" s="83">
        <v>18</v>
      </c>
      <c r="D2621" s="83">
        <v>8</v>
      </c>
      <c r="E2621" s="83">
        <v>6</v>
      </c>
      <c r="F2621" s="48"/>
      <c r="G2621" s="48"/>
      <c r="H2621" s="107">
        <f t="shared" si="119"/>
        <v>46</v>
      </c>
      <c r="I2621" s="82">
        <v>10</v>
      </c>
      <c r="J2621" s="84">
        <f t="shared" si="122"/>
        <v>0.70769230769230773</v>
      </c>
      <c r="K2621" s="82" t="s">
        <v>182</v>
      </c>
      <c r="L2621" s="86" t="s">
        <v>4186</v>
      </c>
      <c r="M2621" s="86" t="s">
        <v>197</v>
      </c>
      <c r="N2621" s="86" t="s">
        <v>310</v>
      </c>
      <c r="O2621" s="89" t="s">
        <v>2866</v>
      </c>
      <c r="P2621" s="87">
        <v>9</v>
      </c>
      <c r="Q2621" s="88" t="s">
        <v>253</v>
      </c>
      <c r="R2621" s="89" t="s">
        <v>2958</v>
      </c>
      <c r="S2621" s="89" t="s">
        <v>283</v>
      </c>
      <c r="T2621" s="89" t="s">
        <v>269</v>
      </c>
      <c r="U2621" s="96" t="s">
        <v>4651</v>
      </c>
      <c r="V2621" s="67"/>
      <c r="W2621" s="67"/>
      <c r="X2621" s="67"/>
      <c r="Y2621" s="67"/>
      <c r="Z2621" s="67"/>
      <c r="AA2621" s="67"/>
      <c r="AB2621" s="67"/>
      <c r="AC2621" s="67"/>
      <c r="AD2621" s="67"/>
      <c r="AE2621" s="67"/>
      <c r="AF2621" s="67"/>
      <c r="AG2621" s="67"/>
      <c r="AH2621" s="67"/>
      <c r="AI2621" s="67"/>
      <c r="AJ2621" s="67"/>
      <c r="AK2621" s="67"/>
      <c r="AL2621" s="67"/>
      <c r="AM2621" s="67"/>
      <c r="AN2621" s="67"/>
      <c r="AO2621" s="67"/>
      <c r="AP2621" s="67"/>
      <c r="AQ2621" s="67"/>
      <c r="AR2621" s="67"/>
      <c r="AS2621" s="67"/>
      <c r="AT2621" s="67"/>
      <c r="AU2621" s="67"/>
      <c r="AV2621" s="67"/>
      <c r="AW2621" s="67"/>
      <c r="AX2621" s="67"/>
      <c r="AY2621" s="67"/>
      <c r="AZ2621" s="67"/>
      <c r="BA2621" s="67"/>
      <c r="BB2621" s="67"/>
      <c r="BC2621" s="67"/>
      <c r="BD2621" s="67"/>
      <c r="BE2621" s="67"/>
      <c r="BF2621" s="67"/>
      <c r="BG2621" s="67"/>
      <c r="BH2621" s="67"/>
      <c r="BI2621" s="67"/>
      <c r="BJ2621" s="67"/>
      <c r="BK2621" s="67"/>
      <c r="BL2621" s="67"/>
      <c r="BM2621" s="67"/>
      <c r="BN2621" s="67"/>
      <c r="BO2621" s="67"/>
      <c r="BP2621" s="67"/>
      <c r="BQ2621" s="67"/>
      <c r="BR2621" s="67"/>
      <c r="BS2621" s="67"/>
      <c r="BT2621" s="67"/>
      <c r="BU2621" s="67"/>
      <c r="BV2621" s="67"/>
      <c r="BW2621" s="67"/>
      <c r="BX2621" s="67"/>
      <c r="BY2621" s="67"/>
      <c r="BZ2621" s="67"/>
      <c r="CA2621" s="67"/>
      <c r="CB2621" s="67"/>
      <c r="CC2621" s="67"/>
      <c r="CD2621" s="67"/>
      <c r="CE2621" s="67"/>
      <c r="CF2621" s="67"/>
      <c r="CG2621" s="67"/>
      <c r="CH2621" s="67"/>
      <c r="CI2621" s="67"/>
      <c r="CJ2621" s="67"/>
      <c r="CK2621" s="67"/>
      <c r="CL2621" s="67"/>
      <c r="CM2621" s="67"/>
      <c r="CN2621" s="67"/>
      <c r="CO2621" s="67"/>
    </row>
    <row r="2622" spans="1:93" s="1" customFormat="1" ht="19.5" customHeight="1" x14ac:dyDescent="0.3">
      <c r="A2622" s="82" t="s">
        <v>4187</v>
      </c>
      <c r="B2622" s="83">
        <v>15</v>
      </c>
      <c r="C2622" s="83">
        <v>11</v>
      </c>
      <c r="D2622" s="83">
        <v>8</v>
      </c>
      <c r="E2622" s="83">
        <v>12</v>
      </c>
      <c r="F2622" s="48"/>
      <c r="G2622" s="48"/>
      <c r="H2622" s="107">
        <f t="shared" si="119"/>
        <v>46</v>
      </c>
      <c r="I2622" s="82">
        <v>10</v>
      </c>
      <c r="J2622" s="84">
        <f t="shared" si="122"/>
        <v>0.70769230769230773</v>
      </c>
      <c r="K2622" s="82" t="s">
        <v>182</v>
      </c>
      <c r="L2622" s="86" t="s">
        <v>3075</v>
      </c>
      <c r="M2622" s="86" t="s">
        <v>362</v>
      </c>
      <c r="N2622" s="86" t="s">
        <v>210</v>
      </c>
      <c r="O2622" s="89" t="s">
        <v>2866</v>
      </c>
      <c r="P2622" s="87">
        <v>9</v>
      </c>
      <c r="Q2622" s="88" t="s">
        <v>240</v>
      </c>
      <c r="R2622" s="89" t="s">
        <v>2958</v>
      </c>
      <c r="S2622" s="89" t="s">
        <v>283</v>
      </c>
      <c r="T2622" s="89" t="s">
        <v>269</v>
      </c>
      <c r="U2622" s="96" t="s">
        <v>4651</v>
      </c>
      <c r="V2622" s="67"/>
      <c r="W2622" s="67"/>
      <c r="X2622" s="67"/>
      <c r="Y2622" s="67"/>
      <c r="Z2622" s="67"/>
      <c r="AA2622" s="67"/>
      <c r="AB2622" s="67"/>
      <c r="AC2622" s="67"/>
      <c r="AD2622" s="67"/>
      <c r="AE2622" s="67"/>
      <c r="AF2622" s="67"/>
      <c r="AG2622" s="67"/>
      <c r="AH2622" s="67"/>
      <c r="AI2622" s="67"/>
      <c r="AJ2622" s="67"/>
      <c r="AK2622" s="67"/>
      <c r="AL2622" s="67"/>
      <c r="AM2622" s="67"/>
      <c r="AN2622" s="67"/>
      <c r="AO2622" s="67"/>
      <c r="AP2622" s="67"/>
      <c r="AQ2622" s="67"/>
      <c r="AR2622" s="67"/>
      <c r="AS2622" s="67"/>
      <c r="AT2622" s="67"/>
      <c r="AU2622" s="67"/>
      <c r="AV2622" s="67"/>
      <c r="AW2622" s="67"/>
      <c r="AX2622" s="67"/>
      <c r="AY2622" s="67"/>
      <c r="AZ2622" s="67"/>
      <c r="BA2622" s="67"/>
      <c r="BB2622" s="67"/>
      <c r="BC2622" s="67"/>
      <c r="BD2622" s="67"/>
      <c r="BE2622" s="67"/>
      <c r="BF2622" s="67"/>
      <c r="BG2622" s="67"/>
      <c r="BH2622" s="67"/>
      <c r="BI2622" s="67"/>
      <c r="BJ2622" s="67"/>
      <c r="BK2622" s="67"/>
      <c r="BL2622" s="67"/>
      <c r="BM2622" s="67"/>
      <c r="BN2622" s="67"/>
      <c r="BO2622" s="67"/>
      <c r="BP2622" s="67"/>
      <c r="BQ2622" s="67"/>
      <c r="BR2622" s="67"/>
      <c r="BS2622" s="67"/>
      <c r="BT2622" s="67"/>
      <c r="BU2622" s="67"/>
      <c r="BV2622" s="67"/>
      <c r="BW2622" s="67"/>
      <c r="BX2622" s="67"/>
      <c r="BY2622" s="67"/>
      <c r="BZ2622" s="67"/>
      <c r="CA2622" s="67"/>
      <c r="CB2622" s="67"/>
      <c r="CC2622" s="67"/>
      <c r="CD2622" s="67"/>
      <c r="CE2622" s="67"/>
      <c r="CF2622" s="67"/>
      <c r="CG2622" s="67"/>
      <c r="CH2622" s="67"/>
      <c r="CI2622" s="67"/>
      <c r="CJ2622" s="67"/>
      <c r="CK2622" s="67"/>
      <c r="CL2622" s="67"/>
      <c r="CM2622" s="67"/>
      <c r="CN2622" s="67"/>
      <c r="CO2622" s="67"/>
    </row>
    <row r="2623" spans="1:93" s="1" customFormat="1" ht="19.5" customHeight="1" x14ac:dyDescent="0.3">
      <c r="A2623" s="82" t="s">
        <v>4188</v>
      </c>
      <c r="B2623" s="83">
        <v>10</v>
      </c>
      <c r="C2623" s="83">
        <v>16</v>
      </c>
      <c r="D2623" s="83">
        <v>8</v>
      </c>
      <c r="E2623" s="83">
        <v>12</v>
      </c>
      <c r="F2623" s="48"/>
      <c r="G2623" s="48"/>
      <c r="H2623" s="107">
        <f t="shared" si="119"/>
        <v>46</v>
      </c>
      <c r="I2623" s="82">
        <v>10</v>
      </c>
      <c r="J2623" s="84">
        <f t="shared" si="122"/>
        <v>0.70769230769230773</v>
      </c>
      <c r="K2623" s="82" t="s">
        <v>182</v>
      </c>
      <c r="L2623" s="86" t="s">
        <v>4189</v>
      </c>
      <c r="M2623" s="86" t="s">
        <v>298</v>
      </c>
      <c r="N2623" s="86" t="s">
        <v>336</v>
      </c>
      <c r="O2623" s="89" t="s">
        <v>2866</v>
      </c>
      <c r="P2623" s="87">
        <v>9</v>
      </c>
      <c r="Q2623" s="88" t="s">
        <v>240</v>
      </c>
      <c r="R2623" s="89" t="s">
        <v>2958</v>
      </c>
      <c r="S2623" s="89" t="s">
        <v>283</v>
      </c>
      <c r="T2623" s="89" t="s">
        <v>269</v>
      </c>
      <c r="U2623" s="96" t="s">
        <v>4651</v>
      </c>
      <c r="V2623" s="67"/>
      <c r="W2623" s="67"/>
      <c r="X2623" s="67"/>
      <c r="Y2623" s="67"/>
      <c r="Z2623" s="67"/>
      <c r="AA2623" s="67"/>
      <c r="AB2623" s="67"/>
      <c r="AC2623" s="67"/>
      <c r="AD2623" s="67"/>
      <c r="AE2623" s="67"/>
      <c r="AF2623" s="67"/>
      <c r="AG2623" s="67"/>
      <c r="AH2623" s="67"/>
      <c r="AI2623" s="67"/>
      <c r="AJ2623" s="67"/>
      <c r="AK2623" s="67"/>
      <c r="AL2623" s="67"/>
      <c r="AM2623" s="67"/>
      <c r="AN2623" s="67"/>
      <c r="AO2623" s="67"/>
      <c r="AP2623" s="67"/>
      <c r="AQ2623" s="67"/>
      <c r="AR2623" s="67"/>
      <c r="AS2623" s="67"/>
      <c r="AT2623" s="67"/>
      <c r="AU2623" s="67"/>
      <c r="AV2623" s="67"/>
      <c r="AW2623" s="67"/>
      <c r="AX2623" s="67"/>
      <c r="AY2623" s="67"/>
      <c r="AZ2623" s="67"/>
      <c r="BA2623" s="67"/>
      <c r="BB2623" s="67"/>
      <c r="BC2623" s="67"/>
      <c r="BD2623" s="67"/>
      <c r="BE2623" s="67"/>
      <c r="BF2623" s="67"/>
      <c r="BG2623" s="67"/>
      <c r="BH2623" s="67"/>
      <c r="BI2623" s="67"/>
      <c r="BJ2623" s="67"/>
      <c r="BK2623" s="67"/>
      <c r="BL2623" s="67"/>
      <c r="BM2623" s="67"/>
      <c r="BN2623" s="67"/>
      <c r="BO2623" s="67"/>
      <c r="BP2623" s="67"/>
      <c r="BQ2623" s="67"/>
      <c r="BR2623" s="67"/>
      <c r="BS2623" s="67"/>
      <c r="BT2623" s="67"/>
      <c r="BU2623" s="67"/>
      <c r="BV2623" s="67"/>
      <c r="BW2623" s="67"/>
      <c r="BX2623" s="67"/>
      <c r="BY2623" s="67"/>
      <c r="BZ2623" s="67"/>
      <c r="CA2623" s="67"/>
      <c r="CB2623" s="67"/>
      <c r="CC2623" s="67"/>
      <c r="CD2623" s="67"/>
      <c r="CE2623" s="67"/>
      <c r="CF2623" s="67"/>
      <c r="CG2623" s="67"/>
      <c r="CH2623" s="67"/>
      <c r="CI2623" s="67"/>
      <c r="CJ2623" s="67"/>
      <c r="CK2623" s="67"/>
      <c r="CL2623" s="67"/>
      <c r="CM2623" s="67"/>
      <c r="CN2623" s="67"/>
      <c r="CO2623" s="67"/>
    </row>
    <row r="2624" spans="1:93" s="1" customFormat="1" ht="19.5" customHeight="1" x14ac:dyDescent="0.3">
      <c r="A2624" s="82" t="s">
        <v>4177</v>
      </c>
      <c r="B2624" s="83">
        <v>13</v>
      </c>
      <c r="C2624" s="83">
        <v>16</v>
      </c>
      <c r="D2624" s="83">
        <v>8</v>
      </c>
      <c r="E2624" s="83">
        <v>9</v>
      </c>
      <c r="F2624" s="48"/>
      <c r="G2624" s="48"/>
      <c r="H2624" s="107">
        <f t="shared" ref="H2624:H2687" si="123">B2624+C2624+D2624+E2624</f>
        <v>46</v>
      </c>
      <c r="I2624" s="82">
        <v>2</v>
      </c>
      <c r="J2624" s="84">
        <f t="shared" si="122"/>
        <v>0.70769230769230773</v>
      </c>
      <c r="K2624" s="82" t="s">
        <v>181</v>
      </c>
      <c r="L2624" s="86" t="s">
        <v>4190</v>
      </c>
      <c r="M2624" s="86" t="s">
        <v>309</v>
      </c>
      <c r="N2624" s="86" t="s">
        <v>281</v>
      </c>
      <c r="O2624" s="89" t="s">
        <v>1633</v>
      </c>
      <c r="P2624" s="87">
        <v>9</v>
      </c>
      <c r="Q2624" s="88" t="s">
        <v>253</v>
      </c>
      <c r="R2624" s="89" t="s">
        <v>1668</v>
      </c>
      <c r="S2624" s="89" t="s">
        <v>515</v>
      </c>
      <c r="T2624" s="89" t="s">
        <v>201</v>
      </c>
      <c r="U2624" s="96" t="s">
        <v>4651</v>
      </c>
      <c r="V2624" s="67"/>
      <c r="W2624" s="67"/>
      <c r="X2624" s="67"/>
      <c r="Y2624" s="67"/>
      <c r="Z2624" s="67"/>
      <c r="AA2624" s="67"/>
      <c r="AB2624" s="67"/>
      <c r="AC2624" s="67"/>
      <c r="AD2624" s="67"/>
      <c r="AE2624" s="67"/>
      <c r="AF2624" s="67"/>
      <c r="AG2624" s="67"/>
      <c r="AH2624" s="67"/>
      <c r="AI2624" s="67"/>
      <c r="AJ2624" s="67"/>
      <c r="AK2624" s="67"/>
      <c r="AL2624" s="67"/>
      <c r="AM2624" s="67"/>
      <c r="AN2624" s="67"/>
      <c r="AO2624" s="67"/>
      <c r="AP2624" s="67"/>
      <c r="AQ2624" s="67"/>
      <c r="AR2624" s="67"/>
      <c r="AS2624" s="67"/>
      <c r="AT2624" s="67"/>
      <c r="AU2624" s="67"/>
      <c r="AV2624" s="67"/>
      <c r="AW2624" s="67"/>
      <c r="AX2624" s="67"/>
      <c r="AY2624" s="67"/>
      <c r="AZ2624" s="67"/>
      <c r="BA2624" s="67"/>
      <c r="BB2624" s="67"/>
      <c r="BC2624" s="67"/>
      <c r="BD2624" s="67"/>
      <c r="BE2624" s="67"/>
      <c r="BF2624" s="67"/>
      <c r="BG2624" s="67"/>
      <c r="BH2624" s="67"/>
      <c r="BI2624" s="67"/>
      <c r="BJ2624" s="67"/>
      <c r="BK2624" s="67"/>
      <c r="BL2624" s="67"/>
      <c r="BM2624" s="67"/>
      <c r="BN2624" s="67"/>
      <c r="BO2624" s="67"/>
      <c r="BP2624" s="67"/>
      <c r="BQ2624" s="67"/>
      <c r="BR2624" s="67"/>
      <c r="BS2624" s="67"/>
      <c r="BT2624" s="67"/>
      <c r="BU2624" s="67"/>
      <c r="BV2624" s="67"/>
      <c r="BW2624" s="67"/>
      <c r="BX2624" s="67"/>
      <c r="BY2624" s="67"/>
      <c r="BZ2624" s="67"/>
      <c r="CA2624" s="67"/>
      <c r="CB2624" s="67"/>
      <c r="CC2624" s="67"/>
      <c r="CD2624" s="67"/>
      <c r="CE2624" s="67"/>
      <c r="CF2624" s="67"/>
      <c r="CG2624" s="67"/>
      <c r="CH2624" s="67"/>
      <c r="CI2624" s="67"/>
      <c r="CJ2624" s="67"/>
      <c r="CK2624" s="67"/>
      <c r="CL2624" s="67"/>
      <c r="CM2624" s="67"/>
      <c r="CN2624" s="67"/>
      <c r="CO2624" s="67"/>
    </row>
    <row r="2625" spans="1:456" s="1" customFormat="1" ht="19.5" customHeight="1" x14ac:dyDescent="0.3">
      <c r="A2625" s="82" t="s">
        <v>4191</v>
      </c>
      <c r="B2625" s="83">
        <v>11</v>
      </c>
      <c r="C2625" s="83">
        <v>15</v>
      </c>
      <c r="D2625" s="83">
        <v>7</v>
      </c>
      <c r="E2625" s="83">
        <v>12</v>
      </c>
      <c r="F2625" s="48"/>
      <c r="G2625" s="48"/>
      <c r="H2625" s="107">
        <f t="shared" si="123"/>
        <v>45</v>
      </c>
      <c r="I2625" s="82">
        <v>1</v>
      </c>
      <c r="J2625" s="84">
        <f t="shared" si="122"/>
        <v>0.69230769230769229</v>
      </c>
      <c r="K2625" s="82" t="s">
        <v>180</v>
      </c>
      <c r="L2625" s="86" t="s">
        <v>4192</v>
      </c>
      <c r="M2625" s="86" t="s">
        <v>619</v>
      </c>
      <c r="N2625" s="86" t="s">
        <v>210</v>
      </c>
      <c r="O2625" s="89" t="s">
        <v>801</v>
      </c>
      <c r="P2625" s="87">
        <v>9</v>
      </c>
      <c r="Q2625" s="88" t="s">
        <v>253</v>
      </c>
      <c r="R2625" s="89" t="s">
        <v>2584</v>
      </c>
      <c r="S2625" s="89" t="s">
        <v>351</v>
      </c>
      <c r="T2625" s="89" t="s">
        <v>215</v>
      </c>
      <c r="U2625" s="96" t="s">
        <v>4651</v>
      </c>
      <c r="V2625" s="67"/>
      <c r="W2625" s="67"/>
      <c r="X2625" s="67"/>
      <c r="Y2625" s="67"/>
      <c r="Z2625" s="67"/>
      <c r="AA2625" s="67"/>
      <c r="AB2625" s="67"/>
      <c r="AC2625" s="67"/>
      <c r="AD2625" s="67"/>
      <c r="AE2625" s="67"/>
      <c r="AF2625" s="67"/>
      <c r="AG2625" s="67"/>
      <c r="AH2625" s="67"/>
      <c r="AI2625" s="67"/>
      <c r="AJ2625" s="67"/>
      <c r="AK2625" s="67"/>
      <c r="AL2625" s="67"/>
      <c r="AM2625" s="67"/>
      <c r="AN2625" s="67"/>
      <c r="AO2625" s="67"/>
      <c r="AP2625" s="67"/>
      <c r="AQ2625" s="67"/>
      <c r="AR2625" s="67"/>
      <c r="AS2625" s="67"/>
      <c r="AT2625" s="67"/>
      <c r="AU2625" s="67"/>
      <c r="AV2625" s="67"/>
      <c r="AW2625" s="67"/>
      <c r="AX2625" s="67"/>
      <c r="AY2625" s="67"/>
      <c r="AZ2625" s="67"/>
      <c r="BA2625" s="67"/>
      <c r="BB2625" s="67"/>
      <c r="BC2625" s="67"/>
      <c r="BD2625" s="67"/>
      <c r="BE2625" s="67"/>
      <c r="BF2625" s="67"/>
      <c r="BG2625" s="67"/>
      <c r="BH2625" s="67"/>
      <c r="BI2625" s="67"/>
      <c r="BJ2625" s="67"/>
      <c r="BK2625" s="67"/>
      <c r="BL2625" s="67"/>
      <c r="BM2625" s="67"/>
      <c r="BN2625" s="67"/>
      <c r="BO2625" s="67"/>
      <c r="BP2625" s="67"/>
      <c r="BQ2625" s="67"/>
      <c r="BR2625" s="67"/>
      <c r="BS2625" s="67"/>
      <c r="BT2625" s="67"/>
      <c r="BU2625" s="67"/>
      <c r="BV2625" s="67"/>
      <c r="BW2625" s="67"/>
      <c r="BX2625" s="67"/>
      <c r="BY2625" s="67"/>
      <c r="BZ2625" s="67"/>
      <c r="CA2625" s="67"/>
      <c r="CB2625" s="67"/>
      <c r="CC2625" s="67"/>
      <c r="CD2625" s="67"/>
      <c r="CE2625" s="67"/>
      <c r="CF2625" s="67"/>
      <c r="CG2625" s="67"/>
      <c r="CH2625" s="67"/>
      <c r="CI2625" s="67"/>
      <c r="CJ2625" s="67"/>
      <c r="CK2625" s="67"/>
      <c r="CL2625" s="67"/>
      <c r="CM2625" s="67"/>
      <c r="CN2625" s="67"/>
      <c r="CO2625" s="67"/>
    </row>
    <row r="2626" spans="1:456" s="1" customFormat="1" ht="19.5" customHeight="1" x14ac:dyDescent="0.3">
      <c r="A2626" s="82" t="s">
        <v>4129</v>
      </c>
      <c r="B2626" s="83">
        <v>14</v>
      </c>
      <c r="C2626" s="83">
        <v>12</v>
      </c>
      <c r="D2626" s="83">
        <v>7</v>
      </c>
      <c r="E2626" s="83">
        <v>12</v>
      </c>
      <c r="F2626" s="48"/>
      <c r="G2626" s="48"/>
      <c r="H2626" s="107">
        <f t="shared" si="123"/>
        <v>45</v>
      </c>
      <c r="I2626" s="82">
        <v>3</v>
      </c>
      <c r="J2626" s="84">
        <f t="shared" si="122"/>
        <v>0.69230769230769229</v>
      </c>
      <c r="K2626" s="82" t="s">
        <v>181</v>
      </c>
      <c r="L2626" s="86" t="s">
        <v>2803</v>
      </c>
      <c r="M2626" s="86" t="s">
        <v>293</v>
      </c>
      <c r="N2626" s="86" t="s">
        <v>302</v>
      </c>
      <c r="O2626" s="89" t="s">
        <v>2586</v>
      </c>
      <c r="P2626" s="87">
        <v>9</v>
      </c>
      <c r="Q2626" s="88" t="s">
        <v>223</v>
      </c>
      <c r="R2626" s="89" t="s">
        <v>2860</v>
      </c>
      <c r="S2626" s="89" t="s">
        <v>1702</v>
      </c>
      <c r="T2626" s="89" t="s">
        <v>269</v>
      </c>
      <c r="U2626" s="90" t="s">
        <v>2842</v>
      </c>
      <c r="V2626" s="67"/>
      <c r="W2626" s="67"/>
      <c r="X2626" s="67"/>
      <c r="Y2626" s="67"/>
      <c r="Z2626" s="67"/>
      <c r="AA2626" s="67"/>
      <c r="AB2626" s="67"/>
      <c r="AC2626" s="67"/>
      <c r="AD2626" s="67"/>
      <c r="AE2626" s="67"/>
      <c r="AF2626" s="67"/>
      <c r="AG2626" s="67"/>
      <c r="AH2626" s="67"/>
      <c r="AI2626" s="67"/>
      <c r="AJ2626" s="67"/>
      <c r="AK2626" s="67"/>
      <c r="AL2626" s="67"/>
      <c r="AM2626" s="67"/>
      <c r="AN2626" s="67"/>
      <c r="AO2626" s="67"/>
      <c r="AP2626" s="67"/>
      <c r="AQ2626" s="67"/>
      <c r="AR2626" s="67"/>
      <c r="AS2626" s="67"/>
      <c r="AT2626" s="67"/>
      <c r="AU2626" s="67"/>
      <c r="AV2626" s="67"/>
      <c r="AW2626" s="67"/>
      <c r="AX2626" s="67"/>
      <c r="AY2626" s="67"/>
      <c r="AZ2626" s="67"/>
      <c r="BA2626" s="67"/>
      <c r="BB2626" s="67"/>
      <c r="BC2626" s="67"/>
      <c r="BD2626" s="67"/>
      <c r="BE2626" s="67"/>
      <c r="BF2626" s="67"/>
      <c r="BG2626" s="67"/>
      <c r="BH2626" s="67"/>
      <c r="BI2626" s="67"/>
      <c r="BJ2626" s="67"/>
      <c r="BK2626" s="67"/>
      <c r="BL2626" s="67"/>
      <c r="BM2626" s="67"/>
      <c r="BN2626" s="67"/>
      <c r="BO2626" s="67"/>
      <c r="BP2626" s="67"/>
      <c r="BQ2626" s="67"/>
      <c r="BR2626" s="67"/>
      <c r="BS2626" s="67"/>
      <c r="BT2626" s="67"/>
      <c r="BU2626" s="67"/>
      <c r="BV2626" s="67"/>
      <c r="BW2626" s="67"/>
      <c r="BX2626" s="67"/>
      <c r="BY2626" s="67"/>
      <c r="BZ2626" s="67"/>
      <c r="CA2626" s="67"/>
      <c r="CB2626" s="67"/>
      <c r="CC2626" s="67"/>
      <c r="CD2626" s="67"/>
      <c r="CE2626" s="67"/>
      <c r="CF2626" s="67"/>
      <c r="CG2626" s="67"/>
      <c r="CH2626" s="67"/>
      <c r="CI2626" s="67"/>
      <c r="CJ2626" s="67"/>
      <c r="CK2626" s="67"/>
      <c r="CL2626" s="67"/>
      <c r="CM2626" s="67"/>
      <c r="CN2626" s="67"/>
      <c r="CO2626" s="67"/>
    </row>
    <row r="2627" spans="1:456" s="1" customFormat="1" ht="19.5" customHeight="1" x14ac:dyDescent="0.3">
      <c r="A2627" s="82" t="s">
        <v>4152</v>
      </c>
      <c r="B2627" s="83">
        <v>16</v>
      </c>
      <c r="C2627" s="83">
        <v>13</v>
      </c>
      <c r="D2627" s="83">
        <v>4</v>
      </c>
      <c r="E2627" s="83">
        <v>12</v>
      </c>
      <c r="F2627" s="48"/>
      <c r="G2627" s="48"/>
      <c r="H2627" s="107">
        <f t="shared" si="123"/>
        <v>45</v>
      </c>
      <c r="I2627" s="82">
        <v>1</v>
      </c>
      <c r="J2627" s="84">
        <f t="shared" si="122"/>
        <v>0.69230769230769229</v>
      </c>
      <c r="K2627" s="82" t="s">
        <v>180</v>
      </c>
      <c r="L2627" s="86" t="s">
        <v>4193</v>
      </c>
      <c r="M2627" s="86" t="s">
        <v>920</v>
      </c>
      <c r="N2627" s="86" t="s">
        <v>302</v>
      </c>
      <c r="O2627" s="89" t="s">
        <v>2206</v>
      </c>
      <c r="P2627" s="87">
        <v>9</v>
      </c>
      <c r="Q2627" s="88" t="s">
        <v>223</v>
      </c>
      <c r="R2627" s="89" t="s">
        <v>870</v>
      </c>
      <c r="S2627" s="89" t="s">
        <v>998</v>
      </c>
      <c r="T2627" s="89" t="s">
        <v>252</v>
      </c>
      <c r="U2627" s="96" t="s">
        <v>4651</v>
      </c>
      <c r="V2627" s="67"/>
      <c r="W2627" s="67"/>
      <c r="X2627" s="67"/>
      <c r="Y2627" s="67"/>
      <c r="Z2627" s="67"/>
      <c r="AA2627" s="67"/>
      <c r="AB2627" s="67"/>
      <c r="AC2627" s="67"/>
      <c r="AD2627" s="67"/>
      <c r="AE2627" s="67"/>
      <c r="AF2627" s="67"/>
      <c r="AG2627" s="67"/>
      <c r="AH2627" s="67"/>
      <c r="AI2627" s="67"/>
      <c r="AJ2627" s="67"/>
      <c r="AK2627" s="67"/>
      <c r="AL2627" s="67"/>
      <c r="AM2627" s="67"/>
      <c r="AN2627" s="67"/>
      <c r="AO2627" s="67"/>
      <c r="AP2627" s="67"/>
      <c r="AQ2627" s="67"/>
      <c r="AR2627" s="67"/>
      <c r="AS2627" s="67"/>
      <c r="AT2627" s="67"/>
      <c r="AU2627" s="67"/>
      <c r="AV2627" s="67"/>
      <c r="AW2627" s="67"/>
      <c r="AX2627" s="67"/>
      <c r="AY2627" s="67"/>
      <c r="AZ2627" s="67"/>
      <c r="BA2627" s="67"/>
      <c r="BB2627" s="67"/>
      <c r="BC2627" s="67"/>
      <c r="BD2627" s="67"/>
      <c r="BE2627" s="67"/>
      <c r="BF2627" s="67"/>
      <c r="BG2627" s="67"/>
      <c r="BH2627" s="67"/>
      <c r="BI2627" s="67"/>
      <c r="BJ2627" s="67"/>
      <c r="BK2627" s="67"/>
      <c r="BL2627" s="67"/>
      <c r="BM2627" s="67"/>
      <c r="BN2627" s="67"/>
      <c r="BO2627" s="67"/>
      <c r="BP2627" s="67"/>
      <c r="BQ2627" s="67"/>
      <c r="BR2627" s="67"/>
      <c r="BS2627" s="67"/>
      <c r="BT2627" s="67"/>
      <c r="BU2627" s="67"/>
      <c r="BV2627" s="67"/>
      <c r="BW2627" s="67"/>
      <c r="BX2627" s="67"/>
      <c r="BY2627" s="67"/>
      <c r="BZ2627" s="67"/>
      <c r="CA2627" s="67"/>
      <c r="CB2627" s="67"/>
      <c r="CC2627" s="67"/>
      <c r="CD2627" s="67"/>
      <c r="CE2627" s="67"/>
      <c r="CF2627" s="67"/>
      <c r="CG2627" s="67"/>
      <c r="CH2627" s="67"/>
      <c r="CI2627" s="67"/>
      <c r="CJ2627" s="67"/>
      <c r="CK2627" s="67"/>
      <c r="CL2627" s="67"/>
      <c r="CM2627" s="67"/>
      <c r="CN2627" s="67"/>
      <c r="CO2627" s="67"/>
    </row>
    <row r="2628" spans="1:456" s="1" customFormat="1" ht="19.5" customHeight="1" x14ac:dyDescent="0.3">
      <c r="A2628" s="82" t="s">
        <v>4151</v>
      </c>
      <c r="B2628" s="83">
        <v>16</v>
      </c>
      <c r="C2628" s="83">
        <v>18</v>
      </c>
      <c r="D2628" s="83">
        <v>8</v>
      </c>
      <c r="E2628" s="83">
        <v>3</v>
      </c>
      <c r="F2628" s="48"/>
      <c r="G2628" s="48"/>
      <c r="H2628" s="107">
        <f t="shared" si="123"/>
        <v>45</v>
      </c>
      <c r="I2628" s="82">
        <v>2</v>
      </c>
      <c r="J2628" s="84">
        <f t="shared" si="122"/>
        <v>0.69230769230769229</v>
      </c>
      <c r="K2628" s="82" t="s">
        <v>181</v>
      </c>
      <c r="L2628" s="86" t="s">
        <v>4194</v>
      </c>
      <c r="M2628" s="86" t="s">
        <v>312</v>
      </c>
      <c r="N2628" s="86" t="s">
        <v>558</v>
      </c>
      <c r="O2628" s="89" t="s">
        <v>1975</v>
      </c>
      <c r="P2628" s="87">
        <v>9</v>
      </c>
      <c r="Q2628" s="88" t="s">
        <v>382</v>
      </c>
      <c r="R2628" s="89" t="s">
        <v>2014</v>
      </c>
      <c r="S2628" s="89" t="s">
        <v>317</v>
      </c>
      <c r="T2628" s="89" t="s">
        <v>210</v>
      </c>
      <c r="U2628" s="96" t="s">
        <v>4651</v>
      </c>
      <c r="V2628" s="67"/>
      <c r="W2628" s="67"/>
      <c r="X2628" s="67"/>
      <c r="Y2628" s="67"/>
      <c r="Z2628" s="67"/>
      <c r="AA2628" s="67"/>
      <c r="AB2628" s="67"/>
      <c r="AC2628" s="67"/>
      <c r="AD2628" s="67"/>
      <c r="AE2628" s="67"/>
      <c r="AF2628" s="67"/>
      <c r="AG2628" s="67"/>
      <c r="AH2628" s="67"/>
      <c r="AI2628" s="67"/>
      <c r="AJ2628" s="67"/>
      <c r="AK2628" s="67"/>
      <c r="AL2628" s="67"/>
      <c r="AM2628" s="67"/>
      <c r="AN2628" s="67"/>
      <c r="AO2628" s="67"/>
      <c r="AP2628" s="67"/>
      <c r="AQ2628" s="67"/>
      <c r="AR2628" s="67"/>
      <c r="AS2628" s="67"/>
      <c r="AT2628" s="67"/>
      <c r="AU2628" s="67"/>
      <c r="AV2628" s="67"/>
      <c r="AW2628" s="67"/>
      <c r="AX2628" s="67"/>
      <c r="AY2628" s="67"/>
      <c r="AZ2628" s="67"/>
      <c r="BA2628" s="67"/>
      <c r="BB2628" s="67"/>
      <c r="BC2628" s="67"/>
      <c r="BD2628" s="67"/>
      <c r="BE2628" s="67"/>
      <c r="BF2628" s="67"/>
      <c r="BG2628" s="67"/>
      <c r="BH2628" s="67"/>
      <c r="BI2628" s="67"/>
      <c r="BJ2628" s="67"/>
      <c r="BK2628" s="67"/>
      <c r="BL2628" s="67"/>
      <c r="BM2628" s="67"/>
      <c r="BN2628" s="67"/>
      <c r="BO2628" s="67"/>
      <c r="BP2628" s="67"/>
      <c r="BQ2628" s="67"/>
      <c r="BR2628" s="67"/>
      <c r="BS2628" s="67"/>
      <c r="BT2628" s="67"/>
      <c r="BU2628" s="67"/>
      <c r="BV2628" s="67"/>
      <c r="BW2628" s="67"/>
      <c r="BX2628" s="67"/>
      <c r="BY2628" s="67"/>
      <c r="BZ2628" s="67"/>
      <c r="CA2628" s="67"/>
      <c r="CB2628" s="67"/>
      <c r="CC2628" s="67"/>
      <c r="CD2628" s="67"/>
      <c r="CE2628" s="67"/>
      <c r="CF2628" s="67"/>
      <c r="CG2628" s="67"/>
      <c r="CH2628" s="67"/>
      <c r="CI2628" s="67"/>
      <c r="CJ2628" s="67"/>
      <c r="CK2628" s="67"/>
      <c r="CL2628" s="67"/>
      <c r="CM2628" s="67"/>
      <c r="CN2628" s="67"/>
      <c r="CO2628" s="67"/>
    </row>
    <row r="2629" spans="1:456" s="1" customFormat="1" ht="19.5" customHeight="1" x14ac:dyDescent="0.3">
      <c r="A2629" s="82" t="s">
        <v>4195</v>
      </c>
      <c r="B2629" s="83">
        <v>11</v>
      </c>
      <c r="C2629" s="83">
        <v>14</v>
      </c>
      <c r="D2629" s="83">
        <v>8</v>
      </c>
      <c r="E2629" s="83">
        <v>12</v>
      </c>
      <c r="F2629" s="48"/>
      <c r="G2629" s="48"/>
      <c r="H2629" s="107">
        <f t="shared" si="123"/>
        <v>45</v>
      </c>
      <c r="I2629" s="82">
        <v>11</v>
      </c>
      <c r="J2629" s="84">
        <f t="shared" si="122"/>
        <v>0.69230769230769229</v>
      </c>
      <c r="K2629" s="82" t="s">
        <v>182</v>
      </c>
      <c r="L2629" s="86" t="s">
        <v>1967</v>
      </c>
      <c r="M2629" s="86" t="s">
        <v>301</v>
      </c>
      <c r="N2629" s="86" t="s">
        <v>201</v>
      </c>
      <c r="O2629" s="89" t="s">
        <v>2866</v>
      </c>
      <c r="P2629" s="87">
        <v>9</v>
      </c>
      <c r="Q2629" s="88" t="s">
        <v>240</v>
      </c>
      <c r="R2629" s="89" t="s">
        <v>2958</v>
      </c>
      <c r="S2629" s="89" t="s">
        <v>283</v>
      </c>
      <c r="T2629" s="89" t="s">
        <v>269</v>
      </c>
      <c r="U2629" s="96" t="s">
        <v>4651</v>
      </c>
      <c r="V2629" s="67"/>
      <c r="W2629" s="67"/>
      <c r="X2629" s="67"/>
      <c r="Y2629" s="67"/>
      <c r="Z2629" s="67"/>
      <c r="AA2629" s="67"/>
      <c r="AB2629" s="67"/>
      <c r="AC2629" s="67"/>
      <c r="AD2629" s="67"/>
      <c r="AE2629" s="67"/>
      <c r="AF2629" s="67"/>
      <c r="AG2629" s="67"/>
      <c r="AH2629" s="67"/>
      <c r="AI2629" s="67"/>
      <c r="AJ2629" s="67"/>
      <c r="AK2629" s="67"/>
      <c r="AL2629" s="67"/>
      <c r="AM2629" s="67"/>
      <c r="AN2629" s="67"/>
      <c r="AO2629" s="67"/>
      <c r="AP2629" s="67"/>
      <c r="AQ2629" s="67"/>
      <c r="AR2629" s="67"/>
      <c r="AS2629" s="67"/>
      <c r="AT2629" s="67"/>
      <c r="AU2629" s="67"/>
      <c r="AV2629" s="67"/>
      <c r="AW2629" s="67"/>
      <c r="AX2629" s="67"/>
      <c r="AY2629" s="67"/>
      <c r="AZ2629" s="67"/>
      <c r="BA2629" s="67"/>
      <c r="BB2629" s="67"/>
      <c r="BC2629" s="67"/>
      <c r="BD2629" s="67"/>
      <c r="BE2629" s="67"/>
      <c r="BF2629" s="67"/>
      <c r="BG2629" s="67"/>
      <c r="BH2629" s="67"/>
      <c r="BI2629" s="67"/>
      <c r="BJ2629" s="67"/>
      <c r="BK2629" s="67"/>
      <c r="BL2629" s="67"/>
      <c r="BM2629" s="67"/>
      <c r="BN2629" s="67"/>
      <c r="BO2629" s="67"/>
      <c r="BP2629" s="67"/>
      <c r="BQ2629" s="67"/>
      <c r="BR2629" s="67"/>
      <c r="BS2629" s="67"/>
      <c r="BT2629" s="67"/>
      <c r="BU2629" s="67"/>
      <c r="BV2629" s="67"/>
      <c r="BW2629" s="67"/>
      <c r="BX2629" s="67"/>
      <c r="BY2629" s="67"/>
      <c r="BZ2629" s="67"/>
      <c r="CA2629" s="67"/>
      <c r="CB2629" s="67"/>
      <c r="CC2629" s="67"/>
      <c r="CD2629" s="67"/>
      <c r="CE2629" s="67"/>
      <c r="CF2629" s="67"/>
      <c r="CG2629" s="67"/>
      <c r="CH2629" s="67"/>
      <c r="CI2629" s="67"/>
      <c r="CJ2629" s="67"/>
      <c r="CK2629" s="67"/>
      <c r="CL2629" s="67"/>
      <c r="CM2629" s="67"/>
      <c r="CN2629" s="67"/>
      <c r="CO2629" s="67"/>
    </row>
    <row r="2630" spans="1:456" s="1" customFormat="1" ht="19.5" customHeight="1" x14ac:dyDescent="0.3">
      <c r="A2630" s="82" t="s">
        <v>4162</v>
      </c>
      <c r="B2630" s="83">
        <v>14</v>
      </c>
      <c r="C2630" s="83">
        <v>18</v>
      </c>
      <c r="D2630" s="83">
        <v>7</v>
      </c>
      <c r="E2630" s="83">
        <v>6</v>
      </c>
      <c r="F2630" s="48"/>
      <c r="G2630" s="48"/>
      <c r="H2630" s="107">
        <f t="shared" si="123"/>
        <v>45</v>
      </c>
      <c r="I2630" s="82">
        <v>1</v>
      </c>
      <c r="J2630" s="84">
        <f t="shared" si="122"/>
        <v>0.69230769230769229</v>
      </c>
      <c r="K2630" s="82" t="s">
        <v>180</v>
      </c>
      <c r="L2630" s="86" t="s">
        <v>4196</v>
      </c>
      <c r="M2630" s="86" t="s">
        <v>4197</v>
      </c>
      <c r="N2630" s="86" t="s">
        <v>406</v>
      </c>
      <c r="O2630" s="89" t="s">
        <v>2470</v>
      </c>
      <c r="P2630" s="87">
        <v>9</v>
      </c>
      <c r="Q2630" s="88" t="s">
        <v>224</v>
      </c>
      <c r="R2630" s="89" t="s">
        <v>1019</v>
      </c>
      <c r="S2630" s="89" t="s">
        <v>521</v>
      </c>
      <c r="T2630" s="89" t="s">
        <v>210</v>
      </c>
      <c r="U2630" s="96" t="s">
        <v>4651</v>
      </c>
      <c r="V2630" s="67"/>
      <c r="W2630" s="67"/>
      <c r="X2630" s="67"/>
      <c r="Y2630" s="67"/>
      <c r="Z2630" s="67"/>
      <c r="AA2630" s="67"/>
      <c r="AB2630" s="67"/>
      <c r="AC2630" s="67"/>
      <c r="AD2630" s="67"/>
      <c r="AE2630" s="67"/>
      <c r="AF2630" s="67"/>
      <c r="AG2630" s="67"/>
      <c r="AH2630" s="67"/>
      <c r="AI2630" s="67"/>
      <c r="AJ2630" s="67"/>
      <c r="AK2630" s="67"/>
      <c r="AL2630" s="67"/>
      <c r="AM2630" s="67"/>
      <c r="AN2630" s="67"/>
      <c r="AO2630" s="67"/>
      <c r="AP2630" s="67"/>
      <c r="AQ2630" s="67"/>
      <c r="AR2630" s="67"/>
      <c r="AS2630" s="67"/>
      <c r="AT2630" s="67"/>
      <c r="AU2630" s="67"/>
      <c r="AV2630" s="67"/>
      <c r="AW2630" s="67"/>
      <c r="AX2630" s="67"/>
      <c r="AY2630" s="67"/>
      <c r="AZ2630" s="67"/>
      <c r="BA2630" s="67"/>
      <c r="BB2630" s="67"/>
      <c r="BC2630" s="67"/>
      <c r="BD2630" s="67"/>
      <c r="BE2630" s="67"/>
      <c r="BF2630" s="67"/>
      <c r="BG2630" s="67"/>
      <c r="BH2630" s="67"/>
      <c r="BI2630" s="67"/>
      <c r="BJ2630" s="67"/>
      <c r="BK2630" s="67"/>
      <c r="BL2630" s="67"/>
      <c r="BM2630" s="67"/>
      <c r="BN2630" s="67"/>
      <c r="BO2630" s="67"/>
      <c r="BP2630" s="67"/>
      <c r="BQ2630" s="67"/>
      <c r="BR2630" s="67"/>
      <c r="BS2630" s="67"/>
      <c r="BT2630" s="67"/>
      <c r="BU2630" s="67"/>
      <c r="BV2630" s="67"/>
      <c r="BW2630" s="67"/>
      <c r="BX2630" s="67"/>
      <c r="BY2630" s="67"/>
      <c r="BZ2630" s="67"/>
      <c r="CA2630" s="67"/>
      <c r="CB2630" s="67"/>
      <c r="CC2630" s="67"/>
      <c r="CD2630" s="67"/>
      <c r="CE2630" s="67"/>
      <c r="CF2630" s="67"/>
      <c r="CG2630" s="67"/>
      <c r="CH2630" s="67"/>
      <c r="CI2630" s="67"/>
      <c r="CJ2630" s="67"/>
      <c r="CK2630" s="67"/>
      <c r="CL2630" s="67"/>
      <c r="CM2630" s="67"/>
      <c r="CN2630" s="67"/>
      <c r="CO2630" s="67"/>
      <c r="CP2630" s="67"/>
      <c r="CQ2630" s="67"/>
      <c r="CR2630" s="67"/>
      <c r="CS2630" s="67"/>
      <c r="CT2630" s="67"/>
      <c r="CU2630" s="67"/>
      <c r="CV2630" s="67"/>
      <c r="CW2630" s="67"/>
      <c r="CX2630" s="67"/>
      <c r="CY2630" s="67"/>
      <c r="CZ2630" s="67"/>
      <c r="DA2630" s="67"/>
      <c r="DB2630" s="67"/>
      <c r="DC2630" s="67"/>
      <c r="DD2630" s="67"/>
      <c r="DE2630" s="67"/>
      <c r="DF2630" s="67"/>
      <c r="DG2630" s="67"/>
      <c r="DH2630" s="67"/>
      <c r="DI2630" s="67"/>
      <c r="DJ2630" s="67"/>
      <c r="DK2630" s="67"/>
      <c r="DL2630" s="67"/>
      <c r="DM2630" s="67"/>
      <c r="DN2630" s="67"/>
      <c r="DO2630" s="67"/>
      <c r="DP2630" s="67"/>
      <c r="DQ2630" s="67"/>
      <c r="DR2630" s="67"/>
      <c r="DS2630" s="67"/>
      <c r="DT2630" s="67"/>
      <c r="DU2630" s="67"/>
      <c r="DV2630" s="67"/>
      <c r="DW2630" s="67"/>
      <c r="DX2630" s="67"/>
      <c r="DY2630" s="67"/>
      <c r="DZ2630" s="67"/>
      <c r="EA2630" s="67"/>
      <c r="EB2630" s="67"/>
      <c r="EC2630" s="67"/>
      <c r="ED2630" s="67"/>
      <c r="EE2630" s="67"/>
      <c r="EF2630" s="67"/>
      <c r="EG2630" s="67"/>
      <c r="EH2630" s="67"/>
      <c r="EI2630" s="67"/>
      <c r="EJ2630" s="67"/>
      <c r="EK2630" s="67"/>
      <c r="EL2630" s="67"/>
      <c r="EM2630" s="67"/>
      <c r="EN2630" s="67"/>
      <c r="EO2630" s="67"/>
      <c r="EP2630" s="67"/>
      <c r="EQ2630" s="67"/>
      <c r="ER2630" s="67"/>
      <c r="ES2630" s="67"/>
      <c r="ET2630" s="67"/>
      <c r="EU2630" s="67"/>
      <c r="EV2630" s="67"/>
      <c r="EW2630" s="67"/>
      <c r="EX2630" s="67"/>
      <c r="EY2630" s="67"/>
      <c r="EZ2630" s="67"/>
      <c r="FA2630" s="67"/>
      <c r="FB2630" s="67"/>
      <c r="FC2630" s="67"/>
      <c r="FD2630" s="67"/>
      <c r="FE2630" s="67"/>
      <c r="FF2630" s="67"/>
      <c r="FG2630" s="67"/>
      <c r="FH2630" s="67"/>
      <c r="FI2630" s="67"/>
      <c r="FJ2630" s="67"/>
      <c r="FK2630" s="67"/>
      <c r="FL2630" s="67"/>
      <c r="FM2630" s="67"/>
      <c r="FN2630" s="67"/>
      <c r="FO2630" s="67"/>
      <c r="FP2630" s="67"/>
      <c r="FQ2630" s="67"/>
      <c r="FR2630" s="67"/>
      <c r="FS2630" s="67"/>
      <c r="FT2630" s="67"/>
      <c r="FU2630" s="67"/>
      <c r="FV2630" s="67"/>
      <c r="FW2630" s="67"/>
      <c r="FX2630" s="67"/>
      <c r="FY2630" s="67"/>
      <c r="FZ2630" s="67"/>
      <c r="GA2630" s="67"/>
      <c r="GB2630" s="67"/>
      <c r="GC2630" s="67"/>
      <c r="GD2630" s="67"/>
      <c r="GE2630" s="67"/>
      <c r="GF2630" s="67"/>
      <c r="GG2630" s="67"/>
      <c r="GH2630" s="67"/>
      <c r="GI2630" s="67"/>
      <c r="GJ2630" s="67"/>
      <c r="GK2630" s="67"/>
      <c r="GL2630" s="67"/>
      <c r="GM2630" s="67"/>
      <c r="GN2630" s="67"/>
      <c r="GO2630" s="67"/>
      <c r="GP2630" s="67"/>
      <c r="GQ2630" s="67"/>
      <c r="GR2630" s="67"/>
      <c r="GS2630" s="67"/>
      <c r="GT2630" s="67"/>
      <c r="GU2630" s="67"/>
      <c r="GV2630" s="67"/>
      <c r="GW2630" s="67"/>
      <c r="GX2630" s="67"/>
      <c r="GY2630" s="67"/>
      <c r="GZ2630" s="67"/>
      <c r="HA2630" s="67"/>
      <c r="HB2630" s="67"/>
      <c r="HC2630" s="67"/>
      <c r="HD2630" s="67"/>
      <c r="HE2630" s="67"/>
      <c r="HF2630" s="67"/>
      <c r="HG2630" s="67"/>
      <c r="HH2630" s="67"/>
      <c r="HI2630" s="67"/>
      <c r="HJ2630" s="67"/>
      <c r="HK2630" s="67"/>
      <c r="HL2630" s="67"/>
      <c r="HM2630" s="67"/>
      <c r="HN2630" s="67"/>
      <c r="HO2630" s="67"/>
      <c r="HP2630" s="67"/>
      <c r="HQ2630" s="67"/>
      <c r="HR2630" s="67"/>
      <c r="HS2630" s="67"/>
      <c r="HT2630" s="67"/>
      <c r="HU2630" s="67"/>
      <c r="HV2630" s="67"/>
      <c r="HW2630" s="67"/>
      <c r="HX2630" s="67"/>
      <c r="HY2630" s="67"/>
      <c r="HZ2630" s="67"/>
      <c r="IA2630" s="67"/>
      <c r="IB2630" s="67"/>
      <c r="IC2630" s="67"/>
      <c r="ID2630" s="67"/>
      <c r="IE2630" s="67"/>
      <c r="IF2630" s="67"/>
      <c r="IG2630" s="67"/>
      <c r="IH2630" s="67"/>
      <c r="II2630" s="67"/>
      <c r="IJ2630" s="67"/>
      <c r="IK2630" s="67"/>
      <c r="IL2630" s="67"/>
      <c r="IM2630" s="67"/>
      <c r="IN2630" s="67"/>
      <c r="IO2630" s="67"/>
      <c r="IP2630" s="67"/>
      <c r="IQ2630" s="67"/>
      <c r="IR2630" s="67"/>
      <c r="IS2630" s="67"/>
      <c r="IT2630" s="67"/>
      <c r="IU2630" s="67"/>
      <c r="IV2630" s="67"/>
      <c r="IW2630" s="67"/>
      <c r="IX2630" s="67"/>
      <c r="IY2630" s="67"/>
      <c r="IZ2630" s="67"/>
      <c r="JA2630" s="67"/>
      <c r="JB2630" s="67"/>
      <c r="JC2630" s="67"/>
      <c r="JD2630" s="67"/>
      <c r="JE2630" s="67"/>
      <c r="JF2630" s="67"/>
      <c r="JG2630" s="67"/>
      <c r="JH2630" s="67"/>
      <c r="JI2630" s="67"/>
      <c r="JJ2630" s="67"/>
      <c r="JK2630" s="67"/>
      <c r="JL2630" s="67"/>
      <c r="JM2630" s="67"/>
      <c r="JN2630" s="67"/>
      <c r="JO2630" s="67"/>
      <c r="JP2630" s="67"/>
      <c r="JQ2630" s="67"/>
      <c r="JR2630" s="67"/>
      <c r="JS2630" s="67"/>
      <c r="JT2630" s="67"/>
      <c r="JU2630" s="67"/>
      <c r="JV2630" s="67"/>
      <c r="JW2630" s="67"/>
      <c r="JX2630" s="67"/>
      <c r="JY2630" s="67"/>
      <c r="JZ2630" s="67"/>
      <c r="KA2630" s="67"/>
      <c r="KB2630" s="67"/>
      <c r="KC2630" s="67"/>
      <c r="KD2630" s="67"/>
      <c r="KE2630" s="67"/>
      <c r="KF2630" s="67"/>
      <c r="KG2630" s="67"/>
      <c r="KH2630" s="67"/>
      <c r="KI2630" s="67"/>
      <c r="KJ2630" s="67"/>
      <c r="KK2630" s="67"/>
      <c r="KL2630" s="67"/>
      <c r="KM2630" s="67"/>
      <c r="KN2630" s="67"/>
      <c r="KO2630" s="67"/>
      <c r="KP2630" s="67"/>
      <c r="KQ2630" s="67"/>
      <c r="KR2630" s="67"/>
      <c r="KS2630" s="67"/>
      <c r="KT2630" s="67"/>
      <c r="KU2630" s="67"/>
      <c r="KV2630" s="67"/>
      <c r="KW2630" s="67"/>
      <c r="KX2630" s="67"/>
      <c r="KY2630" s="67"/>
      <c r="KZ2630" s="67"/>
      <c r="LA2630" s="67"/>
      <c r="LB2630" s="67"/>
      <c r="LC2630" s="67"/>
      <c r="LD2630" s="67"/>
      <c r="LE2630" s="67"/>
      <c r="LF2630" s="67"/>
      <c r="LG2630" s="67"/>
      <c r="LH2630" s="67"/>
      <c r="LI2630" s="67"/>
      <c r="LJ2630" s="67"/>
      <c r="LK2630" s="67"/>
      <c r="LL2630" s="67"/>
      <c r="LM2630" s="67"/>
      <c r="LN2630" s="67"/>
      <c r="LO2630" s="67"/>
      <c r="LP2630" s="67"/>
      <c r="LQ2630" s="67"/>
      <c r="LR2630" s="67"/>
      <c r="LS2630" s="67"/>
      <c r="LT2630" s="67"/>
      <c r="LU2630" s="67"/>
      <c r="LV2630" s="67"/>
      <c r="LW2630" s="67"/>
      <c r="LX2630" s="67"/>
      <c r="LY2630" s="67"/>
      <c r="LZ2630" s="67"/>
      <c r="MA2630" s="67"/>
      <c r="MB2630" s="67"/>
      <c r="MC2630" s="67"/>
      <c r="MD2630" s="67"/>
      <c r="ME2630" s="67"/>
      <c r="MF2630" s="67"/>
      <c r="MG2630" s="67"/>
      <c r="MH2630" s="67"/>
      <c r="MI2630" s="67"/>
      <c r="MJ2630" s="67"/>
      <c r="MK2630" s="67"/>
      <c r="ML2630" s="67"/>
      <c r="MM2630" s="67"/>
      <c r="MN2630" s="67"/>
      <c r="MO2630" s="67"/>
      <c r="MP2630" s="67"/>
      <c r="MQ2630" s="67"/>
      <c r="MR2630" s="67"/>
      <c r="MS2630" s="67"/>
      <c r="MT2630" s="67"/>
      <c r="MU2630" s="67"/>
      <c r="MV2630" s="67"/>
      <c r="MW2630" s="67"/>
      <c r="MX2630" s="67"/>
      <c r="MY2630" s="67"/>
      <c r="MZ2630" s="67"/>
      <c r="NA2630" s="67"/>
      <c r="NB2630" s="67"/>
      <c r="NC2630" s="67"/>
      <c r="ND2630" s="67"/>
      <c r="NE2630" s="67"/>
      <c r="NF2630" s="67"/>
      <c r="NG2630" s="67"/>
      <c r="NH2630" s="67"/>
      <c r="NI2630" s="67"/>
      <c r="NJ2630" s="67"/>
      <c r="NK2630" s="67"/>
      <c r="NL2630" s="67"/>
      <c r="NM2630" s="67"/>
      <c r="NN2630" s="67"/>
      <c r="NO2630" s="67"/>
      <c r="NP2630" s="67"/>
      <c r="NQ2630" s="67"/>
      <c r="NR2630" s="67"/>
      <c r="NS2630" s="67"/>
      <c r="NT2630" s="67"/>
      <c r="NU2630" s="67"/>
      <c r="NV2630" s="67"/>
      <c r="NW2630" s="67"/>
      <c r="NX2630" s="67"/>
      <c r="NY2630" s="67"/>
      <c r="NZ2630" s="67"/>
      <c r="OA2630" s="67"/>
      <c r="OB2630" s="67"/>
      <c r="OC2630" s="67"/>
      <c r="OD2630" s="67"/>
      <c r="OE2630" s="67"/>
      <c r="OF2630" s="67"/>
      <c r="OG2630" s="67"/>
      <c r="OH2630" s="67"/>
      <c r="OI2630" s="67"/>
      <c r="OJ2630" s="67"/>
      <c r="OK2630" s="67"/>
      <c r="OL2630" s="67"/>
      <c r="OM2630" s="67"/>
      <c r="ON2630" s="67"/>
      <c r="OO2630" s="67"/>
      <c r="OP2630" s="67"/>
      <c r="OQ2630" s="67"/>
      <c r="OR2630" s="67"/>
      <c r="OS2630" s="67"/>
      <c r="OT2630" s="67"/>
      <c r="OU2630" s="67"/>
      <c r="OV2630" s="67"/>
      <c r="OW2630" s="67"/>
      <c r="OX2630" s="67"/>
      <c r="OY2630" s="67"/>
      <c r="OZ2630" s="67"/>
      <c r="PA2630" s="67"/>
      <c r="PB2630" s="67"/>
      <c r="PC2630" s="67"/>
      <c r="PD2630" s="67"/>
      <c r="PE2630" s="67"/>
      <c r="PF2630" s="67"/>
      <c r="PG2630" s="67"/>
      <c r="PH2630" s="67"/>
      <c r="PI2630" s="67"/>
      <c r="PJ2630" s="67"/>
      <c r="PK2630" s="67"/>
      <c r="PL2630" s="67"/>
      <c r="PM2630" s="67"/>
      <c r="PN2630" s="67"/>
      <c r="PO2630" s="67"/>
      <c r="PP2630" s="67"/>
      <c r="PQ2630" s="67"/>
      <c r="PR2630" s="67"/>
      <c r="PS2630" s="67"/>
      <c r="PT2630" s="67"/>
      <c r="PU2630" s="67"/>
      <c r="PV2630" s="67"/>
      <c r="PW2630" s="67"/>
      <c r="PX2630" s="67"/>
      <c r="PY2630" s="67"/>
      <c r="PZ2630" s="67"/>
      <c r="QA2630" s="67"/>
      <c r="QB2630" s="67"/>
      <c r="QC2630" s="67"/>
      <c r="QD2630" s="67"/>
      <c r="QE2630" s="67"/>
      <c r="QF2630" s="67"/>
      <c r="QG2630" s="67"/>
      <c r="QH2630" s="67"/>
      <c r="QI2630" s="67"/>
      <c r="QJ2630" s="67"/>
      <c r="QK2630" s="67"/>
      <c r="QL2630" s="67"/>
      <c r="QM2630" s="67"/>
      <c r="QN2630" s="67"/>
    </row>
    <row r="2631" spans="1:456" s="1" customFormat="1" ht="19.5" customHeight="1" x14ac:dyDescent="0.3">
      <c r="A2631" s="82" t="s">
        <v>4158</v>
      </c>
      <c r="B2631" s="83">
        <v>16</v>
      </c>
      <c r="C2631" s="83">
        <v>15</v>
      </c>
      <c r="D2631" s="83">
        <v>8</v>
      </c>
      <c r="E2631" s="98">
        <v>6</v>
      </c>
      <c r="F2631" s="48"/>
      <c r="G2631" s="48"/>
      <c r="H2631" s="107">
        <f t="shared" si="123"/>
        <v>45</v>
      </c>
      <c r="I2631" s="82">
        <v>1</v>
      </c>
      <c r="J2631" s="84">
        <f t="shared" si="122"/>
        <v>0.69230769230769229</v>
      </c>
      <c r="K2631" s="82" t="s">
        <v>180</v>
      </c>
      <c r="L2631" s="86" t="s">
        <v>4198</v>
      </c>
      <c r="M2631" s="86" t="s">
        <v>448</v>
      </c>
      <c r="N2631" s="86" t="s">
        <v>4199</v>
      </c>
      <c r="O2631" s="89" t="s">
        <v>3033</v>
      </c>
      <c r="P2631" s="87">
        <v>9</v>
      </c>
      <c r="Q2631" s="88" t="s">
        <v>253</v>
      </c>
      <c r="R2631" s="89" t="s">
        <v>3034</v>
      </c>
      <c r="S2631" s="89" t="s">
        <v>298</v>
      </c>
      <c r="T2631" s="89" t="s">
        <v>1082</v>
      </c>
      <c r="U2631" s="90" t="s">
        <v>2842</v>
      </c>
      <c r="V2631" s="67"/>
      <c r="W2631" s="67"/>
      <c r="X2631" s="67"/>
      <c r="Y2631" s="67"/>
      <c r="Z2631" s="67"/>
      <c r="AA2631" s="67"/>
      <c r="AB2631" s="67"/>
      <c r="AC2631" s="67"/>
      <c r="AD2631" s="67"/>
      <c r="AE2631" s="67"/>
      <c r="AF2631" s="67"/>
      <c r="AG2631" s="67"/>
      <c r="AH2631" s="67"/>
      <c r="AI2631" s="67"/>
      <c r="AJ2631" s="67"/>
      <c r="AK2631" s="67"/>
      <c r="AL2631" s="67"/>
      <c r="AM2631" s="67"/>
      <c r="AN2631" s="67"/>
      <c r="AO2631" s="67"/>
      <c r="AP2631" s="67"/>
      <c r="AQ2631" s="67"/>
      <c r="AR2631" s="67"/>
      <c r="AS2631" s="67"/>
      <c r="AT2631" s="67"/>
      <c r="AU2631" s="67"/>
      <c r="AV2631" s="67"/>
      <c r="AW2631" s="67"/>
      <c r="AX2631" s="67"/>
      <c r="AY2631" s="67"/>
      <c r="AZ2631" s="67"/>
      <c r="BA2631" s="67"/>
      <c r="BB2631" s="67"/>
      <c r="BC2631" s="67"/>
      <c r="BD2631" s="67"/>
      <c r="BE2631" s="67"/>
      <c r="BF2631" s="67"/>
      <c r="BG2631" s="67"/>
      <c r="BH2631" s="67"/>
      <c r="BI2631" s="67"/>
      <c r="BJ2631" s="67"/>
      <c r="BK2631" s="67"/>
      <c r="BL2631" s="67"/>
      <c r="BM2631" s="67"/>
      <c r="BN2631" s="67"/>
      <c r="BO2631" s="67"/>
      <c r="BP2631" s="67"/>
      <c r="BQ2631" s="67"/>
      <c r="BR2631" s="67"/>
      <c r="BS2631" s="67"/>
      <c r="BT2631" s="67"/>
      <c r="BU2631" s="67"/>
      <c r="BV2631" s="67"/>
      <c r="BW2631" s="67"/>
      <c r="BX2631" s="67"/>
      <c r="BY2631" s="67"/>
      <c r="BZ2631" s="67"/>
      <c r="CA2631" s="67"/>
      <c r="CB2631" s="67"/>
      <c r="CC2631" s="67"/>
      <c r="CD2631" s="67"/>
      <c r="CE2631" s="67"/>
      <c r="CF2631" s="67"/>
      <c r="CG2631" s="67"/>
      <c r="CH2631" s="67"/>
      <c r="CI2631" s="67"/>
      <c r="CJ2631" s="67"/>
      <c r="CK2631" s="67"/>
      <c r="CL2631" s="67"/>
      <c r="CM2631" s="67"/>
      <c r="CN2631" s="67"/>
      <c r="CO2631" s="67"/>
      <c r="CP2631" s="67"/>
      <c r="CQ2631" s="67"/>
      <c r="CR2631" s="67"/>
      <c r="CS2631" s="67"/>
      <c r="CT2631" s="67"/>
      <c r="CU2631" s="67"/>
      <c r="CV2631" s="67"/>
      <c r="CW2631" s="67"/>
      <c r="CX2631" s="67"/>
      <c r="CY2631" s="67"/>
      <c r="CZ2631" s="67"/>
      <c r="DA2631" s="67"/>
      <c r="DB2631" s="67"/>
      <c r="DC2631" s="67"/>
      <c r="DD2631" s="67"/>
      <c r="DE2631" s="67"/>
      <c r="DF2631" s="67"/>
      <c r="DG2631" s="67"/>
      <c r="DH2631" s="67"/>
      <c r="DI2631" s="67"/>
      <c r="DJ2631" s="67"/>
      <c r="DK2631" s="67"/>
      <c r="DL2631" s="67"/>
      <c r="DM2631" s="67"/>
      <c r="DN2631" s="67"/>
      <c r="DO2631" s="67"/>
      <c r="DP2631" s="67"/>
      <c r="DQ2631" s="67"/>
      <c r="DR2631" s="67"/>
      <c r="DS2631" s="67"/>
      <c r="DT2631" s="67"/>
      <c r="DU2631" s="67"/>
      <c r="DV2631" s="67"/>
      <c r="DW2631" s="67"/>
      <c r="DX2631" s="67"/>
      <c r="DY2631" s="67"/>
      <c r="DZ2631" s="67"/>
      <c r="EA2631" s="67"/>
      <c r="EB2631" s="67"/>
      <c r="EC2631" s="67"/>
      <c r="ED2631" s="67"/>
      <c r="EE2631" s="67"/>
      <c r="EF2631" s="67"/>
      <c r="EG2631" s="67"/>
      <c r="EH2631" s="67"/>
      <c r="EI2631" s="67"/>
      <c r="EJ2631" s="67"/>
      <c r="EK2631" s="67"/>
      <c r="EL2631" s="67"/>
      <c r="EM2631" s="67"/>
      <c r="EN2631" s="67"/>
      <c r="EO2631" s="67"/>
      <c r="EP2631" s="67"/>
      <c r="EQ2631" s="67"/>
      <c r="ER2631" s="67"/>
      <c r="ES2631" s="67"/>
      <c r="ET2631" s="67"/>
      <c r="EU2631" s="67"/>
      <c r="EV2631" s="67"/>
      <c r="EW2631" s="67"/>
      <c r="EX2631" s="67"/>
      <c r="EY2631" s="67"/>
      <c r="EZ2631" s="67"/>
      <c r="FA2631" s="67"/>
      <c r="FB2631" s="67"/>
      <c r="FC2631" s="67"/>
      <c r="FD2631" s="67"/>
      <c r="FE2631" s="67"/>
      <c r="FF2631" s="67"/>
      <c r="FG2631" s="67"/>
      <c r="FH2631" s="67"/>
      <c r="FI2631" s="67"/>
      <c r="FJ2631" s="67"/>
      <c r="FK2631" s="67"/>
      <c r="FL2631" s="67"/>
      <c r="FM2631" s="67"/>
      <c r="FN2631" s="67"/>
      <c r="FO2631" s="67"/>
      <c r="FP2631" s="67"/>
      <c r="FQ2631" s="67"/>
      <c r="FR2631" s="67"/>
      <c r="FS2631" s="67"/>
      <c r="FT2631" s="67"/>
      <c r="FU2631" s="67"/>
      <c r="FV2631" s="67"/>
      <c r="FW2631" s="67"/>
      <c r="FX2631" s="67"/>
      <c r="FY2631" s="67"/>
      <c r="FZ2631" s="67"/>
      <c r="GA2631" s="67"/>
      <c r="GB2631" s="67"/>
      <c r="GC2631" s="67"/>
      <c r="GD2631" s="67"/>
      <c r="GE2631" s="67"/>
      <c r="GF2631" s="67"/>
      <c r="GG2631" s="67"/>
      <c r="GH2631" s="67"/>
      <c r="GI2631" s="67"/>
      <c r="GJ2631" s="67"/>
      <c r="GK2631" s="67"/>
      <c r="GL2631" s="67"/>
      <c r="GM2631" s="67"/>
      <c r="GN2631" s="67"/>
      <c r="GO2631" s="67"/>
      <c r="GP2631" s="67"/>
      <c r="GQ2631" s="67"/>
      <c r="GR2631" s="67"/>
      <c r="GS2631" s="67"/>
      <c r="GT2631" s="67"/>
      <c r="GU2631" s="67"/>
      <c r="GV2631" s="67"/>
      <c r="GW2631" s="67"/>
      <c r="GX2631" s="67"/>
      <c r="GY2631" s="67"/>
      <c r="GZ2631" s="67"/>
      <c r="HA2631" s="67"/>
      <c r="HB2631" s="67"/>
      <c r="HC2631" s="67"/>
      <c r="HD2631" s="67"/>
      <c r="HE2631" s="67"/>
      <c r="HF2631" s="67"/>
      <c r="HG2631" s="67"/>
      <c r="HH2631" s="67"/>
      <c r="HI2631" s="67"/>
      <c r="HJ2631" s="67"/>
      <c r="HK2631" s="67"/>
      <c r="HL2631" s="67"/>
      <c r="HM2631" s="67"/>
      <c r="HN2631" s="67"/>
      <c r="HO2631" s="67"/>
      <c r="HP2631" s="67"/>
      <c r="HQ2631" s="67"/>
      <c r="HR2631" s="67"/>
      <c r="HS2631" s="67"/>
      <c r="HT2631" s="67"/>
      <c r="HU2631" s="67"/>
      <c r="HV2631" s="67"/>
      <c r="HW2631" s="67"/>
      <c r="HX2631" s="67"/>
      <c r="HY2631" s="67"/>
      <c r="HZ2631" s="67"/>
      <c r="IA2631" s="67"/>
      <c r="IB2631" s="67"/>
      <c r="IC2631" s="67"/>
      <c r="ID2631" s="67"/>
      <c r="IE2631" s="67"/>
      <c r="IF2631" s="67"/>
      <c r="IG2631" s="67"/>
      <c r="IH2631" s="67"/>
      <c r="II2631" s="67"/>
      <c r="IJ2631" s="67"/>
      <c r="IK2631" s="67"/>
      <c r="IL2631" s="67"/>
      <c r="IM2631" s="67"/>
      <c r="IN2631" s="67"/>
      <c r="IO2631" s="67"/>
      <c r="IP2631" s="67"/>
      <c r="IQ2631" s="67"/>
      <c r="IR2631" s="67"/>
      <c r="IS2631" s="67"/>
      <c r="IT2631" s="67"/>
      <c r="IU2631" s="67"/>
      <c r="IV2631" s="67"/>
      <c r="IW2631" s="67"/>
      <c r="IX2631" s="67"/>
      <c r="IY2631" s="67"/>
      <c r="IZ2631" s="67"/>
      <c r="JA2631" s="67"/>
      <c r="JB2631" s="67"/>
      <c r="JC2631" s="67"/>
      <c r="JD2631" s="67"/>
      <c r="JE2631" s="67"/>
      <c r="JF2631" s="67"/>
      <c r="JG2631" s="67"/>
      <c r="JH2631" s="67"/>
      <c r="JI2631" s="67"/>
      <c r="JJ2631" s="67"/>
      <c r="JK2631" s="67"/>
      <c r="JL2631" s="67"/>
      <c r="JM2631" s="67"/>
      <c r="JN2631" s="67"/>
      <c r="JO2631" s="67"/>
      <c r="JP2631" s="67"/>
      <c r="JQ2631" s="67"/>
      <c r="JR2631" s="67"/>
      <c r="JS2631" s="67"/>
      <c r="JT2631" s="67"/>
      <c r="JU2631" s="67"/>
      <c r="JV2631" s="67"/>
      <c r="JW2631" s="67"/>
      <c r="JX2631" s="67"/>
      <c r="JY2631" s="67"/>
      <c r="JZ2631" s="67"/>
      <c r="KA2631" s="67"/>
      <c r="KB2631" s="67"/>
      <c r="KC2631" s="67"/>
      <c r="KD2631" s="67"/>
      <c r="KE2631" s="67"/>
      <c r="KF2631" s="67"/>
      <c r="KG2631" s="67"/>
      <c r="KH2631" s="67"/>
      <c r="KI2631" s="67"/>
      <c r="KJ2631" s="67"/>
      <c r="KK2631" s="67"/>
      <c r="KL2631" s="67"/>
      <c r="KM2631" s="67"/>
      <c r="KN2631" s="67"/>
      <c r="KO2631" s="67"/>
      <c r="KP2631" s="67"/>
      <c r="KQ2631" s="67"/>
      <c r="KR2631" s="67"/>
      <c r="KS2631" s="67"/>
      <c r="KT2631" s="67"/>
      <c r="KU2631" s="67"/>
      <c r="KV2631" s="67"/>
      <c r="KW2631" s="67"/>
      <c r="KX2631" s="67"/>
      <c r="KY2631" s="67"/>
      <c r="KZ2631" s="67"/>
      <c r="LA2631" s="67"/>
      <c r="LB2631" s="67"/>
      <c r="LC2631" s="67"/>
      <c r="LD2631" s="67"/>
      <c r="LE2631" s="67"/>
      <c r="LF2631" s="67"/>
      <c r="LG2631" s="67"/>
      <c r="LH2631" s="67"/>
      <c r="LI2631" s="67"/>
      <c r="LJ2631" s="67"/>
      <c r="LK2631" s="67"/>
      <c r="LL2631" s="67"/>
      <c r="LM2631" s="67"/>
      <c r="LN2631" s="67"/>
      <c r="LO2631" s="67"/>
      <c r="LP2631" s="67"/>
      <c r="LQ2631" s="67"/>
      <c r="LR2631" s="67"/>
      <c r="LS2631" s="67"/>
      <c r="LT2631" s="67"/>
      <c r="LU2631" s="67"/>
      <c r="LV2631" s="67"/>
      <c r="LW2631" s="67"/>
      <c r="LX2631" s="67"/>
      <c r="LY2631" s="67"/>
      <c r="LZ2631" s="67"/>
      <c r="MA2631" s="67"/>
      <c r="MB2631" s="67"/>
      <c r="MC2631" s="67"/>
      <c r="MD2631" s="67"/>
      <c r="ME2631" s="67"/>
      <c r="MF2631" s="67"/>
      <c r="MG2631" s="67"/>
      <c r="MH2631" s="67"/>
      <c r="MI2631" s="67"/>
      <c r="MJ2631" s="67"/>
      <c r="MK2631" s="67"/>
      <c r="ML2631" s="67"/>
      <c r="MM2631" s="67"/>
      <c r="MN2631" s="67"/>
      <c r="MO2631" s="67"/>
      <c r="MP2631" s="67"/>
      <c r="MQ2631" s="67"/>
      <c r="MR2631" s="67"/>
      <c r="MS2631" s="67"/>
      <c r="MT2631" s="67"/>
      <c r="MU2631" s="67"/>
      <c r="MV2631" s="67"/>
      <c r="MW2631" s="67"/>
      <c r="MX2631" s="67"/>
      <c r="MY2631" s="67"/>
      <c r="MZ2631" s="67"/>
      <c r="NA2631" s="67"/>
      <c r="NB2631" s="67"/>
      <c r="NC2631" s="67"/>
      <c r="ND2631" s="67"/>
      <c r="NE2631" s="67"/>
      <c r="NF2631" s="67"/>
      <c r="NG2631" s="67"/>
      <c r="NH2631" s="67"/>
      <c r="NI2631" s="67"/>
      <c r="NJ2631" s="67"/>
      <c r="NK2631" s="67"/>
      <c r="NL2631" s="67"/>
      <c r="NM2631" s="67"/>
      <c r="NN2631" s="67"/>
      <c r="NO2631" s="67"/>
      <c r="NP2631" s="67"/>
      <c r="NQ2631" s="67"/>
      <c r="NR2631" s="67"/>
      <c r="NS2631" s="67"/>
      <c r="NT2631" s="67"/>
      <c r="NU2631" s="67"/>
      <c r="NV2631" s="67"/>
      <c r="NW2631" s="67"/>
      <c r="NX2631" s="67"/>
      <c r="NY2631" s="67"/>
      <c r="NZ2631" s="67"/>
      <c r="OA2631" s="67"/>
      <c r="OB2631" s="67"/>
      <c r="OC2631" s="67"/>
      <c r="OD2631" s="67"/>
      <c r="OE2631" s="67"/>
      <c r="OF2631" s="67"/>
      <c r="OG2631" s="67"/>
      <c r="OH2631" s="67"/>
      <c r="OI2631" s="67"/>
      <c r="OJ2631" s="67"/>
      <c r="OK2631" s="67"/>
      <c r="OL2631" s="67"/>
      <c r="OM2631" s="67"/>
      <c r="ON2631" s="67"/>
      <c r="OO2631" s="67"/>
      <c r="OP2631" s="67"/>
      <c r="OQ2631" s="67"/>
      <c r="OR2631" s="67"/>
      <c r="OS2631" s="67"/>
      <c r="OT2631" s="67"/>
      <c r="OU2631" s="67"/>
      <c r="OV2631" s="67"/>
      <c r="OW2631" s="67"/>
      <c r="OX2631" s="67"/>
      <c r="OY2631" s="67"/>
      <c r="OZ2631" s="67"/>
      <c r="PA2631" s="67"/>
      <c r="PB2631" s="67"/>
      <c r="PC2631" s="67"/>
      <c r="PD2631" s="67"/>
      <c r="PE2631" s="67"/>
      <c r="PF2631" s="67"/>
      <c r="PG2631" s="67"/>
      <c r="PH2631" s="67"/>
      <c r="PI2631" s="67"/>
      <c r="PJ2631" s="67"/>
      <c r="PK2631" s="67"/>
      <c r="PL2631" s="67"/>
      <c r="PM2631" s="67"/>
      <c r="PN2631" s="67"/>
      <c r="PO2631" s="67"/>
      <c r="PP2631" s="67"/>
      <c r="PQ2631" s="67"/>
      <c r="PR2631" s="67"/>
      <c r="PS2631" s="67"/>
      <c r="PT2631" s="67"/>
      <c r="PU2631" s="67"/>
      <c r="PV2631" s="67"/>
      <c r="PW2631" s="67"/>
      <c r="PX2631" s="67"/>
      <c r="PY2631" s="67"/>
      <c r="PZ2631" s="67"/>
      <c r="QA2631" s="67"/>
      <c r="QB2631" s="67"/>
      <c r="QC2631" s="67"/>
      <c r="QD2631" s="67"/>
      <c r="QE2631" s="67"/>
      <c r="QF2631" s="67"/>
      <c r="QG2631" s="67"/>
      <c r="QH2631" s="67"/>
      <c r="QI2631" s="67"/>
      <c r="QJ2631" s="67"/>
      <c r="QK2631" s="67"/>
      <c r="QL2631" s="67"/>
      <c r="QM2631" s="67"/>
      <c r="QN2631" s="67"/>
    </row>
    <row r="2632" spans="1:456" s="1" customFormat="1" ht="19.5" customHeight="1" x14ac:dyDescent="0.3">
      <c r="A2632" s="82" t="s">
        <v>4158</v>
      </c>
      <c r="B2632" s="83">
        <v>11</v>
      </c>
      <c r="C2632" s="83">
        <v>16</v>
      </c>
      <c r="D2632" s="83">
        <v>8</v>
      </c>
      <c r="E2632" s="83">
        <v>9</v>
      </c>
      <c r="F2632" s="48"/>
      <c r="G2632" s="48"/>
      <c r="H2632" s="107">
        <f t="shared" si="123"/>
        <v>44</v>
      </c>
      <c r="I2632" s="82">
        <v>1</v>
      </c>
      <c r="J2632" s="84">
        <f t="shared" si="122"/>
        <v>0.67692307692307696</v>
      </c>
      <c r="K2632" s="82" t="s">
        <v>180</v>
      </c>
      <c r="L2632" s="86" t="s">
        <v>4200</v>
      </c>
      <c r="M2632" s="86" t="s">
        <v>293</v>
      </c>
      <c r="N2632" s="86" t="s">
        <v>690</v>
      </c>
      <c r="O2632" s="89" t="s">
        <v>2141</v>
      </c>
      <c r="P2632" s="87">
        <v>9</v>
      </c>
      <c r="Q2632" s="88" t="s">
        <v>223</v>
      </c>
      <c r="R2632" s="89" t="s">
        <v>2157</v>
      </c>
      <c r="S2632" s="89" t="s">
        <v>214</v>
      </c>
      <c r="T2632" s="89" t="s">
        <v>210</v>
      </c>
      <c r="U2632" s="96" t="s">
        <v>4651</v>
      </c>
      <c r="V2632" s="67"/>
      <c r="W2632" s="67"/>
      <c r="X2632" s="67"/>
      <c r="Y2632" s="67"/>
      <c r="Z2632" s="67"/>
      <c r="AA2632" s="67"/>
      <c r="AB2632" s="67"/>
      <c r="AC2632" s="67"/>
      <c r="AD2632" s="67"/>
      <c r="AE2632" s="67"/>
      <c r="AF2632" s="67"/>
      <c r="AG2632" s="67"/>
      <c r="AH2632" s="67"/>
      <c r="AI2632" s="67"/>
      <c r="AJ2632" s="67"/>
      <c r="AK2632" s="67"/>
      <c r="AL2632" s="67"/>
      <c r="AM2632" s="67"/>
      <c r="AN2632" s="67"/>
      <c r="AO2632" s="67"/>
      <c r="AP2632" s="67"/>
      <c r="AQ2632" s="67"/>
      <c r="AR2632" s="67"/>
      <c r="AS2632" s="67"/>
      <c r="AT2632" s="67"/>
      <c r="AU2632" s="67"/>
      <c r="AV2632" s="67"/>
      <c r="AW2632" s="67"/>
      <c r="AX2632" s="67"/>
      <c r="AY2632" s="67"/>
      <c r="AZ2632" s="67"/>
      <c r="BA2632" s="67"/>
      <c r="BB2632" s="67"/>
      <c r="BC2632" s="67"/>
      <c r="BD2632" s="67"/>
      <c r="BE2632" s="67"/>
      <c r="BF2632" s="67"/>
      <c r="BG2632" s="67"/>
      <c r="BH2632" s="67"/>
      <c r="BI2632" s="67"/>
      <c r="BJ2632" s="67"/>
      <c r="BK2632" s="67"/>
      <c r="BL2632" s="67"/>
      <c r="BM2632" s="67"/>
      <c r="BN2632" s="67"/>
      <c r="BO2632" s="67"/>
      <c r="BP2632" s="67"/>
      <c r="BQ2632" s="67"/>
      <c r="BR2632" s="67"/>
      <c r="BS2632" s="67"/>
      <c r="BT2632" s="67"/>
      <c r="BU2632" s="67"/>
      <c r="BV2632" s="67"/>
      <c r="BW2632" s="67"/>
      <c r="BX2632" s="67"/>
      <c r="BY2632" s="67"/>
      <c r="BZ2632" s="67"/>
      <c r="CA2632" s="67"/>
      <c r="CB2632" s="67"/>
      <c r="CC2632" s="67"/>
      <c r="CD2632" s="67"/>
      <c r="CE2632" s="67"/>
      <c r="CF2632" s="67"/>
      <c r="CG2632" s="67"/>
      <c r="CH2632" s="67"/>
      <c r="CI2632" s="67"/>
      <c r="CJ2632" s="67"/>
      <c r="CK2632" s="67"/>
      <c r="CL2632" s="67"/>
      <c r="CM2632" s="67"/>
      <c r="CN2632" s="67"/>
      <c r="CO2632" s="67"/>
    </row>
    <row r="2633" spans="1:456" s="1" customFormat="1" ht="19.5" customHeight="1" x14ac:dyDescent="0.3">
      <c r="A2633" s="82" t="s">
        <v>4120</v>
      </c>
      <c r="B2633" s="83">
        <v>13</v>
      </c>
      <c r="C2633" s="83">
        <v>11</v>
      </c>
      <c r="D2633" s="83">
        <v>8</v>
      </c>
      <c r="E2633" s="83">
        <v>12</v>
      </c>
      <c r="F2633" s="48"/>
      <c r="G2633" s="48"/>
      <c r="H2633" s="107">
        <f t="shared" si="123"/>
        <v>44</v>
      </c>
      <c r="I2633" s="82">
        <v>2</v>
      </c>
      <c r="J2633" s="84">
        <f t="shared" si="122"/>
        <v>0.67692307692307696</v>
      </c>
      <c r="K2633" s="82" t="s">
        <v>181</v>
      </c>
      <c r="L2633" s="86" t="s">
        <v>4201</v>
      </c>
      <c r="M2633" s="86" t="s">
        <v>720</v>
      </c>
      <c r="N2633" s="86" t="s">
        <v>814</v>
      </c>
      <c r="O2633" s="89" t="s">
        <v>1418</v>
      </c>
      <c r="P2633" s="87">
        <v>9</v>
      </c>
      <c r="Q2633" s="87" t="s">
        <v>1737</v>
      </c>
      <c r="R2633" s="89" t="s">
        <v>1425</v>
      </c>
      <c r="S2633" s="89" t="s">
        <v>314</v>
      </c>
      <c r="T2633" s="89" t="s">
        <v>611</v>
      </c>
      <c r="U2633" s="96" t="s">
        <v>4651</v>
      </c>
    </row>
    <row r="2634" spans="1:456" s="1" customFormat="1" ht="19.5" customHeight="1" x14ac:dyDescent="0.3">
      <c r="A2634" s="82" t="s">
        <v>4188</v>
      </c>
      <c r="B2634" s="83">
        <v>17</v>
      </c>
      <c r="C2634" s="83">
        <v>19</v>
      </c>
      <c r="D2634" s="83">
        <v>8</v>
      </c>
      <c r="E2634" s="83">
        <v>0</v>
      </c>
      <c r="F2634" s="48"/>
      <c r="G2634" s="48"/>
      <c r="H2634" s="107">
        <f t="shared" si="123"/>
        <v>44</v>
      </c>
      <c r="I2634" s="82">
        <v>3</v>
      </c>
      <c r="J2634" s="84">
        <f t="shared" si="122"/>
        <v>0.67692307692307696</v>
      </c>
      <c r="K2634" s="82" t="s">
        <v>181</v>
      </c>
      <c r="L2634" s="86" t="s">
        <v>1256</v>
      </c>
      <c r="M2634" s="86" t="s">
        <v>197</v>
      </c>
      <c r="N2634" s="86" t="s">
        <v>443</v>
      </c>
      <c r="O2634" s="89" t="s">
        <v>1975</v>
      </c>
      <c r="P2634" s="87">
        <v>9</v>
      </c>
      <c r="Q2634" s="88" t="s">
        <v>382</v>
      </c>
      <c r="R2634" s="89" t="s">
        <v>2014</v>
      </c>
      <c r="S2634" s="89" t="s">
        <v>317</v>
      </c>
      <c r="T2634" s="89" t="s">
        <v>210</v>
      </c>
      <c r="U2634" s="96" t="s">
        <v>4651</v>
      </c>
      <c r="V2634" s="67"/>
      <c r="W2634" s="67"/>
      <c r="X2634" s="67"/>
      <c r="Y2634" s="67"/>
      <c r="Z2634" s="67"/>
      <c r="AA2634" s="67"/>
      <c r="AB2634" s="67"/>
      <c r="AC2634" s="67"/>
      <c r="AD2634" s="67"/>
      <c r="AE2634" s="67"/>
      <c r="AF2634" s="67"/>
      <c r="AG2634" s="67"/>
      <c r="AH2634" s="67"/>
      <c r="AI2634" s="67"/>
      <c r="AJ2634" s="67"/>
      <c r="AK2634" s="67"/>
      <c r="AL2634" s="67"/>
      <c r="AM2634" s="67"/>
      <c r="AN2634" s="67"/>
      <c r="AO2634" s="67"/>
      <c r="AP2634" s="67"/>
      <c r="AQ2634" s="67"/>
      <c r="AR2634" s="67"/>
      <c r="AS2634" s="67"/>
      <c r="AT2634" s="67"/>
      <c r="AU2634" s="67"/>
      <c r="AV2634" s="67"/>
      <c r="AW2634" s="67"/>
      <c r="AX2634" s="67"/>
      <c r="AY2634" s="67"/>
      <c r="AZ2634" s="67"/>
      <c r="BA2634" s="67"/>
      <c r="BB2634" s="67"/>
      <c r="BC2634" s="67"/>
      <c r="BD2634" s="67"/>
      <c r="BE2634" s="67"/>
      <c r="BF2634" s="67"/>
      <c r="BG2634" s="67"/>
      <c r="BH2634" s="67"/>
      <c r="BI2634" s="67"/>
      <c r="BJ2634" s="67"/>
      <c r="BK2634" s="67"/>
      <c r="BL2634" s="67"/>
      <c r="BM2634" s="67"/>
      <c r="BN2634" s="67"/>
      <c r="BO2634" s="67"/>
      <c r="BP2634" s="67"/>
      <c r="BQ2634" s="67"/>
      <c r="BR2634" s="67"/>
      <c r="BS2634" s="67"/>
      <c r="BT2634" s="67"/>
      <c r="BU2634" s="67"/>
      <c r="BV2634" s="67"/>
      <c r="BW2634" s="67"/>
      <c r="BX2634" s="67"/>
      <c r="BY2634" s="67"/>
      <c r="BZ2634" s="67"/>
      <c r="CA2634" s="67"/>
      <c r="CB2634" s="67"/>
      <c r="CC2634" s="67"/>
      <c r="CD2634" s="67"/>
      <c r="CE2634" s="67"/>
      <c r="CF2634" s="67"/>
      <c r="CG2634" s="67"/>
      <c r="CH2634" s="67"/>
      <c r="CI2634" s="67"/>
      <c r="CJ2634" s="67"/>
      <c r="CK2634" s="67"/>
      <c r="CL2634" s="67"/>
      <c r="CM2634" s="67"/>
      <c r="CN2634" s="67"/>
      <c r="CO2634" s="67"/>
    </row>
    <row r="2635" spans="1:456" s="1" customFormat="1" ht="19.5" customHeight="1" x14ac:dyDescent="0.3">
      <c r="A2635" s="82" t="s">
        <v>4136</v>
      </c>
      <c r="B2635" s="83">
        <v>12</v>
      </c>
      <c r="C2635" s="83">
        <v>14</v>
      </c>
      <c r="D2635" s="83">
        <v>6</v>
      </c>
      <c r="E2635" s="83">
        <v>12</v>
      </c>
      <c r="F2635" s="48"/>
      <c r="G2635" s="48"/>
      <c r="H2635" s="107">
        <f t="shared" si="123"/>
        <v>44</v>
      </c>
      <c r="I2635" s="82">
        <v>3</v>
      </c>
      <c r="J2635" s="84">
        <f t="shared" si="122"/>
        <v>0.67692307692307696</v>
      </c>
      <c r="K2635" s="82" t="s">
        <v>181</v>
      </c>
      <c r="L2635" s="86" t="s">
        <v>250</v>
      </c>
      <c r="M2635" s="86" t="s">
        <v>4202</v>
      </c>
      <c r="N2635" s="86" t="s">
        <v>249</v>
      </c>
      <c r="O2635" s="89" t="s">
        <v>1975</v>
      </c>
      <c r="P2635" s="87">
        <v>9</v>
      </c>
      <c r="Q2635" s="88" t="s">
        <v>1408</v>
      </c>
      <c r="R2635" s="89" t="s">
        <v>2014</v>
      </c>
      <c r="S2635" s="89" t="s">
        <v>317</v>
      </c>
      <c r="T2635" s="89" t="s">
        <v>210</v>
      </c>
      <c r="U2635" s="96" t="s">
        <v>4651</v>
      </c>
      <c r="V2635" s="67"/>
      <c r="W2635" s="67"/>
      <c r="X2635" s="67"/>
      <c r="Y2635" s="67"/>
      <c r="Z2635" s="67"/>
      <c r="AA2635" s="67"/>
      <c r="AB2635" s="67"/>
      <c r="AC2635" s="67"/>
      <c r="AD2635" s="67"/>
      <c r="AE2635" s="67"/>
      <c r="AF2635" s="67"/>
      <c r="AG2635" s="67"/>
      <c r="AH2635" s="67"/>
      <c r="AI2635" s="67"/>
      <c r="AJ2635" s="67"/>
      <c r="AK2635" s="67"/>
      <c r="AL2635" s="67"/>
      <c r="AM2635" s="67"/>
      <c r="AN2635" s="67"/>
      <c r="AO2635" s="67"/>
      <c r="AP2635" s="67"/>
      <c r="AQ2635" s="67"/>
      <c r="AR2635" s="67"/>
      <c r="AS2635" s="67"/>
      <c r="AT2635" s="67"/>
      <c r="AU2635" s="67"/>
      <c r="AV2635" s="67"/>
      <c r="AW2635" s="67"/>
      <c r="AX2635" s="67"/>
      <c r="AY2635" s="67"/>
      <c r="AZ2635" s="67"/>
      <c r="BA2635" s="67"/>
      <c r="BB2635" s="67"/>
      <c r="BC2635" s="67"/>
      <c r="BD2635" s="67"/>
      <c r="BE2635" s="67"/>
      <c r="BF2635" s="67"/>
      <c r="BG2635" s="67"/>
      <c r="BH2635" s="67"/>
      <c r="BI2635" s="67"/>
      <c r="BJ2635" s="67"/>
      <c r="BK2635" s="67"/>
      <c r="BL2635" s="67"/>
      <c r="BM2635" s="67"/>
      <c r="BN2635" s="67"/>
      <c r="BO2635" s="67"/>
      <c r="BP2635" s="67"/>
      <c r="BQ2635" s="67"/>
      <c r="BR2635" s="67"/>
      <c r="BS2635" s="67"/>
      <c r="BT2635" s="67"/>
      <c r="BU2635" s="67"/>
      <c r="BV2635" s="67"/>
      <c r="BW2635" s="67"/>
      <c r="BX2635" s="67"/>
      <c r="BY2635" s="67"/>
      <c r="BZ2635" s="67"/>
      <c r="CA2635" s="67"/>
      <c r="CB2635" s="67"/>
      <c r="CC2635" s="67"/>
      <c r="CD2635" s="67"/>
      <c r="CE2635" s="67"/>
      <c r="CF2635" s="67"/>
      <c r="CG2635" s="67"/>
      <c r="CH2635" s="67"/>
      <c r="CI2635" s="67"/>
      <c r="CJ2635" s="67"/>
      <c r="CK2635" s="67"/>
      <c r="CL2635" s="67"/>
      <c r="CM2635" s="67"/>
      <c r="CN2635" s="67"/>
      <c r="CO2635" s="67"/>
    </row>
    <row r="2636" spans="1:456" s="1" customFormat="1" ht="19.5" customHeight="1" x14ac:dyDescent="0.3">
      <c r="A2636" s="112" t="s">
        <v>4129</v>
      </c>
      <c r="B2636" s="116">
        <v>14</v>
      </c>
      <c r="C2636" s="116">
        <v>10</v>
      </c>
      <c r="D2636" s="116">
        <v>8</v>
      </c>
      <c r="E2636" s="116">
        <v>12</v>
      </c>
      <c r="F2636" s="64"/>
      <c r="G2636" s="64"/>
      <c r="H2636" s="111">
        <f t="shared" si="123"/>
        <v>44</v>
      </c>
      <c r="I2636" s="112">
        <v>1</v>
      </c>
      <c r="J2636" s="84">
        <f t="shared" si="122"/>
        <v>0.67692307692307696</v>
      </c>
      <c r="K2636" s="112" t="s">
        <v>180</v>
      </c>
      <c r="L2636" s="113" t="s">
        <v>4203</v>
      </c>
      <c r="M2636" s="113" t="s">
        <v>243</v>
      </c>
      <c r="N2636" s="113" t="s">
        <v>210</v>
      </c>
      <c r="O2636" s="115" t="s">
        <v>1784</v>
      </c>
      <c r="P2636" s="112">
        <v>9</v>
      </c>
      <c r="Q2636" s="114" t="s">
        <v>253</v>
      </c>
      <c r="R2636" s="115" t="s">
        <v>3832</v>
      </c>
      <c r="S2636" s="115" t="s">
        <v>521</v>
      </c>
      <c r="T2636" s="115" t="s">
        <v>336</v>
      </c>
      <c r="U2636" s="96" t="s">
        <v>4651</v>
      </c>
      <c r="V2636" s="67"/>
      <c r="W2636" s="67"/>
      <c r="X2636" s="67"/>
      <c r="Y2636" s="67"/>
      <c r="Z2636" s="67"/>
      <c r="AA2636" s="67"/>
      <c r="AB2636" s="67"/>
      <c r="AC2636" s="67"/>
      <c r="AD2636" s="67"/>
      <c r="AE2636" s="67"/>
      <c r="AF2636" s="67"/>
      <c r="AG2636" s="67"/>
      <c r="AH2636" s="67"/>
      <c r="AI2636" s="67"/>
      <c r="AJ2636" s="67"/>
      <c r="AK2636" s="67"/>
      <c r="AL2636" s="67"/>
      <c r="AM2636" s="67"/>
      <c r="AN2636" s="67"/>
      <c r="AO2636" s="67"/>
      <c r="AP2636" s="67"/>
      <c r="AQ2636" s="67"/>
      <c r="AR2636" s="67"/>
      <c r="AS2636" s="67"/>
      <c r="AT2636" s="67"/>
      <c r="AU2636" s="67"/>
      <c r="AV2636" s="67"/>
      <c r="AW2636" s="67"/>
      <c r="AX2636" s="67"/>
      <c r="AY2636" s="67"/>
      <c r="AZ2636" s="67"/>
      <c r="BA2636" s="67"/>
      <c r="BB2636" s="67"/>
      <c r="BC2636" s="67"/>
      <c r="BD2636" s="67"/>
      <c r="BE2636" s="67"/>
      <c r="BF2636" s="67"/>
      <c r="BG2636" s="67"/>
      <c r="BH2636" s="67"/>
      <c r="BI2636" s="67"/>
      <c r="BJ2636" s="67"/>
      <c r="BK2636" s="67"/>
      <c r="BL2636" s="67"/>
      <c r="BM2636" s="67"/>
      <c r="BN2636" s="67"/>
      <c r="BO2636" s="67"/>
      <c r="BP2636" s="67"/>
      <c r="BQ2636" s="67"/>
      <c r="BR2636" s="67"/>
      <c r="BS2636" s="67"/>
      <c r="BT2636" s="67"/>
      <c r="BU2636" s="67"/>
      <c r="BV2636" s="67"/>
      <c r="BW2636" s="67"/>
      <c r="BX2636" s="67"/>
      <c r="BY2636" s="67"/>
      <c r="BZ2636" s="67"/>
      <c r="CA2636" s="67"/>
      <c r="CB2636" s="67"/>
      <c r="CC2636" s="67"/>
      <c r="CD2636" s="67"/>
      <c r="CE2636" s="67"/>
      <c r="CF2636" s="67"/>
      <c r="CG2636" s="67"/>
      <c r="CH2636" s="67"/>
      <c r="CI2636" s="67"/>
      <c r="CJ2636" s="67"/>
      <c r="CK2636" s="67"/>
      <c r="CL2636" s="67"/>
      <c r="CM2636" s="67"/>
      <c r="CN2636" s="67"/>
      <c r="CO2636" s="67"/>
    </row>
    <row r="2637" spans="1:456" s="1" customFormat="1" ht="19.5" customHeight="1" x14ac:dyDescent="0.3">
      <c r="A2637" s="82" t="s">
        <v>4123</v>
      </c>
      <c r="B2637" s="83">
        <v>13</v>
      </c>
      <c r="C2637" s="83">
        <v>17</v>
      </c>
      <c r="D2637" s="83">
        <v>8</v>
      </c>
      <c r="E2637" s="83">
        <v>6</v>
      </c>
      <c r="F2637" s="48"/>
      <c r="G2637" s="48"/>
      <c r="H2637" s="107">
        <f t="shared" si="123"/>
        <v>44</v>
      </c>
      <c r="I2637" s="87">
        <v>3</v>
      </c>
      <c r="J2637" s="84">
        <f t="shared" si="122"/>
        <v>0.67692307692307696</v>
      </c>
      <c r="K2637" s="87" t="s">
        <v>181</v>
      </c>
      <c r="L2637" s="86" t="s">
        <v>4204</v>
      </c>
      <c r="M2637" s="86" t="s">
        <v>619</v>
      </c>
      <c r="N2637" s="86" t="s">
        <v>445</v>
      </c>
      <c r="O2637" s="89" t="s">
        <v>2986</v>
      </c>
      <c r="P2637" s="87">
        <v>9</v>
      </c>
      <c r="Q2637" s="88" t="s">
        <v>224</v>
      </c>
      <c r="R2637" s="89" t="s">
        <v>1615</v>
      </c>
      <c r="S2637" s="89" t="s">
        <v>272</v>
      </c>
      <c r="T2637" s="89" t="s">
        <v>218</v>
      </c>
      <c r="U2637" s="96" t="s">
        <v>4651</v>
      </c>
      <c r="V2637" s="67"/>
      <c r="W2637" s="67"/>
      <c r="X2637" s="67"/>
      <c r="Y2637" s="67"/>
      <c r="Z2637" s="67"/>
      <c r="AA2637" s="67"/>
      <c r="AB2637" s="67"/>
      <c r="AC2637" s="67"/>
      <c r="AD2637" s="67"/>
      <c r="AE2637" s="67"/>
      <c r="AF2637" s="67"/>
      <c r="AG2637" s="67"/>
      <c r="AH2637" s="67"/>
      <c r="AI2637" s="67"/>
      <c r="AJ2637" s="67"/>
      <c r="AK2637" s="67"/>
      <c r="AL2637" s="67"/>
      <c r="AM2637" s="67"/>
      <c r="AN2637" s="67"/>
      <c r="AO2637" s="67"/>
      <c r="AP2637" s="67"/>
      <c r="AQ2637" s="67"/>
      <c r="AR2637" s="67"/>
      <c r="AS2637" s="67"/>
      <c r="AT2637" s="67"/>
      <c r="AU2637" s="67"/>
      <c r="AV2637" s="67"/>
      <c r="AW2637" s="67"/>
      <c r="AX2637" s="67"/>
      <c r="AY2637" s="67"/>
      <c r="AZ2637" s="67"/>
      <c r="BA2637" s="67"/>
      <c r="BB2637" s="67"/>
      <c r="BC2637" s="67"/>
      <c r="BD2637" s="67"/>
      <c r="BE2637" s="67"/>
      <c r="BF2637" s="67"/>
      <c r="BG2637" s="67"/>
      <c r="BH2637" s="67"/>
      <c r="BI2637" s="67"/>
      <c r="BJ2637" s="67"/>
      <c r="BK2637" s="67"/>
      <c r="BL2637" s="67"/>
      <c r="BM2637" s="67"/>
      <c r="BN2637" s="67"/>
      <c r="BO2637" s="67"/>
      <c r="BP2637" s="67"/>
      <c r="BQ2637" s="67"/>
      <c r="BR2637" s="67"/>
      <c r="BS2637" s="67"/>
      <c r="BT2637" s="67"/>
      <c r="BU2637" s="67"/>
      <c r="BV2637" s="67"/>
      <c r="BW2637" s="67"/>
      <c r="BX2637" s="67"/>
      <c r="BY2637" s="67"/>
      <c r="BZ2637" s="67"/>
      <c r="CA2637" s="67"/>
      <c r="CB2637" s="67"/>
      <c r="CC2637" s="67"/>
      <c r="CD2637" s="67"/>
      <c r="CE2637" s="67"/>
      <c r="CF2637" s="67"/>
      <c r="CG2637" s="67"/>
      <c r="CH2637" s="67"/>
      <c r="CI2637" s="67"/>
      <c r="CJ2637" s="67"/>
      <c r="CK2637" s="67"/>
      <c r="CL2637" s="67"/>
      <c r="CM2637" s="67"/>
      <c r="CN2637" s="67"/>
      <c r="CO2637" s="67"/>
    </row>
    <row r="2638" spans="1:456" s="1" customFormat="1" ht="19.5" customHeight="1" x14ac:dyDescent="0.3">
      <c r="A2638" s="82" t="s">
        <v>4143</v>
      </c>
      <c r="B2638" s="83">
        <v>13</v>
      </c>
      <c r="C2638" s="83">
        <v>11</v>
      </c>
      <c r="D2638" s="83">
        <v>8</v>
      </c>
      <c r="E2638" s="83">
        <v>12</v>
      </c>
      <c r="F2638" s="48"/>
      <c r="G2638" s="48"/>
      <c r="H2638" s="107">
        <f t="shared" si="123"/>
        <v>44</v>
      </c>
      <c r="I2638" s="82">
        <v>2</v>
      </c>
      <c r="J2638" s="84">
        <f t="shared" ref="J2638:J2669" si="124">H2638/65</f>
        <v>0.67692307692307696</v>
      </c>
      <c r="K2638" s="82" t="s">
        <v>181</v>
      </c>
      <c r="L2638" s="86" t="s">
        <v>870</v>
      </c>
      <c r="M2638" s="86" t="s">
        <v>214</v>
      </c>
      <c r="N2638" s="86" t="s">
        <v>520</v>
      </c>
      <c r="O2638" s="89" t="s">
        <v>937</v>
      </c>
      <c r="P2638" s="87">
        <v>9</v>
      </c>
      <c r="Q2638" s="88" t="s">
        <v>240</v>
      </c>
      <c r="R2638" s="89" t="s">
        <v>2997</v>
      </c>
      <c r="S2638" s="89" t="s">
        <v>795</v>
      </c>
      <c r="T2638" s="89" t="s">
        <v>611</v>
      </c>
      <c r="U2638" s="96" t="s">
        <v>4651</v>
      </c>
      <c r="V2638" s="67"/>
      <c r="W2638" s="67"/>
      <c r="X2638" s="67"/>
      <c r="Y2638" s="67"/>
      <c r="Z2638" s="67"/>
      <c r="AA2638" s="67"/>
      <c r="AB2638" s="67"/>
      <c r="AC2638" s="67"/>
      <c r="AD2638" s="67"/>
      <c r="AE2638" s="67"/>
      <c r="AF2638" s="67"/>
      <c r="AG2638" s="67"/>
      <c r="AH2638" s="67"/>
      <c r="AI2638" s="67"/>
      <c r="AJ2638" s="67"/>
      <c r="AK2638" s="67"/>
      <c r="AL2638" s="67"/>
      <c r="AM2638" s="67"/>
      <c r="AN2638" s="67"/>
      <c r="AO2638" s="67"/>
      <c r="AP2638" s="67"/>
      <c r="AQ2638" s="67"/>
      <c r="AR2638" s="67"/>
      <c r="AS2638" s="67"/>
      <c r="AT2638" s="67"/>
      <c r="AU2638" s="67"/>
      <c r="AV2638" s="67"/>
      <c r="AW2638" s="67"/>
      <c r="AX2638" s="67"/>
      <c r="AY2638" s="67"/>
      <c r="AZ2638" s="67"/>
      <c r="BA2638" s="67"/>
      <c r="BB2638" s="67"/>
      <c r="BC2638" s="67"/>
      <c r="BD2638" s="67"/>
      <c r="BE2638" s="67"/>
      <c r="BF2638" s="67"/>
      <c r="BG2638" s="67"/>
      <c r="BH2638" s="67"/>
      <c r="BI2638" s="67"/>
      <c r="BJ2638" s="67"/>
      <c r="BK2638" s="67"/>
      <c r="BL2638" s="67"/>
      <c r="BM2638" s="67"/>
      <c r="BN2638" s="67"/>
      <c r="BO2638" s="67"/>
      <c r="BP2638" s="67"/>
      <c r="BQ2638" s="67"/>
      <c r="BR2638" s="67"/>
      <c r="BS2638" s="67"/>
      <c r="BT2638" s="67"/>
      <c r="BU2638" s="67"/>
      <c r="BV2638" s="67"/>
      <c r="BW2638" s="67"/>
      <c r="BX2638" s="67"/>
      <c r="BY2638" s="67"/>
      <c r="BZ2638" s="67"/>
      <c r="CA2638" s="67"/>
      <c r="CB2638" s="67"/>
      <c r="CC2638" s="67"/>
      <c r="CD2638" s="67"/>
      <c r="CE2638" s="67"/>
      <c r="CF2638" s="67"/>
      <c r="CG2638" s="67"/>
      <c r="CH2638" s="67"/>
      <c r="CI2638" s="67"/>
      <c r="CJ2638" s="67"/>
      <c r="CK2638" s="67"/>
      <c r="CL2638" s="67"/>
      <c r="CM2638" s="67"/>
      <c r="CN2638" s="67"/>
      <c r="CO2638" s="67"/>
    </row>
    <row r="2639" spans="1:456" s="1" customFormat="1" ht="19.5" customHeight="1" x14ac:dyDescent="0.3">
      <c r="A2639" s="82" t="s">
        <v>4158</v>
      </c>
      <c r="B2639" s="83">
        <v>15</v>
      </c>
      <c r="C2639" s="83">
        <v>15</v>
      </c>
      <c r="D2639" s="83">
        <v>8</v>
      </c>
      <c r="E2639" s="83">
        <v>6</v>
      </c>
      <c r="F2639" s="48"/>
      <c r="G2639" s="48"/>
      <c r="H2639" s="107">
        <f t="shared" si="123"/>
        <v>44</v>
      </c>
      <c r="I2639" s="82">
        <v>2</v>
      </c>
      <c r="J2639" s="84">
        <f t="shared" si="124"/>
        <v>0.67692307692307696</v>
      </c>
      <c r="K2639" s="82" t="s">
        <v>181</v>
      </c>
      <c r="L2639" s="86" t="s">
        <v>4205</v>
      </c>
      <c r="M2639" s="86" t="s">
        <v>689</v>
      </c>
      <c r="N2639" s="86" t="s">
        <v>281</v>
      </c>
      <c r="O2639" s="89" t="s">
        <v>1896</v>
      </c>
      <c r="P2639" s="87">
        <v>9</v>
      </c>
      <c r="Q2639" s="88" t="s">
        <v>1812</v>
      </c>
      <c r="R2639" s="89" t="s">
        <v>1897</v>
      </c>
      <c r="S2639" s="89" t="s">
        <v>340</v>
      </c>
      <c r="T2639" s="89" t="s">
        <v>1898</v>
      </c>
      <c r="U2639" s="96" t="s">
        <v>4651</v>
      </c>
      <c r="V2639" s="67"/>
      <c r="W2639" s="67"/>
      <c r="X2639" s="67"/>
      <c r="Y2639" s="67"/>
      <c r="Z2639" s="67"/>
      <c r="AA2639" s="67"/>
      <c r="AB2639" s="67"/>
      <c r="AC2639" s="67"/>
      <c r="AD2639" s="67"/>
      <c r="AE2639" s="67"/>
      <c r="AF2639" s="67"/>
      <c r="AG2639" s="67"/>
      <c r="AH2639" s="67"/>
      <c r="AI2639" s="67"/>
      <c r="AJ2639" s="67"/>
      <c r="AK2639" s="67"/>
      <c r="AL2639" s="67"/>
      <c r="AM2639" s="67"/>
      <c r="AN2639" s="67"/>
      <c r="AO2639" s="67"/>
      <c r="AP2639" s="67"/>
      <c r="AQ2639" s="67"/>
      <c r="AR2639" s="67"/>
      <c r="AS2639" s="67"/>
      <c r="AT2639" s="67"/>
      <c r="AU2639" s="67"/>
      <c r="AV2639" s="67"/>
      <c r="AW2639" s="67"/>
      <c r="AX2639" s="67"/>
      <c r="AY2639" s="67"/>
      <c r="AZ2639" s="67"/>
      <c r="BA2639" s="67"/>
      <c r="BB2639" s="67"/>
      <c r="BC2639" s="67"/>
      <c r="BD2639" s="67"/>
      <c r="BE2639" s="67"/>
      <c r="BF2639" s="67"/>
      <c r="BG2639" s="67"/>
      <c r="BH2639" s="67"/>
      <c r="BI2639" s="67"/>
      <c r="BJ2639" s="67"/>
      <c r="BK2639" s="67"/>
      <c r="BL2639" s="67"/>
      <c r="BM2639" s="67"/>
      <c r="BN2639" s="67"/>
      <c r="BO2639" s="67"/>
      <c r="BP2639" s="67"/>
      <c r="BQ2639" s="67"/>
      <c r="BR2639" s="67"/>
      <c r="BS2639" s="67"/>
      <c r="BT2639" s="67"/>
      <c r="BU2639" s="67"/>
      <c r="BV2639" s="67"/>
      <c r="BW2639" s="67"/>
      <c r="BX2639" s="67"/>
      <c r="BY2639" s="67"/>
      <c r="BZ2639" s="67"/>
      <c r="CA2639" s="67"/>
      <c r="CB2639" s="67"/>
      <c r="CC2639" s="67"/>
      <c r="CD2639" s="67"/>
      <c r="CE2639" s="67"/>
      <c r="CF2639" s="67"/>
      <c r="CG2639" s="67"/>
      <c r="CH2639" s="67"/>
      <c r="CI2639" s="67"/>
      <c r="CJ2639" s="67"/>
      <c r="CK2639" s="67"/>
      <c r="CL2639" s="67"/>
      <c r="CM2639" s="67"/>
      <c r="CN2639" s="67"/>
      <c r="CO2639" s="67"/>
    </row>
    <row r="2640" spans="1:456" s="1" customFormat="1" ht="19.5" customHeight="1" x14ac:dyDescent="0.3">
      <c r="A2640" s="82" t="s">
        <v>4129</v>
      </c>
      <c r="B2640" s="83">
        <v>15</v>
      </c>
      <c r="C2640" s="83">
        <v>15</v>
      </c>
      <c r="D2640" s="83">
        <v>8</v>
      </c>
      <c r="E2640" s="83">
        <v>6</v>
      </c>
      <c r="F2640" s="48"/>
      <c r="G2640" s="48"/>
      <c r="H2640" s="107">
        <f t="shared" si="123"/>
        <v>44</v>
      </c>
      <c r="I2640" s="82">
        <v>1</v>
      </c>
      <c r="J2640" s="84">
        <f t="shared" si="124"/>
        <v>0.67692307692307696</v>
      </c>
      <c r="K2640" s="87" t="s">
        <v>180</v>
      </c>
      <c r="L2640" s="86" t="s">
        <v>4206</v>
      </c>
      <c r="M2640" s="86" t="s">
        <v>418</v>
      </c>
      <c r="N2640" s="86" t="s">
        <v>325</v>
      </c>
      <c r="O2640" s="89" t="s">
        <v>996</v>
      </c>
      <c r="P2640" s="87">
        <v>9</v>
      </c>
      <c r="Q2640" s="88" t="s">
        <v>224</v>
      </c>
      <c r="R2640" s="89" t="s">
        <v>1040</v>
      </c>
      <c r="S2640" s="89" t="s">
        <v>681</v>
      </c>
      <c r="T2640" s="89" t="s">
        <v>269</v>
      </c>
      <c r="U2640" s="96" t="s">
        <v>4651</v>
      </c>
      <c r="V2640" s="67"/>
      <c r="W2640" s="67"/>
      <c r="X2640" s="67"/>
      <c r="Y2640" s="67"/>
      <c r="Z2640" s="67"/>
      <c r="AA2640" s="67"/>
      <c r="AB2640" s="67"/>
      <c r="AC2640" s="67"/>
      <c r="AD2640" s="67"/>
      <c r="AE2640" s="67"/>
      <c r="AF2640" s="67"/>
      <c r="AG2640" s="67"/>
      <c r="AH2640" s="67"/>
      <c r="AI2640" s="67"/>
      <c r="AJ2640" s="67"/>
      <c r="AK2640" s="67"/>
      <c r="AL2640" s="67"/>
      <c r="AM2640" s="67"/>
      <c r="AN2640" s="67"/>
      <c r="AO2640" s="67"/>
      <c r="AP2640" s="67"/>
      <c r="AQ2640" s="67"/>
      <c r="AR2640" s="67"/>
      <c r="AS2640" s="67"/>
      <c r="AT2640" s="67"/>
      <c r="AU2640" s="67"/>
      <c r="AV2640" s="67"/>
      <c r="AW2640" s="67"/>
      <c r="AX2640" s="67"/>
      <c r="AY2640" s="67"/>
      <c r="AZ2640" s="67"/>
      <c r="BA2640" s="67"/>
      <c r="BB2640" s="67"/>
      <c r="BC2640" s="67"/>
      <c r="BD2640" s="67"/>
      <c r="BE2640" s="67"/>
      <c r="BF2640" s="67"/>
      <c r="BG2640" s="67"/>
      <c r="BH2640" s="67"/>
      <c r="BI2640" s="67"/>
      <c r="BJ2640" s="67"/>
      <c r="BK2640" s="67"/>
      <c r="BL2640" s="67"/>
      <c r="BM2640" s="67"/>
      <c r="BN2640" s="67"/>
      <c r="BO2640" s="67"/>
      <c r="BP2640" s="67"/>
      <c r="BQ2640" s="67"/>
      <c r="BR2640" s="67"/>
      <c r="BS2640" s="67"/>
      <c r="BT2640" s="67"/>
      <c r="BU2640" s="67"/>
      <c r="BV2640" s="67"/>
      <c r="BW2640" s="67"/>
      <c r="BX2640" s="67"/>
      <c r="BY2640" s="67"/>
      <c r="BZ2640" s="67"/>
      <c r="CA2640" s="67"/>
      <c r="CB2640" s="67"/>
      <c r="CC2640" s="67"/>
      <c r="CD2640" s="67"/>
      <c r="CE2640" s="67"/>
      <c r="CF2640" s="67"/>
      <c r="CG2640" s="67"/>
      <c r="CH2640" s="67"/>
      <c r="CI2640" s="67"/>
      <c r="CJ2640" s="67"/>
      <c r="CK2640" s="67"/>
      <c r="CL2640" s="67"/>
      <c r="CM2640" s="67"/>
      <c r="CN2640" s="67"/>
      <c r="CO2640" s="67"/>
    </row>
    <row r="2641" spans="1:456" s="1" customFormat="1" ht="19.5" customHeight="1" x14ac:dyDescent="0.3">
      <c r="A2641" s="82" t="s">
        <v>4123</v>
      </c>
      <c r="B2641" s="83">
        <v>12</v>
      </c>
      <c r="C2641" s="83">
        <v>11</v>
      </c>
      <c r="D2641" s="83">
        <v>8</v>
      </c>
      <c r="E2641" s="83">
        <v>12</v>
      </c>
      <c r="F2641" s="48"/>
      <c r="G2641" s="48"/>
      <c r="H2641" s="107">
        <f t="shared" si="123"/>
        <v>43</v>
      </c>
      <c r="I2641" s="82">
        <v>4</v>
      </c>
      <c r="J2641" s="84">
        <f t="shared" si="124"/>
        <v>0.66153846153846152</v>
      </c>
      <c r="K2641" s="82" t="s">
        <v>181</v>
      </c>
      <c r="L2641" s="86" t="s">
        <v>4207</v>
      </c>
      <c r="M2641" s="86" t="s">
        <v>376</v>
      </c>
      <c r="N2641" s="86" t="s">
        <v>628</v>
      </c>
      <c r="O2641" s="89" t="s">
        <v>1975</v>
      </c>
      <c r="P2641" s="87">
        <v>9</v>
      </c>
      <c r="Q2641" s="88" t="s">
        <v>2032</v>
      </c>
      <c r="R2641" s="89" t="s">
        <v>2014</v>
      </c>
      <c r="S2641" s="89" t="s">
        <v>317</v>
      </c>
      <c r="T2641" s="89" t="s">
        <v>210</v>
      </c>
      <c r="U2641" s="96" t="s">
        <v>4651</v>
      </c>
      <c r="V2641" s="67"/>
      <c r="W2641" s="67"/>
      <c r="X2641" s="67"/>
      <c r="Y2641" s="67"/>
      <c r="Z2641" s="67"/>
      <c r="AA2641" s="67"/>
      <c r="AB2641" s="67"/>
      <c r="AC2641" s="67"/>
      <c r="AD2641" s="67"/>
      <c r="AE2641" s="67"/>
      <c r="AF2641" s="67"/>
      <c r="AG2641" s="67"/>
      <c r="AH2641" s="67"/>
      <c r="AI2641" s="67"/>
      <c r="AJ2641" s="67"/>
      <c r="AK2641" s="67"/>
      <c r="AL2641" s="67"/>
      <c r="AM2641" s="67"/>
      <c r="AN2641" s="67"/>
      <c r="AO2641" s="67"/>
      <c r="AP2641" s="67"/>
      <c r="AQ2641" s="67"/>
      <c r="AR2641" s="67"/>
      <c r="AS2641" s="67"/>
      <c r="AT2641" s="67"/>
      <c r="AU2641" s="67"/>
      <c r="AV2641" s="67"/>
      <c r="AW2641" s="67"/>
      <c r="AX2641" s="67"/>
      <c r="AY2641" s="67"/>
      <c r="AZ2641" s="67"/>
      <c r="BA2641" s="67"/>
      <c r="BB2641" s="67"/>
      <c r="BC2641" s="67"/>
      <c r="BD2641" s="67"/>
      <c r="BE2641" s="67"/>
      <c r="BF2641" s="67"/>
      <c r="BG2641" s="67"/>
      <c r="BH2641" s="67"/>
      <c r="BI2641" s="67"/>
      <c r="BJ2641" s="67"/>
      <c r="BK2641" s="67"/>
      <c r="BL2641" s="67"/>
      <c r="BM2641" s="67"/>
      <c r="BN2641" s="67"/>
      <c r="BO2641" s="67"/>
      <c r="BP2641" s="67"/>
      <c r="BQ2641" s="67"/>
      <c r="BR2641" s="67"/>
      <c r="BS2641" s="67"/>
      <c r="BT2641" s="67"/>
      <c r="BU2641" s="67"/>
      <c r="BV2641" s="67"/>
      <c r="BW2641" s="67"/>
      <c r="BX2641" s="67"/>
      <c r="BY2641" s="67"/>
      <c r="BZ2641" s="67"/>
      <c r="CA2641" s="67"/>
      <c r="CB2641" s="67"/>
      <c r="CC2641" s="67"/>
      <c r="CD2641" s="67"/>
      <c r="CE2641" s="67"/>
      <c r="CF2641" s="67"/>
      <c r="CG2641" s="67"/>
      <c r="CH2641" s="67"/>
      <c r="CI2641" s="67"/>
      <c r="CJ2641" s="67"/>
      <c r="CK2641" s="67"/>
      <c r="CL2641" s="67"/>
      <c r="CM2641" s="67"/>
      <c r="CN2641" s="67"/>
      <c r="CO2641" s="67"/>
    </row>
    <row r="2642" spans="1:456" s="1" customFormat="1" ht="19.5" customHeight="1" x14ac:dyDescent="0.3">
      <c r="A2642" s="82" t="s">
        <v>4208</v>
      </c>
      <c r="B2642" s="83">
        <v>13</v>
      </c>
      <c r="C2642" s="83">
        <v>13</v>
      </c>
      <c r="D2642" s="83">
        <v>8</v>
      </c>
      <c r="E2642" s="83">
        <v>9</v>
      </c>
      <c r="F2642" s="48"/>
      <c r="G2642" s="48"/>
      <c r="H2642" s="107">
        <f t="shared" si="123"/>
        <v>43</v>
      </c>
      <c r="I2642" s="82">
        <v>1</v>
      </c>
      <c r="J2642" s="84">
        <f t="shared" si="124"/>
        <v>0.66153846153846152</v>
      </c>
      <c r="K2642" s="82" t="s">
        <v>180</v>
      </c>
      <c r="L2642" s="86" t="s">
        <v>3372</v>
      </c>
      <c r="M2642" s="86" t="s">
        <v>412</v>
      </c>
      <c r="N2642" s="86" t="s">
        <v>281</v>
      </c>
      <c r="O2642" s="89" t="s">
        <v>2460</v>
      </c>
      <c r="P2642" s="87">
        <v>9</v>
      </c>
      <c r="Q2642" s="88" t="s">
        <v>253</v>
      </c>
      <c r="R2642" s="89" t="s">
        <v>2461</v>
      </c>
      <c r="S2642" s="89" t="s">
        <v>256</v>
      </c>
      <c r="T2642" s="89" t="s">
        <v>387</v>
      </c>
      <c r="U2642" s="96" t="s">
        <v>4651</v>
      </c>
      <c r="V2642" s="67"/>
      <c r="W2642" s="67"/>
      <c r="X2642" s="67"/>
      <c r="Y2642" s="67"/>
      <c r="Z2642" s="67"/>
      <c r="AA2642" s="67"/>
      <c r="AB2642" s="67"/>
      <c r="AC2642" s="67"/>
      <c r="AD2642" s="67"/>
      <c r="AE2642" s="67"/>
      <c r="AF2642" s="67"/>
      <c r="AG2642" s="67"/>
      <c r="AH2642" s="67"/>
      <c r="AI2642" s="67"/>
      <c r="AJ2642" s="67"/>
      <c r="AK2642" s="67"/>
      <c r="AL2642" s="67"/>
      <c r="AM2642" s="67"/>
      <c r="AN2642" s="67"/>
      <c r="AO2642" s="67"/>
      <c r="AP2642" s="67"/>
      <c r="AQ2642" s="67"/>
      <c r="AR2642" s="67"/>
      <c r="AS2642" s="67"/>
      <c r="AT2642" s="67"/>
      <c r="AU2642" s="67"/>
      <c r="AV2642" s="67"/>
      <c r="AW2642" s="67"/>
      <c r="AX2642" s="67"/>
      <c r="AY2642" s="67"/>
      <c r="AZ2642" s="67"/>
      <c r="BA2642" s="67"/>
      <c r="BB2642" s="67"/>
      <c r="BC2642" s="67"/>
      <c r="BD2642" s="67"/>
      <c r="BE2642" s="67"/>
      <c r="BF2642" s="67"/>
      <c r="BG2642" s="67"/>
      <c r="BH2642" s="67"/>
      <c r="BI2642" s="67"/>
      <c r="BJ2642" s="67"/>
      <c r="BK2642" s="67"/>
      <c r="BL2642" s="67"/>
      <c r="BM2642" s="67"/>
      <c r="BN2642" s="67"/>
      <c r="BO2642" s="67"/>
      <c r="BP2642" s="67"/>
      <c r="BQ2642" s="67"/>
      <c r="BR2642" s="67"/>
      <c r="BS2642" s="67"/>
      <c r="BT2642" s="67"/>
      <c r="BU2642" s="67"/>
      <c r="BV2642" s="67"/>
      <c r="BW2642" s="67"/>
      <c r="BX2642" s="67"/>
      <c r="BY2642" s="67"/>
      <c r="BZ2642" s="67"/>
      <c r="CA2642" s="67"/>
      <c r="CB2642" s="67"/>
      <c r="CC2642" s="67"/>
      <c r="CD2642" s="67"/>
      <c r="CE2642" s="67"/>
      <c r="CF2642" s="67"/>
      <c r="CG2642" s="67"/>
      <c r="CH2642" s="67"/>
      <c r="CI2642" s="67"/>
      <c r="CJ2642" s="67"/>
      <c r="CK2642" s="67"/>
      <c r="CL2642" s="67"/>
      <c r="CM2642" s="67"/>
      <c r="CN2642" s="67"/>
      <c r="CO2642" s="67"/>
    </row>
    <row r="2643" spans="1:456" s="1" customFormat="1" ht="19.5" customHeight="1" x14ac:dyDescent="0.3">
      <c r="A2643" s="82" t="s">
        <v>4145</v>
      </c>
      <c r="B2643" s="83">
        <v>11</v>
      </c>
      <c r="C2643" s="83">
        <v>12</v>
      </c>
      <c r="D2643" s="83">
        <v>8</v>
      </c>
      <c r="E2643" s="83">
        <v>12</v>
      </c>
      <c r="F2643" s="48"/>
      <c r="G2643" s="48"/>
      <c r="H2643" s="107">
        <f t="shared" si="123"/>
        <v>43</v>
      </c>
      <c r="I2643" s="82">
        <v>4</v>
      </c>
      <c r="J2643" s="84">
        <f t="shared" si="124"/>
        <v>0.66153846153846152</v>
      </c>
      <c r="K2643" s="82" t="s">
        <v>181</v>
      </c>
      <c r="L2643" s="86" t="s">
        <v>4209</v>
      </c>
      <c r="M2643" s="86" t="s">
        <v>301</v>
      </c>
      <c r="N2643" s="86" t="s">
        <v>1493</v>
      </c>
      <c r="O2643" s="89" t="s">
        <v>2586</v>
      </c>
      <c r="P2643" s="87">
        <v>9</v>
      </c>
      <c r="Q2643" s="88" t="s">
        <v>223</v>
      </c>
      <c r="R2643" s="89" t="s">
        <v>2860</v>
      </c>
      <c r="S2643" s="89" t="s">
        <v>1702</v>
      </c>
      <c r="T2643" s="89" t="s">
        <v>269</v>
      </c>
      <c r="U2643" s="96" t="s">
        <v>4651</v>
      </c>
      <c r="V2643" s="67"/>
      <c r="W2643" s="67"/>
      <c r="X2643" s="67"/>
      <c r="Y2643" s="67"/>
      <c r="Z2643" s="67"/>
      <c r="AA2643" s="67"/>
      <c r="AB2643" s="67"/>
      <c r="AC2643" s="67"/>
      <c r="AD2643" s="67"/>
      <c r="AE2643" s="67"/>
      <c r="AF2643" s="67"/>
      <c r="AG2643" s="67"/>
      <c r="AH2643" s="67"/>
      <c r="AI2643" s="67"/>
      <c r="AJ2643" s="67"/>
      <c r="AK2643" s="67"/>
      <c r="AL2643" s="67"/>
      <c r="AM2643" s="67"/>
      <c r="AN2643" s="67"/>
      <c r="AO2643" s="67"/>
      <c r="AP2643" s="67"/>
      <c r="AQ2643" s="67"/>
      <c r="AR2643" s="67"/>
      <c r="AS2643" s="67"/>
      <c r="AT2643" s="67"/>
      <c r="AU2643" s="67"/>
      <c r="AV2643" s="67"/>
      <c r="AW2643" s="67"/>
      <c r="AX2643" s="67"/>
      <c r="AY2643" s="67"/>
      <c r="AZ2643" s="67"/>
      <c r="BA2643" s="67"/>
      <c r="BB2643" s="67"/>
      <c r="BC2643" s="67"/>
      <c r="BD2643" s="67"/>
      <c r="BE2643" s="67"/>
      <c r="BF2643" s="67"/>
      <c r="BG2643" s="67"/>
      <c r="BH2643" s="67"/>
      <c r="BI2643" s="67"/>
      <c r="BJ2643" s="67"/>
      <c r="BK2643" s="67"/>
      <c r="BL2643" s="67"/>
      <c r="BM2643" s="67"/>
      <c r="BN2643" s="67"/>
      <c r="BO2643" s="67"/>
      <c r="BP2643" s="67"/>
      <c r="BQ2643" s="67"/>
      <c r="BR2643" s="67"/>
      <c r="BS2643" s="67"/>
      <c r="BT2643" s="67"/>
      <c r="BU2643" s="67"/>
      <c r="BV2643" s="67"/>
      <c r="BW2643" s="67"/>
      <c r="BX2643" s="67"/>
      <c r="BY2643" s="67"/>
      <c r="BZ2643" s="67"/>
      <c r="CA2643" s="67"/>
      <c r="CB2643" s="67"/>
      <c r="CC2643" s="67"/>
      <c r="CD2643" s="67"/>
      <c r="CE2643" s="67"/>
      <c r="CF2643" s="67"/>
      <c r="CG2643" s="67"/>
      <c r="CH2643" s="67"/>
      <c r="CI2643" s="67"/>
      <c r="CJ2643" s="67"/>
      <c r="CK2643" s="67"/>
      <c r="CL2643" s="67"/>
      <c r="CM2643" s="67"/>
      <c r="CN2643" s="67"/>
      <c r="CO2643" s="67"/>
    </row>
    <row r="2644" spans="1:456" s="1" customFormat="1" ht="19.5" customHeight="1" x14ac:dyDescent="0.3">
      <c r="A2644" s="82" t="s">
        <v>4158</v>
      </c>
      <c r="B2644" s="83">
        <v>16</v>
      </c>
      <c r="C2644" s="83">
        <v>7</v>
      </c>
      <c r="D2644" s="83">
        <v>8</v>
      </c>
      <c r="E2644" s="83">
        <v>12</v>
      </c>
      <c r="F2644" s="48"/>
      <c r="G2644" s="48"/>
      <c r="H2644" s="107">
        <f t="shared" si="123"/>
        <v>43</v>
      </c>
      <c r="I2644" s="82">
        <v>3</v>
      </c>
      <c r="J2644" s="84">
        <f t="shared" si="124"/>
        <v>0.66153846153846152</v>
      </c>
      <c r="K2644" s="82" t="s">
        <v>181</v>
      </c>
      <c r="L2644" s="86" t="s">
        <v>4210</v>
      </c>
      <c r="M2644" s="86" t="s">
        <v>1162</v>
      </c>
      <c r="N2644" s="86" t="s">
        <v>336</v>
      </c>
      <c r="O2644" s="89" t="s">
        <v>1122</v>
      </c>
      <c r="P2644" s="87">
        <v>9</v>
      </c>
      <c r="Q2644" s="88" t="s">
        <v>253</v>
      </c>
      <c r="R2644" s="89" t="s">
        <v>2856</v>
      </c>
      <c r="S2644" s="89" t="s">
        <v>1164</v>
      </c>
      <c r="T2644" s="89" t="s">
        <v>210</v>
      </c>
      <c r="U2644" s="96" t="s">
        <v>4651</v>
      </c>
      <c r="V2644" s="67"/>
      <c r="W2644" s="67"/>
      <c r="X2644" s="67"/>
      <c r="Y2644" s="67"/>
      <c r="Z2644" s="67"/>
      <c r="AA2644" s="67"/>
      <c r="AB2644" s="67"/>
      <c r="AC2644" s="67"/>
      <c r="AD2644" s="67"/>
      <c r="AE2644" s="67"/>
      <c r="AF2644" s="67"/>
      <c r="AG2644" s="67"/>
      <c r="AH2644" s="67"/>
      <c r="AI2644" s="67"/>
      <c r="AJ2644" s="67"/>
      <c r="AK2644" s="67"/>
      <c r="AL2644" s="67"/>
      <c r="AM2644" s="67"/>
      <c r="AN2644" s="67"/>
      <c r="AO2644" s="67"/>
      <c r="AP2644" s="67"/>
      <c r="AQ2644" s="67"/>
      <c r="AR2644" s="67"/>
      <c r="AS2644" s="67"/>
      <c r="AT2644" s="67"/>
      <c r="AU2644" s="67"/>
      <c r="AV2644" s="67"/>
      <c r="AW2644" s="67"/>
      <c r="AX2644" s="67"/>
      <c r="AY2644" s="67"/>
      <c r="AZ2644" s="67"/>
      <c r="BA2644" s="67"/>
      <c r="BB2644" s="67"/>
      <c r="BC2644" s="67"/>
      <c r="BD2644" s="67"/>
      <c r="BE2644" s="67"/>
      <c r="BF2644" s="67"/>
      <c r="BG2644" s="67"/>
      <c r="BH2644" s="67"/>
      <c r="BI2644" s="67"/>
      <c r="BJ2644" s="67"/>
      <c r="BK2644" s="67"/>
      <c r="BL2644" s="67"/>
      <c r="BM2644" s="67"/>
      <c r="BN2644" s="67"/>
      <c r="BO2644" s="67"/>
      <c r="BP2644" s="67"/>
      <c r="BQ2644" s="67"/>
      <c r="BR2644" s="67"/>
      <c r="BS2644" s="67"/>
      <c r="BT2644" s="67"/>
      <c r="BU2644" s="67"/>
      <c r="BV2644" s="67"/>
      <c r="BW2644" s="67"/>
      <c r="BX2644" s="67"/>
      <c r="BY2644" s="67"/>
      <c r="BZ2644" s="67"/>
      <c r="CA2644" s="67"/>
      <c r="CB2644" s="67"/>
      <c r="CC2644" s="67"/>
      <c r="CD2644" s="67"/>
      <c r="CE2644" s="67"/>
      <c r="CF2644" s="67"/>
      <c r="CG2644" s="67"/>
      <c r="CH2644" s="67"/>
      <c r="CI2644" s="67"/>
      <c r="CJ2644" s="67"/>
      <c r="CK2644" s="67"/>
      <c r="CL2644" s="67"/>
      <c r="CM2644" s="67"/>
      <c r="CN2644" s="67"/>
      <c r="CO2644" s="67"/>
    </row>
    <row r="2645" spans="1:456" s="1" customFormat="1" ht="19.5" customHeight="1" x14ac:dyDescent="0.3">
      <c r="A2645" s="82" t="s">
        <v>4211</v>
      </c>
      <c r="B2645" s="83">
        <v>11</v>
      </c>
      <c r="C2645" s="83">
        <v>14</v>
      </c>
      <c r="D2645" s="83">
        <v>6</v>
      </c>
      <c r="E2645" s="83">
        <v>12</v>
      </c>
      <c r="F2645" s="48"/>
      <c r="G2645" s="48"/>
      <c r="H2645" s="107">
        <f t="shared" si="123"/>
        <v>43</v>
      </c>
      <c r="I2645" s="82">
        <v>4</v>
      </c>
      <c r="J2645" s="84">
        <f t="shared" si="124"/>
        <v>0.66153846153846152</v>
      </c>
      <c r="K2645" s="82" t="s">
        <v>181</v>
      </c>
      <c r="L2645" s="86" t="s">
        <v>4212</v>
      </c>
      <c r="M2645" s="86" t="s">
        <v>214</v>
      </c>
      <c r="N2645" s="86" t="s">
        <v>227</v>
      </c>
      <c r="O2645" s="89" t="s">
        <v>1975</v>
      </c>
      <c r="P2645" s="87">
        <v>9</v>
      </c>
      <c r="Q2645" s="88" t="s">
        <v>1408</v>
      </c>
      <c r="R2645" s="89" t="s">
        <v>2014</v>
      </c>
      <c r="S2645" s="89" t="s">
        <v>317</v>
      </c>
      <c r="T2645" s="89" t="s">
        <v>210</v>
      </c>
      <c r="U2645" s="96" t="s">
        <v>4651</v>
      </c>
      <c r="V2645" s="67"/>
      <c r="W2645" s="67"/>
      <c r="X2645" s="67"/>
      <c r="Y2645" s="67"/>
      <c r="Z2645" s="67"/>
      <c r="AA2645" s="67"/>
      <c r="AB2645" s="67"/>
      <c r="AC2645" s="67"/>
      <c r="AD2645" s="67"/>
      <c r="AE2645" s="67"/>
      <c r="AF2645" s="67"/>
      <c r="AG2645" s="67"/>
      <c r="AH2645" s="67"/>
      <c r="AI2645" s="67"/>
      <c r="AJ2645" s="67"/>
      <c r="AK2645" s="67"/>
      <c r="AL2645" s="67"/>
      <c r="AM2645" s="67"/>
      <c r="AN2645" s="67"/>
      <c r="AO2645" s="67"/>
      <c r="AP2645" s="67"/>
      <c r="AQ2645" s="67"/>
      <c r="AR2645" s="67"/>
      <c r="AS2645" s="67"/>
      <c r="AT2645" s="67"/>
      <c r="AU2645" s="67"/>
      <c r="AV2645" s="67"/>
      <c r="AW2645" s="67"/>
      <c r="AX2645" s="67"/>
      <c r="AY2645" s="67"/>
      <c r="AZ2645" s="67"/>
      <c r="BA2645" s="67"/>
      <c r="BB2645" s="67"/>
      <c r="BC2645" s="67"/>
      <c r="BD2645" s="67"/>
      <c r="BE2645" s="67"/>
      <c r="BF2645" s="67"/>
      <c r="BG2645" s="67"/>
      <c r="BH2645" s="67"/>
      <c r="BI2645" s="67"/>
      <c r="BJ2645" s="67"/>
      <c r="BK2645" s="67"/>
      <c r="BL2645" s="67"/>
      <c r="BM2645" s="67"/>
      <c r="BN2645" s="67"/>
      <c r="BO2645" s="67"/>
      <c r="BP2645" s="67"/>
      <c r="BQ2645" s="67"/>
      <c r="BR2645" s="67"/>
      <c r="BS2645" s="67"/>
      <c r="BT2645" s="67"/>
      <c r="BU2645" s="67"/>
      <c r="BV2645" s="67"/>
      <c r="BW2645" s="67"/>
      <c r="BX2645" s="67"/>
      <c r="BY2645" s="67"/>
      <c r="BZ2645" s="67"/>
      <c r="CA2645" s="67"/>
      <c r="CB2645" s="67"/>
      <c r="CC2645" s="67"/>
      <c r="CD2645" s="67"/>
      <c r="CE2645" s="67"/>
      <c r="CF2645" s="67"/>
      <c r="CG2645" s="67"/>
      <c r="CH2645" s="67"/>
      <c r="CI2645" s="67"/>
      <c r="CJ2645" s="67"/>
      <c r="CK2645" s="67"/>
      <c r="CL2645" s="67"/>
      <c r="CM2645" s="67"/>
      <c r="CN2645" s="67"/>
      <c r="CO2645" s="67"/>
    </row>
    <row r="2646" spans="1:456" s="1" customFormat="1" ht="19.5" customHeight="1" x14ac:dyDescent="0.3">
      <c r="A2646" s="82" t="s">
        <v>4213</v>
      </c>
      <c r="B2646" s="83">
        <v>13</v>
      </c>
      <c r="C2646" s="83">
        <v>10</v>
      </c>
      <c r="D2646" s="83">
        <v>8</v>
      </c>
      <c r="E2646" s="83">
        <v>12</v>
      </c>
      <c r="F2646" s="48"/>
      <c r="G2646" s="48"/>
      <c r="H2646" s="107">
        <f t="shared" si="123"/>
        <v>43</v>
      </c>
      <c r="I2646" s="82">
        <v>3</v>
      </c>
      <c r="J2646" s="84">
        <f t="shared" si="124"/>
        <v>0.66153846153846152</v>
      </c>
      <c r="K2646" s="82" t="s">
        <v>181</v>
      </c>
      <c r="L2646" s="86" t="s">
        <v>4214</v>
      </c>
      <c r="M2646" s="86" t="s">
        <v>2682</v>
      </c>
      <c r="N2646" s="86" t="s">
        <v>267</v>
      </c>
      <c r="O2646" s="89" t="s">
        <v>1122</v>
      </c>
      <c r="P2646" s="87">
        <v>9</v>
      </c>
      <c r="Q2646" s="88" t="s">
        <v>224</v>
      </c>
      <c r="R2646" s="89" t="s">
        <v>2856</v>
      </c>
      <c r="S2646" s="89" t="s">
        <v>1164</v>
      </c>
      <c r="T2646" s="89" t="s">
        <v>210</v>
      </c>
      <c r="U2646" s="96" t="s">
        <v>4651</v>
      </c>
      <c r="V2646" s="67"/>
      <c r="W2646" s="67"/>
      <c r="X2646" s="67"/>
      <c r="Y2646" s="67"/>
      <c r="Z2646" s="67"/>
      <c r="AA2646" s="67"/>
      <c r="AB2646" s="67"/>
      <c r="AC2646" s="67"/>
      <c r="AD2646" s="67"/>
      <c r="AE2646" s="67"/>
      <c r="AF2646" s="67"/>
      <c r="AG2646" s="67"/>
      <c r="AH2646" s="67"/>
      <c r="AI2646" s="67"/>
      <c r="AJ2646" s="67"/>
      <c r="AK2646" s="67"/>
      <c r="AL2646" s="67"/>
      <c r="AM2646" s="67"/>
      <c r="AN2646" s="67"/>
      <c r="AO2646" s="67"/>
      <c r="AP2646" s="67"/>
      <c r="AQ2646" s="67"/>
      <c r="AR2646" s="67"/>
      <c r="AS2646" s="67"/>
      <c r="AT2646" s="67"/>
      <c r="AU2646" s="67"/>
      <c r="AV2646" s="67"/>
      <c r="AW2646" s="67"/>
      <c r="AX2646" s="67"/>
      <c r="AY2646" s="67"/>
      <c r="AZ2646" s="67"/>
      <c r="BA2646" s="67"/>
      <c r="BB2646" s="67"/>
      <c r="BC2646" s="67"/>
      <c r="BD2646" s="67"/>
      <c r="BE2646" s="67"/>
      <c r="BF2646" s="67"/>
      <c r="BG2646" s="67"/>
      <c r="BH2646" s="67"/>
      <c r="BI2646" s="67"/>
      <c r="BJ2646" s="67"/>
      <c r="BK2646" s="67"/>
      <c r="BL2646" s="67"/>
      <c r="BM2646" s="67"/>
      <c r="BN2646" s="67"/>
      <c r="BO2646" s="67"/>
      <c r="BP2646" s="67"/>
      <c r="BQ2646" s="67"/>
      <c r="BR2646" s="67"/>
      <c r="BS2646" s="67"/>
      <c r="BT2646" s="67"/>
      <c r="BU2646" s="67"/>
      <c r="BV2646" s="67"/>
      <c r="BW2646" s="67"/>
      <c r="BX2646" s="67"/>
      <c r="BY2646" s="67"/>
      <c r="BZ2646" s="67"/>
      <c r="CA2646" s="67"/>
      <c r="CB2646" s="67"/>
      <c r="CC2646" s="67"/>
      <c r="CD2646" s="67"/>
      <c r="CE2646" s="67"/>
      <c r="CF2646" s="67"/>
      <c r="CG2646" s="67"/>
      <c r="CH2646" s="67"/>
      <c r="CI2646" s="67"/>
      <c r="CJ2646" s="67"/>
      <c r="CK2646" s="67"/>
      <c r="CL2646" s="67"/>
      <c r="CM2646" s="67"/>
      <c r="CN2646" s="67"/>
      <c r="CO2646" s="67"/>
    </row>
    <row r="2647" spans="1:456" s="1" customFormat="1" ht="19.5" customHeight="1" x14ac:dyDescent="0.3">
      <c r="A2647" s="82" t="s">
        <v>4143</v>
      </c>
      <c r="B2647" s="83">
        <v>12</v>
      </c>
      <c r="C2647" s="83">
        <v>18</v>
      </c>
      <c r="D2647" s="83">
        <v>7</v>
      </c>
      <c r="E2647" s="83">
        <v>6</v>
      </c>
      <c r="F2647" s="48"/>
      <c r="G2647" s="48"/>
      <c r="H2647" s="107">
        <f t="shared" si="123"/>
        <v>43</v>
      </c>
      <c r="I2647" s="82">
        <v>2</v>
      </c>
      <c r="J2647" s="84">
        <f t="shared" si="124"/>
        <v>0.66153846153846152</v>
      </c>
      <c r="K2647" s="82" t="s">
        <v>181</v>
      </c>
      <c r="L2647" s="86" t="s">
        <v>4215</v>
      </c>
      <c r="M2647" s="86" t="s">
        <v>298</v>
      </c>
      <c r="N2647" s="86" t="s">
        <v>320</v>
      </c>
      <c r="O2647" s="89" t="s">
        <v>2470</v>
      </c>
      <c r="P2647" s="87">
        <v>9</v>
      </c>
      <c r="Q2647" s="88" t="s">
        <v>224</v>
      </c>
      <c r="R2647" s="89" t="s">
        <v>1019</v>
      </c>
      <c r="S2647" s="89" t="s">
        <v>521</v>
      </c>
      <c r="T2647" s="89" t="s">
        <v>210</v>
      </c>
      <c r="U2647" s="96" t="s">
        <v>4651</v>
      </c>
      <c r="V2647" s="67"/>
      <c r="W2647" s="67"/>
      <c r="X2647" s="67"/>
      <c r="Y2647" s="67"/>
      <c r="Z2647" s="67"/>
      <c r="AA2647" s="67"/>
      <c r="AB2647" s="67"/>
      <c r="AC2647" s="67"/>
      <c r="AD2647" s="67"/>
      <c r="AE2647" s="67"/>
      <c r="AF2647" s="67"/>
      <c r="AG2647" s="67"/>
      <c r="AH2647" s="67"/>
      <c r="AI2647" s="67"/>
      <c r="AJ2647" s="67"/>
      <c r="AK2647" s="67"/>
      <c r="AL2647" s="67"/>
      <c r="AM2647" s="67"/>
      <c r="AN2647" s="67"/>
      <c r="AO2647" s="67"/>
      <c r="AP2647" s="67"/>
      <c r="AQ2647" s="67"/>
      <c r="AR2647" s="67"/>
      <c r="AS2647" s="67"/>
      <c r="AT2647" s="67"/>
      <c r="AU2647" s="67"/>
      <c r="AV2647" s="67"/>
      <c r="AW2647" s="67"/>
      <c r="AX2647" s="67"/>
      <c r="AY2647" s="67"/>
      <c r="AZ2647" s="67"/>
      <c r="BA2647" s="67"/>
      <c r="BB2647" s="67"/>
      <c r="BC2647" s="67"/>
      <c r="BD2647" s="67"/>
      <c r="BE2647" s="67"/>
      <c r="BF2647" s="67"/>
      <c r="BG2647" s="67"/>
      <c r="BH2647" s="67"/>
      <c r="BI2647" s="67"/>
      <c r="BJ2647" s="67"/>
      <c r="BK2647" s="67"/>
      <c r="BL2647" s="67"/>
      <c r="BM2647" s="67"/>
      <c r="BN2647" s="67"/>
      <c r="BO2647" s="67"/>
      <c r="BP2647" s="67"/>
      <c r="BQ2647" s="67"/>
      <c r="BR2647" s="67"/>
      <c r="BS2647" s="67"/>
      <c r="BT2647" s="67"/>
      <c r="BU2647" s="67"/>
      <c r="BV2647" s="67"/>
      <c r="BW2647" s="67"/>
      <c r="BX2647" s="67"/>
      <c r="BY2647" s="67"/>
      <c r="BZ2647" s="67"/>
      <c r="CA2647" s="67"/>
      <c r="CB2647" s="67"/>
      <c r="CC2647" s="67"/>
      <c r="CD2647" s="67"/>
      <c r="CE2647" s="67"/>
      <c r="CF2647" s="67"/>
      <c r="CG2647" s="67"/>
      <c r="CH2647" s="67"/>
      <c r="CI2647" s="67"/>
      <c r="CJ2647" s="67"/>
      <c r="CK2647" s="67"/>
      <c r="CL2647" s="67"/>
      <c r="CM2647" s="67"/>
      <c r="CN2647" s="67"/>
      <c r="CO2647" s="67"/>
    </row>
    <row r="2648" spans="1:456" s="1" customFormat="1" ht="19.5" customHeight="1" x14ac:dyDescent="0.3">
      <c r="A2648" s="82" t="s">
        <v>4191</v>
      </c>
      <c r="B2648" s="83">
        <v>12</v>
      </c>
      <c r="C2648" s="83">
        <v>20</v>
      </c>
      <c r="D2648" s="83">
        <v>8</v>
      </c>
      <c r="E2648" s="83">
        <v>3</v>
      </c>
      <c r="F2648" s="48"/>
      <c r="G2648" s="48"/>
      <c r="H2648" s="107">
        <f t="shared" si="123"/>
        <v>43</v>
      </c>
      <c r="I2648" s="82">
        <v>12</v>
      </c>
      <c r="J2648" s="84">
        <f t="shared" si="124"/>
        <v>0.66153846153846152</v>
      </c>
      <c r="K2648" s="82" t="s">
        <v>182</v>
      </c>
      <c r="L2648" s="86" t="s">
        <v>4216</v>
      </c>
      <c r="M2648" s="86" t="s">
        <v>203</v>
      </c>
      <c r="N2648" s="86" t="s">
        <v>406</v>
      </c>
      <c r="O2648" s="89" t="s">
        <v>2866</v>
      </c>
      <c r="P2648" s="87">
        <v>9</v>
      </c>
      <c r="Q2648" s="88" t="s">
        <v>253</v>
      </c>
      <c r="R2648" s="89" t="s">
        <v>2958</v>
      </c>
      <c r="S2648" s="89" t="s">
        <v>283</v>
      </c>
      <c r="T2648" s="89" t="s">
        <v>269</v>
      </c>
      <c r="U2648" s="96" t="s">
        <v>4651</v>
      </c>
      <c r="V2648" s="67"/>
      <c r="W2648" s="67"/>
      <c r="X2648" s="67"/>
      <c r="Y2648" s="67"/>
      <c r="Z2648" s="67"/>
      <c r="AA2648" s="67"/>
      <c r="AB2648" s="67"/>
      <c r="AC2648" s="67"/>
      <c r="AD2648" s="67"/>
      <c r="AE2648" s="67"/>
      <c r="AF2648" s="67"/>
      <c r="AG2648" s="67"/>
      <c r="AH2648" s="67"/>
      <c r="AI2648" s="67"/>
      <c r="AJ2648" s="67"/>
      <c r="AK2648" s="67"/>
      <c r="AL2648" s="67"/>
      <c r="AM2648" s="67"/>
      <c r="AN2648" s="67"/>
      <c r="AO2648" s="67"/>
      <c r="AP2648" s="67"/>
      <c r="AQ2648" s="67"/>
      <c r="AR2648" s="67"/>
      <c r="AS2648" s="67"/>
      <c r="AT2648" s="67"/>
      <c r="AU2648" s="67"/>
      <c r="AV2648" s="67"/>
      <c r="AW2648" s="67"/>
      <c r="AX2648" s="67"/>
      <c r="AY2648" s="67"/>
      <c r="AZ2648" s="67"/>
      <c r="BA2648" s="67"/>
      <c r="BB2648" s="67"/>
      <c r="BC2648" s="67"/>
      <c r="BD2648" s="67"/>
      <c r="BE2648" s="67"/>
      <c r="BF2648" s="67"/>
      <c r="BG2648" s="67"/>
      <c r="BH2648" s="67"/>
      <c r="BI2648" s="67"/>
      <c r="BJ2648" s="67"/>
      <c r="BK2648" s="67"/>
      <c r="BL2648" s="67"/>
      <c r="BM2648" s="67"/>
      <c r="BN2648" s="67"/>
      <c r="BO2648" s="67"/>
      <c r="BP2648" s="67"/>
      <c r="BQ2648" s="67"/>
      <c r="BR2648" s="67"/>
      <c r="BS2648" s="67"/>
      <c r="BT2648" s="67"/>
      <c r="BU2648" s="67"/>
      <c r="BV2648" s="67"/>
      <c r="BW2648" s="67"/>
      <c r="BX2648" s="67"/>
      <c r="BY2648" s="67"/>
      <c r="BZ2648" s="67"/>
      <c r="CA2648" s="67"/>
      <c r="CB2648" s="67"/>
      <c r="CC2648" s="67"/>
      <c r="CD2648" s="67"/>
      <c r="CE2648" s="67"/>
      <c r="CF2648" s="67"/>
      <c r="CG2648" s="67"/>
      <c r="CH2648" s="67"/>
      <c r="CI2648" s="67"/>
      <c r="CJ2648" s="67"/>
      <c r="CK2648" s="67"/>
      <c r="CL2648" s="67"/>
      <c r="CM2648" s="67"/>
      <c r="CN2648" s="67"/>
      <c r="CO2648" s="67"/>
    </row>
    <row r="2649" spans="1:456" s="1" customFormat="1" ht="19.5" customHeight="1" x14ac:dyDescent="0.3">
      <c r="A2649" s="82" t="s">
        <v>4134</v>
      </c>
      <c r="B2649" s="83">
        <v>13</v>
      </c>
      <c r="C2649" s="83">
        <v>22</v>
      </c>
      <c r="D2649" s="83">
        <v>8</v>
      </c>
      <c r="E2649" s="83">
        <v>0</v>
      </c>
      <c r="F2649" s="48"/>
      <c r="G2649" s="48"/>
      <c r="H2649" s="107">
        <f t="shared" si="123"/>
        <v>43</v>
      </c>
      <c r="I2649" s="82">
        <v>1</v>
      </c>
      <c r="J2649" s="84">
        <f t="shared" si="124"/>
        <v>0.66153846153846152</v>
      </c>
      <c r="K2649" s="82" t="s">
        <v>180</v>
      </c>
      <c r="L2649" s="86" t="s">
        <v>4217</v>
      </c>
      <c r="M2649" s="86" t="s">
        <v>4017</v>
      </c>
      <c r="N2649" s="86" t="s">
        <v>281</v>
      </c>
      <c r="O2649" s="89" t="s">
        <v>2413</v>
      </c>
      <c r="P2649" s="87">
        <v>9</v>
      </c>
      <c r="Q2649" s="88" t="s">
        <v>224</v>
      </c>
      <c r="R2649" s="89" t="s">
        <v>2645</v>
      </c>
      <c r="S2649" s="89" t="s">
        <v>212</v>
      </c>
      <c r="T2649" s="89" t="s">
        <v>296</v>
      </c>
      <c r="U2649" s="96" t="s">
        <v>4651</v>
      </c>
      <c r="V2649" s="67"/>
      <c r="W2649" s="67"/>
      <c r="X2649" s="67"/>
      <c r="Y2649" s="67"/>
      <c r="Z2649" s="67"/>
      <c r="AA2649" s="67"/>
      <c r="AB2649" s="67"/>
      <c r="AC2649" s="67"/>
      <c r="AD2649" s="67"/>
      <c r="AE2649" s="67"/>
      <c r="AF2649" s="67"/>
      <c r="AG2649" s="67"/>
      <c r="AH2649" s="67"/>
      <c r="AI2649" s="67"/>
      <c r="AJ2649" s="67"/>
      <c r="AK2649" s="67"/>
      <c r="AL2649" s="67"/>
      <c r="AM2649" s="67"/>
      <c r="AN2649" s="67"/>
      <c r="AO2649" s="67"/>
      <c r="AP2649" s="67"/>
      <c r="AQ2649" s="67"/>
      <c r="AR2649" s="67"/>
      <c r="AS2649" s="67"/>
      <c r="AT2649" s="67"/>
      <c r="AU2649" s="67"/>
      <c r="AV2649" s="67"/>
      <c r="AW2649" s="67"/>
      <c r="AX2649" s="67"/>
      <c r="AY2649" s="67"/>
      <c r="AZ2649" s="67"/>
      <c r="BA2649" s="67"/>
      <c r="BB2649" s="67"/>
      <c r="BC2649" s="67"/>
      <c r="BD2649" s="67"/>
      <c r="BE2649" s="67"/>
      <c r="BF2649" s="67"/>
      <c r="BG2649" s="67"/>
      <c r="BH2649" s="67"/>
      <c r="BI2649" s="67"/>
      <c r="BJ2649" s="67"/>
      <c r="BK2649" s="67"/>
      <c r="BL2649" s="67"/>
      <c r="BM2649" s="67"/>
      <c r="BN2649" s="67"/>
      <c r="BO2649" s="67"/>
      <c r="BP2649" s="67"/>
      <c r="BQ2649" s="67"/>
      <c r="BR2649" s="67"/>
      <c r="BS2649" s="67"/>
      <c r="BT2649" s="67"/>
      <c r="BU2649" s="67"/>
      <c r="BV2649" s="67"/>
      <c r="BW2649" s="67"/>
      <c r="BX2649" s="67"/>
      <c r="BY2649" s="67"/>
      <c r="BZ2649" s="67"/>
      <c r="CA2649" s="67"/>
      <c r="CB2649" s="67"/>
      <c r="CC2649" s="67"/>
      <c r="CD2649" s="67"/>
      <c r="CE2649" s="67"/>
      <c r="CF2649" s="67"/>
      <c r="CG2649" s="67"/>
      <c r="CH2649" s="67"/>
      <c r="CI2649" s="67"/>
      <c r="CJ2649" s="67"/>
      <c r="CK2649" s="67"/>
      <c r="CL2649" s="67"/>
      <c r="CM2649" s="67"/>
      <c r="CN2649" s="67"/>
      <c r="CO2649" s="67"/>
    </row>
    <row r="2650" spans="1:456" s="1" customFormat="1" ht="19.5" customHeight="1" x14ac:dyDescent="0.3">
      <c r="A2650" s="82" t="s">
        <v>4125</v>
      </c>
      <c r="B2650" s="83">
        <v>10</v>
      </c>
      <c r="C2650" s="83">
        <v>13</v>
      </c>
      <c r="D2650" s="83">
        <v>8</v>
      </c>
      <c r="E2650" s="83">
        <v>12</v>
      </c>
      <c r="F2650" s="48"/>
      <c r="G2650" s="48"/>
      <c r="H2650" s="107">
        <f t="shared" si="123"/>
        <v>43</v>
      </c>
      <c r="I2650" s="82">
        <v>3</v>
      </c>
      <c r="J2650" s="84">
        <f t="shared" si="124"/>
        <v>0.66153846153846152</v>
      </c>
      <c r="K2650" s="82" t="s">
        <v>181</v>
      </c>
      <c r="L2650" s="86" t="s">
        <v>2459</v>
      </c>
      <c r="M2650" s="86" t="s">
        <v>243</v>
      </c>
      <c r="N2650" s="86" t="s">
        <v>4218</v>
      </c>
      <c r="O2650" s="89" t="s">
        <v>1418</v>
      </c>
      <c r="P2650" s="87">
        <v>9</v>
      </c>
      <c r="Q2650" s="87" t="s">
        <v>1737</v>
      </c>
      <c r="R2650" s="89" t="s">
        <v>1425</v>
      </c>
      <c r="S2650" s="89" t="s">
        <v>4219</v>
      </c>
      <c r="T2650" s="89" t="s">
        <v>611</v>
      </c>
      <c r="U2650" s="96" t="s">
        <v>4651</v>
      </c>
      <c r="CP2650" s="67"/>
      <c r="CQ2650" s="67"/>
      <c r="CR2650" s="67"/>
      <c r="CS2650" s="67"/>
      <c r="CT2650" s="67"/>
      <c r="CU2650" s="67"/>
      <c r="CV2650" s="67"/>
      <c r="CW2650" s="67"/>
      <c r="CX2650" s="67"/>
      <c r="CY2650" s="67"/>
      <c r="CZ2650" s="67"/>
      <c r="DA2650" s="67"/>
      <c r="DB2650" s="67"/>
      <c r="DC2650" s="67"/>
      <c r="DD2650" s="67"/>
      <c r="DE2650" s="67"/>
      <c r="DF2650" s="67"/>
      <c r="DG2650" s="67"/>
      <c r="DH2650" s="67"/>
      <c r="DI2650" s="67"/>
      <c r="DJ2650" s="67"/>
      <c r="DK2650" s="67"/>
      <c r="DL2650" s="67"/>
      <c r="DM2650" s="67"/>
      <c r="DN2650" s="67"/>
      <c r="DO2650" s="67"/>
      <c r="DP2650" s="67"/>
      <c r="DQ2650" s="67"/>
      <c r="DR2650" s="67"/>
      <c r="DS2650" s="67"/>
      <c r="DT2650" s="67"/>
      <c r="DU2650" s="67"/>
      <c r="DV2650" s="67"/>
      <c r="DW2650" s="67"/>
      <c r="DX2650" s="67"/>
      <c r="DY2650" s="67"/>
      <c r="DZ2650" s="67"/>
      <c r="EA2650" s="67"/>
      <c r="EB2650" s="67"/>
      <c r="EC2650" s="67"/>
      <c r="ED2650" s="67"/>
      <c r="EE2650" s="67"/>
      <c r="EF2650" s="67"/>
      <c r="EG2650" s="67"/>
      <c r="EH2650" s="67"/>
      <c r="EI2650" s="67"/>
      <c r="EJ2650" s="67"/>
      <c r="EK2650" s="67"/>
      <c r="EL2650" s="67"/>
      <c r="EM2650" s="67"/>
      <c r="EN2650" s="67"/>
      <c r="EO2650" s="67"/>
      <c r="EP2650" s="67"/>
      <c r="EQ2650" s="67"/>
      <c r="ER2650" s="67"/>
      <c r="ES2650" s="67"/>
      <c r="ET2650" s="67"/>
      <c r="EU2650" s="67"/>
      <c r="EV2650" s="67"/>
      <c r="EW2650" s="67"/>
      <c r="EX2650" s="67"/>
      <c r="EY2650" s="67"/>
      <c r="EZ2650" s="67"/>
      <c r="FA2650" s="67"/>
      <c r="FB2650" s="67"/>
      <c r="FC2650" s="67"/>
      <c r="FD2650" s="67"/>
      <c r="FE2650" s="67"/>
      <c r="FF2650" s="67"/>
      <c r="FG2650" s="67"/>
      <c r="FH2650" s="67"/>
      <c r="FI2650" s="67"/>
      <c r="FJ2650" s="67"/>
      <c r="FK2650" s="67"/>
      <c r="FL2650" s="67"/>
      <c r="FM2650" s="67"/>
      <c r="FN2650" s="67"/>
      <c r="FO2650" s="67"/>
      <c r="FP2650" s="67"/>
      <c r="FQ2650" s="67"/>
      <c r="FR2650" s="67"/>
      <c r="FS2650" s="67"/>
      <c r="FT2650" s="67"/>
      <c r="FU2650" s="67"/>
      <c r="FV2650" s="67"/>
      <c r="FW2650" s="67"/>
      <c r="FX2650" s="67"/>
      <c r="FY2650" s="67"/>
      <c r="FZ2650" s="67"/>
      <c r="GA2650" s="67"/>
      <c r="GB2650" s="67"/>
      <c r="GC2650" s="67"/>
      <c r="GD2650" s="67"/>
      <c r="GE2650" s="67"/>
      <c r="GF2650" s="67"/>
      <c r="GG2650" s="67"/>
      <c r="GH2650" s="67"/>
      <c r="GI2650" s="67"/>
      <c r="GJ2650" s="67"/>
      <c r="GK2650" s="67"/>
      <c r="GL2650" s="67"/>
      <c r="GM2650" s="67"/>
      <c r="GN2650" s="67"/>
      <c r="GO2650" s="67"/>
      <c r="GP2650" s="67"/>
      <c r="GQ2650" s="67"/>
      <c r="GR2650" s="67"/>
      <c r="GS2650" s="67"/>
      <c r="GT2650" s="67"/>
      <c r="GU2650" s="67"/>
      <c r="GV2650" s="67"/>
      <c r="GW2650" s="67"/>
      <c r="GX2650" s="67"/>
      <c r="GY2650" s="67"/>
      <c r="GZ2650" s="67"/>
      <c r="HA2650" s="67"/>
      <c r="HB2650" s="67"/>
      <c r="HC2650" s="67"/>
      <c r="HD2650" s="67"/>
      <c r="HE2650" s="67"/>
      <c r="HF2650" s="67"/>
      <c r="HG2650" s="67"/>
      <c r="HH2650" s="67"/>
      <c r="HI2650" s="67"/>
      <c r="HJ2650" s="67"/>
      <c r="HK2650" s="67"/>
      <c r="HL2650" s="67"/>
      <c r="HM2650" s="67"/>
      <c r="HN2650" s="67"/>
      <c r="HO2650" s="67"/>
      <c r="HP2650" s="67"/>
      <c r="HQ2650" s="67"/>
      <c r="HR2650" s="67"/>
      <c r="HS2650" s="67"/>
      <c r="HT2650" s="67"/>
      <c r="HU2650" s="67"/>
      <c r="HV2650" s="67"/>
      <c r="HW2650" s="67"/>
      <c r="HX2650" s="67"/>
      <c r="HY2650" s="67"/>
      <c r="HZ2650" s="67"/>
      <c r="IA2650" s="67"/>
      <c r="IB2650" s="67"/>
      <c r="IC2650" s="67"/>
      <c r="ID2650" s="67"/>
      <c r="IE2650" s="67"/>
      <c r="IF2650" s="67"/>
      <c r="IG2650" s="67"/>
      <c r="IH2650" s="67"/>
      <c r="II2650" s="67"/>
      <c r="IJ2650" s="67"/>
      <c r="IK2650" s="67"/>
      <c r="IL2650" s="67"/>
      <c r="IM2650" s="67"/>
      <c r="IN2650" s="67"/>
      <c r="IO2650" s="67"/>
      <c r="IP2650" s="67"/>
      <c r="IQ2650" s="67"/>
      <c r="IR2650" s="67"/>
      <c r="IS2650" s="67"/>
      <c r="IT2650" s="67"/>
      <c r="IU2650" s="67"/>
      <c r="IV2650" s="67"/>
      <c r="IW2650" s="67"/>
      <c r="IX2650" s="67"/>
      <c r="IY2650" s="67"/>
      <c r="IZ2650" s="67"/>
      <c r="JA2650" s="67"/>
      <c r="JB2650" s="67"/>
      <c r="JC2650" s="67"/>
      <c r="JD2650" s="67"/>
      <c r="JE2650" s="67"/>
      <c r="JF2650" s="67"/>
      <c r="JG2650" s="67"/>
      <c r="JH2650" s="67"/>
      <c r="JI2650" s="67"/>
      <c r="JJ2650" s="67"/>
      <c r="JK2650" s="67"/>
      <c r="JL2650" s="67"/>
      <c r="JM2650" s="67"/>
      <c r="JN2650" s="67"/>
      <c r="JO2650" s="67"/>
      <c r="JP2650" s="67"/>
      <c r="JQ2650" s="67"/>
      <c r="JR2650" s="67"/>
      <c r="JS2650" s="67"/>
      <c r="JT2650" s="67"/>
      <c r="JU2650" s="67"/>
      <c r="JV2650" s="67"/>
      <c r="JW2650" s="67"/>
      <c r="JX2650" s="67"/>
      <c r="JY2650" s="67"/>
      <c r="JZ2650" s="67"/>
      <c r="KA2650" s="67"/>
      <c r="KB2650" s="67"/>
      <c r="KC2650" s="67"/>
      <c r="KD2650" s="67"/>
      <c r="KE2650" s="67"/>
      <c r="KF2650" s="67"/>
      <c r="KG2650" s="67"/>
      <c r="KH2650" s="67"/>
      <c r="KI2650" s="67"/>
      <c r="KJ2650" s="67"/>
      <c r="KK2650" s="67"/>
      <c r="KL2650" s="67"/>
      <c r="KM2650" s="67"/>
      <c r="KN2650" s="67"/>
      <c r="KO2650" s="67"/>
      <c r="KP2650" s="67"/>
      <c r="KQ2650" s="67"/>
      <c r="KR2650" s="67"/>
      <c r="KS2650" s="67"/>
      <c r="KT2650" s="67"/>
      <c r="KU2650" s="67"/>
      <c r="KV2650" s="67"/>
      <c r="KW2650" s="67"/>
      <c r="KX2650" s="67"/>
      <c r="KY2650" s="67"/>
      <c r="KZ2650" s="67"/>
      <c r="LA2650" s="67"/>
      <c r="LB2650" s="67"/>
      <c r="LC2650" s="67"/>
      <c r="LD2650" s="67"/>
      <c r="LE2650" s="67"/>
      <c r="LF2650" s="67"/>
      <c r="LG2650" s="67"/>
      <c r="LH2650" s="67"/>
      <c r="LI2650" s="67"/>
      <c r="LJ2650" s="67"/>
      <c r="LK2650" s="67"/>
      <c r="LL2650" s="67"/>
      <c r="LM2650" s="67"/>
      <c r="LN2650" s="67"/>
      <c r="LO2650" s="67"/>
      <c r="LP2650" s="67"/>
      <c r="LQ2650" s="67"/>
      <c r="LR2650" s="67"/>
      <c r="LS2650" s="67"/>
      <c r="LT2650" s="67"/>
      <c r="LU2650" s="67"/>
      <c r="LV2650" s="67"/>
      <c r="LW2650" s="67"/>
      <c r="LX2650" s="67"/>
      <c r="LY2650" s="67"/>
      <c r="LZ2650" s="67"/>
      <c r="MA2650" s="67"/>
      <c r="MB2650" s="67"/>
      <c r="MC2650" s="67"/>
      <c r="MD2650" s="67"/>
      <c r="ME2650" s="67"/>
      <c r="MF2650" s="67"/>
      <c r="MG2650" s="67"/>
      <c r="MH2650" s="67"/>
      <c r="MI2650" s="67"/>
      <c r="MJ2650" s="67"/>
      <c r="MK2650" s="67"/>
      <c r="ML2650" s="67"/>
      <c r="MM2650" s="67"/>
      <c r="MN2650" s="67"/>
      <c r="MO2650" s="67"/>
      <c r="MP2650" s="67"/>
      <c r="MQ2650" s="67"/>
      <c r="MR2650" s="67"/>
      <c r="MS2650" s="67"/>
      <c r="MT2650" s="67"/>
      <c r="MU2650" s="67"/>
      <c r="MV2650" s="67"/>
      <c r="MW2650" s="67"/>
      <c r="MX2650" s="67"/>
      <c r="MY2650" s="67"/>
      <c r="MZ2650" s="67"/>
      <c r="NA2650" s="67"/>
      <c r="NB2650" s="67"/>
      <c r="NC2650" s="67"/>
      <c r="ND2650" s="67"/>
      <c r="NE2650" s="67"/>
      <c r="NF2650" s="67"/>
      <c r="NG2650" s="67"/>
      <c r="NH2650" s="67"/>
      <c r="NI2650" s="67"/>
      <c r="NJ2650" s="67"/>
      <c r="NK2650" s="67"/>
      <c r="NL2650" s="67"/>
      <c r="NM2650" s="67"/>
      <c r="NN2650" s="67"/>
      <c r="NO2650" s="67"/>
      <c r="NP2650" s="67"/>
      <c r="NQ2650" s="67"/>
      <c r="NR2650" s="67"/>
      <c r="NS2650" s="67"/>
      <c r="NT2650" s="67"/>
      <c r="NU2650" s="67"/>
      <c r="NV2650" s="67"/>
      <c r="NW2650" s="67"/>
      <c r="NX2650" s="67"/>
      <c r="NY2650" s="67"/>
      <c r="NZ2650" s="67"/>
      <c r="OA2650" s="67"/>
      <c r="OB2650" s="67"/>
      <c r="OC2650" s="67"/>
      <c r="OD2650" s="67"/>
      <c r="OE2650" s="67"/>
      <c r="OF2650" s="67"/>
      <c r="OG2650" s="67"/>
      <c r="OH2650" s="67"/>
      <c r="OI2650" s="67"/>
      <c r="OJ2650" s="67"/>
      <c r="OK2650" s="67"/>
      <c r="OL2650" s="67"/>
      <c r="OM2650" s="67"/>
      <c r="ON2650" s="67"/>
      <c r="OO2650" s="67"/>
      <c r="OP2650" s="67"/>
      <c r="OQ2650" s="67"/>
      <c r="OR2650" s="67"/>
      <c r="OS2650" s="67"/>
      <c r="OT2650" s="67"/>
      <c r="OU2650" s="67"/>
      <c r="OV2650" s="67"/>
      <c r="OW2650" s="67"/>
      <c r="OX2650" s="67"/>
      <c r="OY2650" s="67"/>
      <c r="OZ2650" s="67"/>
      <c r="PA2650" s="67"/>
      <c r="PB2650" s="67"/>
      <c r="PC2650" s="67"/>
      <c r="PD2650" s="67"/>
      <c r="PE2650" s="67"/>
      <c r="PF2650" s="67"/>
      <c r="PG2650" s="67"/>
      <c r="PH2650" s="67"/>
      <c r="PI2650" s="67"/>
      <c r="PJ2650" s="67"/>
      <c r="PK2650" s="67"/>
      <c r="PL2650" s="67"/>
      <c r="PM2650" s="67"/>
      <c r="PN2650" s="67"/>
      <c r="PO2650" s="67"/>
      <c r="PP2650" s="67"/>
      <c r="PQ2650" s="67"/>
      <c r="PR2650" s="67"/>
      <c r="PS2650" s="67"/>
      <c r="PT2650" s="67"/>
      <c r="PU2650" s="67"/>
      <c r="PV2650" s="67"/>
      <c r="PW2650" s="67"/>
      <c r="PX2650" s="67"/>
      <c r="PY2650" s="67"/>
      <c r="PZ2650" s="67"/>
      <c r="QA2650" s="67"/>
      <c r="QB2650" s="67"/>
      <c r="QC2650" s="67"/>
      <c r="QD2650" s="67"/>
      <c r="QE2650" s="67"/>
      <c r="QF2650" s="67"/>
      <c r="QG2650" s="67"/>
      <c r="QH2650" s="67"/>
      <c r="QI2650" s="67"/>
      <c r="QJ2650" s="67"/>
      <c r="QK2650" s="67"/>
      <c r="QL2650" s="67"/>
      <c r="QM2650" s="67"/>
      <c r="QN2650" s="67"/>
    </row>
    <row r="2651" spans="1:456" s="1" customFormat="1" ht="19.5" customHeight="1" x14ac:dyDescent="0.3">
      <c r="A2651" s="82" t="s">
        <v>4145</v>
      </c>
      <c r="B2651" s="83">
        <v>13</v>
      </c>
      <c r="C2651" s="83">
        <v>10</v>
      </c>
      <c r="D2651" s="83">
        <v>8</v>
      </c>
      <c r="E2651" s="83">
        <v>12</v>
      </c>
      <c r="F2651" s="48"/>
      <c r="G2651" s="48"/>
      <c r="H2651" s="107">
        <f t="shared" si="123"/>
        <v>43</v>
      </c>
      <c r="I2651" s="82">
        <v>1</v>
      </c>
      <c r="J2651" s="84">
        <f t="shared" si="124"/>
        <v>0.66153846153846152</v>
      </c>
      <c r="K2651" s="82" t="s">
        <v>180</v>
      </c>
      <c r="L2651" s="86" t="s">
        <v>4220</v>
      </c>
      <c r="M2651" s="86" t="s">
        <v>331</v>
      </c>
      <c r="N2651" s="86" t="s">
        <v>269</v>
      </c>
      <c r="O2651" s="89" t="s">
        <v>1094</v>
      </c>
      <c r="P2651" s="87">
        <v>9</v>
      </c>
      <c r="Q2651" s="88" t="s">
        <v>253</v>
      </c>
      <c r="R2651" s="89" t="s">
        <v>1107</v>
      </c>
      <c r="S2651" s="89" t="s">
        <v>317</v>
      </c>
      <c r="T2651" s="89" t="s">
        <v>257</v>
      </c>
      <c r="U2651" s="96" t="s">
        <v>4651</v>
      </c>
      <c r="V2651" s="67"/>
      <c r="W2651" s="67"/>
      <c r="X2651" s="67"/>
      <c r="Y2651" s="67"/>
      <c r="Z2651" s="67"/>
      <c r="AA2651" s="67"/>
      <c r="AB2651" s="67"/>
      <c r="AC2651" s="67"/>
      <c r="AD2651" s="67"/>
      <c r="AE2651" s="67"/>
      <c r="AF2651" s="67"/>
      <c r="AG2651" s="67"/>
      <c r="AH2651" s="67"/>
      <c r="AI2651" s="67"/>
      <c r="AJ2651" s="67"/>
      <c r="AK2651" s="67"/>
      <c r="AL2651" s="67"/>
      <c r="AM2651" s="67"/>
      <c r="AN2651" s="67"/>
      <c r="AO2651" s="67"/>
      <c r="AP2651" s="67"/>
      <c r="AQ2651" s="67"/>
      <c r="AR2651" s="67"/>
      <c r="AS2651" s="67"/>
      <c r="AT2651" s="67"/>
      <c r="AU2651" s="67"/>
      <c r="AV2651" s="67"/>
      <c r="AW2651" s="67"/>
      <c r="AX2651" s="67"/>
      <c r="AY2651" s="67"/>
      <c r="AZ2651" s="67"/>
      <c r="BA2651" s="67"/>
      <c r="BB2651" s="67"/>
      <c r="BC2651" s="67"/>
      <c r="BD2651" s="67"/>
      <c r="BE2651" s="67"/>
      <c r="BF2651" s="67"/>
      <c r="BG2651" s="67"/>
      <c r="BH2651" s="67"/>
      <c r="BI2651" s="67"/>
      <c r="BJ2651" s="67"/>
      <c r="BK2651" s="67"/>
      <c r="BL2651" s="67"/>
      <c r="BM2651" s="67"/>
      <c r="BN2651" s="67"/>
      <c r="BO2651" s="67"/>
      <c r="BP2651" s="67"/>
      <c r="BQ2651" s="67"/>
      <c r="BR2651" s="67"/>
      <c r="BS2651" s="67"/>
      <c r="BT2651" s="67"/>
      <c r="BU2651" s="67"/>
      <c r="BV2651" s="67"/>
      <c r="BW2651" s="67"/>
      <c r="BX2651" s="67"/>
      <c r="BY2651" s="67"/>
      <c r="BZ2651" s="67"/>
      <c r="CA2651" s="67"/>
      <c r="CB2651" s="67"/>
      <c r="CC2651" s="67"/>
      <c r="CD2651" s="67"/>
      <c r="CE2651" s="67"/>
      <c r="CF2651" s="67"/>
      <c r="CG2651" s="67"/>
      <c r="CH2651" s="67"/>
      <c r="CI2651" s="67"/>
      <c r="CJ2651" s="67"/>
      <c r="CK2651" s="67"/>
      <c r="CL2651" s="67"/>
      <c r="CM2651" s="67"/>
      <c r="CN2651" s="67"/>
      <c r="CO2651" s="67"/>
      <c r="CP2651" s="67"/>
      <c r="CQ2651" s="67"/>
      <c r="CR2651" s="67"/>
      <c r="CS2651" s="67"/>
      <c r="CT2651" s="67"/>
      <c r="CU2651" s="67"/>
      <c r="CV2651" s="67"/>
      <c r="CW2651" s="67"/>
      <c r="CX2651" s="67"/>
      <c r="CY2651" s="67"/>
      <c r="CZ2651" s="67"/>
      <c r="DA2651" s="67"/>
      <c r="DB2651" s="67"/>
      <c r="DC2651" s="67"/>
      <c r="DD2651" s="67"/>
      <c r="DE2651" s="67"/>
      <c r="DF2651" s="67"/>
      <c r="DG2651" s="67"/>
      <c r="DH2651" s="67"/>
      <c r="DI2651" s="67"/>
      <c r="DJ2651" s="67"/>
      <c r="DK2651" s="67"/>
      <c r="DL2651" s="67"/>
      <c r="DM2651" s="67"/>
      <c r="DN2651" s="67"/>
      <c r="DO2651" s="67"/>
      <c r="DP2651" s="67"/>
      <c r="DQ2651" s="67"/>
      <c r="DR2651" s="67"/>
      <c r="DS2651" s="67"/>
      <c r="DT2651" s="67"/>
      <c r="DU2651" s="67"/>
      <c r="DV2651" s="67"/>
      <c r="DW2651" s="67"/>
      <c r="DX2651" s="67"/>
      <c r="DY2651" s="67"/>
      <c r="DZ2651" s="67"/>
      <c r="EA2651" s="67"/>
      <c r="EB2651" s="67"/>
      <c r="EC2651" s="67"/>
      <c r="ED2651" s="67"/>
      <c r="EE2651" s="67"/>
      <c r="EF2651" s="67"/>
      <c r="EG2651" s="67"/>
      <c r="EH2651" s="67"/>
      <c r="EI2651" s="67"/>
      <c r="EJ2651" s="67"/>
      <c r="EK2651" s="67"/>
      <c r="EL2651" s="67"/>
      <c r="EM2651" s="67"/>
      <c r="EN2651" s="67"/>
      <c r="EO2651" s="67"/>
      <c r="EP2651" s="67"/>
      <c r="EQ2651" s="67"/>
      <c r="ER2651" s="67"/>
      <c r="ES2651" s="67"/>
      <c r="ET2651" s="67"/>
      <c r="EU2651" s="67"/>
      <c r="EV2651" s="67"/>
      <c r="EW2651" s="67"/>
      <c r="EX2651" s="67"/>
      <c r="EY2651" s="67"/>
      <c r="EZ2651" s="67"/>
      <c r="FA2651" s="67"/>
      <c r="FB2651" s="67"/>
      <c r="FC2651" s="67"/>
      <c r="FD2651" s="67"/>
      <c r="FE2651" s="67"/>
      <c r="FF2651" s="67"/>
      <c r="FG2651" s="67"/>
      <c r="FH2651" s="67"/>
      <c r="FI2651" s="67"/>
      <c r="FJ2651" s="67"/>
      <c r="FK2651" s="67"/>
      <c r="FL2651" s="67"/>
      <c r="FM2651" s="67"/>
      <c r="FN2651" s="67"/>
      <c r="FO2651" s="67"/>
      <c r="FP2651" s="67"/>
      <c r="FQ2651" s="67"/>
      <c r="FR2651" s="67"/>
      <c r="FS2651" s="67"/>
      <c r="FT2651" s="67"/>
      <c r="FU2651" s="67"/>
      <c r="FV2651" s="67"/>
      <c r="FW2651" s="67"/>
      <c r="FX2651" s="67"/>
      <c r="FY2651" s="67"/>
      <c r="FZ2651" s="67"/>
      <c r="GA2651" s="67"/>
      <c r="GB2651" s="67"/>
      <c r="GC2651" s="67"/>
      <c r="GD2651" s="67"/>
      <c r="GE2651" s="67"/>
      <c r="GF2651" s="67"/>
      <c r="GG2651" s="67"/>
      <c r="GH2651" s="67"/>
      <c r="GI2651" s="67"/>
      <c r="GJ2651" s="67"/>
      <c r="GK2651" s="67"/>
      <c r="GL2651" s="67"/>
      <c r="GM2651" s="67"/>
      <c r="GN2651" s="67"/>
      <c r="GO2651" s="67"/>
      <c r="GP2651" s="67"/>
      <c r="GQ2651" s="67"/>
      <c r="GR2651" s="67"/>
      <c r="GS2651" s="67"/>
      <c r="GT2651" s="67"/>
      <c r="GU2651" s="67"/>
      <c r="GV2651" s="67"/>
      <c r="GW2651" s="67"/>
      <c r="GX2651" s="67"/>
      <c r="GY2651" s="67"/>
      <c r="GZ2651" s="67"/>
      <c r="HA2651" s="67"/>
      <c r="HB2651" s="67"/>
      <c r="HC2651" s="67"/>
      <c r="HD2651" s="67"/>
      <c r="HE2651" s="67"/>
      <c r="HF2651" s="67"/>
      <c r="HG2651" s="67"/>
      <c r="HH2651" s="67"/>
      <c r="HI2651" s="67"/>
      <c r="HJ2651" s="67"/>
      <c r="HK2651" s="67"/>
      <c r="HL2651" s="67"/>
      <c r="HM2651" s="67"/>
      <c r="HN2651" s="67"/>
      <c r="HO2651" s="67"/>
      <c r="HP2651" s="67"/>
      <c r="HQ2651" s="67"/>
      <c r="HR2651" s="67"/>
      <c r="HS2651" s="67"/>
      <c r="HT2651" s="67"/>
      <c r="HU2651" s="67"/>
      <c r="HV2651" s="67"/>
      <c r="HW2651" s="67"/>
      <c r="HX2651" s="67"/>
      <c r="HY2651" s="67"/>
      <c r="HZ2651" s="67"/>
      <c r="IA2651" s="67"/>
      <c r="IB2651" s="67"/>
      <c r="IC2651" s="67"/>
      <c r="ID2651" s="67"/>
      <c r="IE2651" s="67"/>
      <c r="IF2651" s="67"/>
      <c r="IG2651" s="67"/>
      <c r="IH2651" s="67"/>
      <c r="II2651" s="67"/>
      <c r="IJ2651" s="67"/>
      <c r="IK2651" s="67"/>
      <c r="IL2651" s="67"/>
      <c r="IM2651" s="67"/>
      <c r="IN2651" s="67"/>
      <c r="IO2651" s="67"/>
      <c r="IP2651" s="67"/>
      <c r="IQ2651" s="67"/>
      <c r="IR2651" s="67"/>
      <c r="IS2651" s="67"/>
      <c r="IT2651" s="67"/>
      <c r="IU2651" s="67"/>
      <c r="IV2651" s="67"/>
      <c r="IW2651" s="67"/>
      <c r="IX2651" s="67"/>
      <c r="IY2651" s="67"/>
      <c r="IZ2651" s="67"/>
      <c r="JA2651" s="67"/>
      <c r="JB2651" s="67"/>
      <c r="JC2651" s="67"/>
      <c r="JD2651" s="67"/>
      <c r="JE2651" s="67"/>
      <c r="JF2651" s="67"/>
      <c r="JG2651" s="67"/>
      <c r="JH2651" s="67"/>
      <c r="JI2651" s="67"/>
      <c r="JJ2651" s="67"/>
      <c r="JK2651" s="67"/>
      <c r="JL2651" s="67"/>
      <c r="JM2651" s="67"/>
      <c r="JN2651" s="67"/>
      <c r="JO2651" s="67"/>
      <c r="JP2651" s="67"/>
      <c r="JQ2651" s="67"/>
      <c r="JR2651" s="67"/>
      <c r="JS2651" s="67"/>
      <c r="JT2651" s="67"/>
      <c r="JU2651" s="67"/>
      <c r="JV2651" s="67"/>
      <c r="JW2651" s="67"/>
      <c r="JX2651" s="67"/>
      <c r="JY2651" s="67"/>
      <c r="JZ2651" s="67"/>
      <c r="KA2651" s="67"/>
      <c r="KB2651" s="67"/>
      <c r="KC2651" s="67"/>
      <c r="KD2651" s="67"/>
      <c r="KE2651" s="67"/>
      <c r="KF2651" s="67"/>
      <c r="KG2651" s="67"/>
      <c r="KH2651" s="67"/>
      <c r="KI2651" s="67"/>
      <c r="KJ2651" s="67"/>
      <c r="KK2651" s="67"/>
      <c r="KL2651" s="67"/>
      <c r="KM2651" s="67"/>
      <c r="KN2651" s="67"/>
      <c r="KO2651" s="67"/>
      <c r="KP2651" s="67"/>
      <c r="KQ2651" s="67"/>
      <c r="KR2651" s="67"/>
      <c r="KS2651" s="67"/>
      <c r="KT2651" s="67"/>
      <c r="KU2651" s="67"/>
      <c r="KV2651" s="67"/>
      <c r="KW2651" s="67"/>
      <c r="KX2651" s="67"/>
      <c r="KY2651" s="67"/>
      <c r="KZ2651" s="67"/>
      <c r="LA2651" s="67"/>
      <c r="LB2651" s="67"/>
      <c r="LC2651" s="67"/>
      <c r="LD2651" s="67"/>
      <c r="LE2651" s="67"/>
      <c r="LF2651" s="67"/>
      <c r="LG2651" s="67"/>
      <c r="LH2651" s="67"/>
      <c r="LI2651" s="67"/>
      <c r="LJ2651" s="67"/>
      <c r="LK2651" s="67"/>
      <c r="LL2651" s="67"/>
      <c r="LM2651" s="67"/>
      <c r="LN2651" s="67"/>
      <c r="LO2651" s="67"/>
      <c r="LP2651" s="67"/>
      <c r="LQ2651" s="67"/>
      <c r="LR2651" s="67"/>
      <c r="LS2651" s="67"/>
      <c r="LT2651" s="67"/>
      <c r="LU2651" s="67"/>
      <c r="LV2651" s="67"/>
      <c r="LW2651" s="67"/>
      <c r="LX2651" s="67"/>
      <c r="LY2651" s="67"/>
      <c r="LZ2651" s="67"/>
      <c r="MA2651" s="67"/>
      <c r="MB2651" s="67"/>
      <c r="MC2651" s="67"/>
      <c r="MD2651" s="67"/>
      <c r="ME2651" s="67"/>
      <c r="MF2651" s="67"/>
      <c r="MG2651" s="67"/>
      <c r="MH2651" s="67"/>
      <c r="MI2651" s="67"/>
      <c r="MJ2651" s="67"/>
      <c r="MK2651" s="67"/>
      <c r="ML2651" s="67"/>
      <c r="MM2651" s="67"/>
      <c r="MN2651" s="67"/>
      <c r="MO2651" s="67"/>
      <c r="MP2651" s="67"/>
      <c r="MQ2651" s="67"/>
      <c r="MR2651" s="67"/>
      <c r="MS2651" s="67"/>
      <c r="MT2651" s="67"/>
      <c r="MU2651" s="67"/>
      <c r="MV2651" s="67"/>
      <c r="MW2651" s="67"/>
      <c r="MX2651" s="67"/>
      <c r="MY2651" s="67"/>
      <c r="MZ2651" s="67"/>
      <c r="NA2651" s="67"/>
      <c r="NB2651" s="67"/>
      <c r="NC2651" s="67"/>
      <c r="ND2651" s="67"/>
      <c r="NE2651" s="67"/>
      <c r="NF2651" s="67"/>
      <c r="NG2651" s="67"/>
      <c r="NH2651" s="67"/>
      <c r="NI2651" s="67"/>
      <c r="NJ2651" s="67"/>
      <c r="NK2651" s="67"/>
      <c r="NL2651" s="67"/>
      <c r="NM2651" s="67"/>
      <c r="NN2651" s="67"/>
      <c r="NO2651" s="67"/>
      <c r="NP2651" s="67"/>
      <c r="NQ2651" s="67"/>
      <c r="NR2651" s="67"/>
      <c r="NS2651" s="67"/>
      <c r="NT2651" s="67"/>
      <c r="NU2651" s="67"/>
      <c r="NV2651" s="67"/>
      <c r="NW2651" s="67"/>
      <c r="NX2651" s="67"/>
      <c r="NY2651" s="67"/>
      <c r="NZ2651" s="67"/>
      <c r="OA2651" s="67"/>
      <c r="OB2651" s="67"/>
      <c r="OC2651" s="67"/>
      <c r="OD2651" s="67"/>
      <c r="OE2651" s="67"/>
      <c r="OF2651" s="67"/>
      <c r="OG2651" s="67"/>
      <c r="OH2651" s="67"/>
      <c r="OI2651" s="67"/>
      <c r="OJ2651" s="67"/>
      <c r="OK2651" s="67"/>
      <c r="OL2651" s="67"/>
      <c r="OM2651" s="67"/>
      <c r="ON2651" s="67"/>
      <c r="OO2651" s="67"/>
      <c r="OP2651" s="67"/>
      <c r="OQ2651" s="67"/>
      <c r="OR2651" s="67"/>
      <c r="OS2651" s="67"/>
      <c r="OT2651" s="67"/>
      <c r="OU2651" s="67"/>
      <c r="OV2651" s="67"/>
      <c r="OW2651" s="67"/>
      <c r="OX2651" s="67"/>
      <c r="OY2651" s="67"/>
      <c r="OZ2651" s="67"/>
      <c r="PA2651" s="67"/>
      <c r="PB2651" s="67"/>
      <c r="PC2651" s="67"/>
      <c r="PD2651" s="67"/>
      <c r="PE2651" s="67"/>
      <c r="PF2651" s="67"/>
      <c r="PG2651" s="67"/>
      <c r="PH2651" s="67"/>
      <c r="PI2651" s="67"/>
      <c r="PJ2651" s="67"/>
      <c r="PK2651" s="67"/>
      <c r="PL2651" s="67"/>
      <c r="PM2651" s="67"/>
      <c r="PN2651" s="67"/>
      <c r="PO2651" s="67"/>
      <c r="PP2651" s="67"/>
      <c r="PQ2651" s="67"/>
      <c r="PR2651" s="67"/>
      <c r="PS2651" s="67"/>
      <c r="PT2651" s="67"/>
      <c r="PU2651" s="67"/>
      <c r="PV2651" s="67"/>
      <c r="PW2651" s="67"/>
      <c r="PX2651" s="67"/>
      <c r="PY2651" s="67"/>
      <c r="PZ2651" s="67"/>
      <c r="QA2651" s="67"/>
      <c r="QB2651" s="67"/>
      <c r="QC2651" s="67"/>
      <c r="QD2651" s="67"/>
      <c r="QE2651" s="67"/>
      <c r="QF2651" s="67"/>
      <c r="QG2651" s="67"/>
      <c r="QH2651" s="67"/>
      <c r="QI2651" s="67"/>
      <c r="QJ2651" s="67"/>
      <c r="QK2651" s="67"/>
      <c r="QL2651" s="67"/>
      <c r="QM2651" s="67"/>
      <c r="QN2651" s="67"/>
    </row>
    <row r="2652" spans="1:456" s="1" customFormat="1" ht="19.5" customHeight="1" x14ac:dyDescent="0.3">
      <c r="A2652" s="82" t="s">
        <v>4145</v>
      </c>
      <c r="B2652" s="83">
        <v>10</v>
      </c>
      <c r="C2652" s="83">
        <v>17</v>
      </c>
      <c r="D2652" s="83">
        <v>3</v>
      </c>
      <c r="E2652" s="83">
        <v>12</v>
      </c>
      <c r="F2652" s="48"/>
      <c r="G2652" s="48"/>
      <c r="H2652" s="107">
        <f t="shared" si="123"/>
        <v>42</v>
      </c>
      <c r="I2652" s="82">
        <v>1</v>
      </c>
      <c r="J2652" s="84">
        <f t="shared" si="124"/>
        <v>0.64615384615384619</v>
      </c>
      <c r="K2652" s="82" t="s">
        <v>180</v>
      </c>
      <c r="L2652" s="86" t="s">
        <v>4221</v>
      </c>
      <c r="M2652" s="86" t="s">
        <v>298</v>
      </c>
      <c r="N2652" s="86" t="s">
        <v>210</v>
      </c>
      <c r="O2652" s="89" t="s">
        <v>1699</v>
      </c>
      <c r="P2652" s="87">
        <v>9</v>
      </c>
      <c r="Q2652" s="88" t="s">
        <v>4222</v>
      </c>
      <c r="R2652" s="89" t="s">
        <v>1417</v>
      </c>
      <c r="S2652" s="89" t="s">
        <v>434</v>
      </c>
      <c r="T2652" s="89" t="s">
        <v>269</v>
      </c>
      <c r="U2652" s="96" t="s">
        <v>4651</v>
      </c>
      <c r="V2652" s="67"/>
      <c r="W2652" s="67"/>
      <c r="X2652" s="67"/>
      <c r="Y2652" s="67"/>
      <c r="Z2652" s="67"/>
      <c r="AA2652" s="67"/>
      <c r="AB2652" s="67"/>
      <c r="AC2652" s="67"/>
      <c r="AD2652" s="67"/>
      <c r="AE2652" s="67"/>
      <c r="AF2652" s="67"/>
      <c r="AG2652" s="67"/>
      <c r="AH2652" s="67"/>
      <c r="AI2652" s="67"/>
      <c r="AJ2652" s="67"/>
      <c r="AK2652" s="67"/>
      <c r="AL2652" s="67"/>
      <c r="AM2652" s="67"/>
      <c r="AN2652" s="67"/>
      <c r="AO2652" s="67"/>
      <c r="AP2652" s="67"/>
      <c r="AQ2652" s="67"/>
      <c r="AR2652" s="67"/>
      <c r="AS2652" s="67"/>
      <c r="AT2652" s="67"/>
      <c r="AU2652" s="67"/>
      <c r="AV2652" s="67"/>
      <c r="AW2652" s="67"/>
      <c r="AX2652" s="67"/>
      <c r="AY2652" s="67"/>
      <c r="AZ2652" s="67"/>
      <c r="BA2652" s="67"/>
      <c r="BB2652" s="67"/>
      <c r="BC2652" s="67"/>
      <c r="BD2652" s="67"/>
      <c r="BE2652" s="67"/>
      <c r="BF2652" s="67"/>
      <c r="BG2652" s="67"/>
      <c r="BH2652" s="67"/>
      <c r="BI2652" s="67"/>
      <c r="BJ2652" s="67"/>
      <c r="BK2652" s="67"/>
      <c r="BL2652" s="67"/>
      <c r="BM2652" s="67"/>
      <c r="BN2652" s="67"/>
      <c r="BO2652" s="67"/>
      <c r="BP2652" s="67"/>
      <c r="BQ2652" s="67"/>
      <c r="BR2652" s="67"/>
      <c r="BS2652" s="67"/>
      <c r="BT2652" s="67"/>
      <c r="BU2652" s="67"/>
      <c r="BV2652" s="67"/>
      <c r="BW2652" s="67"/>
      <c r="BX2652" s="67"/>
      <c r="BY2652" s="67"/>
      <c r="BZ2652" s="67"/>
      <c r="CA2652" s="67"/>
      <c r="CB2652" s="67"/>
      <c r="CC2652" s="67"/>
      <c r="CD2652" s="67"/>
      <c r="CE2652" s="67"/>
      <c r="CF2652" s="67"/>
      <c r="CG2652" s="67"/>
      <c r="CH2652" s="67"/>
      <c r="CI2652" s="67"/>
      <c r="CJ2652" s="67"/>
      <c r="CK2652" s="67"/>
      <c r="CL2652" s="67"/>
      <c r="CM2652" s="67"/>
      <c r="CN2652" s="67"/>
      <c r="CO2652" s="67"/>
    </row>
    <row r="2653" spans="1:456" s="1" customFormat="1" ht="19.5" customHeight="1" x14ac:dyDescent="0.3">
      <c r="A2653" s="82" t="s">
        <v>4213</v>
      </c>
      <c r="B2653" s="83">
        <v>18</v>
      </c>
      <c r="C2653" s="83">
        <v>12</v>
      </c>
      <c r="D2653" s="83">
        <v>6</v>
      </c>
      <c r="E2653" s="83">
        <v>6</v>
      </c>
      <c r="F2653" s="48"/>
      <c r="G2653" s="48"/>
      <c r="H2653" s="107">
        <f t="shared" si="123"/>
        <v>42</v>
      </c>
      <c r="I2653" s="82">
        <v>3</v>
      </c>
      <c r="J2653" s="84">
        <f t="shared" si="124"/>
        <v>0.64615384615384619</v>
      </c>
      <c r="K2653" s="82" t="s">
        <v>181</v>
      </c>
      <c r="L2653" s="86" t="s">
        <v>4223</v>
      </c>
      <c r="M2653" s="86" t="s">
        <v>251</v>
      </c>
      <c r="N2653" s="86" t="s">
        <v>204</v>
      </c>
      <c r="O2653" s="89" t="s">
        <v>1896</v>
      </c>
      <c r="P2653" s="87">
        <v>9</v>
      </c>
      <c r="Q2653" s="88" t="s">
        <v>1705</v>
      </c>
      <c r="R2653" s="89" t="s">
        <v>1897</v>
      </c>
      <c r="S2653" s="89" t="s">
        <v>340</v>
      </c>
      <c r="T2653" s="89" t="s">
        <v>1898</v>
      </c>
      <c r="U2653" s="96" t="s">
        <v>4651</v>
      </c>
      <c r="V2653" s="67"/>
      <c r="W2653" s="67"/>
      <c r="X2653" s="67"/>
      <c r="Y2653" s="67"/>
      <c r="Z2653" s="67"/>
      <c r="AA2653" s="67"/>
      <c r="AB2653" s="67"/>
      <c r="AC2653" s="67"/>
      <c r="AD2653" s="67"/>
      <c r="AE2653" s="67"/>
      <c r="AF2653" s="67"/>
      <c r="AG2653" s="67"/>
      <c r="AH2653" s="67"/>
      <c r="AI2653" s="67"/>
      <c r="AJ2653" s="67"/>
      <c r="AK2653" s="67"/>
      <c r="AL2653" s="67"/>
      <c r="AM2653" s="67"/>
      <c r="AN2653" s="67"/>
      <c r="AO2653" s="67"/>
      <c r="AP2653" s="67"/>
      <c r="AQ2653" s="67"/>
      <c r="AR2653" s="67"/>
      <c r="AS2653" s="67"/>
      <c r="AT2653" s="67"/>
      <c r="AU2653" s="67"/>
      <c r="AV2653" s="67"/>
      <c r="AW2653" s="67"/>
      <c r="AX2653" s="67"/>
      <c r="AY2653" s="67"/>
      <c r="AZ2653" s="67"/>
      <c r="BA2653" s="67"/>
      <c r="BB2653" s="67"/>
      <c r="BC2653" s="67"/>
      <c r="BD2653" s="67"/>
      <c r="BE2653" s="67"/>
      <c r="BF2653" s="67"/>
      <c r="BG2653" s="67"/>
      <c r="BH2653" s="67"/>
      <c r="BI2653" s="67"/>
      <c r="BJ2653" s="67"/>
      <c r="BK2653" s="67"/>
      <c r="BL2653" s="67"/>
      <c r="BM2653" s="67"/>
      <c r="BN2653" s="67"/>
      <c r="BO2653" s="67"/>
      <c r="BP2653" s="67"/>
      <c r="BQ2653" s="67"/>
      <c r="BR2653" s="67"/>
      <c r="BS2653" s="67"/>
      <c r="BT2653" s="67"/>
      <c r="BU2653" s="67"/>
      <c r="BV2653" s="67"/>
      <c r="BW2653" s="67"/>
      <c r="BX2653" s="67"/>
      <c r="BY2653" s="67"/>
      <c r="BZ2653" s="67"/>
      <c r="CA2653" s="67"/>
      <c r="CB2653" s="67"/>
      <c r="CC2653" s="67"/>
      <c r="CD2653" s="67"/>
      <c r="CE2653" s="67"/>
      <c r="CF2653" s="67"/>
      <c r="CG2653" s="67"/>
      <c r="CH2653" s="67"/>
      <c r="CI2653" s="67"/>
      <c r="CJ2653" s="67"/>
      <c r="CK2653" s="67"/>
      <c r="CL2653" s="67"/>
      <c r="CM2653" s="67"/>
      <c r="CN2653" s="67"/>
      <c r="CO2653" s="67"/>
    </row>
    <row r="2654" spans="1:456" s="1" customFormat="1" ht="19.5" customHeight="1" x14ac:dyDescent="0.3">
      <c r="A2654" s="82" t="s">
        <v>4129</v>
      </c>
      <c r="B2654" s="83">
        <v>17</v>
      </c>
      <c r="C2654" s="83">
        <v>18</v>
      </c>
      <c r="D2654" s="83">
        <v>7</v>
      </c>
      <c r="E2654" s="83">
        <v>0</v>
      </c>
      <c r="F2654" s="48"/>
      <c r="G2654" s="48"/>
      <c r="H2654" s="107">
        <f t="shared" si="123"/>
        <v>42</v>
      </c>
      <c r="I2654" s="82">
        <v>1</v>
      </c>
      <c r="J2654" s="84">
        <f t="shared" si="124"/>
        <v>0.64615384615384619</v>
      </c>
      <c r="K2654" s="82" t="s">
        <v>180</v>
      </c>
      <c r="L2654" s="86" t="s">
        <v>4224</v>
      </c>
      <c r="M2654" s="86" t="s">
        <v>200</v>
      </c>
      <c r="N2654" s="86" t="s">
        <v>296</v>
      </c>
      <c r="O2654" s="89" t="s">
        <v>1699</v>
      </c>
      <c r="P2654" s="87">
        <v>9</v>
      </c>
      <c r="Q2654" s="88" t="s">
        <v>1737</v>
      </c>
      <c r="R2654" s="89" t="s">
        <v>4225</v>
      </c>
      <c r="S2654" s="89" t="s">
        <v>389</v>
      </c>
      <c r="T2654" s="89" t="s">
        <v>620</v>
      </c>
      <c r="U2654" s="96" t="s">
        <v>4651</v>
      </c>
      <c r="V2654" s="67"/>
      <c r="W2654" s="67"/>
      <c r="X2654" s="67"/>
      <c r="Y2654" s="67"/>
      <c r="Z2654" s="67"/>
      <c r="AA2654" s="67"/>
      <c r="AB2654" s="67"/>
      <c r="AC2654" s="67"/>
      <c r="AD2654" s="67"/>
      <c r="AE2654" s="67"/>
      <c r="AF2654" s="67"/>
      <c r="AG2654" s="67"/>
      <c r="AH2654" s="67"/>
      <c r="AI2654" s="67"/>
      <c r="AJ2654" s="67"/>
      <c r="AK2654" s="67"/>
      <c r="AL2654" s="67"/>
      <c r="AM2654" s="67"/>
      <c r="AN2654" s="67"/>
      <c r="AO2654" s="67"/>
      <c r="AP2654" s="67"/>
      <c r="AQ2654" s="67"/>
      <c r="AR2654" s="67"/>
      <c r="AS2654" s="67"/>
      <c r="AT2654" s="67"/>
      <c r="AU2654" s="67"/>
      <c r="AV2654" s="67"/>
      <c r="AW2654" s="67"/>
      <c r="AX2654" s="67"/>
      <c r="AY2654" s="67"/>
      <c r="AZ2654" s="67"/>
      <c r="BA2654" s="67"/>
      <c r="BB2654" s="67"/>
      <c r="BC2654" s="67"/>
      <c r="BD2654" s="67"/>
      <c r="BE2654" s="67"/>
      <c r="BF2654" s="67"/>
      <c r="BG2654" s="67"/>
      <c r="BH2654" s="67"/>
      <c r="BI2654" s="67"/>
      <c r="BJ2654" s="67"/>
      <c r="BK2654" s="67"/>
      <c r="BL2654" s="67"/>
      <c r="BM2654" s="67"/>
      <c r="BN2654" s="67"/>
      <c r="BO2654" s="67"/>
      <c r="BP2654" s="67"/>
      <c r="BQ2654" s="67"/>
      <c r="BR2654" s="67"/>
      <c r="BS2654" s="67"/>
      <c r="BT2654" s="67"/>
      <c r="BU2654" s="67"/>
      <c r="BV2654" s="67"/>
      <c r="BW2654" s="67"/>
      <c r="BX2654" s="67"/>
      <c r="BY2654" s="67"/>
      <c r="BZ2654" s="67"/>
      <c r="CA2654" s="67"/>
      <c r="CB2654" s="67"/>
      <c r="CC2654" s="67"/>
      <c r="CD2654" s="67"/>
      <c r="CE2654" s="67"/>
      <c r="CF2654" s="67"/>
      <c r="CG2654" s="67"/>
      <c r="CH2654" s="67"/>
      <c r="CI2654" s="67"/>
      <c r="CJ2654" s="67"/>
      <c r="CK2654" s="67"/>
      <c r="CL2654" s="67"/>
      <c r="CM2654" s="67"/>
      <c r="CN2654" s="67"/>
      <c r="CO2654" s="67"/>
    </row>
    <row r="2655" spans="1:456" s="1" customFormat="1" ht="19.5" customHeight="1" x14ac:dyDescent="0.3">
      <c r="A2655" s="82" t="s">
        <v>4153</v>
      </c>
      <c r="B2655" s="83">
        <v>13</v>
      </c>
      <c r="C2655" s="83">
        <v>9</v>
      </c>
      <c r="D2655" s="83">
        <v>8</v>
      </c>
      <c r="E2655" s="83">
        <v>12</v>
      </c>
      <c r="F2655" s="48"/>
      <c r="G2655" s="48"/>
      <c r="H2655" s="107">
        <f t="shared" si="123"/>
        <v>42</v>
      </c>
      <c r="I2655" s="82">
        <v>3</v>
      </c>
      <c r="J2655" s="84">
        <f t="shared" si="124"/>
        <v>0.64615384615384619</v>
      </c>
      <c r="K2655" s="82" t="s">
        <v>181</v>
      </c>
      <c r="L2655" s="86" t="s">
        <v>4226</v>
      </c>
      <c r="M2655" s="86" t="s">
        <v>619</v>
      </c>
      <c r="N2655" s="86" t="s">
        <v>235</v>
      </c>
      <c r="O2655" s="89" t="s">
        <v>937</v>
      </c>
      <c r="P2655" s="87">
        <v>9</v>
      </c>
      <c r="Q2655" s="88" t="s">
        <v>240</v>
      </c>
      <c r="R2655" s="89" t="s">
        <v>2997</v>
      </c>
      <c r="S2655" s="89" t="s">
        <v>795</v>
      </c>
      <c r="T2655" s="89" t="s">
        <v>611</v>
      </c>
      <c r="U2655" s="96" t="s">
        <v>4651</v>
      </c>
      <c r="V2655" s="67"/>
      <c r="W2655" s="67"/>
      <c r="X2655" s="67"/>
      <c r="Y2655" s="67"/>
      <c r="Z2655" s="67"/>
      <c r="AA2655" s="67"/>
      <c r="AB2655" s="67"/>
      <c r="AC2655" s="67"/>
      <c r="AD2655" s="67"/>
      <c r="AE2655" s="67"/>
      <c r="AF2655" s="67"/>
      <c r="AG2655" s="67"/>
      <c r="AH2655" s="67"/>
      <c r="AI2655" s="67"/>
      <c r="AJ2655" s="67"/>
      <c r="AK2655" s="67"/>
      <c r="AL2655" s="67"/>
      <c r="AM2655" s="67"/>
      <c r="AN2655" s="67"/>
      <c r="AO2655" s="67"/>
      <c r="AP2655" s="67"/>
      <c r="AQ2655" s="67"/>
      <c r="AR2655" s="67"/>
      <c r="AS2655" s="67"/>
      <c r="AT2655" s="67"/>
      <c r="AU2655" s="67"/>
      <c r="AV2655" s="67"/>
      <c r="AW2655" s="67"/>
      <c r="AX2655" s="67"/>
      <c r="AY2655" s="67"/>
      <c r="AZ2655" s="67"/>
      <c r="BA2655" s="67"/>
      <c r="BB2655" s="67"/>
      <c r="BC2655" s="67"/>
      <c r="BD2655" s="67"/>
      <c r="BE2655" s="67"/>
      <c r="BF2655" s="67"/>
      <c r="BG2655" s="67"/>
      <c r="BH2655" s="67"/>
      <c r="BI2655" s="67"/>
      <c r="BJ2655" s="67"/>
      <c r="BK2655" s="67"/>
      <c r="BL2655" s="67"/>
      <c r="BM2655" s="67"/>
      <c r="BN2655" s="67"/>
      <c r="BO2655" s="67"/>
      <c r="BP2655" s="67"/>
      <c r="BQ2655" s="67"/>
      <c r="BR2655" s="67"/>
      <c r="BS2655" s="67"/>
      <c r="BT2655" s="67"/>
      <c r="BU2655" s="67"/>
      <c r="BV2655" s="67"/>
      <c r="BW2655" s="67"/>
      <c r="BX2655" s="67"/>
      <c r="BY2655" s="67"/>
      <c r="BZ2655" s="67"/>
      <c r="CA2655" s="67"/>
      <c r="CB2655" s="67"/>
      <c r="CC2655" s="67"/>
      <c r="CD2655" s="67"/>
      <c r="CE2655" s="67"/>
      <c r="CF2655" s="67"/>
      <c r="CG2655" s="67"/>
      <c r="CH2655" s="67"/>
      <c r="CI2655" s="67"/>
      <c r="CJ2655" s="67"/>
      <c r="CK2655" s="67"/>
      <c r="CL2655" s="67"/>
      <c r="CM2655" s="67"/>
      <c r="CN2655" s="67"/>
      <c r="CO2655" s="67"/>
    </row>
    <row r="2656" spans="1:456" s="1" customFormat="1" ht="19.5" customHeight="1" x14ac:dyDescent="0.3">
      <c r="A2656" s="82" t="s">
        <v>4213</v>
      </c>
      <c r="B2656" s="83">
        <v>9</v>
      </c>
      <c r="C2656" s="83">
        <v>15</v>
      </c>
      <c r="D2656" s="83">
        <v>6</v>
      </c>
      <c r="E2656" s="83">
        <v>12</v>
      </c>
      <c r="F2656" s="48"/>
      <c r="G2656" s="48"/>
      <c r="H2656" s="107">
        <f t="shared" si="123"/>
        <v>42</v>
      </c>
      <c r="I2656" s="82">
        <v>3</v>
      </c>
      <c r="J2656" s="84">
        <f t="shared" si="124"/>
        <v>0.64615384615384619</v>
      </c>
      <c r="K2656" s="82" t="s">
        <v>181</v>
      </c>
      <c r="L2656" s="86" t="s">
        <v>1665</v>
      </c>
      <c r="M2656" s="86" t="s">
        <v>351</v>
      </c>
      <c r="N2656" s="86" t="s">
        <v>269</v>
      </c>
      <c r="O2656" s="89" t="s">
        <v>1633</v>
      </c>
      <c r="P2656" s="87">
        <v>9</v>
      </c>
      <c r="Q2656" s="88" t="s">
        <v>253</v>
      </c>
      <c r="R2656" s="89" t="s">
        <v>1668</v>
      </c>
      <c r="S2656" s="89" t="s">
        <v>515</v>
      </c>
      <c r="T2656" s="89" t="s">
        <v>201</v>
      </c>
      <c r="U2656" s="96" t="s">
        <v>4651</v>
      </c>
      <c r="V2656" s="67"/>
      <c r="W2656" s="67"/>
      <c r="X2656" s="67"/>
      <c r="Y2656" s="67"/>
      <c r="Z2656" s="67"/>
      <c r="AA2656" s="67"/>
      <c r="AB2656" s="67"/>
      <c r="AC2656" s="67"/>
      <c r="AD2656" s="67"/>
      <c r="AE2656" s="67"/>
      <c r="AF2656" s="67"/>
      <c r="AG2656" s="67"/>
      <c r="AH2656" s="67"/>
      <c r="AI2656" s="67"/>
      <c r="AJ2656" s="67"/>
      <c r="AK2656" s="67"/>
      <c r="AL2656" s="67"/>
      <c r="AM2656" s="67"/>
      <c r="AN2656" s="67"/>
      <c r="AO2656" s="67"/>
      <c r="AP2656" s="67"/>
      <c r="AQ2656" s="67"/>
      <c r="AR2656" s="67"/>
      <c r="AS2656" s="67"/>
      <c r="AT2656" s="67"/>
      <c r="AU2656" s="67"/>
      <c r="AV2656" s="67"/>
      <c r="AW2656" s="67"/>
      <c r="AX2656" s="67"/>
      <c r="AY2656" s="67"/>
      <c r="AZ2656" s="67"/>
      <c r="BA2656" s="67"/>
      <c r="BB2656" s="67"/>
      <c r="BC2656" s="67"/>
      <c r="BD2656" s="67"/>
      <c r="BE2656" s="67"/>
      <c r="BF2656" s="67"/>
      <c r="BG2656" s="67"/>
      <c r="BH2656" s="67"/>
      <c r="BI2656" s="67"/>
      <c r="BJ2656" s="67"/>
      <c r="BK2656" s="67"/>
      <c r="BL2656" s="67"/>
      <c r="BM2656" s="67"/>
      <c r="BN2656" s="67"/>
      <c r="BO2656" s="67"/>
      <c r="BP2656" s="67"/>
      <c r="BQ2656" s="67"/>
      <c r="BR2656" s="67"/>
      <c r="BS2656" s="67"/>
      <c r="BT2656" s="67"/>
      <c r="BU2656" s="67"/>
      <c r="BV2656" s="67"/>
      <c r="BW2656" s="67"/>
      <c r="BX2656" s="67"/>
      <c r="BY2656" s="67"/>
      <c r="BZ2656" s="67"/>
      <c r="CA2656" s="67"/>
      <c r="CB2656" s="67"/>
      <c r="CC2656" s="67"/>
      <c r="CD2656" s="67"/>
      <c r="CE2656" s="67"/>
      <c r="CF2656" s="67"/>
      <c r="CG2656" s="67"/>
      <c r="CH2656" s="67"/>
      <c r="CI2656" s="67"/>
      <c r="CJ2656" s="67"/>
      <c r="CK2656" s="67"/>
      <c r="CL2656" s="67"/>
      <c r="CM2656" s="67"/>
      <c r="CN2656" s="67"/>
      <c r="CO2656" s="67"/>
    </row>
    <row r="2657" spans="1:456" s="1" customFormat="1" ht="19.5" customHeight="1" x14ac:dyDescent="0.3">
      <c r="A2657" s="112" t="s">
        <v>4125</v>
      </c>
      <c r="B2657" s="116">
        <v>14</v>
      </c>
      <c r="C2657" s="116">
        <v>8</v>
      </c>
      <c r="D2657" s="116">
        <v>8</v>
      </c>
      <c r="E2657" s="116">
        <v>12</v>
      </c>
      <c r="F2657" s="64"/>
      <c r="G2657" s="64"/>
      <c r="H2657" s="111">
        <f t="shared" si="123"/>
        <v>42</v>
      </c>
      <c r="I2657" s="112">
        <v>2</v>
      </c>
      <c r="J2657" s="84">
        <f t="shared" si="124"/>
        <v>0.64615384615384619</v>
      </c>
      <c r="K2657" s="112" t="s">
        <v>181</v>
      </c>
      <c r="L2657" s="113" t="s">
        <v>4227</v>
      </c>
      <c r="M2657" s="113" t="s">
        <v>256</v>
      </c>
      <c r="N2657" s="113" t="s">
        <v>520</v>
      </c>
      <c r="O2657" s="115" t="s">
        <v>1784</v>
      </c>
      <c r="P2657" s="112">
        <v>9</v>
      </c>
      <c r="Q2657" s="114" t="s">
        <v>253</v>
      </c>
      <c r="R2657" s="115" t="s">
        <v>3832</v>
      </c>
      <c r="S2657" s="115" t="s">
        <v>521</v>
      </c>
      <c r="T2657" s="115" t="s">
        <v>336</v>
      </c>
      <c r="U2657" s="96" t="s">
        <v>4651</v>
      </c>
      <c r="V2657" s="67"/>
      <c r="W2657" s="67"/>
      <c r="X2657" s="67"/>
      <c r="Y2657" s="67"/>
      <c r="Z2657" s="67"/>
      <c r="AA2657" s="67"/>
      <c r="AB2657" s="67"/>
      <c r="AC2657" s="67"/>
      <c r="AD2657" s="67"/>
      <c r="AE2657" s="67"/>
      <c r="AF2657" s="67"/>
      <c r="AG2657" s="67"/>
      <c r="AH2657" s="67"/>
      <c r="AI2657" s="67"/>
      <c r="AJ2657" s="67"/>
      <c r="AK2657" s="67"/>
      <c r="AL2657" s="67"/>
      <c r="AM2657" s="67"/>
      <c r="AN2657" s="67"/>
      <c r="AO2657" s="67"/>
      <c r="AP2657" s="67"/>
      <c r="AQ2657" s="67"/>
      <c r="AR2657" s="67"/>
      <c r="AS2657" s="67"/>
      <c r="AT2657" s="67"/>
      <c r="AU2657" s="67"/>
      <c r="AV2657" s="67"/>
      <c r="AW2657" s="67"/>
      <c r="AX2657" s="67"/>
      <c r="AY2657" s="67"/>
      <c r="AZ2657" s="67"/>
      <c r="BA2657" s="67"/>
      <c r="BB2657" s="67"/>
      <c r="BC2657" s="67"/>
      <c r="BD2657" s="67"/>
      <c r="BE2657" s="67"/>
      <c r="BF2657" s="67"/>
      <c r="BG2657" s="67"/>
      <c r="BH2657" s="67"/>
      <c r="BI2657" s="67"/>
      <c r="BJ2657" s="67"/>
      <c r="BK2657" s="67"/>
      <c r="BL2657" s="67"/>
      <c r="BM2657" s="67"/>
      <c r="BN2657" s="67"/>
      <c r="BO2657" s="67"/>
      <c r="BP2657" s="67"/>
      <c r="BQ2657" s="67"/>
      <c r="BR2657" s="67"/>
      <c r="BS2657" s="67"/>
      <c r="BT2657" s="67"/>
      <c r="BU2657" s="67"/>
      <c r="BV2657" s="67"/>
      <c r="BW2657" s="67"/>
      <c r="BX2657" s="67"/>
      <c r="BY2657" s="67"/>
      <c r="BZ2657" s="67"/>
      <c r="CA2657" s="67"/>
      <c r="CB2657" s="67"/>
      <c r="CC2657" s="67"/>
      <c r="CD2657" s="67"/>
      <c r="CE2657" s="67"/>
      <c r="CF2657" s="67"/>
      <c r="CG2657" s="67"/>
      <c r="CH2657" s="67"/>
      <c r="CI2657" s="67"/>
      <c r="CJ2657" s="67"/>
      <c r="CK2657" s="67"/>
      <c r="CL2657" s="67"/>
      <c r="CM2657" s="67"/>
      <c r="CN2657" s="67"/>
      <c r="CO2657" s="67"/>
    </row>
    <row r="2658" spans="1:456" s="1" customFormat="1" ht="19.5" customHeight="1" x14ac:dyDescent="0.3">
      <c r="A2658" s="82" t="s">
        <v>4123</v>
      </c>
      <c r="B2658" s="83">
        <v>16</v>
      </c>
      <c r="C2658" s="83">
        <v>6</v>
      </c>
      <c r="D2658" s="83">
        <v>8</v>
      </c>
      <c r="E2658" s="83">
        <v>12</v>
      </c>
      <c r="F2658" s="48"/>
      <c r="G2658" s="48"/>
      <c r="H2658" s="107">
        <f t="shared" si="123"/>
        <v>42</v>
      </c>
      <c r="I2658" s="82">
        <v>4</v>
      </c>
      <c r="J2658" s="84">
        <f t="shared" si="124"/>
        <v>0.64615384615384619</v>
      </c>
      <c r="K2658" s="82" t="s">
        <v>181</v>
      </c>
      <c r="L2658" s="86" t="s">
        <v>4228</v>
      </c>
      <c r="M2658" s="86" t="s">
        <v>2273</v>
      </c>
      <c r="N2658" s="86" t="s">
        <v>445</v>
      </c>
      <c r="O2658" s="89" t="s">
        <v>1122</v>
      </c>
      <c r="P2658" s="87">
        <v>9</v>
      </c>
      <c r="Q2658" s="88" t="s">
        <v>253</v>
      </c>
      <c r="R2658" s="89" t="s">
        <v>2856</v>
      </c>
      <c r="S2658" s="89" t="s">
        <v>1164</v>
      </c>
      <c r="T2658" s="89" t="s">
        <v>210</v>
      </c>
      <c r="U2658" s="96" t="s">
        <v>4651</v>
      </c>
      <c r="V2658" s="67"/>
      <c r="W2658" s="67"/>
      <c r="X2658" s="67"/>
      <c r="Y2658" s="67"/>
      <c r="Z2658" s="67"/>
      <c r="AA2658" s="67"/>
      <c r="AB2658" s="67"/>
      <c r="AC2658" s="67"/>
      <c r="AD2658" s="67"/>
      <c r="AE2658" s="67"/>
      <c r="AF2658" s="67"/>
      <c r="AG2658" s="67"/>
      <c r="AH2658" s="67"/>
      <c r="AI2658" s="67"/>
      <c r="AJ2658" s="67"/>
      <c r="AK2658" s="67"/>
      <c r="AL2658" s="67"/>
      <c r="AM2658" s="67"/>
      <c r="AN2658" s="67"/>
      <c r="AO2658" s="67"/>
      <c r="AP2658" s="67"/>
      <c r="AQ2658" s="67"/>
      <c r="AR2658" s="67"/>
      <c r="AS2658" s="67"/>
      <c r="AT2658" s="67"/>
      <c r="AU2658" s="67"/>
      <c r="AV2658" s="67"/>
      <c r="AW2658" s="67"/>
      <c r="AX2658" s="67"/>
      <c r="AY2658" s="67"/>
      <c r="AZ2658" s="67"/>
      <c r="BA2658" s="67"/>
      <c r="BB2658" s="67"/>
      <c r="BC2658" s="67"/>
      <c r="BD2658" s="67"/>
      <c r="BE2658" s="67"/>
      <c r="BF2658" s="67"/>
      <c r="BG2658" s="67"/>
      <c r="BH2658" s="67"/>
      <c r="BI2658" s="67"/>
      <c r="BJ2658" s="67"/>
      <c r="BK2658" s="67"/>
      <c r="BL2658" s="67"/>
      <c r="BM2658" s="67"/>
      <c r="BN2658" s="67"/>
      <c r="BO2658" s="67"/>
      <c r="BP2658" s="67"/>
      <c r="BQ2658" s="67"/>
      <c r="BR2658" s="67"/>
      <c r="BS2658" s="67"/>
      <c r="BT2658" s="67"/>
      <c r="BU2658" s="67"/>
      <c r="BV2658" s="67"/>
      <c r="BW2658" s="67"/>
      <c r="BX2658" s="67"/>
      <c r="BY2658" s="67"/>
      <c r="BZ2658" s="67"/>
      <c r="CA2658" s="67"/>
      <c r="CB2658" s="67"/>
      <c r="CC2658" s="67"/>
      <c r="CD2658" s="67"/>
      <c r="CE2658" s="67"/>
      <c r="CF2658" s="67"/>
      <c r="CG2658" s="67"/>
      <c r="CH2658" s="67"/>
      <c r="CI2658" s="67"/>
      <c r="CJ2658" s="67"/>
      <c r="CK2658" s="67"/>
      <c r="CL2658" s="67"/>
      <c r="CM2658" s="67"/>
      <c r="CN2658" s="67"/>
      <c r="CO2658" s="67"/>
    </row>
    <row r="2659" spans="1:456" s="1" customFormat="1" ht="19.5" customHeight="1" x14ac:dyDescent="0.3">
      <c r="A2659" s="82" t="s">
        <v>4191</v>
      </c>
      <c r="B2659" s="83">
        <v>13</v>
      </c>
      <c r="C2659" s="83">
        <v>15</v>
      </c>
      <c r="D2659" s="83">
        <v>5</v>
      </c>
      <c r="E2659" s="83">
        <v>9</v>
      </c>
      <c r="F2659" s="48"/>
      <c r="G2659" s="48"/>
      <c r="H2659" s="107">
        <f t="shared" si="123"/>
        <v>42</v>
      </c>
      <c r="I2659" s="82">
        <v>2</v>
      </c>
      <c r="J2659" s="84">
        <f t="shared" si="124"/>
        <v>0.64615384615384619</v>
      </c>
      <c r="K2659" s="82" t="s">
        <v>181</v>
      </c>
      <c r="L2659" s="86" t="s">
        <v>2815</v>
      </c>
      <c r="M2659" s="86" t="s">
        <v>322</v>
      </c>
      <c r="N2659" s="86" t="s">
        <v>2816</v>
      </c>
      <c r="O2659" s="89" t="s">
        <v>2460</v>
      </c>
      <c r="P2659" s="87">
        <v>9</v>
      </c>
      <c r="Q2659" s="88" t="s">
        <v>223</v>
      </c>
      <c r="R2659" s="89" t="s">
        <v>2461</v>
      </c>
      <c r="S2659" s="89" t="s">
        <v>256</v>
      </c>
      <c r="T2659" s="89" t="s">
        <v>387</v>
      </c>
      <c r="U2659" s="90" t="s">
        <v>2842</v>
      </c>
      <c r="V2659" s="67"/>
      <c r="W2659" s="67"/>
      <c r="X2659" s="67"/>
      <c r="Y2659" s="67"/>
      <c r="Z2659" s="67"/>
      <c r="AA2659" s="67"/>
      <c r="AB2659" s="67"/>
      <c r="AC2659" s="67"/>
      <c r="AD2659" s="67"/>
      <c r="AE2659" s="67"/>
      <c r="AF2659" s="67"/>
      <c r="AG2659" s="67"/>
      <c r="AH2659" s="67"/>
      <c r="AI2659" s="67"/>
      <c r="AJ2659" s="67"/>
      <c r="AK2659" s="67"/>
      <c r="AL2659" s="67"/>
      <c r="AM2659" s="67"/>
      <c r="AN2659" s="67"/>
      <c r="AO2659" s="67"/>
      <c r="AP2659" s="67"/>
      <c r="AQ2659" s="67"/>
      <c r="AR2659" s="67"/>
      <c r="AS2659" s="67"/>
      <c r="AT2659" s="67"/>
      <c r="AU2659" s="67"/>
      <c r="AV2659" s="67"/>
      <c r="AW2659" s="67"/>
      <c r="AX2659" s="67"/>
      <c r="AY2659" s="67"/>
      <c r="AZ2659" s="67"/>
      <c r="BA2659" s="67"/>
      <c r="BB2659" s="67"/>
      <c r="BC2659" s="67"/>
      <c r="BD2659" s="67"/>
      <c r="BE2659" s="67"/>
      <c r="BF2659" s="67"/>
      <c r="BG2659" s="67"/>
      <c r="BH2659" s="67"/>
      <c r="BI2659" s="67"/>
      <c r="BJ2659" s="67"/>
      <c r="BK2659" s="67"/>
      <c r="BL2659" s="67"/>
      <c r="BM2659" s="67"/>
      <c r="BN2659" s="67"/>
      <c r="BO2659" s="67"/>
      <c r="BP2659" s="67"/>
      <c r="BQ2659" s="67"/>
      <c r="BR2659" s="67"/>
      <c r="BS2659" s="67"/>
      <c r="BT2659" s="67"/>
      <c r="BU2659" s="67"/>
      <c r="BV2659" s="67"/>
      <c r="BW2659" s="67"/>
      <c r="BX2659" s="67"/>
      <c r="BY2659" s="67"/>
      <c r="BZ2659" s="67"/>
      <c r="CA2659" s="67"/>
      <c r="CB2659" s="67"/>
      <c r="CC2659" s="67"/>
      <c r="CD2659" s="67"/>
      <c r="CE2659" s="67"/>
      <c r="CF2659" s="67"/>
      <c r="CG2659" s="67"/>
      <c r="CH2659" s="67"/>
      <c r="CI2659" s="67"/>
      <c r="CJ2659" s="67"/>
      <c r="CK2659" s="67"/>
      <c r="CL2659" s="67"/>
      <c r="CM2659" s="67"/>
      <c r="CN2659" s="67"/>
      <c r="CO2659" s="67"/>
    </row>
    <row r="2660" spans="1:456" s="1" customFormat="1" ht="19.5" customHeight="1" x14ac:dyDescent="0.3">
      <c r="A2660" s="82" t="s">
        <v>4123</v>
      </c>
      <c r="B2660" s="83">
        <v>11</v>
      </c>
      <c r="C2660" s="83">
        <v>14</v>
      </c>
      <c r="D2660" s="83">
        <v>8</v>
      </c>
      <c r="E2660" s="83">
        <v>9</v>
      </c>
      <c r="F2660" s="48"/>
      <c r="G2660" s="48"/>
      <c r="H2660" s="107">
        <f t="shared" si="123"/>
        <v>42</v>
      </c>
      <c r="I2660" s="82">
        <v>2</v>
      </c>
      <c r="J2660" s="84">
        <f t="shared" si="124"/>
        <v>0.64615384615384619</v>
      </c>
      <c r="K2660" s="82" t="s">
        <v>181</v>
      </c>
      <c r="L2660" s="86" t="s">
        <v>2634</v>
      </c>
      <c r="M2660" s="86" t="s">
        <v>1455</v>
      </c>
      <c r="N2660" s="86" t="s">
        <v>325</v>
      </c>
      <c r="O2660" s="89" t="s">
        <v>2141</v>
      </c>
      <c r="P2660" s="87">
        <v>9</v>
      </c>
      <c r="Q2660" s="88" t="s">
        <v>223</v>
      </c>
      <c r="R2660" s="89" t="s">
        <v>2157</v>
      </c>
      <c r="S2660" s="89" t="s">
        <v>214</v>
      </c>
      <c r="T2660" s="89" t="s">
        <v>210</v>
      </c>
      <c r="U2660" s="96" t="s">
        <v>4651</v>
      </c>
      <c r="V2660" s="67"/>
      <c r="W2660" s="67"/>
      <c r="X2660" s="67"/>
      <c r="Y2660" s="67"/>
      <c r="Z2660" s="67"/>
      <c r="AA2660" s="67"/>
      <c r="AB2660" s="67"/>
      <c r="AC2660" s="67"/>
      <c r="AD2660" s="67"/>
      <c r="AE2660" s="67"/>
      <c r="AF2660" s="67"/>
      <c r="AG2660" s="67"/>
      <c r="AH2660" s="67"/>
      <c r="AI2660" s="67"/>
      <c r="AJ2660" s="67"/>
      <c r="AK2660" s="67"/>
      <c r="AL2660" s="67"/>
      <c r="AM2660" s="67"/>
      <c r="AN2660" s="67"/>
      <c r="AO2660" s="67"/>
      <c r="AP2660" s="67"/>
      <c r="AQ2660" s="67"/>
      <c r="AR2660" s="67"/>
      <c r="AS2660" s="67"/>
      <c r="AT2660" s="67"/>
      <c r="AU2660" s="67"/>
      <c r="AV2660" s="67"/>
      <c r="AW2660" s="67"/>
      <c r="AX2660" s="67"/>
      <c r="AY2660" s="67"/>
      <c r="AZ2660" s="67"/>
      <c r="BA2660" s="67"/>
      <c r="BB2660" s="67"/>
      <c r="BC2660" s="67"/>
      <c r="BD2660" s="67"/>
      <c r="BE2660" s="67"/>
      <c r="BF2660" s="67"/>
      <c r="BG2660" s="67"/>
      <c r="BH2660" s="67"/>
      <c r="BI2660" s="67"/>
      <c r="BJ2660" s="67"/>
      <c r="BK2660" s="67"/>
      <c r="BL2660" s="67"/>
      <c r="BM2660" s="67"/>
      <c r="BN2660" s="67"/>
      <c r="BO2660" s="67"/>
      <c r="BP2660" s="67"/>
      <c r="BQ2660" s="67"/>
      <c r="BR2660" s="67"/>
      <c r="BS2660" s="67"/>
      <c r="BT2660" s="67"/>
      <c r="BU2660" s="67"/>
      <c r="BV2660" s="67"/>
      <c r="BW2660" s="67"/>
      <c r="BX2660" s="67"/>
      <c r="BY2660" s="67"/>
      <c r="BZ2660" s="67"/>
      <c r="CA2660" s="67"/>
      <c r="CB2660" s="67"/>
      <c r="CC2660" s="67"/>
      <c r="CD2660" s="67"/>
      <c r="CE2660" s="67"/>
      <c r="CF2660" s="67"/>
      <c r="CG2660" s="67"/>
      <c r="CH2660" s="67"/>
      <c r="CI2660" s="67"/>
      <c r="CJ2660" s="67"/>
      <c r="CK2660" s="67"/>
      <c r="CL2660" s="67"/>
      <c r="CM2660" s="67"/>
      <c r="CN2660" s="67"/>
      <c r="CO2660" s="67"/>
    </row>
    <row r="2661" spans="1:456" s="1" customFormat="1" ht="19.5" customHeight="1" x14ac:dyDescent="0.3">
      <c r="A2661" s="82" t="s">
        <v>4229</v>
      </c>
      <c r="B2661" s="83">
        <v>14</v>
      </c>
      <c r="C2661" s="83">
        <v>15</v>
      </c>
      <c r="D2661" s="83">
        <v>7</v>
      </c>
      <c r="E2661" s="83">
        <v>6</v>
      </c>
      <c r="F2661" s="48"/>
      <c r="G2661" s="48"/>
      <c r="H2661" s="107">
        <f t="shared" si="123"/>
        <v>42</v>
      </c>
      <c r="I2661" s="82">
        <v>3</v>
      </c>
      <c r="J2661" s="84">
        <f t="shared" si="124"/>
        <v>0.64615384615384619</v>
      </c>
      <c r="K2661" s="82" t="s">
        <v>181</v>
      </c>
      <c r="L2661" s="86" t="s">
        <v>4230</v>
      </c>
      <c r="M2661" s="86" t="s">
        <v>351</v>
      </c>
      <c r="N2661" s="86" t="s">
        <v>371</v>
      </c>
      <c r="O2661" s="89" t="s">
        <v>2470</v>
      </c>
      <c r="P2661" s="87">
        <v>9</v>
      </c>
      <c r="Q2661" s="88" t="s">
        <v>224</v>
      </c>
      <c r="R2661" s="89" t="s">
        <v>1019</v>
      </c>
      <c r="S2661" s="89" t="s">
        <v>521</v>
      </c>
      <c r="T2661" s="89" t="s">
        <v>210</v>
      </c>
      <c r="U2661" s="96" t="s">
        <v>4651</v>
      </c>
      <c r="V2661" s="67"/>
      <c r="W2661" s="67"/>
      <c r="X2661" s="67"/>
      <c r="Y2661" s="67"/>
      <c r="Z2661" s="67"/>
      <c r="AA2661" s="67"/>
      <c r="AB2661" s="67"/>
      <c r="AC2661" s="67"/>
      <c r="AD2661" s="67"/>
      <c r="AE2661" s="67"/>
      <c r="AF2661" s="67"/>
      <c r="AG2661" s="67"/>
      <c r="AH2661" s="67"/>
      <c r="AI2661" s="67"/>
      <c r="AJ2661" s="67"/>
      <c r="AK2661" s="67"/>
      <c r="AL2661" s="67"/>
      <c r="AM2661" s="67"/>
      <c r="AN2661" s="67"/>
      <c r="AO2661" s="67"/>
      <c r="AP2661" s="67"/>
      <c r="AQ2661" s="67"/>
      <c r="AR2661" s="67"/>
      <c r="AS2661" s="67"/>
      <c r="AT2661" s="67"/>
      <c r="AU2661" s="67"/>
      <c r="AV2661" s="67"/>
      <c r="AW2661" s="67"/>
      <c r="AX2661" s="67"/>
      <c r="AY2661" s="67"/>
      <c r="AZ2661" s="67"/>
      <c r="BA2661" s="67"/>
      <c r="BB2661" s="67"/>
      <c r="BC2661" s="67"/>
      <c r="BD2661" s="67"/>
      <c r="BE2661" s="67"/>
      <c r="BF2661" s="67"/>
      <c r="BG2661" s="67"/>
      <c r="BH2661" s="67"/>
      <c r="BI2661" s="67"/>
      <c r="BJ2661" s="67"/>
      <c r="BK2661" s="67"/>
      <c r="BL2661" s="67"/>
      <c r="BM2661" s="67"/>
      <c r="BN2661" s="67"/>
      <c r="BO2661" s="67"/>
      <c r="BP2661" s="67"/>
      <c r="BQ2661" s="67"/>
      <c r="BR2661" s="67"/>
      <c r="BS2661" s="67"/>
      <c r="BT2661" s="67"/>
      <c r="BU2661" s="67"/>
      <c r="BV2661" s="67"/>
      <c r="BW2661" s="67"/>
      <c r="BX2661" s="67"/>
      <c r="BY2661" s="67"/>
      <c r="BZ2661" s="67"/>
      <c r="CA2661" s="67"/>
      <c r="CB2661" s="67"/>
      <c r="CC2661" s="67"/>
      <c r="CD2661" s="67"/>
      <c r="CE2661" s="67"/>
      <c r="CF2661" s="67"/>
      <c r="CG2661" s="67"/>
      <c r="CH2661" s="67"/>
      <c r="CI2661" s="67"/>
      <c r="CJ2661" s="67"/>
      <c r="CK2661" s="67"/>
      <c r="CL2661" s="67"/>
      <c r="CM2661" s="67"/>
      <c r="CN2661" s="67"/>
      <c r="CO2661" s="67"/>
    </row>
    <row r="2662" spans="1:456" s="1" customFormat="1" ht="19.5" customHeight="1" x14ac:dyDescent="0.3">
      <c r="A2662" s="82" t="s">
        <v>4152</v>
      </c>
      <c r="B2662" s="83">
        <v>15</v>
      </c>
      <c r="C2662" s="83">
        <v>8</v>
      </c>
      <c r="D2662" s="83">
        <v>7</v>
      </c>
      <c r="E2662" s="83">
        <v>12</v>
      </c>
      <c r="F2662" s="48"/>
      <c r="G2662" s="48"/>
      <c r="H2662" s="107">
        <f t="shared" si="123"/>
        <v>42</v>
      </c>
      <c r="I2662" s="82">
        <v>3</v>
      </c>
      <c r="J2662" s="84">
        <f t="shared" si="124"/>
        <v>0.64615384615384619</v>
      </c>
      <c r="K2662" s="82" t="s">
        <v>181</v>
      </c>
      <c r="L2662" s="86" t="s">
        <v>4231</v>
      </c>
      <c r="M2662" s="86" t="s">
        <v>197</v>
      </c>
      <c r="N2662" s="86" t="s">
        <v>310</v>
      </c>
      <c r="O2662" s="89" t="s">
        <v>1757</v>
      </c>
      <c r="P2662" s="87">
        <v>9</v>
      </c>
      <c r="Q2662" s="88" t="s">
        <v>224</v>
      </c>
      <c r="R2662" s="89" t="s">
        <v>1766</v>
      </c>
      <c r="S2662" s="89" t="s">
        <v>998</v>
      </c>
      <c r="T2662" s="89" t="s">
        <v>336</v>
      </c>
      <c r="U2662" s="96" t="s">
        <v>4651</v>
      </c>
      <c r="V2662" s="67"/>
      <c r="W2662" s="67"/>
      <c r="X2662" s="67"/>
      <c r="Y2662" s="67"/>
      <c r="Z2662" s="67"/>
      <c r="AA2662" s="67"/>
      <c r="AB2662" s="67"/>
      <c r="AC2662" s="67"/>
      <c r="AD2662" s="67"/>
      <c r="AE2662" s="67"/>
      <c r="AF2662" s="67"/>
      <c r="AG2662" s="67"/>
      <c r="AH2662" s="67"/>
      <c r="AI2662" s="67"/>
      <c r="AJ2662" s="67"/>
      <c r="AK2662" s="67"/>
      <c r="AL2662" s="67"/>
      <c r="AM2662" s="67"/>
      <c r="AN2662" s="67"/>
      <c r="AO2662" s="67"/>
      <c r="AP2662" s="67"/>
      <c r="AQ2662" s="67"/>
      <c r="AR2662" s="67"/>
      <c r="AS2662" s="67"/>
      <c r="AT2662" s="67"/>
      <c r="AU2662" s="67"/>
      <c r="AV2662" s="67"/>
      <c r="AW2662" s="67"/>
      <c r="AX2662" s="67"/>
      <c r="AY2662" s="67"/>
      <c r="AZ2662" s="67"/>
      <c r="BA2662" s="67"/>
      <c r="BB2662" s="67"/>
      <c r="BC2662" s="67"/>
      <c r="BD2662" s="67"/>
      <c r="BE2662" s="67"/>
      <c r="BF2662" s="67"/>
      <c r="BG2662" s="67"/>
      <c r="BH2662" s="67"/>
      <c r="BI2662" s="67"/>
      <c r="BJ2662" s="67"/>
      <c r="BK2662" s="67"/>
      <c r="BL2662" s="67"/>
      <c r="BM2662" s="67"/>
      <c r="BN2662" s="67"/>
      <c r="BO2662" s="67"/>
      <c r="BP2662" s="67"/>
      <c r="BQ2662" s="67"/>
      <c r="BR2662" s="67"/>
      <c r="BS2662" s="67"/>
      <c r="BT2662" s="67"/>
      <c r="BU2662" s="67"/>
      <c r="BV2662" s="67"/>
      <c r="BW2662" s="67"/>
      <c r="BX2662" s="67"/>
      <c r="BY2662" s="67"/>
      <c r="BZ2662" s="67"/>
      <c r="CA2662" s="67"/>
      <c r="CB2662" s="67"/>
      <c r="CC2662" s="67"/>
      <c r="CD2662" s="67"/>
      <c r="CE2662" s="67"/>
      <c r="CF2662" s="67"/>
      <c r="CG2662" s="67"/>
      <c r="CH2662" s="67"/>
      <c r="CI2662" s="67"/>
      <c r="CJ2662" s="67"/>
      <c r="CK2662" s="67"/>
      <c r="CL2662" s="67"/>
      <c r="CM2662" s="67"/>
      <c r="CN2662" s="67"/>
      <c r="CO2662" s="67"/>
    </row>
    <row r="2663" spans="1:456" s="1" customFormat="1" ht="19.5" customHeight="1" x14ac:dyDescent="0.3">
      <c r="A2663" s="82" t="s">
        <v>4145</v>
      </c>
      <c r="B2663" s="83">
        <v>16</v>
      </c>
      <c r="C2663" s="83">
        <v>6</v>
      </c>
      <c r="D2663" s="83">
        <v>8</v>
      </c>
      <c r="E2663" s="83">
        <v>12</v>
      </c>
      <c r="F2663" s="48"/>
      <c r="G2663" s="48"/>
      <c r="H2663" s="107">
        <f t="shared" si="123"/>
        <v>42</v>
      </c>
      <c r="I2663" s="82">
        <v>4</v>
      </c>
      <c r="J2663" s="84">
        <f t="shared" si="124"/>
        <v>0.64615384615384619</v>
      </c>
      <c r="K2663" s="82" t="s">
        <v>181</v>
      </c>
      <c r="L2663" s="86" t="s">
        <v>4232</v>
      </c>
      <c r="M2663" s="86" t="s">
        <v>4233</v>
      </c>
      <c r="N2663" s="86" t="s">
        <v>4234</v>
      </c>
      <c r="O2663" s="89" t="s">
        <v>1122</v>
      </c>
      <c r="P2663" s="87">
        <v>9</v>
      </c>
      <c r="Q2663" s="88" t="s">
        <v>253</v>
      </c>
      <c r="R2663" s="89" t="s">
        <v>2856</v>
      </c>
      <c r="S2663" s="89" t="s">
        <v>1164</v>
      </c>
      <c r="T2663" s="89" t="s">
        <v>210</v>
      </c>
      <c r="U2663" s="96" t="s">
        <v>4651</v>
      </c>
      <c r="V2663" s="67"/>
      <c r="W2663" s="67"/>
      <c r="X2663" s="67"/>
      <c r="Y2663" s="67"/>
      <c r="Z2663" s="67"/>
      <c r="AA2663" s="67"/>
      <c r="AB2663" s="67"/>
      <c r="AC2663" s="67"/>
      <c r="AD2663" s="67"/>
      <c r="AE2663" s="67"/>
      <c r="AF2663" s="67"/>
      <c r="AG2663" s="67"/>
      <c r="AH2663" s="67"/>
      <c r="AI2663" s="67"/>
      <c r="AJ2663" s="67"/>
      <c r="AK2663" s="67"/>
      <c r="AL2663" s="67"/>
      <c r="AM2663" s="67"/>
      <c r="AN2663" s="67"/>
      <c r="AO2663" s="67"/>
      <c r="AP2663" s="67"/>
      <c r="AQ2663" s="67"/>
      <c r="AR2663" s="67"/>
      <c r="AS2663" s="67"/>
      <c r="AT2663" s="67"/>
      <c r="AU2663" s="67"/>
      <c r="AV2663" s="67"/>
      <c r="AW2663" s="67"/>
      <c r="AX2663" s="67"/>
      <c r="AY2663" s="67"/>
      <c r="AZ2663" s="67"/>
      <c r="BA2663" s="67"/>
      <c r="BB2663" s="67"/>
      <c r="BC2663" s="67"/>
      <c r="BD2663" s="67"/>
      <c r="BE2663" s="67"/>
      <c r="BF2663" s="67"/>
      <c r="BG2663" s="67"/>
      <c r="BH2663" s="67"/>
      <c r="BI2663" s="67"/>
      <c r="BJ2663" s="67"/>
      <c r="BK2663" s="67"/>
      <c r="BL2663" s="67"/>
      <c r="BM2663" s="67"/>
      <c r="BN2663" s="67"/>
      <c r="BO2663" s="67"/>
      <c r="BP2663" s="67"/>
      <c r="BQ2663" s="67"/>
      <c r="BR2663" s="67"/>
      <c r="BS2663" s="67"/>
      <c r="BT2663" s="67"/>
      <c r="BU2663" s="67"/>
      <c r="BV2663" s="67"/>
      <c r="BW2663" s="67"/>
      <c r="BX2663" s="67"/>
      <c r="BY2663" s="67"/>
      <c r="BZ2663" s="67"/>
      <c r="CA2663" s="67"/>
      <c r="CB2663" s="67"/>
      <c r="CC2663" s="67"/>
      <c r="CD2663" s="67"/>
      <c r="CE2663" s="67"/>
      <c r="CF2663" s="67"/>
      <c r="CG2663" s="67"/>
      <c r="CH2663" s="67"/>
      <c r="CI2663" s="67"/>
      <c r="CJ2663" s="67"/>
      <c r="CK2663" s="67"/>
      <c r="CL2663" s="67"/>
      <c r="CM2663" s="67"/>
      <c r="CN2663" s="67"/>
      <c r="CO2663" s="67"/>
    </row>
    <row r="2664" spans="1:456" s="1" customFormat="1" ht="19.5" customHeight="1" x14ac:dyDescent="0.3">
      <c r="A2664" s="82" t="s">
        <v>4125</v>
      </c>
      <c r="B2664" s="83">
        <v>12</v>
      </c>
      <c r="C2664" s="83">
        <v>21</v>
      </c>
      <c r="D2664" s="83">
        <v>8</v>
      </c>
      <c r="E2664" s="83">
        <v>0</v>
      </c>
      <c r="F2664" s="48"/>
      <c r="G2664" s="48"/>
      <c r="H2664" s="107">
        <f t="shared" si="123"/>
        <v>41</v>
      </c>
      <c r="I2664" s="82">
        <v>1</v>
      </c>
      <c r="J2664" s="84">
        <f t="shared" si="124"/>
        <v>0.63076923076923075</v>
      </c>
      <c r="K2664" s="82" t="s">
        <v>180</v>
      </c>
      <c r="L2664" s="86" t="s">
        <v>4235</v>
      </c>
      <c r="M2664" s="86" t="s">
        <v>293</v>
      </c>
      <c r="N2664" s="86" t="s">
        <v>201</v>
      </c>
      <c r="O2664" s="89" t="s">
        <v>2544</v>
      </c>
      <c r="P2664" s="87">
        <v>9</v>
      </c>
      <c r="Q2664" s="88" t="s">
        <v>223</v>
      </c>
      <c r="R2664" s="110" t="s">
        <v>3617</v>
      </c>
      <c r="S2664" s="110" t="s">
        <v>1197</v>
      </c>
      <c r="T2664" s="110" t="s">
        <v>315</v>
      </c>
      <c r="U2664" s="96" t="s">
        <v>4651</v>
      </c>
      <c r="V2664" s="67"/>
      <c r="W2664" s="67"/>
      <c r="X2664" s="67"/>
      <c r="Y2664" s="67"/>
      <c r="Z2664" s="67"/>
      <c r="AA2664" s="67"/>
      <c r="AB2664" s="67"/>
      <c r="AC2664" s="67"/>
      <c r="AD2664" s="67"/>
      <c r="AE2664" s="67"/>
      <c r="AF2664" s="67"/>
      <c r="AG2664" s="67"/>
      <c r="AH2664" s="67"/>
      <c r="AI2664" s="67"/>
      <c r="AJ2664" s="67"/>
      <c r="AK2664" s="67"/>
      <c r="AL2664" s="67"/>
      <c r="AM2664" s="67"/>
      <c r="AN2664" s="67"/>
      <c r="AO2664" s="67"/>
      <c r="AP2664" s="67"/>
      <c r="AQ2664" s="67"/>
      <c r="AR2664" s="67"/>
      <c r="AS2664" s="67"/>
      <c r="AT2664" s="67"/>
      <c r="AU2664" s="67"/>
      <c r="AV2664" s="67"/>
      <c r="AW2664" s="67"/>
      <c r="AX2664" s="67"/>
      <c r="AY2664" s="67"/>
      <c r="AZ2664" s="67"/>
      <c r="BA2664" s="67"/>
      <c r="BB2664" s="67"/>
      <c r="BC2664" s="67"/>
      <c r="BD2664" s="67"/>
      <c r="BE2664" s="67"/>
      <c r="BF2664" s="67"/>
      <c r="BG2664" s="67"/>
      <c r="BH2664" s="67"/>
      <c r="BI2664" s="67"/>
      <c r="BJ2664" s="67"/>
      <c r="BK2664" s="67"/>
      <c r="BL2664" s="67"/>
      <c r="BM2664" s="67"/>
      <c r="BN2664" s="67"/>
      <c r="BO2664" s="67"/>
      <c r="BP2664" s="67"/>
      <c r="BQ2664" s="67"/>
      <c r="BR2664" s="67"/>
      <c r="BS2664" s="67"/>
      <c r="BT2664" s="67"/>
      <c r="BU2664" s="67"/>
      <c r="BV2664" s="67"/>
      <c r="BW2664" s="67"/>
      <c r="BX2664" s="67"/>
      <c r="BY2664" s="67"/>
      <c r="BZ2664" s="67"/>
      <c r="CA2664" s="67"/>
      <c r="CB2664" s="67"/>
      <c r="CC2664" s="67"/>
      <c r="CD2664" s="67"/>
      <c r="CE2664" s="67"/>
      <c r="CF2664" s="67"/>
      <c r="CG2664" s="67"/>
      <c r="CH2664" s="67"/>
      <c r="CI2664" s="67"/>
      <c r="CJ2664" s="67"/>
      <c r="CK2664" s="67"/>
      <c r="CL2664" s="67"/>
      <c r="CM2664" s="67"/>
      <c r="CN2664" s="67"/>
      <c r="CO2664" s="67"/>
    </row>
    <row r="2665" spans="1:456" s="1" customFormat="1" ht="19.5" customHeight="1" x14ac:dyDescent="0.3">
      <c r="A2665" s="82" t="s">
        <v>4136</v>
      </c>
      <c r="B2665" s="83">
        <v>9</v>
      </c>
      <c r="C2665" s="83">
        <v>12</v>
      </c>
      <c r="D2665" s="83">
        <v>8</v>
      </c>
      <c r="E2665" s="83">
        <v>12</v>
      </c>
      <c r="F2665" s="48"/>
      <c r="G2665" s="48"/>
      <c r="H2665" s="107">
        <f t="shared" si="123"/>
        <v>41</v>
      </c>
      <c r="I2665" s="82">
        <v>4</v>
      </c>
      <c r="J2665" s="84">
        <f t="shared" si="124"/>
        <v>0.63076923076923075</v>
      </c>
      <c r="K2665" s="82" t="s">
        <v>181</v>
      </c>
      <c r="L2665" s="86" t="s">
        <v>1532</v>
      </c>
      <c r="M2665" s="86" t="s">
        <v>743</v>
      </c>
      <c r="N2665" s="86" t="s">
        <v>336</v>
      </c>
      <c r="O2665" s="89" t="s">
        <v>1418</v>
      </c>
      <c r="P2665" s="87">
        <v>9</v>
      </c>
      <c r="Q2665" s="87" t="s">
        <v>4236</v>
      </c>
      <c r="R2665" s="89" t="s">
        <v>4237</v>
      </c>
      <c r="S2665" s="89" t="s">
        <v>304</v>
      </c>
      <c r="T2665" s="89" t="s">
        <v>586</v>
      </c>
      <c r="U2665" s="96" t="s">
        <v>4651</v>
      </c>
    </row>
    <row r="2666" spans="1:456" s="1" customFormat="1" ht="19.5" customHeight="1" x14ac:dyDescent="0.3">
      <c r="A2666" s="82" t="s">
        <v>4134</v>
      </c>
      <c r="B2666" s="83">
        <v>16</v>
      </c>
      <c r="C2666" s="83">
        <v>18</v>
      </c>
      <c r="D2666" s="83">
        <v>7</v>
      </c>
      <c r="E2666" s="83">
        <v>0</v>
      </c>
      <c r="F2666" s="48"/>
      <c r="G2666" s="48"/>
      <c r="H2666" s="107">
        <f t="shared" si="123"/>
        <v>41</v>
      </c>
      <c r="I2666" s="82">
        <v>5</v>
      </c>
      <c r="J2666" s="84">
        <f t="shared" si="124"/>
        <v>0.63076923076923075</v>
      </c>
      <c r="K2666" s="82" t="s">
        <v>181</v>
      </c>
      <c r="L2666" s="86" t="s">
        <v>4238</v>
      </c>
      <c r="M2666" s="86" t="s">
        <v>506</v>
      </c>
      <c r="N2666" s="86" t="s">
        <v>210</v>
      </c>
      <c r="O2666" s="89" t="s">
        <v>1975</v>
      </c>
      <c r="P2666" s="87">
        <v>9</v>
      </c>
      <c r="Q2666" s="88" t="s">
        <v>382</v>
      </c>
      <c r="R2666" s="89" t="s">
        <v>2014</v>
      </c>
      <c r="S2666" s="89" t="s">
        <v>317</v>
      </c>
      <c r="T2666" s="89" t="s">
        <v>210</v>
      </c>
      <c r="U2666" s="96" t="s">
        <v>4651</v>
      </c>
      <c r="V2666" s="67"/>
      <c r="W2666" s="67"/>
      <c r="X2666" s="67"/>
      <c r="Y2666" s="67"/>
      <c r="Z2666" s="67"/>
      <c r="AA2666" s="67"/>
      <c r="AB2666" s="67"/>
      <c r="AC2666" s="67"/>
      <c r="AD2666" s="67"/>
      <c r="AE2666" s="67"/>
      <c r="AF2666" s="67"/>
      <c r="AG2666" s="67"/>
      <c r="AH2666" s="67"/>
      <c r="AI2666" s="67"/>
      <c r="AJ2666" s="67"/>
      <c r="AK2666" s="67"/>
      <c r="AL2666" s="67"/>
      <c r="AM2666" s="67"/>
      <c r="AN2666" s="67"/>
      <c r="AO2666" s="67"/>
      <c r="AP2666" s="67"/>
      <c r="AQ2666" s="67"/>
      <c r="AR2666" s="67"/>
      <c r="AS2666" s="67"/>
      <c r="AT2666" s="67"/>
      <c r="AU2666" s="67"/>
      <c r="AV2666" s="67"/>
      <c r="AW2666" s="67"/>
      <c r="AX2666" s="67"/>
      <c r="AY2666" s="67"/>
      <c r="AZ2666" s="67"/>
      <c r="BA2666" s="67"/>
      <c r="BB2666" s="67"/>
      <c r="BC2666" s="67"/>
      <c r="BD2666" s="67"/>
      <c r="BE2666" s="67"/>
      <c r="BF2666" s="67"/>
      <c r="BG2666" s="67"/>
      <c r="BH2666" s="67"/>
      <c r="BI2666" s="67"/>
      <c r="BJ2666" s="67"/>
      <c r="BK2666" s="67"/>
      <c r="BL2666" s="67"/>
      <c r="BM2666" s="67"/>
      <c r="BN2666" s="67"/>
      <c r="BO2666" s="67"/>
      <c r="BP2666" s="67"/>
      <c r="BQ2666" s="67"/>
      <c r="BR2666" s="67"/>
      <c r="BS2666" s="67"/>
      <c r="BT2666" s="67"/>
      <c r="BU2666" s="67"/>
      <c r="BV2666" s="67"/>
      <c r="BW2666" s="67"/>
      <c r="BX2666" s="67"/>
      <c r="BY2666" s="67"/>
      <c r="BZ2666" s="67"/>
      <c r="CA2666" s="67"/>
      <c r="CB2666" s="67"/>
      <c r="CC2666" s="67"/>
      <c r="CD2666" s="67"/>
      <c r="CE2666" s="67"/>
      <c r="CF2666" s="67"/>
      <c r="CG2666" s="67"/>
      <c r="CH2666" s="67"/>
      <c r="CI2666" s="67"/>
      <c r="CJ2666" s="67"/>
      <c r="CK2666" s="67"/>
      <c r="CL2666" s="67"/>
      <c r="CM2666" s="67"/>
      <c r="CN2666" s="67"/>
      <c r="CO2666" s="67"/>
    </row>
    <row r="2667" spans="1:456" s="1" customFormat="1" ht="19.5" customHeight="1" x14ac:dyDescent="0.3">
      <c r="A2667" s="82" t="s">
        <v>4141</v>
      </c>
      <c r="B2667" s="83">
        <v>18</v>
      </c>
      <c r="C2667" s="83">
        <v>10</v>
      </c>
      <c r="D2667" s="83">
        <v>7</v>
      </c>
      <c r="E2667" s="83">
        <v>6</v>
      </c>
      <c r="F2667" s="48"/>
      <c r="G2667" s="48"/>
      <c r="H2667" s="107">
        <f t="shared" si="123"/>
        <v>41</v>
      </c>
      <c r="I2667" s="82">
        <v>2</v>
      </c>
      <c r="J2667" s="84">
        <f t="shared" si="124"/>
        <v>0.63076923076923075</v>
      </c>
      <c r="K2667" s="82" t="s">
        <v>181</v>
      </c>
      <c r="L2667" s="86" t="s">
        <v>2802</v>
      </c>
      <c r="M2667" s="86" t="s">
        <v>309</v>
      </c>
      <c r="N2667" s="86" t="s">
        <v>414</v>
      </c>
      <c r="O2667" s="89" t="s">
        <v>801</v>
      </c>
      <c r="P2667" s="87">
        <v>9</v>
      </c>
      <c r="Q2667" s="88" t="s">
        <v>802</v>
      </c>
      <c r="R2667" s="89" t="s">
        <v>2584</v>
      </c>
      <c r="S2667" s="89" t="s">
        <v>351</v>
      </c>
      <c r="T2667" s="89" t="s">
        <v>215</v>
      </c>
      <c r="U2667" s="90" t="s">
        <v>2842</v>
      </c>
      <c r="V2667" s="67"/>
      <c r="W2667" s="67"/>
      <c r="X2667" s="67"/>
      <c r="Y2667" s="67"/>
      <c r="Z2667" s="67"/>
      <c r="AA2667" s="67"/>
      <c r="AB2667" s="67"/>
      <c r="AC2667" s="67"/>
      <c r="AD2667" s="67"/>
      <c r="AE2667" s="67"/>
      <c r="AF2667" s="67"/>
      <c r="AG2667" s="67"/>
      <c r="AH2667" s="67"/>
      <c r="AI2667" s="67"/>
      <c r="AJ2667" s="67"/>
      <c r="AK2667" s="67"/>
      <c r="AL2667" s="67"/>
      <c r="AM2667" s="67"/>
      <c r="AN2667" s="67"/>
      <c r="AO2667" s="67"/>
      <c r="AP2667" s="67"/>
      <c r="AQ2667" s="67"/>
      <c r="AR2667" s="67"/>
      <c r="AS2667" s="67"/>
      <c r="AT2667" s="67"/>
      <c r="AU2667" s="67"/>
      <c r="AV2667" s="67"/>
      <c r="AW2667" s="67"/>
      <c r="AX2667" s="67"/>
      <c r="AY2667" s="67"/>
      <c r="AZ2667" s="67"/>
      <c r="BA2667" s="67"/>
      <c r="BB2667" s="67"/>
      <c r="BC2667" s="67"/>
      <c r="BD2667" s="67"/>
      <c r="BE2667" s="67"/>
      <c r="BF2667" s="67"/>
      <c r="BG2667" s="67"/>
      <c r="BH2667" s="67"/>
      <c r="BI2667" s="67"/>
      <c r="BJ2667" s="67"/>
      <c r="BK2667" s="67"/>
      <c r="BL2667" s="67"/>
      <c r="BM2667" s="67"/>
      <c r="BN2667" s="67"/>
      <c r="BO2667" s="67"/>
      <c r="BP2667" s="67"/>
      <c r="BQ2667" s="67"/>
      <c r="BR2667" s="67"/>
      <c r="BS2667" s="67"/>
      <c r="BT2667" s="67"/>
      <c r="BU2667" s="67"/>
      <c r="BV2667" s="67"/>
      <c r="BW2667" s="67"/>
      <c r="BX2667" s="67"/>
      <c r="BY2667" s="67"/>
      <c r="BZ2667" s="67"/>
      <c r="CA2667" s="67"/>
      <c r="CB2667" s="67"/>
      <c r="CC2667" s="67"/>
      <c r="CD2667" s="67"/>
      <c r="CE2667" s="67"/>
      <c r="CF2667" s="67"/>
      <c r="CG2667" s="67"/>
      <c r="CH2667" s="67"/>
      <c r="CI2667" s="67"/>
      <c r="CJ2667" s="67"/>
      <c r="CK2667" s="67"/>
      <c r="CL2667" s="67"/>
      <c r="CM2667" s="67"/>
      <c r="CN2667" s="67"/>
      <c r="CO2667" s="67"/>
    </row>
    <row r="2668" spans="1:456" s="1" customFormat="1" ht="19.5" customHeight="1" x14ac:dyDescent="0.3">
      <c r="A2668" s="91" t="s">
        <v>4153</v>
      </c>
      <c r="B2668" s="91">
        <v>15</v>
      </c>
      <c r="C2668" s="91">
        <v>12</v>
      </c>
      <c r="D2668" s="91">
        <v>8</v>
      </c>
      <c r="E2668" s="91">
        <v>6</v>
      </c>
      <c r="F2668" s="68"/>
      <c r="G2668" s="68"/>
      <c r="H2668" s="91">
        <f t="shared" si="123"/>
        <v>41</v>
      </c>
      <c r="I2668" s="85">
        <v>4</v>
      </c>
      <c r="J2668" s="84">
        <f t="shared" si="124"/>
        <v>0.63076923076923075</v>
      </c>
      <c r="K2668" s="85" t="s">
        <v>182</v>
      </c>
      <c r="L2668" s="115" t="s">
        <v>4239</v>
      </c>
      <c r="M2668" s="115" t="s">
        <v>689</v>
      </c>
      <c r="N2668" s="115" t="s">
        <v>286</v>
      </c>
      <c r="O2668" s="125" t="s">
        <v>2986</v>
      </c>
      <c r="P2668" s="87">
        <v>9</v>
      </c>
      <c r="Q2668" s="87" t="s">
        <v>223</v>
      </c>
      <c r="R2668" s="89" t="s">
        <v>1615</v>
      </c>
      <c r="S2668" s="89" t="s">
        <v>272</v>
      </c>
      <c r="T2668" s="89" t="s">
        <v>218</v>
      </c>
      <c r="U2668" s="96" t="s">
        <v>4651</v>
      </c>
      <c r="V2668" s="67"/>
      <c r="W2668" s="67"/>
      <c r="X2668" s="67"/>
      <c r="Y2668" s="67"/>
      <c r="Z2668" s="67"/>
      <c r="AA2668" s="67"/>
      <c r="AB2668" s="67"/>
      <c r="AC2668" s="67"/>
      <c r="AD2668" s="67"/>
      <c r="AE2668" s="67"/>
      <c r="AF2668" s="67"/>
      <c r="AG2668" s="67"/>
      <c r="AH2668" s="67"/>
      <c r="AI2668" s="67"/>
      <c r="AJ2668" s="67"/>
      <c r="AK2668" s="67"/>
      <c r="AL2668" s="67"/>
      <c r="AM2668" s="67"/>
      <c r="AN2668" s="67"/>
      <c r="AO2668" s="67"/>
      <c r="AP2668" s="67"/>
      <c r="AQ2668" s="67"/>
      <c r="AR2668" s="67"/>
      <c r="AS2668" s="67"/>
      <c r="AT2668" s="67"/>
      <c r="AU2668" s="67"/>
      <c r="AV2668" s="67"/>
      <c r="AW2668" s="67"/>
      <c r="AX2668" s="67"/>
      <c r="AY2668" s="67"/>
      <c r="AZ2668" s="67"/>
      <c r="BA2668" s="67"/>
      <c r="BB2668" s="67"/>
      <c r="BC2668" s="67"/>
      <c r="BD2668" s="67"/>
      <c r="BE2668" s="67"/>
      <c r="BF2668" s="67"/>
      <c r="BG2668" s="67"/>
      <c r="BH2668" s="67"/>
      <c r="BI2668" s="67"/>
      <c r="BJ2668" s="67"/>
      <c r="BK2668" s="67"/>
      <c r="BL2668" s="67"/>
      <c r="BM2668" s="67"/>
      <c r="BN2668" s="67"/>
      <c r="BO2668" s="67"/>
      <c r="BP2668" s="67"/>
      <c r="BQ2668" s="67"/>
      <c r="BR2668" s="67"/>
      <c r="BS2668" s="67"/>
      <c r="BT2668" s="67"/>
      <c r="BU2668" s="67"/>
      <c r="BV2668" s="67"/>
      <c r="BW2668" s="67"/>
      <c r="BX2668" s="67"/>
      <c r="BY2668" s="67"/>
      <c r="BZ2668" s="67"/>
      <c r="CA2668" s="67"/>
      <c r="CB2668" s="67"/>
      <c r="CC2668" s="67"/>
      <c r="CD2668" s="67"/>
      <c r="CE2668" s="67"/>
      <c r="CF2668" s="67"/>
      <c r="CG2668" s="67"/>
      <c r="CH2668" s="67"/>
      <c r="CI2668" s="67"/>
      <c r="CJ2668" s="67"/>
      <c r="CK2668" s="67"/>
      <c r="CL2668" s="67"/>
      <c r="CM2668" s="67"/>
      <c r="CN2668" s="67"/>
      <c r="CO2668" s="67"/>
    </row>
    <row r="2669" spans="1:456" s="1" customFormat="1" ht="19.5" customHeight="1" x14ac:dyDescent="0.3">
      <c r="A2669" s="82" t="s">
        <v>4127</v>
      </c>
      <c r="B2669" s="83">
        <v>16</v>
      </c>
      <c r="C2669" s="83">
        <v>16</v>
      </c>
      <c r="D2669" s="83">
        <v>6</v>
      </c>
      <c r="E2669" s="83">
        <v>3</v>
      </c>
      <c r="F2669" s="48"/>
      <c r="G2669" s="48"/>
      <c r="H2669" s="107">
        <f t="shared" si="123"/>
        <v>41</v>
      </c>
      <c r="I2669" s="82">
        <v>3</v>
      </c>
      <c r="J2669" s="84">
        <f t="shared" si="124"/>
        <v>0.63076923076923075</v>
      </c>
      <c r="K2669" s="82" t="s">
        <v>181</v>
      </c>
      <c r="L2669" s="86" t="s">
        <v>3022</v>
      </c>
      <c r="M2669" s="86" t="s">
        <v>1004</v>
      </c>
      <c r="N2669" s="86" t="s">
        <v>302</v>
      </c>
      <c r="O2669" s="89" t="s">
        <v>2460</v>
      </c>
      <c r="P2669" s="87">
        <v>9</v>
      </c>
      <c r="Q2669" s="88" t="s">
        <v>224</v>
      </c>
      <c r="R2669" s="89" t="s">
        <v>2461</v>
      </c>
      <c r="S2669" s="89" t="s">
        <v>256</v>
      </c>
      <c r="T2669" s="89" t="s">
        <v>387</v>
      </c>
      <c r="U2669" s="96" t="s">
        <v>4651</v>
      </c>
      <c r="V2669" s="67"/>
      <c r="W2669" s="67"/>
      <c r="X2669" s="67"/>
      <c r="Y2669" s="67"/>
      <c r="Z2669" s="67"/>
      <c r="AA2669" s="67"/>
      <c r="AB2669" s="67"/>
      <c r="AC2669" s="67"/>
      <c r="AD2669" s="67"/>
      <c r="AE2669" s="67"/>
      <c r="AF2669" s="67"/>
      <c r="AG2669" s="67"/>
      <c r="AH2669" s="67"/>
      <c r="AI2669" s="67"/>
      <c r="AJ2669" s="67"/>
      <c r="AK2669" s="67"/>
      <c r="AL2669" s="67"/>
      <c r="AM2669" s="67"/>
      <c r="AN2669" s="67"/>
      <c r="AO2669" s="67"/>
      <c r="AP2669" s="67"/>
      <c r="AQ2669" s="67"/>
      <c r="AR2669" s="67"/>
      <c r="AS2669" s="67"/>
      <c r="AT2669" s="67"/>
      <c r="AU2669" s="67"/>
      <c r="AV2669" s="67"/>
      <c r="AW2669" s="67"/>
      <c r="AX2669" s="67"/>
      <c r="AY2669" s="67"/>
      <c r="AZ2669" s="67"/>
      <c r="BA2669" s="67"/>
      <c r="BB2669" s="67"/>
      <c r="BC2669" s="67"/>
      <c r="BD2669" s="67"/>
      <c r="BE2669" s="67"/>
      <c r="BF2669" s="67"/>
      <c r="BG2669" s="67"/>
      <c r="BH2669" s="67"/>
      <c r="BI2669" s="67"/>
      <c r="BJ2669" s="67"/>
      <c r="BK2669" s="67"/>
      <c r="BL2669" s="67"/>
      <c r="BM2669" s="67"/>
      <c r="BN2669" s="67"/>
      <c r="BO2669" s="67"/>
      <c r="BP2669" s="67"/>
      <c r="BQ2669" s="67"/>
      <c r="BR2669" s="67"/>
      <c r="BS2669" s="67"/>
      <c r="BT2669" s="67"/>
      <c r="BU2669" s="67"/>
      <c r="BV2669" s="67"/>
      <c r="BW2669" s="67"/>
      <c r="BX2669" s="67"/>
      <c r="BY2669" s="67"/>
      <c r="BZ2669" s="67"/>
      <c r="CA2669" s="67"/>
      <c r="CB2669" s="67"/>
      <c r="CC2669" s="67"/>
      <c r="CD2669" s="67"/>
      <c r="CE2669" s="67"/>
      <c r="CF2669" s="67"/>
      <c r="CG2669" s="67"/>
      <c r="CH2669" s="67"/>
      <c r="CI2669" s="67"/>
      <c r="CJ2669" s="67"/>
      <c r="CK2669" s="67"/>
      <c r="CL2669" s="67"/>
      <c r="CM2669" s="67"/>
      <c r="CN2669" s="67"/>
      <c r="CO2669" s="67"/>
    </row>
    <row r="2670" spans="1:456" s="1" customFormat="1" ht="19.5" customHeight="1" x14ac:dyDescent="0.3">
      <c r="A2670" s="82" t="s">
        <v>4213</v>
      </c>
      <c r="B2670" s="83">
        <v>12</v>
      </c>
      <c r="C2670" s="83">
        <v>16</v>
      </c>
      <c r="D2670" s="83">
        <v>7</v>
      </c>
      <c r="E2670" s="83">
        <v>6</v>
      </c>
      <c r="F2670" s="48"/>
      <c r="G2670" s="48"/>
      <c r="H2670" s="107">
        <f t="shared" si="123"/>
        <v>41</v>
      </c>
      <c r="I2670" s="82">
        <v>4</v>
      </c>
      <c r="J2670" s="84">
        <f t="shared" ref="J2670:J2705" si="125">H2670/65</f>
        <v>0.63076923076923075</v>
      </c>
      <c r="K2670" s="82" t="s">
        <v>181</v>
      </c>
      <c r="L2670" s="86" t="s">
        <v>1254</v>
      </c>
      <c r="M2670" s="86" t="s">
        <v>619</v>
      </c>
      <c r="N2670" s="86" t="s">
        <v>420</v>
      </c>
      <c r="O2670" s="89" t="s">
        <v>2470</v>
      </c>
      <c r="P2670" s="87">
        <v>9</v>
      </c>
      <c r="Q2670" s="88" t="s">
        <v>224</v>
      </c>
      <c r="R2670" s="89" t="s">
        <v>1019</v>
      </c>
      <c r="S2670" s="89" t="s">
        <v>521</v>
      </c>
      <c r="T2670" s="89" t="s">
        <v>210</v>
      </c>
      <c r="U2670" s="96" t="s">
        <v>4651</v>
      </c>
      <c r="V2670" s="67"/>
      <c r="W2670" s="67"/>
      <c r="X2670" s="67"/>
      <c r="Y2670" s="67"/>
      <c r="Z2670" s="67"/>
      <c r="AA2670" s="67"/>
      <c r="AB2670" s="67"/>
      <c r="AC2670" s="67"/>
      <c r="AD2670" s="67"/>
      <c r="AE2670" s="67"/>
      <c r="AF2670" s="67"/>
      <c r="AG2670" s="67"/>
      <c r="AH2670" s="67"/>
      <c r="AI2670" s="67"/>
      <c r="AJ2670" s="67"/>
      <c r="AK2670" s="67"/>
      <c r="AL2670" s="67"/>
      <c r="AM2670" s="67"/>
      <c r="AN2670" s="67"/>
      <c r="AO2670" s="67"/>
      <c r="AP2670" s="67"/>
      <c r="AQ2670" s="67"/>
      <c r="AR2670" s="67"/>
      <c r="AS2670" s="67"/>
      <c r="AT2670" s="67"/>
      <c r="AU2670" s="67"/>
      <c r="AV2670" s="67"/>
      <c r="AW2670" s="67"/>
      <c r="AX2670" s="67"/>
      <c r="AY2670" s="67"/>
      <c r="AZ2670" s="67"/>
      <c r="BA2670" s="67"/>
      <c r="BB2670" s="67"/>
      <c r="BC2670" s="67"/>
      <c r="BD2670" s="67"/>
      <c r="BE2670" s="67"/>
      <c r="BF2670" s="67"/>
      <c r="BG2670" s="67"/>
      <c r="BH2670" s="67"/>
      <c r="BI2670" s="67"/>
      <c r="BJ2670" s="67"/>
      <c r="BK2670" s="67"/>
      <c r="BL2670" s="67"/>
      <c r="BM2670" s="67"/>
      <c r="BN2670" s="67"/>
      <c r="BO2670" s="67"/>
      <c r="BP2670" s="67"/>
      <c r="BQ2670" s="67"/>
      <c r="BR2670" s="67"/>
      <c r="BS2670" s="67"/>
      <c r="BT2670" s="67"/>
      <c r="BU2670" s="67"/>
      <c r="BV2670" s="67"/>
      <c r="BW2670" s="67"/>
      <c r="BX2670" s="67"/>
      <c r="BY2670" s="67"/>
      <c r="BZ2670" s="67"/>
      <c r="CA2670" s="67"/>
      <c r="CB2670" s="67"/>
      <c r="CC2670" s="67"/>
      <c r="CD2670" s="67"/>
      <c r="CE2670" s="67"/>
      <c r="CF2670" s="67"/>
      <c r="CG2670" s="67"/>
      <c r="CH2670" s="67"/>
      <c r="CI2670" s="67"/>
      <c r="CJ2670" s="67"/>
      <c r="CK2670" s="67"/>
      <c r="CL2670" s="67"/>
      <c r="CM2670" s="67"/>
      <c r="CN2670" s="67"/>
      <c r="CO2670" s="67"/>
    </row>
    <row r="2671" spans="1:456" s="1" customFormat="1" ht="19.5" customHeight="1" x14ac:dyDescent="0.3">
      <c r="A2671" s="82" t="s">
        <v>4191</v>
      </c>
      <c r="B2671" s="83">
        <v>15</v>
      </c>
      <c r="C2671" s="83">
        <v>15</v>
      </c>
      <c r="D2671" s="83">
        <v>8</v>
      </c>
      <c r="E2671" s="83">
        <v>3</v>
      </c>
      <c r="F2671" s="48"/>
      <c r="G2671" s="48"/>
      <c r="H2671" s="107">
        <f t="shared" si="123"/>
        <v>41</v>
      </c>
      <c r="I2671" s="82">
        <v>4</v>
      </c>
      <c r="J2671" s="84">
        <f t="shared" si="125"/>
        <v>0.63076923076923075</v>
      </c>
      <c r="K2671" s="82" t="s">
        <v>181</v>
      </c>
      <c r="L2671" s="86" t="s">
        <v>965</v>
      </c>
      <c r="M2671" s="86" t="s">
        <v>4240</v>
      </c>
      <c r="N2671" s="86" t="s">
        <v>210</v>
      </c>
      <c r="O2671" s="89" t="s">
        <v>937</v>
      </c>
      <c r="P2671" s="87">
        <v>9</v>
      </c>
      <c r="Q2671" s="88" t="s">
        <v>240</v>
      </c>
      <c r="R2671" s="89" t="s">
        <v>2997</v>
      </c>
      <c r="S2671" s="89" t="s">
        <v>795</v>
      </c>
      <c r="T2671" s="89" t="s">
        <v>611</v>
      </c>
      <c r="U2671" s="96" t="s">
        <v>4651</v>
      </c>
      <c r="V2671" s="67"/>
      <c r="W2671" s="67"/>
      <c r="X2671" s="67"/>
      <c r="Y2671" s="67"/>
      <c r="Z2671" s="67"/>
      <c r="AA2671" s="67"/>
      <c r="AB2671" s="67"/>
      <c r="AC2671" s="67"/>
      <c r="AD2671" s="67"/>
      <c r="AE2671" s="67"/>
      <c r="AF2671" s="67"/>
      <c r="AG2671" s="67"/>
      <c r="AH2671" s="67"/>
      <c r="AI2671" s="67"/>
      <c r="AJ2671" s="67"/>
      <c r="AK2671" s="67"/>
      <c r="AL2671" s="67"/>
      <c r="AM2671" s="67"/>
      <c r="AN2671" s="67"/>
      <c r="AO2671" s="67"/>
      <c r="AP2671" s="67"/>
      <c r="AQ2671" s="67"/>
      <c r="AR2671" s="67"/>
      <c r="AS2671" s="67"/>
      <c r="AT2671" s="67"/>
      <c r="AU2671" s="67"/>
      <c r="AV2671" s="67"/>
      <c r="AW2671" s="67"/>
      <c r="AX2671" s="67"/>
      <c r="AY2671" s="67"/>
      <c r="AZ2671" s="67"/>
      <c r="BA2671" s="67"/>
      <c r="BB2671" s="67"/>
      <c r="BC2671" s="67"/>
      <c r="BD2671" s="67"/>
      <c r="BE2671" s="67"/>
      <c r="BF2671" s="67"/>
      <c r="BG2671" s="67"/>
      <c r="BH2671" s="67"/>
      <c r="BI2671" s="67"/>
      <c r="BJ2671" s="67"/>
      <c r="BK2671" s="67"/>
      <c r="BL2671" s="67"/>
      <c r="BM2671" s="67"/>
      <c r="BN2671" s="67"/>
      <c r="BO2671" s="67"/>
      <c r="BP2671" s="67"/>
      <c r="BQ2671" s="67"/>
      <c r="BR2671" s="67"/>
      <c r="BS2671" s="67"/>
      <c r="BT2671" s="67"/>
      <c r="BU2671" s="67"/>
      <c r="BV2671" s="67"/>
      <c r="BW2671" s="67"/>
      <c r="BX2671" s="67"/>
      <c r="BY2671" s="67"/>
      <c r="BZ2671" s="67"/>
      <c r="CA2671" s="67"/>
      <c r="CB2671" s="67"/>
      <c r="CC2671" s="67"/>
      <c r="CD2671" s="67"/>
      <c r="CE2671" s="67"/>
      <c r="CF2671" s="67"/>
      <c r="CG2671" s="67"/>
      <c r="CH2671" s="67"/>
      <c r="CI2671" s="67"/>
      <c r="CJ2671" s="67"/>
      <c r="CK2671" s="67"/>
      <c r="CL2671" s="67"/>
      <c r="CM2671" s="67"/>
      <c r="CN2671" s="67"/>
      <c r="CO2671" s="67"/>
    </row>
    <row r="2672" spans="1:456" s="1" customFormat="1" ht="19.5" customHeight="1" x14ac:dyDescent="0.3">
      <c r="A2672" s="82" t="s">
        <v>4125</v>
      </c>
      <c r="B2672" s="83">
        <v>14</v>
      </c>
      <c r="C2672" s="83">
        <v>19</v>
      </c>
      <c r="D2672" s="83">
        <v>8</v>
      </c>
      <c r="E2672" s="83">
        <v>0</v>
      </c>
      <c r="F2672" s="48"/>
      <c r="G2672" s="48"/>
      <c r="H2672" s="107">
        <f t="shared" si="123"/>
        <v>41</v>
      </c>
      <c r="I2672" s="82">
        <v>3</v>
      </c>
      <c r="J2672" s="84">
        <f t="shared" si="125"/>
        <v>0.63076923076923075</v>
      </c>
      <c r="K2672" s="82" t="s">
        <v>181</v>
      </c>
      <c r="L2672" s="86" t="s">
        <v>2030</v>
      </c>
      <c r="M2672" s="86" t="s">
        <v>381</v>
      </c>
      <c r="N2672" s="86" t="s">
        <v>280</v>
      </c>
      <c r="O2672" s="89" t="s">
        <v>2141</v>
      </c>
      <c r="P2672" s="87">
        <v>9</v>
      </c>
      <c r="Q2672" s="88" t="s">
        <v>253</v>
      </c>
      <c r="R2672" s="89" t="s">
        <v>2157</v>
      </c>
      <c r="S2672" s="89" t="s">
        <v>214</v>
      </c>
      <c r="T2672" s="89" t="s">
        <v>210</v>
      </c>
      <c r="U2672" s="96" t="s">
        <v>4651</v>
      </c>
      <c r="V2672" s="67"/>
      <c r="W2672" s="67"/>
      <c r="X2672" s="67"/>
      <c r="Y2672" s="67"/>
      <c r="Z2672" s="67"/>
      <c r="AA2672" s="67"/>
      <c r="AB2672" s="67"/>
      <c r="AC2672" s="67"/>
      <c r="AD2672" s="67"/>
      <c r="AE2672" s="67"/>
      <c r="AF2672" s="67"/>
      <c r="AG2672" s="67"/>
      <c r="AH2672" s="67"/>
      <c r="AI2672" s="67"/>
      <c r="AJ2672" s="67"/>
      <c r="AK2672" s="67"/>
      <c r="AL2672" s="67"/>
      <c r="AM2672" s="67"/>
      <c r="AN2672" s="67"/>
      <c r="AO2672" s="67"/>
      <c r="AP2672" s="67"/>
      <c r="AQ2672" s="67"/>
      <c r="AR2672" s="67"/>
      <c r="AS2672" s="67"/>
      <c r="AT2672" s="67"/>
      <c r="AU2672" s="67"/>
      <c r="AV2672" s="67"/>
      <c r="AW2672" s="67"/>
      <c r="AX2672" s="67"/>
      <c r="AY2672" s="67"/>
      <c r="AZ2672" s="67"/>
      <c r="BA2672" s="67"/>
      <c r="BB2672" s="67"/>
      <c r="BC2672" s="67"/>
      <c r="BD2672" s="67"/>
      <c r="BE2672" s="67"/>
      <c r="BF2672" s="67"/>
      <c r="BG2672" s="67"/>
      <c r="BH2672" s="67"/>
      <c r="BI2672" s="67"/>
      <c r="BJ2672" s="67"/>
      <c r="BK2672" s="67"/>
      <c r="BL2672" s="67"/>
      <c r="BM2672" s="67"/>
      <c r="BN2672" s="67"/>
      <c r="BO2672" s="67"/>
      <c r="BP2672" s="67"/>
      <c r="BQ2672" s="67"/>
      <c r="BR2672" s="67"/>
      <c r="BS2672" s="67"/>
      <c r="BT2672" s="67"/>
      <c r="BU2672" s="67"/>
      <c r="BV2672" s="67"/>
      <c r="BW2672" s="67"/>
      <c r="BX2672" s="67"/>
      <c r="BY2672" s="67"/>
      <c r="BZ2672" s="67"/>
      <c r="CA2672" s="67"/>
      <c r="CB2672" s="67"/>
      <c r="CC2672" s="67"/>
      <c r="CD2672" s="67"/>
      <c r="CE2672" s="67"/>
      <c r="CF2672" s="67"/>
      <c r="CG2672" s="67"/>
      <c r="CH2672" s="67"/>
      <c r="CI2672" s="67"/>
      <c r="CJ2672" s="67"/>
      <c r="CK2672" s="67"/>
      <c r="CL2672" s="67"/>
      <c r="CM2672" s="67"/>
      <c r="CN2672" s="67"/>
      <c r="CO2672" s="67"/>
      <c r="CP2672" s="67"/>
      <c r="CQ2672" s="67"/>
      <c r="CR2672" s="67"/>
      <c r="CS2672" s="67"/>
      <c r="CT2672" s="67"/>
      <c r="CU2672" s="67"/>
      <c r="CV2672" s="67"/>
      <c r="CW2672" s="67"/>
      <c r="CX2672" s="67"/>
      <c r="CY2672" s="67"/>
      <c r="CZ2672" s="67"/>
      <c r="DA2672" s="67"/>
      <c r="DB2672" s="67"/>
      <c r="DC2672" s="67"/>
      <c r="DD2672" s="67"/>
      <c r="DE2672" s="67"/>
      <c r="DF2672" s="67"/>
      <c r="DG2672" s="67"/>
      <c r="DH2672" s="67"/>
      <c r="DI2672" s="67"/>
      <c r="DJ2672" s="67"/>
      <c r="DK2672" s="67"/>
      <c r="DL2672" s="67"/>
      <c r="DM2672" s="67"/>
      <c r="DN2672" s="67"/>
      <c r="DO2672" s="67"/>
      <c r="DP2672" s="67"/>
      <c r="DQ2672" s="67"/>
      <c r="DR2672" s="67"/>
      <c r="DS2672" s="67"/>
      <c r="DT2672" s="67"/>
      <c r="DU2672" s="67"/>
      <c r="DV2672" s="67"/>
      <c r="DW2672" s="67"/>
      <c r="DX2672" s="67"/>
      <c r="DY2672" s="67"/>
      <c r="DZ2672" s="67"/>
      <c r="EA2672" s="67"/>
      <c r="EB2672" s="67"/>
      <c r="EC2672" s="67"/>
      <c r="ED2672" s="67"/>
      <c r="EE2672" s="67"/>
      <c r="EF2672" s="67"/>
      <c r="EG2672" s="67"/>
      <c r="EH2672" s="67"/>
      <c r="EI2672" s="67"/>
      <c r="EJ2672" s="67"/>
      <c r="EK2672" s="67"/>
      <c r="EL2672" s="67"/>
      <c r="EM2672" s="67"/>
      <c r="EN2672" s="67"/>
      <c r="EO2672" s="67"/>
      <c r="EP2672" s="67"/>
      <c r="EQ2672" s="67"/>
      <c r="ER2672" s="67"/>
      <c r="ES2672" s="67"/>
      <c r="ET2672" s="67"/>
      <c r="EU2672" s="67"/>
      <c r="EV2672" s="67"/>
      <c r="EW2672" s="67"/>
      <c r="EX2672" s="67"/>
      <c r="EY2672" s="67"/>
      <c r="EZ2672" s="67"/>
      <c r="FA2672" s="67"/>
      <c r="FB2672" s="67"/>
      <c r="FC2672" s="67"/>
      <c r="FD2672" s="67"/>
      <c r="FE2672" s="67"/>
      <c r="FF2672" s="67"/>
      <c r="FG2672" s="67"/>
      <c r="FH2672" s="67"/>
      <c r="FI2672" s="67"/>
      <c r="FJ2672" s="67"/>
      <c r="FK2672" s="67"/>
      <c r="FL2672" s="67"/>
      <c r="FM2672" s="67"/>
      <c r="FN2672" s="67"/>
      <c r="FO2672" s="67"/>
      <c r="FP2672" s="67"/>
      <c r="FQ2672" s="67"/>
      <c r="FR2672" s="67"/>
      <c r="FS2672" s="67"/>
      <c r="FT2672" s="67"/>
      <c r="FU2672" s="67"/>
      <c r="FV2672" s="67"/>
      <c r="FW2672" s="67"/>
      <c r="FX2672" s="67"/>
      <c r="FY2672" s="67"/>
      <c r="FZ2672" s="67"/>
      <c r="GA2672" s="67"/>
      <c r="GB2672" s="67"/>
      <c r="GC2672" s="67"/>
      <c r="GD2672" s="67"/>
      <c r="GE2672" s="67"/>
      <c r="GF2672" s="67"/>
      <c r="GG2672" s="67"/>
      <c r="GH2672" s="67"/>
      <c r="GI2672" s="67"/>
      <c r="GJ2672" s="67"/>
      <c r="GK2672" s="67"/>
      <c r="GL2672" s="67"/>
      <c r="GM2672" s="67"/>
      <c r="GN2672" s="67"/>
      <c r="GO2672" s="67"/>
      <c r="GP2672" s="67"/>
      <c r="GQ2672" s="67"/>
      <c r="GR2672" s="67"/>
      <c r="GS2672" s="67"/>
      <c r="GT2672" s="67"/>
      <c r="GU2672" s="67"/>
      <c r="GV2672" s="67"/>
      <c r="GW2672" s="67"/>
      <c r="GX2672" s="67"/>
      <c r="GY2672" s="67"/>
      <c r="GZ2672" s="67"/>
      <c r="HA2672" s="67"/>
      <c r="HB2672" s="67"/>
      <c r="HC2672" s="67"/>
      <c r="HD2672" s="67"/>
      <c r="HE2672" s="67"/>
      <c r="HF2672" s="67"/>
      <c r="HG2672" s="67"/>
      <c r="HH2672" s="67"/>
      <c r="HI2672" s="67"/>
      <c r="HJ2672" s="67"/>
      <c r="HK2672" s="67"/>
      <c r="HL2672" s="67"/>
      <c r="HM2672" s="67"/>
      <c r="HN2672" s="67"/>
      <c r="HO2672" s="67"/>
      <c r="HP2672" s="67"/>
      <c r="HQ2672" s="67"/>
      <c r="HR2672" s="67"/>
      <c r="HS2672" s="67"/>
      <c r="HT2672" s="67"/>
      <c r="HU2672" s="67"/>
      <c r="HV2672" s="67"/>
      <c r="HW2672" s="67"/>
      <c r="HX2672" s="67"/>
      <c r="HY2672" s="67"/>
      <c r="HZ2672" s="67"/>
      <c r="IA2672" s="67"/>
      <c r="IB2672" s="67"/>
      <c r="IC2672" s="67"/>
      <c r="ID2672" s="67"/>
      <c r="IE2672" s="67"/>
      <c r="IF2672" s="67"/>
      <c r="IG2672" s="67"/>
      <c r="IH2672" s="67"/>
      <c r="II2672" s="67"/>
      <c r="IJ2672" s="67"/>
      <c r="IK2672" s="67"/>
      <c r="IL2672" s="67"/>
      <c r="IM2672" s="67"/>
      <c r="IN2672" s="67"/>
      <c r="IO2672" s="67"/>
      <c r="IP2672" s="67"/>
      <c r="IQ2672" s="67"/>
      <c r="IR2672" s="67"/>
      <c r="IS2672" s="67"/>
      <c r="IT2672" s="67"/>
      <c r="IU2672" s="67"/>
      <c r="IV2672" s="67"/>
      <c r="IW2672" s="67"/>
      <c r="IX2672" s="67"/>
      <c r="IY2672" s="67"/>
      <c r="IZ2672" s="67"/>
      <c r="JA2672" s="67"/>
      <c r="JB2672" s="67"/>
      <c r="JC2672" s="67"/>
      <c r="JD2672" s="67"/>
      <c r="JE2672" s="67"/>
      <c r="JF2672" s="67"/>
      <c r="JG2672" s="67"/>
      <c r="JH2672" s="67"/>
      <c r="JI2672" s="67"/>
      <c r="JJ2672" s="67"/>
      <c r="JK2672" s="67"/>
      <c r="JL2672" s="67"/>
      <c r="JM2672" s="67"/>
      <c r="JN2672" s="67"/>
      <c r="JO2672" s="67"/>
      <c r="JP2672" s="67"/>
      <c r="JQ2672" s="67"/>
      <c r="JR2672" s="67"/>
      <c r="JS2672" s="67"/>
      <c r="JT2672" s="67"/>
      <c r="JU2672" s="67"/>
      <c r="JV2672" s="67"/>
      <c r="JW2672" s="67"/>
      <c r="JX2672" s="67"/>
      <c r="JY2672" s="67"/>
      <c r="JZ2672" s="67"/>
      <c r="KA2672" s="67"/>
      <c r="KB2672" s="67"/>
      <c r="KC2672" s="67"/>
      <c r="KD2672" s="67"/>
      <c r="KE2672" s="67"/>
      <c r="KF2672" s="67"/>
      <c r="KG2672" s="67"/>
      <c r="KH2672" s="67"/>
      <c r="KI2672" s="67"/>
      <c r="KJ2672" s="67"/>
      <c r="KK2672" s="67"/>
      <c r="KL2672" s="67"/>
      <c r="KM2672" s="67"/>
      <c r="KN2672" s="67"/>
      <c r="KO2672" s="67"/>
      <c r="KP2672" s="67"/>
      <c r="KQ2672" s="67"/>
      <c r="KR2672" s="67"/>
      <c r="KS2672" s="67"/>
      <c r="KT2672" s="67"/>
      <c r="KU2672" s="67"/>
      <c r="KV2672" s="67"/>
      <c r="KW2672" s="67"/>
      <c r="KX2672" s="67"/>
      <c r="KY2672" s="67"/>
      <c r="KZ2672" s="67"/>
      <c r="LA2672" s="67"/>
      <c r="LB2672" s="67"/>
      <c r="LC2672" s="67"/>
      <c r="LD2672" s="67"/>
      <c r="LE2672" s="67"/>
      <c r="LF2672" s="67"/>
      <c r="LG2672" s="67"/>
      <c r="LH2672" s="67"/>
      <c r="LI2672" s="67"/>
      <c r="LJ2672" s="67"/>
      <c r="LK2672" s="67"/>
      <c r="LL2672" s="67"/>
      <c r="LM2672" s="67"/>
      <c r="LN2672" s="67"/>
      <c r="LO2672" s="67"/>
      <c r="LP2672" s="67"/>
      <c r="LQ2672" s="67"/>
      <c r="LR2672" s="67"/>
      <c r="LS2672" s="67"/>
      <c r="LT2672" s="67"/>
      <c r="LU2672" s="67"/>
      <c r="LV2672" s="67"/>
      <c r="LW2672" s="67"/>
      <c r="LX2672" s="67"/>
      <c r="LY2672" s="67"/>
      <c r="LZ2672" s="67"/>
      <c r="MA2672" s="67"/>
      <c r="MB2672" s="67"/>
      <c r="MC2672" s="67"/>
      <c r="MD2672" s="67"/>
      <c r="ME2672" s="67"/>
      <c r="MF2672" s="67"/>
      <c r="MG2672" s="67"/>
      <c r="MH2672" s="67"/>
      <c r="MI2672" s="67"/>
      <c r="MJ2672" s="67"/>
      <c r="MK2672" s="67"/>
      <c r="ML2672" s="67"/>
      <c r="MM2672" s="67"/>
      <c r="MN2672" s="67"/>
      <c r="MO2672" s="67"/>
      <c r="MP2672" s="67"/>
      <c r="MQ2672" s="67"/>
      <c r="MR2672" s="67"/>
      <c r="MS2672" s="67"/>
      <c r="MT2672" s="67"/>
      <c r="MU2672" s="67"/>
      <c r="MV2672" s="67"/>
      <c r="MW2672" s="67"/>
      <c r="MX2672" s="67"/>
      <c r="MY2672" s="67"/>
      <c r="MZ2672" s="67"/>
      <c r="NA2672" s="67"/>
      <c r="NB2672" s="67"/>
      <c r="NC2672" s="67"/>
      <c r="ND2672" s="67"/>
      <c r="NE2672" s="67"/>
      <c r="NF2672" s="67"/>
      <c r="NG2672" s="67"/>
      <c r="NH2672" s="67"/>
      <c r="NI2672" s="67"/>
      <c r="NJ2672" s="67"/>
      <c r="NK2672" s="67"/>
      <c r="NL2672" s="67"/>
      <c r="NM2672" s="67"/>
      <c r="NN2672" s="67"/>
      <c r="NO2672" s="67"/>
      <c r="NP2672" s="67"/>
      <c r="NQ2672" s="67"/>
      <c r="NR2672" s="67"/>
      <c r="NS2672" s="67"/>
      <c r="NT2672" s="67"/>
      <c r="NU2672" s="67"/>
      <c r="NV2672" s="67"/>
      <c r="NW2672" s="67"/>
      <c r="NX2672" s="67"/>
      <c r="NY2672" s="67"/>
      <c r="NZ2672" s="67"/>
      <c r="OA2672" s="67"/>
      <c r="OB2672" s="67"/>
      <c r="OC2672" s="67"/>
      <c r="OD2672" s="67"/>
      <c r="OE2672" s="67"/>
      <c r="OF2672" s="67"/>
      <c r="OG2672" s="67"/>
      <c r="OH2672" s="67"/>
      <c r="OI2672" s="67"/>
      <c r="OJ2672" s="67"/>
      <c r="OK2672" s="67"/>
      <c r="OL2672" s="67"/>
      <c r="OM2672" s="67"/>
      <c r="ON2672" s="67"/>
      <c r="OO2672" s="67"/>
      <c r="OP2672" s="67"/>
      <c r="OQ2672" s="67"/>
      <c r="OR2672" s="67"/>
      <c r="OS2672" s="67"/>
      <c r="OT2672" s="67"/>
      <c r="OU2672" s="67"/>
      <c r="OV2672" s="67"/>
      <c r="OW2672" s="67"/>
      <c r="OX2672" s="67"/>
      <c r="OY2672" s="67"/>
      <c r="OZ2672" s="67"/>
      <c r="PA2672" s="67"/>
      <c r="PB2672" s="67"/>
      <c r="PC2672" s="67"/>
      <c r="PD2672" s="67"/>
      <c r="PE2672" s="67"/>
      <c r="PF2672" s="67"/>
      <c r="PG2672" s="67"/>
      <c r="PH2672" s="67"/>
      <c r="PI2672" s="67"/>
      <c r="PJ2672" s="67"/>
      <c r="PK2672" s="67"/>
      <c r="PL2672" s="67"/>
      <c r="PM2672" s="67"/>
      <c r="PN2672" s="67"/>
      <c r="PO2672" s="67"/>
      <c r="PP2672" s="67"/>
      <c r="PQ2672" s="67"/>
      <c r="PR2672" s="67"/>
      <c r="PS2672" s="67"/>
      <c r="PT2672" s="67"/>
      <c r="PU2672" s="67"/>
      <c r="PV2672" s="67"/>
      <c r="PW2672" s="67"/>
      <c r="PX2672" s="67"/>
      <c r="PY2672" s="67"/>
      <c r="PZ2672" s="67"/>
      <c r="QA2672" s="67"/>
      <c r="QB2672" s="67"/>
      <c r="QC2672" s="67"/>
      <c r="QD2672" s="67"/>
      <c r="QE2672" s="67"/>
      <c r="QF2672" s="67"/>
      <c r="QG2672" s="67"/>
      <c r="QH2672" s="67"/>
      <c r="QI2672" s="67"/>
      <c r="QJ2672" s="67"/>
      <c r="QK2672" s="67"/>
      <c r="QL2672" s="67"/>
      <c r="QM2672" s="67"/>
      <c r="QN2672" s="67"/>
    </row>
    <row r="2673" spans="1:93" s="1" customFormat="1" ht="19.5" customHeight="1" x14ac:dyDescent="0.3">
      <c r="A2673" s="82" t="s">
        <v>4129</v>
      </c>
      <c r="B2673" s="83">
        <v>14</v>
      </c>
      <c r="C2673" s="83">
        <v>19</v>
      </c>
      <c r="D2673" s="83">
        <v>8</v>
      </c>
      <c r="E2673" s="83">
        <v>0</v>
      </c>
      <c r="F2673" s="48"/>
      <c r="G2673" s="48"/>
      <c r="H2673" s="107">
        <f t="shared" si="123"/>
        <v>41</v>
      </c>
      <c r="I2673" s="82">
        <v>3</v>
      </c>
      <c r="J2673" s="84">
        <f t="shared" si="125"/>
        <v>0.63076923076923075</v>
      </c>
      <c r="K2673" s="82" t="s">
        <v>181</v>
      </c>
      <c r="L2673" s="86" t="s">
        <v>4241</v>
      </c>
      <c r="M2673" s="86" t="s">
        <v>1074</v>
      </c>
      <c r="N2673" s="86" t="s">
        <v>286</v>
      </c>
      <c r="O2673" s="89" t="s">
        <v>2141</v>
      </c>
      <c r="P2673" s="87">
        <v>9</v>
      </c>
      <c r="Q2673" s="88" t="s">
        <v>253</v>
      </c>
      <c r="R2673" s="89" t="s">
        <v>2157</v>
      </c>
      <c r="S2673" s="89" t="s">
        <v>214</v>
      </c>
      <c r="T2673" s="89" t="s">
        <v>210</v>
      </c>
      <c r="U2673" s="96" t="s">
        <v>4651</v>
      </c>
      <c r="V2673" s="67"/>
      <c r="W2673" s="67"/>
      <c r="X2673" s="67"/>
      <c r="Y2673" s="67"/>
      <c r="Z2673" s="67"/>
      <c r="AA2673" s="67"/>
      <c r="AB2673" s="67"/>
      <c r="AC2673" s="67"/>
      <c r="AD2673" s="67"/>
      <c r="AE2673" s="67"/>
      <c r="AF2673" s="67"/>
      <c r="AG2673" s="67"/>
      <c r="AH2673" s="67"/>
      <c r="AI2673" s="67"/>
      <c r="AJ2673" s="67"/>
      <c r="AK2673" s="67"/>
      <c r="AL2673" s="67"/>
      <c r="AM2673" s="67"/>
      <c r="AN2673" s="67"/>
      <c r="AO2673" s="67"/>
      <c r="AP2673" s="67"/>
      <c r="AQ2673" s="67"/>
      <c r="AR2673" s="67"/>
      <c r="AS2673" s="67"/>
      <c r="AT2673" s="67"/>
      <c r="AU2673" s="67"/>
      <c r="AV2673" s="67"/>
      <c r="AW2673" s="67"/>
      <c r="AX2673" s="67"/>
      <c r="AY2673" s="67"/>
      <c r="AZ2673" s="67"/>
      <c r="BA2673" s="67"/>
      <c r="BB2673" s="67"/>
      <c r="BC2673" s="67"/>
      <c r="BD2673" s="67"/>
      <c r="BE2673" s="67"/>
      <c r="BF2673" s="67"/>
      <c r="BG2673" s="67"/>
      <c r="BH2673" s="67"/>
      <c r="BI2673" s="67"/>
      <c r="BJ2673" s="67"/>
      <c r="BK2673" s="67"/>
      <c r="BL2673" s="67"/>
      <c r="BM2673" s="67"/>
      <c r="BN2673" s="67"/>
      <c r="BO2673" s="67"/>
      <c r="BP2673" s="67"/>
      <c r="BQ2673" s="67"/>
      <c r="BR2673" s="67"/>
      <c r="BS2673" s="67"/>
      <c r="BT2673" s="67"/>
      <c r="BU2673" s="67"/>
      <c r="BV2673" s="67"/>
      <c r="BW2673" s="67"/>
      <c r="BX2673" s="67"/>
      <c r="BY2673" s="67"/>
      <c r="BZ2673" s="67"/>
      <c r="CA2673" s="67"/>
      <c r="CB2673" s="67"/>
      <c r="CC2673" s="67"/>
      <c r="CD2673" s="67"/>
      <c r="CE2673" s="67"/>
      <c r="CF2673" s="67"/>
      <c r="CG2673" s="67"/>
      <c r="CH2673" s="67"/>
      <c r="CI2673" s="67"/>
      <c r="CJ2673" s="67"/>
      <c r="CK2673" s="67"/>
      <c r="CL2673" s="67"/>
      <c r="CM2673" s="67"/>
      <c r="CN2673" s="67"/>
      <c r="CO2673" s="67"/>
    </row>
    <row r="2674" spans="1:93" s="1" customFormat="1" ht="19.5" customHeight="1" x14ac:dyDescent="0.3">
      <c r="A2674" s="82" t="s">
        <v>4121</v>
      </c>
      <c r="B2674" s="83">
        <v>15</v>
      </c>
      <c r="C2674" s="83">
        <v>19</v>
      </c>
      <c r="D2674" s="83">
        <v>4</v>
      </c>
      <c r="E2674" s="83">
        <v>3</v>
      </c>
      <c r="F2674" s="48"/>
      <c r="G2674" s="48"/>
      <c r="H2674" s="107">
        <f t="shared" si="123"/>
        <v>41</v>
      </c>
      <c r="I2674" s="82">
        <v>5</v>
      </c>
      <c r="J2674" s="84">
        <f t="shared" si="125"/>
        <v>0.63076923076923075</v>
      </c>
      <c r="K2674" s="82" t="s">
        <v>181</v>
      </c>
      <c r="L2674" s="86" t="s">
        <v>4242</v>
      </c>
      <c r="M2674" s="86" t="s">
        <v>4243</v>
      </c>
      <c r="N2674" s="86" t="s">
        <v>4244</v>
      </c>
      <c r="O2674" s="89" t="s">
        <v>1975</v>
      </c>
      <c r="P2674" s="87">
        <v>9</v>
      </c>
      <c r="Q2674" s="88" t="s">
        <v>382</v>
      </c>
      <c r="R2674" s="89" t="s">
        <v>2014</v>
      </c>
      <c r="S2674" s="89" t="s">
        <v>317</v>
      </c>
      <c r="T2674" s="89" t="s">
        <v>210</v>
      </c>
      <c r="U2674" s="96" t="s">
        <v>4651</v>
      </c>
      <c r="V2674" s="67"/>
      <c r="W2674" s="67"/>
      <c r="X2674" s="67"/>
      <c r="Y2674" s="67"/>
      <c r="Z2674" s="67"/>
      <c r="AA2674" s="67"/>
      <c r="AB2674" s="67"/>
      <c r="AC2674" s="67"/>
      <c r="AD2674" s="67"/>
      <c r="AE2674" s="67"/>
      <c r="AF2674" s="67"/>
      <c r="AG2674" s="67"/>
      <c r="AH2674" s="67"/>
      <c r="AI2674" s="67"/>
      <c r="AJ2674" s="67"/>
      <c r="AK2674" s="67"/>
      <c r="AL2674" s="67"/>
      <c r="AM2674" s="67"/>
      <c r="AN2674" s="67"/>
      <c r="AO2674" s="67"/>
      <c r="AP2674" s="67"/>
      <c r="AQ2674" s="67"/>
      <c r="AR2674" s="67"/>
      <c r="AS2674" s="67"/>
      <c r="AT2674" s="67"/>
      <c r="AU2674" s="67"/>
      <c r="AV2674" s="67"/>
      <c r="AW2674" s="67"/>
      <c r="AX2674" s="67"/>
      <c r="AY2674" s="67"/>
      <c r="AZ2674" s="67"/>
      <c r="BA2674" s="67"/>
      <c r="BB2674" s="67"/>
      <c r="BC2674" s="67"/>
      <c r="BD2674" s="67"/>
      <c r="BE2674" s="67"/>
      <c r="BF2674" s="67"/>
      <c r="BG2674" s="67"/>
      <c r="BH2674" s="67"/>
      <c r="BI2674" s="67"/>
      <c r="BJ2674" s="67"/>
      <c r="BK2674" s="67"/>
      <c r="BL2674" s="67"/>
      <c r="BM2674" s="67"/>
      <c r="BN2674" s="67"/>
      <c r="BO2674" s="67"/>
      <c r="BP2674" s="67"/>
      <c r="BQ2674" s="67"/>
      <c r="BR2674" s="67"/>
      <c r="BS2674" s="67"/>
      <c r="BT2674" s="67"/>
      <c r="BU2674" s="67"/>
      <c r="BV2674" s="67"/>
      <c r="BW2674" s="67"/>
      <c r="BX2674" s="67"/>
      <c r="BY2674" s="67"/>
      <c r="BZ2674" s="67"/>
      <c r="CA2674" s="67"/>
      <c r="CB2674" s="67"/>
      <c r="CC2674" s="67"/>
      <c r="CD2674" s="67"/>
      <c r="CE2674" s="67"/>
      <c r="CF2674" s="67"/>
      <c r="CG2674" s="67"/>
      <c r="CH2674" s="67"/>
      <c r="CI2674" s="67"/>
      <c r="CJ2674" s="67"/>
      <c r="CK2674" s="67"/>
      <c r="CL2674" s="67"/>
      <c r="CM2674" s="67"/>
      <c r="CN2674" s="67"/>
      <c r="CO2674" s="67"/>
    </row>
    <row r="2675" spans="1:93" s="1" customFormat="1" ht="19.5" customHeight="1" x14ac:dyDescent="0.3">
      <c r="A2675" s="82" t="s">
        <v>4125</v>
      </c>
      <c r="B2675" s="83">
        <v>18</v>
      </c>
      <c r="C2675" s="83">
        <v>8</v>
      </c>
      <c r="D2675" s="83">
        <v>8</v>
      </c>
      <c r="E2675" s="83">
        <v>6</v>
      </c>
      <c r="F2675" s="48"/>
      <c r="G2675" s="48"/>
      <c r="H2675" s="107">
        <f t="shared" si="123"/>
        <v>40</v>
      </c>
      <c r="I2675" s="82">
        <v>3</v>
      </c>
      <c r="J2675" s="84">
        <f t="shared" si="125"/>
        <v>0.61538461538461542</v>
      </c>
      <c r="K2675" s="82" t="s">
        <v>182</v>
      </c>
      <c r="L2675" s="86" t="s">
        <v>4245</v>
      </c>
      <c r="M2675" s="86" t="s">
        <v>619</v>
      </c>
      <c r="N2675" s="86" t="s">
        <v>371</v>
      </c>
      <c r="O2675" s="89" t="s">
        <v>1811</v>
      </c>
      <c r="P2675" s="87">
        <v>9</v>
      </c>
      <c r="Q2675" s="88" t="s">
        <v>253</v>
      </c>
      <c r="R2675" s="89" t="s">
        <v>1846</v>
      </c>
      <c r="S2675" s="89" t="s">
        <v>535</v>
      </c>
      <c r="T2675" s="89" t="s">
        <v>3571</v>
      </c>
      <c r="U2675" s="96" t="s">
        <v>4651</v>
      </c>
      <c r="V2675" s="67"/>
      <c r="W2675" s="67"/>
      <c r="X2675" s="67"/>
      <c r="Y2675" s="67"/>
      <c r="Z2675" s="67"/>
      <c r="AA2675" s="67"/>
      <c r="AB2675" s="67"/>
      <c r="AC2675" s="67"/>
      <c r="AD2675" s="67"/>
      <c r="AE2675" s="67"/>
      <c r="AF2675" s="67"/>
      <c r="AG2675" s="67"/>
      <c r="AH2675" s="67"/>
      <c r="AI2675" s="67"/>
      <c r="AJ2675" s="67"/>
      <c r="AK2675" s="67"/>
      <c r="AL2675" s="67"/>
      <c r="AM2675" s="67"/>
      <c r="AN2675" s="67"/>
      <c r="AO2675" s="67"/>
      <c r="AP2675" s="67"/>
      <c r="AQ2675" s="67"/>
      <c r="AR2675" s="67"/>
      <c r="AS2675" s="67"/>
      <c r="AT2675" s="67"/>
      <c r="AU2675" s="67"/>
      <c r="AV2675" s="67"/>
      <c r="AW2675" s="67"/>
      <c r="AX2675" s="67"/>
      <c r="AY2675" s="67"/>
      <c r="AZ2675" s="67"/>
      <c r="BA2675" s="67"/>
      <c r="BB2675" s="67"/>
      <c r="BC2675" s="67"/>
      <c r="BD2675" s="67"/>
      <c r="BE2675" s="67"/>
      <c r="BF2675" s="67"/>
      <c r="BG2675" s="67"/>
      <c r="BH2675" s="67"/>
      <c r="BI2675" s="67"/>
      <c r="BJ2675" s="67"/>
      <c r="BK2675" s="67"/>
      <c r="BL2675" s="67"/>
      <c r="BM2675" s="67"/>
      <c r="BN2675" s="67"/>
      <c r="BO2675" s="67"/>
      <c r="BP2675" s="67"/>
      <c r="BQ2675" s="67"/>
      <c r="BR2675" s="67"/>
      <c r="BS2675" s="67"/>
      <c r="BT2675" s="67"/>
      <c r="BU2675" s="67"/>
      <c r="BV2675" s="67"/>
      <c r="BW2675" s="67"/>
      <c r="BX2675" s="67"/>
      <c r="BY2675" s="67"/>
      <c r="BZ2675" s="67"/>
      <c r="CA2675" s="67"/>
      <c r="CB2675" s="67"/>
      <c r="CC2675" s="67"/>
      <c r="CD2675" s="67"/>
      <c r="CE2675" s="67"/>
      <c r="CF2675" s="67"/>
      <c r="CG2675" s="67"/>
      <c r="CH2675" s="67"/>
      <c r="CI2675" s="67"/>
      <c r="CJ2675" s="67"/>
      <c r="CK2675" s="67"/>
      <c r="CL2675" s="67"/>
      <c r="CM2675" s="67"/>
      <c r="CN2675" s="67"/>
      <c r="CO2675" s="67"/>
    </row>
    <row r="2676" spans="1:93" s="1" customFormat="1" ht="19.5" customHeight="1" x14ac:dyDescent="0.3">
      <c r="A2676" s="82" t="s">
        <v>4125</v>
      </c>
      <c r="B2676" s="83">
        <v>11</v>
      </c>
      <c r="C2676" s="83">
        <v>16</v>
      </c>
      <c r="D2676" s="83">
        <v>7</v>
      </c>
      <c r="E2676" s="83">
        <v>6</v>
      </c>
      <c r="F2676" s="48"/>
      <c r="G2676" s="48"/>
      <c r="H2676" s="107">
        <f t="shared" si="123"/>
        <v>40</v>
      </c>
      <c r="I2676" s="82">
        <v>2</v>
      </c>
      <c r="J2676" s="84">
        <f t="shared" si="125"/>
        <v>0.61538461538461542</v>
      </c>
      <c r="K2676" s="82" t="s">
        <v>181</v>
      </c>
      <c r="L2676" s="86" t="s">
        <v>4246</v>
      </c>
      <c r="M2676" s="86" t="s">
        <v>515</v>
      </c>
      <c r="N2676" s="86" t="s">
        <v>296</v>
      </c>
      <c r="O2676" s="89" t="s">
        <v>1699</v>
      </c>
      <c r="P2676" s="87">
        <v>9</v>
      </c>
      <c r="Q2676" s="88" t="s">
        <v>1737</v>
      </c>
      <c r="R2676" s="89" t="s">
        <v>4225</v>
      </c>
      <c r="S2676" s="89" t="s">
        <v>389</v>
      </c>
      <c r="T2676" s="89" t="s">
        <v>620</v>
      </c>
      <c r="U2676" s="96" t="s">
        <v>4651</v>
      </c>
      <c r="V2676" s="67"/>
      <c r="W2676" s="67"/>
      <c r="X2676" s="67"/>
      <c r="Y2676" s="67"/>
      <c r="Z2676" s="67"/>
      <c r="AA2676" s="67"/>
      <c r="AB2676" s="67"/>
      <c r="AC2676" s="67"/>
      <c r="AD2676" s="67"/>
      <c r="AE2676" s="67"/>
      <c r="AF2676" s="67"/>
      <c r="AG2676" s="67"/>
      <c r="AH2676" s="67"/>
      <c r="AI2676" s="67"/>
      <c r="AJ2676" s="67"/>
      <c r="AK2676" s="67"/>
      <c r="AL2676" s="67"/>
      <c r="AM2676" s="67"/>
      <c r="AN2676" s="67"/>
      <c r="AO2676" s="67"/>
      <c r="AP2676" s="67"/>
      <c r="AQ2676" s="67"/>
      <c r="AR2676" s="67"/>
      <c r="AS2676" s="67"/>
      <c r="AT2676" s="67"/>
      <c r="AU2676" s="67"/>
      <c r="AV2676" s="67"/>
      <c r="AW2676" s="67"/>
      <c r="AX2676" s="67"/>
      <c r="AY2676" s="67"/>
      <c r="AZ2676" s="67"/>
      <c r="BA2676" s="67"/>
      <c r="BB2676" s="67"/>
      <c r="BC2676" s="67"/>
      <c r="BD2676" s="67"/>
      <c r="BE2676" s="67"/>
      <c r="BF2676" s="67"/>
      <c r="BG2676" s="67"/>
      <c r="BH2676" s="67"/>
      <c r="BI2676" s="67"/>
      <c r="BJ2676" s="67"/>
      <c r="BK2676" s="67"/>
      <c r="BL2676" s="67"/>
      <c r="BM2676" s="67"/>
      <c r="BN2676" s="67"/>
      <c r="BO2676" s="67"/>
      <c r="BP2676" s="67"/>
      <c r="BQ2676" s="67"/>
      <c r="BR2676" s="67"/>
      <c r="BS2676" s="67"/>
      <c r="BT2676" s="67"/>
      <c r="BU2676" s="67"/>
      <c r="BV2676" s="67"/>
      <c r="BW2676" s="67"/>
      <c r="BX2676" s="67"/>
      <c r="BY2676" s="67"/>
      <c r="BZ2676" s="67"/>
      <c r="CA2676" s="67"/>
      <c r="CB2676" s="67"/>
      <c r="CC2676" s="67"/>
      <c r="CD2676" s="67"/>
      <c r="CE2676" s="67"/>
      <c r="CF2676" s="67"/>
      <c r="CG2676" s="67"/>
      <c r="CH2676" s="67"/>
      <c r="CI2676" s="67"/>
      <c r="CJ2676" s="67"/>
      <c r="CK2676" s="67"/>
      <c r="CL2676" s="67"/>
      <c r="CM2676" s="67"/>
      <c r="CN2676" s="67"/>
      <c r="CO2676" s="67"/>
    </row>
    <row r="2677" spans="1:93" s="1" customFormat="1" ht="19.5" customHeight="1" x14ac:dyDescent="0.3">
      <c r="A2677" s="82" t="s">
        <v>4158</v>
      </c>
      <c r="B2677" s="83">
        <v>10</v>
      </c>
      <c r="C2677" s="83">
        <v>18</v>
      </c>
      <c r="D2677" s="83">
        <v>6</v>
      </c>
      <c r="E2677" s="83">
        <v>6</v>
      </c>
      <c r="F2677" s="48"/>
      <c r="G2677" s="48"/>
      <c r="H2677" s="107">
        <f t="shared" si="123"/>
        <v>40</v>
      </c>
      <c r="I2677" s="82">
        <v>5</v>
      </c>
      <c r="J2677" s="84">
        <f t="shared" si="125"/>
        <v>0.61538461538461542</v>
      </c>
      <c r="K2677" s="82" t="s">
        <v>181</v>
      </c>
      <c r="L2677" s="86" t="s">
        <v>4247</v>
      </c>
      <c r="M2677" s="86" t="s">
        <v>298</v>
      </c>
      <c r="N2677" s="86" t="s">
        <v>320</v>
      </c>
      <c r="O2677" s="89" t="s">
        <v>2470</v>
      </c>
      <c r="P2677" s="87">
        <v>9</v>
      </c>
      <c r="Q2677" s="88" t="s">
        <v>253</v>
      </c>
      <c r="R2677" s="89" t="s">
        <v>1019</v>
      </c>
      <c r="S2677" s="89" t="s">
        <v>521</v>
      </c>
      <c r="T2677" s="89" t="s">
        <v>210</v>
      </c>
      <c r="U2677" s="96" t="s">
        <v>4651</v>
      </c>
      <c r="V2677" s="67"/>
      <c r="W2677" s="67"/>
      <c r="X2677" s="67"/>
      <c r="Y2677" s="67"/>
      <c r="Z2677" s="67"/>
      <c r="AA2677" s="67"/>
      <c r="AB2677" s="67"/>
      <c r="AC2677" s="67"/>
      <c r="AD2677" s="67"/>
      <c r="AE2677" s="67"/>
      <c r="AF2677" s="67"/>
      <c r="AG2677" s="67"/>
      <c r="AH2677" s="67"/>
      <c r="AI2677" s="67"/>
      <c r="AJ2677" s="67"/>
      <c r="AK2677" s="67"/>
      <c r="AL2677" s="67"/>
      <c r="AM2677" s="67"/>
      <c r="AN2677" s="67"/>
      <c r="AO2677" s="67"/>
      <c r="AP2677" s="67"/>
      <c r="AQ2677" s="67"/>
      <c r="AR2677" s="67"/>
      <c r="AS2677" s="67"/>
      <c r="AT2677" s="67"/>
      <c r="AU2677" s="67"/>
      <c r="AV2677" s="67"/>
      <c r="AW2677" s="67"/>
      <c r="AX2677" s="67"/>
      <c r="AY2677" s="67"/>
      <c r="AZ2677" s="67"/>
      <c r="BA2677" s="67"/>
      <c r="BB2677" s="67"/>
      <c r="BC2677" s="67"/>
      <c r="BD2677" s="67"/>
      <c r="BE2677" s="67"/>
      <c r="BF2677" s="67"/>
      <c r="BG2677" s="67"/>
      <c r="BH2677" s="67"/>
      <c r="BI2677" s="67"/>
      <c r="BJ2677" s="67"/>
      <c r="BK2677" s="67"/>
      <c r="BL2677" s="67"/>
      <c r="BM2677" s="67"/>
      <c r="BN2677" s="67"/>
      <c r="BO2677" s="67"/>
      <c r="BP2677" s="67"/>
      <c r="BQ2677" s="67"/>
      <c r="BR2677" s="67"/>
      <c r="BS2677" s="67"/>
      <c r="BT2677" s="67"/>
      <c r="BU2677" s="67"/>
      <c r="BV2677" s="67"/>
      <c r="BW2677" s="67"/>
      <c r="BX2677" s="67"/>
      <c r="BY2677" s="67"/>
      <c r="BZ2677" s="67"/>
      <c r="CA2677" s="67"/>
      <c r="CB2677" s="67"/>
      <c r="CC2677" s="67"/>
      <c r="CD2677" s="67"/>
      <c r="CE2677" s="67"/>
      <c r="CF2677" s="67"/>
      <c r="CG2677" s="67"/>
      <c r="CH2677" s="67"/>
      <c r="CI2677" s="67"/>
      <c r="CJ2677" s="67"/>
      <c r="CK2677" s="67"/>
      <c r="CL2677" s="67"/>
      <c r="CM2677" s="67"/>
      <c r="CN2677" s="67"/>
      <c r="CO2677" s="67"/>
    </row>
    <row r="2678" spans="1:93" s="1" customFormat="1" ht="19.5" customHeight="1" x14ac:dyDescent="0.3">
      <c r="A2678" s="82" t="s">
        <v>4177</v>
      </c>
      <c r="B2678" s="83">
        <v>11</v>
      </c>
      <c r="C2678" s="83">
        <v>12</v>
      </c>
      <c r="D2678" s="83">
        <v>5</v>
      </c>
      <c r="E2678" s="83">
        <v>12</v>
      </c>
      <c r="F2678" s="48"/>
      <c r="G2678" s="48"/>
      <c r="H2678" s="107">
        <f t="shared" si="123"/>
        <v>40</v>
      </c>
      <c r="I2678" s="82">
        <v>2</v>
      </c>
      <c r="J2678" s="84">
        <f t="shared" si="125"/>
        <v>0.61538461538461542</v>
      </c>
      <c r="K2678" s="82" t="s">
        <v>181</v>
      </c>
      <c r="L2678" s="86" t="s">
        <v>4248</v>
      </c>
      <c r="M2678" s="86" t="s">
        <v>422</v>
      </c>
      <c r="N2678" s="86" t="s">
        <v>220</v>
      </c>
      <c r="O2678" s="89" t="s">
        <v>2206</v>
      </c>
      <c r="P2678" s="87">
        <v>9</v>
      </c>
      <c r="Q2678" s="88" t="s">
        <v>240</v>
      </c>
      <c r="R2678" s="89" t="s">
        <v>870</v>
      </c>
      <c r="S2678" s="89" t="s">
        <v>998</v>
      </c>
      <c r="T2678" s="89" t="s">
        <v>252</v>
      </c>
      <c r="U2678" s="96" t="s">
        <v>4651</v>
      </c>
      <c r="V2678" s="67"/>
      <c r="W2678" s="67"/>
      <c r="X2678" s="67"/>
      <c r="Y2678" s="67"/>
      <c r="Z2678" s="67"/>
      <c r="AA2678" s="67"/>
      <c r="AB2678" s="67"/>
      <c r="AC2678" s="67"/>
      <c r="AD2678" s="67"/>
      <c r="AE2678" s="67"/>
      <c r="AF2678" s="67"/>
      <c r="AG2678" s="67"/>
      <c r="AH2678" s="67"/>
      <c r="AI2678" s="67"/>
      <c r="AJ2678" s="67"/>
      <c r="AK2678" s="67"/>
      <c r="AL2678" s="67"/>
      <c r="AM2678" s="67"/>
      <c r="AN2678" s="67"/>
      <c r="AO2678" s="67"/>
      <c r="AP2678" s="67"/>
      <c r="AQ2678" s="67"/>
      <c r="AR2678" s="67"/>
      <c r="AS2678" s="67"/>
      <c r="AT2678" s="67"/>
      <c r="AU2678" s="67"/>
      <c r="AV2678" s="67"/>
      <c r="AW2678" s="67"/>
      <c r="AX2678" s="67"/>
      <c r="AY2678" s="67"/>
      <c r="AZ2678" s="67"/>
      <c r="BA2678" s="67"/>
      <c r="BB2678" s="67"/>
      <c r="BC2678" s="67"/>
      <c r="BD2678" s="67"/>
      <c r="BE2678" s="67"/>
      <c r="BF2678" s="67"/>
      <c r="BG2678" s="67"/>
      <c r="BH2678" s="67"/>
      <c r="BI2678" s="67"/>
      <c r="BJ2678" s="67"/>
      <c r="BK2678" s="67"/>
      <c r="BL2678" s="67"/>
      <c r="BM2678" s="67"/>
      <c r="BN2678" s="67"/>
      <c r="BO2678" s="67"/>
      <c r="BP2678" s="67"/>
      <c r="BQ2678" s="67"/>
      <c r="BR2678" s="67"/>
      <c r="BS2678" s="67"/>
      <c r="BT2678" s="67"/>
      <c r="BU2678" s="67"/>
      <c r="BV2678" s="67"/>
      <c r="BW2678" s="67"/>
      <c r="BX2678" s="67"/>
      <c r="BY2678" s="67"/>
      <c r="BZ2678" s="67"/>
      <c r="CA2678" s="67"/>
      <c r="CB2678" s="67"/>
      <c r="CC2678" s="67"/>
      <c r="CD2678" s="67"/>
      <c r="CE2678" s="67"/>
      <c r="CF2678" s="67"/>
      <c r="CG2678" s="67"/>
      <c r="CH2678" s="67"/>
      <c r="CI2678" s="67"/>
      <c r="CJ2678" s="67"/>
      <c r="CK2678" s="67"/>
      <c r="CL2678" s="67"/>
      <c r="CM2678" s="67"/>
      <c r="CN2678" s="67"/>
      <c r="CO2678" s="67"/>
    </row>
    <row r="2679" spans="1:93" s="1" customFormat="1" ht="19.5" customHeight="1" x14ac:dyDescent="0.3">
      <c r="A2679" s="82" t="s">
        <v>4173</v>
      </c>
      <c r="B2679" s="83">
        <v>10</v>
      </c>
      <c r="C2679" s="83">
        <v>10</v>
      </c>
      <c r="D2679" s="83">
        <v>8</v>
      </c>
      <c r="E2679" s="83">
        <v>12</v>
      </c>
      <c r="F2679" s="48"/>
      <c r="G2679" s="48"/>
      <c r="H2679" s="107">
        <f t="shared" si="123"/>
        <v>40</v>
      </c>
      <c r="I2679" s="82">
        <v>5</v>
      </c>
      <c r="J2679" s="84">
        <f t="shared" si="125"/>
        <v>0.61538461538461542</v>
      </c>
      <c r="K2679" s="82" t="s">
        <v>181</v>
      </c>
      <c r="L2679" s="86" t="s">
        <v>1554</v>
      </c>
      <c r="M2679" s="86" t="s">
        <v>416</v>
      </c>
      <c r="N2679" s="86" t="s">
        <v>4113</v>
      </c>
      <c r="O2679" s="89" t="s">
        <v>1418</v>
      </c>
      <c r="P2679" s="87">
        <v>9</v>
      </c>
      <c r="Q2679" s="87" t="s">
        <v>4249</v>
      </c>
      <c r="R2679" s="89" t="s">
        <v>1425</v>
      </c>
      <c r="S2679" s="89" t="s">
        <v>314</v>
      </c>
      <c r="T2679" s="89" t="s">
        <v>611</v>
      </c>
      <c r="U2679" s="96" t="s">
        <v>4651</v>
      </c>
    </row>
    <row r="2680" spans="1:93" s="1" customFormat="1" ht="19.5" customHeight="1" x14ac:dyDescent="0.3">
      <c r="A2680" s="82" t="s">
        <v>4158</v>
      </c>
      <c r="B2680" s="83">
        <v>12</v>
      </c>
      <c r="C2680" s="83">
        <v>17</v>
      </c>
      <c r="D2680" s="83">
        <v>8</v>
      </c>
      <c r="E2680" s="83">
        <v>3</v>
      </c>
      <c r="F2680" s="48"/>
      <c r="G2680" s="48"/>
      <c r="H2680" s="107">
        <f t="shared" si="123"/>
        <v>40</v>
      </c>
      <c r="I2680" s="82">
        <v>2</v>
      </c>
      <c r="J2680" s="84">
        <f t="shared" si="125"/>
        <v>0.61538461538461542</v>
      </c>
      <c r="K2680" s="82" t="s">
        <v>181</v>
      </c>
      <c r="L2680" s="86" t="s">
        <v>4250</v>
      </c>
      <c r="M2680" s="86" t="s">
        <v>327</v>
      </c>
      <c r="N2680" s="86" t="s">
        <v>420</v>
      </c>
      <c r="O2680" s="89" t="s">
        <v>1094</v>
      </c>
      <c r="P2680" s="87">
        <v>9</v>
      </c>
      <c r="Q2680" s="88" t="s">
        <v>253</v>
      </c>
      <c r="R2680" s="89" t="s">
        <v>1107</v>
      </c>
      <c r="S2680" s="89" t="s">
        <v>317</v>
      </c>
      <c r="T2680" s="89" t="s">
        <v>257</v>
      </c>
      <c r="U2680" s="96" t="s">
        <v>4651</v>
      </c>
      <c r="V2680" s="67"/>
      <c r="W2680" s="67"/>
      <c r="X2680" s="67"/>
      <c r="Y2680" s="67"/>
      <c r="Z2680" s="67"/>
      <c r="AA2680" s="67"/>
      <c r="AB2680" s="67"/>
      <c r="AC2680" s="67"/>
      <c r="AD2680" s="67"/>
      <c r="AE2680" s="67"/>
      <c r="AF2680" s="67"/>
      <c r="AG2680" s="67"/>
      <c r="AH2680" s="67"/>
      <c r="AI2680" s="67"/>
      <c r="AJ2680" s="67"/>
      <c r="AK2680" s="67"/>
      <c r="AL2680" s="67"/>
      <c r="AM2680" s="67"/>
      <c r="AN2680" s="67"/>
      <c r="AO2680" s="67"/>
      <c r="AP2680" s="67"/>
      <c r="AQ2680" s="67"/>
      <c r="AR2680" s="67"/>
      <c r="AS2680" s="67"/>
      <c r="AT2680" s="67"/>
      <c r="AU2680" s="67"/>
      <c r="AV2680" s="67"/>
      <c r="AW2680" s="67"/>
      <c r="AX2680" s="67"/>
      <c r="AY2680" s="67"/>
      <c r="AZ2680" s="67"/>
      <c r="BA2680" s="67"/>
      <c r="BB2680" s="67"/>
      <c r="BC2680" s="67"/>
      <c r="BD2680" s="67"/>
      <c r="BE2680" s="67"/>
      <c r="BF2680" s="67"/>
      <c r="BG2680" s="67"/>
      <c r="BH2680" s="67"/>
      <c r="BI2680" s="67"/>
      <c r="BJ2680" s="67"/>
      <c r="BK2680" s="67"/>
      <c r="BL2680" s="67"/>
      <c r="BM2680" s="67"/>
      <c r="BN2680" s="67"/>
      <c r="BO2680" s="67"/>
      <c r="BP2680" s="67"/>
      <c r="BQ2680" s="67"/>
      <c r="BR2680" s="67"/>
      <c r="BS2680" s="67"/>
      <c r="BT2680" s="67"/>
      <c r="BU2680" s="67"/>
      <c r="BV2680" s="67"/>
      <c r="BW2680" s="67"/>
      <c r="BX2680" s="67"/>
      <c r="BY2680" s="67"/>
      <c r="BZ2680" s="67"/>
      <c r="CA2680" s="67"/>
      <c r="CB2680" s="67"/>
      <c r="CC2680" s="67"/>
      <c r="CD2680" s="67"/>
      <c r="CE2680" s="67"/>
      <c r="CF2680" s="67"/>
      <c r="CG2680" s="67"/>
      <c r="CH2680" s="67"/>
      <c r="CI2680" s="67"/>
      <c r="CJ2680" s="67"/>
      <c r="CK2680" s="67"/>
      <c r="CL2680" s="67"/>
      <c r="CM2680" s="67"/>
      <c r="CN2680" s="67"/>
      <c r="CO2680" s="67"/>
    </row>
    <row r="2681" spans="1:93" s="1" customFormat="1" ht="19.5" customHeight="1" x14ac:dyDescent="0.3">
      <c r="A2681" s="82" t="s">
        <v>4177</v>
      </c>
      <c r="B2681" s="83">
        <v>11</v>
      </c>
      <c r="C2681" s="83">
        <v>15</v>
      </c>
      <c r="D2681" s="83">
        <v>8</v>
      </c>
      <c r="E2681" s="83">
        <v>6</v>
      </c>
      <c r="F2681" s="48"/>
      <c r="G2681" s="48"/>
      <c r="H2681" s="107">
        <f t="shared" si="123"/>
        <v>40</v>
      </c>
      <c r="I2681" s="82">
        <v>13</v>
      </c>
      <c r="J2681" s="84">
        <f t="shared" si="125"/>
        <v>0.61538461538461542</v>
      </c>
      <c r="K2681" s="82" t="s">
        <v>182</v>
      </c>
      <c r="L2681" s="86" t="s">
        <v>4251</v>
      </c>
      <c r="M2681" s="86" t="s">
        <v>261</v>
      </c>
      <c r="N2681" s="86" t="s">
        <v>1285</v>
      </c>
      <c r="O2681" s="89" t="s">
        <v>2866</v>
      </c>
      <c r="P2681" s="87">
        <v>9</v>
      </c>
      <c r="Q2681" s="88" t="s">
        <v>253</v>
      </c>
      <c r="R2681" s="89" t="s">
        <v>2958</v>
      </c>
      <c r="S2681" s="89" t="s">
        <v>283</v>
      </c>
      <c r="T2681" s="89" t="s">
        <v>269</v>
      </c>
      <c r="U2681" s="96" t="s">
        <v>4651</v>
      </c>
      <c r="V2681" s="67"/>
      <c r="W2681" s="67"/>
      <c r="X2681" s="67"/>
      <c r="Y2681" s="67"/>
      <c r="Z2681" s="67"/>
      <c r="AA2681" s="67"/>
      <c r="AB2681" s="67"/>
      <c r="AC2681" s="67"/>
      <c r="AD2681" s="67"/>
      <c r="AE2681" s="67"/>
      <c r="AF2681" s="67"/>
      <c r="AG2681" s="67"/>
      <c r="AH2681" s="67"/>
      <c r="AI2681" s="67"/>
      <c r="AJ2681" s="67"/>
      <c r="AK2681" s="67"/>
      <c r="AL2681" s="67"/>
      <c r="AM2681" s="67"/>
      <c r="AN2681" s="67"/>
      <c r="AO2681" s="67"/>
      <c r="AP2681" s="67"/>
      <c r="AQ2681" s="67"/>
      <c r="AR2681" s="67"/>
      <c r="AS2681" s="67"/>
      <c r="AT2681" s="67"/>
      <c r="AU2681" s="67"/>
      <c r="AV2681" s="67"/>
      <c r="AW2681" s="67"/>
      <c r="AX2681" s="67"/>
      <c r="AY2681" s="67"/>
      <c r="AZ2681" s="67"/>
      <c r="BA2681" s="67"/>
      <c r="BB2681" s="67"/>
      <c r="BC2681" s="67"/>
      <c r="BD2681" s="67"/>
      <c r="BE2681" s="67"/>
      <c r="BF2681" s="67"/>
      <c r="BG2681" s="67"/>
      <c r="BH2681" s="67"/>
      <c r="BI2681" s="67"/>
      <c r="BJ2681" s="67"/>
      <c r="BK2681" s="67"/>
      <c r="BL2681" s="67"/>
      <c r="BM2681" s="67"/>
      <c r="BN2681" s="67"/>
      <c r="BO2681" s="67"/>
      <c r="BP2681" s="67"/>
      <c r="BQ2681" s="67"/>
      <c r="BR2681" s="67"/>
      <c r="BS2681" s="67"/>
      <c r="BT2681" s="67"/>
      <c r="BU2681" s="67"/>
      <c r="BV2681" s="67"/>
      <c r="BW2681" s="67"/>
      <c r="BX2681" s="67"/>
      <c r="BY2681" s="67"/>
      <c r="BZ2681" s="67"/>
      <c r="CA2681" s="67"/>
      <c r="CB2681" s="67"/>
      <c r="CC2681" s="67"/>
      <c r="CD2681" s="67"/>
      <c r="CE2681" s="67"/>
      <c r="CF2681" s="67"/>
      <c r="CG2681" s="67"/>
      <c r="CH2681" s="67"/>
      <c r="CI2681" s="67"/>
      <c r="CJ2681" s="67"/>
      <c r="CK2681" s="67"/>
      <c r="CL2681" s="67"/>
      <c r="CM2681" s="67"/>
      <c r="CN2681" s="67"/>
      <c r="CO2681" s="67"/>
    </row>
    <row r="2682" spans="1:93" s="1" customFormat="1" ht="19.5" customHeight="1" x14ac:dyDescent="0.3">
      <c r="A2682" s="82" t="s">
        <v>4229</v>
      </c>
      <c r="B2682" s="83">
        <v>10</v>
      </c>
      <c r="C2682" s="83">
        <v>12</v>
      </c>
      <c r="D2682" s="83">
        <v>6</v>
      </c>
      <c r="E2682" s="83">
        <v>12</v>
      </c>
      <c r="F2682" s="48"/>
      <c r="G2682" s="48"/>
      <c r="H2682" s="107">
        <f t="shared" si="123"/>
        <v>40</v>
      </c>
      <c r="I2682" s="82">
        <v>4</v>
      </c>
      <c r="J2682" s="84">
        <f t="shared" si="125"/>
        <v>0.61538461538461542</v>
      </c>
      <c r="K2682" s="82" t="s">
        <v>181</v>
      </c>
      <c r="L2682" s="86" t="s">
        <v>4080</v>
      </c>
      <c r="M2682" s="86" t="s">
        <v>351</v>
      </c>
      <c r="N2682" s="86" t="s">
        <v>662</v>
      </c>
      <c r="O2682" s="89" t="s">
        <v>1896</v>
      </c>
      <c r="P2682" s="87">
        <v>9</v>
      </c>
      <c r="Q2682" s="88" t="s">
        <v>1705</v>
      </c>
      <c r="R2682" s="89" t="s">
        <v>1897</v>
      </c>
      <c r="S2682" s="89" t="s">
        <v>340</v>
      </c>
      <c r="T2682" s="89" t="s">
        <v>1898</v>
      </c>
      <c r="U2682" s="96" t="s">
        <v>4651</v>
      </c>
      <c r="V2682" s="67"/>
      <c r="W2682" s="67"/>
      <c r="X2682" s="67"/>
      <c r="Y2682" s="67"/>
      <c r="Z2682" s="67"/>
      <c r="AA2682" s="67"/>
      <c r="AB2682" s="67"/>
      <c r="AC2682" s="67"/>
      <c r="AD2682" s="67"/>
      <c r="AE2682" s="67"/>
      <c r="AF2682" s="67"/>
      <c r="AG2682" s="67"/>
      <c r="AH2682" s="67"/>
      <c r="AI2682" s="67"/>
      <c r="AJ2682" s="67"/>
      <c r="AK2682" s="67"/>
      <c r="AL2682" s="67"/>
      <c r="AM2682" s="67"/>
      <c r="AN2682" s="67"/>
      <c r="AO2682" s="67"/>
      <c r="AP2682" s="67"/>
      <c r="AQ2682" s="67"/>
      <c r="AR2682" s="67"/>
      <c r="AS2682" s="67"/>
      <c r="AT2682" s="67"/>
      <c r="AU2682" s="67"/>
      <c r="AV2682" s="67"/>
      <c r="AW2682" s="67"/>
      <c r="AX2682" s="67"/>
      <c r="AY2682" s="67"/>
      <c r="AZ2682" s="67"/>
      <c r="BA2682" s="67"/>
      <c r="BB2682" s="67"/>
      <c r="BC2682" s="67"/>
      <c r="BD2682" s="67"/>
      <c r="BE2682" s="67"/>
      <c r="BF2682" s="67"/>
      <c r="BG2682" s="67"/>
      <c r="BH2682" s="67"/>
      <c r="BI2682" s="67"/>
      <c r="BJ2682" s="67"/>
      <c r="BK2682" s="67"/>
      <c r="BL2682" s="67"/>
      <c r="BM2682" s="67"/>
      <c r="BN2682" s="67"/>
      <c r="BO2682" s="67"/>
      <c r="BP2682" s="67"/>
      <c r="BQ2682" s="67"/>
      <c r="BR2682" s="67"/>
      <c r="BS2682" s="67"/>
      <c r="BT2682" s="67"/>
      <c r="BU2682" s="67"/>
      <c r="BV2682" s="67"/>
      <c r="BW2682" s="67"/>
      <c r="BX2682" s="67"/>
      <c r="BY2682" s="67"/>
      <c r="BZ2682" s="67"/>
      <c r="CA2682" s="67"/>
      <c r="CB2682" s="67"/>
      <c r="CC2682" s="67"/>
      <c r="CD2682" s="67"/>
      <c r="CE2682" s="67"/>
      <c r="CF2682" s="67"/>
      <c r="CG2682" s="67"/>
      <c r="CH2682" s="67"/>
      <c r="CI2682" s="67"/>
      <c r="CJ2682" s="67"/>
      <c r="CK2682" s="67"/>
      <c r="CL2682" s="67"/>
      <c r="CM2682" s="67"/>
      <c r="CN2682" s="67"/>
      <c r="CO2682" s="67"/>
    </row>
    <row r="2683" spans="1:93" s="1" customFormat="1" ht="19.5" customHeight="1" x14ac:dyDescent="0.3">
      <c r="A2683" s="82" t="s">
        <v>4158</v>
      </c>
      <c r="B2683" s="83">
        <v>14</v>
      </c>
      <c r="C2683" s="83">
        <v>12</v>
      </c>
      <c r="D2683" s="83">
        <v>8</v>
      </c>
      <c r="E2683" s="83">
        <v>6</v>
      </c>
      <c r="F2683" s="48"/>
      <c r="G2683" s="48"/>
      <c r="H2683" s="107">
        <f t="shared" si="123"/>
        <v>40</v>
      </c>
      <c r="I2683" s="82">
        <v>5</v>
      </c>
      <c r="J2683" s="84">
        <f t="shared" si="125"/>
        <v>0.61538461538461542</v>
      </c>
      <c r="K2683" s="82" t="s">
        <v>181</v>
      </c>
      <c r="L2683" s="86" t="s">
        <v>4252</v>
      </c>
      <c r="M2683" s="86" t="s">
        <v>362</v>
      </c>
      <c r="N2683" s="86" t="s">
        <v>210</v>
      </c>
      <c r="O2683" s="89" t="s">
        <v>1418</v>
      </c>
      <c r="P2683" s="87">
        <v>9</v>
      </c>
      <c r="Q2683" s="87" t="s">
        <v>4249</v>
      </c>
      <c r="R2683" s="89" t="s">
        <v>1425</v>
      </c>
      <c r="S2683" s="89" t="s">
        <v>314</v>
      </c>
      <c r="T2683" s="89" t="s">
        <v>611</v>
      </c>
      <c r="U2683" s="96" t="s">
        <v>4651</v>
      </c>
    </row>
    <row r="2684" spans="1:93" s="1" customFormat="1" ht="19.5" customHeight="1" x14ac:dyDescent="0.3">
      <c r="A2684" s="82" t="s">
        <v>4157</v>
      </c>
      <c r="B2684" s="83">
        <v>13</v>
      </c>
      <c r="C2684" s="83">
        <v>9</v>
      </c>
      <c r="D2684" s="83">
        <v>6</v>
      </c>
      <c r="E2684" s="83">
        <v>12</v>
      </c>
      <c r="F2684" s="48"/>
      <c r="G2684" s="48"/>
      <c r="H2684" s="107">
        <f t="shared" si="123"/>
        <v>40</v>
      </c>
      <c r="I2684" s="82">
        <v>4</v>
      </c>
      <c r="J2684" s="84">
        <f t="shared" si="125"/>
        <v>0.61538461538461542</v>
      </c>
      <c r="K2684" s="82" t="s">
        <v>181</v>
      </c>
      <c r="L2684" s="86" t="s">
        <v>2806</v>
      </c>
      <c r="M2684" s="86" t="s">
        <v>298</v>
      </c>
      <c r="N2684" s="86" t="s">
        <v>1155</v>
      </c>
      <c r="O2684" s="89" t="s">
        <v>1896</v>
      </c>
      <c r="P2684" s="87">
        <v>9</v>
      </c>
      <c r="Q2684" s="88" t="s">
        <v>1812</v>
      </c>
      <c r="R2684" s="89" t="s">
        <v>1897</v>
      </c>
      <c r="S2684" s="89" t="s">
        <v>340</v>
      </c>
      <c r="T2684" s="89" t="s">
        <v>1898</v>
      </c>
      <c r="U2684" s="90" t="s">
        <v>2842</v>
      </c>
      <c r="V2684" s="67"/>
      <c r="W2684" s="67"/>
      <c r="X2684" s="67"/>
      <c r="Y2684" s="67"/>
      <c r="Z2684" s="67"/>
      <c r="AA2684" s="67"/>
      <c r="AB2684" s="67"/>
      <c r="AC2684" s="67"/>
      <c r="AD2684" s="67"/>
      <c r="AE2684" s="67"/>
      <c r="AF2684" s="67"/>
      <c r="AG2684" s="67"/>
      <c r="AH2684" s="67"/>
      <c r="AI2684" s="67"/>
      <c r="AJ2684" s="67"/>
      <c r="AK2684" s="67"/>
      <c r="AL2684" s="67"/>
      <c r="AM2684" s="67"/>
      <c r="AN2684" s="67"/>
      <c r="AO2684" s="67"/>
      <c r="AP2684" s="67"/>
      <c r="AQ2684" s="67"/>
      <c r="AR2684" s="67"/>
      <c r="AS2684" s="67"/>
      <c r="AT2684" s="67"/>
      <c r="AU2684" s="67"/>
      <c r="AV2684" s="67"/>
      <c r="AW2684" s="67"/>
      <c r="AX2684" s="67"/>
      <c r="AY2684" s="67"/>
      <c r="AZ2684" s="67"/>
      <c r="BA2684" s="67"/>
      <c r="BB2684" s="67"/>
      <c r="BC2684" s="67"/>
      <c r="BD2684" s="67"/>
      <c r="BE2684" s="67"/>
      <c r="BF2684" s="67"/>
      <c r="BG2684" s="67"/>
      <c r="BH2684" s="67"/>
      <c r="BI2684" s="67"/>
      <c r="BJ2684" s="67"/>
      <c r="BK2684" s="67"/>
      <c r="BL2684" s="67"/>
      <c r="BM2684" s="67"/>
      <c r="BN2684" s="67"/>
      <c r="BO2684" s="67"/>
      <c r="BP2684" s="67"/>
      <c r="BQ2684" s="67"/>
      <c r="BR2684" s="67"/>
      <c r="BS2684" s="67"/>
      <c r="BT2684" s="67"/>
      <c r="BU2684" s="67"/>
      <c r="BV2684" s="67"/>
      <c r="BW2684" s="67"/>
      <c r="BX2684" s="67"/>
      <c r="BY2684" s="67"/>
      <c r="BZ2684" s="67"/>
      <c r="CA2684" s="67"/>
      <c r="CB2684" s="67"/>
      <c r="CC2684" s="67"/>
      <c r="CD2684" s="67"/>
      <c r="CE2684" s="67"/>
      <c r="CF2684" s="67"/>
      <c r="CG2684" s="67"/>
      <c r="CH2684" s="67"/>
      <c r="CI2684" s="67"/>
      <c r="CJ2684" s="67"/>
      <c r="CK2684" s="67"/>
      <c r="CL2684" s="67"/>
      <c r="CM2684" s="67"/>
      <c r="CN2684" s="67"/>
      <c r="CO2684" s="67"/>
    </row>
    <row r="2685" spans="1:93" s="1" customFormat="1" ht="19.5" customHeight="1" x14ac:dyDescent="0.3">
      <c r="A2685" s="82" t="s">
        <v>4157</v>
      </c>
      <c r="B2685" s="83">
        <v>11</v>
      </c>
      <c r="C2685" s="83">
        <v>9</v>
      </c>
      <c r="D2685" s="83">
        <v>8</v>
      </c>
      <c r="E2685" s="83">
        <v>12</v>
      </c>
      <c r="F2685" s="48"/>
      <c r="G2685" s="48"/>
      <c r="H2685" s="107">
        <f t="shared" si="123"/>
        <v>40</v>
      </c>
      <c r="I2685" s="82">
        <v>6</v>
      </c>
      <c r="J2685" s="84">
        <f t="shared" si="125"/>
        <v>0.61538461538461542</v>
      </c>
      <c r="K2685" s="82" t="s">
        <v>181</v>
      </c>
      <c r="L2685" s="86" t="s">
        <v>4253</v>
      </c>
      <c r="M2685" s="86" t="s">
        <v>640</v>
      </c>
      <c r="N2685" s="86" t="s">
        <v>280</v>
      </c>
      <c r="O2685" s="89" t="s">
        <v>1975</v>
      </c>
      <c r="P2685" s="87">
        <v>9</v>
      </c>
      <c r="Q2685" s="88" t="s">
        <v>1408</v>
      </c>
      <c r="R2685" s="89" t="s">
        <v>2014</v>
      </c>
      <c r="S2685" s="89" t="s">
        <v>317</v>
      </c>
      <c r="T2685" s="89" t="s">
        <v>210</v>
      </c>
      <c r="U2685" s="96" t="s">
        <v>4651</v>
      </c>
      <c r="V2685" s="67"/>
      <c r="W2685" s="67"/>
      <c r="X2685" s="67"/>
      <c r="Y2685" s="67"/>
      <c r="Z2685" s="67"/>
      <c r="AA2685" s="67"/>
      <c r="AB2685" s="67"/>
      <c r="AC2685" s="67"/>
      <c r="AD2685" s="67"/>
      <c r="AE2685" s="67"/>
      <c r="AF2685" s="67"/>
      <c r="AG2685" s="67"/>
      <c r="AH2685" s="67"/>
      <c r="AI2685" s="67"/>
      <c r="AJ2685" s="67"/>
      <c r="AK2685" s="67"/>
      <c r="AL2685" s="67"/>
      <c r="AM2685" s="67"/>
      <c r="AN2685" s="67"/>
      <c r="AO2685" s="67"/>
      <c r="AP2685" s="67"/>
      <c r="AQ2685" s="67"/>
      <c r="AR2685" s="67"/>
      <c r="AS2685" s="67"/>
      <c r="AT2685" s="67"/>
      <c r="AU2685" s="67"/>
      <c r="AV2685" s="67"/>
      <c r="AW2685" s="67"/>
      <c r="AX2685" s="67"/>
      <c r="AY2685" s="67"/>
      <c r="AZ2685" s="67"/>
      <c r="BA2685" s="67"/>
      <c r="BB2685" s="67"/>
      <c r="BC2685" s="67"/>
      <c r="BD2685" s="67"/>
      <c r="BE2685" s="67"/>
      <c r="BF2685" s="67"/>
      <c r="BG2685" s="67"/>
      <c r="BH2685" s="67"/>
      <c r="BI2685" s="67"/>
      <c r="BJ2685" s="67"/>
      <c r="BK2685" s="67"/>
      <c r="BL2685" s="67"/>
      <c r="BM2685" s="67"/>
      <c r="BN2685" s="67"/>
      <c r="BO2685" s="67"/>
      <c r="BP2685" s="67"/>
      <c r="BQ2685" s="67"/>
      <c r="BR2685" s="67"/>
      <c r="BS2685" s="67"/>
      <c r="BT2685" s="67"/>
      <c r="BU2685" s="67"/>
      <c r="BV2685" s="67"/>
      <c r="BW2685" s="67"/>
      <c r="BX2685" s="67"/>
      <c r="BY2685" s="67"/>
      <c r="BZ2685" s="67"/>
      <c r="CA2685" s="67"/>
      <c r="CB2685" s="67"/>
      <c r="CC2685" s="67"/>
      <c r="CD2685" s="67"/>
      <c r="CE2685" s="67"/>
      <c r="CF2685" s="67"/>
      <c r="CG2685" s="67"/>
      <c r="CH2685" s="67"/>
      <c r="CI2685" s="67"/>
      <c r="CJ2685" s="67"/>
      <c r="CK2685" s="67"/>
      <c r="CL2685" s="67"/>
      <c r="CM2685" s="67"/>
      <c r="CN2685" s="67"/>
      <c r="CO2685" s="67"/>
    </row>
    <row r="2686" spans="1:93" s="1" customFormat="1" ht="19.5" customHeight="1" x14ac:dyDescent="0.3">
      <c r="A2686" s="82" t="s">
        <v>4158</v>
      </c>
      <c r="B2686" s="83">
        <v>13</v>
      </c>
      <c r="C2686" s="83">
        <v>9</v>
      </c>
      <c r="D2686" s="83">
        <v>6</v>
      </c>
      <c r="E2686" s="83">
        <v>12</v>
      </c>
      <c r="F2686" s="48"/>
      <c r="G2686" s="48"/>
      <c r="H2686" s="107">
        <f t="shared" si="123"/>
        <v>40</v>
      </c>
      <c r="I2686" s="82">
        <v>1</v>
      </c>
      <c r="J2686" s="84">
        <f t="shared" si="125"/>
        <v>0.61538461538461542</v>
      </c>
      <c r="K2686" s="82" t="s">
        <v>180</v>
      </c>
      <c r="L2686" s="86" t="s">
        <v>4254</v>
      </c>
      <c r="M2686" s="86" t="s">
        <v>362</v>
      </c>
      <c r="N2686" s="86" t="s">
        <v>235</v>
      </c>
      <c r="O2686" s="89" t="s">
        <v>2134</v>
      </c>
      <c r="P2686" s="87">
        <v>9</v>
      </c>
      <c r="Q2686" s="88" t="s">
        <v>253</v>
      </c>
      <c r="R2686" s="89" t="s">
        <v>2135</v>
      </c>
      <c r="S2686" s="89" t="s">
        <v>1081</v>
      </c>
      <c r="T2686" s="89" t="s">
        <v>406</v>
      </c>
      <c r="U2686" s="96" t="s">
        <v>4651</v>
      </c>
      <c r="V2686" s="67"/>
      <c r="W2686" s="67"/>
      <c r="X2686" s="67"/>
      <c r="Y2686" s="67"/>
      <c r="Z2686" s="67"/>
      <c r="AA2686" s="67"/>
      <c r="AB2686" s="67"/>
      <c r="AC2686" s="67"/>
      <c r="AD2686" s="67"/>
      <c r="AE2686" s="67"/>
      <c r="AF2686" s="67"/>
      <c r="AG2686" s="67"/>
      <c r="AH2686" s="67"/>
      <c r="AI2686" s="67"/>
      <c r="AJ2686" s="67"/>
      <c r="AK2686" s="67"/>
      <c r="AL2686" s="67"/>
      <c r="AM2686" s="67"/>
      <c r="AN2686" s="67"/>
      <c r="AO2686" s="67"/>
      <c r="AP2686" s="67"/>
      <c r="AQ2686" s="67"/>
      <c r="AR2686" s="67"/>
      <c r="AS2686" s="67"/>
      <c r="AT2686" s="67"/>
      <c r="AU2686" s="67"/>
      <c r="AV2686" s="67"/>
      <c r="AW2686" s="67"/>
      <c r="AX2686" s="67"/>
      <c r="AY2686" s="67"/>
      <c r="AZ2686" s="67"/>
      <c r="BA2686" s="67"/>
      <c r="BB2686" s="67"/>
      <c r="BC2686" s="67"/>
      <c r="BD2686" s="67"/>
      <c r="BE2686" s="67"/>
      <c r="BF2686" s="67"/>
      <c r="BG2686" s="67"/>
      <c r="BH2686" s="67"/>
      <c r="BI2686" s="67"/>
      <c r="BJ2686" s="67"/>
      <c r="BK2686" s="67"/>
      <c r="BL2686" s="67"/>
      <c r="BM2686" s="67"/>
      <c r="BN2686" s="67"/>
      <c r="BO2686" s="67"/>
      <c r="BP2686" s="67"/>
      <c r="BQ2686" s="67"/>
      <c r="BR2686" s="67"/>
      <c r="BS2686" s="67"/>
      <c r="BT2686" s="67"/>
      <c r="BU2686" s="67"/>
      <c r="BV2686" s="67"/>
      <c r="BW2686" s="67"/>
      <c r="BX2686" s="67"/>
      <c r="BY2686" s="67"/>
      <c r="BZ2686" s="67"/>
      <c r="CA2686" s="67"/>
      <c r="CB2686" s="67"/>
      <c r="CC2686" s="67"/>
      <c r="CD2686" s="67"/>
      <c r="CE2686" s="67"/>
      <c r="CF2686" s="67"/>
      <c r="CG2686" s="67"/>
      <c r="CH2686" s="67"/>
      <c r="CI2686" s="67"/>
      <c r="CJ2686" s="67"/>
      <c r="CK2686" s="67"/>
      <c r="CL2686" s="67"/>
      <c r="CM2686" s="67"/>
      <c r="CN2686" s="67"/>
      <c r="CO2686" s="67"/>
    </row>
    <row r="2687" spans="1:93" s="1" customFormat="1" ht="19.5" customHeight="1" x14ac:dyDescent="0.3">
      <c r="A2687" s="82" t="s">
        <v>4129</v>
      </c>
      <c r="B2687" s="83">
        <v>12</v>
      </c>
      <c r="C2687" s="83">
        <v>20</v>
      </c>
      <c r="D2687" s="83">
        <v>8</v>
      </c>
      <c r="E2687" s="83">
        <v>0</v>
      </c>
      <c r="F2687" s="48"/>
      <c r="G2687" s="48"/>
      <c r="H2687" s="107">
        <f t="shared" si="123"/>
        <v>40</v>
      </c>
      <c r="I2687" s="82">
        <v>2</v>
      </c>
      <c r="J2687" s="84">
        <f t="shared" si="125"/>
        <v>0.61538461538461542</v>
      </c>
      <c r="K2687" s="82" t="s">
        <v>181</v>
      </c>
      <c r="L2687" s="86" t="s">
        <v>4255</v>
      </c>
      <c r="M2687" s="86" t="s">
        <v>309</v>
      </c>
      <c r="N2687" s="86" t="s">
        <v>1070</v>
      </c>
      <c r="O2687" s="89" t="s">
        <v>2544</v>
      </c>
      <c r="P2687" s="87">
        <v>9</v>
      </c>
      <c r="Q2687" s="88" t="s">
        <v>223</v>
      </c>
      <c r="R2687" s="110" t="s">
        <v>3617</v>
      </c>
      <c r="S2687" s="110" t="s">
        <v>1197</v>
      </c>
      <c r="T2687" s="110" t="s">
        <v>315</v>
      </c>
      <c r="U2687" s="96" t="s">
        <v>4651</v>
      </c>
      <c r="V2687" s="67"/>
      <c r="W2687" s="67"/>
      <c r="X2687" s="67"/>
      <c r="Y2687" s="67"/>
      <c r="Z2687" s="67"/>
      <c r="AA2687" s="67"/>
      <c r="AB2687" s="67"/>
      <c r="AC2687" s="67"/>
      <c r="AD2687" s="67"/>
      <c r="AE2687" s="67"/>
      <c r="AF2687" s="67"/>
      <c r="AG2687" s="67"/>
      <c r="AH2687" s="67"/>
      <c r="AI2687" s="67"/>
      <c r="AJ2687" s="67"/>
      <c r="AK2687" s="67"/>
      <c r="AL2687" s="67"/>
      <c r="AM2687" s="67"/>
      <c r="AN2687" s="67"/>
      <c r="AO2687" s="67"/>
      <c r="AP2687" s="67"/>
      <c r="AQ2687" s="67"/>
      <c r="AR2687" s="67"/>
      <c r="AS2687" s="67"/>
      <c r="AT2687" s="67"/>
      <c r="AU2687" s="67"/>
      <c r="AV2687" s="67"/>
      <c r="AW2687" s="67"/>
      <c r="AX2687" s="67"/>
      <c r="AY2687" s="67"/>
      <c r="AZ2687" s="67"/>
      <c r="BA2687" s="67"/>
      <c r="BB2687" s="67"/>
      <c r="BC2687" s="67"/>
      <c r="BD2687" s="67"/>
      <c r="BE2687" s="67"/>
      <c r="BF2687" s="67"/>
      <c r="BG2687" s="67"/>
      <c r="BH2687" s="67"/>
      <c r="BI2687" s="67"/>
      <c r="BJ2687" s="67"/>
      <c r="BK2687" s="67"/>
      <c r="BL2687" s="67"/>
      <c r="BM2687" s="67"/>
      <c r="BN2687" s="67"/>
      <c r="BO2687" s="67"/>
      <c r="BP2687" s="67"/>
      <c r="BQ2687" s="67"/>
      <c r="BR2687" s="67"/>
      <c r="BS2687" s="67"/>
      <c r="BT2687" s="67"/>
      <c r="BU2687" s="67"/>
      <c r="BV2687" s="67"/>
      <c r="BW2687" s="67"/>
      <c r="BX2687" s="67"/>
      <c r="BY2687" s="67"/>
      <c r="BZ2687" s="67"/>
      <c r="CA2687" s="67"/>
      <c r="CB2687" s="67"/>
      <c r="CC2687" s="67"/>
      <c r="CD2687" s="67"/>
      <c r="CE2687" s="67"/>
      <c r="CF2687" s="67"/>
      <c r="CG2687" s="67"/>
      <c r="CH2687" s="67"/>
      <c r="CI2687" s="67"/>
      <c r="CJ2687" s="67"/>
      <c r="CK2687" s="67"/>
      <c r="CL2687" s="67"/>
      <c r="CM2687" s="67"/>
      <c r="CN2687" s="67"/>
      <c r="CO2687" s="67"/>
    </row>
    <row r="2688" spans="1:93" s="1" customFormat="1" ht="19.5" customHeight="1" x14ac:dyDescent="0.3">
      <c r="A2688" s="82" t="s">
        <v>4123</v>
      </c>
      <c r="B2688" s="83">
        <v>13</v>
      </c>
      <c r="C2688" s="83">
        <v>13</v>
      </c>
      <c r="D2688" s="83">
        <v>8</v>
      </c>
      <c r="E2688" s="83">
        <v>6</v>
      </c>
      <c r="F2688" s="48"/>
      <c r="G2688" s="48"/>
      <c r="H2688" s="107">
        <f t="shared" ref="H2688:H2705" si="126">B2688+C2688+D2688+E2688</f>
        <v>40</v>
      </c>
      <c r="I2688" s="82">
        <v>4</v>
      </c>
      <c r="J2688" s="84">
        <f t="shared" si="125"/>
        <v>0.61538461538461542</v>
      </c>
      <c r="K2688" s="82" t="s">
        <v>181</v>
      </c>
      <c r="L2688" s="86" t="s">
        <v>4256</v>
      </c>
      <c r="M2688" s="86" t="s">
        <v>322</v>
      </c>
      <c r="N2688" s="86" t="s">
        <v>280</v>
      </c>
      <c r="O2688" s="89" t="s">
        <v>1633</v>
      </c>
      <c r="P2688" s="87">
        <v>9</v>
      </c>
      <c r="Q2688" s="88" t="s">
        <v>223</v>
      </c>
      <c r="R2688" s="89" t="s">
        <v>1668</v>
      </c>
      <c r="S2688" s="89" t="s">
        <v>515</v>
      </c>
      <c r="T2688" s="89" t="s">
        <v>201</v>
      </c>
      <c r="U2688" s="96" t="s">
        <v>4651</v>
      </c>
      <c r="V2688" s="67"/>
      <c r="W2688" s="67"/>
      <c r="X2688" s="67"/>
      <c r="Y2688" s="67"/>
      <c r="Z2688" s="67"/>
      <c r="AA2688" s="67"/>
      <c r="AB2688" s="67"/>
      <c r="AC2688" s="67"/>
      <c r="AD2688" s="67"/>
      <c r="AE2688" s="67"/>
      <c r="AF2688" s="67"/>
      <c r="AG2688" s="67"/>
      <c r="AH2688" s="67"/>
      <c r="AI2688" s="67"/>
      <c r="AJ2688" s="67"/>
      <c r="AK2688" s="67"/>
      <c r="AL2688" s="67"/>
      <c r="AM2688" s="67"/>
      <c r="AN2688" s="67"/>
      <c r="AO2688" s="67"/>
      <c r="AP2688" s="67"/>
      <c r="AQ2688" s="67"/>
      <c r="AR2688" s="67"/>
      <c r="AS2688" s="67"/>
      <c r="AT2688" s="67"/>
      <c r="AU2688" s="67"/>
      <c r="AV2688" s="67"/>
      <c r="AW2688" s="67"/>
      <c r="AX2688" s="67"/>
      <c r="AY2688" s="67"/>
      <c r="AZ2688" s="67"/>
      <c r="BA2688" s="67"/>
      <c r="BB2688" s="67"/>
      <c r="BC2688" s="67"/>
      <c r="BD2688" s="67"/>
      <c r="BE2688" s="67"/>
      <c r="BF2688" s="67"/>
      <c r="BG2688" s="67"/>
      <c r="BH2688" s="67"/>
      <c r="BI2688" s="67"/>
      <c r="BJ2688" s="67"/>
      <c r="BK2688" s="67"/>
      <c r="BL2688" s="67"/>
      <c r="BM2688" s="67"/>
      <c r="BN2688" s="67"/>
      <c r="BO2688" s="67"/>
      <c r="BP2688" s="67"/>
      <c r="BQ2688" s="67"/>
      <c r="BR2688" s="67"/>
      <c r="BS2688" s="67"/>
      <c r="BT2688" s="67"/>
      <c r="BU2688" s="67"/>
      <c r="BV2688" s="67"/>
      <c r="BW2688" s="67"/>
      <c r="BX2688" s="67"/>
      <c r="BY2688" s="67"/>
      <c r="BZ2688" s="67"/>
      <c r="CA2688" s="67"/>
      <c r="CB2688" s="67"/>
      <c r="CC2688" s="67"/>
      <c r="CD2688" s="67"/>
      <c r="CE2688" s="67"/>
      <c r="CF2688" s="67"/>
      <c r="CG2688" s="67"/>
      <c r="CH2688" s="67"/>
      <c r="CI2688" s="67"/>
      <c r="CJ2688" s="67"/>
      <c r="CK2688" s="67"/>
      <c r="CL2688" s="67"/>
      <c r="CM2688" s="67"/>
      <c r="CN2688" s="67"/>
      <c r="CO2688" s="67"/>
    </row>
    <row r="2689" spans="1:93" s="1" customFormat="1" ht="19.5" customHeight="1" x14ac:dyDescent="0.3">
      <c r="A2689" s="82" t="s">
        <v>4123</v>
      </c>
      <c r="B2689" s="83">
        <v>11</v>
      </c>
      <c r="C2689" s="83">
        <v>9</v>
      </c>
      <c r="D2689" s="83">
        <v>8</v>
      </c>
      <c r="E2689" s="83">
        <v>12</v>
      </c>
      <c r="F2689" s="48"/>
      <c r="G2689" s="48"/>
      <c r="H2689" s="107">
        <f t="shared" si="126"/>
        <v>40</v>
      </c>
      <c r="I2689" s="82">
        <v>2</v>
      </c>
      <c r="J2689" s="84">
        <f t="shared" si="125"/>
        <v>0.61538461538461542</v>
      </c>
      <c r="K2689" s="82" t="s">
        <v>181</v>
      </c>
      <c r="L2689" s="86" t="s">
        <v>4257</v>
      </c>
      <c r="M2689" s="86" t="s">
        <v>516</v>
      </c>
      <c r="N2689" s="86" t="s">
        <v>215</v>
      </c>
      <c r="O2689" s="89" t="s">
        <v>1094</v>
      </c>
      <c r="P2689" s="87">
        <v>9</v>
      </c>
      <c r="Q2689" s="88" t="s">
        <v>253</v>
      </c>
      <c r="R2689" s="89" t="s">
        <v>1107</v>
      </c>
      <c r="S2689" s="89" t="s">
        <v>317</v>
      </c>
      <c r="T2689" s="89" t="s">
        <v>257</v>
      </c>
      <c r="U2689" s="96" t="s">
        <v>4651</v>
      </c>
      <c r="V2689" s="67"/>
      <c r="W2689" s="67"/>
      <c r="X2689" s="67"/>
      <c r="Y2689" s="67"/>
      <c r="Z2689" s="67"/>
      <c r="AA2689" s="67"/>
      <c r="AB2689" s="67"/>
      <c r="AC2689" s="67"/>
      <c r="AD2689" s="67"/>
      <c r="AE2689" s="67"/>
      <c r="AF2689" s="67"/>
      <c r="AG2689" s="67"/>
      <c r="AH2689" s="67"/>
      <c r="AI2689" s="67"/>
      <c r="AJ2689" s="67"/>
      <c r="AK2689" s="67"/>
      <c r="AL2689" s="67"/>
      <c r="AM2689" s="67"/>
      <c r="AN2689" s="67"/>
      <c r="AO2689" s="67"/>
      <c r="AP2689" s="67"/>
      <c r="AQ2689" s="67"/>
      <c r="AR2689" s="67"/>
      <c r="AS2689" s="67"/>
      <c r="AT2689" s="67"/>
      <c r="AU2689" s="67"/>
      <c r="AV2689" s="67"/>
      <c r="AW2689" s="67"/>
      <c r="AX2689" s="67"/>
      <c r="AY2689" s="67"/>
      <c r="AZ2689" s="67"/>
      <c r="BA2689" s="67"/>
      <c r="BB2689" s="67"/>
      <c r="BC2689" s="67"/>
      <c r="BD2689" s="67"/>
      <c r="BE2689" s="67"/>
      <c r="BF2689" s="67"/>
      <c r="BG2689" s="67"/>
      <c r="BH2689" s="67"/>
      <c r="BI2689" s="67"/>
      <c r="BJ2689" s="67"/>
      <c r="BK2689" s="67"/>
      <c r="BL2689" s="67"/>
      <c r="BM2689" s="67"/>
      <c r="BN2689" s="67"/>
      <c r="BO2689" s="67"/>
      <c r="BP2689" s="67"/>
      <c r="BQ2689" s="67"/>
      <c r="BR2689" s="67"/>
      <c r="BS2689" s="67"/>
      <c r="BT2689" s="67"/>
      <c r="BU2689" s="67"/>
      <c r="BV2689" s="67"/>
      <c r="BW2689" s="67"/>
      <c r="BX2689" s="67"/>
      <c r="BY2689" s="67"/>
      <c r="BZ2689" s="67"/>
      <c r="CA2689" s="67"/>
      <c r="CB2689" s="67"/>
      <c r="CC2689" s="67"/>
      <c r="CD2689" s="67"/>
      <c r="CE2689" s="67"/>
      <c r="CF2689" s="67"/>
      <c r="CG2689" s="67"/>
      <c r="CH2689" s="67"/>
      <c r="CI2689" s="67"/>
      <c r="CJ2689" s="67"/>
      <c r="CK2689" s="67"/>
      <c r="CL2689" s="67"/>
      <c r="CM2689" s="67"/>
      <c r="CN2689" s="67"/>
      <c r="CO2689" s="67"/>
    </row>
    <row r="2690" spans="1:93" s="1" customFormat="1" ht="19.5" customHeight="1" x14ac:dyDescent="0.3">
      <c r="A2690" s="82" t="s">
        <v>4139</v>
      </c>
      <c r="B2690" s="83">
        <v>9</v>
      </c>
      <c r="C2690" s="83">
        <v>23</v>
      </c>
      <c r="D2690" s="83">
        <v>8</v>
      </c>
      <c r="E2690" s="83">
        <v>0</v>
      </c>
      <c r="F2690" s="48"/>
      <c r="G2690" s="48"/>
      <c r="H2690" s="107">
        <f t="shared" si="126"/>
        <v>40</v>
      </c>
      <c r="I2690" s="82">
        <v>5</v>
      </c>
      <c r="J2690" s="84">
        <f t="shared" si="125"/>
        <v>0.61538461538461542</v>
      </c>
      <c r="K2690" s="82" t="s">
        <v>181</v>
      </c>
      <c r="L2690" s="86" t="s">
        <v>4258</v>
      </c>
      <c r="M2690" s="86" t="s">
        <v>373</v>
      </c>
      <c r="N2690" s="86" t="s">
        <v>4259</v>
      </c>
      <c r="O2690" s="89" t="s">
        <v>1122</v>
      </c>
      <c r="P2690" s="87">
        <v>9</v>
      </c>
      <c r="Q2690" s="88" t="s">
        <v>240</v>
      </c>
      <c r="R2690" s="89" t="s">
        <v>2856</v>
      </c>
      <c r="S2690" s="89" t="s">
        <v>1164</v>
      </c>
      <c r="T2690" s="89" t="s">
        <v>210</v>
      </c>
      <c r="U2690" s="96" t="s">
        <v>4651</v>
      </c>
      <c r="V2690" s="67"/>
      <c r="W2690" s="67"/>
      <c r="X2690" s="67"/>
      <c r="Y2690" s="67"/>
      <c r="Z2690" s="67"/>
      <c r="AA2690" s="67"/>
      <c r="AB2690" s="67"/>
      <c r="AC2690" s="67"/>
      <c r="AD2690" s="67"/>
      <c r="AE2690" s="67"/>
      <c r="AF2690" s="67"/>
      <c r="AG2690" s="67"/>
      <c r="AH2690" s="67"/>
      <c r="AI2690" s="67"/>
      <c r="AJ2690" s="67"/>
      <c r="AK2690" s="67"/>
      <c r="AL2690" s="67"/>
      <c r="AM2690" s="67"/>
      <c r="AN2690" s="67"/>
      <c r="AO2690" s="67"/>
      <c r="AP2690" s="67"/>
      <c r="AQ2690" s="67"/>
      <c r="AR2690" s="67"/>
      <c r="AS2690" s="67"/>
      <c r="AT2690" s="67"/>
      <c r="AU2690" s="67"/>
      <c r="AV2690" s="67"/>
      <c r="AW2690" s="67"/>
      <c r="AX2690" s="67"/>
      <c r="AY2690" s="67"/>
      <c r="AZ2690" s="67"/>
      <c r="BA2690" s="67"/>
      <c r="BB2690" s="67"/>
      <c r="BC2690" s="67"/>
      <c r="BD2690" s="67"/>
      <c r="BE2690" s="67"/>
      <c r="BF2690" s="67"/>
      <c r="BG2690" s="67"/>
      <c r="BH2690" s="67"/>
      <c r="BI2690" s="67"/>
      <c r="BJ2690" s="67"/>
      <c r="BK2690" s="67"/>
      <c r="BL2690" s="67"/>
      <c r="BM2690" s="67"/>
      <c r="BN2690" s="67"/>
      <c r="BO2690" s="67"/>
      <c r="BP2690" s="67"/>
      <c r="BQ2690" s="67"/>
      <c r="BR2690" s="67"/>
      <c r="BS2690" s="67"/>
      <c r="BT2690" s="67"/>
      <c r="BU2690" s="67"/>
      <c r="BV2690" s="67"/>
      <c r="BW2690" s="67"/>
      <c r="BX2690" s="67"/>
      <c r="BY2690" s="67"/>
      <c r="BZ2690" s="67"/>
      <c r="CA2690" s="67"/>
      <c r="CB2690" s="67"/>
      <c r="CC2690" s="67"/>
      <c r="CD2690" s="67"/>
      <c r="CE2690" s="67"/>
      <c r="CF2690" s="67"/>
      <c r="CG2690" s="67"/>
      <c r="CH2690" s="67"/>
      <c r="CI2690" s="67"/>
      <c r="CJ2690" s="67"/>
      <c r="CK2690" s="67"/>
      <c r="CL2690" s="67"/>
      <c r="CM2690" s="67"/>
      <c r="CN2690" s="67"/>
      <c r="CO2690" s="67"/>
    </row>
    <row r="2691" spans="1:93" s="1" customFormat="1" ht="19.5" customHeight="1" x14ac:dyDescent="0.3">
      <c r="A2691" s="82" t="s">
        <v>4125</v>
      </c>
      <c r="B2691" s="83">
        <v>12</v>
      </c>
      <c r="C2691" s="83">
        <v>16</v>
      </c>
      <c r="D2691" s="83">
        <v>8</v>
      </c>
      <c r="E2691" s="83">
        <v>3</v>
      </c>
      <c r="F2691" s="48"/>
      <c r="G2691" s="48"/>
      <c r="H2691" s="107">
        <f t="shared" si="126"/>
        <v>39</v>
      </c>
      <c r="I2691" s="82">
        <v>3</v>
      </c>
      <c r="J2691" s="84">
        <f t="shared" si="125"/>
        <v>0.6</v>
      </c>
      <c r="K2691" s="82" t="s">
        <v>181</v>
      </c>
      <c r="L2691" s="86" t="s">
        <v>4260</v>
      </c>
      <c r="M2691" s="86" t="s">
        <v>418</v>
      </c>
      <c r="N2691" s="86" t="s">
        <v>280</v>
      </c>
      <c r="O2691" s="89" t="s">
        <v>1094</v>
      </c>
      <c r="P2691" s="87">
        <v>9</v>
      </c>
      <c r="Q2691" s="88" t="s">
        <v>253</v>
      </c>
      <c r="R2691" s="89" t="s">
        <v>1107</v>
      </c>
      <c r="S2691" s="89" t="s">
        <v>317</v>
      </c>
      <c r="T2691" s="89" t="s">
        <v>257</v>
      </c>
      <c r="U2691" s="96" t="s">
        <v>4651</v>
      </c>
      <c r="V2691" s="67"/>
      <c r="W2691" s="67"/>
      <c r="X2691" s="67"/>
      <c r="Y2691" s="67"/>
      <c r="Z2691" s="67"/>
      <c r="AA2691" s="67"/>
      <c r="AB2691" s="67"/>
      <c r="AC2691" s="67"/>
      <c r="AD2691" s="67"/>
      <c r="AE2691" s="67"/>
      <c r="AF2691" s="67"/>
      <c r="AG2691" s="67"/>
      <c r="AH2691" s="67"/>
      <c r="AI2691" s="67"/>
      <c r="AJ2691" s="67"/>
      <c r="AK2691" s="67"/>
      <c r="AL2691" s="67"/>
      <c r="AM2691" s="67"/>
      <c r="AN2691" s="67"/>
      <c r="AO2691" s="67"/>
      <c r="AP2691" s="67"/>
      <c r="AQ2691" s="67"/>
      <c r="AR2691" s="67"/>
      <c r="AS2691" s="67"/>
      <c r="AT2691" s="67"/>
      <c r="AU2691" s="67"/>
      <c r="AV2691" s="67"/>
      <c r="AW2691" s="67"/>
      <c r="AX2691" s="67"/>
      <c r="AY2691" s="67"/>
      <c r="AZ2691" s="67"/>
      <c r="BA2691" s="67"/>
      <c r="BB2691" s="67"/>
      <c r="BC2691" s="67"/>
      <c r="BD2691" s="67"/>
      <c r="BE2691" s="67"/>
      <c r="BF2691" s="67"/>
      <c r="BG2691" s="67"/>
      <c r="BH2691" s="67"/>
      <c r="BI2691" s="67"/>
      <c r="BJ2691" s="67"/>
      <c r="BK2691" s="67"/>
      <c r="BL2691" s="67"/>
      <c r="BM2691" s="67"/>
      <c r="BN2691" s="67"/>
      <c r="BO2691" s="67"/>
      <c r="BP2691" s="67"/>
      <c r="BQ2691" s="67"/>
      <c r="BR2691" s="67"/>
      <c r="BS2691" s="67"/>
      <c r="BT2691" s="67"/>
      <c r="BU2691" s="67"/>
      <c r="BV2691" s="67"/>
      <c r="BW2691" s="67"/>
      <c r="BX2691" s="67"/>
      <c r="BY2691" s="67"/>
      <c r="BZ2691" s="67"/>
      <c r="CA2691" s="67"/>
      <c r="CB2691" s="67"/>
      <c r="CC2691" s="67"/>
      <c r="CD2691" s="67"/>
      <c r="CE2691" s="67"/>
      <c r="CF2691" s="67"/>
      <c r="CG2691" s="67"/>
      <c r="CH2691" s="67"/>
      <c r="CI2691" s="67"/>
      <c r="CJ2691" s="67"/>
      <c r="CK2691" s="67"/>
      <c r="CL2691" s="67"/>
      <c r="CM2691" s="67"/>
      <c r="CN2691" s="67"/>
      <c r="CO2691" s="67"/>
    </row>
    <row r="2692" spans="1:93" s="1" customFormat="1" ht="19.5" customHeight="1" x14ac:dyDescent="0.3">
      <c r="A2692" s="82" t="s">
        <v>4125</v>
      </c>
      <c r="B2692" s="83">
        <v>13</v>
      </c>
      <c r="C2692" s="83">
        <v>15</v>
      </c>
      <c r="D2692" s="83">
        <v>8</v>
      </c>
      <c r="E2692" s="83">
        <v>3</v>
      </c>
      <c r="F2692" s="48"/>
      <c r="G2692" s="48"/>
      <c r="H2692" s="107">
        <f t="shared" si="126"/>
        <v>39</v>
      </c>
      <c r="I2692" s="82">
        <v>14</v>
      </c>
      <c r="J2692" s="84">
        <f t="shared" si="125"/>
        <v>0.6</v>
      </c>
      <c r="K2692" s="82" t="s">
        <v>182</v>
      </c>
      <c r="L2692" s="86" t="s">
        <v>4261</v>
      </c>
      <c r="M2692" s="86" t="s">
        <v>256</v>
      </c>
      <c r="N2692" s="86" t="s">
        <v>371</v>
      </c>
      <c r="O2692" s="89" t="s">
        <v>2866</v>
      </c>
      <c r="P2692" s="87">
        <v>9</v>
      </c>
      <c r="Q2692" s="88" t="s">
        <v>253</v>
      </c>
      <c r="R2692" s="89" t="s">
        <v>2958</v>
      </c>
      <c r="S2692" s="89" t="s">
        <v>283</v>
      </c>
      <c r="T2692" s="89" t="s">
        <v>269</v>
      </c>
      <c r="U2692" s="96" t="s">
        <v>4651</v>
      </c>
      <c r="V2692" s="67"/>
      <c r="W2692" s="67"/>
      <c r="X2692" s="67"/>
      <c r="Y2692" s="67"/>
      <c r="Z2692" s="67"/>
      <c r="AA2692" s="67"/>
      <c r="AB2692" s="67"/>
      <c r="AC2692" s="67"/>
      <c r="AD2692" s="67"/>
      <c r="AE2692" s="67"/>
      <c r="AF2692" s="67"/>
      <c r="AG2692" s="67"/>
      <c r="AH2692" s="67"/>
      <c r="AI2692" s="67"/>
      <c r="AJ2692" s="67"/>
      <c r="AK2692" s="67"/>
      <c r="AL2692" s="67"/>
      <c r="AM2692" s="67"/>
      <c r="AN2692" s="67"/>
      <c r="AO2692" s="67"/>
      <c r="AP2692" s="67"/>
      <c r="AQ2692" s="67"/>
      <c r="AR2692" s="67"/>
      <c r="AS2692" s="67"/>
      <c r="AT2692" s="67"/>
      <c r="AU2692" s="67"/>
      <c r="AV2692" s="67"/>
      <c r="AW2692" s="67"/>
      <c r="AX2692" s="67"/>
      <c r="AY2692" s="67"/>
      <c r="AZ2692" s="67"/>
      <c r="BA2692" s="67"/>
      <c r="BB2692" s="67"/>
      <c r="BC2692" s="67"/>
      <c r="BD2692" s="67"/>
      <c r="BE2692" s="67"/>
      <c r="BF2692" s="67"/>
      <c r="BG2692" s="67"/>
      <c r="BH2692" s="67"/>
      <c r="BI2692" s="67"/>
      <c r="BJ2692" s="67"/>
      <c r="BK2692" s="67"/>
      <c r="BL2692" s="67"/>
      <c r="BM2692" s="67"/>
      <c r="BN2692" s="67"/>
      <c r="BO2692" s="67"/>
      <c r="BP2692" s="67"/>
      <c r="BQ2692" s="67"/>
      <c r="BR2692" s="67"/>
      <c r="BS2692" s="67"/>
      <c r="BT2692" s="67"/>
      <c r="BU2692" s="67"/>
      <c r="BV2692" s="67"/>
      <c r="BW2692" s="67"/>
      <c r="BX2692" s="67"/>
      <c r="BY2692" s="67"/>
      <c r="BZ2692" s="67"/>
      <c r="CA2692" s="67"/>
      <c r="CB2692" s="67"/>
      <c r="CC2692" s="67"/>
      <c r="CD2692" s="67"/>
      <c r="CE2692" s="67"/>
      <c r="CF2692" s="67"/>
      <c r="CG2692" s="67"/>
      <c r="CH2692" s="67"/>
      <c r="CI2692" s="67"/>
      <c r="CJ2692" s="67"/>
      <c r="CK2692" s="67"/>
      <c r="CL2692" s="67"/>
      <c r="CM2692" s="67"/>
      <c r="CN2692" s="67"/>
      <c r="CO2692" s="67"/>
    </row>
    <row r="2693" spans="1:93" s="1" customFormat="1" ht="19.5" customHeight="1" x14ac:dyDescent="0.3">
      <c r="A2693" s="82" t="s">
        <v>4131</v>
      </c>
      <c r="B2693" s="83">
        <v>15</v>
      </c>
      <c r="C2693" s="83">
        <v>20</v>
      </c>
      <c r="D2693" s="83">
        <v>4</v>
      </c>
      <c r="E2693" s="83">
        <v>0</v>
      </c>
      <c r="F2693" s="48"/>
      <c r="G2693" s="48"/>
      <c r="H2693" s="107">
        <f t="shared" si="126"/>
        <v>39</v>
      </c>
      <c r="I2693" s="82">
        <v>14</v>
      </c>
      <c r="J2693" s="84">
        <f t="shared" si="125"/>
        <v>0.6</v>
      </c>
      <c r="K2693" s="82" t="s">
        <v>182</v>
      </c>
      <c r="L2693" s="86" t="s">
        <v>4262</v>
      </c>
      <c r="M2693" s="86" t="s">
        <v>689</v>
      </c>
      <c r="N2693" s="86" t="s">
        <v>414</v>
      </c>
      <c r="O2693" s="89" t="s">
        <v>2866</v>
      </c>
      <c r="P2693" s="87">
        <v>9</v>
      </c>
      <c r="Q2693" s="88" t="s">
        <v>224</v>
      </c>
      <c r="R2693" s="89" t="s">
        <v>2958</v>
      </c>
      <c r="S2693" s="89" t="s">
        <v>283</v>
      </c>
      <c r="T2693" s="89" t="s">
        <v>269</v>
      </c>
      <c r="U2693" s="96" t="s">
        <v>4651</v>
      </c>
      <c r="V2693" s="67"/>
      <c r="W2693" s="67"/>
      <c r="X2693" s="67"/>
      <c r="Y2693" s="67"/>
      <c r="Z2693" s="67"/>
      <c r="AA2693" s="67"/>
      <c r="AB2693" s="67"/>
      <c r="AC2693" s="67"/>
      <c r="AD2693" s="67"/>
      <c r="AE2693" s="67"/>
      <c r="AF2693" s="67"/>
      <c r="AG2693" s="67"/>
      <c r="AH2693" s="67"/>
      <c r="AI2693" s="67"/>
      <c r="AJ2693" s="67"/>
      <c r="AK2693" s="67"/>
      <c r="AL2693" s="67"/>
      <c r="AM2693" s="67"/>
      <c r="AN2693" s="67"/>
      <c r="AO2693" s="67"/>
      <c r="AP2693" s="67"/>
      <c r="AQ2693" s="67"/>
      <c r="AR2693" s="67"/>
      <c r="AS2693" s="67"/>
      <c r="AT2693" s="67"/>
      <c r="AU2693" s="67"/>
      <c r="AV2693" s="67"/>
      <c r="AW2693" s="67"/>
      <c r="AX2693" s="67"/>
      <c r="AY2693" s="67"/>
      <c r="AZ2693" s="67"/>
      <c r="BA2693" s="67"/>
      <c r="BB2693" s="67"/>
      <c r="BC2693" s="67"/>
      <c r="BD2693" s="67"/>
      <c r="BE2693" s="67"/>
      <c r="BF2693" s="67"/>
      <c r="BG2693" s="67"/>
      <c r="BH2693" s="67"/>
      <c r="BI2693" s="67"/>
      <c r="BJ2693" s="67"/>
      <c r="BK2693" s="67"/>
      <c r="BL2693" s="67"/>
      <c r="BM2693" s="67"/>
      <c r="BN2693" s="67"/>
      <c r="BO2693" s="67"/>
      <c r="BP2693" s="67"/>
      <c r="BQ2693" s="67"/>
      <c r="BR2693" s="67"/>
      <c r="BS2693" s="67"/>
      <c r="BT2693" s="67"/>
      <c r="BU2693" s="67"/>
      <c r="BV2693" s="67"/>
      <c r="BW2693" s="67"/>
      <c r="BX2693" s="67"/>
      <c r="BY2693" s="67"/>
      <c r="BZ2693" s="67"/>
      <c r="CA2693" s="67"/>
      <c r="CB2693" s="67"/>
      <c r="CC2693" s="67"/>
      <c r="CD2693" s="67"/>
      <c r="CE2693" s="67"/>
      <c r="CF2693" s="67"/>
      <c r="CG2693" s="67"/>
      <c r="CH2693" s="67"/>
      <c r="CI2693" s="67"/>
      <c r="CJ2693" s="67"/>
      <c r="CK2693" s="67"/>
      <c r="CL2693" s="67"/>
      <c r="CM2693" s="67"/>
      <c r="CN2693" s="67"/>
      <c r="CO2693" s="67"/>
    </row>
    <row r="2694" spans="1:93" s="1" customFormat="1" ht="19.5" customHeight="1" x14ac:dyDescent="0.3">
      <c r="A2694" s="82" t="s">
        <v>4263</v>
      </c>
      <c r="B2694" s="83">
        <v>9</v>
      </c>
      <c r="C2694" s="83">
        <v>22</v>
      </c>
      <c r="D2694" s="83">
        <v>8</v>
      </c>
      <c r="E2694" s="83">
        <v>0</v>
      </c>
      <c r="F2694" s="48"/>
      <c r="G2694" s="48"/>
      <c r="H2694" s="107">
        <f t="shared" si="126"/>
        <v>39</v>
      </c>
      <c r="I2694" s="82">
        <v>6</v>
      </c>
      <c r="J2694" s="84">
        <f t="shared" si="125"/>
        <v>0.6</v>
      </c>
      <c r="K2694" s="82" t="s">
        <v>182</v>
      </c>
      <c r="L2694" s="86" t="s">
        <v>4264</v>
      </c>
      <c r="M2694" s="86" t="s">
        <v>209</v>
      </c>
      <c r="N2694" s="86" t="s">
        <v>334</v>
      </c>
      <c r="O2694" s="89" t="s">
        <v>1122</v>
      </c>
      <c r="P2694" s="87">
        <v>9</v>
      </c>
      <c r="Q2694" s="88" t="s">
        <v>240</v>
      </c>
      <c r="R2694" s="89" t="s">
        <v>2856</v>
      </c>
      <c r="S2694" s="89" t="s">
        <v>1164</v>
      </c>
      <c r="T2694" s="89" t="s">
        <v>210</v>
      </c>
      <c r="U2694" s="96" t="s">
        <v>4651</v>
      </c>
      <c r="V2694" s="67"/>
      <c r="W2694" s="67"/>
      <c r="X2694" s="67"/>
      <c r="Y2694" s="67"/>
      <c r="Z2694" s="67"/>
      <c r="AA2694" s="67"/>
      <c r="AB2694" s="67"/>
      <c r="AC2694" s="67"/>
      <c r="AD2694" s="67"/>
      <c r="AE2694" s="67"/>
      <c r="AF2694" s="67"/>
      <c r="AG2694" s="67"/>
      <c r="AH2694" s="67"/>
      <c r="AI2694" s="67"/>
      <c r="AJ2694" s="67"/>
      <c r="AK2694" s="67"/>
      <c r="AL2694" s="67"/>
      <c r="AM2694" s="67"/>
      <c r="AN2694" s="67"/>
      <c r="AO2694" s="67"/>
      <c r="AP2694" s="67"/>
      <c r="AQ2694" s="67"/>
      <c r="AR2694" s="67"/>
      <c r="AS2694" s="67"/>
      <c r="AT2694" s="67"/>
      <c r="AU2694" s="67"/>
      <c r="AV2694" s="67"/>
      <c r="AW2694" s="67"/>
      <c r="AX2694" s="67"/>
      <c r="AY2694" s="67"/>
      <c r="AZ2694" s="67"/>
      <c r="BA2694" s="67"/>
      <c r="BB2694" s="67"/>
      <c r="BC2694" s="67"/>
      <c r="BD2694" s="67"/>
      <c r="BE2694" s="67"/>
      <c r="BF2694" s="67"/>
      <c r="BG2694" s="67"/>
      <c r="BH2694" s="67"/>
      <c r="BI2694" s="67"/>
      <c r="BJ2694" s="67"/>
      <c r="BK2694" s="67"/>
      <c r="BL2694" s="67"/>
      <c r="BM2694" s="67"/>
      <c r="BN2694" s="67"/>
      <c r="BO2694" s="67"/>
      <c r="BP2694" s="67"/>
      <c r="BQ2694" s="67"/>
      <c r="BR2694" s="67"/>
      <c r="BS2694" s="67"/>
      <c r="BT2694" s="67"/>
      <c r="BU2694" s="67"/>
      <c r="BV2694" s="67"/>
      <c r="BW2694" s="67"/>
      <c r="BX2694" s="67"/>
      <c r="BY2694" s="67"/>
      <c r="BZ2694" s="67"/>
      <c r="CA2694" s="67"/>
      <c r="CB2694" s="67"/>
      <c r="CC2694" s="67"/>
      <c r="CD2694" s="67"/>
      <c r="CE2694" s="67"/>
      <c r="CF2694" s="67"/>
      <c r="CG2694" s="67"/>
      <c r="CH2694" s="67"/>
      <c r="CI2694" s="67"/>
      <c r="CJ2694" s="67"/>
      <c r="CK2694" s="67"/>
      <c r="CL2694" s="67"/>
      <c r="CM2694" s="67"/>
      <c r="CN2694" s="67"/>
      <c r="CO2694" s="67"/>
    </row>
    <row r="2695" spans="1:93" s="1" customFormat="1" ht="19.5" customHeight="1" x14ac:dyDescent="0.3">
      <c r="A2695" s="82" t="s">
        <v>4229</v>
      </c>
      <c r="B2695" s="83">
        <v>12</v>
      </c>
      <c r="C2695" s="83">
        <v>9</v>
      </c>
      <c r="D2695" s="83">
        <v>6</v>
      </c>
      <c r="E2695" s="98">
        <v>12</v>
      </c>
      <c r="F2695" s="48"/>
      <c r="G2695" s="48"/>
      <c r="H2695" s="107">
        <f t="shared" si="126"/>
        <v>39</v>
      </c>
      <c r="I2695" s="82">
        <v>2</v>
      </c>
      <c r="J2695" s="84">
        <f t="shared" si="125"/>
        <v>0.6</v>
      </c>
      <c r="K2695" s="82" t="s">
        <v>181</v>
      </c>
      <c r="L2695" s="86" t="s">
        <v>4265</v>
      </c>
      <c r="M2695" s="86" t="s">
        <v>4266</v>
      </c>
      <c r="N2695" s="86" t="s">
        <v>4267</v>
      </c>
      <c r="O2695" s="89" t="s">
        <v>3033</v>
      </c>
      <c r="P2695" s="87">
        <v>9</v>
      </c>
      <c r="Q2695" s="88" t="s">
        <v>253</v>
      </c>
      <c r="R2695" s="89" t="s">
        <v>3034</v>
      </c>
      <c r="S2695" s="89" t="s">
        <v>298</v>
      </c>
      <c r="T2695" s="89" t="s">
        <v>1082</v>
      </c>
      <c r="U2695" s="96" t="s">
        <v>4651</v>
      </c>
      <c r="V2695" s="67"/>
      <c r="W2695" s="67"/>
      <c r="X2695" s="67"/>
      <c r="Y2695" s="67"/>
      <c r="Z2695" s="67"/>
      <c r="AA2695" s="67"/>
      <c r="AB2695" s="67"/>
      <c r="AC2695" s="67"/>
      <c r="AD2695" s="67"/>
      <c r="AE2695" s="67"/>
      <c r="AF2695" s="67"/>
      <c r="AG2695" s="67"/>
      <c r="AH2695" s="67"/>
      <c r="AI2695" s="67"/>
      <c r="AJ2695" s="67"/>
      <c r="AK2695" s="67"/>
      <c r="AL2695" s="67"/>
      <c r="AM2695" s="67"/>
      <c r="AN2695" s="67"/>
      <c r="AO2695" s="67"/>
      <c r="AP2695" s="67"/>
      <c r="AQ2695" s="67"/>
      <c r="AR2695" s="67"/>
      <c r="AS2695" s="67"/>
      <c r="AT2695" s="67"/>
      <c r="AU2695" s="67"/>
      <c r="AV2695" s="67"/>
      <c r="AW2695" s="67"/>
      <c r="AX2695" s="67"/>
      <c r="AY2695" s="67"/>
      <c r="AZ2695" s="67"/>
      <c r="BA2695" s="67"/>
      <c r="BB2695" s="67"/>
      <c r="BC2695" s="67"/>
      <c r="BD2695" s="67"/>
      <c r="BE2695" s="67"/>
      <c r="BF2695" s="67"/>
      <c r="BG2695" s="67"/>
      <c r="BH2695" s="67"/>
      <c r="BI2695" s="67"/>
      <c r="BJ2695" s="67"/>
      <c r="BK2695" s="67"/>
      <c r="BL2695" s="67"/>
      <c r="BM2695" s="67"/>
      <c r="BN2695" s="67"/>
      <c r="BO2695" s="67"/>
      <c r="BP2695" s="67"/>
      <c r="BQ2695" s="67"/>
      <c r="BR2695" s="67"/>
      <c r="BS2695" s="67"/>
      <c r="BT2695" s="67"/>
      <c r="BU2695" s="67"/>
      <c r="BV2695" s="67"/>
      <c r="BW2695" s="67"/>
      <c r="BX2695" s="67"/>
      <c r="BY2695" s="67"/>
      <c r="BZ2695" s="67"/>
      <c r="CA2695" s="67"/>
      <c r="CB2695" s="67"/>
      <c r="CC2695" s="67"/>
      <c r="CD2695" s="67"/>
      <c r="CE2695" s="67"/>
      <c r="CF2695" s="67"/>
      <c r="CG2695" s="67"/>
      <c r="CH2695" s="67"/>
      <c r="CI2695" s="67"/>
      <c r="CJ2695" s="67"/>
      <c r="CK2695" s="67"/>
      <c r="CL2695" s="67"/>
      <c r="CM2695" s="67"/>
      <c r="CN2695" s="67"/>
      <c r="CO2695" s="67"/>
    </row>
    <row r="2696" spans="1:93" s="1" customFormat="1" ht="19.5" customHeight="1" x14ac:dyDescent="0.3">
      <c r="A2696" s="82" t="s">
        <v>4129</v>
      </c>
      <c r="B2696" s="83">
        <v>16</v>
      </c>
      <c r="C2696" s="83">
        <v>6</v>
      </c>
      <c r="D2696" s="83">
        <v>8</v>
      </c>
      <c r="E2696" s="83">
        <v>9</v>
      </c>
      <c r="F2696" s="48"/>
      <c r="G2696" s="48"/>
      <c r="H2696" s="107">
        <f t="shared" si="126"/>
        <v>39</v>
      </c>
      <c r="I2696" s="82">
        <v>6</v>
      </c>
      <c r="J2696" s="84">
        <f t="shared" si="125"/>
        <v>0.6</v>
      </c>
      <c r="K2696" s="82" t="s">
        <v>182</v>
      </c>
      <c r="L2696" s="86" t="s">
        <v>4268</v>
      </c>
      <c r="M2696" s="86" t="s">
        <v>2848</v>
      </c>
      <c r="N2696" s="86" t="s">
        <v>4269</v>
      </c>
      <c r="O2696" s="89" t="s">
        <v>1122</v>
      </c>
      <c r="P2696" s="87">
        <v>9</v>
      </c>
      <c r="Q2696" s="88" t="s">
        <v>253</v>
      </c>
      <c r="R2696" s="89" t="s">
        <v>2856</v>
      </c>
      <c r="S2696" s="89" t="s">
        <v>1164</v>
      </c>
      <c r="T2696" s="89" t="s">
        <v>210</v>
      </c>
      <c r="U2696" s="96" t="s">
        <v>4651</v>
      </c>
      <c r="V2696" s="67"/>
      <c r="W2696" s="67"/>
      <c r="X2696" s="67"/>
      <c r="Y2696" s="67"/>
      <c r="Z2696" s="67"/>
      <c r="AA2696" s="67"/>
      <c r="AB2696" s="67"/>
      <c r="AC2696" s="67"/>
      <c r="AD2696" s="67"/>
      <c r="AE2696" s="67"/>
      <c r="AF2696" s="67"/>
      <c r="AG2696" s="67"/>
      <c r="AH2696" s="67"/>
      <c r="AI2696" s="67"/>
      <c r="AJ2696" s="67"/>
      <c r="AK2696" s="67"/>
      <c r="AL2696" s="67"/>
      <c r="AM2696" s="67"/>
      <c r="AN2696" s="67"/>
      <c r="AO2696" s="67"/>
      <c r="AP2696" s="67"/>
      <c r="AQ2696" s="67"/>
      <c r="AR2696" s="67"/>
      <c r="AS2696" s="67"/>
      <c r="AT2696" s="67"/>
      <c r="AU2696" s="67"/>
      <c r="AV2696" s="67"/>
      <c r="AW2696" s="67"/>
      <c r="AX2696" s="67"/>
      <c r="AY2696" s="67"/>
      <c r="AZ2696" s="67"/>
      <c r="BA2696" s="67"/>
      <c r="BB2696" s="67"/>
      <c r="BC2696" s="67"/>
      <c r="BD2696" s="67"/>
      <c r="BE2696" s="67"/>
      <c r="BF2696" s="67"/>
      <c r="BG2696" s="67"/>
      <c r="BH2696" s="67"/>
      <c r="BI2696" s="67"/>
      <c r="BJ2696" s="67"/>
      <c r="BK2696" s="67"/>
      <c r="BL2696" s="67"/>
      <c r="BM2696" s="67"/>
      <c r="BN2696" s="67"/>
      <c r="BO2696" s="67"/>
      <c r="BP2696" s="67"/>
      <c r="BQ2696" s="67"/>
      <c r="BR2696" s="67"/>
      <c r="BS2696" s="67"/>
      <c r="BT2696" s="67"/>
      <c r="BU2696" s="67"/>
      <c r="BV2696" s="67"/>
      <c r="BW2696" s="67"/>
      <c r="BX2696" s="67"/>
      <c r="BY2696" s="67"/>
      <c r="BZ2696" s="67"/>
      <c r="CA2696" s="67"/>
      <c r="CB2696" s="67"/>
      <c r="CC2696" s="67"/>
      <c r="CD2696" s="67"/>
      <c r="CE2696" s="67"/>
      <c r="CF2696" s="67"/>
      <c r="CG2696" s="67"/>
      <c r="CH2696" s="67"/>
      <c r="CI2696" s="67"/>
      <c r="CJ2696" s="67"/>
      <c r="CK2696" s="67"/>
      <c r="CL2696" s="67"/>
      <c r="CM2696" s="67"/>
      <c r="CN2696" s="67"/>
      <c r="CO2696" s="67"/>
    </row>
    <row r="2697" spans="1:93" s="1" customFormat="1" ht="19.5" customHeight="1" x14ac:dyDescent="0.3">
      <c r="A2697" s="82" t="s">
        <v>4173</v>
      </c>
      <c r="B2697" s="83">
        <v>17</v>
      </c>
      <c r="C2697" s="83">
        <v>18</v>
      </c>
      <c r="D2697" s="83">
        <v>4</v>
      </c>
      <c r="E2697" s="83">
        <v>0</v>
      </c>
      <c r="F2697" s="48"/>
      <c r="G2697" s="48"/>
      <c r="H2697" s="107">
        <f t="shared" si="126"/>
        <v>39</v>
      </c>
      <c r="I2697" s="82">
        <v>14</v>
      </c>
      <c r="J2697" s="84">
        <f t="shared" si="125"/>
        <v>0.6</v>
      </c>
      <c r="K2697" s="82" t="s">
        <v>182</v>
      </c>
      <c r="L2697" s="86" t="s">
        <v>1157</v>
      </c>
      <c r="M2697" s="86" t="s">
        <v>598</v>
      </c>
      <c r="N2697" s="86" t="s">
        <v>371</v>
      </c>
      <c r="O2697" s="89" t="s">
        <v>2866</v>
      </c>
      <c r="P2697" s="87">
        <v>9</v>
      </c>
      <c r="Q2697" s="88" t="s">
        <v>253</v>
      </c>
      <c r="R2697" s="89" t="s">
        <v>2958</v>
      </c>
      <c r="S2697" s="89" t="s">
        <v>283</v>
      </c>
      <c r="T2697" s="89" t="s">
        <v>269</v>
      </c>
      <c r="U2697" s="96" t="s">
        <v>4651</v>
      </c>
      <c r="V2697" s="67"/>
      <c r="W2697" s="67"/>
      <c r="X2697" s="67"/>
      <c r="Y2697" s="67"/>
      <c r="Z2697" s="67"/>
      <c r="AA2697" s="67"/>
      <c r="AB2697" s="67"/>
      <c r="AC2697" s="67"/>
      <c r="AD2697" s="67"/>
      <c r="AE2697" s="67"/>
      <c r="AF2697" s="67"/>
      <c r="AG2697" s="67"/>
      <c r="AH2697" s="67"/>
      <c r="AI2697" s="67"/>
      <c r="AJ2697" s="67"/>
      <c r="AK2697" s="67"/>
      <c r="AL2697" s="67"/>
      <c r="AM2697" s="67"/>
      <c r="AN2697" s="67"/>
      <c r="AO2697" s="67"/>
      <c r="AP2697" s="67"/>
      <c r="AQ2697" s="67"/>
      <c r="AR2697" s="67"/>
      <c r="AS2697" s="67"/>
      <c r="AT2697" s="67"/>
      <c r="AU2697" s="67"/>
      <c r="AV2697" s="67"/>
      <c r="AW2697" s="67"/>
      <c r="AX2697" s="67"/>
      <c r="AY2697" s="67"/>
      <c r="AZ2697" s="67"/>
      <c r="BA2697" s="67"/>
      <c r="BB2697" s="67"/>
      <c r="BC2697" s="67"/>
      <c r="BD2697" s="67"/>
      <c r="BE2697" s="67"/>
      <c r="BF2697" s="67"/>
      <c r="BG2697" s="67"/>
      <c r="BH2697" s="67"/>
      <c r="BI2697" s="67"/>
      <c r="BJ2697" s="67"/>
      <c r="BK2697" s="67"/>
      <c r="BL2697" s="67"/>
      <c r="BM2697" s="67"/>
      <c r="BN2697" s="67"/>
      <c r="BO2697" s="67"/>
      <c r="BP2697" s="67"/>
      <c r="BQ2697" s="67"/>
      <c r="BR2697" s="67"/>
      <c r="BS2697" s="67"/>
      <c r="BT2697" s="67"/>
      <c r="BU2697" s="67"/>
      <c r="BV2697" s="67"/>
      <c r="BW2697" s="67"/>
      <c r="BX2697" s="67"/>
      <c r="BY2697" s="67"/>
      <c r="BZ2697" s="67"/>
      <c r="CA2697" s="67"/>
      <c r="CB2697" s="67"/>
      <c r="CC2697" s="67"/>
      <c r="CD2697" s="67"/>
      <c r="CE2697" s="67"/>
      <c r="CF2697" s="67"/>
      <c r="CG2697" s="67"/>
      <c r="CH2697" s="67"/>
      <c r="CI2697" s="67"/>
      <c r="CJ2697" s="67"/>
      <c r="CK2697" s="67"/>
      <c r="CL2697" s="67"/>
      <c r="CM2697" s="67"/>
      <c r="CN2697" s="67"/>
      <c r="CO2697" s="67"/>
    </row>
    <row r="2698" spans="1:93" s="1" customFormat="1" ht="19.5" customHeight="1" x14ac:dyDescent="0.3">
      <c r="A2698" s="82" t="s">
        <v>4125</v>
      </c>
      <c r="B2698" s="83">
        <v>12</v>
      </c>
      <c r="C2698" s="83">
        <v>13</v>
      </c>
      <c r="D2698" s="83">
        <v>8</v>
      </c>
      <c r="E2698" s="83">
        <v>6</v>
      </c>
      <c r="F2698" s="48"/>
      <c r="G2698" s="48"/>
      <c r="H2698" s="107">
        <f t="shared" si="126"/>
        <v>39</v>
      </c>
      <c r="I2698" s="82">
        <v>5</v>
      </c>
      <c r="J2698" s="84">
        <f t="shared" si="125"/>
        <v>0.6</v>
      </c>
      <c r="K2698" s="82" t="s">
        <v>182</v>
      </c>
      <c r="L2698" s="86" t="s">
        <v>4270</v>
      </c>
      <c r="M2698" s="86" t="s">
        <v>4271</v>
      </c>
      <c r="N2698" s="86" t="s">
        <v>1047</v>
      </c>
      <c r="O2698" s="89" t="s">
        <v>1633</v>
      </c>
      <c r="P2698" s="87">
        <v>9</v>
      </c>
      <c r="Q2698" s="88" t="s">
        <v>223</v>
      </c>
      <c r="R2698" s="89" t="s">
        <v>1668</v>
      </c>
      <c r="S2698" s="89" t="s">
        <v>515</v>
      </c>
      <c r="T2698" s="89" t="s">
        <v>201</v>
      </c>
      <c r="U2698" s="96" t="s">
        <v>4651</v>
      </c>
      <c r="V2698" s="67"/>
      <c r="W2698" s="67"/>
      <c r="X2698" s="67"/>
      <c r="Y2698" s="67"/>
      <c r="Z2698" s="67"/>
      <c r="AA2698" s="67"/>
      <c r="AB2698" s="67"/>
      <c r="AC2698" s="67"/>
      <c r="AD2698" s="67"/>
      <c r="AE2698" s="67"/>
      <c r="AF2698" s="67"/>
      <c r="AG2698" s="67"/>
      <c r="AH2698" s="67"/>
      <c r="AI2698" s="67"/>
      <c r="AJ2698" s="67"/>
      <c r="AK2698" s="67"/>
      <c r="AL2698" s="67"/>
      <c r="AM2698" s="67"/>
      <c r="AN2698" s="67"/>
      <c r="AO2698" s="67"/>
      <c r="AP2698" s="67"/>
      <c r="AQ2698" s="67"/>
      <c r="AR2698" s="67"/>
      <c r="AS2698" s="67"/>
      <c r="AT2698" s="67"/>
      <c r="AU2698" s="67"/>
      <c r="AV2698" s="67"/>
      <c r="AW2698" s="67"/>
      <c r="AX2698" s="67"/>
      <c r="AY2698" s="67"/>
      <c r="AZ2698" s="67"/>
      <c r="BA2698" s="67"/>
      <c r="BB2698" s="67"/>
      <c r="BC2698" s="67"/>
      <c r="BD2698" s="67"/>
      <c r="BE2698" s="67"/>
      <c r="BF2698" s="67"/>
      <c r="BG2698" s="67"/>
      <c r="BH2698" s="67"/>
      <c r="BI2698" s="67"/>
      <c r="BJ2698" s="67"/>
      <c r="BK2698" s="67"/>
      <c r="BL2698" s="67"/>
      <c r="BM2698" s="67"/>
      <c r="BN2698" s="67"/>
      <c r="BO2698" s="67"/>
      <c r="BP2698" s="67"/>
      <c r="BQ2698" s="67"/>
      <c r="BR2698" s="67"/>
      <c r="BS2698" s="67"/>
      <c r="BT2698" s="67"/>
      <c r="BU2698" s="67"/>
      <c r="BV2698" s="67"/>
      <c r="BW2698" s="67"/>
      <c r="BX2698" s="67"/>
      <c r="BY2698" s="67"/>
      <c r="BZ2698" s="67"/>
      <c r="CA2698" s="67"/>
      <c r="CB2698" s="67"/>
      <c r="CC2698" s="67"/>
      <c r="CD2698" s="67"/>
      <c r="CE2698" s="67"/>
      <c r="CF2698" s="67"/>
      <c r="CG2698" s="67"/>
      <c r="CH2698" s="67"/>
      <c r="CI2698" s="67"/>
      <c r="CJ2698" s="67"/>
      <c r="CK2698" s="67"/>
      <c r="CL2698" s="67"/>
      <c r="CM2698" s="67"/>
      <c r="CN2698" s="67"/>
      <c r="CO2698" s="67"/>
    </row>
    <row r="2699" spans="1:93" s="1" customFormat="1" ht="19.5" customHeight="1" x14ac:dyDescent="0.3">
      <c r="A2699" s="82" t="s">
        <v>4177</v>
      </c>
      <c r="B2699" s="83">
        <v>16</v>
      </c>
      <c r="C2699" s="83">
        <v>6</v>
      </c>
      <c r="D2699" s="83">
        <v>5</v>
      </c>
      <c r="E2699" s="83">
        <v>12</v>
      </c>
      <c r="F2699" s="48"/>
      <c r="G2699" s="48"/>
      <c r="H2699" s="107">
        <f t="shared" si="126"/>
        <v>39</v>
      </c>
      <c r="I2699" s="82">
        <v>3</v>
      </c>
      <c r="J2699" s="84">
        <f t="shared" si="125"/>
        <v>0.6</v>
      </c>
      <c r="K2699" s="82" t="s">
        <v>181</v>
      </c>
      <c r="L2699" s="86" t="s">
        <v>4272</v>
      </c>
      <c r="M2699" s="86" t="s">
        <v>362</v>
      </c>
      <c r="N2699" s="86" t="s">
        <v>520</v>
      </c>
      <c r="O2699" s="89" t="s">
        <v>801</v>
      </c>
      <c r="P2699" s="87">
        <v>9</v>
      </c>
      <c r="Q2699" s="88" t="s">
        <v>223</v>
      </c>
      <c r="R2699" s="89" t="s">
        <v>2584</v>
      </c>
      <c r="S2699" s="89" t="s">
        <v>351</v>
      </c>
      <c r="T2699" s="89" t="s">
        <v>215</v>
      </c>
      <c r="U2699" s="96" t="s">
        <v>4651</v>
      </c>
      <c r="V2699" s="67"/>
      <c r="W2699" s="67"/>
      <c r="X2699" s="67"/>
      <c r="Y2699" s="67"/>
      <c r="Z2699" s="67"/>
      <c r="AA2699" s="67"/>
      <c r="AB2699" s="67"/>
      <c r="AC2699" s="67"/>
      <c r="AD2699" s="67"/>
      <c r="AE2699" s="67"/>
      <c r="AF2699" s="67"/>
      <c r="AG2699" s="67"/>
      <c r="AH2699" s="67"/>
      <c r="AI2699" s="67"/>
      <c r="AJ2699" s="67"/>
      <c r="AK2699" s="67"/>
      <c r="AL2699" s="67"/>
      <c r="AM2699" s="67"/>
      <c r="AN2699" s="67"/>
      <c r="AO2699" s="67"/>
      <c r="AP2699" s="67"/>
      <c r="AQ2699" s="67"/>
      <c r="AR2699" s="67"/>
      <c r="AS2699" s="67"/>
      <c r="AT2699" s="67"/>
      <c r="AU2699" s="67"/>
      <c r="AV2699" s="67"/>
      <c r="AW2699" s="67"/>
      <c r="AX2699" s="67"/>
      <c r="AY2699" s="67"/>
      <c r="AZ2699" s="67"/>
      <c r="BA2699" s="67"/>
      <c r="BB2699" s="67"/>
      <c r="BC2699" s="67"/>
      <c r="BD2699" s="67"/>
      <c r="BE2699" s="67"/>
      <c r="BF2699" s="67"/>
      <c r="BG2699" s="67"/>
      <c r="BH2699" s="67"/>
      <c r="BI2699" s="67"/>
      <c r="BJ2699" s="67"/>
      <c r="BK2699" s="67"/>
      <c r="BL2699" s="67"/>
      <c r="BM2699" s="67"/>
      <c r="BN2699" s="67"/>
      <c r="BO2699" s="67"/>
      <c r="BP2699" s="67"/>
      <c r="BQ2699" s="67"/>
      <c r="BR2699" s="67"/>
      <c r="BS2699" s="67"/>
      <c r="BT2699" s="67"/>
      <c r="BU2699" s="67"/>
      <c r="BV2699" s="67"/>
      <c r="BW2699" s="67"/>
      <c r="BX2699" s="67"/>
      <c r="BY2699" s="67"/>
      <c r="BZ2699" s="67"/>
      <c r="CA2699" s="67"/>
      <c r="CB2699" s="67"/>
      <c r="CC2699" s="67"/>
      <c r="CD2699" s="67"/>
      <c r="CE2699" s="67"/>
      <c r="CF2699" s="67"/>
      <c r="CG2699" s="67"/>
      <c r="CH2699" s="67"/>
      <c r="CI2699" s="67"/>
      <c r="CJ2699" s="67"/>
      <c r="CK2699" s="67"/>
      <c r="CL2699" s="67"/>
      <c r="CM2699" s="67"/>
      <c r="CN2699" s="67"/>
      <c r="CO2699" s="67"/>
    </row>
    <row r="2700" spans="1:93" s="1" customFormat="1" ht="19.5" customHeight="1" x14ac:dyDescent="0.3">
      <c r="A2700" s="82" t="s">
        <v>4158</v>
      </c>
      <c r="B2700" s="83">
        <v>13</v>
      </c>
      <c r="C2700" s="83">
        <v>12</v>
      </c>
      <c r="D2700" s="83">
        <v>8</v>
      </c>
      <c r="E2700" s="83">
        <v>6</v>
      </c>
      <c r="F2700" s="48"/>
      <c r="G2700" s="48"/>
      <c r="H2700" s="107">
        <f t="shared" si="126"/>
        <v>39</v>
      </c>
      <c r="I2700" s="82">
        <v>5</v>
      </c>
      <c r="J2700" s="84">
        <f t="shared" si="125"/>
        <v>0.6</v>
      </c>
      <c r="K2700" s="82" t="s">
        <v>182</v>
      </c>
      <c r="L2700" s="86" t="s">
        <v>4273</v>
      </c>
      <c r="M2700" s="86" t="s">
        <v>863</v>
      </c>
      <c r="N2700" s="86" t="s">
        <v>269</v>
      </c>
      <c r="O2700" s="89" t="s">
        <v>1633</v>
      </c>
      <c r="P2700" s="87">
        <v>9</v>
      </c>
      <c r="Q2700" s="88" t="s">
        <v>223</v>
      </c>
      <c r="R2700" s="89" t="s">
        <v>1668</v>
      </c>
      <c r="S2700" s="89" t="s">
        <v>515</v>
      </c>
      <c r="T2700" s="89" t="s">
        <v>201</v>
      </c>
      <c r="U2700" s="96" t="s">
        <v>4651</v>
      </c>
      <c r="V2700" s="67"/>
      <c r="W2700" s="67"/>
      <c r="X2700" s="67"/>
      <c r="Y2700" s="67"/>
      <c r="Z2700" s="67"/>
      <c r="AA2700" s="67"/>
      <c r="AB2700" s="67"/>
      <c r="AC2700" s="67"/>
      <c r="AD2700" s="67"/>
      <c r="AE2700" s="67"/>
      <c r="AF2700" s="67"/>
      <c r="AG2700" s="67"/>
      <c r="AH2700" s="67"/>
      <c r="AI2700" s="67"/>
      <c r="AJ2700" s="67"/>
      <c r="AK2700" s="67"/>
      <c r="AL2700" s="67"/>
      <c r="AM2700" s="67"/>
      <c r="AN2700" s="67"/>
      <c r="AO2700" s="67"/>
      <c r="AP2700" s="67"/>
      <c r="AQ2700" s="67"/>
      <c r="AR2700" s="67"/>
      <c r="AS2700" s="67"/>
      <c r="AT2700" s="67"/>
      <c r="AU2700" s="67"/>
      <c r="AV2700" s="67"/>
      <c r="AW2700" s="67"/>
      <c r="AX2700" s="67"/>
      <c r="AY2700" s="67"/>
      <c r="AZ2700" s="67"/>
      <c r="BA2700" s="67"/>
      <c r="BB2700" s="67"/>
      <c r="BC2700" s="67"/>
      <c r="BD2700" s="67"/>
      <c r="BE2700" s="67"/>
      <c r="BF2700" s="67"/>
      <c r="BG2700" s="67"/>
      <c r="BH2700" s="67"/>
      <c r="BI2700" s="67"/>
      <c r="BJ2700" s="67"/>
      <c r="BK2700" s="67"/>
      <c r="BL2700" s="67"/>
      <c r="BM2700" s="67"/>
      <c r="BN2700" s="67"/>
      <c r="BO2700" s="67"/>
      <c r="BP2700" s="67"/>
      <c r="BQ2700" s="67"/>
      <c r="BR2700" s="67"/>
      <c r="BS2700" s="67"/>
      <c r="BT2700" s="67"/>
      <c r="BU2700" s="67"/>
      <c r="BV2700" s="67"/>
      <c r="BW2700" s="67"/>
      <c r="BX2700" s="67"/>
      <c r="BY2700" s="67"/>
      <c r="BZ2700" s="67"/>
      <c r="CA2700" s="67"/>
      <c r="CB2700" s="67"/>
      <c r="CC2700" s="67"/>
      <c r="CD2700" s="67"/>
      <c r="CE2700" s="67"/>
      <c r="CF2700" s="67"/>
      <c r="CG2700" s="67"/>
      <c r="CH2700" s="67"/>
      <c r="CI2700" s="67"/>
      <c r="CJ2700" s="67"/>
      <c r="CK2700" s="67"/>
      <c r="CL2700" s="67"/>
      <c r="CM2700" s="67"/>
      <c r="CN2700" s="67"/>
      <c r="CO2700" s="67"/>
    </row>
    <row r="2701" spans="1:93" s="1" customFormat="1" ht="19.5" customHeight="1" x14ac:dyDescent="0.3">
      <c r="A2701" s="82" t="s">
        <v>4125</v>
      </c>
      <c r="B2701" s="83">
        <v>9</v>
      </c>
      <c r="C2701" s="83">
        <v>14</v>
      </c>
      <c r="D2701" s="83">
        <v>8</v>
      </c>
      <c r="E2701" s="83">
        <v>6</v>
      </c>
      <c r="F2701" s="48"/>
      <c r="G2701" s="48"/>
      <c r="H2701" s="107">
        <f t="shared" si="126"/>
        <v>37</v>
      </c>
      <c r="I2701" s="82">
        <v>1</v>
      </c>
      <c r="J2701" s="84">
        <f t="shared" si="125"/>
        <v>0.56923076923076921</v>
      </c>
      <c r="K2701" s="82" t="s">
        <v>180</v>
      </c>
      <c r="L2701" s="86" t="s">
        <v>4287</v>
      </c>
      <c r="M2701" s="86" t="s">
        <v>314</v>
      </c>
      <c r="N2701" s="86" t="s">
        <v>542</v>
      </c>
      <c r="O2701" s="89" t="s">
        <v>2482</v>
      </c>
      <c r="P2701" s="87">
        <v>9</v>
      </c>
      <c r="Q2701" s="88" t="s">
        <v>253</v>
      </c>
      <c r="R2701" s="89" t="s">
        <v>851</v>
      </c>
      <c r="S2701" s="89" t="s">
        <v>317</v>
      </c>
      <c r="T2701" s="89" t="s">
        <v>2045</v>
      </c>
      <c r="U2701" s="96" t="s">
        <v>4654</v>
      </c>
    </row>
    <row r="2702" spans="1:93" s="1" customFormat="1" ht="19.5" customHeight="1" x14ac:dyDescent="0.3">
      <c r="A2702" s="82" t="s">
        <v>4191</v>
      </c>
      <c r="B2702" s="83">
        <v>15</v>
      </c>
      <c r="C2702" s="83">
        <v>11</v>
      </c>
      <c r="D2702" s="83">
        <v>7</v>
      </c>
      <c r="E2702" s="83">
        <v>3</v>
      </c>
      <c r="F2702" s="48"/>
      <c r="G2702" s="48"/>
      <c r="H2702" s="107">
        <f t="shared" si="126"/>
        <v>36</v>
      </c>
      <c r="I2702" s="82">
        <v>3</v>
      </c>
      <c r="J2702" s="84">
        <f t="shared" si="125"/>
        <v>0.55384615384615388</v>
      </c>
      <c r="K2702" s="82" t="s">
        <v>181</v>
      </c>
      <c r="L2702" s="86" t="s">
        <v>2795</v>
      </c>
      <c r="M2702" s="86" t="s">
        <v>322</v>
      </c>
      <c r="N2702" s="86" t="s">
        <v>325</v>
      </c>
      <c r="O2702" s="89" t="s">
        <v>1699</v>
      </c>
      <c r="P2702" s="87">
        <v>9</v>
      </c>
      <c r="Q2702" s="88" t="s">
        <v>1734</v>
      </c>
      <c r="R2702" s="89" t="s">
        <v>4225</v>
      </c>
      <c r="S2702" s="89" t="s">
        <v>389</v>
      </c>
      <c r="T2702" s="89" t="s">
        <v>620</v>
      </c>
      <c r="U2702" s="90" t="s">
        <v>2842</v>
      </c>
      <c r="V2702" s="67"/>
      <c r="W2702" s="67"/>
      <c r="X2702" s="67"/>
      <c r="Y2702" s="67"/>
      <c r="Z2702" s="67"/>
      <c r="AA2702" s="67"/>
      <c r="AB2702" s="67"/>
      <c r="AC2702" s="67"/>
      <c r="AD2702" s="67"/>
      <c r="AE2702" s="67"/>
      <c r="AF2702" s="67"/>
      <c r="AG2702" s="67"/>
      <c r="AH2702" s="67"/>
      <c r="AI2702" s="67"/>
      <c r="AJ2702" s="67"/>
      <c r="AK2702" s="67"/>
      <c r="AL2702" s="67"/>
      <c r="AM2702" s="67"/>
      <c r="AN2702" s="67"/>
      <c r="AO2702" s="67"/>
      <c r="AP2702" s="67"/>
      <c r="AQ2702" s="67"/>
      <c r="AR2702" s="67"/>
      <c r="AS2702" s="67"/>
      <c r="AT2702" s="67"/>
      <c r="AU2702" s="67"/>
      <c r="AV2702" s="67"/>
      <c r="AW2702" s="67"/>
      <c r="AX2702" s="67"/>
      <c r="AY2702" s="67"/>
      <c r="AZ2702" s="67"/>
      <c r="BA2702" s="67"/>
      <c r="BB2702" s="67"/>
      <c r="BC2702" s="67"/>
      <c r="BD2702" s="67"/>
      <c r="BE2702" s="67"/>
      <c r="BF2702" s="67"/>
      <c r="BG2702" s="67"/>
      <c r="BH2702" s="67"/>
      <c r="BI2702" s="67"/>
      <c r="BJ2702" s="67"/>
      <c r="BK2702" s="67"/>
      <c r="BL2702" s="67"/>
      <c r="BM2702" s="67"/>
      <c r="BN2702" s="67"/>
      <c r="BO2702" s="67"/>
      <c r="BP2702" s="67"/>
      <c r="BQ2702" s="67"/>
      <c r="BR2702" s="67"/>
      <c r="BS2702" s="67"/>
      <c r="BT2702" s="67"/>
      <c r="BU2702" s="67"/>
      <c r="BV2702" s="67"/>
      <c r="BW2702" s="67"/>
      <c r="BX2702" s="67"/>
      <c r="BY2702" s="67"/>
      <c r="BZ2702" s="67"/>
      <c r="CA2702" s="67"/>
      <c r="CB2702" s="67"/>
      <c r="CC2702" s="67"/>
      <c r="CD2702" s="67"/>
      <c r="CE2702" s="67"/>
      <c r="CF2702" s="67"/>
      <c r="CG2702" s="67"/>
      <c r="CH2702" s="67"/>
      <c r="CI2702" s="67"/>
      <c r="CJ2702" s="67"/>
      <c r="CK2702" s="67"/>
      <c r="CL2702" s="67"/>
      <c r="CM2702" s="67"/>
      <c r="CN2702" s="67"/>
      <c r="CO2702" s="67"/>
    </row>
    <row r="2703" spans="1:93" s="1" customFormat="1" ht="19.5" customHeight="1" x14ac:dyDescent="0.3">
      <c r="A2703" s="82" t="s">
        <v>4125</v>
      </c>
      <c r="B2703" s="83">
        <v>7</v>
      </c>
      <c r="C2703" s="83">
        <v>12</v>
      </c>
      <c r="D2703" s="83">
        <v>8</v>
      </c>
      <c r="E2703" s="83">
        <v>6</v>
      </c>
      <c r="F2703" s="48"/>
      <c r="G2703" s="48"/>
      <c r="H2703" s="107">
        <f t="shared" si="126"/>
        <v>33</v>
      </c>
      <c r="I2703" s="82">
        <v>1</v>
      </c>
      <c r="J2703" s="84">
        <f t="shared" si="125"/>
        <v>0.50769230769230766</v>
      </c>
      <c r="K2703" s="82" t="s">
        <v>180</v>
      </c>
      <c r="L2703" s="86" t="s">
        <v>313</v>
      </c>
      <c r="M2703" s="86" t="s">
        <v>351</v>
      </c>
      <c r="N2703" s="86" t="s">
        <v>406</v>
      </c>
      <c r="O2703" s="89" t="s">
        <v>1061</v>
      </c>
      <c r="P2703" s="87">
        <v>9</v>
      </c>
      <c r="Q2703" s="88" t="s">
        <v>224</v>
      </c>
      <c r="R2703" s="89" t="s">
        <v>1065</v>
      </c>
      <c r="S2703" s="89" t="s">
        <v>857</v>
      </c>
      <c r="T2703" s="89" t="s">
        <v>249</v>
      </c>
      <c r="U2703" s="96" t="s">
        <v>4654</v>
      </c>
      <c r="V2703" s="67"/>
      <c r="W2703" s="67"/>
      <c r="X2703" s="67"/>
      <c r="Y2703" s="67"/>
      <c r="Z2703" s="67"/>
      <c r="AA2703" s="67"/>
      <c r="AB2703" s="67"/>
      <c r="AC2703" s="67"/>
      <c r="AD2703" s="67"/>
      <c r="AE2703" s="67"/>
      <c r="AF2703" s="67"/>
      <c r="AG2703" s="67"/>
      <c r="AH2703" s="67"/>
      <c r="AI2703" s="67"/>
      <c r="AJ2703" s="67"/>
      <c r="AK2703" s="67"/>
      <c r="AL2703" s="67"/>
      <c r="AM2703" s="67"/>
      <c r="AN2703" s="67"/>
      <c r="AO2703" s="67"/>
      <c r="AP2703" s="67"/>
      <c r="AQ2703" s="67"/>
      <c r="AR2703" s="67"/>
      <c r="AS2703" s="67"/>
      <c r="AT2703" s="67"/>
      <c r="AU2703" s="67"/>
      <c r="AV2703" s="67"/>
      <c r="AW2703" s="67"/>
      <c r="AX2703" s="67"/>
      <c r="AY2703" s="67"/>
      <c r="AZ2703" s="67"/>
      <c r="BA2703" s="67"/>
      <c r="BB2703" s="67"/>
      <c r="BC2703" s="67"/>
      <c r="BD2703" s="67"/>
      <c r="BE2703" s="67"/>
      <c r="BF2703" s="67"/>
      <c r="BG2703" s="67"/>
      <c r="BH2703" s="67"/>
      <c r="BI2703" s="67"/>
      <c r="BJ2703" s="67"/>
      <c r="BK2703" s="67"/>
      <c r="BL2703" s="67"/>
      <c r="BM2703" s="67"/>
      <c r="BN2703" s="67"/>
      <c r="BO2703" s="67"/>
      <c r="BP2703" s="67"/>
      <c r="BQ2703" s="67"/>
      <c r="BR2703" s="67"/>
      <c r="BS2703" s="67"/>
      <c r="BT2703" s="67"/>
      <c r="BU2703" s="67"/>
      <c r="BV2703" s="67"/>
      <c r="BW2703" s="67"/>
      <c r="BX2703" s="67"/>
      <c r="BY2703" s="67"/>
      <c r="BZ2703" s="67"/>
      <c r="CA2703" s="67"/>
      <c r="CB2703" s="67"/>
      <c r="CC2703" s="67"/>
      <c r="CD2703" s="67"/>
      <c r="CE2703" s="67"/>
      <c r="CF2703" s="67"/>
      <c r="CG2703" s="67"/>
      <c r="CH2703" s="67"/>
      <c r="CI2703" s="67"/>
      <c r="CJ2703" s="67"/>
      <c r="CK2703" s="67"/>
      <c r="CL2703" s="67"/>
      <c r="CM2703" s="67"/>
      <c r="CN2703" s="67"/>
      <c r="CO2703" s="67"/>
    </row>
    <row r="2704" spans="1:93" s="1" customFormat="1" ht="19.5" customHeight="1" x14ac:dyDescent="0.3">
      <c r="A2704" s="82" t="s">
        <v>4173</v>
      </c>
      <c r="B2704" s="83">
        <v>12</v>
      </c>
      <c r="C2704" s="83">
        <v>11</v>
      </c>
      <c r="D2704" s="83">
        <v>8</v>
      </c>
      <c r="E2704" s="83">
        <v>0</v>
      </c>
      <c r="F2704" s="48"/>
      <c r="G2704" s="48"/>
      <c r="H2704" s="107">
        <f t="shared" si="126"/>
        <v>31</v>
      </c>
      <c r="I2704" s="82">
        <v>7</v>
      </c>
      <c r="J2704" s="84">
        <f t="shared" si="125"/>
        <v>0.47692307692307695</v>
      </c>
      <c r="K2704" s="82" t="s">
        <v>182</v>
      </c>
      <c r="L2704" s="86" t="s">
        <v>2812</v>
      </c>
      <c r="M2704" s="86" t="s">
        <v>544</v>
      </c>
      <c r="N2704" s="86" t="s">
        <v>299</v>
      </c>
      <c r="O2704" s="89" t="s">
        <v>2460</v>
      </c>
      <c r="P2704" s="87">
        <v>9</v>
      </c>
      <c r="Q2704" s="88" t="s">
        <v>253</v>
      </c>
      <c r="R2704" s="89" t="s">
        <v>2461</v>
      </c>
      <c r="S2704" s="89" t="s">
        <v>256</v>
      </c>
      <c r="T2704" s="89" t="s">
        <v>387</v>
      </c>
      <c r="U2704" s="90" t="s">
        <v>2842</v>
      </c>
      <c r="V2704" s="67"/>
      <c r="W2704" s="67"/>
      <c r="X2704" s="67"/>
      <c r="Y2704" s="67"/>
      <c r="Z2704" s="67"/>
      <c r="AA2704" s="67"/>
      <c r="AB2704" s="67"/>
      <c r="AC2704" s="67"/>
      <c r="AD2704" s="67"/>
      <c r="AE2704" s="67"/>
      <c r="AF2704" s="67"/>
      <c r="AG2704" s="67"/>
      <c r="AH2704" s="67"/>
      <c r="AI2704" s="67"/>
      <c r="AJ2704" s="67"/>
      <c r="AK2704" s="67"/>
      <c r="AL2704" s="67"/>
      <c r="AM2704" s="67"/>
      <c r="AN2704" s="67"/>
      <c r="AO2704" s="67"/>
      <c r="AP2704" s="67"/>
      <c r="AQ2704" s="67"/>
      <c r="AR2704" s="67"/>
      <c r="AS2704" s="67"/>
      <c r="AT2704" s="67"/>
      <c r="AU2704" s="67"/>
      <c r="AV2704" s="67"/>
      <c r="AW2704" s="67"/>
      <c r="AX2704" s="67"/>
      <c r="AY2704" s="67"/>
      <c r="AZ2704" s="67"/>
      <c r="BA2704" s="67"/>
      <c r="BB2704" s="67"/>
      <c r="BC2704" s="67"/>
      <c r="BD2704" s="67"/>
      <c r="BE2704" s="67"/>
      <c r="BF2704" s="67"/>
      <c r="BG2704" s="67"/>
      <c r="BH2704" s="67"/>
      <c r="BI2704" s="67"/>
      <c r="BJ2704" s="67"/>
      <c r="BK2704" s="67"/>
      <c r="BL2704" s="67"/>
      <c r="BM2704" s="67"/>
      <c r="BN2704" s="67"/>
      <c r="BO2704" s="67"/>
      <c r="BP2704" s="67"/>
      <c r="BQ2704" s="67"/>
      <c r="BR2704" s="67"/>
      <c r="BS2704" s="67"/>
      <c r="BT2704" s="67"/>
      <c r="BU2704" s="67"/>
      <c r="BV2704" s="67"/>
      <c r="BW2704" s="67"/>
      <c r="BX2704" s="67"/>
      <c r="BY2704" s="67"/>
      <c r="BZ2704" s="67"/>
      <c r="CA2704" s="67"/>
      <c r="CB2704" s="67"/>
      <c r="CC2704" s="67"/>
      <c r="CD2704" s="67"/>
      <c r="CE2704" s="67"/>
      <c r="CF2704" s="67"/>
      <c r="CG2704" s="67"/>
      <c r="CH2704" s="67"/>
      <c r="CI2704" s="67"/>
      <c r="CJ2704" s="67"/>
      <c r="CK2704" s="67"/>
      <c r="CL2704" s="67"/>
      <c r="CM2704" s="67"/>
      <c r="CN2704" s="67"/>
      <c r="CO2704" s="67"/>
    </row>
    <row r="2705" spans="1:456" s="1" customFormat="1" ht="19.5" customHeight="1" x14ac:dyDescent="0.3">
      <c r="A2705" s="82" t="s">
        <v>4149</v>
      </c>
      <c r="B2705" s="83">
        <v>9</v>
      </c>
      <c r="C2705" s="83">
        <v>7</v>
      </c>
      <c r="D2705" s="83">
        <v>3</v>
      </c>
      <c r="E2705" s="83">
        <v>3</v>
      </c>
      <c r="F2705" s="48"/>
      <c r="G2705" s="48"/>
      <c r="H2705" s="107">
        <f t="shared" si="126"/>
        <v>22</v>
      </c>
      <c r="I2705" s="82">
        <v>14</v>
      </c>
      <c r="J2705" s="84">
        <f t="shared" si="125"/>
        <v>0.33846153846153848</v>
      </c>
      <c r="K2705" s="82" t="s">
        <v>182</v>
      </c>
      <c r="L2705" s="86" t="s">
        <v>2813</v>
      </c>
      <c r="M2705" s="86" t="s">
        <v>418</v>
      </c>
      <c r="N2705" s="86" t="s">
        <v>220</v>
      </c>
      <c r="O2705" s="89" t="s">
        <v>2460</v>
      </c>
      <c r="P2705" s="87">
        <v>9</v>
      </c>
      <c r="Q2705" s="88" t="s">
        <v>240</v>
      </c>
      <c r="R2705" s="89" t="s">
        <v>2461</v>
      </c>
      <c r="S2705" s="89" t="s">
        <v>256</v>
      </c>
      <c r="T2705" s="89" t="s">
        <v>387</v>
      </c>
      <c r="U2705" s="90" t="s">
        <v>2842</v>
      </c>
      <c r="V2705" s="67"/>
      <c r="W2705" s="67"/>
      <c r="X2705" s="67"/>
      <c r="Y2705" s="67"/>
      <c r="Z2705" s="67"/>
      <c r="AA2705" s="67"/>
      <c r="AB2705" s="67"/>
      <c r="AC2705" s="67"/>
      <c r="AD2705" s="67"/>
      <c r="AE2705" s="67"/>
      <c r="AF2705" s="67"/>
      <c r="AG2705" s="67"/>
      <c r="AH2705" s="67"/>
      <c r="AI2705" s="67"/>
      <c r="AJ2705" s="67"/>
      <c r="AK2705" s="67"/>
      <c r="AL2705" s="67"/>
      <c r="AM2705" s="67"/>
      <c r="AN2705" s="67"/>
      <c r="AO2705" s="67"/>
      <c r="AP2705" s="67"/>
      <c r="AQ2705" s="67"/>
      <c r="AR2705" s="67"/>
      <c r="AS2705" s="67"/>
      <c r="AT2705" s="67"/>
      <c r="AU2705" s="67"/>
      <c r="AV2705" s="67"/>
      <c r="AW2705" s="67"/>
      <c r="AX2705" s="67"/>
      <c r="AY2705" s="67"/>
      <c r="AZ2705" s="67"/>
      <c r="BA2705" s="67"/>
      <c r="BB2705" s="67"/>
      <c r="BC2705" s="67"/>
      <c r="BD2705" s="67"/>
      <c r="BE2705" s="67"/>
      <c r="BF2705" s="67"/>
      <c r="BG2705" s="67"/>
      <c r="BH2705" s="67"/>
      <c r="BI2705" s="67"/>
      <c r="BJ2705" s="67"/>
      <c r="BK2705" s="67"/>
      <c r="BL2705" s="67"/>
      <c r="BM2705" s="67"/>
      <c r="BN2705" s="67"/>
      <c r="BO2705" s="67"/>
      <c r="BP2705" s="67"/>
      <c r="BQ2705" s="67"/>
      <c r="BR2705" s="67"/>
      <c r="BS2705" s="67"/>
      <c r="BT2705" s="67"/>
      <c r="BU2705" s="67"/>
      <c r="BV2705" s="67"/>
      <c r="BW2705" s="67"/>
      <c r="BX2705" s="67"/>
      <c r="BY2705" s="67"/>
      <c r="BZ2705" s="67"/>
      <c r="CA2705" s="67"/>
      <c r="CB2705" s="67"/>
      <c r="CC2705" s="67"/>
      <c r="CD2705" s="67"/>
      <c r="CE2705" s="67"/>
      <c r="CF2705" s="67"/>
      <c r="CG2705" s="67"/>
      <c r="CH2705" s="67"/>
      <c r="CI2705" s="67"/>
      <c r="CJ2705" s="67"/>
      <c r="CK2705" s="67"/>
      <c r="CL2705" s="67"/>
      <c r="CM2705" s="67"/>
      <c r="CN2705" s="67"/>
      <c r="CO2705" s="67"/>
    </row>
    <row r="2706" spans="1:456" s="1" customFormat="1" ht="19.5" customHeight="1" x14ac:dyDescent="0.3">
      <c r="A2706" s="91"/>
      <c r="B2706" s="91"/>
      <c r="C2706" s="91"/>
      <c r="D2706" s="91"/>
      <c r="E2706" s="91"/>
      <c r="F2706" s="68"/>
      <c r="G2706" s="68"/>
      <c r="H2706" s="91"/>
      <c r="I2706" s="91"/>
      <c r="J2706" s="96"/>
      <c r="K2706" s="96"/>
      <c r="L2706" s="97" t="s">
        <v>2792</v>
      </c>
      <c r="M2706" s="97" t="s">
        <v>422</v>
      </c>
      <c r="N2706" s="97" t="s">
        <v>220</v>
      </c>
      <c r="O2706" s="97" t="s">
        <v>1418</v>
      </c>
      <c r="P2706" s="85">
        <v>9</v>
      </c>
      <c r="Q2706" s="85"/>
      <c r="R2706" s="97"/>
      <c r="S2706" s="97"/>
      <c r="T2706" s="97"/>
      <c r="U2706" s="90" t="s">
        <v>2842</v>
      </c>
      <c r="V2706" s="74"/>
      <c r="W2706" s="74"/>
      <c r="X2706" s="74"/>
      <c r="Y2706" s="74"/>
      <c r="Z2706" s="74"/>
      <c r="AA2706" s="74"/>
      <c r="AB2706" s="74"/>
      <c r="AC2706" s="74"/>
      <c r="AD2706" s="74"/>
      <c r="AE2706" s="74"/>
      <c r="AF2706" s="74"/>
      <c r="AG2706" s="74"/>
      <c r="AH2706" s="74"/>
      <c r="AI2706" s="74"/>
      <c r="AJ2706" s="74"/>
      <c r="AK2706" s="74"/>
      <c r="AL2706" s="74"/>
      <c r="AM2706" s="74"/>
      <c r="AN2706" s="74"/>
      <c r="AO2706" s="74"/>
      <c r="AP2706" s="74"/>
      <c r="AQ2706" s="74"/>
      <c r="AR2706" s="74"/>
      <c r="AS2706" s="74"/>
      <c r="AT2706" s="74"/>
      <c r="AU2706" s="74"/>
      <c r="AV2706" s="74"/>
      <c r="AW2706" s="74"/>
      <c r="AX2706" s="74"/>
      <c r="AY2706" s="74"/>
      <c r="AZ2706" s="74"/>
      <c r="BA2706" s="74"/>
      <c r="BB2706" s="74"/>
      <c r="BC2706" s="74"/>
      <c r="BD2706" s="74"/>
      <c r="BE2706" s="74"/>
      <c r="BF2706" s="74"/>
      <c r="BG2706" s="74"/>
      <c r="BH2706" s="74"/>
      <c r="BI2706" s="74"/>
      <c r="BJ2706" s="74"/>
      <c r="BK2706" s="74"/>
      <c r="BL2706" s="74"/>
      <c r="BM2706" s="74"/>
      <c r="BN2706" s="74"/>
      <c r="BO2706" s="74"/>
      <c r="BP2706" s="74"/>
      <c r="BQ2706" s="74"/>
      <c r="BR2706" s="74"/>
      <c r="BS2706" s="74"/>
      <c r="BT2706" s="74"/>
      <c r="BU2706" s="74"/>
      <c r="BV2706" s="74"/>
      <c r="BW2706" s="74"/>
      <c r="BX2706" s="74"/>
      <c r="BY2706" s="74"/>
      <c r="BZ2706" s="74"/>
      <c r="CA2706" s="74"/>
      <c r="CB2706" s="74"/>
      <c r="CC2706" s="74"/>
      <c r="CD2706" s="74"/>
      <c r="CE2706" s="74"/>
      <c r="CF2706" s="74"/>
      <c r="CG2706" s="74"/>
      <c r="CH2706" s="74"/>
      <c r="CI2706" s="74"/>
      <c r="CJ2706" s="74"/>
      <c r="CK2706" s="74"/>
      <c r="CL2706" s="74"/>
      <c r="CM2706" s="74"/>
      <c r="CN2706" s="74"/>
      <c r="CO2706" s="74"/>
      <c r="CP2706" s="74"/>
      <c r="CQ2706" s="74"/>
      <c r="CR2706" s="74"/>
      <c r="CS2706" s="74"/>
      <c r="CT2706" s="74"/>
      <c r="CU2706" s="74"/>
      <c r="CV2706" s="74"/>
      <c r="CW2706" s="74"/>
      <c r="CX2706" s="74"/>
      <c r="CY2706" s="74"/>
      <c r="CZ2706" s="74"/>
      <c r="DA2706" s="74"/>
      <c r="DB2706" s="74"/>
      <c r="DC2706" s="74"/>
      <c r="DD2706" s="74"/>
      <c r="DE2706" s="74"/>
      <c r="DF2706" s="74"/>
      <c r="DG2706" s="74"/>
      <c r="DH2706" s="74"/>
      <c r="DI2706" s="74"/>
      <c r="DJ2706" s="74"/>
      <c r="DK2706" s="74"/>
      <c r="DL2706" s="74"/>
      <c r="DM2706" s="74"/>
      <c r="DN2706" s="74"/>
      <c r="DO2706" s="74"/>
      <c r="DP2706" s="74"/>
      <c r="DQ2706" s="74"/>
      <c r="DR2706" s="74"/>
      <c r="DS2706" s="74"/>
      <c r="DT2706" s="74"/>
      <c r="DU2706" s="74"/>
      <c r="DV2706" s="74"/>
      <c r="DW2706" s="74"/>
      <c r="DX2706" s="74"/>
      <c r="DY2706" s="74"/>
      <c r="DZ2706" s="74"/>
      <c r="EA2706" s="74"/>
      <c r="EB2706" s="74"/>
      <c r="EC2706" s="74"/>
      <c r="ED2706" s="74"/>
      <c r="EE2706" s="74"/>
      <c r="EF2706" s="74"/>
      <c r="EG2706" s="74"/>
      <c r="EH2706" s="74"/>
      <c r="EI2706" s="74"/>
      <c r="EJ2706" s="74"/>
      <c r="EK2706" s="74"/>
      <c r="EL2706" s="74"/>
      <c r="EM2706" s="74"/>
      <c r="EN2706" s="74"/>
      <c r="EO2706" s="74"/>
      <c r="EP2706" s="74"/>
      <c r="EQ2706" s="74"/>
      <c r="ER2706" s="74"/>
      <c r="ES2706" s="74"/>
      <c r="ET2706" s="74"/>
      <c r="EU2706" s="74"/>
      <c r="EV2706" s="74"/>
      <c r="EW2706" s="74"/>
      <c r="EX2706" s="74"/>
      <c r="EY2706" s="74"/>
      <c r="EZ2706" s="74"/>
      <c r="FA2706" s="74"/>
      <c r="FB2706" s="74"/>
      <c r="FC2706" s="74"/>
      <c r="FD2706" s="74"/>
      <c r="FE2706" s="74"/>
      <c r="FF2706" s="74"/>
      <c r="FG2706" s="74"/>
      <c r="FH2706" s="74"/>
      <c r="FI2706" s="74"/>
      <c r="FJ2706" s="74"/>
      <c r="FK2706" s="74"/>
      <c r="FL2706" s="74"/>
      <c r="FM2706" s="74"/>
      <c r="FN2706" s="74"/>
      <c r="FO2706" s="74"/>
      <c r="FP2706" s="74"/>
      <c r="FQ2706" s="74"/>
      <c r="FR2706" s="74"/>
      <c r="FS2706" s="74"/>
      <c r="FT2706" s="74"/>
      <c r="FU2706" s="74"/>
      <c r="FV2706" s="74"/>
      <c r="FW2706" s="74"/>
      <c r="FX2706" s="74"/>
      <c r="FY2706" s="74"/>
      <c r="FZ2706" s="74"/>
      <c r="GA2706" s="74"/>
      <c r="GB2706" s="74"/>
      <c r="GC2706" s="74"/>
      <c r="GD2706" s="74"/>
      <c r="GE2706" s="74"/>
      <c r="GF2706" s="74"/>
      <c r="GG2706" s="74"/>
      <c r="GH2706" s="74"/>
      <c r="GI2706" s="74"/>
      <c r="GJ2706" s="74"/>
      <c r="GK2706" s="74"/>
      <c r="GL2706" s="74"/>
      <c r="GM2706" s="74"/>
      <c r="GN2706" s="74"/>
      <c r="GO2706" s="74"/>
      <c r="GP2706" s="74"/>
      <c r="GQ2706" s="74"/>
      <c r="GR2706" s="74"/>
      <c r="GS2706" s="74"/>
      <c r="GT2706" s="74"/>
      <c r="GU2706" s="74"/>
      <c r="GV2706" s="74"/>
      <c r="GW2706" s="74"/>
      <c r="GX2706" s="74"/>
      <c r="GY2706" s="74"/>
      <c r="GZ2706" s="74"/>
      <c r="HA2706" s="74"/>
      <c r="HB2706" s="74"/>
      <c r="HC2706" s="74"/>
      <c r="HD2706" s="74"/>
      <c r="HE2706" s="74"/>
      <c r="HF2706" s="74"/>
      <c r="HG2706" s="74"/>
      <c r="HH2706" s="74"/>
      <c r="HI2706" s="74"/>
      <c r="HJ2706" s="74"/>
      <c r="HK2706" s="74"/>
      <c r="HL2706" s="74"/>
      <c r="HM2706" s="74"/>
      <c r="HN2706" s="74"/>
      <c r="HO2706" s="74"/>
      <c r="HP2706" s="74"/>
      <c r="HQ2706" s="74"/>
      <c r="HR2706" s="74"/>
      <c r="HS2706" s="74"/>
      <c r="HT2706" s="74"/>
      <c r="HU2706" s="74"/>
      <c r="HV2706" s="74"/>
      <c r="HW2706" s="74"/>
      <c r="HX2706" s="74"/>
      <c r="HY2706" s="74"/>
      <c r="HZ2706" s="74"/>
      <c r="IA2706" s="74"/>
      <c r="IB2706" s="74"/>
      <c r="IC2706" s="74"/>
      <c r="ID2706" s="74"/>
      <c r="IE2706" s="74"/>
      <c r="IF2706" s="74"/>
      <c r="IG2706" s="74"/>
      <c r="IH2706" s="74"/>
      <c r="II2706" s="74"/>
      <c r="IJ2706" s="74"/>
      <c r="IK2706" s="74"/>
      <c r="IL2706" s="74"/>
      <c r="IM2706" s="74"/>
      <c r="IN2706" s="74"/>
      <c r="IO2706" s="74"/>
      <c r="IP2706" s="74"/>
      <c r="IQ2706" s="74"/>
      <c r="IR2706" s="74"/>
      <c r="IS2706" s="74"/>
      <c r="IT2706" s="74"/>
      <c r="IU2706" s="74"/>
      <c r="IV2706" s="74"/>
      <c r="IW2706" s="74"/>
      <c r="IX2706" s="74"/>
      <c r="IY2706" s="74"/>
      <c r="IZ2706" s="74"/>
      <c r="JA2706" s="74"/>
      <c r="JB2706" s="74"/>
      <c r="JC2706" s="74"/>
      <c r="JD2706" s="74"/>
      <c r="JE2706" s="74"/>
      <c r="JF2706" s="74"/>
      <c r="JG2706" s="74"/>
      <c r="JH2706" s="74"/>
      <c r="JI2706" s="74"/>
      <c r="JJ2706" s="74"/>
      <c r="JK2706" s="74"/>
      <c r="JL2706" s="74"/>
      <c r="JM2706" s="74"/>
      <c r="JN2706" s="74"/>
      <c r="JO2706" s="74"/>
      <c r="JP2706" s="74"/>
      <c r="JQ2706" s="74"/>
      <c r="JR2706" s="74"/>
      <c r="JS2706" s="74"/>
      <c r="JT2706" s="74"/>
      <c r="JU2706" s="74"/>
      <c r="JV2706" s="74"/>
      <c r="JW2706" s="74"/>
      <c r="JX2706" s="74"/>
      <c r="JY2706" s="74"/>
      <c r="JZ2706" s="74"/>
      <c r="KA2706" s="74"/>
      <c r="KB2706" s="74"/>
      <c r="KC2706" s="74"/>
      <c r="KD2706" s="74"/>
      <c r="KE2706" s="74"/>
      <c r="KF2706" s="74"/>
      <c r="KG2706" s="74"/>
      <c r="KH2706" s="74"/>
      <c r="KI2706" s="74"/>
      <c r="KJ2706" s="74"/>
      <c r="KK2706" s="74"/>
      <c r="KL2706" s="74"/>
      <c r="KM2706" s="74"/>
      <c r="KN2706" s="74"/>
      <c r="KO2706" s="74"/>
      <c r="KP2706" s="74"/>
      <c r="KQ2706" s="74"/>
      <c r="KR2706" s="74"/>
      <c r="KS2706" s="74"/>
      <c r="KT2706" s="74"/>
      <c r="KU2706" s="74"/>
      <c r="KV2706" s="74"/>
      <c r="KW2706" s="74"/>
      <c r="KX2706" s="74"/>
      <c r="KY2706" s="74"/>
      <c r="KZ2706" s="74"/>
      <c r="LA2706" s="74"/>
      <c r="LB2706" s="74"/>
      <c r="LC2706" s="74"/>
      <c r="LD2706" s="74"/>
      <c r="LE2706" s="74"/>
      <c r="LF2706" s="74"/>
      <c r="LG2706" s="74"/>
      <c r="LH2706" s="74"/>
      <c r="LI2706" s="74"/>
      <c r="LJ2706" s="74"/>
      <c r="LK2706" s="74"/>
      <c r="LL2706" s="74"/>
      <c r="LM2706" s="74"/>
      <c r="LN2706" s="74"/>
      <c r="LO2706" s="74"/>
      <c r="LP2706" s="74"/>
      <c r="LQ2706" s="74"/>
      <c r="LR2706" s="74"/>
      <c r="LS2706" s="74"/>
      <c r="LT2706" s="74"/>
      <c r="LU2706" s="74"/>
      <c r="LV2706" s="74"/>
      <c r="LW2706" s="74"/>
      <c r="LX2706" s="74"/>
      <c r="LY2706" s="74"/>
      <c r="LZ2706" s="74"/>
      <c r="MA2706" s="74"/>
      <c r="MB2706" s="74"/>
      <c r="MC2706" s="74"/>
      <c r="MD2706" s="74"/>
      <c r="ME2706" s="74"/>
      <c r="MF2706" s="74"/>
      <c r="MG2706" s="74"/>
      <c r="MH2706" s="74"/>
      <c r="MI2706" s="74"/>
      <c r="MJ2706" s="74"/>
      <c r="MK2706" s="74"/>
      <c r="ML2706" s="74"/>
      <c r="MM2706" s="74"/>
      <c r="MN2706" s="74"/>
      <c r="MO2706" s="74"/>
      <c r="MP2706" s="74"/>
      <c r="MQ2706" s="74"/>
      <c r="MR2706" s="74"/>
      <c r="MS2706" s="74"/>
      <c r="MT2706" s="74"/>
      <c r="MU2706" s="74"/>
      <c r="MV2706" s="74"/>
      <c r="MW2706" s="74"/>
      <c r="MX2706" s="74"/>
      <c r="MY2706" s="74"/>
      <c r="MZ2706" s="74"/>
      <c r="NA2706" s="74"/>
      <c r="NB2706" s="74"/>
      <c r="NC2706" s="74"/>
      <c r="ND2706" s="74"/>
      <c r="NE2706" s="74"/>
      <c r="NF2706" s="74"/>
      <c r="NG2706" s="74"/>
      <c r="NH2706" s="74"/>
      <c r="NI2706" s="74"/>
      <c r="NJ2706" s="74"/>
      <c r="NK2706" s="74"/>
      <c r="NL2706" s="74"/>
      <c r="NM2706" s="74"/>
      <c r="NN2706" s="74"/>
      <c r="NO2706" s="74"/>
      <c r="NP2706" s="74"/>
      <c r="NQ2706" s="74"/>
      <c r="NR2706" s="74"/>
      <c r="NS2706" s="74"/>
      <c r="NT2706" s="74"/>
      <c r="NU2706" s="74"/>
      <c r="NV2706" s="74"/>
      <c r="NW2706" s="74"/>
      <c r="NX2706" s="74"/>
      <c r="NY2706" s="74"/>
      <c r="NZ2706" s="74"/>
      <c r="OA2706" s="74"/>
      <c r="OB2706" s="74"/>
      <c r="OC2706" s="74"/>
      <c r="OD2706" s="74"/>
      <c r="OE2706" s="74"/>
      <c r="OF2706" s="74"/>
      <c r="OG2706" s="74"/>
      <c r="OH2706" s="74"/>
      <c r="OI2706" s="74"/>
      <c r="OJ2706" s="74"/>
      <c r="OK2706" s="74"/>
      <c r="OL2706" s="74"/>
      <c r="OM2706" s="74"/>
      <c r="ON2706" s="74"/>
      <c r="OO2706" s="74"/>
      <c r="OP2706" s="74"/>
      <c r="OQ2706" s="74"/>
      <c r="OR2706" s="74"/>
      <c r="OS2706" s="74"/>
      <c r="OT2706" s="74"/>
      <c r="OU2706" s="74"/>
      <c r="OV2706" s="74"/>
      <c r="OW2706" s="74"/>
      <c r="OX2706" s="74"/>
      <c r="OY2706" s="74"/>
      <c r="OZ2706" s="74"/>
      <c r="PA2706" s="74"/>
      <c r="PB2706" s="74"/>
      <c r="PC2706" s="74"/>
      <c r="PD2706" s="74"/>
      <c r="PE2706" s="74"/>
      <c r="PF2706" s="74"/>
      <c r="PG2706" s="74"/>
      <c r="PH2706" s="74"/>
      <c r="PI2706" s="74"/>
      <c r="PJ2706" s="74"/>
      <c r="PK2706" s="74"/>
      <c r="PL2706" s="74"/>
      <c r="PM2706" s="74"/>
      <c r="PN2706" s="74"/>
      <c r="PO2706" s="74"/>
      <c r="PP2706" s="74"/>
      <c r="PQ2706" s="74"/>
      <c r="PR2706" s="74"/>
      <c r="PS2706" s="74"/>
      <c r="PT2706" s="74"/>
      <c r="PU2706" s="74"/>
      <c r="PV2706" s="74"/>
      <c r="PW2706" s="74"/>
      <c r="PX2706" s="74"/>
      <c r="PY2706" s="74"/>
      <c r="PZ2706" s="74"/>
      <c r="QA2706" s="74"/>
      <c r="QB2706" s="74"/>
      <c r="QC2706" s="74"/>
      <c r="QD2706" s="74"/>
      <c r="QE2706" s="74"/>
      <c r="QF2706" s="74"/>
      <c r="QG2706" s="74"/>
      <c r="QH2706" s="74"/>
      <c r="QI2706" s="74"/>
      <c r="QJ2706" s="74"/>
      <c r="QK2706" s="74"/>
      <c r="QL2706" s="74"/>
      <c r="QM2706" s="74"/>
      <c r="QN2706" s="74"/>
    </row>
    <row r="2707" spans="1:456" s="1" customFormat="1" ht="19.5" customHeight="1" x14ac:dyDescent="0.3">
      <c r="A2707" s="91"/>
      <c r="B2707" s="91"/>
      <c r="C2707" s="91"/>
      <c r="D2707" s="91"/>
      <c r="E2707" s="91"/>
      <c r="F2707" s="68"/>
      <c r="G2707" s="68"/>
      <c r="H2707" s="91"/>
      <c r="I2707" s="91"/>
      <c r="J2707" s="96"/>
      <c r="K2707" s="96"/>
      <c r="L2707" s="97" t="s">
        <v>2809</v>
      </c>
      <c r="M2707" s="97" t="s">
        <v>1159</v>
      </c>
      <c r="N2707" s="97" t="s">
        <v>460</v>
      </c>
      <c r="O2707" s="97" t="s">
        <v>928</v>
      </c>
      <c r="P2707" s="85">
        <v>9</v>
      </c>
      <c r="Q2707" s="85"/>
      <c r="R2707" s="97"/>
      <c r="S2707" s="97"/>
      <c r="T2707" s="97"/>
      <c r="U2707" s="90" t="s">
        <v>2842</v>
      </c>
      <c r="V2707" s="74"/>
      <c r="W2707" s="74"/>
      <c r="X2707" s="74"/>
      <c r="Y2707" s="74"/>
      <c r="Z2707" s="74"/>
      <c r="AA2707" s="74"/>
      <c r="AB2707" s="74"/>
      <c r="AC2707" s="74"/>
      <c r="AD2707" s="74"/>
      <c r="AE2707" s="74"/>
      <c r="AF2707" s="74"/>
      <c r="AG2707" s="74"/>
      <c r="AH2707" s="74"/>
      <c r="AI2707" s="74"/>
      <c r="AJ2707" s="74"/>
      <c r="AK2707" s="74"/>
      <c r="AL2707" s="74"/>
      <c r="AM2707" s="74"/>
      <c r="AN2707" s="74"/>
      <c r="AO2707" s="74"/>
      <c r="AP2707" s="74"/>
      <c r="AQ2707" s="74"/>
      <c r="AR2707" s="74"/>
      <c r="AS2707" s="74"/>
      <c r="AT2707" s="74"/>
      <c r="AU2707" s="74"/>
      <c r="AV2707" s="74"/>
      <c r="AW2707" s="74"/>
      <c r="AX2707" s="74"/>
      <c r="AY2707" s="74"/>
      <c r="AZ2707" s="74"/>
      <c r="BA2707" s="74"/>
      <c r="BB2707" s="74"/>
      <c r="BC2707" s="74"/>
      <c r="BD2707" s="74"/>
      <c r="BE2707" s="74"/>
      <c r="BF2707" s="74"/>
      <c r="BG2707" s="74"/>
      <c r="BH2707" s="74"/>
      <c r="BI2707" s="74"/>
      <c r="BJ2707" s="74"/>
      <c r="BK2707" s="74"/>
      <c r="BL2707" s="74"/>
      <c r="BM2707" s="74"/>
      <c r="BN2707" s="74"/>
      <c r="BO2707" s="74"/>
      <c r="BP2707" s="74"/>
      <c r="BQ2707" s="74"/>
      <c r="BR2707" s="74"/>
      <c r="BS2707" s="74"/>
      <c r="BT2707" s="74"/>
      <c r="BU2707" s="74"/>
      <c r="BV2707" s="74"/>
      <c r="BW2707" s="74"/>
      <c r="BX2707" s="74"/>
      <c r="BY2707" s="74"/>
      <c r="BZ2707" s="74"/>
      <c r="CA2707" s="74"/>
      <c r="CB2707" s="74"/>
      <c r="CC2707" s="74"/>
      <c r="CD2707" s="74"/>
      <c r="CE2707" s="74"/>
      <c r="CF2707" s="74"/>
      <c r="CG2707" s="74"/>
      <c r="CH2707" s="74"/>
      <c r="CI2707" s="74"/>
      <c r="CJ2707" s="74"/>
      <c r="CK2707" s="74"/>
      <c r="CL2707" s="74"/>
      <c r="CM2707" s="74"/>
      <c r="CN2707" s="74"/>
      <c r="CO2707" s="74"/>
      <c r="CP2707" s="74"/>
      <c r="CQ2707" s="74"/>
      <c r="CR2707" s="74"/>
      <c r="CS2707" s="74"/>
      <c r="CT2707" s="74"/>
      <c r="CU2707" s="74"/>
      <c r="CV2707" s="74"/>
      <c r="CW2707" s="74"/>
      <c r="CX2707" s="74"/>
      <c r="CY2707" s="74"/>
      <c r="CZ2707" s="74"/>
      <c r="DA2707" s="74"/>
      <c r="DB2707" s="74"/>
      <c r="DC2707" s="74"/>
      <c r="DD2707" s="74"/>
      <c r="DE2707" s="74"/>
      <c r="DF2707" s="74"/>
      <c r="DG2707" s="74"/>
      <c r="DH2707" s="74"/>
      <c r="DI2707" s="74"/>
      <c r="DJ2707" s="74"/>
      <c r="DK2707" s="74"/>
      <c r="DL2707" s="74"/>
      <c r="DM2707" s="74"/>
      <c r="DN2707" s="74"/>
      <c r="DO2707" s="74"/>
      <c r="DP2707" s="74"/>
      <c r="DQ2707" s="74"/>
      <c r="DR2707" s="74"/>
      <c r="DS2707" s="74"/>
      <c r="DT2707" s="74"/>
      <c r="DU2707" s="74"/>
      <c r="DV2707" s="74"/>
      <c r="DW2707" s="74"/>
      <c r="DX2707" s="74"/>
      <c r="DY2707" s="74"/>
      <c r="DZ2707" s="74"/>
      <c r="EA2707" s="74"/>
      <c r="EB2707" s="74"/>
      <c r="EC2707" s="74"/>
      <c r="ED2707" s="74"/>
      <c r="EE2707" s="74"/>
      <c r="EF2707" s="74"/>
      <c r="EG2707" s="74"/>
      <c r="EH2707" s="74"/>
      <c r="EI2707" s="74"/>
      <c r="EJ2707" s="74"/>
      <c r="EK2707" s="74"/>
      <c r="EL2707" s="74"/>
      <c r="EM2707" s="74"/>
      <c r="EN2707" s="74"/>
      <c r="EO2707" s="74"/>
      <c r="EP2707" s="74"/>
      <c r="EQ2707" s="74"/>
      <c r="ER2707" s="74"/>
      <c r="ES2707" s="74"/>
      <c r="ET2707" s="74"/>
      <c r="EU2707" s="74"/>
      <c r="EV2707" s="74"/>
      <c r="EW2707" s="74"/>
      <c r="EX2707" s="74"/>
      <c r="EY2707" s="74"/>
      <c r="EZ2707" s="74"/>
      <c r="FA2707" s="74"/>
      <c r="FB2707" s="74"/>
      <c r="FC2707" s="74"/>
      <c r="FD2707" s="74"/>
      <c r="FE2707" s="74"/>
      <c r="FF2707" s="74"/>
      <c r="FG2707" s="74"/>
      <c r="FH2707" s="74"/>
      <c r="FI2707" s="74"/>
      <c r="FJ2707" s="74"/>
      <c r="FK2707" s="74"/>
      <c r="FL2707" s="74"/>
      <c r="FM2707" s="74"/>
      <c r="FN2707" s="74"/>
      <c r="FO2707" s="74"/>
      <c r="FP2707" s="74"/>
      <c r="FQ2707" s="74"/>
      <c r="FR2707" s="74"/>
      <c r="FS2707" s="74"/>
      <c r="FT2707" s="74"/>
      <c r="FU2707" s="74"/>
      <c r="FV2707" s="74"/>
      <c r="FW2707" s="74"/>
      <c r="FX2707" s="74"/>
      <c r="FY2707" s="74"/>
      <c r="FZ2707" s="74"/>
      <c r="GA2707" s="74"/>
      <c r="GB2707" s="74"/>
      <c r="GC2707" s="74"/>
      <c r="GD2707" s="74"/>
      <c r="GE2707" s="74"/>
      <c r="GF2707" s="74"/>
      <c r="GG2707" s="74"/>
      <c r="GH2707" s="74"/>
      <c r="GI2707" s="74"/>
      <c r="GJ2707" s="74"/>
      <c r="GK2707" s="74"/>
      <c r="GL2707" s="74"/>
      <c r="GM2707" s="74"/>
      <c r="GN2707" s="74"/>
      <c r="GO2707" s="74"/>
      <c r="GP2707" s="74"/>
      <c r="GQ2707" s="74"/>
      <c r="GR2707" s="74"/>
      <c r="GS2707" s="74"/>
      <c r="GT2707" s="74"/>
      <c r="GU2707" s="74"/>
      <c r="GV2707" s="74"/>
      <c r="GW2707" s="74"/>
      <c r="GX2707" s="74"/>
      <c r="GY2707" s="74"/>
      <c r="GZ2707" s="74"/>
      <c r="HA2707" s="74"/>
      <c r="HB2707" s="74"/>
      <c r="HC2707" s="74"/>
      <c r="HD2707" s="74"/>
      <c r="HE2707" s="74"/>
      <c r="HF2707" s="74"/>
      <c r="HG2707" s="74"/>
      <c r="HH2707" s="74"/>
      <c r="HI2707" s="74"/>
      <c r="HJ2707" s="74"/>
      <c r="HK2707" s="74"/>
      <c r="HL2707" s="74"/>
      <c r="HM2707" s="74"/>
      <c r="HN2707" s="74"/>
      <c r="HO2707" s="74"/>
      <c r="HP2707" s="74"/>
      <c r="HQ2707" s="74"/>
      <c r="HR2707" s="74"/>
      <c r="HS2707" s="74"/>
      <c r="HT2707" s="74"/>
      <c r="HU2707" s="74"/>
      <c r="HV2707" s="74"/>
      <c r="HW2707" s="74"/>
      <c r="HX2707" s="74"/>
      <c r="HY2707" s="74"/>
      <c r="HZ2707" s="74"/>
      <c r="IA2707" s="74"/>
      <c r="IB2707" s="74"/>
      <c r="IC2707" s="74"/>
      <c r="ID2707" s="74"/>
      <c r="IE2707" s="74"/>
      <c r="IF2707" s="74"/>
      <c r="IG2707" s="74"/>
      <c r="IH2707" s="74"/>
      <c r="II2707" s="74"/>
      <c r="IJ2707" s="74"/>
      <c r="IK2707" s="74"/>
      <c r="IL2707" s="74"/>
      <c r="IM2707" s="74"/>
      <c r="IN2707" s="74"/>
      <c r="IO2707" s="74"/>
      <c r="IP2707" s="74"/>
      <c r="IQ2707" s="74"/>
      <c r="IR2707" s="74"/>
      <c r="IS2707" s="74"/>
      <c r="IT2707" s="74"/>
      <c r="IU2707" s="74"/>
      <c r="IV2707" s="74"/>
      <c r="IW2707" s="74"/>
      <c r="IX2707" s="74"/>
      <c r="IY2707" s="74"/>
      <c r="IZ2707" s="74"/>
      <c r="JA2707" s="74"/>
      <c r="JB2707" s="74"/>
      <c r="JC2707" s="74"/>
      <c r="JD2707" s="74"/>
      <c r="JE2707" s="74"/>
      <c r="JF2707" s="74"/>
      <c r="JG2707" s="74"/>
      <c r="JH2707" s="74"/>
      <c r="JI2707" s="74"/>
      <c r="JJ2707" s="74"/>
      <c r="JK2707" s="74"/>
      <c r="JL2707" s="74"/>
      <c r="JM2707" s="74"/>
      <c r="JN2707" s="74"/>
      <c r="JO2707" s="74"/>
      <c r="JP2707" s="74"/>
      <c r="JQ2707" s="74"/>
      <c r="JR2707" s="74"/>
      <c r="JS2707" s="74"/>
      <c r="JT2707" s="74"/>
      <c r="JU2707" s="74"/>
      <c r="JV2707" s="74"/>
      <c r="JW2707" s="74"/>
      <c r="JX2707" s="74"/>
      <c r="JY2707" s="74"/>
      <c r="JZ2707" s="74"/>
      <c r="KA2707" s="74"/>
      <c r="KB2707" s="74"/>
      <c r="KC2707" s="74"/>
      <c r="KD2707" s="74"/>
      <c r="KE2707" s="74"/>
      <c r="KF2707" s="74"/>
      <c r="KG2707" s="74"/>
      <c r="KH2707" s="74"/>
      <c r="KI2707" s="74"/>
      <c r="KJ2707" s="74"/>
      <c r="KK2707" s="74"/>
      <c r="KL2707" s="74"/>
      <c r="KM2707" s="74"/>
      <c r="KN2707" s="74"/>
      <c r="KO2707" s="74"/>
      <c r="KP2707" s="74"/>
      <c r="KQ2707" s="74"/>
      <c r="KR2707" s="74"/>
      <c r="KS2707" s="74"/>
      <c r="KT2707" s="74"/>
      <c r="KU2707" s="74"/>
      <c r="KV2707" s="74"/>
      <c r="KW2707" s="74"/>
      <c r="KX2707" s="74"/>
      <c r="KY2707" s="74"/>
      <c r="KZ2707" s="74"/>
      <c r="LA2707" s="74"/>
      <c r="LB2707" s="74"/>
      <c r="LC2707" s="74"/>
      <c r="LD2707" s="74"/>
      <c r="LE2707" s="74"/>
      <c r="LF2707" s="74"/>
      <c r="LG2707" s="74"/>
      <c r="LH2707" s="74"/>
      <c r="LI2707" s="74"/>
      <c r="LJ2707" s="74"/>
      <c r="LK2707" s="74"/>
      <c r="LL2707" s="74"/>
      <c r="LM2707" s="74"/>
      <c r="LN2707" s="74"/>
      <c r="LO2707" s="74"/>
      <c r="LP2707" s="74"/>
      <c r="LQ2707" s="74"/>
      <c r="LR2707" s="74"/>
      <c r="LS2707" s="74"/>
      <c r="LT2707" s="74"/>
      <c r="LU2707" s="74"/>
      <c r="LV2707" s="74"/>
      <c r="LW2707" s="74"/>
      <c r="LX2707" s="74"/>
      <c r="LY2707" s="74"/>
      <c r="LZ2707" s="74"/>
      <c r="MA2707" s="74"/>
      <c r="MB2707" s="74"/>
      <c r="MC2707" s="74"/>
      <c r="MD2707" s="74"/>
      <c r="ME2707" s="74"/>
      <c r="MF2707" s="74"/>
      <c r="MG2707" s="74"/>
      <c r="MH2707" s="74"/>
      <c r="MI2707" s="74"/>
      <c r="MJ2707" s="74"/>
      <c r="MK2707" s="74"/>
      <c r="ML2707" s="74"/>
      <c r="MM2707" s="74"/>
      <c r="MN2707" s="74"/>
      <c r="MO2707" s="74"/>
      <c r="MP2707" s="74"/>
      <c r="MQ2707" s="74"/>
      <c r="MR2707" s="74"/>
      <c r="MS2707" s="74"/>
      <c r="MT2707" s="74"/>
      <c r="MU2707" s="74"/>
      <c r="MV2707" s="74"/>
      <c r="MW2707" s="74"/>
      <c r="MX2707" s="74"/>
      <c r="MY2707" s="74"/>
      <c r="MZ2707" s="74"/>
      <c r="NA2707" s="74"/>
      <c r="NB2707" s="74"/>
      <c r="NC2707" s="74"/>
      <c r="ND2707" s="74"/>
      <c r="NE2707" s="74"/>
      <c r="NF2707" s="74"/>
      <c r="NG2707" s="74"/>
      <c r="NH2707" s="74"/>
      <c r="NI2707" s="74"/>
      <c r="NJ2707" s="74"/>
      <c r="NK2707" s="74"/>
      <c r="NL2707" s="74"/>
      <c r="NM2707" s="74"/>
      <c r="NN2707" s="74"/>
      <c r="NO2707" s="74"/>
      <c r="NP2707" s="74"/>
      <c r="NQ2707" s="74"/>
      <c r="NR2707" s="74"/>
      <c r="NS2707" s="74"/>
      <c r="NT2707" s="74"/>
      <c r="NU2707" s="74"/>
      <c r="NV2707" s="74"/>
      <c r="NW2707" s="74"/>
      <c r="NX2707" s="74"/>
      <c r="NY2707" s="74"/>
      <c r="NZ2707" s="74"/>
      <c r="OA2707" s="74"/>
      <c r="OB2707" s="74"/>
      <c r="OC2707" s="74"/>
      <c r="OD2707" s="74"/>
      <c r="OE2707" s="74"/>
      <c r="OF2707" s="74"/>
      <c r="OG2707" s="74"/>
      <c r="OH2707" s="74"/>
      <c r="OI2707" s="74"/>
      <c r="OJ2707" s="74"/>
      <c r="OK2707" s="74"/>
      <c r="OL2707" s="74"/>
      <c r="OM2707" s="74"/>
      <c r="ON2707" s="74"/>
      <c r="OO2707" s="74"/>
      <c r="OP2707" s="74"/>
      <c r="OQ2707" s="74"/>
      <c r="OR2707" s="74"/>
      <c r="OS2707" s="74"/>
      <c r="OT2707" s="74"/>
      <c r="OU2707" s="74"/>
      <c r="OV2707" s="74"/>
      <c r="OW2707" s="74"/>
      <c r="OX2707" s="74"/>
      <c r="OY2707" s="74"/>
      <c r="OZ2707" s="74"/>
      <c r="PA2707" s="74"/>
      <c r="PB2707" s="74"/>
      <c r="PC2707" s="74"/>
      <c r="PD2707" s="74"/>
      <c r="PE2707" s="74"/>
      <c r="PF2707" s="74"/>
      <c r="PG2707" s="74"/>
      <c r="PH2707" s="74"/>
      <c r="PI2707" s="74"/>
      <c r="PJ2707" s="74"/>
      <c r="PK2707" s="74"/>
      <c r="PL2707" s="74"/>
      <c r="PM2707" s="74"/>
      <c r="PN2707" s="74"/>
      <c r="PO2707" s="74"/>
      <c r="PP2707" s="74"/>
      <c r="PQ2707" s="74"/>
      <c r="PR2707" s="74"/>
      <c r="PS2707" s="74"/>
      <c r="PT2707" s="74"/>
      <c r="PU2707" s="74"/>
      <c r="PV2707" s="74"/>
      <c r="PW2707" s="74"/>
      <c r="PX2707" s="74"/>
      <c r="PY2707" s="74"/>
      <c r="PZ2707" s="74"/>
      <c r="QA2707" s="74"/>
      <c r="QB2707" s="74"/>
      <c r="QC2707" s="74"/>
      <c r="QD2707" s="74"/>
      <c r="QE2707" s="74"/>
      <c r="QF2707" s="74"/>
      <c r="QG2707" s="74"/>
      <c r="QH2707" s="74"/>
      <c r="QI2707" s="74"/>
      <c r="QJ2707" s="74"/>
      <c r="QK2707" s="74"/>
      <c r="QL2707" s="74"/>
      <c r="QM2707" s="74"/>
      <c r="QN2707" s="74"/>
    </row>
    <row r="2708" spans="1:456" s="1" customFormat="1" ht="19.5" customHeight="1" x14ac:dyDescent="0.3">
      <c r="A2708" s="91"/>
      <c r="B2708" s="91"/>
      <c r="C2708" s="91"/>
      <c r="D2708" s="91"/>
      <c r="E2708" s="91"/>
      <c r="F2708" s="68"/>
      <c r="G2708" s="68"/>
      <c r="H2708" s="91"/>
      <c r="I2708" s="91"/>
      <c r="J2708" s="96"/>
      <c r="K2708" s="96"/>
      <c r="L2708" s="97" t="s">
        <v>2810</v>
      </c>
      <c r="M2708" s="97" t="s">
        <v>720</v>
      </c>
      <c r="N2708" s="97" t="s">
        <v>461</v>
      </c>
      <c r="O2708" s="97" t="s">
        <v>2222</v>
      </c>
      <c r="P2708" s="85">
        <v>9</v>
      </c>
      <c r="Q2708" s="85"/>
      <c r="R2708" s="97"/>
      <c r="S2708" s="97"/>
      <c r="T2708" s="97"/>
      <c r="U2708" s="90" t="s">
        <v>2842</v>
      </c>
      <c r="V2708" s="74"/>
      <c r="W2708" s="74"/>
      <c r="X2708" s="74"/>
      <c r="Y2708" s="74"/>
      <c r="Z2708" s="74"/>
      <c r="AA2708" s="74"/>
      <c r="AB2708" s="74"/>
      <c r="AC2708" s="74"/>
      <c r="AD2708" s="74"/>
      <c r="AE2708" s="74"/>
      <c r="AF2708" s="74"/>
      <c r="AG2708" s="74"/>
      <c r="AH2708" s="74"/>
      <c r="AI2708" s="74"/>
      <c r="AJ2708" s="74"/>
      <c r="AK2708" s="74"/>
      <c r="AL2708" s="74"/>
      <c r="AM2708" s="74"/>
      <c r="AN2708" s="74"/>
      <c r="AO2708" s="74"/>
      <c r="AP2708" s="74"/>
      <c r="AQ2708" s="74"/>
      <c r="AR2708" s="74"/>
      <c r="AS2708" s="74"/>
      <c r="AT2708" s="74"/>
      <c r="AU2708" s="74"/>
      <c r="AV2708" s="74"/>
      <c r="AW2708" s="74"/>
      <c r="AX2708" s="74"/>
      <c r="AY2708" s="74"/>
      <c r="AZ2708" s="74"/>
      <c r="BA2708" s="74"/>
      <c r="BB2708" s="74"/>
      <c r="BC2708" s="74"/>
      <c r="BD2708" s="74"/>
      <c r="BE2708" s="74"/>
      <c r="BF2708" s="74"/>
      <c r="BG2708" s="74"/>
      <c r="BH2708" s="74"/>
      <c r="BI2708" s="74"/>
      <c r="BJ2708" s="74"/>
      <c r="BK2708" s="74"/>
      <c r="BL2708" s="74"/>
      <c r="BM2708" s="74"/>
      <c r="BN2708" s="74"/>
      <c r="BO2708" s="74"/>
      <c r="BP2708" s="74"/>
      <c r="BQ2708" s="74"/>
      <c r="BR2708" s="74"/>
      <c r="BS2708" s="74"/>
      <c r="BT2708" s="74"/>
      <c r="BU2708" s="74"/>
      <c r="BV2708" s="74"/>
      <c r="BW2708" s="74"/>
      <c r="BX2708" s="74"/>
      <c r="BY2708" s="74"/>
      <c r="BZ2708" s="74"/>
      <c r="CA2708" s="74"/>
      <c r="CB2708" s="74"/>
      <c r="CC2708" s="74"/>
      <c r="CD2708" s="74"/>
      <c r="CE2708" s="74"/>
      <c r="CF2708" s="74"/>
      <c r="CG2708" s="74"/>
      <c r="CH2708" s="74"/>
      <c r="CI2708" s="74"/>
      <c r="CJ2708" s="74"/>
      <c r="CK2708" s="74"/>
      <c r="CL2708" s="74"/>
      <c r="CM2708" s="74"/>
      <c r="CN2708" s="74"/>
      <c r="CO2708" s="74"/>
      <c r="CP2708" s="74"/>
      <c r="CQ2708" s="74"/>
      <c r="CR2708" s="74"/>
      <c r="CS2708" s="74"/>
      <c r="CT2708" s="74"/>
      <c r="CU2708" s="74"/>
      <c r="CV2708" s="74"/>
      <c r="CW2708" s="74"/>
      <c r="CX2708" s="74"/>
      <c r="CY2708" s="74"/>
      <c r="CZ2708" s="74"/>
      <c r="DA2708" s="74"/>
      <c r="DB2708" s="74"/>
      <c r="DC2708" s="74"/>
      <c r="DD2708" s="74"/>
      <c r="DE2708" s="74"/>
      <c r="DF2708" s="74"/>
      <c r="DG2708" s="74"/>
      <c r="DH2708" s="74"/>
      <c r="DI2708" s="74"/>
      <c r="DJ2708" s="74"/>
      <c r="DK2708" s="74"/>
      <c r="DL2708" s="74"/>
      <c r="DM2708" s="74"/>
      <c r="DN2708" s="74"/>
      <c r="DO2708" s="74"/>
      <c r="DP2708" s="74"/>
      <c r="DQ2708" s="74"/>
      <c r="DR2708" s="74"/>
      <c r="DS2708" s="74"/>
      <c r="DT2708" s="74"/>
      <c r="DU2708" s="74"/>
      <c r="DV2708" s="74"/>
      <c r="DW2708" s="74"/>
      <c r="DX2708" s="74"/>
      <c r="DY2708" s="74"/>
      <c r="DZ2708" s="74"/>
      <c r="EA2708" s="74"/>
      <c r="EB2708" s="74"/>
      <c r="EC2708" s="74"/>
      <c r="ED2708" s="74"/>
      <c r="EE2708" s="74"/>
      <c r="EF2708" s="74"/>
      <c r="EG2708" s="74"/>
      <c r="EH2708" s="74"/>
      <c r="EI2708" s="74"/>
      <c r="EJ2708" s="74"/>
      <c r="EK2708" s="74"/>
      <c r="EL2708" s="74"/>
      <c r="EM2708" s="74"/>
      <c r="EN2708" s="74"/>
      <c r="EO2708" s="74"/>
      <c r="EP2708" s="74"/>
      <c r="EQ2708" s="74"/>
      <c r="ER2708" s="74"/>
      <c r="ES2708" s="74"/>
      <c r="ET2708" s="74"/>
      <c r="EU2708" s="74"/>
      <c r="EV2708" s="74"/>
      <c r="EW2708" s="74"/>
      <c r="EX2708" s="74"/>
      <c r="EY2708" s="74"/>
      <c r="EZ2708" s="74"/>
      <c r="FA2708" s="74"/>
      <c r="FB2708" s="74"/>
      <c r="FC2708" s="74"/>
      <c r="FD2708" s="74"/>
      <c r="FE2708" s="74"/>
      <c r="FF2708" s="74"/>
      <c r="FG2708" s="74"/>
      <c r="FH2708" s="74"/>
      <c r="FI2708" s="74"/>
      <c r="FJ2708" s="74"/>
      <c r="FK2708" s="74"/>
      <c r="FL2708" s="74"/>
      <c r="FM2708" s="74"/>
      <c r="FN2708" s="74"/>
      <c r="FO2708" s="74"/>
      <c r="FP2708" s="74"/>
      <c r="FQ2708" s="74"/>
      <c r="FR2708" s="74"/>
      <c r="FS2708" s="74"/>
      <c r="FT2708" s="74"/>
      <c r="FU2708" s="74"/>
      <c r="FV2708" s="74"/>
      <c r="FW2708" s="74"/>
      <c r="FX2708" s="74"/>
      <c r="FY2708" s="74"/>
      <c r="FZ2708" s="74"/>
      <c r="GA2708" s="74"/>
      <c r="GB2708" s="74"/>
      <c r="GC2708" s="74"/>
      <c r="GD2708" s="74"/>
      <c r="GE2708" s="74"/>
      <c r="GF2708" s="74"/>
      <c r="GG2708" s="74"/>
      <c r="GH2708" s="74"/>
      <c r="GI2708" s="74"/>
      <c r="GJ2708" s="74"/>
      <c r="GK2708" s="74"/>
      <c r="GL2708" s="74"/>
      <c r="GM2708" s="74"/>
      <c r="GN2708" s="74"/>
      <c r="GO2708" s="74"/>
      <c r="GP2708" s="74"/>
      <c r="GQ2708" s="74"/>
      <c r="GR2708" s="74"/>
      <c r="GS2708" s="74"/>
      <c r="GT2708" s="74"/>
      <c r="GU2708" s="74"/>
      <c r="GV2708" s="74"/>
      <c r="GW2708" s="74"/>
      <c r="GX2708" s="74"/>
      <c r="GY2708" s="74"/>
      <c r="GZ2708" s="74"/>
      <c r="HA2708" s="74"/>
      <c r="HB2708" s="74"/>
      <c r="HC2708" s="74"/>
      <c r="HD2708" s="74"/>
      <c r="HE2708" s="74"/>
      <c r="HF2708" s="74"/>
      <c r="HG2708" s="74"/>
      <c r="HH2708" s="74"/>
      <c r="HI2708" s="74"/>
      <c r="HJ2708" s="74"/>
      <c r="HK2708" s="74"/>
      <c r="HL2708" s="74"/>
      <c r="HM2708" s="74"/>
      <c r="HN2708" s="74"/>
      <c r="HO2708" s="74"/>
      <c r="HP2708" s="74"/>
      <c r="HQ2708" s="74"/>
      <c r="HR2708" s="74"/>
      <c r="HS2708" s="74"/>
      <c r="HT2708" s="74"/>
      <c r="HU2708" s="74"/>
      <c r="HV2708" s="74"/>
      <c r="HW2708" s="74"/>
      <c r="HX2708" s="74"/>
      <c r="HY2708" s="74"/>
      <c r="HZ2708" s="74"/>
      <c r="IA2708" s="74"/>
      <c r="IB2708" s="74"/>
      <c r="IC2708" s="74"/>
      <c r="ID2708" s="74"/>
      <c r="IE2708" s="74"/>
      <c r="IF2708" s="74"/>
      <c r="IG2708" s="74"/>
      <c r="IH2708" s="74"/>
      <c r="II2708" s="74"/>
      <c r="IJ2708" s="74"/>
      <c r="IK2708" s="74"/>
      <c r="IL2708" s="74"/>
      <c r="IM2708" s="74"/>
      <c r="IN2708" s="74"/>
      <c r="IO2708" s="74"/>
      <c r="IP2708" s="74"/>
      <c r="IQ2708" s="74"/>
      <c r="IR2708" s="74"/>
      <c r="IS2708" s="74"/>
      <c r="IT2708" s="74"/>
      <c r="IU2708" s="74"/>
      <c r="IV2708" s="74"/>
      <c r="IW2708" s="74"/>
      <c r="IX2708" s="74"/>
      <c r="IY2708" s="74"/>
      <c r="IZ2708" s="74"/>
      <c r="JA2708" s="74"/>
      <c r="JB2708" s="74"/>
      <c r="JC2708" s="74"/>
      <c r="JD2708" s="74"/>
      <c r="JE2708" s="74"/>
      <c r="JF2708" s="74"/>
      <c r="JG2708" s="74"/>
      <c r="JH2708" s="74"/>
      <c r="JI2708" s="74"/>
      <c r="JJ2708" s="74"/>
      <c r="JK2708" s="74"/>
      <c r="JL2708" s="74"/>
      <c r="JM2708" s="74"/>
      <c r="JN2708" s="74"/>
      <c r="JO2708" s="74"/>
      <c r="JP2708" s="74"/>
      <c r="JQ2708" s="74"/>
      <c r="JR2708" s="74"/>
      <c r="JS2708" s="74"/>
      <c r="JT2708" s="74"/>
      <c r="JU2708" s="74"/>
      <c r="JV2708" s="74"/>
      <c r="JW2708" s="74"/>
      <c r="JX2708" s="74"/>
      <c r="JY2708" s="74"/>
      <c r="JZ2708" s="74"/>
      <c r="KA2708" s="74"/>
      <c r="KB2708" s="74"/>
      <c r="KC2708" s="74"/>
      <c r="KD2708" s="74"/>
      <c r="KE2708" s="74"/>
      <c r="KF2708" s="74"/>
      <c r="KG2708" s="74"/>
      <c r="KH2708" s="74"/>
      <c r="KI2708" s="74"/>
      <c r="KJ2708" s="74"/>
      <c r="KK2708" s="74"/>
      <c r="KL2708" s="74"/>
      <c r="KM2708" s="74"/>
      <c r="KN2708" s="74"/>
      <c r="KO2708" s="74"/>
      <c r="KP2708" s="74"/>
      <c r="KQ2708" s="74"/>
      <c r="KR2708" s="74"/>
      <c r="KS2708" s="74"/>
      <c r="KT2708" s="74"/>
      <c r="KU2708" s="74"/>
      <c r="KV2708" s="74"/>
      <c r="KW2708" s="74"/>
      <c r="KX2708" s="74"/>
      <c r="KY2708" s="74"/>
      <c r="KZ2708" s="74"/>
      <c r="LA2708" s="74"/>
      <c r="LB2708" s="74"/>
      <c r="LC2708" s="74"/>
      <c r="LD2708" s="74"/>
      <c r="LE2708" s="74"/>
      <c r="LF2708" s="74"/>
      <c r="LG2708" s="74"/>
      <c r="LH2708" s="74"/>
      <c r="LI2708" s="74"/>
      <c r="LJ2708" s="74"/>
      <c r="LK2708" s="74"/>
      <c r="LL2708" s="74"/>
      <c r="LM2708" s="74"/>
      <c r="LN2708" s="74"/>
      <c r="LO2708" s="74"/>
      <c r="LP2708" s="74"/>
      <c r="LQ2708" s="74"/>
      <c r="LR2708" s="74"/>
      <c r="LS2708" s="74"/>
      <c r="LT2708" s="74"/>
      <c r="LU2708" s="74"/>
      <c r="LV2708" s="74"/>
      <c r="LW2708" s="74"/>
      <c r="LX2708" s="74"/>
      <c r="LY2708" s="74"/>
      <c r="LZ2708" s="74"/>
      <c r="MA2708" s="74"/>
      <c r="MB2708" s="74"/>
      <c r="MC2708" s="74"/>
      <c r="MD2708" s="74"/>
      <c r="ME2708" s="74"/>
      <c r="MF2708" s="74"/>
      <c r="MG2708" s="74"/>
      <c r="MH2708" s="74"/>
      <c r="MI2708" s="74"/>
      <c r="MJ2708" s="74"/>
      <c r="MK2708" s="74"/>
      <c r="ML2708" s="74"/>
      <c r="MM2708" s="74"/>
      <c r="MN2708" s="74"/>
      <c r="MO2708" s="74"/>
      <c r="MP2708" s="74"/>
      <c r="MQ2708" s="74"/>
      <c r="MR2708" s="74"/>
      <c r="MS2708" s="74"/>
      <c r="MT2708" s="74"/>
      <c r="MU2708" s="74"/>
      <c r="MV2708" s="74"/>
      <c r="MW2708" s="74"/>
      <c r="MX2708" s="74"/>
      <c r="MY2708" s="74"/>
      <c r="MZ2708" s="74"/>
      <c r="NA2708" s="74"/>
      <c r="NB2708" s="74"/>
      <c r="NC2708" s="74"/>
      <c r="ND2708" s="74"/>
      <c r="NE2708" s="74"/>
      <c r="NF2708" s="74"/>
      <c r="NG2708" s="74"/>
      <c r="NH2708" s="74"/>
      <c r="NI2708" s="74"/>
      <c r="NJ2708" s="74"/>
      <c r="NK2708" s="74"/>
      <c r="NL2708" s="74"/>
      <c r="NM2708" s="74"/>
      <c r="NN2708" s="74"/>
      <c r="NO2708" s="74"/>
      <c r="NP2708" s="74"/>
      <c r="NQ2708" s="74"/>
      <c r="NR2708" s="74"/>
      <c r="NS2708" s="74"/>
      <c r="NT2708" s="74"/>
      <c r="NU2708" s="74"/>
      <c r="NV2708" s="74"/>
      <c r="NW2708" s="74"/>
      <c r="NX2708" s="74"/>
      <c r="NY2708" s="74"/>
      <c r="NZ2708" s="74"/>
      <c r="OA2708" s="74"/>
      <c r="OB2708" s="74"/>
      <c r="OC2708" s="74"/>
      <c r="OD2708" s="74"/>
      <c r="OE2708" s="74"/>
      <c r="OF2708" s="74"/>
      <c r="OG2708" s="74"/>
      <c r="OH2708" s="74"/>
      <c r="OI2708" s="74"/>
      <c r="OJ2708" s="74"/>
      <c r="OK2708" s="74"/>
      <c r="OL2708" s="74"/>
      <c r="OM2708" s="74"/>
      <c r="ON2708" s="74"/>
      <c r="OO2708" s="74"/>
      <c r="OP2708" s="74"/>
      <c r="OQ2708" s="74"/>
      <c r="OR2708" s="74"/>
      <c r="OS2708" s="74"/>
      <c r="OT2708" s="74"/>
      <c r="OU2708" s="74"/>
      <c r="OV2708" s="74"/>
      <c r="OW2708" s="74"/>
      <c r="OX2708" s="74"/>
      <c r="OY2708" s="74"/>
      <c r="OZ2708" s="74"/>
      <c r="PA2708" s="74"/>
      <c r="PB2708" s="74"/>
      <c r="PC2708" s="74"/>
      <c r="PD2708" s="74"/>
      <c r="PE2708" s="74"/>
      <c r="PF2708" s="74"/>
      <c r="PG2708" s="74"/>
      <c r="PH2708" s="74"/>
      <c r="PI2708" s="74"/>
      <c r="PJ2708" s="74"/>
      <c r="PK2708" s="74"/>
      <c r="PL2708" s="74"/>
      <c r="PM2708" s="74"/>
      <c r="PN2708" s="74"/>
      <c r="PO2708" s="74"/>
      <c r="PP2708" s="74"/>
      <c r="PQ2708" s="74"/>
      <c r="PR2708" s="74"/>
      <c r="PS2708" s="74"/>
      <c r="PT2708" s="74"/>
      <c r="PU2708" s="74"/>
      <c r="PV2708" s="74"/>
      <c r="PW2708" s="74"/>
      <c r="PX2708" s="74"/>
      <c r="PY2708" s="74"/>
      <c r="PZ2708" s="74"/>
      <c r="QA2708" s="74"/>
      <c r="QB2708" s="74"/>
      <c r="QC2708" s="74"/>
      <c r="QD2708" s="74"/>
      <c r="QE2708" s="74"/>
      <c r="QF2708" s="74"/>
      <c r="QG2708" s="74"/>
      <c r="QH2708" s="74"/>
      <c r="QI2708" s="74"/>
      <c r="QJ2708" s="74"/>
      <c r="QK2708" s="74"/>
      <c r="QL2708" s="74"/>
      <c r="QM2708" s="74"/>
      <c r="QN2708" s="74"/>
    </row>
    <row r="2709" spans="1:456" s="1" customFormat="1" ht="19.5" customHeight="1" x14ac:dyDescent="0.3">
      <c r="A2709" s="91"/>
      <c r="B2709" s="91"/>
      <c r="C2709" s="91"/>
      <c r="D2709" s="91"/>
      <c r="E2709" s="91"/>
      <c r="F2709" s="68"/>
      <c r="G2709" s="68"/>
      <c r="H2709" s="91"/>
      <c r="I2709" s="91"/>
      <c r="J2709" s="96"/>
      <c r="K2709" s="96"/>
      <c r="L2709" s="97" t="s">
        <v>2785</v>
      </c>
      <c r="M2709" s="97" t="s">
        <v>509</v>
      </c>
      <c r="N2709" s="97" t="s">
        <v>296</v>
      </c>
      <c r="O2709" s="97" t="s">
        <v>1811</v>
      </c>
      <c r="P2709" s="85">
        <v>9</v>
      </c>
      <c r="Q2709" s="85"/>
      <c r="R2709" s="97"/>
      <c r="S2709" s="97"/>
      <c r="T2709" s="97"/>
      <c r="U2709" s="90" t="s">
        <v>2842</v>
      </c>
      <c r="V2709" s="74"/>
      <c r="W2709" s="74"/>
      <c r="X2709" s="74"/>
      <c r="Y2709" s="74"/>
      <c r="Z2709" s="74"/>
      <c r="AA2709" s="74"/>
      <c r="AB2709" s="74"/>
      <c r="AC2709" s="74"/>
      <c r="AD2709" s="74"/>
      <c r="AE2709" s="74"/>
      <c r="AF2709" s="74"/>
      <c r="AG2709" s="74"/>
      <c r="AH2709" s="74"/>
      <c r="AI2709" s="74"/>
      <c r="AJ2709" s="74"/>
      <c r="AK2709" s="74"/>
      <c r="AL2709" s="74"/>
      <c r="AM2709" s="74"/>
      <c r="AN2709" s="74"/>
      <c r="AO2709" s="74"/>
      <c r="AP2709" s="74"/>
      <c r="AQ2709" s="74"/>
      <c r="AR2709" s="74"/>
      <c r="AS2709" s="74"/>
      <c r="AT2709" s="74"/>
      <c r="AU2709" s="74"/>
      <c r="AV2709" s="74"/>
      <c r="AW2709" s="74"/>
      <c r="AX2709" s="74"/>
      <c r="AY2709" s="74"/>
      <c r="AZ2709" s="74"/>
      <c r="BA2709" s="74"/>
      <c r="BB2709" s="74"/>
      <c r="BC2709" s="74"/>
      <c r="BD2709" s="74"/>
      <c r="BE2709" s="74"/>
      <c r="BF2709" s="74"/>
      <c r="BG2709" s="74"/>
      <c r="BH2709" s="74"/>
      <c r="BI2709" s="74"/>
      <c r="BJ2709" s="74"/>
      <c r="BK2709" s="74"/>
      <c r="BL2709" s="74"/>
      <c r="BM2709" s="74"/>
      <c r="BN2709" s="74"/>
      <c r="BO2709" s="74"/>
      <c r="BP2709" s="74"/>
      <c r="BQ2709" s="74"/>
      <c r="BR2709" s="74"/>
      <c r="BS2709" s="74"/>
      <c r="BT2709" s="74"/>
      <c r="BU2709" s="74"/>
      <c r="BV2709" s="74"/>
      <c r="BW2709" s="74"/>
      <c r="BX2709" s="74"/>
      <c r="BY2709" s="74"/>
      <c r="BZ2709" s="74"/>
      <c r="CA2709" s="74"/>
      <c r="CB2709" s="74"/>
      <c r="CC2709" s="74"/>
      <c r="CD2709" s="74"/>
      <c r="CE2709" s="74"/>
      <c r="CF2709" s="74"/>
      <c r="CG2709" s="74"/>
      <c r="CH2709" s="74"/>
      <c r="CI2709" s="74"/>
      <c r="CJ2709" s="74"/>
      <c r="CK2709" s="74"/>
      <c r="CL2709" s="74"/>
      <c r="CM2709" s="74"/>
      <c r="CN2709" s="74"/>
      <c r="CO2709" s="74"/>
      <c r="CP2709" s="74"/>
      <c r="CQ2709" s="74"/>
      <c r="CR2709" s="74"/>
      <c r="CS2709" s="74"/>
      <c r="CT2709" s="74"/>
      <c r="CU2709" s="74"/>
      <c r="CV2709" s="74"/>
      <c r="CW2709" s="74"/>
      <c r="CX2709" s="74"/>
      <c r="CY2709" s="74"/>
      <c r="CZ2709" s="74"/>
      <c r="DA2709" s="74"/>
      <c r="DB2709" s="74"/>
      <c r="DC2709" s="74"/>
      <c r="DD2709" s="74"/>
      <c r="DE2709" s="74"/>
      <c r="DF2709" s="74"/>
      <c r="DG2709" s="74"/>
      <c r="DH2709" s="74"/>
      <c r="DI2709" s="74"/>
      <c r="DJ2709" s="74"/>
      <c r="DK2709" s="74"/>
      <c r="DL2709" s="74"/>
      <c r="DM2709" s="74"/>
      <c r="DN2709" s="74"/>
      <c r="DO2709" s="74"/>
      <c r="DP2709" s="74"/>
      <c r="DQ2709" s="74"/>
      <c r="DR2709" s="74"/>
      <c r="DS2709" s="74"/>
      <c r="DT2709" s="74"/>
      <c r="DU2709" s="74"/>
      <c r="DV2709" s="74"/>
      <c r="DW2709" s="74"/>
      <c r="DX2709" s="74"/>
      <c r="DY2709" s="74"/>
      <c r="DZ2709" s="74"/>
      <c r="EA2709" s="74"/>
      <c r="EB2709" s="74"/>
      <c r="EC2709" s="74"/>
      <c r="ED2709" s="74"/>
      <c r="EE2709" s="74"/>
      <c r="EF2709" s="74"/>
      <c r="EG2709" s="74"/>
      <c r="EH2709" s="74"/>
      <c r="EI2709" s="74"/>
      <c r="EJ2709" s="74"/>
      <c r="EK2709" s="74"/>
      <c r="EL2709" s="74"/>
      <c r="EM2709" s="74"/>
      <c r="EN2709" s="74"/>
      <c r="EO2709" s="74"/>
      <c r="EP2709" s="74"/>
      <c r="EQ2709" s="74"/>
      <c r="ER2709" s="74"/>
      <c r="ES2709" s="74"/>
      <c r="ET2709" s="74"/>
      <c r="EU2709" s="74"/>
      <c r="EV2709" s="74"/>
      <c r="EW2709" s="74"/>
      <c r="EX2709" s="74"/>
      <c r="EY2709" s="74"/>
      <c r="EZ2709" s="74"/>
      <c r="FA2709" s="74"/>
      <c r="FB2709" s="74"/>
      <c r="FC2709" s="74"/>
      <c r="FD2709" s="74"/>
      <c r="FE2709" s="74"/>
      <c r="FF2709" s="74"/>
      <c r="FG2709" s="74"/>
      <c r="FH2709" s="74"/>
      <c r="FI2709" s="74"/>
      <c r="FJ2709" s="74"/>
      <c r="FK2709" s="74"/>
      <c r="FL2709" s="74"/>
      <c r="FM2709" s="74"/>
      <c r="FN2709" s="74"/>
      <c r="FO2709" s="74"/>
      <c r="FP2709" s="74"/>
      <c r="FQ2709" s="74"/>
      <c r="FR2709" s="74"/>
      <c r="FS2709" s="74"/>
      <c r="FT2709" s="74"/>
      <c r="FU2709" s="74"/>
      <c r="FV2709" s="74"/>
      <c r="FW2709" s="74"/>
      <c r="FX2709" s="74"/>
      <c r="FY2709" s="74"/>
      <c r="FZ2709" s="74"/>
      <c r="GA2709" s="74"/>
      <c r="GB2709" s="74"/>
      <c r="GC2709" s="74"/>
      <c r="GD2709" s="74"/>
      <c r="GE2709" s="74"/>
      <c r="GF2709" s="74"/>
      <c r="GG2709" s="74"/>
      <c r="GH2709" s="74"/>
      <c r="GI2709" s="74"/>
      <c r="GJ2709" s="74"/>
      <c r="GK2709" s="74"/>
      <c r="GL2709" s="74"/>
      <c r="GM2709" s="74"/>
      <c r="GN2709" s="74"/>
      <c r="GO2709" s="74"/>
      <c r="GP2709" s="74"/>
      <c r="GQ2709" s="74"/>
      <c r="GR2709" s="74"/>
      <c r="GS2709" s="74"/>
      <c r="GT2709" s="74"/>
      <c r="GU2709" s="74"/>
      <c r="GV2709" s="74"/>
      <c r="GW2709" s="74"/>
      <c r="GX2709" s="74"/>
      <c r="GY2709" s="74"/>
      <c r="GZ2709" s="74"/>
      <c r="HA2709" s="74"/>
      <c r="HB2709" s="74"/>
      <c r="HC2709" s="74"/>
      <c r="HD2709" s="74"/>
      <c r="HE2709" s="74"/>
      <c r="HF2709" s="74"/>
      <c r="HG2709" s="74"/>
      <c r="HH2709" s="74"/>
      <c r="HI2709" s="74"/>
      <c r="HJ2709" s="74"/>
      <c r="HK2709" s="74"/>
      <c r="HL2709" s="74"/>
      <c r="HM2709" s="74"/>
      <c r="HN2709" s="74"/>
      <c r="HO2709" s="74"/>
      <c r="HP2709" s="74"/>
      <c r="HQ2709" s="74"/>
      <c r="HR2709" s="74"/>
      <c r="HS2709" s="74"/>
      <c r="HT2709" s="74"/>
      <c r="HU2709" s="74"/>
      <c r="HV2709" s="74"/>
      <c r="HW2709" s="74"/>
      <c r="HX2709" s="74"/>
      <c r="HY2709" s="74"/>
      <c r="HZ2709" s="74"/>
      <c r="IA2709" s="74"/>
      <c r="IB2709" s="74"/>
      <c r="IC2709" s="74"/>
      <c r="ID2709" s="74"/>
      <c r="IE2709" s="74"/>
      <c r="IF2709" s="74"/>
      <c r="IG2709" s="74"/>
      <c r="IH2709" s="74"/>
      <c r="II2709" s="74"/>
      <c r="IJ2709" s="74"/>
      <c r="IK2709" s="74"/>
      <c r="IL2709" s="74"/>
      <c r="IM2709" s="74"/>
      <c r="IN2709" s="74"/>
      <c r="IO2709" s="74"/>
      <c r="IP2709" s="74"/>
      <c r="IQ2709" s="74"/>
      <c r="IR2709" s="74"/>
      <c r="IS2709" s="74"/>
      <c r="IT2709" s="74"/>
      <c r="IU2709" s="74"/>
      <c r="IV2709" s="74"/>
      <c r="IW2709" s="74"/>
      <c r="IX2709" s="74"/>
      <c r="IY2709" s="74"/>
      <c r="IZ2709" s="74"/>
      <c r="JA2709" s="74"/>
      <c r="JB2709" s="74"/>
      <c r="JC2709" s="74"/>
      <c r="JD2709" s="74"/>
      <c r="JE2709" s="74"/>
      <c r="JF2709" s="74"/>
      <c r="JG2709" s="74"/>
      <c r="JH2709" s="74"/>
      <c r="JI2709" s="74"/>
      <c r="JJ2709" s="74"/>
      <c r="JK2709" s="74"/>
      <c r="JL2709" s="74"/>
      <c r="JM2709" s="74"/>
      <c r="JN2709" s="74"/>
      <c r="JO2709" s="74"/>
      <c r="JP2709" s="74"/>
      <c r="JQ2709" s="74"/>
      <c r="JR2709" s="74"/>
      <c r="JS2709" s="74"/>
      <c r="JT2709" s="74"/>
      <c r="JU2709" s="74"/>
      <c r="JV2709" s="74"/>
      <c r="JW2709" s="74"/>
      <c r="JX2709" s="74"/>
      <c r="JY2709" s="74"/>
      <c r="JZ2709" s="74"/>
      <c r="KA2709" s="74"/>
      <c r="KB2709" s="74"/>
      <c r="KC2709" s="74"/>
      <c r="KD2709" s="74"/>
      <c r="KE2709" s="74"/>
      <c r="KF2709" s="74"/>
      <c r="KG2709" s="74"/>
      <c r="KH2709" s="74"/>
      <c r="KI2709" s="74"/>
      <c r="KJ2709" s="74"/>
      <c r="KK2709" s="74"/>
      <c r="KL2709" s="74"/>
      <c r="KM2709" s="74"/>
      <c r="KN2709" s="74"/>
      <c r="KO2709" s="74"/>
      <c r="KP2709" s="74"/>
      <c r="KQ2709" s="74"/>
      <c r="KR2709" s="74"/>
      <c r="KS2709" s="74"/>
      <c r="KT2709" s="74"/>
      <c r="KU2709" s="74"/>
      <c r="KV2709" s="74"/>
      <c r="KW2709" s="74"/>
      <c r="KX2709" s="74"/>
      <c r="KY2709" s="74"/>
      <c r="KZ2709" s="74"/>
      <c r="LA2709" s="74"/>
      <c r="LB2709" s="74"/>
      <c r="LC2709" s="74"/>
      <c r="LD2709" s="74"/>
      <c r="LE2709" s="74"/>
      <c r="LF2709" s="74"/>
      <c r="LG2709" s="74"/>
      <c r="LH2709" s="74"/>
      <c r="LI2709" s="74"/>
      <c r="LJ2709" s="74"/>
      <c r="LK2709" s="74"/>
      <c r="LL2709" s="74"/>
      <c r="LM2709" s="74"/>
      <c r="LN2709" s="74"/>
      <c r="LO2709" s="74"/>
      <c r="LP2709" s="74"/>
      <c r="LQ2709" s="74"/>
      <c r="LR2709" s="74"/>
      <c r="LS2709" s="74"/>
      <c r="LT2709" s="74"/>
      <c r="LU2709" s="74"/>
      <c r="LV2709" s="74"/>
      <c r="LW2709" s="74"/>
      <c r="LX2709" s="74"/>
      <c r="LY2709" s="74"/>
      <c r="LZ2709" s="74"/>
      <c r="MA2709" s="74"/>
      <c r="MB2709" s="74"/>
      <c r="MC2709" s="74"/>
      <c r="MD2709" s="74"/>
      <c r="ME2709" s="74"/>
      <c r="MF2709" s="74"/>
      <c r="MG2709" s="74"/>
      <c r="MH2709" s="74"/>
      <c r="MI2709" s="74"/>
      <c r="MJ2709" s="74"/>
      <c r="MK2709" s="74"/>
      <c r="ML2709" s="74"/>
      <c r="MM2709" s="74"/>
      <c r="MN2709" s="74"/>
      <c r="MO2709" s="74"/>
      <c r="MP2709" s="74"/>
      <c r="MQ2709" s="74"/>
      <c r="MR2709" s="74"/>
      <c r="MS2709" s="74"/>
      <c r="MT2709" s="74"/>
      <c r="MU2709" s="74"/>
      <c r="MV2709" s="74"/>
      <c r="MW2709" s="74"/>
      <c r="MX2709" s="74"/>
      <c r="MY2709" s="74"/>
      <c r="MZ2709" s="74"/>
      <c r="NA2709" s="74"/>
      <c r="NB2709" s="74"/>
      <c r="NC2709" s="74"/>
      <c r="ND2709" s="74"/>
      <c r="NE2709" s="74"/>
      <c r="NF2709" s="74"/>
      <c r="NG2709" s="74"/>
      <c r="NH2709" s="74"/>
      <c r="NI2709" s="74"/>
      <c r="NJ2709" s="74"/>
      <c r="NK2709" s="74"/>
      <c r="NL2709" s="74"/>
      <c r="NM2709" s="74"/>
      <c r="NN2709" s="74"/>
      <c r="NO2709" s="74"/>
      <c r="NP2709" s="74"/>
      <c r="NQ2709" s="74"/>
      <c r="NR2709" s="74"/>
      <c r="NS2709" s="74"/>
      <c r="NT2709" s="74"/>
      <c r="NU2709" s="74"/>
      <c r="NV2709" s="74"/>
      <c r="NW2709" s="74"/>
      <c r="NX2709" s="74"/>
      <c r="NY2709" s="74"/>
      <c r="NZ2709" s="74"/>
      <c r="OA2709" s="74"/>
      <c r="OB2709" s="74"/>
      <c r="OC2709" s="74"/>
      <c r="OD2709" s="74"/>
      <c r="OE2709" s="74"/>
      <c r="OF2709" s="74"/>
      <c r="OG2709" s="74"/>
      <c r="OH2709" s="74"/>
      <c r="OI2709" s="74"/>
      <c r="OJ2709" s="74"/>
      <c r="OK2709" s="74"/>
      <c r="OL2709" s="74"/>
      <c r="OM2709" s="74"/>
      <c r="ON2709" s="74"/>
      <c r="OO2709" s="74"/>
      <c r="OP2709" s="74"/>
      <c r="OQ2709" s="74"/>
      <c r="OR2709" s="74"/>
      <c r="OS2709" s="74"/>
      <c r="OT2709" s="74"/>
      <c r="OU2709" s="74"/>
      <c r="OV2709" s="74"/>
      <c r="OW2709" s="74"/>
      <c r="OX2709" s="74"/>
      <c r="OY2709" s="74"/>
      <c r="OZ2709" s="74"/>
      <c r="PA2709" s="74"/>
      <c r="PB2709" s="74"/>
      <c r="PC2709" s="74"/>
      <c r="PD2709" s="74"/>
      <c r="PE2709" s="74"/>
      <c r="PF2709" s="74"/>
      <c r="PG2709" s="74"/>
      <c r="PH2709" s="74"/>
      <c r="PI2709" s="74"/>
      <c r="PJ2709" s="74"/>
      <c r="PK2709" s="74"/>
      <c r="PL2709" s="74"/>
      <c r="PM2709" s="74"/>
      <c r="PN2709" s="74"/>
      <c r="PO2709" s="74"/>
      <c r="PP2709" s="74"/>
      <c r="PQ2709" s="74"/>
      <c r="PR2709" s="74"/>
      <c r="PS2709" s="74"/>
      <c r="PT2709" s="74"/>
      <c r="PU2709" s="74"/>
      <c r="PV2709" s="74"/>
      <c r="PW2709" s="74"/>
      <c r="PX2709" s="74"/>
      <c r="PY2709" s="74"/>
      <c r="PZ2709" s="74"/>
      <c r="QA2709" s="74"/>
      <c r="QB2709" s="74"/>
      <c r="QC2709" s="74"/>
      <c r="QD2709" s="74"/>
      <c r="QE2709" s="74"/>
      <c r="QF2709" s="74"/>
      <c r="QG2709" s="74"/>
      <c r="QH2709" s="74"/>
      <c r="QI2709" s="74"/>
      <c r="QJ2709" s="74"/>
      <c r="QK2709" s="74"/>
      <c r="QL2709" s="74"/>
      <c r="QM2709" s="74"/>
      <c r="QN2709" s="74"/>
    </row>
    <row r="2710" spans="1:456" s="1" customFormat="1" ht="19.5" customHeight="1" x14ac:dyDescent="0.3">
      <c r="A2710" s="91"/>
      <c r="B2710" s="91"/>
      <c r="C2710" s="91"/>
      <c r="D2710" s="91"/>
      <c r="E2710" s="91"/>
      <c r="F2710" s="68"/>
      <c r="G2710" s="68"/>
      <c r="H2710" s="91"/>
      <c r="I2710" s="91"/>
      <c r="J2710" s="96"/>
      <c r="K2710" s="96"/>
      <c r="L2710" s="97" t="s">
        <v>2814</v>
      </c>
      <c r="M2710" s="97" t="s">
        <v>293</v>
      </c>
      <c r="N2710" s="97" t="s">
        <v>192</v>
      </c>
      <c r="O2710" s="97" t="s">
        <v>2460</v>
      </c>
      <c r="P2710" s="85">
        <v>9</v>
      </c>
      <c r="Q2710" s="85"/>
      <c r="R2710" s="97"/>
      <c r="S2710" s="97"/>
      <c r="T2710" s="97"/>
      <c r="U2710" s="90" t="s">
        <v>2842</v>
      </c>
      <c r="V2710" s="74"/>
      <c r="W2710" s="74"/>
      <c r="X2710" s="74"/>
      <c r="Y2710" s="74"/>
      <c r="Z2710" s="74"/>
      <c r="AA2710" s="74"/>
      <c r="AB2710" s="74"/>
      <c r="AC2710" s="74"/>
      <c r="AD2710" s="74"/>
      <c r="AE2710" s="74"/>
      <c r="AF2710" s="74"/>
      <c r="AG2710" s="74"/>
      <c r="AH2710" s="74"/>
      <c r="AI2710" s="74"/>
      <c r="AJ2710" s="74"/>
      <c r="AK2710" s="74"/>
      <c r="AL2710" s="74"/>
      <c r="AM2710" s="74"/>
      <c r="AN2710" s="74"/>
      <c r="AO2710" s="74"/>
      <c r="AP2710" s="74"/>
      <c r="AQ2710" s="74"/>
      <c r="AR2710" s="74"/>
      <c r="AS2710" s="74"/>
      <c r="AT2710" s="74"/>
      <c r="AU2710" s="74"/>
      <c r="AV2710" s="74"/>
      <c r="AW2710" s="74"/>
      <c r="AX2710" s="74"/>
      <c r="AY2710" s="74"/>
      <c r="AZ2710" s="74"/>
      <c r="BA2710" s="74"/>
      <c r="BB2710" s="74"/>
      <c r="BC2710" s="74"/>
      <c r="BD2710" s="74"/>
      <c r="BE2710" s="74"/>
      <c r="BF2710" s="74"/>
      <c r="BG2710" s="74"/>
      <c r="BH2710" s="74"/>
      <c r="BI2710" s="74"/>
      <c r="BJ2710" s="74"/>
      <c r="BK2710" s="74"/>
      <c r="BL2710" s="74"/>
      <c r="BM2710" s="74"/>
      <c r="BN2710" s="74"/>
      <c r="BO2710" s="74"/>
      <c r="BP2710" s="74"/>
      <c r="BQ2710" s="74"/>
      <c r="BR2710" s="74"/>
      <c r="BS2710" s="74"/>
      <c r="BT2710" s="74"/>
      <c r="BU2710" s="74"/>
      <c r="BV2710" s="74"/>
      <c r="BW2710" s="74"/>
      <c r="BX2710" s="74"/>
      <c r="BY2710" s="74"/>
      <c r="BZ2710" s="74"/>
      <c r="CA2710" s="74"/>
      <c r="CB2710" s="74"/>
      <c r="CC2710" s="74"/>
      <c r="CD2710" s="74"/>
      <c r="CE2710" s="74"/>
      <c r="CF2710" s="74"/>
      <c r="CG2710" s="74"/>
      <c r="CH2710" s="74"/>
      <c r="CI2710" s="74"/>
      <c r="CJ2710" s="74"/>
      <c r="CK2710" s="74"/>
      <c r="CL2710" s="74"/>
      <c r="CM2710" s="74"/>
      <c r="CN2710" s="74"/>
      <c r="CO2710" s="74"/>
      <c r="CP2710" s="74"/>
      <c r="CQ2710" s="74"/>
      <c r="CR2710" s="74"/>
      <c r="CS2710" s="74"/>
      <c r="CT2710" s="74"/>
      <c r="CU2710" s="74"/>
      <c r="CV2710" s="74"/>
      <c r="CW2710" s="74"/>
      <c r="CX2710" s="74"/>
      <c r="CY2710" s="74"/>
      <c r="CZ2710" s="74"/>
      <c r="DA2710" s="74"/>
      <c r="DB2710" s="74"/>
      <c r="DC2710" s="74"/>
      <c r="DD2710" s="74"/>
      <c r="DE2710" s="74"/>
      <c r="DF2710" s="74"/>
      <c r="DG2710" s="74"/>
      <c r="DH2710" s="74"/>
      <c r="DI2710" s="74"/>
      <c r="DJ2710" s="74"/>
      <c r="DK2710" s="74"/>
      <c r="DL2710" s="74"/>
      <c r="DM2710" s="74"/>
      <c r="DN2710" s="74"/>
      <c r="DO2710" s="74"/>
      <c r="DP2710" s="74"/>
      <c r="DQ2710" s="74"/>
      <c r="DR2710" s="74"/>
      <c r="DS2710" s="74"/>
      <c r="DT2710" s="74"/>
      <c r="DU2710" s="74"/>
      <c r="DV2710" s="74"/>
      <c r="DW2710" s="74"/>
      <c r="DX2710" s="74"/>
      <c r="DY2710" s="74"/>
      <c r="DZ2710" s="74"/>
      <c r="EA2710" s="74"/>
      <c r="EB2710" s="74"/>
      <c r="EC2710" s="74"/>
      <c r="ED2710" s="74"/>
      <c r="EE2710" s="74"/>
      <c r="EF2710" s="74"/>
      <c r="EG2710" s="74"/>
      <c r="EH2710" s="74"/>
      <c r="EI2710" s="74"/>
      <c r="EJ2710" s="74"/>
      <c r="EK2710" s="74"/>
      <c r="EL2710" s="74"/>
      <c r="EM2710" s="74"/>
      <c r="EN2710" s="74"/>
      <c r="EO2710" s="74"/>
      <c r="EP2710" s="74"/>
      <c r="EQ2710" s="74"/>
      <c r="ER2710" s="74"/>
      <c r="ES2710" s="74"/>
      <c r="ET2710" s="74"/>
      <c r="EU2710" s="74"/>
      <c r="EV2710" s="74"/>
      <c r="EW2710" s="74"/>
      <c r="EX2710" s="74"/>
      <c r="EY2710" s="74"/>
      <c r="EZ2710" s="74"/>
      <c r="FA2710" s="74"/>
      <c r="FB2710" s="74"/>
      <c r="FC2710" s="74"/>
      <c r="FD2710" s="74"/>
      <c r="FE2710" s="74"/>
      <c r="FF2710" s="74"/>
      <c r="FG2710" s="74"/>
      <c r="FH2710" s="74"/>
      <c r="FI2710" s="74"/>
      <c r="FJ2710" s="74"/>
      <c r="FK2710" s="74"/>
      <c r="FL2710" s="74"/>
      <c r="FM2710" s="74"/>
      <c r="FN2710" s="74"/>
      <c r="FO2710" s="74"/>
      <c r="FP2710" s="74"/>
      <c r="FQ2710" s="74"/>
      <c r="FR2710" s="74"/>
      <c r="FS2710" s="74"/>
      <c r="FT2710" s="74"/>
      <c r="FU2710" s="74"/>
      <c r="FV2710" s="74"/>
      <c r="FW2710" s="74"/>
      <c r="FX2710" s="74"/>
      <c r="FY2710" s="74"/>
      <c r="FZ2710" s="74"/>
      <c r="GA2710" s="74"/>
      <c r="GB2710" s="74"/>
      <c r="GC2710" s="74"/>
      <c r="GD2710" s="74"/>
      <c r="GE2710" s="74"/>
      <c r="GF2710" s="74"/>
      <c r="GG2710" s="74"/>
      <c r="GH2710" s="74"/>
      <c r="GI2710" s="74"/>
      <c r="GJ2710" s="74"/>
      <c r="GK2710" s="74"/>
      <c r="GL2710" s="74"/>
      <c r="GM2710" s="74"/>
      <c r="GN2710" s="74"/>
      <c r="GO2710" s="74"/>
      <c r="GP2710" s="74"/>
      <c r="GQ2710" s="74"/>
      <c r="GR2710" s="74"/>
      <c r="GS2710" s="74"/>
      <c r="GT2710" s="74"/>
      <c r="GU2710" s="74"/>
      <c r="GV2710" s="74"/>
      <c r="GW2710" s="74"/>
      <c r="GX2710" s="74"/>
      <c r="GY2710" s="74"/>
      <c r="GZ2710" s="74"/>
      <c r="HA2710" s="74"/>
      <c r="HB2710" s="74"/>
      <c r="HC2710" s="74"/>
      <c r="HD2710" s="74"/>
      <c r="HE2710" s="74"/>
      <c r="HF2710" s="74"/>
      <c r="HG2710" s="74"/>
      <c r="HH2710" s="74"/>
      <c r="HI2710" s="74"/>
      <c r="HJ2710" s="74"/>
      <c r="HK2710" s="74"/>
      <c r="HL2710" s="74"/>
      <c r="HM2710" s="74"/>
      <c r="HN2710" s="74"/>
      <c r="HO2710" s="74"/>
      <c r="HP2710" s="74"/>
      <c r="HQ2710" s="74"/>
      <c r="HR2710" s="74"/>
      <c r="HS2710" s="74"/>
      <c r="HT2710" s="74"/>
      <c r="HU2710" s="74"/>
      <c r="HV2710" s="74"/>
      <c r="HW2710" s="74"/>
      <c r="HX2710" s="74"/>
      <c r="HY2710" s="74"/>
      <c r="HZ2710" s="74"/>
      <c r="IA2710" s="74"/>
      <c r="IB2710" s="74"/>
      <c r="IC2710" s="74"/>
      <c r="ID2710" s="74"/>
      <c r="IE2710" s="74"/>
      <c r="IF2710" s="74"/>
      <c r="IG2710" s="74"/>
      <c r="IH2710" s="74"/>
      <c r="II2710" s="74"/>
      <c r="IJ2710" s="74"/>
      <c r="IK2710" s="74"/>
      <c r="IL2710" s="74"/>
      <c r="IM2710" s="74"/>
      <c r="IN2710" s="74"/>
      <c r="IO2710" s="74"/>
      <c r="IP2710" s="74"/>
      <c r="IQ2710" s="74"/>
      <c r="IR2710" s="74"/>
      <c r="IS2710" s="74"/>
      <c r="IT2710" s="74"/>
      <c r="IU2710" s="74"/>
      <c r="IV2710" s="74"/>
      <c r="IW2710" s="74"/>
      <c r="IX2710" s="74"/>
      <c r="IY2710" s="74"/>
      <c r="IZ2710" s="74"/>
      <c r="JA2710" s="74"/>
      <c r="JB2710" s="74"/>
      <c r="JC2710" s="74"/>
      <c r="JD2710" s="74"/>
      <c r="JE2710" s="74"/>
      <c r="JF2710" s="74"/>
      <c r="JG2710" s="74"/>
      <c r="JH2710" s="74"/>
      <c r="JI2710" s="74"/>
      <c r="JJ2710" s="74"/>
      <c r="JK2710" s="74"/>
      <c r="JL2710" s="74"/>
      <c r="JM2710" s="74"/>
      <c r="JN2710" s="74"/>
      <c r="JO2710" s="74"/>
      <c r="JP2710" s="74"/>
      <c r="JQ2710" s="74"/>
      <c r="JR2710" s="74"/>
      <c r="JS2710" s="74"/>
      <c r="JT2710" s="74"/>
      <c r="JU2710" s="74"/>
      <c r="JV2710" s="74"/>
      <c r="JW2710" s="74"/>
      <c r="JX2710" s="74"/>
      <c r="JY2710" s="74"/>
      <c r="JZ2710" s="74"/>
      <c r="KA2710" s="74"/>
      <c r="KB2710" s="74"/>
      <c r="KC2710" s="74"/>
      <c r="KD2710" s="74"/>
      <c r="KE2710" s="74"/>
      <c r="KF2710" s="74"/>
      <c r="KG2710" s="74"/>
      <c r="KH2710" s="74"/>
      <c r="KI2710" s="74"/>
      <c r="KJ2710" s="74"/>
      <c r="KK2710" s="74"/>
      <c r="KL2710" s="74"/>
      <c r="KM2710" s="74"/>
      <c r="KN2710" s="74"/>
      <c r="KO2710" s="74"/>
      <c r="KP2710" s="74"/>
      <c r="KQ2710" s="74"/>
      <c r="KR2710" s="74"/>
      <c r="KS2710" s="74"/>
      <c r="KT2710" s="74"/>
      <c r="KU2710" s="74"/>
      <c r="KV2710" s="74"/>
      <c r="KW2710" s="74"/>
      <c r="KX2710" s="74"/>
      <c r="KY2710" s="74"/>
      <c r="KZ2710" s="74"/>
      <c r="LA2710" s="74"/>
      <c r="LB2710" s="74"/>
      <c r="LC2710" s="74"/>
      <c r="LD2710" s="74"/>
      <c r="LE2710" s="74"/>
      <c r="LF2710" s="74"/>
      <c r="LG2710" s="74"/>
      <c r="LH2710" s="74"/>
      <c r="LI2710" s="74"/>
      <c r="LJ2710" s="74"/>
      <c r="LK2710" s="74"/>
      <c r="LL2710" s="74"/>
      <c r="LM2710" s="74"/>
      <c r="LN2710" s="74"/>
      <c r="LO2710" s="74"/>
      <c r="LP2710" s="74"/>
      <c r="LQ2710" s="74"/>
      <c r="LR2710" s="74"/>
      <c r="LS2710" s="74"/>
      <c r="LT2710" s="74"/>
      <c r="LU2710" s="74"/>
      <c r="LV2710" s="74"/>
      <c r="LW2710" s="74"/>
      <c r="LX2710" s="74"/>
      <c r="LY2710" s="74"/>
      <c r="LZ2710" s="74"/>
      <c r="MA2710" s="74"/>
      <c r="MB2710" s="74"/>
      <c r="MC2710" s="74"/>
      <c r="MD2710" s="74"/>
      <c r="ME2710" s="74"/>
      <c r="MF2710" s="74"/>
      <c r="MG2710" s="74"/>
      <c r="MH2710" s="74"/>
      <c r="MI2710" s="74"/>
      <c r="MJ2710" s="74"/>
      <c r="MK2710" s="74"/>
      <c r="ML2710" s="74"/>
      <c r="MM2710" s="74"/>
      <c r="MN2710" s="74"/>
      <c r="MO2710" s="74"/>
      <c r="MP2710" s="74"/>
      <c r="MQ2710" s="74"/>
      <c r="MR2710" s="74"/>
      <c r="MS2710" s="74"/>
      <c r="MT2710" s="74"/>
      <c r="MU2710" s="74"/>
      <c r="MV2710" s="74"/>
      <c r="MW2710" s="74"/>
      <c r="MX2710" s="74"/>
      <c r="MY2710" s="74"/>
      <c r="MZ2710" s="74"/>
      <c r="NA2710" s="74"/>
      <c r="NB2710" s="74"/>
      <c r="NC2710" s="74"/>
      <c r="ND2710" s="74"/>
      <c r="NE2710" s="74"/>
      <c r="NF2710" s="74"/>
      <c r="NG2710" s="74"/>
      <c r="NH2710" s="74"/>
      <c r="NI2710" s="74"/>
      <c r="NJ2710" s="74"/>
      <c r="NK2710" s="74"/>
      <c r="NL2710" s="74"/>
      <c r="NM2710" s="74"/>
      <c r="NN2710" s="74"/>
      <c r="NO2710" s="74"/>
      <c r="NP2710" s="74"/>
      <c r="NQ2710" s="74"/>
      <c r="NR2710" s="74"/>
      <c r="NS2710" s="74"/>
      <c r="NT2710" s="74"/>
      <c r="NU2710" s="74"/>
      <c r="NV2710" s="74"/>
      <c r="NW2710" s="74"/>
      <c r="NX2710" s="74"/>
      <c r="NY2710" s="74"/>
      <c r="NZ2710" s="74"/>
      <c r="OA2710" s="74"/>
      <c r="OB2710" s="74"/>
      <c r="OC2710" s="74"/>
      <c r="OD2710" s="74"/>
      <c r="OE2710" s="74"/>
      <c r="OF2710" s="74"/>
      <c r="OG2710" s="74"/>
      <c r="OH2710" s="74"/>
      <c r="OI2710" s="74"/>
      <c r="OJ2710" s="74"/>
      <c r="OK2710" s="74"/>
      <c r="OL2710" s="74"/>
      <c r="OM2710" s="74"/>
      <c r="ON2710" s="74"/>
      <c r="OO2710" s="74"/>
      <c r="OP2710" s="74"/>
      <c r="OQ2710" s="74"/>
      <c r="OR2710" s="74"/>
      <c r="OS2710" s="74"/>
      <c r="OT2710" s="74"/>
      <c r="OU2710" s="74"/>
      <c r="OV2710" s="74"/>
      <c r="OW2710" s="74"/>
      <c r="OX2710" s="74"/>
      <c r="OY2710" s="74"/>
      <c r="OZ2710" s="74"/>
      <c r="PA2710" s="74"/>
      <c r="PB2710" s="74"/>
      <c r="PC2710" s="74"/>
      <c r="PD2710" s="74"/>
      <c r="PE2710" s="74"/>
      <c r="PF2710" s="74"/>
      <c r="PG2710" s="74"/>
      <c r="PH2710" s="74"/>
      <c r="PI2710" s="74"/>
      <c r="PJ2710" s="74"/>
      <c r="PK2710" s="74"/>
      <c r="PL2710" s="74"/>
      <c r="PM2710" s="74"/>
      <c r="PN2710" s="74"/>
      <c r="PO2710" s="74"/>
      <c r="PP2710" s="74"/>
      <c r="PQ2710" s="74"/>
      <c r="PR2710" s="74"/>
      <c r="PS2710" s="74"/>
      <c r="PT2710" s="74"/>
      <c r="PU2710" s="74"/>
      <c r="PV2710" s="74"/>
      <c r="PW2710" s="74"/>
      <c r="PX2710" s="74"/>
      <c r="PY2710" s="74"/>
      <c r="PZ2710" s="74"/>
      <c r="QA2710" s="74"/>
      <c r="QB2710" s="74"/>
      <c r="QC2710" s="74"/>
      <c r="QD2710" s="74"/>
      <c r="QE2710" s="74"/>
      <c r="QF2710" s="74"/>
      <c r="QG2710" s="74"/>
      <c r="QH2710" s="74"/>
      <c r="QI2710" s="74"/>
      <c r="QJ2710" s="74"/>
      <c r="QK2710" s="74"/>
      <c r="QL2710" s="74"/>
      <c r="QM2710" s="74"/>
      <c r="QN2710" s="74"/>
    </row>
    <row r="2711" spans="1:456" s="1" customFormat="1" ht="19.5" customHeight="1" x14ac:dyDescent="0.3">
      <c r="A2711" s="91"/>
      <c r="B2711" s="91"/>
      <c r="C2711" s="91"/>
      <c r="D2711" s="91"/>
      <c r="E2711" s="91"/>
      <c r="F2711" s="68"/>
      <c r="G2711" s="68"/>
      <c r="H2711" s="91"/>
      <c r="I2711" s="91"/>
      <c r="J2711" s="96"/>
      <c r="K2711" s="96"/>
      <c r="L2711" s="97" t="s">
        <v>2796</v>
      </c>
      <c r="M2711" s="97" t="s">
        <v>373</v>
      </c>
      <c r="N2711" s="97" t="s">
        <v>325</v>
      </c>
      <c r="O2711" s="97" t="s">
        <v>2206</v>
      </c>
      <c r="P2711" s="85">
        <v>9</v>
      </c>
      <c r="Q2711" s="85"/>
      <c r="R2711" s="97"/>
      <c r="S2711" s="97"/>
      <c r="T2711" s="97"/>
      <c r="U2711" s="90" t="s">
        <v>2842</v>
      </c>
      <c r="V2711" s="74"/>
      <c r="W2711" s="74"/>
      <c r="X2711" s="74"/>
      <c r="Y2711" s="74"/>
      <c r="Z2711" s="74"/>
      <c r="AA2711" s="74"/>
      <c r="AB2711" s="74"/>
      <c r="AC2711" s="74"/>
      <c r="AD2711" s="74"/>
      <c r="AE2711" s="74"/>
      <c r="AF2711" s="74"/>
      <c r="AG2711" s="74"/>
      <c r="AH2711" s="74"/>
      <c r="AI2711" s="74"/>
      <c r="AJ2711" s="74"/>
      <c r="AK2711" s="74"/>
      <c r="AL2711" s="74"/>
      <c r="AM2711" s="74"/>
      <c r="AN2711" s="74"/>
      <c r="AO2711" s="74"/>
      <c r="AP2711" s="74"/>
      <c r="AQ2711" s="74"/>
      <c r="AR2711" s="74"/>
      <c r="AS2711" s="74"/>
      <c r="AT2711" s="74"/>
      <c r="AU2711" s="74"/>
      <c r="AV2711" s="74"/>
      <c r="AW2711" s="74"/>
      <c r="AX2711" s="74"/>
      <c r="AY2711" s="74"/>
      <c r="AZ2711" s="74"/>
      <c r="BA2711" s="74"/>
      <c r="BB2711" s="74"/>
      <c r="BC2711" s="74"/>
      <c r="BD2711" s="74"/>
      <c r="BE2711" s="74"/>
      <c r="BF2711" s="74"/>
      <c r="BG2711" s="74"/>
      <c r="BH2711" s="74"/>
      <c r="BI2711" s="74"/>
      <c r="BJ2711" s="74"/>
      <c r="BK2711" s="74"/>
      <c r="BL2711" s="74"/>
      <c r="BM2711" s="74"/>
      <c r="BN2711" s="74"/>
      <c r="BO2711" s="74"/>
      <c r="BP2711" s="74"/>
      <c r="BQ2711" s="74"/>
      <c r="BR2711" s="74"/>
      <c r="BS2711" s="74"/>
      <c r="BT2711" s="74"/>
      <c r="BU2711" s="74"/>
      <c r="BV2711" s="74"/>
      <c r="BW2711" s="74"/>
      <c r="BX2711" s="74"/>
      <c r="BY2711" s="74"/>
      <c r="BZ2711" s="74"/>
      <c r="CA2711" s="74"/>
      <c r="CB2711" s="74"/>
      <c r="CC2711" s="74"/>
      <c r="CD2711" s="74"/>
      <c r="CE2711" s="74"/>
      <c r="CF2711" s="74"/>
      <c r="CG2711" s="74"/>
      <c r="CH2711" s="74"/>
      <c r="CI2711" s="74"/>
      <c r="CJ2711" s="74"/>
      <c r="CK2711" s="74"/>
      <c r="CL2711" s="74"/>
      <c r="CM2711" s="74"/>
      <c r="CN2711" s="74"/>
      <c r="CO2711" s="74"/>
      <c r="CP2711" s="74"/>
      <c r="CQ2711" s="74"/>
      <c r="CR2711" s="74"/>
      <c r="CS2711" s="74"/>
      <c r="CT2711" s="74"/>
      <c r="CU2711" s="74"/>
      <c r="CV2711" s="74"/>
      <c r="CW2711" s="74"/>
      <c r="CX2711" s="74"/>
      <c r="CY2711" s="74"/>
      <c r="CZ2711" s="74"/>
      <c r="DA2711" s="74"/>
      <c r="DB2711" s="74"/>
      <c r="DC2711" s="74"/>
      <c r="DD2711" s="74"/>
      <c r="DE2711" s="74"/>
      <c r="DF2711" s="74"/>
      <c r="DG2711" s="74"/>
      <c r="DH2711" s="74"/>
      <c r="DI2711" s="74"/>
      <c r="DJ2711" s="74"/>
      <c r="DK2711" s="74"/>
      <c r="DL2711" s="74"/>
      <c r="DM2711" s="74"/>
      <c r="DN2711" s="74"/>
      <c r="DO2711" s="74"/>
      <c r="DP2711" s="74"/>
      <c r="DQ2711" s="74"/>
      <c r="DR2711" s="74"/>
      <c r="DS2711" s="74"/>
      <c r="DT2711" s="74"/>
      <c r="DU2711" s="74"/>
      <c r="DV2711" s="74"/>
      <c r="DW2711" s="74"/>
      <c r="DX2711" s="74"/>
      <c r="DY2711" s="74"/>
      <c r="DZ2711" s="74"/>
      <c r="EA2711" s="74"/>
      <c r="EB2711" s="74"/>
      <c r="EC2711" s="74"/>
      <c r="ED2711" s="74"/>
      <c r="EE2711" s="74"/>
      <c r="EF2711" s="74"/>
      <c r="EG2711" s="74"/>
      <c r="EH2711" s="74"/>
      <c r="EI2711" s="74"/>
      <c r="EJ2711" s="74"/>
      <c r="EK2711" s="74"/>
      <c r="EL2711" s="74"/>
      <c r="EM2711" s="74"/>
      <c r="EN2711" s="74"/>
      <c r="EO2711" s="74"/>
      <c r="EP2711" s="74"/>
      <c r="EQ2711" s="74"/>
      <c r="ER2711" s="74"/>
      <c r="ES2711" s="74"/>
      <c r="ET2711" s="74"/>
      <c r="EU2711" s="74"/>
      <c r="EV2711" s="74"/>
      <c r="EW2711" s="74"/>
      <c r="EX2711" s="74"/>
      <c r="EY2711" s="74"/>
      <c r="EZ2711" s="74"/>
      <c r="FA2711" s="74"/>
      <c r="FB2711" s="74"/>
      <c r="FC2711" s="74"/>
      <c r="FD2711" s="74"/>
      <c r="FE2711" s="74"/>
      <c r="FF2711" s="74"/>
      <c r="FG2711" s="74"/>
      <c r="FH2711" s="74"/>
      <c r="FI2711" s="74"/>
      <c r="FJ2711" s="74"/>
      <c r="FK2711" s="74"/>
      <c r="FL2711" s="74"/>
      <c r="FM2711" s="74"/>
      <c r="FN2711" s="74"/>
      <c r="FO2711" s="74"/>
      <c r="FP2711" s="74"/>
      <c r="FQ2711" s="74"/>
      <c r="FR2711" s="74"/>
      <c r="FS2711" s="74"/>
      <c r="FT2711" s="74"/>
      <c r="FU2711" s="74"/>
      <c r="FV2711" s="74"/>
      <c r="FW2711" s="74"/>
      <c r="FX2711" s="74"/>
      <c r="FY2711" s="74"/>
      <c r="FZ2711" s="74"/>
      <c r="GA2711" s="74"/>
      <c r="GB2711" s="74"/>
      <c r="GC2711" s="74"/>
      <c r="GD2711" s="74"/>
      <c r="GE2711" s="74"/>
      <c r="GF2711" s="74"/>
      <c r="GG2711" s="74"/>
      <c r="GH2711" s="74"/>
      <c r="GI2711" s="74"/>
      <c r="GJ2711" s="74"/>
      <c r="GK2711" s="74"/>
      <c r="GL2711" s="74"/>
      <c r="GM2711" s="74"/>
      <c r="GN2711" s="74"/>
      <c r="GO2711" s="74"/>
      <c r="GP2711" s="74"/>
      <c r="GQ2711" s="74"/>
      <c r="GR2711" s="74"/>
      <c r="GS2711" s="74"/>
      <c r="GT2711" s="74"/>
      <c r="GU2711" s="74"/>
      <c r="GV2711" s="74"/>
      <c r="GW2711" s="74"/>
      <c r="GX2711" s="74"/>
      <c r="GY2711" s="74"/>
      <c r="GZ2711" s="74"/>
      <c r="HA2711" s="74"/>
      <c r="HB2711" s="74"/>
      <c r="HC2711" s="74"/>
      <c r="HD2711" s="74"/>
      <c r="HE2711" s="74"/>
      <c r="HF2711" s="74"/>
      <c r="HG2711" s="74"/>
      <c r="HH2711" s="74"/>
      <c r="HI2711" s="74"/>
      <c r="HJ2711" s="74"/>
      <c r="HK2711" s="74"/>
      <c r="HL2711" s="74"/>
      <c r="HM2711" s="74"/>
      <c r="HN2711" s="74"/>
      <c r="HO2711" s="74"/>
      <c r="HP2711" s="74"/>
      <c r="HQ2711" s="74"/>
      <c r="HR2711" s="74"/>
      <c r="HS2711" s="74"/>
      <c r="HT2711" s="74"/>
      <c r="HU2711" s="74"/>
      <c r="HV2711" s="74"/>
      <c r="HW2711" s="74"/>
      <c r="HX2711" s="74"/>
      <c r="HY2711" s="74"/>
      <c r="HZ2711" s="74"/>
      <c r="IA2711" s="74"/>
      <c r="IB2711" s="74"/>
      <c r="IC2711" s="74"/>
      <c r="ID2711" s="74"/>
      <c r="IE2711" s="74"/>
      <c r="IF2711" s="74"/>
      <c r="IG2711" s="74"/>
      <c r="IH2711" s="74"/>
      <c r="II2711" s="74"/>
      <c r="IJ2711" s="74"/>
      <c r="IK2711" s="74"/>
      <c r="IL2711" s="74"/>
      <c r="IM2711" s="74"/>
      <c r="IN2711" s="74"/>
      <c r="IO2711" s="74"/>
      <c r="IP2711" s="74"/>
      <c r="IQ2711" s="74"/>
      <c r="IR2711" s="74"/>
      <c r="IS2711" s="74"/>
      <c r="IT2711" s="74"/>
      <c r="IU2711" s="74"/>
      <c r="IV2711" s="74"/>
      <c r="IW2711" s="74"/>
      <c r="IX2711" s="74"/>
      <c r="IY2711" s="74"/>
      <c r="IZ2711" s="74"/>
      <c r="JA2711" s="74"/>
      <c r="JB2711" s="74"/>
      <c r="JC2711" s="74"/>
      <c r="JD2711" s="74"/>
      <c r="JE2711" s="74"/>
      <c r="JF2711" s="74"/>
      <c r="JG2711" s="74"/>
      <c r="JH2711" s="74"/>
      <c r="JI2711" s="74"/>
      <c r="JJ2711" s="74"/>
      <c r="JK2711" s="74"/>
      <c r="JL2711" s="74"/>
      <c r="JM2711" s="74"/>
      <c r="JN2711" s="74"/>
      <c r="JO2711" s="74"/>
      <c r="JP2711" s="74"/>
      <c r="JQ2711" s="74"/>
      <c r="JR2711" s="74"/>
      <c r="JS2711" s="74"/>
      <c r="JT2711" s="74"/>
      <c r="JU2711" s="74"/>
      <c r="JV2711" s="74"/>
      <c r="JW2711" s="74"/>
      <c r="JX2711" s="74"/>
      <c r="JY2711" s="74"/>
      <c r="JZ2711" s="74"/>
      <c r="KA2711" s="74"/>
      <c r="KB2711" s="74"/>
      <c r="KC2711" s="74"/>
      <c r="KD2711" s="74"/>
      <c r="KE2711" s="74"/>
      <c r="KF2711" s="74"/>
      <c r="KG2711" s="74"/>
      <c r="KH2711" s="74"/>
      <c r="KI2711" s="74"/>
      <c r="KJ2711" s="74"/>
      <c r="KK2711" s="74"/>
      <c r="KL2711" s="74"/>
      <c r="KM2711" s="74"/>
      <c r="KN2711" s="74"/>
      <c r="KO2711" s="74"/>
      <c r="KP2711" s="74"/>
      <c r="KQ2711" s="74"/>
      <c r="KR2711" s="74"/>
      <c r="KS2711" s="74"/>
      <c r="KT2711" s="74"/>
      <c r="KU2711" s="74"/>
      <c r="KV2711" s="74"/>
      <c r="KW2711" s="74"/>
      <c r="KX2711" s="74"/>
      <c r="KY2711" s="74"/>
      <c r="KZ2711" s="74"/>
      <c r="LA2711" s="74"/>
      <c r="LB2711" s="74"/>
      <c r="LC2711" s="74"/>
      <c r="LD2711" s="74"/>
      <c r="LE2711" s="74"/>
      <c r="LF2711" s="74"/>
      <c r="LG2711" s="74"/>
      <c r="LH2711" s="74"/>
      <c r="LI2711" s="74"/>
      <c r="LJ2711" s="74"/>
      <c r="LK2711" s="74"/>
      <c r="LL2711" s="74"/>
      <c r="LM2711" s="74"/>
      <c r="LN2711" s="74"/>
      <c r="LO2711" s="74"/>
      <c r="LP2711" s="74"/>
      <c r="LQ2711" s="74"/>
      <c r="LR2711" s="74"/>
      <c r="LS2711" s="74"/>
      <c r="LT2711" s="74"/>
      <c r="LU2711" s="74"/>
      <c r="LV2711" s="74"/>
      <c r="LW2711" s="74"/>
      <c r="LX2711" s="74"/>
      <c r="LY2711" s="74"/>
      <c r="LZ2711" s="74"/>
      <c r="MA2711" s="74"/>
      <c r="MB2711" s="74"/>
      <c r="MC2711" s="74"/>
      <c r="MD2711" s="74"/>
      <c r="ME2711" s="74"/>
      <c r="MF2711" s="74"/>
      <c r="MG2711" s="74"/>
      <c r="MH2711" s="74"/>
      <c r="MI2711" s="74"/>
      <c r="MJ2711" s="74"/>
      <c r="MK2711" s="74"/>
      <c r="ML2711" s="74"/>
      <c r="MM2711" s="74"/>
      <c r="MN2711" s="74"/>
      <c r="MO2711" s="74"/>
      <c r="MP2711" s="74"/>
      <c r="MQ2711" s="74"/>
      <c r="MR2711" s="74"/>
      <c r="MS2711" s="74"/>
      <c r="MT2711" s="74"/>
      <c r="MU2711" s="74"/>
      <c r="MV2711" s="74"/>
      <c r="MW2711" s="74"/>
      <c r="MX2711" s="74"/>
      <c r="MY2711" s="74"/>
      <c r="MZ2711" s="74"/>
      <c r="NA2711" s="74"/>
      <c r="NB2711" s="74"/>
      <c r="NC2711" s="74"/>
      <c r="ND2711" s="74"/>
      <c r="NE2711" s="74"/>
      <c r="NF2711" s="74"/>
      <c r="NG2711" s="74"/>
      <c r="NH2711" s="74"/>
      <c r="NI2711" s="74"/>
      <c r="NJ2711" s="74"/>
      <c r="NK2711" s="74"/>
      <c r="NL2711" s="74"/>
      <c r="NM2711" s="74"/>
      <c r="NN2711" s="74"/>
      <c r="NO2711" s="74"/>
      <c r="NP2711" s="74"/>
      <c r="NQ2711" s="74"/>
      <c r="NR2711" s="74"/>
      <c r="NS2711" s="74"/>
      <c r="NT2711" s="74"/>
      <c r="NU2711" s="74"/>
      <c r="NV2711" s="74"/>
      <c r="NW2711" s="74"/>
      <c r="NX2711" s="74"/>
      <c r="NY2711" s="74"/>
      <c r="NZ2711" s="74"/>
      <c r="OA2711" s="74"/>
      <c r="OB2711" s="74"/>
      <c r="OC2711" s="74"/>
      <c r="OD2711" s="74"/>
      <c r="OE2711" s="74"/>
      <c r="OF2711" s="74"/>
      <c r="OG2711" s="74"/>
      <c r="OH2711" s="74"/>
      <c r="OI2711" s="74"/>
      <c r="OJ2711" s="74"/>
      <c r="OK2711" s="74"/>
      <c r="OL2711" s="74"/>
      <c r="OM2711" s="74"/>
      <c r="ON2711" s="74"/>
      <c r="OO2711" s="74"/>
      <c r="OP2711" s="74"/>
      <c r="OQ2711" s="74"/>
      <c r="OR2711" s="74"/>
      <c r="OS2711" s="74"/>
      <c r="OT2711" s="74"/>
      <c r="OU2711" s="74"/>
      <c r="OV2711" s="74"/>
      <c r="OW2711" s="74"/>
      <c r="OX2711" s="74"/>
      <c r="OY2711" s="74"/>
      <c r="OZ2711" s="74"/>
      <c r="PA2711" s="74"/>
      <c r="PB2711" s="74"/>
      <c r="PC2711" s="74"/>
      <c r="PD2711" s="74"/>
      <c r="PE2711" s="74"/>
      <c r="PF2711" s="74"/>
      <c r="PG2711" s="74"/>
      <c r="PH2711" s="74"/>
      <c r="PI2711" s="74"/>
      <c r="PJ2711" s="74"/>
      <c r="PK2711" s="74"/>
      <c r="PL2711" s="74"/>
      <c r="PM2711" s="74"/>
      <c r="PN2711" s="74"/>
      <c r="PO2711" s="74"/>
      <c r="PP2711" s="74"/>
      <c r="PQ2711" s="74"/>
      <c r="PR2711" s="74"/>
      <c r="PS2711" s="74"/>
      <c r="PT2711" s="74"/>
      <c r="PU2711" s="74"/>
      <c r="PV2711" s="74"/>
      <c r="PW2711" s="74"/>
      <c r="PX2711" s="74"/>
      <c r="PY2711" s="74"/>
      <c r="PZ2711" s="74"/>
      <c r="QA2711" s="74"/>
      <c r="QB2711" s="74"/>
      <c r="QC2711" s="74"/>
      <c r="QD2711" s="74"/>
      <c r="QE2711" s="74"/>
      <c r="QF2711" s="74"/>
      <c r="QG2711" s="74"/>
      <c r="QH2711" s="74"/>
      <c r="QI2711" s="74"/>
      <c r="QJ2711" s="74"/>
      <c r="QK2711" s="74"/>
      <c r="QL2711" s="74"/>
      <c r="QM2711" s="74"/>
      <c r="QN2711" s="74"/>
    </row>
    <row r="2712" spans="1:456" s="1" customFormat="1" ht="19.5" customHeight="1" x14ac:dyDescent="0.3">
      <c r="A2712" s="91"/>
      <c r="B2712" s="91"/>
      <c r="C2712" s="91"/>
      <c r="D2712" s="91"/>
      <c r="E2712" s="91"/>
      <c r="F2712" s="68"/>
      <c r="G2712" s="68"/>
      <c r="H2712" s="91"/>
      <c r="I2712" s="91"/>
      <c r="J2712" s="96"/>
      <c r="K2712" s="96"/>
      <c r="L2712" s="97" t="s">
        <v>2793</v>
      </c>
      <c r="M2712" s="97" t="s">
        <v>515</v>
      </c>
      <c r="N2712" s="97" t="s">
        <v>460</v>
      </c>
      <c r="O2712" s="97" t="s">
        <v>1418</v>
      </c>
      <c r="P2712" s="85">
        <v>9</v>
      </c>
      <c r="Q2712" s="85"/>
      <c r="R2712" s="97"/>
      <c r="S2712" s="97"/>
      <c r="T2712" s="97"/>
      <c r="U2712" s="90" t="s">
        <v>2842</v>
      </c>
      <c r="V2712" s="74"/>
      <c r="W2712" s="74"/>
      <c r="X2712" s="74"/>
      <c r="Y2712" s="74"/>
      <c r="Z2712" s="74"/>
      <c r="AA2712" s="74"/>
      <c r="AB2712" s="74"/>
      <c r="AC2712" s="74"/>
      <c r="AD2712" s="74"/>
      <c r="AE2712" s="74"/>
      <c r="AF2712" s="74"/>
      <c r="AG2712" s="74"/>
      <c r="AH2712" s="74"/>
      <c r="AI2712" s="74"/>
      <c r="AJ2712" s="74"/>
      <c r="AK2712" s="74"/>
      <c r="AL2712" s="74"/>
      <c r="AM2712" s="74"/>
      <c r="AN2712" s="74"/>
      <c r="AO2712" s="74"/>
      <c r="AP2712" s="74"/>
      <c r="AQ2712" s="74"/>
      <c r="AR2712" s="74"/>
      <c r="AS2712" s="74"/>
      <c r="AT2712" s="74"/>
      <c r="AU2712" s="74"/>
      <c r="AV2712" s="74"/>
      <c r="AW2712" s="74"/>
      <c r="AX2712" s="74"/>
      <c r="AY2712" s="74"/>
      <c r="AZ2712" s="74"/>
      <c r="BA2712" s="74"/>
      <c r="BB2712" s="74"/>
      <c r="BC2712" s="74"/>
      <c r="BD2712" s="74"/>
      <c r="BE2712" s="74"/>
      <c r="BF2712" s="74"/>
      <c r="BG2712" s="74"/>
      <c r="BH2712" s="74"/>
      <c r="BI2712" s="74"/>
      <c r="BJ2712" s="74"/>
      <c r="BK2712" s="74"/>
      <c r="BL2712" s="74"/>
      <c r="BM2712" s="74"/>
      <c r="BN2712" s="74"/>
      <c r="BO2712" s="74"/>
      <c r="BP2712" s="74"/>
      <c r="BQ2712" s="74"/>
      <c r="BR2712" s="74"/>
      <c r="BS2712" s="74"/>
      <c r="BT2712" s="74"/>
      <c r="BU2712" s="74"/>
      <c r="BV2712" s="74"/>
      <c r="BW2712" s="74"/>
      <c r="BX2712" s="74"/>
      <c r="BY2712" s="74"/>
      <c r="BZ2712" s="74"/>
      <c r="CA2712" s="74"/>
      <c r="CB2712" s="74"/>
      <c r="CC2712" s="74"/>
      <c r="CD2712" s="74"/>
      <c r="CE2712" s="74"/>
      <c r="CF2712" s="74"/>
      <c r="CG2712" s="74"/>
      <c r="CH2712" s="74"/>
      <c r="CI2712" s="74"/>
      <c r="CJ2712" s="74"/>
      <c r="CK2712" s="74"/>
      <c r="CL2712" s="74"/>
      <c r="CM2712" s="74"/>
      <c r="CN2712" s="74"/>
      <c r="CO2712" s="74"/>
      <c r="CP2712" s="74"/>
      <c r="CQ2712" s="74"/>
      <c r="CR2712" s="74"/>
      <c r="CS2712" s="74"/>
      <c r="CT2712" s="74"/>
      <c r="CU2712" s="74"/>
      <c r="CV2712" s="74"/>
      <c r="CW2712" s="74"/>
      <c r="CX2712" s="74"/>
      <c r="CY2712" s="74"/>
      <c r="CZ2712" s="74"/>
      <c r="DA2712" s="74"/>
      <c r="DB2712" s="74"/>
      <c r="DC2712" s="74"/>
      <c r="DD2712" s="74"/>
      <c r="DE2712" s="74"/>
      <c r="DF2712" s="74"/>
      <c r="DG2712" s="74"/>
      <c r="DH2712" s="74"/>
      <c r="DI2712" s="74"/>
      <c r="DJ2712" s="74"/>
      <c r="DK2712" s="74"/>
      <c r="DL2712" s="74"/>
      <c r="DM2712" s="74"/>
      <c r="DN2712" s="74"/>
      <c r="DO2712" s="74"/>
      <c r="DP2712" s="74"/>
      <c r="DQ2712" s="74"/>
      <c r="DR2712" s="74"/>
      <c r="DS2712" s="74"/>
      <c r="DT2712" s="74"/>
      <c r="DU2712" s="74"/>
      <c r="DV2712" s="74"/>
      <c r="DW2712" s="74"/>
      <c r="DX2712" s="74"/>
      <c r="DY2712" s="74"/>
      <c r="DZ2712" s="74"/>
      <c r="EA2712" s="74"/>
      <c r="EB2712" s="74"/>
      <c r="EC2712" s="74"/>
      <c r="ED2712" s="74"/>
      <c r="EE2712" s="74"/>
      <c r="EF2712" s="74"/>
      <c r="EG2712" s="74"/>
      <c r="EH2712" s="74"/>
      <c r="EI2712" s="74"/>
      <c r="EJ2712" s="74"/>
      <c r="EK2712" s="74"/>
      <c r="EL2712" s="74"/>
      <c r="EM2712" s="74"/>
      <c r="EN2712" s="74"/>
      <c r="EO2712" s="74"/>
      <c r="EP2712" s="74"/>
      <c r="EQ2712" s="74"/>
      <c r="ER2712" s="74"/>
      <c r="ES2712" s="74"/>
      <c r="ET2712" s="74"/>
      <c r="EU2712" s="74"/>
      <c r="EV2712" s="74"/>
      <c r="EW2712" s="74"/>
      <c r="EX2712" s="74"/>
      <c r="EY2712" s="74"/>
      <c r="EZ2712" s="74"/>
      <c r="FA2712" s="74"/>
      <c r="FB2712" s="74"/>
      <c r="FC2712" s="74"/>
      <c r="FD2712" s="74"/>
      <c r="FE2712" s="74"/>
      <c r="FF2712" s="74"/>
      <c r="FG2712" s="74"/>
      <c r="FH2712" s="74"/>
      <c r="FI2712" s="74"/>
      <c r="FJ2712" s="74"/>
      <c r="FK2712" s="74"/>
      <c r="FL2712" s="74"/>
      <c r="FM2712" s="74"/>
      <c r="FN2712" s="74"/>
      <c r="FO2712" s="74"/>
      <c r="FP2712" s="74"/>
      <c r="FQ2712" s="74"/>
      <c r="FR2712" s="74"/>
      <c r="FS2712" s="74"/>
      <c r="FT2712" s="74"/>
      <c r="FU2712" s="74"/>
      <c r="FV2712" s="74"/>
      <c r="FW2712" s="74"/>
      <c r="FX2712" s="74"/>
      <c r="FY2712" s="74"/>
      <c r="FZ2712" s="74"/>
      <c r="GA2712" s="74"/>
      <c r="GB2712" s="74"/>
      <c r="GC2712" s="74"/>
      <c r="GD2712" s="74"/>
      <c r="GE2712" s="74"/>
      <c r="GF2712" s="74"/>
      <c r="GG2712" s="74"/>
      <c r="GH2712" s="74"/>
      <c r="GI2712" s="74"/>
      <c r="GJ2712" s="74"/>
      <c r="GK2712" s="74"/>
      <c r="GL2712" s="74"/>
      <c r="GM2712" s="74"/>
      <c r="GN2712" s="74"/>
      <c r="GO2712" s="74"/>
      <c r="GP2712" s="74"/>
      <c r="GQ2712" s="74"/>
      <c r="GR2712" s="74"/>
      <c r="GS2712" s="74"/>
      <c r="GT2712" s="74"/>
      <c r="GU2712" s="74"/>
      <c r="GV2712" s="74"/>
      <c r="GW2712" s="74"/>
      <c r="GX2712" s="74"/>
      <c r="GY2712" s="74"/>
      <c r="GZ2712" s="74"/>
      <c r="HA2712" s="74"/>
      <c r="HB2712" s="74"/>
      <c r="HC2712" s="74"/>
      <c r="HD2712" s="74"/>
      <c r="HE2712" s="74"/>
      <c r="HF2712" s="74"/>
      <c r="HG2712" s="74"/>
      <c r="HH2712" s="74"/>
      <c r="HI2712" s="74"/>
      <c r="HJ2712" s="74"/>
      <c r="HK2712" s="74"/>
      <c r="HL2712" s="74"/>
      <c r="HM2712" s="74"/>
      <c r="HN2712" s="74"/>
      <c r="HO2712" s="74"/>
      <c r="HP2712" s="74"/>
      <c r="HQ2712" s="74"/>
      <c r="HR2712" s="74"/>
      <c r="HS2712" s="74"/>
      <c r="HT2712" s="74"/>
      <c r="HU2712" s="74"/>
      <c r="HV2712" s="74"/>
      <c r="HW2712" s="74"/>
      <c r="HX2712" s="74"/>
      <c r="HY2712" s="74"/>
      <c r="HZ2712" s="74"/>
      <c r="IA2712" s="74"/>
      <c r="IB2712" s="74"/>
      <c r="IC2712" s="74"/>
      <c r="ID2712" s="74"/>
      <c r="IE2712" s="74"/>
      <c r="IF2712" s="74"/>
      <c r="IG2712" s="74"/>
      <c r="IH2712" s="74"/>
      <c r="II2712" s="74"/>
      <c r="IJ2712" s="74"/>
      <c r="IK2712" s="74"/>
      <c r="IL2712" s="74"/>
      <c r="IM2712" s="74"/>
      <c r="IN2712" s="74"/>
      <c r="IO2712" s="74"/>
      <c r="IP2712" s="74"/>
      <c r="IQ2712" s="74"/>
      <c r="IR2712" s="74"/>
      <c r="IS2712" s="74"/>
      <c r="IT2712" s="74"/>
      <c r="IU2712" s="74"/>
      <c r="IV2712" s="74"/>
      <c r="IW2712" s="74"/>
      <c r="IX2712" s="74"/>
      <c r="IY2712" s="74"/>
      <c r="IZ2712" s="74"/>
      <c r="JA2712" s="74"/>
      <c r="JB2712" s="74"/>
      <c r="JC2712" s="74"/>
      <c r="JD2712" s="74"/>
      <c r="JE2712" s="74"/>
      <c r="JF2712" s="74"/>
      <c r="JG2712" s="74"/>
      <c r="JH2712" s="74"/>
      <c r="JI2712" s="74"/>
      <c r="JJ2712" s="74"/>
      <c r="JK2712" s="74"/>
      <c r="JL2712" s="74"/>
      <c r="JM2712" s="74"/>
      <c r="JN2712" s="74"/>
      <c r="JO2712" s="74"/>
      <c r="JP2712" s="74"/>
      <c r="JQ2712" s="74"/>
      <c r="JR2712" s="74"/>
      <c r="JS2712" s="74"/>
      <c r="JT2712" s="74"/>
      <c r="JU2712" s="74"/>
      <c r="JV2712" s="74"/>
      <c r="JW2712" s="74"/>
      <c r="JX2712" s="74"/>
      <c r="JY2712" s="74"/>
      <c r="JZ2712" s="74"/>
      <c r="KA2712" s="74"/>
      <c r="KB2712" s="74"/>
      <c r="KC2712" s="74"/>
      <c r="KD2712" s="74"/>
      <c r="KE2712" s="74"/>
      <c r="KF2712" s="74"/>
      <c r="KG2712" s="74"/>
      <c r="KH2712" s="74"/>
      <c r="KI2712" s="74"/>
      <c r="KJ2712" s="74"/>
      <c r="KK2712" s="74"/>
      <c r="KL2712" s="74"/>
      <c r="KM2712" s="74"/>
      <c r="KN2712" s="74"/>
      <c r="KO2712" s="74"/>
      <c r="KP2712" s="74"/>
      <c r="KQ2712" s="74"/>
      <c r="KR2712" s="74"/>
      <c r="KS2712" s="74"/>
      <c r="KT2712" s="74"/>
      <c r="KU2712" s="74"/>
      <c r="KV2712" s="74"/>
      <c r="KW2712" s="74"/>
      <c r="KX2712" s="74"/>
      <c r="KY2712" s="74"/>
      <c r="KZ2712" s="74"/>
      <c r="LA2712" s="74"/>
      <c r="LB2712" s="74"/>
      <c r="LC2712" s="74"/>
      <c r="LD2712" s="74"/>
      <c r="LE2712" s="74"/>
      <c r="LF2712" s="74"/>
      <c r="LG2712" s="74"/>
      <c r="LH2712" s="74"/>
      <c r="LI2712" s="74"/>
      <c r="LJ2712" s="74"/>
      <c r="LK2712" s="74"/>
      <c r="LL2712" s="74"/>
      <c r="LM2712" s="74"/>
      <c r="LN2712" s="74"/>
      <c r="LO2712" s="74"/>
      <c r="LP2712" s="74"/>
      <c r="LQ2712" s="74"/>
      <c r="LR2712" s="74"/>
      <c r="LS2712" s="74"/>
      <c r="LT2712" s="74"/>
      <c r="LU2712" s="74"/>
      <c r="LV2712" s="74"/>
      <c r="LW2712" s="74"/>
      <c r="LX2712" s="74"/>
      <c r="LY2712" s="74"/>
      <c r="LZ2712" s="74"/>
      <c r="MA2712" s="74"/>
      <c r="MB2712" s="74"/>
      <c r="MC2712" s="74"/>
      <c r="MD2712" s="74"/>
      <c r="ME2712" s="74"/>
      <c r="MF2712" s="74"/>
      <c r="MG2712" s="74"/>
      <c r="MH2712" s="74"/>
      <c r="MI2712" s="74"/>
      <c r="MJ2712" s="74"/>
      <c r="MK2712" s="74"/>
      <c r="ML2712" s="74"/>
      <c r="MM2712" s="74"/>
      <c r="MN2712" s="74"/>
      <c r="MO2712" s="74"/>
      <c r="MP2712" s="74"/>
      <c r="MQ2712" s="74"/>
      <c r="MR2712" s="74"/>
      <c r="MS2712" s="74"/>
      <c r="MT2712" s="74"/>
      <c r="MU2712" s="74"/>
      <c r="MV2712" s="74"/>
      <c r="MW2712" s="74"/>
      <c r="MX2712" s="74"/>
      <c r="MY2712" s="74"/>
      <c r="MZ2712" s="74"/>
      <c r="NA2712" s="74"/>
      <c r="NB2712" s="74"/>
      <c r="NC2712" s="74"/>
      <c r="ND2712" s="74"/>
      <c r="NE2712" s="74"/>
      <c r="NF2712" s="74"/>
      <c r="NG2712" s="74"/>
      <c r="NH2712" s="74"/>
      <c r="NI2712" s="74"/>
      <c r="NJ2712" s="74"/>
      <c r="NK2712" s="74"/>
      <c r="NL2712" s="74"/>
      <c r="NM2712" s="74"/>
      <c r="NN2712" s="74"/>
      <c r="NO2712" s="74"/>
      <c r="NP2712" s="74"/>
      <c r="NQ2712" s="74"/>
      <c r="NR2712" s="74"/>
      <c r="NS2712" s="74"/>
      <c r="NT2712" s="74"/>
      <c r="NU2712" s="74"/>
      <c r="NV2712" s="74"/>
      <c r="NW2712" s="74"/>
      <c r="NX2712" s="74"/>
      <c r="NY2712" s="74"/>
      <c r="NZ2712" s="74"/>
      <c r="OA2712" s="74"/>
      <c r="OB2712" s="74"/>
      <c r="OC2712" s="74"/>
      <c r="OD2712" s="74"/>
      <c r="OE2712" s="74"/>
      <c r="OF2712" s="74"/>
      <c r="OG2712" s="74"/>
      <c r="OH2712" s="74"/>
      <c r="OI2712" s="74"/>
      <c r="OJ2712" s="74"/>
      <c r="OK2712" s="74"/>
      <c r="OL2712" s="74"/>
      <c r="OM2712" s="74"/>
      <c r="ON2712" s="74"/>
      <c r="OO2712" s="74"/>
      <c r="OP2712" s="74"/>
      <c r="OQ2712" s="74"/>
      <c r="OR2712" s="74"/>
      <c r="OS2712" s="74"/>
      <c r="OT2712" s="74"/>
      <c r="OU2712" s="74"/>
      <c r="OV2712" s="74"/>
      <c r="OW2712" s="74"/>
      <c r="OX2712" s="74"/>
      <c r="OY2712" s="74"/>
      <c r="OZ2712" s="74"/>
      <c r="PA2712" s="74"/>
      <c r="PB2712" s="74"/>
      <c r="PC2712" s="74"/>
      <c r="PD2712" s="74"/>
      <c r="PE2712" s="74"/>
      <c r="PF2712" s="74"/>
      <c r="PG2712" s="74"/>
      <c r="PH2712" s="74"/>
      <c r="PI2712" s="74"/>
      <c r="PJ2712" s="74"/>
      <c r="PK2712" s="74"/>
      <c r="PL2712" s="74"/>
      <c r="PM2712" s="74"/>
      <c r="PN2712" s="74"/>
      <c r="PO2712" s="74"/>
      <c r="PP2712" s="74"/>
      <c r="PQ2712" s="74"/>
      <c r="PR2712" s="74"/>
      <c r="PS2712" s="74"/>
      <c r="PT2712" s="74"/>
      <c r="PU2712" s="74"/>
      <c r="PV2712" s="74"/>
      <c r="PW2712" s="74"/>
      <c r="PX2712" s="74"/>
      <c r="PY2712" s="74"/>
      <c r="PZ2712" s="74"/>
      <c r="QA2712" s="74"/>
      <c r="QB2712" s="74"/>
      <c r="QC2712" s="74"/>
      <c r="QD2712" s="74"/>
      <c r="QE2712" s="74"/>
      <c r="QF2712" s="74"/>
      <c r="QG2712" s="74"/>
      <c r="QH2712" s="74"/>
      <c r="QI2712" s="74"/>
      <c r="QJ2712" s="74"/>
      <c r="QK2712" s="74"/>
      <c r="QL2712" s="74"/>
      <c r="QM2712" s="74"/>
      <c r="QN2712" s="74"/>
    </row>
    <row r="2713" spans="1:456" s="1" customFormat="1" ht="19.5" customHeight="1" x14ac:dyDescent="0.3">
      <c r="A2713" s="91"/>
      <c r="B2713" s="91"/>
      <c r="C2713" s="91"/>
      <c r="D2713" s="91"/>
      <c r="E2713" s="91"/>
      <c r="F2713" s="68"/>
      <c r="G2713" s="68"/>
      <c r="H2713" s="91"/>
      <c r="I2713" s="91"/>
      <c r="J2713" s="96"/>
      <c r="K2713" s="96"/>
      <c r="L2713" s="97" t="s">
        <v>2797</v>
      </c>
      <c r="M2713" s="97" t="s">
        <v>396</v>
      </c>
      <c r="N2713" s="97" t="s">
        <v>564</v>
      </c>
      <c r="O2713" s="97" t="s">
        <v>2206</v>
      </c>
      <c r="P2713" s="85">
        <v>9</v>
      </c>
      <c r="Q2713" s="85"/>
      <c r="R2713" s="97"/>
      <c r="S2713" s="97"/>
      <c r="T2713" s="97"/>
      <c r="U2713" s="90" t="s">
        <v>2842</v>
      </c>
      <c r="V2713" s="74"/>
      <c r="W2713" s="74"/>
      <c r="X2713" s="74"/>
      <c r="Y2713" s="74"/>
      <c r="Z2713" s="74"/>
      <c r="AA2713" s="74"/>
      <c r="AB2713" s="74"/>
      <c r="AC2713" s="74"/>
      <c r="AD2713" s="74"/>
      <c r="AE2713" s="74"/>
      <c r="AF2713" s="74"/>
      <c r="AG2713" s="74"/>
      <c r="AH2713" s="74"/>
      <c r="AI2713" s="74"/>
      <c r="AJ2713" s="74"/>
      <c r="AK2713" s="74"/>
      <c r="AL2713" s="74"/>
      <c r="AM2713" s="74"/>
      <c r="AN2713" s="74"/>
      <c r="AO2713" s="74"/>
      <c r="AP2713" s="74"/>
      <c r="AQ2713" s="74"/>
      <c r="AR2713" s="74"/>
      <c r="AS2713" s="74"/>
      <c r="AT2713" s="74"/>
      <c r="AU2713" s="74"/>
      <c r="AV2713" s="74"/>
      <c r="AW2713" s="74"/>
      <c r="AX2713" s="74"/>
      <c r="AY2713" s="74"/>
      <c r="AZ2713" s="74"/>
      <c r="BA2713" s="74"/>
      <c r="BB2713" s="74"/>
      <c r="BC2713" s="74"/>
      <c r="BD2713" s="74"/>
      <c r="BE2713" s="74"/>
      <c r="BF2713" s="74"/>
      <c r="BG2713" s="74"/>
      <c r="BH2713" s="74"/>
      <c r="BI2713" s="74"/>
      <c r="BJ2713" s="74"/>
      <c r="BK2713" s="74"/>
      <c r="BL2713" s="74"/>
      <c r="BM2713" s="74"/>
      <c r="BN2713" s="74"/>
      <c r="BO2713" s="74"/>
      <c r="BP2713" s="74"/>
      <c r="BQ2713" s="74"/>
      <c r="BR2713" s="74"/>
      <c r="BS2713" s="74"/>
      <c r="BT2713" s="74"/>
      <c r="BU2713" s="74"/>
      <c r="BV2713" s="74"/>
      <c r="BW2713" s="74"/>
      <c r="BX2713" s="74"/>
      <c r="BY2713" s="74"/>
      <c r="BZ2713" s="74"/>
      <c r="CA2713" s="74"/>
      <c r="CB2713" s="74"/>
      <c r="CC2713" s="74"/>
      <c r="CD2713" s="74"/>
      <c r="CE2713" s="74"/>
      <c r="CF2713" s="74"/>
      <c r="CG2713" s="74"/>
      <c r="CH2713" s="74"/>
      <c r="CI2713" s="74"/>
      <c r="CJ2713" s="74"/>
      <c r="CK2713" s="74"/>
      <c r="CL2713" s="74"/>
      <c r="CM2713" s="74"/>
      <c r="CN2713" s="74"/>
      <c r="CO2713" s="74"/>
      <c r="CP2713" s="74"/>
      <c r="CQ2713" s="74"/>
      <c r="CR2713" s="74"/>
      <c r="CS2713" s="74"/>
      <c r="CT2713" s="74"/>
      <c r="CU2713" s="74"/>
      <c r="CV2713" s="74"/>
      <c r="CW2713" s="74"/>
      <c r="CX2713" s="74"/>
      <c r="CY2713" s="74"/>
      <c r="CZ2713" s="74"/>
      <c r="DA2713" s="74"/>
      <c r="DB2713" s="74"/>
      <c r="DC2713" s="74"/>
      <c r="DD2713" s="74"/>
      <c r="DE2713" s="74"/>
      <c r="DF2713" s="74"/>
      <c r="DG2713" s="74"/>
      <c r="DH2713" s="74"/>
      <c r="DI2713" s="74"/>
      <c r="DJ2713" s="74"/>
      <c r="DK2713" s="74"/>
      <c r="DL2713" s="74"/>
      <c r="DM2713" s="74"/>
      <c r="DN2713" s="74"/>
      <c r="DO2713" s="74"/>
      <c r="DP2713" s="74"/>
      <c r="DQ2713" s="74"/>
      <c r="DR2713" s="74"/>
      <c r="DS2713" s="74"/>
      <c r="DT2713" s="74"/>
      <c r="DU2713" s="74"/>
      <c r="DV2713" s="74"/>
      <c r="DW2713" s="74"/>
      <c r="DX2713" s="74"/>
      <c r="DY2713" s="74"/>
      <c r="DZ2713" s="74"/>
      <c r="EA2713" s="74"/>
      <c r="EB2713" s="74"/>
      <c r="EC2713" s="74"/>
      <c r="ED2713" s="74"/>
      <c r="EE2713" s="74"/>
      <c r="EF2713" s="74"/>
      <c r="EG2713" s="74"/>
      <c r="EH2713" s="74"/>
      <c r="EI2713" s="74"/>
      <c r="EJ2713" s="74"/>
      <c r="EK2713" s="74"/>
      <c r="EL2713" s="74"/>
      <c r="EM2713" s="74"/>
      <c r="EN2713" s="74"/>
      <c r="EO2713" s="74"/>
      <c r="EP2713" s="74"/>
      <c r="EQ2713" s="74"/>
      <c r="ER2713" s="74"/>
      <c r="ES2713" s="74"/>
      <c r="ET2713" s="74"/>
      <c r="EU2713" s="74"/>
      <c r="EV2713" s="74"/>
      <c r="EW2713" s="74"/>
      <c r="EX2713" s="74"/>
      <c r="EY2713" s="74"/>
      <c r="EZ2713" s="74"/>
      <c r="FA2713" s="74"/>
      <c r="FB2713" s="74"/>
      <c r="FC2713" s="74"/>
      <c r="FD2713" s="74"/>
      <c r="FE2713" s="74"/>
      <c r="FF2713" s="74"/>
      <c r="FG2713" s="74"/>
      <c r="FH2713" s="74"/>
      <c r="FI2713" s="74"/>
      <c r="FJ2713" s="74"/>
      <c r="FK2713" s="74"/>
      <c r="FL2713" s="74"/>
      <c r="FM2713" s="74"/>
      <c r="FN2713" s="74"/>
      <c r="FO2713" s="74"/>
      <c r="FP2713" s="74"/>
      <c r="FQ2713" s="74"/>
      <c r="FR2713" s="74"/>
      <c r="FS2713" s="74"/>
      <c r="FT2713" s="74"/>
      <c r="FU2713" s="74"/>
      <c r="FV2713" s="74"/>
      <c r="FW2713" s="74"/>
      <c r="FX2713" s="74"/>
      <c r="FY2713" s="74"/>
      <c r="FZ2713" s="74"/>
      <c r="GA2713" s="74"/>
      <c r="GB2713" s="74"/>
      <c r="GC2713" s="74"/>
      <c r="GD2713" s="74"/>
      <c r="GE2713" s="74"/>
      <c r="GF2713" s="74"/>
      <c r="GG2713" s="74"/>
      <c r="GH2713" s="74"/>
      <c r="GI2713" s="74"/>
      <c r="GJ2713" s="74"/>
      <c r="GK2713" s="74"/>
      <c r="GL2713" s="74"/>
      <c r="GM2713" s="74"/>
      <c r="GN2713" s="74"/>
      <c r="GO2713" s="74"/>
      <c r="GP2713" s="74"/>
      <c r="GQ2713" s="74"/>
      <c r="GR2713" s="74"/>
      <c r="GS2713" s="74"/>
      <c r="GT2713" s="74"/>
      <c r="GU2713" s="74"/>
      <c r="GV2713" s="74"/>
      <c r="GW2713" s="74"/>
      <c r="GX2713" s="74"/>
      <c r="GY2713" s="74"/>
      <c r="GZ2713" s="74"/>
      <c r="HA2713" s="74"/>
      <c r="HB2713" s="74"/>
      <c r="HC2713" s="74"/>
      <c r="HD2713" s="74"/>
      <c r="HE2713" s="74"/>
      <c r="HF2713" s="74"/>
      <c r="HG2713" s="74"/>
      <c r="HH2713" s="74"/>
      <c r="HI2713" s="74"/>
      <c r="HJ2713" s="74"/>
      <c r="HK2713" s="74"/>
      <c r="HL2713" s="74"/>
      <c r="HM2713" s="74"/>
      <c r="HN2713" s="74"/>
      <c r="HO2713" s="74"/>
      <c r="HP2713" s="74"/>
      <c r="HQ2713" s="74"/>
      <c r="HR2713" s="74"/>
      <c r="HS2713" s="74"/>
      <c r="HT2713" s="74"/>
      <c r="HU2713" s="74"/>
      <c r="HV2713" s="74"/>
      <c r="HW2713" s="74"/>
      <c r="HX2713" s="74"/>
      <c r="HY2713" s="74"/>
      <c r="HZ2713" s="74"/>
      <c r="IA2713" s="74"/>
      <c r="IB2713" s="74"/>
      <c r="IC2713" s="74"/>
      <c r="ID2713" s="74"/>
      <c r="IE2713" s="74"/>
      <c r="IF2713" s="74"/>
      <c r="IG2713" s="74"/>
      <c r="IH2713" s="74"/>
      <c r="II2713" s="74"/>
      <c r="IJ2713" s="74"/>
      <c r="IK2713" s="74"/>
      <c r="IL2713" s="74"/>
      <c r="IM2713" s="74"/>
      <c r="IN2713" s="74"/>
      <c r="IO2713" s="74"/>
      <c r="IP2713" s="74"/>
      <c r="IQ2713" s="74"/>
      <c r="IR2713" s="74"/>
      <c r="IS2713" s="74"/>
      <c r="IT2713" s="74"/>
      <c r="IU2713" s="74"/>
      <c r="IV2713" s="74"/>
      <c r="IW2713" s="74"/>
      <c r="IX2713" s="74"/>
      <c r="IY2713" s="74"/>
      <c r="IZ2713" s="74"/>
      <c r="JA2713" s="74"/>
      <c r="JB2713" s="74"/>
      <c r="JC2713" s="74"/>
      <c r="JD2713" s="74"/>
      <c r="JE2713" s="74"/>
      <c r="JF2713" s="74"/>
      <c r="JG2713" s="74"/>
      <c r="JH2713" s="74"/>
      <c r="JI2713" s="74"/>
      <c r="JJ2713" s="74"/>
      <c r="JK2713" s="74"/>
      <c r="JL2713" s="74"/>
      <c r="JM2713" s="74"/>
      <c r="JN2713" s="74"/>
      <c r="JO2713" s="74"/>
      <c r="JP2713" s="74"/>
      <c r="JQ2713" s="74"/>
      <c r="JR2713" s="74"/>
      <c r="JS2713" s="74"/>
      <c r="JT2713" s="74"/>
      <c r="JU2713" s="74"/>
      <c r="JV2713" s="74"/>
      <c r="JW2713" s="74"/>
      <c r="JX2713" s="74"/>
      <c r="JY2713" s="74"/>
      <c r="JZ2713" s="74"/>
      <c r="KA2713" s="74"/>
      <c r="KB2713" s="74"/>
      <c r="KC2713" s="74"/>
      <c r="KD2713" s="74"/>
      <c r="KE2713" s="74"/>
      <c r="KF2713" s="74"/>
      <c r="KG2713" s="74"/>
      <c r="KH2713" s="74"/>
      <c r="KI2713" s="74"/>
      <c r="KJ2713" s="74"/>
      <c r="KK2713" s="74"/>
      <c r="KL2713" s="74"/>
      <c r="KM2713" s="74"/>
      <c r="KN2713" s="74"/>
      <c r="KO2713" s="74"/>
      <c r="KP2713" s="74"/>
      <c r="KQ2713" s="74"/>
      <c r="KR2713" s="74"/>
      <c r="KS2713" s="74"/>
      <c r="KT2713" s="74"/>
      <c r="KU2713" s="74"/>
      <c r="KV2713" s="74"/>
      <c r="KW2713" s="74"/>
      <c r="KX2713" s="74"/>
      <c r="KY2713" s="74"/>
      <c r="KZ2713" s="74"/>
      <c r="LA2713" s="74"/>
      <c r="LB2713" s="74"/>
      <c r="LC2713" s="74"/>
      <c r="LD2713" s="74"/>
      <c r="LE2713" s="74"/>
      <c r="LF2713" s="74"/>
      <c r="LG2713" s="74"/>
      <c r="LH2713" s="74"/>
      <c r="LI2713" s="74"/>
      <c r="LJ2713" s="74"/>
      <c r="LK2713" s="74"/>
      <c r="LL2713" s="74"/>
      <c r="LM2713" s="74"/>
      <c r="LN2713" s="74"/>
      <c r="LO2713" s="74"/>
      <c r="LP2713" s="74"/>
      <c r="LQ2713" s="74"/>
      <c r="LR2713" s="74"/>
      <c r="LS2713" s="74"/>
      <c r="LT2713" s="74"/>
      <c r="LU2713" s="74"/>
      <c r="LV2713" s="74"/>
      <c r="LW2713" s="74"/>
      <c r="LX2713" s="74"/>
      <c r="LY2713" s="74"/>
      <c r="LZ2713" s="74"/>
      <c r="MA2713" s="74"/>
      <c r="MB2713" s="74"/>
      <c r="MC2713" s="74"/>
      <c r="MD2713" s="74"/>
      <c r="ME2713" s="74"/>
      <c r="MF2713" s="74"/>
      <c r="MG2713" s="74"/>
      <c r="MH2713" s="74"/>
      <c r="MI2713" s="74"/>
      <c r="MJ2713" s="74"/>
      <c r="MK2713" s="74"/>
      <c r="ML2713" s="74"/>
      <c r="MM2713" s="74"/>
      <c r="MN2713" s="74"/>
      <c r="MO2713" s="74"/>
      <c r="MP2713" s="74"/>
      <c r="MQ2713" s="74"/>
      <c r="MR2713" s="74"/>
      <c r="MS2713" s="74"/>
      <c r="MT2713" s="74"/>
      <c r="MU2713" s="74"/>
      <c r="MV2713" s="74"/>
      <c r="MW2713" s="74"/>
      <c r="MX2713" s="74"/>
      <c r="MY2713" s="74"/>
      <c r="MZ2713" s="74"/>
      <c r="NA2713" s="74"/>
      <c r="NB2713" s="74"/>
      <c r="NC2713" s="74"/>
      <c r="ND2713" s="74"/>
      <c r="NE2713" s="74"/>
      <c r="NF2713" s="74"/>
      <c r="NG2713" s="74"/>
      <c r="NH2713" s="74"/>
      <c r="NI2713" s="74"/>
      <c r="NJ2713" s="74"/>
      <c r="NK2713" s="74"/>
      <c r="NL2713" s="74"/>
      <c r="NM2713" s="74"/>
      <c r="NN2713" s="74"/>
      <c r="NO2713" s="74"/>
      <c r="NP2713" s="74"/>
      <c r="NQ2713" s="74"/>
      <c r="NR2713" s="74"/>
      <c r="NS2713" s="74"/>
      <c r="NT2713" s="74"/>
      <c r="NU2713" s="74"/>
      <c r="NV2713" s="74"/>
      <c r="NW2713" s="74"/>
      <c r="NX2713" s="74"/>
      <c r="NY2713" s="74"/>
      <c r="NZ2713" s="74"/>
      <c r="OA2713" s="74"/>
      <c r="OB2713" s="74"/>
      <c r="OC2713" s="74"/>
      <c r="OD2713" s="74"/>
      <c r="OE2713" s="74"/>
      <c r="OF2713" s="74"/>
      <c r="OG2713" s="74"/>
      <c r="OH2713" s="74"/>
      <c r="OI2713" s="74"/>
      <c r="OJ2713" s="74"/>
      <c r="OK2713" s="74"/>
      <c r="OL2713" s="74"/>
      <c r="OM2713" s="74"/>
      <c r="ON2713" s="74"/>
      <c r="OO2713" s="74"/>
      <c r="OP2713" s="74"/>
      <c r="OQ2713" s="74"/>
      <c r="OR2713" s="74"/>
      <c r="OS2713" s="74"/>
      <c r="OT2713" s="74"/>
      <c r="OU2713" s="74"/>
      <c r="OV2713" s="74"/>
      <c r="OW2713" s="74"/>
      <c r="OX2713" s="74"/>
      <c r="OY2713" s="74"/>
      <c r="OZ2713" s="74"/>
      <c r="PA2713" s="74"/>
      <c r="PB2713" s="74"/>
      <c r="PC2713" s="74"/>
      <c r="PD2713" s="74"/>
      <c r="PE2713" s="74"/>
      <c r="PF2713" s="74"/>
      <c r="PG2713" s="74"/>
      <c r="PH2713" s="74"/>
      <c r="PI2713" s="74"/>
      <c r="PJ2713" s="74"/>
      <c r="PK2713" s="74"/>
      <c r="PL2713" s="74"/>
      <c r="PM2713" s="74"/>
      <c r="PN2713" s="74"/>
      <c r="PO2713" s="74"/>
      <c r="PP2713" s="74"/>
      <c r="PQ2713" s="74"/>
      <c r="PR2713" s="74"/>
      <c r="PS2713" s="74"/>
      <c r="PT2713" s="74"/>
      <c r="PU2713" s="74"/>
      <c r="PV2713" s="74"/>
      <c r="PW2713" s="74"/>
      <c r="PX2713" s="74"/>
      <c r="PY2713" s="74"/>
      <c r="PZ2713" s="74"/>
      <c r="QA2713" s="74"/>
      <c r="QB2713" s="74"/>
      <c r="QC2713" s="74"/>
      <c r="QD2713" s="74"/>
      <c r="QE2713" s="74"/>
      <c r="QF2713" s="74"/>
      <c r="QG2713" s="74"/>
      <c r="QH2713" s="74"/>
      <c r="QI2713" s="74"/>
      <c r="QJ2713" s="74"/>
      <c r="QK2713" s="74"/>
      <c r="QL2713" s="74"/>
      <c r="QM2713" s="74"/>
      <c r="QN2713" s="74"/>
    </row>
    <row r="2714" spans="1:456" s="1" customFormat="1" ht="19.5" customHeight="1" x14ac:dyDescent="0.3">
      <c r="A2714" s="91"/>
      <c r="B2714" s="91"/>
      <c r="C2714" s="91"/>
      <c r="D2714" s="91"/>
      <c r="E2714" s="91"/>
      <c r="F2714" s="68"/>
      <c r="G2714" s="68"/>
      <c r="H2714" s="91"/>
      <c r="I2714" s="91"/>
      <c r="J2714" s="96"/>
      <c r="K2714" s="96"/>
      <c r="L2714" s="97" t="s">
        <v>2817</v>
      </c>
      <c r="M2714" s="97" t="s">
        <v>431</v>
      </c>
      <c r="N2714" s="97" t="s">
        <v>220</v>
      </c>
      <c r="O2714" s="97" t="s">
        <v>2460</v>
      </c>
      <c r="P2714" s="85">
        <v>9</v>
      </c>
      <c r="Q2714" s="85"/>
      <c r="R2714" s="97"/>
      <c r="S2714" s="97"/>
      <c r="T2714" s="97"/>
      <c r="U2714" s="90" t="s">
        <v>2842</v>
      </c>
      <c r="V2714" s="74"/>
      <c r="W2714" s="74"/>
      <c r="X2714" s="74"/>
      <c r="Y2714" s="74"/>
      <c r="Z2714" s="74"/>
      <c r="AA2714" s="74"/>
      <c r="AB2714" s="74"/>
      <c r="AC2714" s="74"/>
      <c r="AD2714" s="74"/>
      <c r="AE2714" s="74"/>
      <c r="AF2714" s="74"/>
      <c r="AG2714" s="74"/>
      <c r="AH2714" s="74"/>
      <c r="AI2714" s="74"/>
      <c r="AJ2714" s="74"/>
      <c r="AK2714" s="74"/>
      <c r="AL2714" s="74"/>
      <c r="AM2714" s="74"/>
      <c r="AN2714" s="74"/>
      <c r="AO2714" s="74"/>
      <c r="AP2714" s="74"/>
      <c r="AQ2714" s="74"/>
      <c r="AR2714" s="74"/>
      <c r="AS2714" s="74"/>
      <c r="AT2714" s="74"/>
      <c r="AU2714" s="74"/>
      <c r="AV2714" s="74"/>
      <c r="AW2714" s="74"/>
      <c r="AX2714" s="74"/>
      <c r="AY2714" s="74"/>
      <c r="AZ2714" s="74"/>
      <c r="BA2714" s="74"/>
      <c r="BB2714" s="74"/>
      <c r="BC2714" s="74"/>
      <c r="BD2714" s="74"/>
      <c r="BE2714" s="74"/>
      <c r="BF2714" s="74"/>
      <c r="BG2714" s="74"/>
      <c r="BH2714" s="74"/>
      <c r="BI2714" s="74"/>
      <c r="BJ2714" s="74"/>
      <c r="BK2714" s="74"/>
      <c r="BL2714" s="74"/>
      <c r="BM2714" s="74"/>
      <c r="BN2714" s="74"/>
      <c r="BO2714" s="74"/>
      <c r="BP2714" s="74"/>
      <c r="BQ2714" s="74"/>
      <c r="BR2714" s="74"/>
      <c r="BS2714" s="74"/>
      <c r="BT2714" s="74"/>
      <c r="BU2714" s="74"/>
      <c r="BV2714" s="74"/>
      <c r="BW2714" s="74"/>
      <c r="BX2714" s="74"/>
      <c r="BY2714" s="74"/>
      <c r="BZ2714" s="74"/>
      <c r="CA2714" s="74"/>
      <c r="CB2714" s="74"/>
      <c r="CC2714" s="74"/>
      <c r="CD2714" s="74"/>
      <c r="CE2714" s="74"/>
      <c r="CF2714" s="74"/>
      <c r="CG2714" s="74"/>
      <c r="CH2714" s="74"/>
      <c r="CI2714" s="74"/>
      <c r="CJ2714" s="74"/>
      <c r="CK2714" s="74"/>
      <c r="CL2714" s="74"/>
      <c r="CM2714" s="74"/>
      <c r="CN2714" s="74"/>
      <c r="CO2714" s="74"/>
      <c r="CP2714" s="74"/>
      <c r="CQ2714" s="74"/>
      <c r="CR2714" s="74"/>
      <c r="CS2714" s="74"/>
      <c r="CT2714" s="74"/>
      <c r="CU2714" s="74"/>
      <c r="CV2714" s="74"/>
      <c r="CW2714" s="74"/>
      <c r="CX2714" s="74"/>
      <c r="CY2714" s="74"/>
      <c r="CZ2714" s="74"/>
      <c r="DA2714" s="74"/>
      <c r="DB2714" s="74"/>
      <c r="DC2714" s="74"/>
      <c r="DD2714" s="74"/>
      <c r="DE2714" s="74"/>
      <c r="DF2714" s="74"/>
      <c r="DG2714" s="74"/>
      <c r="DH2714" s="74"/>
      <c r="DI2714" s="74"/>
      <c r="DJ2714" s="74"/>
      <c r="DK2714" s="74"/>
      <c r="DL2714" s="74"/>
      <c r="DM2714" s="74"/>
      <c r="DN2714" s="74"/>
      <c r="DO2714" s="74"/>
      <c r="DP2714" s="74"/>
      <c r="DQ2714" s="74"/>
      <c r="DR2714" s="74"/>
      <c r="DS2714" s="74"/>
      <c r="DT2714" s="74"/>
      <c r="DU2714" s="74"/>
      <c r="DV2714" s="74"/>
      <c r="DW2714" s="74"/>
      <c r="DX2714" s="74"/>
      <c r="DY2714" s="74"/>
      <c r="DZ2714" s="74"/>
      <c r="EA2714" s="74"/>
      <c r="EB2714" s="74"/>
      <c r="EC2714" s="74"/>
      <c r="ED2714" s="74"/>
      <c r="EE2714" s="74"/>
      <c r="EF2714" s="74"/>
      <c r="EG2714" s="74"/>
      <c r="EH2714" s="74"/>
      <c r="EI2714" s="74"/>
      <c r="EJ2714" s="74"/>
      <c r="EK2714" s="74"/>
      <c r="EL2714" s="74"/>
      <c r="EM2714" s="74"/>
      <c r="EN2714" s="74"/>
      <c r="EO2714" s="74"/>
      <c r="EP2714" s="74"/>
      <c r="EQ2714" s="74"/>
      <c r="ER2714" s="74"/>
      <c r="ES2714" s="74"/>
      <c r="ET2714" s="74"/>
      <c r="EU2714" s="74"/>
      <c r="EV2714" s="74"/>
      <c r="EW2714" s="74"/>
      <c r="EX2714" s="74"/>
      <c r="EY2714" s="74"/>
      <c r="EZ2714" s="74"/>
      <c r="FA2714" s="74"/>
      <c r="FB2714" s="74"/>
      <c r="FC2714" s="74"/>
      <c r="FD2714" s="74"/>
      <c r="FE2714" s="74"/>
      <c r="FF2714" s="74"/>
      <c r="FG2714" s="74"/>
      <c r="FH2714" s="74"/>
      <c r="FI2714" s="74"/>
      <c r="FJ2714" s="74"/>
      <c r="FK2714" s="74"/>
      <c r="FL2714" s="74"/>
      <c r="FM2714" s="74"/>
      <c r="FN2714" s="74"/>
      <c r="FO2714" s="74"/>
      <c r="FP2714" s="74"/>
      <c r="FQ2714" s="74"/>
      <c r="FR2714" s="74"/>
      <c r="FS2714" s="74"/>
      <c r="FT2714" s="74"/>
      <c r="FU2714" s="74"/>
      <c r="FV2714" s="74"/>
      <c r="FW2714" s="74"/>
      <c r="FX2714" s="74"/>
      <c r="FY2714" s="74"/>
      <c r="FZ2714" s="74"/>
      <c r="GA2714" s="74"/>
      <c r="GB2714" s="74"/>
      <c r="GC2714" s="74"/>
      <c r="GD2714" s="74"/>
      <c r="GE2714" s="74"/>
      <c r="GF2714" s="74"/>
      <c r="GG2714" s="74"/>
      <c r="GH2714" s="74"/>
      <c r="GI2714" s="74"/>
      <c r="GJ2714" s="74"/>
      <c r="GK2714" s="74"/>
      <c r="GL2714" s="74"/>
      <c r="GM2714" s="74"/>
      <c r="GN2714" s="74"/>
      <c r="GO2714" s="74"/>
      <c r="GP2714" s="74"/>
      <c r="GQ2714" s="74"/>
      <c r="GR2714" s="74"/>
      <c r="GS2714" s="74"/>
      <c r="GT2714" s="74"/>
      <c r="GU2714" s="74"/>
      <c r="GV2714" s="74"/>
      <c r="GW2714" s="74"/>
      <c r="GX2714" s="74"/>
      <c r="GY2714" s="74"/>
      <c r="GZ2714" s="74"/>
      <c r="HA2714" s="74"/>
      <c r="HB2714" s="74"/>
      <c r="HC2714" s="74"/>
      <c r="HD2714" s="74"/>
      <c r="HE2714" s="74"/>
      <c r="HF2714" s="74"/>
      <c r="HG2714" s="74"/>
      <c r="HH2714" s="74"/>
      <c r="HI2714" s="74"/>
      <c r="HJ2714" s="74"/>
      <c r="HK2714" s="74"/>
      <c r="HL2714" s="74"/>
      <c r="HM2714" s="74"/>
      <c r="HN2714" s="74"/>
      <c r="HO2714" s="74"/>
      <c r="HP2714" s="74"/>
      <c r="HQ2714" s="74"/>
      <c r="HR2714" s="74"/>
      <c r="HS2714" s="74"/>
      <c r="HT2714" s="74"/>
      <c r="HU2714" s="74"/>
      <c r="HV2714" s="74"/>
      <c r="HW2714" s="74"/>
      <c r="HX2714" s="74"/>
      <c r="HY2714" s="74"/>
      <c r="HZ2714" s="74"/>
      <c r="IA2714" s="74"/>
      <c r="IB2714" s="74"/>
      <c r="IC2714" s="74"/>
      <c r="ID2714" s="74"/>
      <c r="IE2714" s="74"/>
      <c r="IF2714" s="74"/>
      <c r="IG2714" s="74"/>
      <c r="IH2714" s="74"/>
      <c r="II2714" s="74"/>
      <c r="IJ2714" s="74"/>
      <c r="IK2714" s="74"/>
      <c r="IL2714" s="74"/>
      <c r="IM2714" s="74"/>
      <c r="IN2714" s="74"/>
      <c r="IO2714" s="74"/>
      <c r="IP2714" s="74"/>
      <c r="IQ2714" s="74"/>
      <c r="IR2714" s="74"/>
      <c r="IS2714" s="74"/>
      <c r="IT2714" s="74"/>
      <c r="IU2714" s="74"/>
      <c r="IV2714" s="74"/>
      <c r="IW2714" s="74"/>
      <c r="IX2714" s="74"/>
      <c r="IY2714" s="74"/>
      <c r="IZ2714" s="74"/>
      <c r="JA2714" s="74"/>
      <c r="JB2714" s="74"/>
      <c r="JC2714" s="74"/>
      <c r="JD2714" s="74"/>
      <c r="JE2714" s="74"/>
      <c r="JF2714" s="74"/>
      <c r="JG2714" s="74"/>
      <c r="JH2714" s="74"/>
      <c r="JI2714" s="74"/>
      <c r="JJ2714" s="74"/>
      <c r="JK2714" s="74"/>
      <c r="JL2714" s="74"/>
      <c r="JM2714" s="74"/>
      <c r="JN2714" s="74"/>
      <c r="JO2714" s="74"/>
      <c r="JP2714" s="74"/>
      <c r="JQ2714" s="74"/>
      <c r="JR2714" s="74"/>
      <c r="JS2714" s="74"/>
      <c r="JT2714" s="74"/>
      <c r="JU2714" s="74"/>
      <c r="JV2714" s="74"/>
      <c r="JW2714" s="74"/>
      <c r="JX2714" s="74"/>
      <c r="JY2714" s="74"/>
      <c r="JZ2714" s="74"/>
      <c r="KA2714" s="74"/>
      <c r="KB2714" s="74"/>
      <c r="KC2714" s="74"/>
      <c r="KD2714" s="74"/>
      <c r="KE2714" s="74"/>
      <c r="KF2714" s="74"/>
      <c r="KG2714" s="74"/>
      <c r="KH2714" s="74"/>
      <c r="KI2714" s="74"/>
      <c r="KJ2714" s="74"/>
      <c r="KK2714" s="74"/>
      <c r="KL2714" s="74"/>
      <c r="KM2714" s="74"/>
      <c r="KN2714" s="74"/>
      <c r="KO2714" s="74"/>
      <c r="KP2714" s="74"/>
      <c r="KQ2714" s="74"/>
      <c r="KR2714" s="74"/>
      <c r="KS2714" s="74"/>
      <c r="KT2714" s="74"/>
      <c r="KU2714" s="74"/>
      <c r="KV2714" s="74"/>
      <c r="KW2714" s="74"/>
      <c r="KX2714" s="74"/>
      <c r="KY2714" s="74"/>
      <c r="KZ2714" s="74"/>
      <c r="LA2714" s="74"/>
      <c r="LB2714" s="74"/>
      <c r="LC2714" s="74"/>
      <c r="LD2714" s="74"/>
      <c r="LE2714" s="74"/>
      <c r="LF2714" s="74"/>
      <c r="LG2714" s="74"/>
      <c r="LH2714" s="74"/>
      <c r="LI2714" s="74"/>
      <c r="LJ2714" s="74"/>
      <c r="LK2714" s="74"/>
      <c r="LL2714" s="74"/>
      <c r="LM2714" s="74"/>
      <c r="LN2714" s="74"/>
      <c r="LO2714" s="74"/>
      <c r="LP2714" s="74"/>
      <c r="LQ2714" s="74"/>
      <c r="LR2714" s="74"/>
      <c r="LS2714" s="74"/>
      <c r="LT2714" s="74"/>
      <c r="LU2714" s="74"/>
      <c r="LV2714" s="74"/>
      <c r="LW2714" s="74"/>
      <c r="LX2714" s="74"/>
      <c r="LY2714" s="74"/>
      <c r="LZ2714" s="74"/>
      <c r="MA2714" s="74"/>
      <c r="MB2714" s="74"/>
      <c r="MC2714" s="74"/>
      <c r="MD2714" s="74"/>
      <c r="ME2714" s="74"/>
      <c r="MF2714" s="74"/>
      <c r="MG2714" s="74"/>
      <c r="MH2714" s="74"/>
      <c r="MI2714" s="74"/>
      <c r="MJ2714" s="74"/>
      <c r="MK2714" s="74"/>
      <c r="ML2714" s="74"/>
      <c r="MM2714" s="74"/>
      <c r="MN2714" s="74"/>
      <c r="MO2714" s="74"/>
      <c r="MP2714" s="74"/>
      <c r="MQ2714" s="74"/>
      <c r="MR2714" s="74"/>
      <c r="MS2714" s="74"/>
      <c r="MT2714" s="74"/>
      <c r="MU2714" s="74"/>
      <c r="MV2714" s="74"/>
      <c r="MW2714" s="74"/>
      <c r="MX2714" s="74"/>
      <c r="MY2714" s="74"/>
      <c r="MZ2714" s="74"/>
      <c r="NA2714" s="74"/>
      <c r="NB2714" s="74"/>
      <c r="NC2714" s="74"/>
      <c r="ND2714" s="74"/>
      <c r="NE2714" s="74"/>
      <c r="NF2714" s="74"/>
      <c r="NG2714" s="74"/>
      <c r="NH2714" s="74"/>
      <c r="NI2714" s="74"/>
      <c r="NJ2714" s="74"/>
      <c r="NK2714" s="74"/>
      <c r="NL2714" s="74"/>
      <c r="NM2714" s="74"/>
      <c r="NN2714" s="74"/>
      <c r="NO2714" s="74"/>
      <c r="NP2714" s="74"/>
      <c r="NQ2714" s="74"/>
      <c r="NR2714" s="74"/>
      <c r="NS2714" s="74"/>
      <c r="NT2714" s="74"/>
      <c r="NU2714" s="74"/>
      <c r="NV2714" s="74"/>
      <c r="NW2714" s="74"/>
      <c r="NX2714" s="74"/>
      <c r="NY2714" s="74"/>
      <c r="NZ2714" s="74"/>
      <c r="OA2714" s="74"/>
      <c r="OB2714" s="74"/>
      <c r="OC2714" s="74"/>
      <c r="OD2714" s="74"/>
      <c r="OE2714" s="74"/>
      <c r="OF2714" s="74"/>
      <c r="OG2714" s="74"/>
      <c r="OH2714" s="74"/>
      <c r="OI2714" s="74"/>
      <c r="OJ2714" s="74"/>
      <c r="OK2714" s="74"/>
      <c r="OL2714" s="74"/>
      <c r="OM2714" s="74"/>
      <c r="ON2714" s="74"/>
      <c r="OO2714" s="74"/>
      <c r="OP2714" s="74"/>
      <c r="OQ2714" s="74"/>
      <c r="OR2714" s="74"/>
      <c r="OS2714" s="74"/>
      <c r="OT2714" s="74"/>
      <c r="OU2714" s="74"/>
      <c r="OV2714" s="74"/>
      <c r="OW2714" s="74"/>
      <c r="OX2714" s="74"/>
      <c r="OY2714" s="74"/>
      <c r="OZ2714" s="74"/>
      <c r="PA2714" s="74"/>
      <c r="PB2714" s="74"/>
      <c r="PC2714" s="74"/>
      <c r="PD2714" s="74"/>
      <c r="PE2714" s="74"/>
      <c r="PF2714" s="74"/>
      <c r="PG2714" s="74"/>
      <c r="PH2714" s="74"/>
      <c r="PI2714" s="74"/>
      <c r="PJ2714" s="74"/>
      <c r="PK2714" s="74"/>
      <c r="PL2714" s="74"/>
      <c r="PM2714" s="74"/>
      <c r="PN2714" s="74"/>
      <c r="PO2714" s="74"/>
      <c r="PP2714" s="74"/>
      <c r="PQ2714" s="74"/>
      <c r="PR2714" s="74"/>
      <c r="PS2714" s="74"/>
      <c r="PT2714" s="74"/>
      <c r="PU2714" s="74"/>
      <c r="PV2714" s="74"/>
      <c r="PW2714" s="74"/>
      <c r="PX2714" s="74"/>
      <c r="PY2714" s="74"/>
      <c r="PZ2714" s="74"/>
      <c r="QA2714" s="74"/>
      <c r="QB2714" s="74"/>
      <c r="QC2714" s="74"/>
      <c r="QD2714" s="74"/>
      <c r="QE2714" s="74"/>
      <c r="QF2714" s="74"/>
      <c r="QG2714" s="74"/>
      <c r="QH2714" s="74"/>
      <c r="QI2714" s="74"/>
      <c r="QJ2714" s="74"/>
      <c r="QK2714" s="74"/>
      <c r="QL2714" s="74"/>
      <c r="QM2714" s="74"/>
      <c r="QN2714" s="74"/>
    </row>
    <row r="2715" spans="1:456" s="1" customFormat="1" ht="19.5" customHeight="1" x14ac:dyDescent="0.3">
      <c r="A2715" s="91"/>
      <c r="B2715" s="91"/>
      <c r="C2715" s="91"/>
      <c r="D2715" s="91"/>
      <c r="E2715" s="91"/>
      <c r="F2715" s="68"/>
      <c r="G2715" s="68"/>
      <c r="H2715" s="91"/>
      <c r="I2715" s="91"/>
      <c r="J2715" s="96"/>
      <c r="K2715" s="96"/>
      <c r="L2715" s="97" t="s">
        <v>1320</v>
      </c>
      <c r="M2715" s="97" t="s">
        <v>234</v>
      </c>
      <c r="N2715" s="97" t="s">
        <v>215</v>
      </c>
      <c r="O2715" s="97" t="s">
        <v>937</v>
      </c>
      <c r="P2715" s="85">
        <v>9</v>
      </c>
      <c r="Q2715" s="85"/>
      <c r="R2715" s="97"/>
      <c r="S2715" s="97"/>
      <c r="T2715" s="97"/>
      <c r="U2715" s="90" t="s">
        <v>2842</v>
      </c>
      <c r="V2715" s="74"/>
      <c r="W2715" s="74"/>
      <c r="X2715" s="74"/>
      <c r="Y2715" s="74"/>
      <c r="Z2715" s="74"/>
      <c r="AA2715" s="74"/>
      <c r="AB2715" s="74"/>
      <c r="AC2715" s="74"/>
      <c r="AD2715" s="74"/>
      <c r="AE2715" s="74"/>
      <c r="AF2715" s="74"/>
      <c r="AG2715" s="74"/>
      <c r="AH2715" s="74"/>
      <c r="AI2715" s="74"/>
      <c r="AJ2715" s="74"/>
      <c r="AK2715" s="74"/>
      <c r="AL2715" s="74"/>
      <c r="AM2715" s="74"/>
      <c r="AN2715" s="74"/>
      <c r="AO2715" s="74"/>
      <c r="AP2715" s="74"/>
      <c r="AQ2715" s="74"/>
      <c r="AR2715" s="74"/>
      <c r="AS2715" s="74"/>
      <c r="AT2715" s="74"/>
      <c r="AU2715" s="74"/>
      <c r="AV2715" s="74"/>
      <c r="AW2715" s="74"/>
      <c r="AX2715" s="74"/>
      <c r="AY2715" s="74"/>
      <c r="AZ2715" s="74"/>
      <c r="BA2715" s="74"/>
      <c r="BB2715" s="74"/>
      <c r="BC2715" s="74"/>
      <c r="BD2715" s="74"/>
      <c r="BE2715" s="74"/>
      <c r="BF2715" s="74"/>
      <c r="BG2715" s="74"/>
      <c r="BH2715" s="74"/>
      <c r="BI2715" s="74"/>
      <c r="BJ2715" s="74"/>
      <c r="BK2715" s="74"/>
      <c r="BL2715" s="74"/>
      <c r="BM2715" s="74"/>
      <c r="BN2715" s="74"/>
      <c r="BO2715" s="74"/>
      <c r="BP2715" s="74"/>
      <c r="BQ2715" s="74"/>
      <c r="BR2715" s="74"/>
      <c r="BS2715" s="74"/>
      <c r="BT2715" s="74"/>
      <c r="BU2715" s="74"/>
      <c r="BV2715" s="74"/>
      <c r="BW2715" s="74"/>
      <c r="BX2715" s="74"/>
      <c r="BY2715" s="74"/>
      <c r="BZ2715" s="74"/>
      <c r="CA2715" s="74"/>
      <c r="CB2715" s="74"/>
      <c r="CC2715" s="74"/>
      <c r="CD2715" s="74"/>
      <c r="CE2715" s="74"/>
      <c r="CF2715" s="74"/>
      <c r="CG2715" s="74"/>
      <c r="CH2715" s="74"/>
      <c r="CI2715" s="74"/>
      <c r="CJ2715" s="74"/>
      <c r="CK2715" s="74"/>
      <c r="CL2715" s="74"/>
      <c r="CM2715" s="74"/>
      <c r="CN2715" s="74"/>
      <c r="CO2715" s="74"/>
      <c r="CP2715" s="74"/>
      <c r="CQ2715" s="74"/>
      <c r="CR2715" s="74"/>
      <c r="CS2715" s="74"/>
      <c r="CT2715" s="74"/>
      <c r="CU2715" s="74"/>
      <c r="CV2715" s="74"/>
      <c r="CW2715" s="74"/>
      <c r="CX2715" s="74"/>
      <c r="CY2715" s="74"/>
      <c r="CZ2715" s="74"/>
      <c r="DA2715" s="74"/>
      <c r="DB2715" s="74"/>
      <c r="DC2715" s="74"/>
      <c r="DD2715" s="74"/>
      <c r="DE2715" s="74"/>
      <c r="DF2715" s="74"/>
      <c r="DG2715" s="74"/>
      <c r="DH2715" s="74"/>
      <c r="DI2715" s="74"/>
      <c r="DJ2715" s="74"/>
      <c r="DK2715" s="74"/>
      <c r="DL2715" s="74"/>
      <c r="DM2715" s="74"/>
      <c r="DN2715" s="74"/>
      <c r="DO2715" s="74"/>
      <c r="DP2715" s="74"/>
      <c r="DQ2715" s="74"/>
      <c r="DR2715" s="74"/>
      <c r="DS2715" s="74"/>
      <c r="DT2715" s="74"/>
      <c r="DU2715" s="74"/>
      <c r="DV2715" s="74"/>
      <c r="DW2715" s="74"/>
      <c r="DX2715" s="74"/>
      <c r="DY2715" s="74"/>
      <c r="DZ2715" s="74"/>
      <c r="EA2715" s="74"/>
      <c r="EB2715" s="74"/>
      <c r="EC2715" s="74"/>
      <c r="ED2715" s="74"/>
      <c r="EE2715" s="74"/>
      <c r="EF2715" s="74"/>
      <c r="EG2715" s="74"/>
      <c r="EH2715" s="74"/>
      <c r="EI2715" s="74"/>
      <c r="EJ2715" s="74"/>
      <c r="EK2715" s="74"/>
      <c r="EL2715" s="74"/>
      <c r="EM2715" s="74"/>
      <c r="EN2715" s="74"/>
      <c r="EO2715" s="74"/>
      <c r="EP2715" s="74"/>
      <c r="EQ2715" s="74"/>
      <c r="ER2715" s="74"/>
      <c r="ES2715" s="74"/>
      <c r="ET2715" s="74"/>
      <c r="EU2715" s="74"/>
      <c r="EV2715" s="74"/>
      <c r="EW2715" s="74"/>
      <c r="EX2715" s="74"/>
      <c r="EY2715" s="74"/>
      <c r="EZ2715" s="74"/>
      <c r="FA2715" s="74"/>
      <c r="FB2715" s="74"/>
      <c r="FC2715" s="74"/>
      <c r="FD2715" s="74"/>
      <c r="FE2715" s="74"/>
      <c r="FF2715" s="74"/>
      <c r="FG2715" s="74"/>
      <c r="FH2715" s="74"/>
      <c r="FI2715" s="74"/>
      <c r="FJ2715" s="74"/>
      <c r="FK2715" s="74"/>
      <c r="FL2715" s="74"/>
      <c r="FM2715" s="74"/>
      <c r="FN2715" s="74"/>
      <c r="FO2715" s="74"/>
      <c r="FP2715" s="74"/>
      <c r="FQ2715" s="74"/>
      <c r="FR2715" s="74"/>
      <c r="FS2715" s="74"/>
      <c r="FT2715" s="74"/>
      <c r="FU2715" s="74"/>
      <c r="FV2715" s="74"/>
      <c r="FW2715" s="74"/>
      <c r="FX2715" s="74"/>
      <c r="FY2715" s="74"/>
      <c r="FZ2715" s="74"/>
      <c r="GA2715" s="74"/>
      <c r="GB2715" s="74"/>
      <c r="GC2715" s="74"/>
      <c r="GD2715" s="74"/>
      <c r="GE2715" s="74"/>
      <c r="GF2715" s="74"/>
      <c r="GG2715" s="74"/>
      <c r="GH2715" s="74"/>
      <c r="GI2715" s="74"/>
      <c r="GJ2715" s="74"/>
      <c r="GK2715" s="74"/>
      <c r="GL2715" s="74"/>
      <c r="GM2715" s="74"/>
      <c r="GN2715" s="74"/>
      <c r="GO2715" s="74"/>
      <c r="GP2715" s="74"/>
      <c r="GQ2715" s="74"/>
      <c r="GR2715" s="74"/>
      <c r="GS2715" s="74"/>
      <c r="GT2715" s="74"/>
      <c r="GU2715" s="74"/>
      <c r="GV2715" s="74"/>
      <c r="GW2715" s="74"/>
      <c r="GX2715" s="74"/>
      <c r="GY2715" s="74"/>
      <c r="GZ2715" s="74"/>
      <c r="HA2715" s="74"/>
      <c r="HB2715" s="74"/>
      <c r="HC2715" s="74"/>
      <c r="HD2715" s="74"/>
      <c r="HE2715" s="74"/>
      <c r="HF2715" s="74"/>
      <c r="HG2715" s="74"/>
      <c r="HH2715" s="74"/>
      <c r="HI2715" s="74"/>
      <c r="HJ2715" s="74"/>
      <c r="HK2715" s="74"/>
      <c r="HL2715" s="74"/>
      <c r="HM2715" s="74"/>
      <c r="HN2715" s="74"/>
      <c r="HO2715" s="74"/>
      <c r="HP2715" s="74"/>
      <c r="HQ2715" s="74"/>
      <c r="HR2715" s="74"/>
      <c r="HS2715" s="74"/>
      <c r="HT2715" s="74"/>
      <c r="HU2715" s="74"/>
      <c r="HV2715" s="74"/>
      <c r="HW2715" s="74"/>
      <c r="HX2715" s="74"/>
      <c r="HY2715" s="74"/>
      <c r="HZ2715" s="74"/>
      <c r="IA2715" s="74"/>
      <c r="IB2715" s="74"/>
      <c r="IC2715" s="74"/>
      <c r="ID2715" s="74"/>
      <c r="IE2715" s="74"/>
      <c r="IF2715" s="74"/>
      <c r="IG2715" s="74"/>
      <c r="IH2715" s="74"/>
      <c r="II2715" s="74"/>
      <c r="IJ2715" s="74"/>
      <c r="IK2715" s="74"/>
      <c r="IL2715" s="74"/>
      <c r="IM2715" s="74"/>
      <c r="IN2715" s="74"/>
      <c r="IO2715" s="74"/>
      <c r="IP2715" s="74"/>
      <c r="IQ2715" s="74"/>
      <c r="IR2715" s="74"/>
      <c r="IS2715" s="74"/>
      <c r="IT2715" s="74"/>
      <c r="IU2715" s="74"/>
      <c r="IV2715" s="74"/>
      <c r="IW2715" s="74"/>
      <c r="IX2715" s="74"/>
      <c r="IY2715" s="74"/>
      <c r="IZ2715" s="74"/>
      <c r="JA2715" s="74"/>
      <c r="JB2715" s="74"/>
      <c r="JC2715" s="74"/>
      <c r="JD2715" s="74"/>
      <c r="JE2715" s="74"/>
      <c r="JF2715" s="74"/>
      <c r="JG2715" s="74"/>
      <c r="JH2715" s="74"/>
      <c r="JI2715" s="74"/>
      <c r="JJ2715" s="74"/>
      <c r="JK2715" s="74"/>
      <c r="JL2715" s="74"/>
      <c r="JM2715" s="74"/>
      <c r="JN2715" s="74"/>
      <c r="JO2715" s="74"/>
      <c r="JP2715" s="74"/>
      <c r="JQ2715" s="74"/>
      <c r="JR2715" s="74"/>
      <c r="JS2715" s="74"/>
      <c r="JT2715" s="74"/>
      <c r="JU2715" s="74"/>
      <c r="JV2715" s="74"/>
      <c r="JW2715" s="74"/>
      <c r="JX2715" s="74"/>
      <c r="JY2715" s="74"/>
      <c r="JZ2715" s="74"/>
      <c r="KA2715" s="74"/>
      <c r="KB2715" s="74"/>
      <c r="KC2715" s="74"/>
      <c r="KD2715" s="74"/>
      <c r="KE2715" s="74"/>
      <c r="KF2715" s="74"/>
      <c r="KG2715" s="74"/>
      <c r="KH2715" s="74"/>
      <c r="KI2715" s="74"/>
      <c r="KJ2715" s="74"/>
      <c r="KK2715" s="74"/>
      <c r="KL2715" s="74"/>
      <c r="KM2715" s="74"/>
      <c r="KN2715" s="74"/>
      <c r="KO2715" s="74"/>
      <c r="KP2715" s="74"/>
      <c r="KQ2715" s="74"/>
      <c r="KR2715" s="74"/>
      <c r="KS2715" s="74"/>
      <c r="KT2715" s="74"/>
      <c r="KU2715" s="74"/>
      <c r="KV2715" s="74"/>
      <c r="KW2715" s="74"/>
      <c r="KX2715" s="74"/>
      <c r="KY2715" s="74"/>
      <c r="KZ2715" s="74"/>
      <c r="LA2715" s="74"/>
      <c r="LB2715" s="74"/>
      <c r="LC2715" s="74"/>
      <c r="LD2715" s="74"/>
      <c r="LE2715" s="74"/>
      <c r="LF2715" s="74"/>
      <c r="LG2715" s="74"/>
      <c r="LH2715" s="74"/>
      <c r="LI2715" s="74"/>
      <c r="LJ2715" s="74"/>
      <c r="LK2715" s="74"/>
      <c r="LL2715" s="74"/>
      <c r="LM2715" s="74"/>
      <c r="LN2715" s="74"/>
      <c r="LO2715" s="74"/>
      <c r="LP2715" s="74"/>
      <c r="LQ2715" s="74"/>
      <c r="LR2715" s="74"/>
      <c r="LS2715" s="74"/>
      <c r="LT2715" s="74"/>
      <c r="LU2715" s="74"/>
      <c r="LV2715" s="74"/>
      <c r="LW2715" s="74"/>
      <c r="LX2715" s="74"/>
      <c r="LY2715" s="74"/>
      <c r="LZ2715" s="74"/>
      <c r="MA2715" s="74"/>
      <c r="MB2715" s="74"/>
      <c r="MC2715" s="74"/>
      <c r="MD2715" s="74"/>
      <c r="ME2715" s="74"/>
      <c r="MF2715" s="74"/>
      <c r="MG2715" s="74"/>
      <c r="MH2715" s="74"/>
      <c r="MI2715" s="74"/>
      <c r="MJ2715" s="74"/>
      <c r="MK2715" s="74"/>
      <c r="ML2715" s="74"/>
      <c r="MM2715" s="74"/>
      <c r="MN2715" s="74"/>
      <c r="MO2715" s="74"/>
      <c r="MP2715" s="74"/>
      <c r="MQ2715" s="74"/>
      <c r="MR2715" s="74"/>
      <c r="MS2715" s="74"/>
      <c r="MT2715" s="74"/>
      <c r="MU2715" s="74"/>
      <c r="MV2715" s="74"/>
      <c r="MW2715" s="74"/>
      <c r="MX2715" s="74"/>
      <c r="MY2715" s="74"/>
      <c r="MZ2715" s="74"/>
      <c r="NA2715" s="74"/>
      <c r="NB2715" s="74"/>
      <c r="NC2715" s="74"/>
      <c r="ND2715" s="74"/>
      <c r="NE2715" s="74"/>
      <c r="NF2715" s="74"/>
      <c r="NG2715" s="74"/>
      <c r="NH2715" s="74"/>
      <c r="NI2715" s="74"/>
      <c r="NJ2715" s="74"/>
      <c r="NK2715" s="74"/>
      <c r="NL2715" s="74"/>
      <c r="NM2715" s="74"/>
      <c r="NN2715" s="74"/>
      <c r="NO2715" s="74"/>
      <c r="NP2715" s="74"/>
      <c r="NQ2715" s="74"/>
      <c r="NR2715" s="74"/>
      <c r="NS2715" s="74"/>
      <c r="NT2715" s="74"/>
      <c r="NU2715" s="74"/>
      <c r="NV2715" s="74"/>
      <c r="NW2715" s="74"/>
      <c r="NX2715" s="74"/>
      <c r="NY2715" s="74"/>
      <c r="NZ2715" s="74"/>
      <c r="OA2715" s="74"/>
      <c r="OB2715" s="74"/>
      <c r="OC2715" s="74"/>
      <c r="OD2715" s="74"/>
      <c r="OE2715" s="74"/>
      <c r="OF2715" s="74"/>
      <c r="OG2715" s="74"/>
      <c r="OH2715" s="74"/>
      <c r="OI2715" s="74"/>
      <c r="OJ2715" s="74"/>
      <c r="OK2715" s="74"/>
      <c r="OL2715" s="74"/>
      <c r="OM2715" s="74"/>
      <c r="ON2715" s="74"/>
      <c r="OO2715" s="74"/>
      <c r="OP2715" s="74"/>
      <c r="OQ2715" s="74"/>
      <c r="OR2715" s="74"/>
      <c r="OS2715" s="74"/>
      <c r="OT2715" s="74"/>
      <c r="OU2715" s="74"/>
      <c r="OV2715" s="74"/>
      <c r="OW2715" s="74"/>
      <c r="OX2715" s="74"/>
      <c r="OY2715" s="74"/>
      <c r="OZ2715" s="74"/>
      <c r="PA2715" s="74"/>
      <c r="PB2715" s="74"/>
      <c r="PC2715" s="74"/>
      <c r="PD2715" s="74"/>
      <c r="PE2715" s="74"/>
      <c r="PF2715" s="74"/>
      <c r="PG2715" s="74"/>
      <c r="PH2715" s="74"/>
      <c r="PI2715" s="74"/>
      <c r="PJ2715" s="74"/>
      <c r="PK2715" s="74"/>
      <c r="PL2715" s="74"/>
      <c r="PM2715" s="74"/>
      <c r="PN2715" s="74"/>
      <c r="PO2715" s="74"/>
      <c r="PP2715" s="74"/>
      <c r="PQ2715" s="74"/>
      <c r="PR2715" s="74"/>
      <c r="PS2715" s="74"/>
      <c r="PT2715" s="74"/>
      <c r="PU2715" s="74"/>
      <c r="PV2715" s="74"/>
      <c r="PW2715" s="74"/>
      <c r="PX2715" s="74"/>
      <c r="PY2715" s="74"/>
      <c r="PZ2715" s="74"/>
      <c r="QA2715" s="74"/>
      <c r="QB2715" s="74"/>
      <c r="QC2715" s="74"/>
      <c r="QD2715" s="74"/>
      <c r="QE2715" s="74"/>
      <c r="QF2715" s="74"/>
      <c r="QG2715" s="74"/>
      <c r="QH2715" s="74"/>
      <c r="QI2715" s="74"/>
      <c r="QJ2715" s="74"/>
      <c r="QK2715" s="74"/>
      <c r="QL2715" s="74"/>
      <c r="QM2715" s="74"/>
      <c r="QN2715" s="74"/>
    </row>
    <row r="2716" spans="1:456" s="1" customFormat="1" ht="19.5" customHeight="1" x14ac:dyDescent="0.3">
      <c r="A2716" s="91"/>
      <c r="B2716" s="91"/>
      <c r="C2716" s="91"/>
      <c r="D2716" s="91"/>
      <c r="E2716" s="91"/>
      <c r="F2716" s="68"/>
      <c r="G2716" s="68"/>
      <c r="H2716" s="91"/>
      <c r="I2716" s="91"/>
      <c r="J2716" s="96"/>
      <c r="K2716" s="96"/>
      <c r="L2716" s="97" t="s">
        <v>2786</v>
      </c>
      <c r="M2716" s="97" t="s">
        <v>431</v>
      </c>
      <c r="N2716" s="97" t="s">
        <v>325</v>
      </c>
      <c r="O2716" s="97" t="s">
        <v>1811</v>
      </c>
      <c r="P2716" s="85">
        <v>9</v>
      </c>
      <c r="Q2716" s="85"/>
      <c r="R2716" s="97"/>
      <c r="S2716" s="97"/>
      <c r="T2716" s="97"/>
      <c r="U2716" s="90" t="s">
        <v>2842</v>
      </c>
      <c r="V2716" s="74"/>
      <c r="W2716" s="74"/>
      <c r="X2716" s="74"/>
      <c r="Y2716" s="74"/>
      <c r="Z2716" s="74"/>
      <c r="AA2716" s="74"/>
      <c r="AB2716" s="74"/>
      <c r="AC2716" s="74"/>
      <c r="AD2716" s="74"/>
      <c r="AE2716" s="74"/>
      <c r="AF2716" s="74"/>
      <c r="AG2716" s="74"/>
      <c r="AH2716" s="74"/>
      <c r="AI2716" s="74"/>
      <c r="AJ2716" s="74"/>
      <c r="AK2716" s="74"/>
      <c r="AL2716" s="74"/>
      <c r="AM2716" s="74"/>
      <c r="AN2716" s="74"/>
      <c r="AO2716" s="74"/>
      <c r="AP2716" s="74"/>
      <c r="AQ2716" s="74"/>
      <c r="AR2716" s="74"/>
      <c r="AS2716" s="74"/>
      <c r="AT2716" s="74"/>
      <c r="AU2716" s="74"/>
      <c r="AV2716" s="74"/>
      <c r="AW2716" s="74"/>
      <c r="AX2716" s="74"/>
      <c r="AY2716" s="74"/>
      <c r="AZ2716" s="74"/>
      <c r="BA2716" s="74"/>
      <c r="BB2716" s="74"/>
      <c r="BC2716" s="74"/>
      <c r="BD2716" s="74"/>
      <c r="BE2716" s="74"/>
      <c r="BF2716" s="74"/>
      <c r="BG2716" s="74"/>
      <c r="BH2716" s="74"/>
      <c r="BI2716" s="74"/>
      <c r="BJ2716" s="74"/>
      <c r="BK2716" s="74"/>
      <c r="BL2716" s="74"/>
      <c r="BM2716" s="74"/>
      <c r="BN2716" s="74"/>
      <c r="BO2716" s="74"/>
      <c r="BP2716" s="74"/>
      <c r="BQ2716" s="74"/>
      <c r="BR2716" s="74"/>
      <c r="BS2716" s="74"/>
      <c r="BT2716" s="74"/>
      <c r="BU2716" s="74"/>
      <c r="BV2716" s="74"/>
      <c r="BW2716" s="74"/>
      <c r="BX2716" s="74"/>
      <c r="BY2716" s="74"/>
      <c r="BZ2716" s="74"/>
      <c r="CA2716" s="74"/>
      <c r="CB2716" s="74"/>
      <c r="CC2716" s="74"/>
      <c r="CD2716" s="74"/>
      <c r="CE2716" s="74"/>
      <c r="CF2716" s="74"/>
      <c r="CG2716" s="74"/>
      <c r="CH2716" s="74"/>
      <c r="CI2716" s="74"/>
      <c r="CJ2716" s="74"/>
      <c r="CK2716" s="74"/>
      <c r="CL2716" s="74"/>
      <c r="CM2716" s="74"/>
      <c r="CN2716" s="74"/>
      <c r="CO2716" s="74"/>
      <c r="CP2716" s="74"/>
      <c r="CQ2716" s="74"/>
      <c r="CR2716" s="74"/>
      <c r="CS2716" s="74"/>
      <c r="CT2716" s="74"/>
      <c r="CU2716" s="74"/>
      <c r="CV2716" s="74"/>
      <c r="CW2716" s="74"/>
      <c r="CX2716" s="74"/>
      <c r="CY2716" s="74"/>
      <c r="CZ2716" s="74"/>
      <c r="DA2716" s="74"/>
      <c r="DB2716" s="74"/>
      <c r="DC2716" s="74"/>
      <c r="DD2716" s="74"/>
      <c r="DE2716" s="74"/>
      <c r="DF2716" s="74"/>
      <c r="DG2716" s="74"/>
      <c r="DH2716" s="74"/>
      <c r="DI2716" s="74"/>
      <c r="DJ2716" s="74"/>
      <c r="DK2716" s="74"/>
      <c r="DL2716" s="74"/>
      <c r="DM2716" s="74"/>
      <c r="DN2716" s="74"/>
      <c r="DO2716" s="74"/>
      <c r="DP2716" s="74"/>
      <c r="DQ2716" s="74"/>
      <c r="DR2716" s="74"/>
      <c r="DS2716" s="74"/>
      <c r="DT2716" s="74"/>
      <c r="DU2716" s="74"/>
      <c r="DV2716" s="74"/>
      <c r="DW2716" s="74"/>
      <c r="DX2716" s="74"/>
      <c r="DY2716" s="74"/>
      <c r="DZ2716" s="74"/>
      <c r="EA2716" s="74"/>
      <c r="EB2716" s="74"/>
      <c r="EC2716" s="74"/>
      <c r="ED2716" s="74"/>
      <c r="EE2716" s="74"/>
      <c r="EF2716" s="74"/>
      <c r="EG2716" s="74"/>
      <c r="EH2716" s="74"/>
      <c r="EI2716" s="74"/>
      <c r="EJ2716" s="74"/>
      <c r="EK2716" s="74"/>
      <c r="EL2716" s="74"/>
      <c r="EM2716" s="74"/>
      <c r="EN2716" s="74"/>
      <c r="EO2716" s="74"/>
      <c r="EP2716" s="74"/>
      <c r="EQ2716" s="74"/>
      <c r="ER2716" s="74"/>
      <c r="ES2716" s="74"/>
      <c r="ET2716" s="74"/>
      <c r="EU2716" s="74"/>
      <c r="EV2716" s="74"/>
      <c r="EW2716" s="74"/>
      <c r="EX2716" s="74"/>
      <c r="EY2716" s="74"/>
      <c r="EZ2716" s="74"/>
      <c r="FA2716" s="74"/>
      <c r="FB2716" s="74"/>
      <c r="FC2716" s="74"/>
      <c r="FD2716" s="74"/>
      <c r="FE2716" s="74"/>
      <c r="FF2716" s="74"/>
      <c r="FG2716" s="74"/>
      <c r="FH2716" s="74"/>
      <c r="FI2716" s="74"/>
      <c r="FJ2716" s="74"/>
      <c r="FK2716" s="74"/>
      <c r="FL2716" s="74"/>
      <c r="FM2716" s="74"/>
      <c r="FN2716" s="74"/>
      <c r="FO2716" s="74"/>
      <c r="FP2716" s="74"/>
      <c r="FQ2716" s="74"/>
      <c r="FR2716" s="74"/>
      <c r="FS2716" s="74"/>
      <c r="FT2716" s="74"/>
      <c r="FU2716" s="74"/>
      <c r="FV2716" s="74"/>
      <c r="FW2716" s="74"/>
      <c r="FX2716" s="74"/>
      <c r="FY2716" s="74"/>
      <c r="FZ2716" s="74"/>
      <c r="GA2716" s="74"/>
      <c r="GB2716" s="74"/>
      <c r="GC2716" s="74"/>
      <c r="GD2716" s="74"/>
      <c r="GE2716" s="74"/>
      <c r="GF2716" s="74"/>
      <c r="GG2716" s="74"/>
      <c r="GH2716" s="74"/>
      <c r="GI2716" s="74"/>
      <c r="GJ2716" s="74"/>
      <c r="GK2716" s="74"/>
      <c r="GL2716" s="74"/>
      <c r="GM2716" s="74"/>
      <c r="GN2716" s="74"/>
      <c r="GO2716" s="74"/>
      <c r="GP2716" s="74"/>
      <c r="GQ2716" s="74"/>
      <c r="GR2716" s="74"/>
      <c r="GS2716" s="74"/>
      <c r="GT2716" s="74"/>
      <c r="GU2716" s="74"/>
      <c r="GV2716" s="74"/>
      <c r="GW2716" s="74"/>
      <c r="GX2716" s="74"/>
      <c r="GY2716" s="74"/>
      <c r="GZ2716" s="74"/>
      <c r="HA2716" s="74"/>
      <c r="HB2716" s="74"/>
      <c r="HC2716" s="74"/>
      <c r="HD2716" s="74"/>
      <c r="HE2716" s="74"/>
      <c r="HF2716" s="74"/>
      <c r="HG2716" s="74"/>
      <c r="HH2716" s="74"/>
      <c r="HI2716" s="74"/>
      <c r="HJ2716" s="74"/>
      <c r="HK2716" s="74"/>
      <c r="HL2716" s="74"/>
      <c r="HM2716" s="74"/>
      <c r="HN2716" s="74"/>
      <c r="HO2716" s="74"/>
      <c r="HP2716" s="74"/>
      <c r="HQ2716" s="74"/>
      <c r="HR2716" s="74"/>
      <c r="HS2716" s="74"/>
      <c r="HT2716" s="74"/>
      <c r="HU2716" s="74"/>
      <c r="HV2716" s="74"/>
      <c r="HW2716" s="74"/>
      <c r="HX2716" s="74"/>
      <c r="HY2716" s="74"/>
      <c r="HZ2716" s="74"/>
      <c r="IA2716" s="74"/>
      <c r="IB2716" s="74"/>
      <c r="IC2716" s="74"/>
      <c r="ID2716" s="74"/>
      <c r="IE2716" s="74"/>
      <c r="IF2716" s="74"/>
      <c r="IG2716" s="74"/>
      <c r="IH2716" s="74"/>
      <c r="II2716" s="74"/>
      <c r="IJ2716" s="74"/>
      <c r="IK2716" s="74"/>
      <c r="IL2716" s="74"/>
      <c r="IM2716" s="74"/>
      <c r="IN2716" s="74"/>
      <c r="IO2716" s="74"/>
      <c r="IP2716" s="74"/>
      <c r="IQ2716" s="74"/>
      <c r="IR2716" s="74"/>
      <c r="IS2716" s="74"/>
      <c r="IT2716" s="74"/>
      <c r="IU2716" s="74"/>
      <c r="IV2716" s="74"/>
      <c r="IW2716" s="74"/>
      <c r="IX2716" s="74"/>
      <c r="IY2716" s="74"/>
      <c r="IZ2716" s="74"/>
      <c r="JA2716" s="74"/>
      <c r="JB2716" s="74"/>
      <c r="JC2716" s="74"/>
      <c r="JD2716" s="74"/>
      <c r="JE2716" s="74"/>
      <c r="JF2716" s="74"/>
      <c r="JG2716" s="74"/>
      <c r="JH2716" s="74"/>
      <c r="JI2716" s="74"/>
      <c r="JJ2716" s="74"/>
      <c r="JK2716" s="74"/>
      <c r="JL2716" s="74"/>
      <c r="JM2716" s="74"/>
      <c r="JN2716" s="74"/>
      <c r="JO2716" s="74"/>
      <c r="JP2716" s="74"/>
      <c r="JQ2716" s="74"/>
      <c r="JR2716" s="74"/>
      <c r="JS2716" s="74"/>
      <c r="JT2716" s="74"/>
      <c r="JU2716" s="74"/>
      <c r="JV2716" s="74"/>
      <c r="JW2716" s="74"/>
      <c r="JX2716" s="74"/>
      <c r="JY2716" s="74"/>
      <c r="JZ2716" s="74"/>
      <c r="KA2716" s="74"/>
      <c r="KB2716" s="74"/>
      <c r="KC2716" s="74"/>
      <c r="KD2716" s="74"/>
      <c r="KE2716" s="74"/>
      <c r="KF2716" s="74"/>
      <c r="KG2716" s="74"/>
      <c r="KH2716" s="74"/>
      <c r="KI2716" s="74"/>
      <c r="KJ2716" s="74"/>
      <c r="KK2716" s="74"/>
      <c r="KL2716" s="74"/>
      <c r="KM2716" s="74"/>
      <c r="KN2716" s="74"/>
      <c r="KO2716" s="74"/>
      <c r="KP2716" s="74"/>
      <c r="KQ2716" s="74"/>
      <c r="KR2716" s="74"/>
      <c r="KS2716" s="74"/>
      <c r="KT2716" s="74"/>
      <c r="KU2716" s="74"/>
      <c r="KV2716" s="74"/>
      <c r="KW2716" s="74"/>
      <c r="KX2716" s="74"/>
      <c r="KY2716" s="74"/>
      <c r="KZ2716" s="74"/>
      <c r="LA2716" s="74"/>
      <c r="LB2716" s="74"/>
      <c r="LC2716" s="74"/>
      <c r="LD2716" s="74"/>
      <c r="LE2716" s="74"/>
      <c r="LF2716" s="74"/>
      <c r="LG2716" s="74"/>
      <c r="LH2716" s="74"/>
      <c r="LI2716" s="74"/>
      <c r="LJ2716" s="74"/>
      <c r="LK2716" s="74"/>
      <c r="LL2716" s="74"/>
      <c r="LM2716" s="74"/>
      <c r="LN2716" s="74"/>
      <c r="LO2716" s="74"/>
      <c r="LP2716" s="74"/>
      <c r="LQ2716" s="74"/>
      <c r="LR2716" s="74"/>
      <c r="LS2716" s="74"/>
      <c r="LT2716" s="74"/>
      <c r="LU2716" s="74"/>
      <c r="LV2716" s="74"/>
      <c r="LW2716" s="74"/>
      <c r="LX2716" s="74"/>
      <c r="LY2716" s="74"/>
      <c r="LZ2716" s="74"/>
      <c r="MA2716" s="74"/>
      <c r="MB2716" s="74"/>
      <c r="MC2716" s="74"/>
      <c r="MD2716" s="74"/>
      <c r="ME2716" s="74"/>
      <c r="MF2716" s="74"/>
      <c r="MG2716" s="74"/>
      <c r="MH2716" s="74"/>
      <c r="MI2716" s="74"/>
      <c r="MJ2716" s="74"/>
      <c r="MK2716" s="74"/>
      <c r="ML2716" s="74"/>
      <c r="MM2716" s="74"/>
      <c r="MN2716" s="74"/>
      <c r="MO2716" s="74"/>
      <c r="MP2716" s="74"/>
      <c r="MQ2716" s="74"/>
      <c r="MR2716" s="74"/>
      <c r="MS2716" s="74"/>
      <c r="MT2716" s="74"/>
      <c r="MU2716" s="74"/>
      <c r="MV2716" s="74"/>
      <c r="MW2716" s="74"/>
      <c r="MX2716" s="74"/>
      <c r="MY2716" s="74"/>
      <c r="MZ2716" s="74"/>
      <c r="NA2716" s="74"/>
      <c r="NB2716" s="74"/>
      <c r="NC2716" s="74"/>
      <c r="ND2716" s="74"/>
      <c r="NE2716" s="74"/>
      <c r="NF2716" s="74"/>
      <c r="NG2716" s="74"/>
      <c r="NH2716" s="74"/>
      <c r="NI2716" s="74"/>
      <c r="NJ2716" s="74"/>
      <c r="NK2716" s="74"/>
      <c r="NL2716" s="74"/>
      <c r="NM2716" s="74"/>
      <c r="NN2716" s="74"/>
      <c r="NO2716" s="74"/>
      <c r="NP2716" s="74"/>
      <c r="NQ2716" s="74"/>
      <c r="NR2716" s="74"/>
      <c r="NS2716" s="74"/>
      <c r="NT2716" s="74"/>
      <c r="NU2716" s="74"/>
      <c r="NV2716" s="74"/>
      <c r="NW2716" s="74"/>
      <c r="NX2716" s="74"/>
      <c r="NY2716" s="74"/>
      <c r="NZ2716" s="74"/>
      <c r="OA2716" s="74"/>
      <c r="OB2716" s="74"/>
      <c r="OC2716" s="74"/>
      <c r="OD2716" s="74"/>
      <c r="OE2716" s="74"/>
      <c r="OF2716" s="74"/>
      <c r="OG2716" s="74"/>
      <c r="OH2716" s="74"/>
      <c r="OI2716" s="74"/>
      <c r="OJ2716" s="74"/>
      <c r="OK2716" s="74"/>
      <c r="OL2716" s="74"/>
      <c r="OM2716" s="74"/>
      <c r="ON2716" s="74"/>
      <c r="OO2716" s="74"/>
      <c r="OP2716" s="74"/>
      <c r="OQ2716" s="74"/>
      <c r="OR2716" s="74"/>
      <c r="OS2716" s="74"/>
      <c r="OT2716" s="74"/>
      <c r="OU2716" s="74"/>
      <c r="OV2716" s="74"/>
      <c r="OW2716" s="74"/>
      <c r="OX2716" s="74"/>
      <c r="OY2716" s="74"/>
      <c r="OZ2716" s="74"/>
      <c r="PA2716" s="74"/>
      <c r="PB2716" s="74"/>
      <c r="PC2716" s="74"/>
      <c r="PD2716" s="74"/>
      <c r="PE2716" s="74"/>
      <c r="PF2716" s="74"/>
      <c r="PG2716" s="74"/>
      <c r="PH2716" s="74"/>
      <c r="PI2716" s="74"/>
      <c r="PJ2716" s="74"/>
      <c r="PK2716" s="74"/>
      <c r="PL2716" s="74"/>
      <c r="PM2716" s="74"/>
      <c r="PN2716" s="74"/>
      <c r="PO2716" s="74"/>
      <c r="PP2716" s="74"/>
      <c r="PQ2716" s="74"/>
      <c r="PR2716" s="74"/>
      <c r="PS2716" s="74"/>
      <c r="PT2716" s="74"/>
      <c r="PU2716" s="74"/>
      <c r="PV2716" s="74"/>
      <c r="PW2716" s="74"/>
      <c r="PX2716" s="74"/>
      <c r="PY2716" s="74"/>
      <c r="PZ2716" s="74"/>
      <c r="QA2716" s="74"/>
      <c r="QB2716" s="74"/>
      <c r="QC2716" s="74"/>
      <c r="QD2716" s="74"/>
      <c r="QE2716" s="74"/>
      <c r="QF2716" s="74"/>
      <c r="QG2716" s="74"/>
      <c r="QH2716" s="74"/>
      <c r="QI2716" s="74"/>
      <c r="QJ2716" s="74"/>
      <c r="QK2716" s="74"/>
      <c r="QL2716" s="74"/>
      <c r="QM2716" s="74"/>
      <c r="QN2716" s="74"/>
    </row>
    <row r="2717" spans="1:456" s="1" customFormat="1" ht="19.5" customHeight="1" x14ac:dyDescent="0.3">
      <c r="A2717" s="91"/>
      <c r="B2717" s="91"/>
      <c r="C2717" s="91"/>
      <c r="D2717" s="91"/>
      <c r="E2717" s="91"/>
      <c r="F2717" s="68"/>
      <c r="G2717" s="68"/>
      <c r="H2717" s="91"/>
      <c r="I2717" s="91"/>
      <c r="J2717" s="96"/>
      <c r="K2717" s="96"/>
      <c r="L2717" s="97" t="s">
        <v>2791</v>
      </c>
      <c r="M2717" s="97" t="s">
        <v>448</v>
      </c>
      <c r="N2717" s="97" t="s">
        <v>911</v>
      </c>
      <c r="O2717" s="97" t="s">
        <v>2095</v>
      </c>
      <c r="P2717" s="85">
        <v>9</v>
      </c>
      <c r="Q2717" s="85"/>
      <c r="R2717" s="97"/>
      <c r="S2717" s="97"/>
      <c r="T2717" s="97"/>
      <c r="U2717" s="90" t="s">
        <v>2842</v>
      </c>
      <c r="V2717" s="74"/>
      <c r="W2717" s="74"/>
      <c r="X2717" s="74"/>
      <c r="Y2717" s="74"/>
      <c r="Z2717" s="74"/>
      <c r="AA2717" s="74"/>
      <c r="AB2717" s="74"/>
      <c r="AC2717" s="74"/>
      <c r="AD2717" s="74"/>
      <c r="AE2717" s="74"/>
      <c r="AF2717" s="74"/>
      <c r="AG2717" s="74"/>
      <c r="AH2717" s="74"/>
      <c r="AI2717" s="74"/>
      <c r="AJ2717" s="74"/>
      <c r="AK2717" s="74"/>
      <c r="AL2717" s="74"/>
      <c r="AM2717" s="74"/>
      <c r="AN2717" s="74"/>
      <c r="AO2717" s="74"/>
      <c r="AP2717" s="74"/>
      <c r="AQ2717" s="74"/>
      <c r="AR2717" s="74"/>
      <c r="AS2717" s="74"/>
      <c r="AT2717" s="74"/>
      <c r="AU2717" s="74"/>
      <c r="AV2717" s="74"/>
      <c r="AW2717" s="74"/>
      <c r="AX2717" s="74"/>
      <c r="AY2717" s="74"/>
      <c r="AZ2717" s="74"/>
      <c r="BA2717" s="74"/>
      <c r="BB2717" s="74"/>
      <c r="BC2717" s="74"/>
      <c r="BD2717" s="74"/>
      <c r="BE2717" s="74"/>
      <c r="BF2717" s="74"/>
      <c r="BG2717" s="74"/>
      <c r="BH2717" s="74"/>
      <c r="BI2717" s="74"/>
      <c r="BJ2717" s="74"/>
      <c r="BK2717" s="74"/>
      <c r="BL2717" s="74"/>
      <c r="BM2717" s="74"/>
      <c r="BN2717" s="74"/>
      <c r="BO2717" s="74"/>
      <c r="BP2717" s="74"/>
      <c r="BQ2717" s="74"/>
      <c r="BR2717" s="74"/>
      <c r="BS2717" s="74"/>
      <c r="BT2717" s="74"/>
      <c r="BU2717" s="74"/>
      <c r="BV2717" s="74"/>
      <c r="BW2717" s="74"/>
      <c r="BX2717" s="74"/>
      <c r="BY2717" s="74"/>
      <c r="BZ2717" s="74"/>
      <c r="CA2717" s="74"/>
      <c r="CB2717" s="74"/>
      <c r="CC2717" s="74"/>
      <c r="CD2717" s="74"/>
      <c r="CE2717" s="74"/>
      <c r="CF2717" s="74"/>
      <c r="CG2717" s="74"/>
      <c r="CH2717" s="74"/>
      <c r="CI2717" s="74"/>
      <c r="CJ2717" s="74"/>
      <c r="CK2717" s="74"/>
      <c r="CL2717" s="74"/>
      <c r="CM2717" s="74"/>
      <c r="CN2717" s="74"/>
      <c r="CO2717" s="74"/>
      <c r="CP2717" s="74"/>
      <c r="CQ2717" s="74"/>
      <c r="CR2717" s="74"/>
      <c r="CS2717" s="74"/>
      <c r="CT2717" s="74"/>
      <c r="CU2717" s="74"/>
      <c r="CV2717" s="74"/>
      <c r="CW2717" s="74"/>
      <c r="CX2717" s="74"/>
      <c r="CY2717" s="74"/>
      <c r="CZ2717" s="74"/>
      <c r="DA2717" s="74"/>
      <c r="DB2717" s="74"/>
      <c r="DC2717" s="74"/>
      <c r="DD2717" s="74"/>
      <c r="DE2717" s="74"/>
      <c r="DF2717" s="74"/>
      <c r="DG2717" s="74"/>
      <c r="DH2717" s="74"/>
      <c r="DI2717" s="74"/>
      <c r="DJ2717" s="74"/>
      <c r="DK2717" s="74"/>
      <c r="DL2717" s="74"/>
      <c r="DM2717" s="74"/>
      <c r="DN2717" s="74"/>
      <c r="DO2717" s="74"/>
      <c r="DP2717" s="74"/>
      <c r="DQ2717" s="74"/>
      <c r="DR2717" s="74"/>
      <c r="DS2717" s="74"/>
      <c r="DT2717" s="74"/>
      <c r="DU2717" s="74"/>
      <c r="DV2717" s="74"/>
      <c r="DW2717" s="74"/>
      <c r="DX2717" s="74"/>
      <c r="DY2717" s="74"/>
      <c r="DZ2717" s="74"/>
      <c r="EA2717" s="74"/>
      <c r="EB2717" s="74"/>
      <c r="EC2717" s="74"/>
      <c r="ED2717" s="74"/>
      <c r="EE2717" s="74"/>
      <c r="EF2717" s="74"/>
      <c r="EG2717" s="74"/>
      <c r="EH2717" s="74"/>
      <c r="EI2717" s="74"/>
      <c r="EJ2717" s="74"/>
      <c r="EK2717" s="74"/>
      <c r="EL2717" s="74"/>
      <c r="EM2717" s="74"/>
      <c r="EN2717" s="74"/>
      <c r="EO2717" s="74"/>
      <c r="EP2717" s="74"/>
      <c r="EQ2717" s="74"/>
      <c r="ER2717" s="74"/>
      <c r="ES2717" s="74"/>
      <c r="ET2717" s="74"/>
      <c r="EU2717" s="74"/>
      <c r="EV2717" s="74"/>
      <c r="EW2717" s="74"/>
      <c r="EX2717" s="74"/>
      <c r="EY2717" s="74"/>
      <c r="EZ2717" s="74"/>
      <c r="FA2717" s="74"/>
      <c r="FB2717" s="74"/>
      <c r="FC2717" s="74"/>
      <c r="FD2717" s="74"/>
      <c r="FE2717" s="74"/>
      <c r="FF2717" s="74"/>
      <c r="FG2717" s="74"/>
      <c r="FH2717" s="74"/>
      <c r="FI2717" s="74"/>
      <c r="FJ2717" s="74"/>
      <c r="FK2717" s="74"/>
      <c r="FL2717" s="74"/>
      <c r="FM2717" s="74"/>
      <c r="FN2717" s="74"/>
      <c r="FO2717" s="74"/>
      <c r="FP2717" s="74"/>
      <c r="FQ2717" s="74"/>
      <c r="FR2717" s="74"/>
      <c r="FS2717" s="74"/>
      <c r="FT2717" s="74"/>
      <c r="FU2717" s="74"/>
      <c r="FV2717" s="74"/>
      <c r="FW2717" s="74"/>
      <c r="FX2717" s="74"/>
      <c r="FY2717" s="74"/>
      <c r="FZ2717" s="74"/>
      <c r="GA2717" s="74"/>
      <c r="GB2717" s="74"/>
      <c r="GC2717" s="74"/>
      <c r="GD2717" s="74"/>
      <c r="GE2717" s="74"/>
      <c r="GF2717" s="74"/>
      <c r="GG2717" s="74"/>
      <c r="GH2717" s="74"/>
      <c r="GI2717" s="74"/>
      <c r="GJ2717" s="74"/>
      <c r="GK2717" s="74"/>
      <c r="GL2717" s="74"/>
      <c r="GM2717" s="74"/>
      <c r="GN2717" s="74"/>
      <c r="GO2717" s="74"/>
      <c r="GP2717" s="74"/>
      <c r="GQ2717" s="74"/>
      <c r="GR2717" s="74"/>
      <c r="GS2717" s="74"/>
      <c r="GT2717" s="74"/>
      <c r="GU2717" s="74"/>
      <c r="GV2717" s="74"/>
      <c r="GW2717" s="74"/>
      <c r="GX2717" s="74"/>
      <c r="GY2717" s="74"/>
      <c r="GZ2717" s="74"/>
      <c r="HA2717" s="74"/>
      <c r="HB2717" s="74"/>
      <c r="HC2717" s="74"/>
      <c r="HD2717" s="74"/>
      <c r="HE2717" s="74"/>
      <c r="HF2717" s="74"/>
      <c r="HG2717" s="74"/>
      <c r="HH2717" s="74"/>
      <c r="HI2717" s="74"/>
      <c r="HJ2717" s="74"/>
      <c r="HK2717" s="74"/>
      <c r="HL2717" s="74"/>
      <c r="HM2717" s="74"/>
      <c r="HN2717" s="74"/>
      <c r="HO2717" s="74"/>
      <c r="HP2717" s="74"/>
      <c r="HQ2717" s="74"/>
      <c r="HR2717" s="74"/>
      <c r="HS2717" s="74"/>
      <c r="HT2717" s="74"/>
      <c r="HU2717" s="74"/>
      <c r="HV2717" s="74"/>
      <c r="HW2717" s="74"/>
      <c r="HX2717" s="74"/>
      <c r="HY2717" s="74"/>
      <c r="HZ2717" s="74"/>
      <c r="IA2717" s="74"/>
      <c r="IB2717" s="74"/>
      <c r="IC2717" s="74"/>
      <c r="ID2717" s="74"/>
      <c r="IE2717" s="74"/>
      <c r="IF2717" s="74"/>
      <c r="IG2717" s="74"/>
      <c r="IH2717" s="74"/>
      <c r="II2717" s="74"/>
      <c r="IJ2717" s="74"/>
      <c r="IK2717" s="74"/>
      <c r="IL2717" s="74"/>
      <c r="IM2717" s="74"/>
      <c r="IN2717" s="74"/>
      <c r="IO2717" s="74"/>
      <c r="IP2717" s="74"/>
      <c r="IQ2717" s="74"/>
      <c r="IR2717" s="74"/>
      <c r="IS2717" s="74"/>
      <c r="IT2717" s="74"/>
      <c r="IU2717" s="74"/>
      <c r="IV2717" s="74"/>
      <c r="IW2717" s="74"/>
      <c r="IX2717" s="74"/>
      <c r="IY2717" s="74"/>
      <c r="IZ2717" s="74"/>
      <c r="JA2717" s="74"/>
      <c r="JB2717" s="74"/>
      <c r="JC2717" s="74"/>
      <c r="JD2717" s="74"/>
      <c r="JE2717" s="74"/>
      <c r="JF2717" s="74"/>
      <c r="JG2717" s="74"/>
      <c r="JH2717" s="74"/>
      <c r="JI2717" s="74"/>
      <c r="JJ2717" s="74"/>
      <c r="JK2717" s="74"/>
      <c r="JL2717" s="74"/>
      <c r="JM2717" s="74"/>
      <c r="JN2717" s="74"/>
      <c r="JO2717" s="74"/>
      <c r="JP2717" s="74"/>
      <c r="JQ2717" s="74"/>
      <c r="JR2717" s="74"/>
      <c r="JS2717" s="74"/>
      <c r="JT2717" s="74"/>
      <c r="JU2717" s="74"/>
      <c r="JV2717" s="74"/>
      <c r="JW2717" s="74"/>
      <c r="JX2717" s="74"/>
      <c r="JY2717" s="74"/>
      <c r="JZ2717" s="74"/>
      <c r="KA2717" s="74"/>
      <c r="KB2717" s="74"/>
      <c r="KC2717" s="74"/>
      <c r="KD2717" s="74"/>
      <c r="KE2717" s="74"/>
      <c r="KF2717" s="74"/>
      <c r="KG2717" s="74"/>
      <c r="KH2717" s="74"/>
      <c r="KI2717" s="74"/>
      <c r="KJ2717" s="74"/>
      <c r="KK2717" s="74"/>
      <c r="KL2717" s="74"/>
      <c r="KM2717" s="74"/>
      <c r="KN2717" s="74"/>
      <c r="KO2717" s="74"/>
      <c r="KP2717" s="74"/>
      <c r="KQ2717" s="74"/>
      <c r="KR2717" s="74"/>
      <c r="KS2717" s="74"/>
      <c r="KT2717" s="74"/>
      <c r="KU2717" s="74"/>
      <c r="KV2717" s="74"/>
      <c r="KW2717" s="74"/>
      <c r="KX2717" s="74"/>
      <c r="KY2717" s="74"/>
      <c r="KZ2717" s="74"/>
      <c r="LA2717" s="74"/>
      <c r="LB2717" s="74"/>
      <c r="LC2717" s="74"/>
      <c r="LD2717" s="74"/>
      <c r="LE2717" s="74"/>
      <c r="LF2717" s="74"/>
      <c r="LG2717" s="74"/>
      <c r="LH2717" s="74"/>
      <c r="LI2717" s="74"/>
      <c r="LJ2717" s="74"/>
      <c r="LK2717" s="74"/>
      <c r="LL2717" s="74"/>
      <c r="LM2717" s="74"/>
      <c r="LN2717" s="74"/>
      <c r="LO2717" s="74"/>
      <c r="LP2717" s="74"/>
      <c r="LQ2717" s="74"/>
      <c r="LR2717" s="74"/>
      <c r="LS2717" s="74"/>
      <c r="LT2717" s="74"/>
      <c r="LU2717" s="74"/>
      <c r="LV2717" s="74"/>
      <c r="LW2717" s="74"/>
      <c r="LX2717" s="74"/>
      <c r="LY2717" s="74"/>
      <c r="LZ2717" s="74"/>
      <c r="MA2717" s="74"/>
      <c r="MB2717" s="74"/>
      <c r="MC2717" s="74"/>
      <c r="MD2717" s="74"/>
      <c r="ME2717" s="74"/>
      <c r="MF2717" s="74"/>
      <c r="MG2717" s="74"/>
      <c r="MH2717" s="74"/>
      <c r="MI2717" s="74"/>
      <c r="MJ2717" s="74"/>
      <c r="MK2717" s="74"/>
      <c r="ML2717" s="74"/>
      <c r="MM2717" s="74"/>
      <c r="MN2717" s="74"/>
      <c r="MO2717" s="74"/>
      <c r="MP2717" s="74"/>
      <c r="MQ2717" s="74"/>
      <c r="MR2717" s="74"/>
      <c r="MS2717" s="74"/>
      <c r="MT2717" s="74"/>
      <c r="MU2717" s="74"/>
      <c r="MV2717" s="74"/>
      <c r="MW2717" s="74"/>
      <c r="MX2717" s="74"/>
      <c r="MY2717" s="74"/>
      <c r="MZ2717" s="74"/>
      <c r="NA2717" s="74"/>
      <c r="NB2717" s="74"/>
      <c r="NC2717" s="74"/>
      <c r="ND2717" s="74"/>
      <c r="NE2717" s="74"/>
      <c r="NF2717" s="74"/>
      <c r="NG2717" s="74"/>
      <c r="NH2717" s="74"/>
      <c r="NI2717" s="74"/>
      <c r="NJ2717" s="74"/>
      <c r="NK2717" s="74"/>
      <c r="NL2717" s="74"/>
      <c r="NM2717" s="74"/>
      <c r="NN2717" s="74"/>
      <c r="NO2717" s="74"/>
      <c r="NP2717" s="74"/>
      <c r="NQ2717" s="74"/>
      <c r="NR2717" s="74"/>
      <c r="NS2717" s="74"/>
      <c r="NT2717" s="74"/>
      <c r="NU2717" s="74"/>
      <c r="NV2717" s="74"/>
      <c r="NW2717" s="74"/>
      <c r="NX2717" s="74"/>
      <c r="NY2717" s="74"/>
      <c r="NZ2717" s="74"/>
      <c r="OA2717" s="74"/>
      <c r="OB2717" s="74"/>
      <c r="OC2717" s="74"/>
      <c r="OD2717" s="74"/>
      <c r="OE2717" s="74"/>
      <c r="OF2717" s="74"/>
      <c r="OG2717" s="74"/>
      <c r="OH2717" s="74"/>
      <c r="OI2717" s="74"/>
      <c r="OJ2717" s="74"/>
      <c r="OK2717" s="74"/>
      <c r="OL2717" s="74"/>
      <c r="OM2717" s="74"/>
      <c r="ON2717" s="74"/>
      <c r="OO2717" s="74"/>
      <c r="OP2717" s="74"/>
      <c r="OQ2717" s="74"/>
      <c r="OR2717" s="74"/>
      <c r="OS2717" s="74"/>
      <c r="OT2717" s="74"/>
      <c r="OU2717" s="74"/>
      <c r="OV2717" s="74"/>
      <c r="OW2717" s="74"/>
      <c r="OX2717" s="74"/>
      <c r="OY2717" s="74"/>
      <c r="OZ2717" s="74"/>
      <c r="PA2717" s="74"/>
      <c r="PB2717" s="74"/>
      <c r="PC2717" s="74"/>
      <c r="PD2717" s="74"/>
      <c r="PE2717" s="74"/>
      <c r="PF2717" s="74"/>
      <c r="PG2717" s="74"/>
      <c r="PH2717" s="74"/>
      <c r="PI2717" s="74"/>
      <c r="PJ2717" s="74"/>
      <c r="PK2717" s="74"/>
      <c r="PL2717" s="74"/>
      <c r="PM2717" s="74"/>
      <c r="PN2717" s="74"/>
      <c r="PO2717" s="74"/>
      <c r="PP2717" s="74"/>
      <c r="PQ2717" s="74"/>
      <c r="PR2717" s="74"/>
      <c r="PS2717" s="74"/>
      <c r="PT2717" s="74"/>
      <c r="PU2717" s="74"/>
      <c r="PV2717" s="74"/>
      <c r="PW2717" s="74"/>
      <c r="PX2717" s="74"/>
      <c r="PY2717" s="74"/>
      <c r="PZ2717" s="74"/>
      <c r="QA2717" s="74"/>
      <c r="QB2717" s="74"/>
      <c r="QC2717" s="74"/>
      <c r="QD2717" s="74"/>
      <c r="QE2717" s="74"/>
      <c r="QF2717" s="74"/>
      <c r="QG2717" s="74"/>
      <c r="QH2717" s="74"/>
      <c r="QI2717" s="74"/>
      <c r="QJ2717" s="74"/>
      <c r="QK2717" s="74"/>
      <c r="QL2717" s="74"/>
      <c r="QM2717" s="74"/>
      <c r="QN2717" s="74"/>
    </row>
    <row r="2718" spans="1:456" s="1" customFormat="1" ht="19.5" customHeight="1" x14ac:dyDescent="0.3">
      <c r="A2718" s="91"/>
      <c r="B2718" s="91"/>
      <c r="C2718" s="91"/>
      <c r="D2718" s="91"/>
      <c r="E2718" s="91"/>
      <c r="F2718" s="68"/>
      <c r="G2718" s="68"/>
      <c r="H2718" s="91"/>
      <c r="I2718" s="91"/>
      <c r="J2718" s="96"/>
      <c r="K2718" s="96"/>
      <c r="L2718" s="97" t="s">
        <v>1001</v>
      </c>
      <c r="M2718" s="97" t="s">
        <v>322</v>
      </c>
      <c r="N2718" s="97" t="s">
        <v>1450</v>
      </c>
      <c r="O2718" s="97" t="s">
        <v>2460</v>
      </c>
      <c r="P2718" s="85">
        <v>9</v>
      </c>
      <c r="Q2718" s="85"/>
      <c r="R2718" s="97"/>
      <c r="S2718" s="97"/>
      <c r="T2718" s="97"/>
      <c r="U2718" s="90" t="s">
        <v>2842</v>
      </c>
      <c r="V2718" s="74"/>
      <c r="W2718" s="74"/>
      <c r="X2718" s="74"/>
      <c r="Y2718" s="74"/>
      <c r="Z2718" s="74"/>
      <c r="AA2718" s="74"/>
      <c r="AB2718" s="74"/>
      <c r="AC2718" s="74"/>
      <c r="AD2718" s="74"/>
      <c r="AE2718" s="74"/>
      <c r="AF2718" s="74"/>
      <c r="AG2718" s="74"/>
      <c r="AH2718" s="74"/>
      <c r="AI2718" s="74"/>
      <c r="AJ2718" s="74"/>
      <c r="AK2718" s="74"/>
      <c r="AL2718" s="74"/>
      <c r="AM2718" s="74"/>
      <c r="AN2718" s="74"/>
      <c r="AO2718" s="74"/>
      <c r="AP2718" s="74"/>
      <c r="AQ2718" s="74"/>
      <c r="AR2718" s="74"/>
      <c r="AS2718" s="74"/>
      <c r="AT2718" s="74"/>
      <c r="AU2718" s="74"/>
      <c r="AV2718" s="74"/>
      <c r="AW2718" s="74"/>
      <c r="AX2718" s="74"/>
      <c r="AY2718" s="74"/>
      <c r="AZ2718" s="74"/>
      <c r="BA2718" s="74"/>
      <c r="BB2718" s="74"/>
      <c r="BC2718" s="74"/>
      <c r="BD2718" s="74"/>
      <c r="BE2718" s="74"/>
      <c r="BF2718" s="74"/>
      <c r="BG2718" s="74"/>
      <c r="BH2718" s="74"/>
      <c r="BI2718" s="74"/>
      <c r="BJ2718" s="74"/>
      <c r="BK2718" s="74"/>
      <c r="BL2718" s="74"/>
      <c r="BM2718" s="74"/>
      <c r="BN2718" s="74"/>
      <c r="BO2718" s="74"/>
      <c r="BP2718" s="74"/>
      <c r="BQ2718" s="74"/>
      <c r="BR2718" s="74"/>
      <c r="BS2718" s="74"/>
      <c r="BT2718" s="74"/>
      <c r="BU2718" s="74"/>
      <c r="BV2718" s="74"/>
      <c r="BW2718" s="74"/>
      <c r="BX2718" s="74"/>
      <c r="BY2718" s="74"/>
      <c r="BZ2718" s="74"/>
      <c r="CA2718" s="74"/>
      <c r="CB2718" s="74"/>
      <c r="CC2718" s="74"/>
      <c r="CD2718" s="74"/>
      <c r="CE2718" s="74"/>
      <c r="CF2718" s="74"/>
      <c r="CG2718" s="74"/>
      <c r="CH2718" s="74"/>
      <c r="CI2718" s="74"/>
      <c r="CJ2718" s="74"/>
      <c r="CK2718" s="74"/>
      <c r="CL2718" s="74"/>
      <c r="CM2718" s="74"/>
      <c r="CN2718" s="74"/>
      <c r="CO2718" s="74"/>
      <c r="CP2718" s="74"/>
      <c r="CQ2718" s="74"/>
      <c r="CR2718" s="74"/>
      <c r="CS2718" s="74"/>
      <c r="CT2718" s="74"/>
      <c r="CU2718" s="74"/>
      <c r="CV2718" s="74"/>
      <c r="CW2718" s="74"/>
      <c r="CX2718" s="74"/>
      <c r="CY2718" s="74"/>
      <c r="CZ2718" s="74"/>
      <c r="DA2718" s="74"/>
      <c r="DB2718" s="74"/>
      <c r="DC2718" s="74"/>
      <c r="DD2718" s="74"/>
      <c r="DE2718" s="74"/>
      <c r="DF2718" s="74"/>
      <c r="DG2718" s="74"/>
      <c r="DH2718" s="74"/>
      <c r="DI2718" s="74"/>
      <c r="DJ2718" s="74"/>
      <c r="DK2718" s="74"/>
      <c r="DL2718" s="74"/>
      <c r="DM2718" s="74"/>
      <c r="DN2718" s="74"/>
      <c r="DO2718" s="74"/>
      <c r="DP2718" s="74"/>
      <c r="DQ2718" s="74"/>
      <c r="DR2718" s="74"/>
      <c r="DS2718" s="74"/>
      <c r="DT2718" s="74"/>
      <c r="DU2718" s="74"/>
      <c r="DV2718" s="74"/>
      <c r="DW2718" s="74"/>
      <c r="DX2718" s="74"/>
      <c r="DY2718" s="74"/>
      <c r="DZ2718" s="74"/>
      <c r="EA2718" s="74"/>
      <c r="EB2718" s="74"/>
      <c r="EC2718" s="74"/>
      <c r="ED2718" s="74"/>
      <c r="EE2718" s="74"/>
      <c r="EF2718" s="74"/>
      <c r="EG2718" s="74"/>
      <c r="EH2718" s="74"/>
      <c r="EI2718" s="74"/>
      <c r="EJ2718" s="74"/>
      <c r="EK2718" s="74"/>
      <c r="EL2718" s="74"/>
      <c r="EM2718" s="74"/>
      <c r="EN2718" s="74"/>
      <c r="EO2718" s="74"/>
      <c r="EP2718" s="74"/>
      <c r="EQ2718" s="74"/>
      <c r="ER2718" s="74"/>
      <c r="ES2718" s="74"/>
      <c r="ET2718" s="74"/>
      <c r="EU2718" s="74"/>
      <c r="EV2718" s="74"/>
      <c r="EW2718" s="74"/>
      <c r="EX2718" s="74"/>
      <c r="EY2718" s="74"/>
      <c r="EZ2718" s="74"/>
      <c r="FA2718" s="74"/>
      <c r="FB2718" s="74"/>
      <c r="FC2718" s="74"/>
      <c r="FD2718" s="74"/>
      <c r="FE2718" s="74"/>
      <c r="FF2718" s="74"/>
      <c r="FG2718" s="74"/>
      <c r="FH2718" s="74"/>
      <c r="FI2718" s="74"/>
      <c r="FJ2718" s="74"/>
      <c r="FK2718" s="74"/>
      <c r="FL2718" s="74"/>
      <c r="FM2718" s="74"/>
      <c r="FN2718" s="74"/>
      <c r="FO2718" s="74"/>
      <c r="FP2718" s="74"/>
      <c r="FQ2718" s="74"/>
      <c r="FR2718" s="74"/>
      <c r="FS2718" s="74"/>
      <c r="FT2718" s="74"/>
      <c r="FU2718" s="74"/>
      <c r="FV2718" s="74"/>
      <c r="FW2718" s="74"/>
      <c r="FX2718" s="74"/>
      <c r="FY2718" s="74"/>
      <c r="FZ2718" s="74"/>
      <c r="GA2718" s="74"/>
      <c r="GB2718" s="74"/>
      <c r="GC2718" s="74"/>
      <c r="GD2718" s="74"/>
      <c r="GE2718" s="74"/>
      <c r="GF2718" s="74"/>
      <c r="GG2718" s="74"/>
      <c r="GH2718" s="74"/>
      <c r="GI2718" s="74"/>
      <c r="GJ2718" s="74"/>
      <c r="GK2718" s="74"/>
      <c r="GL2718" s="74"/>
      <c r="GM2718" s="74"/>
      <c r="GN2718" s="74"/>
      <c r="GO2718" s="74"/>
      <c r="GP2718" s="74"/>
      <c r="GQ2718" s="74"/>
      <c r="GR2718" s="74"/>
      <c r="GS2718" s="74"/>
      <c r="GT2718" s="74"/>
      <c r="GU2718" s="74"/>
      <c r="GV2718" s="74"/>
      <c r="GW2718" s="74"/>
      <c r="GX2718" s="74"/>
      <c r="GY2718" s="74"/>
      <c r="GZ2718" s="74"/>
      <c r="HA2718" s="74"/>
      <c r="HB2718" s="74"/>
      <c r="HC2718" s="74"/>
      <c r="HD2718" s="74"/>
      <c r="HE2718" s="74"/>
      <c r="HF2718" s="74"/>
      <c r="HG2718" s="74"/>
      <c r="HH2718" s="74"/>
      <c r="HI2718" s="74"/>
      <c r="HJ2718" s="74"/>
      <c r="HK2718" s="74"/>
      <c r="HL2718" s="74"/>
      <c r="HM2718" s="74"/>
      <c r="HN2718" s="74"/>
      <c r="HO2718" s="74"/>
      <c r="HP2718" s="74"/>
      <c r="HQ2718" s="74"/>
      <c r="HR2718" s="74"/>
      <c r="HS2718" s="74"/>
      <c r="HT2718" s="74"/>
      <c r="HU2718" s="74"/>
      <c r="HV2718" s="74"/>
      <c r="HW2718" s="74"/>
      <c r="HX2718" s="74"/>
      <c r="HY2718" s="74"/>
      <c r="HZ2718" s="74"/>
      <c r="IA2718" s="74"/>
      <c r="IB2718" s="74"/>
      <c r="IC2718" s="74"/>
      <c r="ID2718" s="74"/>
      <c r="IE2718" s="74"/>
      <c r="IF2718" s="74"/>
      <c r="IG2718" s="74"/>
      <c r="IH2718" s="74"/>
      <c r="II2718" s="74"/>
      <c r="IJ2718" s="74"/>
      <c r="IK2718" s="74"/>
      <c r="IL2718" s="74"/>
      <c r="IM2718" s="74"/>
      <c r="IN2718" s="74"/>
      <c r="IO2718" s="74"/>
      <c r="IP2718" s="74"/>
      <c r="IQ2718" s="74"/>
      <c r="IR2718" s="74"/>
      <c r="IS2718" s="74"/>
      <c r="IT2718" s="74"/>
      <c r="IU2718" s="74"/>
      <c r="IV2718" s="74"/>
      <c r="IW2718" s="74"/>
      <c r="IX2718" s="74"/>
      <c r="IY2718" s="74"/>
      <c r="IZ2718" s="74"/>
      <c r="JA2718" s="74"/>
      <c r="JB2718" s="74"/>
      <c r="JC2718" s="74"/>
      <c r="JD2718" s="74"/>
      <c r="JE2718" s="74"/>
      <c r="JF2718" s="74"/>
      <c r="JG2718" s="74"/>
      <c r="JH2718" s="74"/>
      <c r="JI2718" s="74"/>
      <c r="JJ2718" s="74"/>
      <c r="JK2718" s="74"/>
      <c r="JL2718" s="74"/>
      <c r="JM2718" s="74"/>
      <c r="JN2718" s="74"/>
      <c r="JO2718" s="74"/>
      <c r="JP2718" s="74"/>
      <c r="JQ2718" s="74"/>
      <c r="JR2718" s="74"/>
      <c r="JS2718" s="74"/>
      <c r="JT2718" s="74"/>
      <c r="JU2718" s="74"/>
      <c r="JV2718" s="74"/>
      <c r="JW2718" s="74"/>
      <c r="JX2718" s="74"/>
      <c r="JY2718" s="74"/>
      <c r="JZ2718" s="74"/>
      <c r="KA2718" s="74"/>
      <c r="KB2718" s="74"/>
      <c r="KC2718" s="74"/>
      <c r="KD2718" s="74"/>
      <c r="KE2718" s="74"/>
      <c r="KF2718" s="74"/>
      <c r="KG2718" s="74"/>
      <c r="KH2718" s="74"/>
      <c r="KI2718" s="74"/>
      <c r="KJ2718" s="74"/>
      <c r="KK2718" s="74"/>
      <c r="KL2718" s="74"/>
      <c r="KM2718" s="74"/>
      <c r="KN2718" s="74"/>
      <c r="KO2718" s="74"/>
      <c r="KP2718" s="74"/>
      <c r="KQ2718" s="74"/>
      <c r="KR2718" s="74"/>
      <c r="KS2718" s="74"/>
      <c r="KT2718" s="74"/>
      <c r="KU2718" s="74"/>
      <c r="KV2718" s="74"/>
      <c r="KW2718" s="74"/>
      <c r="KX2718" s="74"/>
      <c r="KY2718" s="74"/>
      <c r="KZ2718" s="74"/>
      <c r="LA2718" s="74"/>
      <c r="LB2718" s="74"/>
      <c r="LC2718" s="74"/>
      <c r="LD2718" s="74"/>
      <c r="LE2718" s="74"/>
      <c r="LF2718" s="74"/>
      <c r="LG2718" s="74"/>
      <c r="LH2718" s="74"/>
      <c r="LI2718" s="74"/>
      <c r="LJ2718" s="74"/>
      <c r="LK2718" s="74"/>
      <c r="LL2718" s="74"/>
      <c r="LM2718" s="74"/>
      <c r="LN2718" s="74"/>
      <c r="LO2718" s="74"/>
      <c r="LP2718" s="74"/>
      <c r="LQ2718" s="74"/>
      <c r="LR2718" s="74"/>
      <c r="LS2718" s="74"/>
      <c r="LT2718" s="74"/>
      <c r="LU2718" s="74"/>
      <c r="LV2718" s="74"/>
      <c r="LW2718" s="74"/>
      <c r="LX2718" s="74"/>
      <c r="LY2718" s="74"/>
      <c r="LZ2718" s="74"/>
      <c r="MA2718" s="74"/>
      <c r="MB2718" s="74"/>
      <c r="MC2718" s="74"/>
      <c r="MD2718" s="74"/>
      <c r="ME2718" s="74"/>
      <c r="MF2718" s="74"/>
      <c r="MG2718" s="74"/>
      <c r="MH2718" s="74"/>
      <c r="MI2718" s="74"/>
      <c r="MJ2718" s="74"/>
      <c r="MK2718" s="74"/>
      <c r="ML2718" s="74"/>
      <c r="MM2718" s="74"/>
      <c r="MN2718" s="74"/>
      <c r="MO2718" s="74"/>
      <c r="MP2718" s="74"/>
      <c r="MQ2718" s="74"/>
      <c r="MR2718" s="74"/>
      <c r="MS2718" s="74"/>
      <c r="MT2718" s="74"/>
      <c r="MU2718" s="74"/>
      <c r="MV2718" s="74"/>
      <c r="MW2718" s="74"/>
      <c r="MX2718" s="74"/>
      <c r="MY2718" s="74"/>
      <c r="MZ2718" s="74"/>
      <c r="NA2718" s="74"/>
      <c r="NB2718" s="74"/>
      <c r="NC2718" s="74"/>
      <c r="ND2718" s="74"/>
      <c r="NE2718" s="74"/>
      <c r="NF2718" s="74"/>
      <c r="NG2718" s="74"/>
      <c r="NH2718" s="74"/>
      <c r="NI2718" s="74"/>
      <c r="NJ2718" s="74"/>
      <c r="NK2718" s="74"/>
      <c r="NL2718" s="74"/>
      <c r="NM2718" s="74"/>
      <c r="NN2718" s="74"/>
      <c r="NO2718" s="74"/>
      <c r="NP2718" s="74"/>
      <c r="NQ2718" s="74"/>
      <c r="NR2718" s="74"/>
      <c r="NS2718" s="74"/>
      <c r="NT2718" s="74"/>
      <c r="NU2718" s="74"/>
      <c r="NV2718" s="74"/>
      <c r="NW2718" s="74"/>
      <c r="NX2718" s="74"/>
      <c r="NY2718" s="74"/>
      <c r="NZ2718" s="74"/>
      <c r="OA2718" s="74"/>
      <c r="OB2718" s="74"/>
      <c r="OC2718" s="74"/>
      <c r="OD2718" s="74"/>
      <c r="OE2718" s="74"/>
      <c r="OF2718" s="74"/>
      <c r="OG2718" s="74"/>
      <c r="OH2718" s="74"/>
      <c r="OI2718" s="74"/>
      <c r="OJ2718" s="74"/>
      <c r="OK2718" s="74"/>
      <c r="OL2718" s="74"/>
      <c r="OM2718" s="74"/>
      <c r="ON2718" s="74"/>
      <c r="OO2718" s="74"/>
      <c r="OP2718" s="74"/>
      <c r="OQ2718" s="74"/>
      <c r="OR2718" s="74"/>
      <c r="OS2718" s="74"/>
      <c r="OT2718" s="74"/>
      <c r="OU2718" s="74"/>
      <c r="OV2718" s="74"/>
      <c r="OW2718" s="74"/>
      <c r="OX2718" s="74"/>
      <c r="OY2718" s="74"/>
      <c r="OZ2718" s="74"/>
      <c r="PA2718" s="74"/>
      <c r="PB2718" s="74"/>
      <c r="PC2718" s="74"/>
      <c r="PD2718" s="74"/>
      <c r="PE2718" s="74"/>
      <c r="PF2718" s="74"/>
      <c r="PG2718" s="74"/>
      <c r="PH2718" s="74"/>
      <c r="PI2718" s="74"/>
      <c r="PJ2718" s="74"/>
      <c r="PK2718" s="74"/>
      <c r="PL2718" s="74"/>
      <c r="PM2718" s="74"/>
      <c r="PN2718" s="74"/>
      <c r="PO2718" s="74"/>
      <c r="PP2718" s="74"/>
      <c r="PQ2718" s="74"/>
      <c r="PR2718" s="74"/>
      <c r="PS2718" s="74"/>
      <c r="PT2718" s="74"/>
      <c r="PU2718" s="74"/>
      <c r="PV2718" s="74"/>
      <c r="PW2718" s="74"/>
      <c r="PX2718" s="74"/>
      <c r="PY2718" s="74"/>
      <c r="PZ2718" s="74"/>
      <c r="QA2718" s="74"/>
      <c r="QB2718" s="74"/>
      <c r="QC2718" s="74"/>
      <c r="QD2718" s="74"/>
      <c r="QE2718" s="74"/>
      <c r="QF2718" s="74"/>
      <c r="QG2718" s="74"/>
      <c r="QH2718" s="74"/>
      <c r="QI2718" s="74"/>
      <c r="QJ2718" s="74"/>
      <c r="QK2718" s="74"/>
      <c r="QL2718" s="74"/>
      <c r="QM2718" s="74"/>
      <c r="QN2718" s="74"/>
    </row>
    <row r="2719" spans="1:456" s="1" customFormat="1" ht="19.5" customHeight="1" x14ac:dyDescent="0.3">
      <c r="A2719" s="91"/>
      <c r="B2719" s="91"/>
      <c r="C2719" s="91"/>
      <c r="D2719" s="91"/>
      <c r="E2719" s="91"/>
      <c r="F2719" s="68"/>
      <c r="G2719" s="68"/>
      <c r="H2719" s="91"/>
      <c r="I2719" s="91"/>
      <c r="J2719" s="96"/>
      <c r="K2719" s="96"/>
      <c r="L2719" s="97" t="s">
        <v>2807</v>
      </c>
      <c r="M2719" s="97" t="s">
        <v>2808</v>
      </c>
      <c r="N2719" s="97" t="s">
        <v>230</v>
      </c>
      <c r="O2719" s="97" t="s">
        <v>896</v>
      </c>
      <c r="P2719" s="85">
        <v>9</v>
      </c>
      <c r="Q2719" s="85"/>
      <c r="R2719" s="97"/>
      <c r="S2719" s="97"/>
      <c r="T2719" s="97"/>
      <c r="U2719" s="90" t="s">
        <v>2842</v>
      </c>
      <c r="V2719" s="74"/>
      <c r="W2719" s="74"/>
      <c r="X2719" s="74"/>
      <c r="Y2719" s="74"/>
      <c r="Z2719" s="74"/>
      <c r="AA2719" s="74"/>
      <c r="AB2719" s="74"/>
      <c r="AC2719" s="74"/>
      <c r="AD2719" s="74"/>
      <c r="AE2719" s="74"/>
      <c r="AF2719" s="74"/>
      <c r="AG2719" s="74"/>
      <c r="AH2719" s="74"/>
      <c r="AI2719" s="74"/>
      <c r="AJ2719" s="74"/>
      <c r="AK2719" s="74"/>
      <c r="AL2719" s="74"/>
      <c r="AM2719" s="74"/>
      <c r="AN2719" s="74"/>
      <c r="AO2719" s="74"/>
      <c r="AP2719" s="74"/>
      <c r="AQ2719" s="74"/>
      <c r="AR2719" s="74"/>
      <c r="AS2719" s="74"/>
      <c r="AT2719" s="74"/>
      <c r="AU2719" s="74"/>
      <c r="AV2719" s="74"/>
      <c r="AW2719" s="74"/>
      <c r="AX2719" s="74"/>
      <c r="AY2719" s="74"/>
      <c r="AZ2719" s="74"/>
      <c r="BA2719" s="74"/>
      <c r="BB2719" s="74"/>
      <c r="BC2719" s="74"/>
      <c r="BD2719" s="74"/>
      <c r="BE2719" s="74"/>
      <c r="BF2719" s="74"/>
      <c r="BG2719" s="74"/>
      <c r="BH2719" s="74"/>
      <c r="BI2719" s="74"/>
      <c r="BJ2719" s="74"/>
      <c r="BK2719" s="74"/>
      <c r="BL2719" s="74"/>
      <c r="BM2719" s="74"/>
      <c r="BN2719" s="74"/>
      <c r="BO2719" s="74"/>
      <c r="BP2719" s="74"/>
      <c r="BQ2719" s="74"/>
      <c r="BR2719" s="74"/>
      <c r="BS2719" s="74"/>
      <c r="BT2719" s="74"/>
      <c r="BU2719" s="74"/>
      <c r="BV2719" s="74"/>
      <c r="BW2719" s="74"/>
      <c r="BX2719" s="74"/>
      <c r="BY2719" s="74"/>
      <c r="BZ2719" s="74"/>
      <c r="CA2719" s="74"/>
      <c r="CB2719" s="74"/>
      <c r="CC2719" s="74"/>
      <c r="CD2719" s="74"/>
      <c r="CE2719" s="74"/>
      <c r="CF2719" s="74"/>
      <c r="CG2719" s="74"/>
      <c r="CH2719" s="74"/>
      <c r="CI2719" s="74"/>
      <c r="CJ2719" s="74"/>
      <c r="CK2719" s="74"/>
      <c r="CL2719" s="74"/>
      <c r="CM2719" s="74"/>
      <c r="CN2719" s="74"/>
      <c r="CO2719" s="74"/>
      <c r="CP2719" s="74"/>
      <c r="CQ2719" s="74"/>
      <c r="CR2719" s="74"/>
      <c r="CS2719" s="74"/>
      <c r="CT2719" s="74"/>
      <c r="CU2719" s="74"/>
      <c r="CV2719" s="74"/>
      <c r="CW2719" s="74"/>
      <c r="CX2719" s="74"/>
      <c r="CY2719" s="74"/>
      <c r="CZ2719" s="74"/>
      <c r="DA2719" s="74"/>
      <c r="DB2719" s="74"/>
      <c r="DC2719" s="74"/>
      <c r="DD2719" s="74"/>
      <c r="DE2719" s="74"/>
      <c r="DF2719" s="74"/>
      <c r="DG2719" s="74"/>
      <c r="DH2719" s="74"/>
      <c r="DI2719" s="74"/>
      <c r="DJ2719" s="74"/>
      <c r="DK2719" s="74"/>
      <c r="DL2719" s="74"/>
      <c r="DM2719" s="74"/>
      <c r="DN2719" s="74"/>
      <c r="DO2719" s="74"/>
      <c r="DP2719" s="74"/>
      <c r="DQ2719" s="74"/>
      <c r="DR2719" s="74"/>
      <c r="DS2719" s="74"/>
      <c r="DT2719" s="74"/>
      <c r="DU2719" s="74"/>
      <c r="DV2719" s="74"/>
      <c r="DW2719" s="74"/>
      <c r="DX2719" s="74"/>
      <c r="DY2719" s="74"/>
      <c r="DZ2719" s="74"/>
      <c r="EA2719" s="74"/>
      <c r="EB2719" s="74"/>
      <c r="EC2719" s="74"/>
      <c r="ED2719" s="74"/>
      <c r="EE2719" s="74"/>
      <c r="EF2719" s="74"/>
      <c r="EG2719" s="74"/>
      <c r="EH2719" s="74"/>
      <c r="EI2719" s="74"/>
      <c r="EJ2719" s="74"/>
      <c r="EK2719" s="74"/>
      <c r="EL2719" s="74"/>
      <c r="EM2719" s="74"/>
      <c r="EN2719" s="74"/>
      <c r="EO2719" s="74"/>
      <c r="EP2719" s="74"/>
      <c r="EQ2719" s="74"/>
      <c r="ER2719" s="74"/>
      <c r="ES2719" s="74"/>
      <c r="ET2719" s="74"/>
      <c r="EU2719" s="74"/>
      <c r="EV2719" s="74"/>
      <c r="EW2719" s="74"/>
      <c r="EX2719" s="74"/>
      <c r="EY2719" s="74"/>
      <c r="EZ2719" s="74"/>
      <c r="FA2719" s="74"/>
      <c r="FB2719" s="74"/>
      <c r="FC2719" s="74"/>
      <c r="FD2719" s="74"/>
      <c r="FE2719" s="74"/>
      <c r="FF2719" s="74"/>
      <c r="FG2719" s="74"/>
      <c r="FH2719" s="74"/>
      <c r="FI2719" s="74"/>
      <c r="FJ2719" s="74"/>
      <c r="FK2719" s="74"/>
      <c r="FL2719" s="74"/>
      <c r="FM2719" s="74"/>
      <c r="FN2719" s="74"/>
      <c r="FO2719" s="74"/>
      <c r="FP2719" s="74"/>
      <c r="FQ2719" s="74"/>
      <c r="FR2719" s="74"/>
      <c r="FS2719" s="74"/>
      <c r="FT2719" s="74"/>
      <c r="FU2719" s="74"/>
      <c r="FV2719" s="74"/>
      <c r="FW2719" s="74"/>
      <c r="FX2719" s="74"/>
      <c r="FY2719" s="74"/>
      <c r="FZ2719" s="74"/>
      <c r="GA2719" s="74"/>
      <c r="GB2719" s="74"/>
      <c r="GC2719" s="74"/>
      <c r="GD2719" s="74"/>
      <c r="GE2719" s="74"/>
      <c r="GF2719" s="74"/>
      <c r="GG2719" s="74"/>
      <c r="GH2719" s="74"/>
      <c r="GI2719" s="74"/>
      <c r="GJ2719" s="74"/>
      <c r="GK2719" s="74"/>
      <c r="GL2719" s="74"/>
      <c r="GM2719" s="74"/>
      <c r="GN2719" s="74"/>
      <c r="GO2719" s="74"/>
      <c r="GP2719" s="74"/>
      <c r="GQ2719" s="74"/>
      <c r="GR2719" s="74"/>
      <c r="GS2719" s="74"/>
      <c r="GT2719" s="74"/>
      <c r="GU2719" s="74"/>
      <c r="GV2719" s="74"/>
      <c r="GW2719" s="74"/>
      <c r="GX2719" s="74"/>
      <c r="GY2719" s="74"/>
      <c r="GZ2719" s="74"/>
      <c r="HA2719" s="74"/>
      <c r="HB2719" s="74"/>
      <c r="HC2719" s="74"/>
      <c r="HD2719" s="74"/>
      <c r="HE2719" s="74"/>
      <c r="HF2719" s="74"/>
      <c r="HG2719" s="74"/>
      <c r="HH2719" s="74"/>
      <c r="HI2719" s="74"/>
      <c r="HJ2719" s="74"/>
      <c r="HK2719" s="74"/>
      <c r="HL2719" s="74"/>
      <c r="HM2719" s="74"/>
      <c r="HN2719" s="74"/>
      <c r="HO2719" s="74"/>
      <c r="HP2719" s="74"/>
      <c r="HQ2719" s="74"/>
      <c r="HR2719" s="74"/>
      <c r="HS2719" s="74"/>
      <c r="HT2719" s="74"/>
      <c r="HU2719" s="74"/>
      <c r="HV2719" s="74"/>
      <c r="HW2719" s="74"/>
      <c r="HX2719" s="74"/>
      <c r="HY2719" s="74"/>
      <c r="HZ2719" s="74"/>
      <c r="IA2719" s="74"/>
      <c r="IB2719" s="74"/>
      <c r="IC2719" s="74"/>
      <c r="ID2719" s="74"/>
      <c r="IE2719" s="74"/>
      <c r="IF2719" s="74"/>
      <c r="IG2719" s="74"/>
      <c r="IH2719" s="74"/>
      <c r="II2719" s="74"/>
      <c r="IJ2719" s="74"/>
      <c r="IK2719" s="74"/>
      <c r="IL2719" s="74"/>
      <c r="IM2719" s="74"/>
      <c r="IN2719" s="74"/>
      <c r="IO2719" s="74"/>
      <c r="IP2719" s="74"/>
      <c r="IQ2719" s="74"/>
      <c r="IR2719" s="74"/>
      <c r="IS2719" s="74"/>
      <c r="IT2719" s="74"/>
      <c r="IU2719" s="74"/>
      <c r="IV2719" s="74"/>
      <c r="IW2719" s="74"/>
      <c r="IX2719" s="74"/>
      <c r="IY2719" s="74"/>
      <c r="IZ2719" s="74"/>
      <c r="JA2719" s="74"/>
      <c r="JB2719" s="74"/>
      <c r="JC2719" s="74"/>
      <c r="JD2719" s="74"/>
      <c r="JE2719" s="74"/>
      <c r="JF2719" s="74"/>
      <c r="JG2719" s="74"/>
      <c r="JH2719" s="74"/>
      <c r="JI2719" s="74"/>
      <c r="JJ2719" s="74"/>
      <c r="JK2719" s="74"/>
      <c r="JL2719" s="74"/>
      <c r="JM2719" s="74"/>
      <c r="JN2719" s="74"/>
      <c r="JO2719" s="74"/>
      <c r="JP2719" s="74"/>
      <c r="JQ2719" s="74"/>
      <c r="JR2719" s="74"/>
      <c r="JS2719" s="74"/>
      <c r="JT2719" s="74"/>
      <c r="JU2719" s="74"/>
      <c r="JV2719" s="74"/>
      <c r="JW2719" s="74"/>
      <c r="JX2719" s="74"/>
      <c r="JY2719" s="74"/>
      <c r="JZ2719" s="74"/>
      <c r="KA2719" s="74"/>
      <c r="KB2719" s="74"/>
      <c r="KC2719" s="74"/>
      <c r="KD2719" s="74"/>
      <c r="KE2719" s="74"/>
      <c r="KF2719" s="74"/>
      <c r="KG2719" s="74"/>
      <c r="KH2719" s="74"/>
      <c r="KI2719" s="74"/>
      <c r="KJ2719" s="74"/>
      <c r="KK2719" s="74"/>
      <c r="KL2719" s="74"/>
      <c r="KM2719" s="74"/>
      <c r="KN2719" s="74"/>
      <c r="KO2719" s="74"/>
      <c r="KP2719" s="74"/>
      <c r="KQ2719" s="74"/>
      <c r="KR2719" s="74"/>
      <c r="KS2719" s="74"/>
      <c r="KT2719" s="74"/>
      <c r="KU2719" s="74"/>
      <c r="KV2719" s="74"/>
      <c r="KW2719" s="74"/>
      <c r="KX2719" s="74"/>
      <c r="KY2719" s="74"/>
      <c r="KZ2719" s="74"/>
      <c r="LA2719" s="74"/>
      <c r="LB2719" s="74"/>
      <c r="LC2719" s="74"/>
      <c r="LD2719" s="74"/>
      <c r="LE2719" s="74"/>
      <c r="LF2719" s="74"/>
      <c r="LG2719" s="74"/>
      <c r="LH2719" s="74"/>
      <c r="LI2719" s="74"/>
      <c r="LJ2719" s="74"/>
      <c r="LK2719" s="74"/>
      <c r="LL2719" s="74"/>
      <c r="LM2719" s="74"/>
      <c r="LN2719" s="74"/>
      <c r="LO2719" s="74"/>
      <c r="LP2719" s="74"/>
      <c r="LQ2719" s="74"/>
      <c r="LR2719" s="74"/>
      <c r="LS2719" s="74"/>
      <c r="LT2719" s="74"/>
      <c r="LU2719" s="74"/>
      <c r="LV2719" s="74"/>
      <c r="LW2719" s="74"/>
      <c r="LX2719" s="74"/>
      <c r="LY2719" s="74"/>
      <c r="LZ2719" s="74"/>
      <c r="MA2719" s="74"/>
      <c r="MB2719" s="74"/>
      <c r="MC2719" s="74"/>
      <c r="MD2719" s="74"/>
      <c r="ME2719" s="74"/>
      <c r="MF2719" s="74"/>
      <c r="MG2719" s="74"/>
      <c r="MH2719" s="74"/>
      <c r="MI2719" s="74"/>
      <c r="MJ2719" s="74"/>
      <c r="MK2719" s="74"/>
      <c r="ML2719" s="74"/>
      <c r="MM2719" s="74"/>
      <c r="MN2719" s="74"/>
      <c r="MO2719" s="74"/>
      <c r="MP2719" s="74"/>
      <c r="MQ2719" s="74"/>
      <c r="MR2719" s="74"/>
      <c r="MS2719" s="74"/>
      <c r="MT2719" s="74"/>
      <c r="MU2719" s="74"/>
      <c r="MV2719" s="74"/>
      <c r="MW2719" s="74"/>
      <c r="MX2719" s="74"/>
      <c r="MY2719" s="74"/>
      <c r="MZ2719" s="74"/>
      <c r="NA2719" s="74"/>
      <c r="NB2719" s="74"/>
      <c r="NC2719" s="74"/>
      <c r="ND2719" s="74"/>
      <c r="NE2719" s="74"/>
      <c r="NF2719" s="74"/>
      <c r="NG2719" s="74"/>
      <c r="NH2719" s="74"/>
      <c r="NI2719" s="74"/>
      <c r="NJ2719" s="74"/>
      <c r="NK2719" s="74"/>
      <c r="NL2719" s="74"/>
      <c r="NM2719" s="74"/>
      <c r="NN2719" s="74"/>
      <c r="NO2719" s="74"/>
      <c r="NP2719" s="74"/>
      <c r="NQ2719" s="74"/>
      <c r="NR2719" s="74"/>
      <c r="NS2719" s="74"/>
      <c r="NT2719" s="74"/>
      <c r="NU2719" s="74"/>
      <c r="NV2719" s="74"/>
      <c r="NW2719" s="74"/>
      <c r="NX2719" s="74"/>
      <c r="NY2719" s="74"/>
      <c r="NZ2719" s="74"/>
      <c r="OA2719" s="74"/>
      <c r="OB2719" s="74"/>
      <c r="OC2719" s="74"/>
      <c r="OD2719" s="74"/>
      <c r="OE2719" s="74"/>
      <c r="OF2719" s="74"/>
      <c r="OG2719" s="74"/>
      <c r="OH2719" s="74"/>
      <c r="OI2719" s="74"/>
      <c r="OJ2719" s="74"/>
      <c r="OK2719" s="74"/>
      <c r="OL2719" s="74"/>
      <c r="OM2719" s="74"/>
      <c r="ON2719" s="74"/>
      <c r="OO2719" s="74"/>
      <c r="OP2719" s="74"/>
      <c r="OQ2719" s="74"/>
      <c r="OR2719" s="74"/>
      <c r="OS2719" s="74"/>
      <c r="OT2719" s="74"/>
      <c r="OU2719" s="74"/>
      <c r="OV2719" s="74"/>
      <c r="OW2719" s="74"/>
      <c r="OX2719" s="74"/>
      <c r="OY2719" s="74"/>
      <c r="OZ2719" s="74"/>
      <c r="PA2719" s="74"/>
      <c r="PB2719" s="74"/>
      <c r="PC2719" s="74"/>
      <c r="PD2719" s="74"/>
      <c r="PE2719" s="74"/>
      <c r="PF2719" s="74"/>
      <c r="PG2719" s="74"/>
      <c r="PH2719" s="74"/>
      <c r="PI2719" s="74"/>
      <c r="PJ2719" s="74"/>
      <c r="PK2719" s="74"/>
      <c r="PL2719" s="74"/>
      <c r="PM2719" s="74"/>
      <c r="PN2719" s="74"/>
      <c r="PO2719" s="74"/>
      <c r="PP2719" s="74"/>
      <c r="PQ2719" s="74"/>
      <c r="PR2719" s="74"/>
      <c r="PS2719" s="74"/>
      <c r="PT2719" s="74"/>
      <c r="PU2719" s="74"/>
      <c r="PV2719" s="74"/>
      <c r="PW2719" s="74"/>
      <c r="PX2719" s="74"/>
      <c r="PY2719" s="74"/>
      <c r="PZ2719" s="74"/>
      <c r="QA2719" s="74"/>
      <c r="QB2719" s="74"/>
      <c r="QC2719" s="74"/>
      <c r="QD2719" s="74"/>
      <c r="QE2719" s="74"/>
      <c r="QF2719" s="74"/>
      <c r="QG2719" s="74"/>
      <c r="QH2719" s="74"/>
      <c r="QI2719" s="74"/>
      <c r="QJ2719" s="74"/>
      <c r="QK2719" s="74"/>
      <c r="QL2719" s="74"/>
      <c r="QM2719" s="74"/>
      <c r="QN2719" s="74"/>
    </row>
    <row r="2720" spans="1:456" s="1" customFormat="1" ht="19.5" customHeight="1" x14ac:dyDescent="0.3">
      <c r="A2720" s="91"/>
      <c r="B2720" s="91"/>
      <c r="C2720" s="91"/>
      <c r="D2720" s="91"/>
      <c r="E2720" s="91"/>
      <c r="F2720" s="68"/>
      <c r="G2720" s="68"/>
      <c r="H2720" s="91"/>
      <c r="I2720" s="91"/>
      <c r="J2720" s="96"/>
      <c r="K2720" s="96"/>
      <c r="L2720" s="97" t="s">
        <v>2798</v>
      </c>
      <c r="M2720" s="97" t="s">
        <v>389</v>
      </c>
      <c r="N2720" s="97" t="s">
        <v>445</v>
      </c>
      <c r="O2720" s="97" t="s">
        <v>2206</v>
      </c>
      <c r="P2720" s="85">
        <v>9</v>
      </c>
      <c r="Q2720" s="85"/>
      <c r="R2720" s="97"/>
      <c r="S2720" s="97"/>
      <c r="T2720" s="97"/>
      <c r="U2720" s="90" t="s">
        <v>2842</v>
      </c>
      <c r="V2720" s="74"/>
      <c r="W2720" s="74"/>
      <c r="X2720" s="74"/>
      <c r="Y2720" s="74"/>
      <c r="Z2720" s="74"/>
      <c r="AA2720" s="74"/>
      <c r="AB2720" s="74"/>
      <c r="AC2720" s="74"/>
      <c r="AD2720" s="74"/>
      <c r="AE2720" s="74"/>
      <c r="AF2720" s="74"/>
      <c r="AG2720" s="74"/>
      <c r="AH2720" s="74"/>
      <c r="AI2720" s="74"/>
      <c r="AJ2720" s="74"/>
      <c r="AK2720" s="74"/>
      <c r="AL2720" s="74"/>
      <c r="AM2720" s="74"/>
      <c r="AN2720" s="74"/>
      <c r="AO2720" s="74"/>
      <c r="AP2720" s="74"/>
      <c r="AQ2720" s="74"/>
      <c r="AR2720" s="74"/>
      <c r="AS2720" s="74"/>
      <c r="AT2720" s="74"/>
      <c r="AU2720" s="74"/>
      <c r="AV2720" s="74"/>
      <c r="AW2720" s="74"/>
      <c r="AX2720" s="74"/>
      <c r="AY2720" s="74"/>
      <c r="AZ2720" s="74"/>
      <c r="BA2720" s="74"/>
      <c r="BB2720" s="74"/>
      <c r="BC2720" s="74"/>
      <c r="BD2720" s="74"/>
      <c r="BE2720" s="74"/>
      <c r="BF2720" s="74"/>
      <c r="BG2720" s="74"/>
      <c r="BH2720" s="74"/>
      <c r="BI2720" s="74"/>
      <c r="BJ2720" s="74"/>
      <c r="BK2720" s="74"/>
      <c r="BL2720" s="74"/>
      <c r="BM2720" s="74"/>
      <c r="BN2720" s="74"/>
      <c r="BO2720" s="74"/>
      <c r="BP2720" s="74"/>
      <c r="BQ2720" s="74"/>
      <c r="BR2720" s="74"/>
      <c r="BS2720" s="74"/>
      <c r="BT2720" s="74"/>
      <c r="BU2720" s="74"/>
      <c r="BV2720" s="74"/>
      <c r="BW2720" s="74"/>
      <c r="BX2720" s="74"/>
      <c r="BY2720" s="74"/>
      <c r="BZ2720" s="74"/>
      <c r="CA2720" s="74"/>
      <c r="CB2720" s="74"/>
      <c r="CC2720" s="74"/>
      <c r="CD2720" s="74"/>
      <c r="CE2720" s="74"/>
      <c r="CF2720" s="74"/>
      <c r="CG2720" s="74"/>
      <c r="CH2720" s="74"/>
      <c r="CI2720" s="74"/>
      <c r="CJ2720" s="74"/>
      <c r="CK2720" s="74"/>
      <c r="CL2720" s="74"/>
      <c r="CM2720" s="74"/>
      <c r="CN2720" s="74"/>
      <c r="CO2720" s="74"/>
      <c r="CP2720" s="74"/>
      <c r="CQ2720" s="74"/>
      <c r="CR2720" s="74"/>
      <c r="CS2720" s="74"/>
      <c r="CT2720" s="74"/>
      <c r="CU2720" s="74"/>
      <c r="CV2720" s="74"/>
      <c r="CW2720" s="74"/>
      <c r="CX2720" s="74"/>
      <c r="CY2720" s="74"/>
      <c r="CZ2720" s="74"/>
      <c r="DA2720" s="74"/>
      <c r="DB2720" s="74"/>
      <c r="DC2720" s="74"/>
      <c r="DD2720" s="74"/>
      <c r="DE2720" s="74"/>
      <c r="DF2720" s="74"/>
      <c r="DG2720" s="74"/>
      <c r="DH2720" s="74"/>
      <c r="DI2720" s="74"/>
      <c r="DJ2720" s="74"/>
      <c r="DK2720" s="74"/>
      <c r="DL2720" s="74"/>
      <c r="DM2720" s="74"/>
      <c r="DN2720" s="74"/>
      <c r="DO2720" s="74"/>
      <c r="DP2720" s="74"/>
      <c r="DQ2720" s="74"/>
      <c r="DR2720" s="74"/>
      <c r="DS2720" s="74"/>
      <c r="DT2720" s="74"/>
      <c r="DU2720" s="74"/>
      <c r="DV2720" s="74"/>
      <c r="DW2720" s="74"/>
      <c r="DX2720" s="74"/>
      <c r="DY2720" s="74"/>
      <c r="DZ2720" s="74"/>
      <c r="EA2720" s="74"/>
      <c r="EB2720" s="74"/>
      <c r="EC2720" s="74"/>
      <c r="ED2720" s="74"/>
      <c r="EE2720" s="74"/>
      <c r="EF2720" s="74"/>
      <c r="EG2720" s="74"/>
      <c r="EH2720" s="74"/>
      <c r="EI2720" s="74"/>
      <c r="EJ2720" s="74"/>
      <c r="EK2720" s="74"/>
      <c r="EL2720" s="74"/>
      <c r="EM2720" s="74"/>
      <c r="EN2720" s="74"/>
      <c r="EO2720" s="74"/>
      <c r="EP2720" s="74"/>
      <c r="EQ2720" s="74"/>
      <c r="ER2720" s="74"/>
      <c r="ES2720" s="74"/>
      <c r="ET2720" s="74"/>
      <c r="EU2720" s="74"/>
      <c r="EV2720" s="74"/>
      <c r="EW2720" s="74"/>
      <c r="EX2720" s="74"/>
      <c r="EY2720" s="74"/>
      <c r="EZ2720" s="74"/>
      <c r="FA2720" s="74"/>
      <c r="FB2720" s="74"/>
      <c r="FC2720" s="74"/>
      <c r="FD2720" s="74"/>
      <c r="FE2720" s="74"/>
      <c r="FF2720" s="74"/>
      <c r="FG2720" s="74"/>
      <c r="FH2720" s="74"/>
      <c r="FI2720" s="74"/>
      <c r="FJ2720" s="74"/>
      <c r="FK2720" s="74"/>
      <c r="FL2720" s="74"/>
      <c r="FM2720" s="74"/>
      <c r="FN2720" s="74"/>
      <c r="FO2720" s="74"/>
      <c r="FP2720" s="74"/>
      <c r="FQ2720" s="74"/>
      <c r="FR2720" s="74"/>
      <c r="FS2720" s="74"/>
      <c r="FT2720" s="74"/>
      <c r="FU2720" s="74"/>
      <c r="FV2720" s="74"/>
      <c r="FW2720" s="74"/>
      <c r="FX2720" s="74"/>
      <c r="FY2720" s="74"/>
      <c r="FZ2720" s="74"/>
      <c r="GA2720" s="74"/>
      <c r="GB2720" s="74"/>
      <c r="GC2720" s="74"/>
      <c r="GD2720" s="74"/>
      <c r="GE2720" s="74"/>
      <c r="GF2720" s="74"/>
      <c r="GG2720" s="74"/>
      <c r="GH2720" s="74"/>
      <c r="GI2720" s="74"/>
      <c r="GJ2720" s="74"/>
      <c r="GK2720" s="74"/>
      <c r="GL2720" s="74"/>
      <c r="GM2720" s="74"/>
      <c r="GN2720" s="74"/>
      <c r="GO2720" s="74"/>
      <c r="GP2720" s="74"/>
      <c r="GQ2720" s="74"/>
      <c r="GR2720" s="74"/>
      <c r="GS2720" s="74"/>
      <c r="GT2720" s="74"/>
      <c r="GU2720" s="74"/>
      <c r="GV2720" s="74"/>
      <c r="GW2720" s="74"/>
      <c r="GX2720" s="74"/>
      <c r="GY2720" s="74"/>
      <c r="GZ2720" s="74"/>
      <c r="HA2720" s="74"/>
      <c r="HB2720" s="74"/>
      <c r="HC2720" s="74"/>
      <c r="HD2720" s="74"/>
      <c r="HE2720" s="74"/>
      <c r="HF2720" s="74"/>
      <c r="HG2720" s="74"/>
      <c r="HH2720" s="74"/>
      <c r="HI2720" s="74"/>
      <c r="HJ2720" s="74"/>
      <c r="HK2720" s="74"/>
      <c r="HL2720" s="74"/>
      <c r="HM2720" s="74"/>
      <c r="HN2720" s="74"/>
      <c r="HO2720" s="74"/>
      <c r="HP2720" s="74"/>
      <c r="HQ2720" s="74"/>
      <c r="HR2720" s="74"/>
      <c r="HS2720" s="74"/>
      <c r="HT2720" s="74"/>
      <c r="HU2720" s="74"/>
      <c r="HV2720" s="74"/>
      <c r="HW2720" s="74"/>
      <c r="HX2720" s="74"/>
      <c r="HY2720" s="74"/>
      <c r="HZ2720" s="74"/>
      <c r="IA2720" s="74"/>
      <c r="IB2720" s="74"/>
      <c r="IC2720" s="74"/>
      <c r="ID2720" s="74"/>
      <c r="IE2720" s="74"/>
      <c r="IF2720" s="74"/>
      <c r="IG2720" s="74"/>
      <c r="IH2720" s="74"/>
      <c r="II2720" s="74"/>
      <c r="IJ2720" s="74"/>
      <c r="IK2720" s="74"/>
      <c r="IL2720" s="74"/>
      <c r="IM2720" s="74"/>
      <c r="IN2720" s="74"/>
      <c r="IO2720" s="74"/>
      <c r="IP2720" s="74"/>
      <c r="IQ2720" s="74"/>
      <c r="IR2720" s="74"/>
      <c r="IS2720" s="74"/>
      <c r="IT2720" s="74"/>
      <c r="IU2720" s="74"/>
      <c r="IV2720" s="74"/>
      <c r="IW2720" s="74"/>
      <c r="IX2720" s="74"/>
      <c r="IY2720" s="74"/>
      <c r="IZ2720" s="74"/>
      <c r="JA2720" s="74"/>
      <c r="JB2720" s="74"/>
      <c r="JC2720" s="74"/>
      <c r="JD2720" s="74"/>
      <c r="JE2720" s="74"/>
      <c r="JF2720" s="74"/>
      <c r="JG2720" s="74"/>
      <c r="JH2720" s="74"/>
      <c r="JI2720" s="74"/>
      <c r="JJ2720" s="74"/>
      <c r="JK2720" s="74"/>
      <c r="JL2720" s="74"/>
      <c r="JM2720" s="74"/>
      <c r="JN2720" s="74"/>
      <c r="JO2720" s="74"/>
      <c r="JP2720" s="74"/>
      <c r="JQ2720" s="74"/>
      <c r="JR2720" s="74"/>
      <c r="JS2720" s="74"/>
      <c r="JT2720" s="74"/>
      <c r="JU2720" s="74"/>
      <c r="JV2720" s="74"/>
      <c r="JW2720" s="74"/>
      <c r="JX2720" s="74"/>
      <c r="JY2720" s="74"/>
      <c r="JZ2720" s="74"/>
      <c r="KA2720" s="74"/>
      <c r="KB2720" s="74"/>
      <c r="KC2720" s="74"/>
      <c r="KD2720" s="74"/>
      <c r="KE2720" s="74"/>
      <c r="KF2720" s="74"/>
      <c r="KG2720" s="74"/>
      <c r="KH2720" s="74"/>
      <c r="KI2720" s="74"/>
      <c r="KJ2720" s="74"/>
      <c r="KK2720" s="74"/>
      <c r="KL2720" s="74"/>
      <c r="KM2720" s="74"/>
      <c r="KN2720" s="74"/>
      <c r="KO2720" s="74"/>
      <c r="KP2720" s="74"/>
      <c r="KQ2720" s="74"/>
      <c r="KR2720" s="74"/>
      <c r="KS2720" s="74"/>
      <c r="KT2720" s="74"/>
      <c r="KU2720" s="74"/>
      <c r="KV2720" s="74"/>
      <c r="KW2720" s="74"/>
      <c r="KX2720" s="74"/>
      <c r="KY2720" s="74"/>
      <c r="KZ2720" s="74"/>
      <c r="LA2720" s="74"/>
      <c r="LB2720" s="74"/>
      <c r="LC2720" s="74"/>
      <c r="LD2720" s="74"/>
      <c r="LE2720" s="74"/>
      <c r="LF2720" s="74"/>
      <c r="LG2720" s="74"/>
      <c r="LH2720" s="74"/>
      <c r="LI2720" s="74"/>
      <c r="LJ2720" s="74"/>
      <c r="LK2720" s="74"/>
      <c r="LL2720" s="74"/>
      <c r="LM2720" s="74"/>
      <c r="LN2720" s="74"/>
      <c r="LO2720" s="74"/>
      <c r="LP2720" s="74"/>
      <c r="LQ2720" s="74"/>
      <c r="LR2720" s="74"/>
      <c r="LS2720" s="74"/>
      <c r="LT2720" s="74"/>
      <c r="LU2720" s="74"/>
      <c r="LV2720" s="74"/>
      <c r="LW2720" s="74"/>
      <c r="LX2720" s="74"/>
      <c r="LY2720" s="74"/>
      <c r="LZ2720" s="74"/>
      <c r="MA2720" s="74"/>
      <c r="MB2720" s="74"/>
      <c r="MC2720" s="74"/>
      <c r="MD2720" s="74"/>
      <c r="ME2720" s="74"/>
      <c r="MF2720" s="74"/>
      <c r="MG2720" s="74"/>
      <c r="MH2720" s="74"/>
      <c r="MI2720" s="74"/>
      <c r="MJ2720" s="74"/>
      <c r="MK2720" s="74"/>
      <c r="ML2720" s="74"/>
      <c r="MM2720" s="74"/>
      <c r="MN2720" s="74"/>
      <c r="MO2720" s="74"/>
      <c r="MP2720" s="74"/>
      <c r="MQ2720" s="74"/>
      <c r="MR2720" s="74"/>
      <c r="MS2720" s="74"/>
      <c r="MT2720" s="74"/>
      <c r="MU2720" s="74"/>
      <c r="MV2720" s="74"/>
      <c r="MW2720" s="74"/>
      <c r="MX2720" s="74"/>
      <c r="MY2720" s="74"/>
      <c r="MZ2720" s="74"/>
      <c r="NA2720" s="74"/>
      <c r="NB2720" s="74"/>
      <c r="NC2720" s="74"/>
      <c r="ND2720" s="74"/>
      <c r="NE2720" s="74"/>
      <c r="NF2720" s="74"/>
      <c r="NG2720" s="74"/>
      <c r="NH2720" s="74"/>
      <c r="NI2720" s="74"/>
      <c r="NJ2720" s="74"/>
      <c r="NK2720" s="74"/>
      <c r="NL2720" s="74"/>
      <c r="NM2720" s="74"/>
      <c r="NN2720" s="74"/>
      <c r="NO2720" s="74"/>
      <c r="NP2720" s="74"/>
      <c r="NQ2720" s="74"/>
      <c r="NR2720" s="74"/>
      <c r="NS2720" s="74"/>
      <c r="NT2720" s="74"/>
      <c r="NU2720" s="74"/>
      <c r="NV2720" s="74"/>
      <c r="NW2720" s="74"/>
      <c r="NX2720" s="74"/>
      <c r="NY2720" s="74"/>
      <c r="NZ2720" s="74"/>
      <c r="OA2720" s="74"/>
      <c r="OB2720" s="74"/>
      <c r="OC2720" s="74"/>
      <c r="OD2720" s="74"/>
      <c r="OE2720" s="74"/>
      <c r="OF2720" s="74"/>
      <c r="OG2720" s="74"/>
      <c r="OH2720" s="74"/>
      <c r="OI2720" s="74"/>
      <c r="OJ2720" s="74"/>
      <c r="OK2720" s="74"/>
      <c r="OL2720" s="74"/>
      <c r="OM2720" s="74"/>
      <c r="ON2720" s="74"/>
      <c r="OO2720" s="74"/>
      <c r="OP2720" s="74"/>
      <c r="OQ2720" s="74"/>
      <c r="OR2720" s="74"/>
      <c r="OS2720" s="74"/>
      <c r="OT2720" s="74"/>
      <c r="OU2720" s="74"/>
      <c r="OV2720" s="74"/>
      <c r="OW2720" s="74"/>
      <c r="OX2720" s="74"/>
      <c r="OY2720" s="74"/>
      <c r="OZ2720" s="74"/>
      <c r="PA2720" s="74"/>
      <c r="PB2720" s="74"/>
      <c r="PC2720" s="74"/>
      <c r="PD2720" s="74"/>
      <c r="PE2720" s="74"/>
      <c r="PF2720" s="74"/>
      <c r="PG2720" s="74"/>
      <c r="PH2720" s="74"/>
      <c r="PI2720" s="74"/>
      <c r="PJ2720" s="74"/>
      <c r="PK2720" s="74"/>
      <c r="PL2720" s="74"/>
      <c r="PM2720" s="74"/>
      <c r="PN2720" s="74"/>
      <c r="PO2720" s="74"/>
      <c r="PP2720" s="74"/>
      <c r="PQ2720" s="74"/>
      <c r="PR2720" s="74"/>
      <c r="PS2720" s="74"/>
      <c r="PT2720" s="74"/>
      <c r="PU2720" s="74"/>
      <c r="PV2720" s="74"/>
      <c r="PW2720" s="74"/>
      <c r="PX2720" s="74"/>
      <c r="PY2720" s="74"/>
      <c r="PZ2720" s="74"/>
      <c r="QA2720" s="74"/>
      <c r="QB2720" s="74"/>
      <c r="QC2720" s="74"/>
      <c r="QD2720" s="74"/>
      <c r="QE2720" s="74"/>
      <c r="QF2720" s="74"/>
      <c r="QG2720" s="74"/>
      <c r="QH2720" s="74"/>
      <c r="QI2720" s="74"/>
      <c r="QJ2720" s="74"/>
      <c r="QK2720" s="74"/>
      <c r="QL2720" s="74"/>
      <c r="QM2720" s="74"/>
      <c r="QN2720" s="74"/>
    </row>
    <row r="2721" spans="1:456" s="1" customFormat="1" ht="19.5" customHeight="1" x14ac:dyDescent="0.3">
      <c r="A2721" s="91"/>
      <c r="B2721" s="91"/>
      <c r="C2721" s="91"/>
      <c r="D2721" s="91"/>
      <c r="E2721" s="91"/>
      <c r="F2721" s="68"/>
      <c r="G2721" s="68"/>
      <c r="H2721" s="91"/>
      <c r="I2721" s="91"/>
      <c r="J2721" s="96"/>
      <c r="K2721" s="96"/>
      <c r="L2721" s="97" t="s">
        <v>2801</v>
      </c>
      <c r="M2721" s="97" t="s">
        <v>389</v>
      </c>
      <c r="N2721" s="97" t="s">
        <v>406</v>
      </c>
      <c r="O2721" s="97" t="s">
        <v>636</v>
      </c>
      <c r="P2721" s="85">
        <v>9</v>
      </c>
      <c r="Q2721" s="85"/>
      <c r="R2721" s="97"/>
      <c r="S2721" s="97"/>
      <c r="T2721" s="97"/>
      <c r="U2721" s="90" t="s">
        <v>2842</v>
      </c>
      <c r="V2721" s="74"/>
      <c r="W2721" s="74"/>
      <c r="X2721" s="74"/>
      <c r="Y2721" s="74"/>
      <c r="Z2721" s="74"/>
      <c r="AA2721" s="74"/>
      <c r="AB2721" s="74"/>
      <c r="AC2721" s="74"/>
      <c r="AD2721" s="74"/>
      <c r="AE2721" s="74"/>
      <c r="AF2721" s="74"/>
      <c r="AG2721" s="74"/>
      <c r="AH2721" s="74"/>
      <c r="AI2721" s="74"/>
      <c r="AJ2721" s="74"/>
      <c r="AK2721" s="74"/>
      <c r="AL2721" s="74"/>
      <c r="AM2721" s="74"/>
      <c r="AN2721" s="74"/>
      <c r="AO2721" s="74"/>
      <c r="AP2721" s="74"/>
      <c r="AQ2721" s="74"/>
      <c r="AR2721" s="74"/>
      <c r="AS2721" s="74"/>
      <c r="AT2721" s="74"/>
      <c r="AU2721" s="74"/>
      <c r="AV2721" s="74"/>
      <c r="AW2721" s="74"/>
      <c r="AX2721" s="74"/>
      <c r="AY2721" s="74"/>
      <c r="AZ2721" s="74"/>
      <c r="BA2721" s="74"/>
      <c r="BB2721" s="74"/>
      <c r="BC2721" s="74"/>
      <c r="BD2721" s="74"/>
      <c r="BE2721" s="74"/>
      <c r="BF2721" s="74"/>
      <c r="BG2721" s="74"/>
      <c r="BH2721" s="74"/>
      <c r="BI2721" s="74"/>
      <c r="BJ2721" s="74"/>
      <c r="BK2721" s="74"/>
      <c r="BL2721" s="74"/>
      <c r="BM2721" s="74"/>
      <c r="BN2721" s="74"/>
      <c r="BO2721" s="74"/>
      <c r="BP2721" s="74"/>
      <c r="BQ2721" s="74"/>
      <c r="BR2721" s="74"/>
      <c r="BS2721" s="74"/>
      <c r="BT2721" s="74"/>
      <c r="BU2721" s="74"/>
      <c r="BV2721" s="74"/>
      <c r="BW2721" s="74"/>
      <c r="BX2721" s="74"/>
      <c r="BY2721" s="74"/>
      <c r="BZ2721" s="74"/>
      <c r="CA2721" s="74"/>
      <c r="CB2721" s="74"/>
      <c r="CC2721" s="74"/>
      <c r="CD2721" s="74"/>
      <c r="CE2721" s="74"/>
      <c r="CF2721" s="74"/>
      <c r="CG2721" s="74"/>
      <c r="CH2721" s="74"/>
      <c r="CI2721" s="74"/>
      <c r="CJ2721" s="74"/>
      <c r="CK2721" s="74"/>
      <c r="CL2721" s="74"/>
      <c r="CM2721" s="74"/>
      <c r="CN2721" s="74"/>
      <c r="CO2721" s="74"/>
      <c r="CP2721" s="74"/>
      <c r="CQ2721" s="74"/>
      <c r="CR2721" s="74"/>
      <c r="CS2721" s="74"/>
      <c r="CT2721" s="74"/>
      <c r="CU2721" s="74"/>
      <c r="CV2721" s="74"/>
      <c r="CW2721" s="74"/>
      <c r="CX2721" s="74"/>
      <c r="CY2721" s="74"/>
      <c r="CZ2721" s="74"/>
      <c r="DA2721" s="74"/>
      <c r="DB2721" s="74"/>
      <c r="DC2721" s="74"/>
      <c r="DD2721" s="74"/>
      <c r="DE2721" s="74"/>
      <c r="DF2721" s="74"/>
      <c r="DG2721" s="74"/>
      <c r="DH2721" s="74"/>
      <c r="DI2721" s="74"/>
      <c r="DJ2721" s="74"/>
      <c r="DK2721" s="74"/>
      <c r="DL2721" s="74"/>
      <c r="DM2721" s="74"/>
      <c r="DN2721" s="74"/>
      <c r="DO2721" s="74"/>
      <c r="DP2721" s="74"/>
      <c r="DQ2721" s="74"/>
      <c r="DR2721" s="74"/>
      <c r="DS2721" s="74"/>
      <c r="DT2721" s="74"/>
      <c r="DU2721" s="74"/>
      <c r="DV2721" s="74"/>
      <c r="DW2721" s="74"/>
      <c r="DX2721" s="74"/>
      <c r="DY2721" s="74"/>
      <c r="DZ2721" s="74"/>
      <c r="EA2721" s="74"/>
      <c r="EB2721" s="74"/>
      <c r="EC2721" s="74"/>
      <c r="ED2721" s="74"/>
      <c r="EE2721" s="74"/>
      <c r="EF2721" s="74"/>
      <c r="EG2721" s="74"/>
      <c r="EH2721" s="74"/>
      <c r="EI2721" s="74"/>
      <c r="EJ2721" s="74"/>
      <c r="EK2721" s="74"/>
      <c r="EL2721" s="74"/>
      <c r="EM2721" s="74"/>
      <c r="EN2721" s="74"/>
      <c r="EO2721" s="74"/>
      <c r="EP2721" s="74"/>
      <c r="EQ2721" s="74"/>
      <c r="ER2721" s="74"/>
      <c r="ES2721" s="74"/>
      <c r="ET2721" s="74"/>
      <c r="EU2721" s="74"/>
      <c r="EV2721" s="74"/>
      <c r="EW2721" s="74"/>
      <c r="EX2721" s="74"/>
      <c r="EY2721" s="74"/>
      <c r="EZ2721" s="74"/>
      <c r="FA2721" s="74"/>
      <c r="FB2721" s="74"/>
      <c r="FC2721" s="74"/>
      <c r="FD2721" s="74"/>
      <c r="FE2721" s="74"/>
      <c r="FF2721" s="74"/>
      <c r="FG2721" s="74"/>
      <c r="FH2721" s="74"/>
      <c r="FI2721" s="74"/>
      <c r="FJ2721" s="74"/>
      <c r="FK2721" s="74"/>
      <c r="FL2721" s="74"/>
      <c r="FM2721" s="74"/>
      <c r="FN2721" s="74"/>
      <c r="FO2721" s="74"/>
      <c r="FP2721" s="74"/>
      <c r="FQ2721" s="74"/>
      <c r="FR2721" s="74"/>
      <c r="FS2721" s="74"/>
      <c r="FT2721" s="74"/>
      <c r="FU2721" s="74"/>
      <c r="FV2721" s="74"/>
      <c r="FW2721" s="74"/>
      <c r="FX2721" s="74"/>
      <c r="FY2721" s="74"/>
      <c r="FZ2721" s="74"/>
      <c r="GA2721" s="74"/>
      <c r="GB2721" s="74"/>
      <c r="GC2721" s="74"/>
      <c r="GD2721" s="74"/>
      <c r="GE2721" s="74"/>
      <c r="GF2721" s="74"/>
      <c r="GG2721" s="74"/>
      <c r="GH2721" s="74"/>
      <c r="GI2721" s="74"/>
      <c r="GJ2721" s="74"/>
      <c r="GK2721" s="74"/>
      <c r="GL2721" s="74"/>
      <c r="GM2721" s="74"/>
      <c r="GN2721" s="74"/>
      <c r="GO2721" s="74"/>
      <c r="GP2721" s="74"/>
      <c r="GQ2721" s="74"/>
      <c r="GR2721" s="74"/>
      <c r="GS2721" s="74"/>
      <c r="GT2721" s="74"/>
      <c r="GU2721" s="74"/>
      <c r="GV2721" s="74"/>
      <c r="GW2721" s="74"/>
      <c r="GX2721" s="74"/>
      <c r="GY2721" s="74"/>
      <c r="GZ2721" s="74"/>
      <c r="HA2721" s="74"/>
      <c r="HB2721" s="74"/>
      <c r="HC2721" s="74"/>
      <c r="HD2721" s="74"/>
      <c r="HE2721" s="74"/>
      <c r="HF2721" s="74"/>
      <c r="HG2721" s="74"/>
      <c r="HH2721" s="74"/>
      <c r="HI2721" s="74"/>
      <c r="HJ2721" s="74"/>
      <c r="HK2721" s="74"/>
      <c r="HL2721" s="74"/>
      <c r="HM2721" s="74"/>
      <c r="HN2721" s="74"/>
      <c r="HO2721" s="74"/>
      <c r="HP2721" s="74"/>
      <c r="HQ2721" s="74"/>
      <c r="HR2721" s="74"/>
      <c r="HS2721" s="74"/>
      <c r="HT2721" s="74"/>
      <c r="HU2721" s="74"/>
      <c r="HV2721" s="74"/>
      <c r="HW2721" s="74"/>
      <c r="HX2721" s="74"/>
      <c r="HY2721" s="74"/>
      <c r="HZ2721" s="74"/>
      <c r="IA2721" s="74"/>
      <c r="IB2721" s="74"/>
      <c r="IC2721" s="74"/>
      <c r="ID2721" s="74"/>
      <c r="IE2721" s="74"/>
      <c r="IF2721" s="74"/>
      <c r="IG2721" s="74"/>
      <c r="IH2721" s="74"/>
      <c r="II2721" s="74"/>
      <c r="IJ2721" s="74"/>
      <c r="IK2721" s="74"/>
      <c r="IL2721" s="74"/>
      <c r="IM2721" s="74"/>
      <c r="IN2721" s="74"/>
      <c r="IO2721" s="74"/>
      <c r="IP2721" s="74"/>
      <c r="IQ2721" s="74"/>
      <c r="IR2721" s="74"/>
      <c r="IS2721" s="74"/>
      <c r="IT2721" s="74"/>
      <c r="IU2721" s="74"/>
      <c r="IV2721" s="74"/>
      <c r="IW2721" s="74"/>
      <c r="IX2721" s="74"/>
      <c r="IY2721" s="74"/>
      <c r="IZ2721" s="74"/>
      <c r="JA2721" s="74"/>
      <c r="JB2721" s="74"/>
      <c r="JC2721" s="74"/>
      <c r="JD2721" s="74"/>
      <c r="JE2721" s="74"/>
      <c r="JF2721" s="74"/>
      <c r="JG2721" s="74"/>
      <c r="JH2721" s="74"/>
      <c r="JI2721" s="74"/>
      <c r="JJ2721" s="74"/>
      <c r="JK2721" s="74"/>
      <c r="JL2721" s="74"/>
      <c r="JM2721" s="74"/>
      <c r="JN2721" s="74"/>
      <c r="JO2721" s="74"/>
      <c r="JP2721" s="74"/>
      <c r="JQ2721" s="74"/>
      <c r="JR2721" s="74"/>
      <c r="JS2721" s="74"/>
      <c r="JT2721" s="74"/>
      <c r="JU2721" s="74"/>
      <c r="JV2721" s="74"/>
      <c r="JW2721" s="74"/>
      <c r="JX2721" s="74"/>
      <c r="JY2721" s="74"/>
      <c r="JZ2721" s="74"/>
      <c r="KA2721" s="74"/>
      <c r="KB2721" s="74"/>
      <c r="KC2721" s="74"/>
      <c r="KD2721" s="74"/>
      <c r="KE2721" s="74"/>
      <c r="KF2721" s="74"/>
      <c r="KG2721" s="74"/>
      <c r="KH2721" s="74"/>
      <c r="KI2721" s="74"/>
      <c r="KJ2721" s="74"/>
      <c r="KK2721" s="74"/>
      <c r="KL2721" s="74"/>
      <c r="KM2721" s="74"/>
      <c r="KN2721" s="74"/>
      <c r="KO2721" s="74"/>
      <c r="KP2721" s="74"/>
      <c r="KQ2721" s="74"/>
      <c r="KR2721" s="74"/>
      <c r="KS2721" s="74"/>
      <c r="KT2721" s="74"/>
      <c r="KU2721" s="74"/>
      <c r="KV2721" s="74"/>
      <c r="KW2721" s="74"/>
      <c r="KX2721" s="74"/>
      <c r="KY2721" s="74"/>
      <c r="KZ2721" s="74"/>
      <c r="LA2721" s="74"/>
      <c r="LB2721" s="74"/>
      <c r="LC2721" s="74"/>
      <c r="LD2721" s="74"/>
      <c r="LE2721" s="74"/>
      <c r="LF2721" s="74"/>
      <c r="LG2721" s="74"/>
      <c r="LH2721" s="74"/>
      <c r="LI2721" s="74"/>
      <c r="LJ2721" s="74"/>
      <c r="LK2721" s="74"/>
      <c r="LL2721" s="74"/>
      <c r="LM2721" s="74"/>
      <c r="LN2721" s="74"/>
      <c r="LO2721" s="74"/>
      <c r="LP2721" s="74"/>
      <c r="LQ2721" s="74"/>
      <c r="LR2721" s="74"/>
      <c r="LS2721" s="74"/>
      <c r="LT2721" s="74"/>
      <c r="LU2721" s="74"/>
      <c r="LV2721" s="74"/>
      <c r="LW2721" s="74"/>
      <c r="LX2721" s="74"/>
      <c r="LY2721" s="74"/>
      <c r="LZ2721" s="74"/>
      <c r="MA2721" s="74"/>
      <c r="MB2721" s="74"/>
      <c r="MC2721" s="74"/>
      <c r="MD2721" s="74"/>
      <c r="ME2721" s="74"/>
      <c r="MF2721" s="74"/>
      <c r="MG2721" s="74"/>
      <c r="MH2721" s="74"/>
      <c r="MI2721" s="74"/>
      <c r="MJ2721" s="74"/>
      <c r="MK2721" s="74"/>
      <c r="ML2721" s="74"/>
      <c r="MM2721" s="74"/>
      <c r="MN2721" s="74"/>
      <c r="MO2721" s="74"/>
      <c r="MP2721" s="74"/>
      <c r="MQ2721" s="74"/>
      <c r="MR2721" s="74"/>
      <c r="MS2721" s="74"/>
      <c r="MT2721" s="74"/>
      <c r="MU2721" s="74"/>
      <c r="MV2721" s="74"/>
      <c r="MW2721" s="74"/>
      <c r="MX2721" s="74"/>
      <c r="MY2721" s="74"/>
      <c r="MZ2721" s="74"/>
      <c r="NA2721" s="74"/>
      <c r="NB2721" s="74"/>
      <c r="NC2721" s="74"/>
      <c r="ND2721" s="74"/>
      <c r="NE2721" s="74"/>
      <c r="NF2721" s="74"/>
      <c r="NG2721" s="74"/>
      <c r="NH2721" s="74"/>
      <c r="NI2721" s="74"/>
      <c r="NJ2721" s="74"/>
      <c r="NK2721" s="74"/>
      <c r="NL2721" s="74"/>
      <c r="NM2721" s="74"/>
      <c r="NN2721" s="74"/>
      <c r="NO2721" s="74"/>
      <c r="NP2721" s="74"/>
      <c r="NQ2721" s="74"/>
      <c r="NR2721" s="74"/>
      <c r="NS2721" s="74"/>
      <c r="NT2721" s="74"/>
      <c r="NU2721" s="74"/>
      <c r="NV2721" s="74"/>
      <c r="NW2721" s="74"/>
      <c r="NX2721" s="74"/>
      <c r="NY2721" s="74"/>
      <c r="NZ2721" s="74"/>
      <c r="OA2721" s="74"/>
      <c r="OB2721" s="74"/>
      <c r="OC2721" s="74"/>
      <c r="OD2721" s="74"/>
      <c r="OE2721" s="74"/>
      <c r="OF2721" s="74"/>
      <c r="OG2721" s="74"/>
      <c r="OH2721" s="74"/>
      <c r="OI2721" s="74"/>
      <c r="OJ2721" s="74"/>
      <c r="OK2721" s="74"/>
      <c r="OL2721" s="74"/>
      <c r="OM2721" s="74"/>
      <c r="ON2721" s="74"/>
      <c r="OO2721" s="74"/>
      <c r="OP2721" s="74"/>
      <c r="OQ2721" s="74"/>
      <c r="OR2721" s="74"/>
      <c r="OS2721" s="74"/>
      <c r="OT2721" s="74"/>
      <c r="OU2721" s="74"/>
      <c r="OV2721" s="74"/>
      <c r="OW2721" s="74"/>
      <c r="OX2721" s="74"/>
      <c r="OY2721" s="74"/>
      <c r="OZ2721" s="74"/>
      <c r="PA2721" s="74"/>
      <c r="PB2721" s="74"/>
      <c r="PC2721" s="74"/>
      <c r="PD2721" s="74"/>
      <c r="PE2721" s="74"/>
      <c r="PF2721" s="74"/>
      <c r="PG2721" s="74"/>
      <c r="PH2721" s="74"/>
      <c r="PI2721" s="74"/>
      <c r="PJ2721" s="74"/>
      <c r="PK2721" s="74"/>
      <c r="PL2721" s="74"/>
      <c r="PM2721" s="74"/>
      <c r="PN2721" s="74"/>
      <c r="PO2721" s="74"/>
      <c r="PP2721" s="74"/>
      <c r="PQ2721" s="74"/>
      <c r="PR2721" s="74"/>
      <c r="PS2721" s="74"/>
      <c r="PT2721" s="74"/>
      <c r="PU2721" s="74"/>
      <c r="PV2721" s="74"/>
      <c r="PW2721" s="74"/>
      <c r="PX2721" s="74"/>
      <c r="PY2721" s="74"/>
      <c r="PZ2721" s="74"/>
      <c r="QA2721" s="74"/>
      <c r="QB2721" s="74"/>
      <c r="QC2721" s="74"/>
      <c r="QD2721" s="74"/>
      <c r="QE2721" s="74"/>
      <c r="QF2721" s="74"/>
      <c r="QG2721" s="74"/>
      <c r="QH2721" s="74"/>
      <c r="QI2721" s="74"/>
      <c r="QJ2721" s="74"/>
      <c r="QK2721" s="74"/>
      <c r="QL2721" s="74"/>
      <c r="QM2721" s="74"/>
      <c r="QN2721" s="74"/>
    </row>
    <row r="2722" spans="1:456" s="1" customFormat="1" ht="19.5" customHeight="1" x14ac:dyDescent="0.3">
      <c r="A2722" s="91"/>
      <c r="B2722" s="91"/>
      <c r="C2722" s="91"/>
      <c r="D2722" s="91"/>
      <c r="E2722" s="91"/>
      <c r="F2722" s="68"/>
      <c r="G2722" s="68"/>
      <c r="H2722" s="91"/>
      <c r="I2722" s="91"/>
      <c r="J2722" s="96"/>
      <c r="K2722" s="96"/>
      <c r="L2722" s="97" t="s">
        <v>2818</v>
      </c>
      <c r="M2722" s="97" t="s">
        <v>214</v>
      </c>
      <c r="N2722" s="97" t="s">
        <v>210</v>
      </c>
      <c r="O2722" s="97" t="s">
        <v>2694</v>
      </c>
      <c r="P2722" s="85">
        <v>9</v>
      </c>
      <c r="Q2722" s="85"/>
      <c r="R2722" s="97"/>
      <c r="S2722" s="97"/>
      <c r="T2722" s="97"/>
      <c r="U2722" s="90" t="s">
        <v>2842</v>
      </c>
      <c r="V2722" s="74"/>
      <c r="W2722" s="74"/>
      <c r="X2722" s="74"/>
      <c r="Y2722" s="74"/>
      <c r="Z2722" s="74"/>
      <c r="AA2722" s="74"/>
      <c r="AB2722" s="74"/>
      <c r="AC2722" s="74"/>
      <c r="AD2722" s="74"/>
      <c r="AE2722" s="74"/>
      <c r="AF2722" s="74"/>
      <c r="AG2722" s="74"/>
      <c r="AH2722" s="74"/>
      <c r="AI2722" s="74"/>
      <c r="AJ2722" s="74"/>
      <c r="AK2722" s="74"/>
      <c r="AL2722" s="74"/>
      <c r="AM2722" s="74"/>
      <c r="AN2722" s="74"/>
      <c r="AO2722" s="74"/>
      <c r="AP2722" s="74"/>
      <c r="AQ2722" s="74"/>
      <c r="AR2722" s="74"/>
      <c r="AS2722" s="74"/>
      <c r="AT2722" s="74"/>
      <c r="AU2722" s="74"/>
      <c r="AV2722" s="74"/>
      <c r="AW2722" s="74"/>
      <c r="AX2722" s="74"/>
      <c r="AY2722" s="74"/>
      <c r="AZ2722" s="74"/>
      <c r="BA2722" s="74"/>
      <c r="BB2722" s="74"/>
      <c r="BC2722" s="74"/>
      <c r="BD2722" s="74"/>
      <c r="BE2722" s="74"/>
      <c r="BF2722" s="74"/>
      <c r="BG2722" s="74"/>
      <c r="BH2722" s="74"/>
      <c r="BI2722" s="74"/>
      <c r="BJ2722" s="74"/>
      <c r="BK2722" s="74"/>
      <c r="BL2722" s="74"/>
      <c r="BM2722" s="74"/>
      <c r="BN2722" s="74"/>
      <c r="BO2722" s="74"/>
      <c r="BP2722" s="74"/>
      <c r="BQ2722" s="74"/>
      <c r="BR2722" s="74"/>
      <c r="BS2722" s="74"/>
      <c r="BT2722" s="74"/>
      <c r="BU2722" s="74"/>
      <c r="BV2722" s="74"/>
      <c r="BW2722" s="74"/>
      <c r="BX2722" s="74"/>
      <c r="BY2722" s="74"/>
      <c r="BZ2722" s="74"/>
      <c r="CA2722" s="74"/>
      <c r="CB2722" s="74"/>
      <c r="CC2722" s="74"/>
      <c r="CD2722" s="74"/>
      <c r="CE2722" s="74"/>
      <c r="CF2722" s="74"/>
      <c r="CG2722" s="74"/>
      <c r="CH2722" s="74"/>
      <c r="CI2722" s="74"/>
      <c r="CJ2722" s="74"/>
      <c r="CK2722" s="74"/>
      <c r="CL2722" s="74"/>
      <c r="CM2722" s="74"/>
      <c r="CN2722" s="74"/>
      <c r="CO2722" s="74"/>
      <c r="CP2722" s="74"/>
      <c r="CQ2722" s="74"/>
      <c r="CR2722" s="74"/>
      <c r="CS2722" s="74"/>
      <c r="CT2722" s="74"/>
      <c r="CU2722" s="74"/>
      <c r="CV2722" s="74"/>
      <c r="CW2722" s="74"/>
      <c r="CX2722" s="74"/>
      <c r="CY2722" s="74"/>
      <c r="CZ2722" s="74"/>
      <c r="DA2722" s="74"/>
      <c r="DB2722" s="74"/>
      <c r="DC2722" s="74"/>
      <c r="DD2722" s="74"/>
      <c r="DE2722" s="74"/>
      <c r="DF2722" s="74"/>
      <c r="DG2722" s="74"/>
      <c r="DH2722" s="74"/>
      <c r="DI2722" s="74"/>
      <c r="DJ2722" s="74"/>
      <c r="DK2722" s="74"/>
      <c r="DL2722" s="74"/>
      <c r="DM2722" s="74"/>
      <c r="DN2722" s="74"/>
      <c r="DO2722" s="74"/>
      <c r="DP2722" s="74"/>
      <c r="DQ2722" s="74"/>
      <c r="DR2722" s="74"/>
      <c r="DS2722" s="74"/>
      <c r="DT2722" s="74"/>
      <c r="DU2722" s="74"/>
      <c r="DV2722" s="74"/>
      <c r="DW2722" s="74"/>
      <c r="DX2722" s="74"/>
      <c r="DY2722" s="74"/>
      <c r="DZ2722" s="74"/>
      <c r="EA2722" s="74"/>
      <c r="EB2722" s="74"/>
      <c r="EC2722" s="74"/>
      <c r="ED2722" s="74"/>
      <c r="EE2722" s="74"/>
      <c r="EF2722" s="74"/>
      <c r="EG2722" s="74"/>
      <c r="EH2722" s="74"/>
      <c r="EI2722" s="74"/>
      <c r="EJ2722" s="74"/>
      <c r="EK2722" s="74"/>
      <c r="EL2722" s="74"/>
      <c r="EM2722" s="74"/>
      <c r="EN2722" s="74"/>
      <c r="EO2722" s="74"/>
      <c r="EP2722" s="74"/>
      <c r="EQ2722" s="74"/>
      <c r="ER2722" s="74"/>
      <c r="ES2722" s="74"/>
      <c r="ET2722" s="74"/>
      <c r="EU2722" s="74"/>
      <c r="EV2722" s="74"/>
      <c r="EW2722" s="74"/>
      <c r="EX2722" s="74"/>
      <c r="EY2722" s="74"/>
      <c r="EZ2722" s="74"/>
      <c r="FA2722" s="74"/>
      <c r="FB2722" s="74"/>
      <c r="FC2722" s="74"/>
      <c r="FD2722" s="74"/>
      <c r="FE2722" s="74"/>
      <c r="FF2722" s="74"/>
      <c r="FG2722" s="74"/>
      <c r="FH2722" s="74"/>
      <c r="FI2722" s="74"/>
      <c r="FJ2722" s="74"/>
      <c r="FK2722" s="74"/>
      <c r="FL2722" s="74"/>
      <c r="FM2722" s="74"/>
      <c r="FN2722" s="74"/>
      <c r="FO2722" s="74"/>
      <c r="FP2722" s="74"/>
      <c r="FQ2722" s="74"/>
      <c r="FR2722" s="74"/>
      <c r="FS2722" s="74"/>
      <c r="FT2722" s="74"/>
      <c r="FU2722" s="74"/>
      <c r="FV2722" s="74"/>
      <c r="FW2722" s="74"/>
      <c r="FX2722" s="74"/>
      <c r="FY2722" s="74"/>
      <c r="FZ2722" s="74"/>
      <c r="GA2722" s="74"/>
      <c r="GB2722" s="74"/>
      <c r="GC2722" s="74"/>
      <c r="GD2722" s="74"/>
      <c r="GE2722" s="74"/>
      <c r="GF2722" s="74"/>
      <c r="GG2722" s="74"/>
      <c r="GH2722" s="74"/>
      <c r="GI2722" s="74"/>
      <c r="GJ2722" s="74"/>
      <c r="GK2722" s="74"/>
      <c r="GL2722" s="74"/>
      <c r="GM2722" s="74"/>
      <c r="GN2722" s="74"/>
      <c r="GO2722" s="74"/>
      <c r="GP2722" s="74"/>
      <c r="GQ2722" s="74"/>
      <c r="GR2722" s="74"/>
      <c r="GS2722" s="74"/>
      <c r="GT2722" s="74"/>
      <c r="GU2722" s="74"/>
      <c r="GV2722" s="74"/>
      <c r="GW2722" s="74"/>
      <c r="GX2722" s="74"/>
      <c r="GY2722" s="74"/>
      <c r="GZ2722" s="74"/>
      <c r="HA2722" s="74"/>
      <c r="HB2722" s="74"/>
      <c r="HC2722" s="74"/>
      <c r="HD2722" s="74"/>
      <c r="HE2722" s="74"/>
      <c r="HF2722" s="74"/>
      <c r="HG2722" s="74"/>
      <c r="HH2722" s="74"/>
      <c r="HI2722" s="74"/>
      <c r="HJ2722" s="74"/>
      <c r="HK2722" s="74"/>
      <c r="HL2722" s="74"/>
      <c r="HM2722" s="74"/>
      <c r="HN2722" s="74"/>
      <c r="HO2722" s="74"/>
      <c r="HP2722" s="74"/>
      <c r="HQ2722" s="74"/>
      <c r="HR2722" s="74"/>
      <c r="HS2722" s="74"/>
      <c r="HT2722" s="74"/>
      <c r="HU2722" s="74"/>
      <c r="HV2722" s="74"/>
      <c r="HW2722" s="74"/>
      <c r="HX2722" s="74"/>
      <c r="HY2722" s="74"/>
      <c r="HZ2722" s="74"/>
      <c r="IA2722" s="74"/>
      <c r="IB2722" s="74"/>
      <c r="IC2722" s="74"/>
      <c r="ID2722" s="74"/>
      <c r="IE2722" s="74"/>
      <c r="IF2722" s="74"/>
      <c r="IG2722" s="74"/>
      <c r="IH2722" s="74"/>
      <c r="II2722" s="74"/>
      <c r="IJ2722" s="74"/>
      <c r="IK2722" s="74"/>
      <c r="IL2722" s="74"/>
      <c r="IM2722" s="74"/>
      <c r="IN2722" s="74"/>
      <c r="IO2722" s="74"/>
      <c r="IP2722" s="74"/>
      <c r="IQ2722" s="74"/>
      <c r="IR2722" s="74"/>
      <c r="IS2722" s="74"/>
      <c r="IT2722" s="74"/>
      <c r="IU2722" s="74"/>
      <c r="IV2722" s="74"/>
      <c r="IW2722" s="74"/>
      <c r="IX2722" s="74"/>
      <c r="IY2722" s="74"/>
      <c r="IZ2722" s="74"/>
      <c r="JA2722" s="74"/>
      <c r="JB2722" s="74"/>
      <c r="JC2722" s="74"/>
      <c r="JD2722" s="74"/>
      <c r="JE2722" s="74"/>
      <c r="JF2722" s="74"/>
      <c r="JG2722" s="74"/>
      <c r="JH2722" s="74"/>
      <c r="JI2722" s="74"/>
      <c r="JJ2722" s="74"/>
      <c r="JK2722" s="74"/>
      <c r="JL2722" s="74"/>
      <c r="JM2722" s="74"/>
      <c r="JN2722" s="74"/>
      <c r="JO2722" s="74"/>
      <c r="JP2722" s="74"/>
      <c r="JQ2722" s="74"/>
      <c r="JR2722" s="74"/>
      <c r="JS2722" s="74"/>
      <c r="JT2722" s="74"/>
      <c r="JU2722" s="74"/>
      <c r="JV2722" s="74"/>
      <c r="JW2722" s="74"/>
      <c r="JX2722" s="74"/>
      <c r="JY2722" s="74"/>
      <c r="JZ2722" s="74"/>
      <c r="KA2722" s="74"/>
      <c r="KB2722" s="74"/>
      <c r="KC2722" s="74"/>
      <c r="KD2722" s="74"/>
      <c r="KE2722" s="74"/>
      <c r="KF2722" s="74"/>
      <c r="KG2722" s="74"/>
      <c r="KH2722" s="74"/>
      <c r="KI2722" s="74"/>
      <c r="KJ2722" s="74"/>
      <c r="KK2722" s="74"/>
      <c r="KL2722" s="74"/>
      <c r="KM2722" s="74"/>
      <c r="KN2722" s="74"/>
      <c r="KO2722" s="74"/>
      <c r="KP2722" s="74"/>
      <c r="KQ2722" s="74"/>
      <c r="KR2722" s="74"/>
      <c r="KS2722" s="74"/>
      <c r="KT2722" s="74"/>
      <c r="KU2722" s="74"/>
      <c r="KV2722" s="74"/>
      <c r="KW2722" s="74"/>
      <c r="KX2722" s="74"/>
      <c r="KY2722" s="74"/>
      <c r="KZ2722" s="74"/>
      <c r="LA2722" s="74"/>
      <c r="LB2722" s="74"/>
      <c r="LC2722" s="74"/>
      <c r="LD2722" s="74"/>
      <c r="LE2722" s="74"/>
      <c r="LF2722" s="74"/>
      <c r="LG2722" s="74"/>
      <c r="LH2722" s="74"/>
      <c r="LI2722" s="74"/>
      <c r="LJ2722" s="74"/>
      <c r="LK2722" s="74"/>
      <c r="LL2722" s="74"/>
      <c r="LM2722" s="74"/>
      <c r="LN2722" s="74"/>
      <c r="LO2722" s="74"/>
      <c r="LP2722" s="74"/>
      <c r="LQ2722" s="74"/>
      <c r="LR2722" s="74"/>
      <c r="LS2722" s="74"/>
      <c r="LT2722" s="74"/>
      <c r="LU2722" s="74"/>
      <c r="LV2722" s="74"/>
      <c r="LW2722" s="74"/>
      <c r="LX2722" s="74"/>
      <c r="LY2722" s="74"/>
      <c r="LZ2722" s="74"/>
      <c r="MA2722" s="74"/>
      <c r="MB2722" s="74"/>
      <c r="MC2722" s="74"/>
      <c r="MD2722" s="74"/>
      <c r="ME2722" s="74"/>
      <c r="MF2722" s="74"/>
      <c r="MG2722" s="74"/>
      <c r="MH2722" s="74"/>
      <c r="MI2722" s="74"/>
      <c r="MJ2722" s="74"/>
      <c r="MK2722" s="74"/>
      <c r="ML2722" s="74"/>
      <c r="MM2722" s="74"/>
      <c r="MN2722" s="74"/>
      <c r="MO2722" s="74"/>
      <c r="MP2722" s="74"/>
      <c r="MQ2722" s="74"/>
      <c r="MR2722" s="74"/>
      <c r="MS2722" s="74"/>
      <c r="MT2722" s="74"/>
      <c r="MU2722" s="74"/>
      <c r="MV2722" s="74"/>
      <c r="MW2722" s="74"/>
      <c r="MX2722" s="74"/>
      <c r="MY2722" s="74"/>
      <c r="MZ2722" s="74"/>
      <c r="NA2722" s="74"/>
      <c r="NB2722" s="74"/>
      <c r="NC2722" s="74"/>
      <c r="ND2722" s="74"/>
      <c r="NE2722" s="74"/>
      <c r="NF2722" s="74"/>
      <c r="NG2722" s="74"/>
      <c r="NH2722" s="74"/>
      <c r="NI2722" s="74"/>
      <c r="NJ2722" s="74"/>
      <c r="NK2722" s="74"/>
      <c r="NL2722" s="74"/>
      <c r="NM2722" s="74"/>
      <c r="NN2722" s="74"/>
      <c r="NO2722" s="74"/>
      <c r="NP2722" s="74"/>
      <c r="NQ2722" s="74"/>
      <c r="NR2722" s="74"/>
      <c r="NS2722" s="74"/>
      <c r="NT2722" s="74"/>
      <c r="NU2722" s="74"/>
      <c r="NV2722" s="74"/>
      <c r="NW2722" s="74"/>
      <c r="NX2722" s="74"/>
      <c r="NY2722" s="74"/>
      <c r="NZ2722" s="74"/>
      <c r="OA2722" s="74"/>
      <c r="OB2722" s="74"/>
      <c r="OC2722" s="74"/>
      <c r="OD2722" s="74"/>
      <c r="OE2722" s="74"/>
      <c r="OF2722" s="74"/>
      <c r="OG2722" s="74"/>
      <c r="OH2722" s="74"/>
      <c r="OI2722" s="74"/>
      <c r="OJ2722" s="74"/>
      <c r="OK2722" s="74"/>
      <c r="OL2722" s="74"/>
      <c r="OM2722" s="74"/>
      <c r="ON2722" s="74"/>
      <c r="OO2722" s="74"/>
      <c r="OP2722" s="74"/>
      <c r="OQ2722" s="74"/>
      <c r="OR2722" s="74"/>
      <c r="OS2722" s="74"/>
      <c r="OT2722" s="74"/>
      <c r="OU2722" s="74"/>
      <c r="OV2722" s="74"/>
      <c r="OW2722" s="74"/>
      <c r="OX2722" s="74"/>
      <c r="OY2722" s="74"/>
      <c r="OZ2722" s="74"/>
      <c r="PA2722" s="74"/>
      <c r="PB2722" s="74"/>
      <c r="PC2722" s="74"/>
      <c r="PD2722" s="74"/>
      <c r="PE2722" s="74"/>
      <c r="PF2722" s="74"/>
      <c r="PG2722" s="74"/>
      <c r="PH2722" s="74"/>
      <c r="PI2722" s="74"/>
      <c r="PJ2722" s="74"/>
      <c r="PK2722" s="74"/>
      <c r="PL2722" s="74"/>
      <c r="PM2722" s="74"/>
      <c r="PN2722" s="74"/>
      <c r="PO2722" s="74"/>
      <c r="PP2722" s="74"/>
      <c r="PQ2722" s="74"/>
      <c r="PR2722" s="74"/>
      <c r="PS2722" s="74"/>
      <c r="PT2722" s="74"/>
      <c r="PU2722" s="74"/>
      <c r="PV2722" s="74"/>
      <c r="PW2722" s="74"/>
      <c r="PX2722" s="74"/>
      <c r="PY2722" s="74"/>
      <c r="PZ2722" s="74"/>
      <c r="QA2722" s="74"/>
      <c r="QB2722" s="74"/>
      <c r="QC2722" s="74"/>
      <c r="QD2722" s="74"/>
      <c r="QE2722" s="74"/>
      <c r="QF2722" s="74"/>
      <c r="QG2722" s="74"/>
      <c r="QH2722" s="74"/>
      <c r="QI2722" s="74"/>
      <c r="QJ2722" s="74"/>
      <c r="QK2722" s="74"/>
      <c r="QL2722" s="74"/>
      <c r="QM2722" s="74"/>
      <c r="QN2722" s="74"/>
    </row>
    <row r="2723" spans="1:456" s="1" customFormat="1" ht="19.5" customHeight="1" x14ac:dyDescent="0.3">
      <c r="A2723" s="91"/>
      <c r="B2723" s="91"/>
      <c r="C2723" s="91"/>
      <c r="D2723" s="91"/>
      <c r="E2723" s="91"/>
      <c r="F2723" s="68"/>
      <c r="G2723" s="68"/>
      <c r="H2723" s="91"/>
      <c r="I2723" s="91"/>
      <c r="J2723" s="96"/>
      <c r="K2723" s="96"/>
      <c r="L2723" s="97" t="s">
        <v>2787</v>
      </c>
      <c r="M2723" s="97" t="s">
        <v>362</v>
      </c>
      <c r="N2723" s="97" t="s">
        <v>235</v>
      </c>
      <c r="O2723" s="97" t="s">
        <v>1811</v>
      </c>
      <c r="P2723" s="85">
        <v>9</v>
      </c>
      <c r="Q2723" s="85"/>
      <c r="R2723" s="97"/>
      <c r="S2723" s="97"/>
      <c r="T2723" s="97"/>
      <c r="U2723" s="90" t="s">
        <v>2842</v>
      </c>
      <c r="V2723" s="74"/>
      <c r="W2723" s="74"/>
      <c r="X2723" s="74"/>
      <c r="Y2723" s="74"/>
      <c r="Z2723" s="74"/>
      <c r="AA2723" s="74"/>
      <c r="AB2723" s="74"/>
      <c r="AC2723" s="74"/>
      <c r="AD2723" s="74"/>
      <c r="AE2723" s="74"/>
      <c r="AF2723" s="74"/>
      <c r="AG2723" s="74"/>
      <c r="AH2723" s="74"/>
      <c r="AI2723" s="74"/>
      <c r="AJ2723" s="74"/>
      <c r="AK2723" s="74"/>
      <c r="AL2723" s="74"/>
      <c r="AM2723" s="74"/>
      <c r="AN2723" s="74"/>
      <c r="AO2723" s="74"/>
      <c r="AP2723" s="74"/>
      <c r="AQ2723" s="74"/>
      <c r="AR2723" s="74"/>
      <c r="AS2723" s="74"/>
      <c r="AT2723" s="74"/>
      <c r="AU2723" s="74"/>
      <c r="AV2723" s="74"/>
      <c r="AW2723" s="74"/>
      <c r="AX2723" s="74"/>
      <c r="AY2723" s="74"/>
      <c r="AZ2723" s="74"/>
      <c r="BA2723" s="74"/>
      <c r="BB2723" s="74"/>
      <c r="BC2723" s="74"/>
      <c r="BD2723" s="74"/>
      <c r="BE2723" s="74"/>
      <c r="BF2723" s="74"/>
      <c r="BG2723" s="74"/>
      <c r="BH2723" s="74"/>
      <c r="BI2723" s="74"/>
      <c r="BJ2723" s="74"/>
      <c r="BK2723" s="74"/>
      <c r="BL2723" s="74"/>
      <c r="BM2723" s="74"/>
      <c r="BN2723" s="74"/>
      <c r="BO2723" s="74"/>
      <c r="BP2723" s="74"/>
      <c r="BQ2723" s="74"/>
      <c r="BR2723" s="74"/>
      <c r="BS2723" s="74"/>
      <c r="BT2723" s="74"/>
      <c r="BU2723" s="74"/>
      <c r="BV2723" s="74"/>
      <c r="BW2723" s="74"/>
      <c r="BX2723" s="74"/>
      <c r="BY2723" s="74"/>
      <c r="BZ2723" s="74"/>
      <c r="CA2723" s="74"/>
      <c r="CB2723" s="74"/>
      <c r="CC2723" s="74"/>
      <c r="CD2723" s="74"/>
      <c r="CE2723" s="74"/>
      <c r="CF2723" s="74"/>
      <c r="CG2723" s="74"/>
      <c r="CH2723" s="74"/>
      <c r="CI2723" s="74"/>
      <c r="CJ2723" s="74"/>
      <c r="CK2723" s="74"/>
      <c r="CL2723" s="74"/>
      <c r="CM2723" s="74"/>
      <c r="CN2723" s="74"/>
      <c r="CO2723" s="74"/>
      <c r="CP2723" s="74"/>
      <c r="CQ2723" s="74"/>
      <c r="CR2723" s="74"/>
      <c r="CS2723" s="74"/>
      <c r="CT2723" s="74"/>
      <c r="CU2723" s="74"/>
      <c r="CV2723" s="74"/>
      <c r="CW2723" s="74"/>
      <c r="CX2723" s="74"/>
      <c r="CY2723" s="74"/>
      <c r="CZ2723" s="74"/>
      <c r="DA2723" s="74"/>
      <c r="DB2723" s="74"/>
      <c r="DC2723" s="74"/>
      <c r="DD2723" s="74"/>
      <c r="DE2723" s="74"/>
      <c r="DF2723" s="74"/>
      <c r="DG2723" s="74"/>
      <c r="DH2723" s="74"/>
      <c r="DI2723" s="74"/>
      <c r="DJ2723" s="74"/>
      <c r="DK2723" s="74"/>
      <c r="DL2723" s="74"/>
      <c r="DM2723" s="74"/>
      <c r="DN2723" s="74"/>
      <c r="DO2723" s="74"/>
      <c r="DP2723" s="74"/>
      <c r="DQ2723" s="74"/>
      <c r="DR2723" s="74"/>
      <c r="DS2723" s="74"/>
      <c r="DT2723" s="74"/>
      <c r="DU2723" s="74"/>
      <c r="DV2723" s="74"/>
      <c r="DW2723" s="74"/>
      <c r="DX2723" s="74"/>
      <c r="DY2723" s="74"/>
      <c r="DZ2723" s="74"/>
      <c r="EA2723" s="74"/>
      <c r="EB2723" s="74"/>
      <c r="EC2723" s="74"/>
      <c r="ED2723" s="74"/>
      <c r="EE2723" s="74"/>
      <c r="EF2723" s="74"/>
      <c r="EG2723" s="74"/>
      <c r="EH2723" s="74"/>
      <c r="EI2723" s="74"/>
      <c r="EJ2723" s="74"/>
      <c r="EK2723" s="74"/>
      <c r="EL2723" s="74"/>
      <c r="EM2723" s="74"/>
      <c r="EN2723" s="74"/>
      <c r="EO2723" s="74"/>
      <c r="EP2723" s="74"/>
      <c r="EQ2723" s="74"/>
      <c r="ER2723" s="74"/>
      <c r="ES2723" s="74"/>
      <c r="ET2723" s="74"/>
      <c r="EU2723" s="74"/>
      <c r="EV2723" s="74"/>
      <c r="EW2723" s="74"/>
      <c r="EX2723" s="74"/>
      <c r="EY2723" s="74"/>
      <c r="EZ2723" s="74"/>
      <c r="FA2723" s="74"/>
      <c r="FB2723" s="74"/>
      <c r="FC2723" s="74"/>
      <c r="FD2723" s="74"/>
      <c r="FE2723" s="74"/>
      <c r="FF2723" s="74"/>
      <c r="FG2723" s="74"/>
      <c r="FH2723" s="74"/>
      <c r="FI2723" s="74"/>
      <c r="FJ2723" s="74"/>
      <c r="FK2723" s="74"/>
      <c r="FL2723" s="74"/>
      <c r="FM2723" s="74"/>
      <c r="FN2723" s="74"/>
      <c r="FO2723" s="74"/>
      <c r="FP2723" s="74"/>
      <c r="FQ2723" s="74"/>
      <c r="FR2723" s="74"/>
      <c r="FS2723" s="74"/>
      <c r="FT2723" s="74"/>
      <c r="FU2723" s="74"/>
      <c r="FV2723" s="74"/>
      <c r="FW2723" s="74"/>
      <c r="FX2723" s="74"/>
      <c r="FY2723" s="74"/>
      <c r="FZ2723" s="74"/>
      <c r="GA2723" s="74"/>
      <c r="GB2723" s="74"/>
      <c r="GC2723" s="74"/>
      <c r="GD2723" s="74"/>
      <c r="GE2723" s="74"/>
      <c r="GF2723" s="74"/>
      <c r="GG2723" s="74"/>
      <c r="GH2723" s="74"/>
      <c r="GI2723" s="74"/>
      <c r="GJ2723" s="74"/>
      <c r="GK2723" s="74"/>
      <c r="GL2723" s="74"/>
      <c r="GM2723" s="74"/>
      <c r="GN2723" s="74"/>
      <c r="GO2723" s="74"/>
      <c r="GP2723" s="74"/>
      <c r="GQ2723" s="74"/>
      <c r="GR2723" s="74"/>
      <c r="GS2723" s="74"/>
      <c r="GT2723" s="74"/>
      <c r="GU2723" s="74"/>
      <c r="GV2723" s="74"/>
      <c r="GW2723" s="74"/>
      <c r="GX2723" s="74"/>
      <c r="GY2723" s="74"/>
      <c r="GZ2723" s="74"/>
      <c r="HA2723" s="74"/>
      <c r="HB2723" s="74"/>
      <c r="HC2723" s="74"/>
      <c r="HD2723" s="74"/>
      <c r="HE2723" s="74"/>
      <c r="HF2723" s="74"/>
      <c r="HG2723" s="74"/>
      <c r="HH2723" s="74"/>
      <c r="HI2723" s="74"/>
      <c r="HJ2723" s="74"/>
      <c r="HK2723" s="74"/>
      <c r="HL2723" s="74"/>
      <c r="HM2723" s="74"/>
      <c r="HN2723" s="74"/>
      <c r="HO2723" s="74"/>
      <c r="HP2723" s="74"/>
      <c r="HQ2723" s="74"/>
      <c r="HR2723" s="74"/>
      <c r="HS2723" s="74"/>
      <c r="HT2723" s="74"/>
      <c r="HU2723" s="74"/>
      <c r="HV2723" s="74"/>
      <c r="HW2723" s="74"/>
      <c r="HX2723" s="74"/>
      <c r="HY2723" s="74"/>
      <c r="HZ2723" s="74"/>
      <c r="IA2723" s="74"/>
      <c r="IB2723" s="74"/>
      <c r="IC2723" s="74"/>
      <c r="ID2723" s="74"/>
      <c r="IE2723" s="74"/>
      <c r="IF2723" s="74"/>
      <c r="IG2723" s="74"/>
      <c r="IH2723" s="74"/>
      <c r="II2723" s="74"/>
      <c r="IJ2723" s="74"/>
      <c r="IK2723" s="74"/>
      <c r="IL2723" s="74"/>
      <c r="IM2723" s="74"/>
      <c r="IN2723" s="74"/>
      <c r="IO2723" s="74"/>
      <c r="IP2723" s="74"/>
      <c r="IQ2723" s="74"/>
      <c r="IR2723" s="74"/>
      <c r="IS2723" s="74"/>
      <c r="IT2723" s="74"/>
      <c r="IU2723" s="74"/>
      <c r="IV2723" s="74"/>
      <c r="IW2723" s="74"/>
      <c r="IX2723" s="74"/>
      <c r="IY2723" s="74"/>
      <c r="IZ2723" s="74"/>
      <c r="JA2723" s="74"/>
      <c r="JB2723" s="74"/>
      <c r="JC2723" s="74"/>
      <c r="JD2723" s="74"/>
      <c r="JE2723" s="74"/>
      <c r="JF2723" s="74"/>
      <c r="JG2723" s="74"/>
      <c r="JH2723" s="74"/>
      <c r="JI2723" s="74"/>
      <c r="JJ2723" s="74"/>
      <c r="JK2723" s="74"/>
      <c r="JL2723" s="74"/>
      <c r="JM2723" s="74"/>
      <c r="JN2723" s="74"/>
      <c r="JO2723" s="74"/>
      <c r="JP2723" s="74"/>
      <c r="JQ2723" s="74"/>
      <c r="JR2723" s="74"/>
      <c r="JS2723" s="74"/>
      <c r="JT2723" s="74"/>
      <c r="JU2723" s="74"/>
      <c r="JV2723" s="74"/>
      <c r="JW2723" s="74"/>
      <c r="JX2723" s="74"/>
      <c r="JY2723" s="74"/>
      <c r="JZ2723" s="74"/>
      <c r="KA2723" s="74"/>
      <c r="KB2723" s="74"/>
      <c r="KC2723" s="74"/>
      <c r="KD2723" s="74"/>
      <c r="KE2723" s="74"/>
      <c r="KF2723" s="74"/>
      <c r="KG2723" s="74"/>
      <c r="KH2723" s="74"/>
      <c r="KI2723" s="74"/>
      <c r="KJ2723" s="74"/>
      <c r="KK2723" s="74"/>
      <c r="KL2723" s="74"/>
      <c r="KM2723" s="74"/>
      <c r="KN2723" s="74"/>
      <c r="KO2723" s="74"/>
      <c r="KP2723" s="74"/>
      <c r="KQ2723" s="74"/>
      <c r="KR2723" s="74"/>
      <c r="KS2723" s="74"/>
      <c r="KT2723" s="74"/>
      <c r="KU2723" s="74"/>
      <c r="KV2723" s="74"/>
      <c r="KW2723" s="74"/>
      <c r="KX2723" s="74"/>
      <c r="KY2723" s="74"/>
      <c r="KZ2723" s="74"/>
      <c r="LA2723" s="74"/>
      <c r="LB2723" s="74"/>
      <c r="LC2723" s="74"/>
      <c r="LD2723" s="74"/>
      <c r="LE2723" s="74"/>
      <c r="LF2723" s="74"/>
      <c r="LG2723" s="74"/>
      <c r="LH2723" s="74"/>
      <c r="LI2723" s="74"/>
      <c r="LJ2723" s="74"/>
      <c r="LK2723" s="74"/>
      <c r="LL2723" s="74"/>
      <c r="LM2723" s="74"/>
      <c r="LN2723" s="74"/>
      <c r="LO2723" s="74"/>
      <c r="LP2723" s="74"/>
      <c r="LQ2723" s="74"/>
      <c r="LR2723" s="74"/>
      <c r="LS2723" s="74"/>
      <c r="LT2723" s="74"/>
      <c r="LU2723" s="74"/>
      <c r="LV2723" s="74"/>
      <c r="LW2723" s="74"/>
      <c r="LX2723" s="74"/>
      <c r="LY2723" s="74"/>
      <c r="LZ2723" s="74"/>
      <c r="MA2723" s="74"/>
      <c r="MB2723" s="74"/>
      <c r="MC2723" s="74"/>
      <c r="MD2723" s="74"/>
      <c r="ME2723" s="74"/>
      <c r="MF2723" s="74"/>
      <c r="MG2723" s="74"/>
      <c r="MH2723" s="74"/>
      <c r="MI2723" s="74"/>
      <c r="MJ2723" s="74"/>
      <c r="MK2723" s="74"/>
      <c r="ML2723" s="74"/>
      <c r="MM2723" s="74"/>
      <c r="MN2723" s="74"/>
      <c r="MO2723" s="74"/>
      <c r="MP2723" s="74"/>
      <c r="MQ2723" s="74"/>
      <c r="MR2723" s="74"/>
      <c r="MS2723" s="74"/>
      <c r="MT2723" s="74"/>
      <c r="MU2723" s="74"/>
      <c r="MV2723" s="74"/>
      <c r="MW2723" s="74"/>
      <c r="MX2723" s="74"/>
      <c r="MY2723" s="74"/>
      <c r="MZ2723" s="74"/>
      <c r="NA2723" s="74"/>
      <c r="NB2723" s="74"/>
      <c r="NC2723" s="74"/>
      <c r="ND2723" s="74"/>
      <c r="NE2723" s="74"/>
      <c r="NF2723" s="74"/>
      <c r="NG2723" s="74"/>
      <c r="NH2723" s="74"/>
      <c r="NI2723" s="74"/>
      <c r="NJ2723" s="74"/>
      <c r="NK2723" s="74"/>
      <c r="NL2723" s="74"/>
      <c r="NM2723" s="74"/>
      <c r="NN2723" s="74"/>
      <c r="NO2723" s="74"/>
      <c r="NP2723" s="74"/>
      <c r="NQ2723" s="74"/>
      <c r="NR2723" s="74"/>
      <c r="NS2723" s="74"/>
      <c r="NT2723" s="74"/>
      <c r="NU2723" s="74"/>
      <c r="NV2723" s="74"/>
      <c r="NW2723" s="74"/>
      <c r="NX2723" s="74"/>
      <c r="NY2723" s="74"/>
      <c r="NZ2723" s="74"/>
      <c r="OA2723" s="74"/>
      <c r="OB2723" s="74"/>
      <c r="OC2723" s="74"/>
      <c r="OD2723" s="74"/>
      <c r="OE2723" s="74"/>
      <c r="OF2723" s="74"/>
      <c r="OG2723" s="74"/>
      <c r="OH2723" s="74"/>
      <c r="OI2723" s="74"/>
      <c r="OJ2723" s="74"/>
      <c r="OK2723" s="74"/>
      <c r="OL2723" s="74"/>
      <c r="OM2723" s="74"/>
      <c r="ON2723" s="74"/>
      <c r="OO2723" s="74"/>
      <c r="OP2723" s="74"/>
      <c r="OQ2723" s="74"/>
      <c r="OR2723" s="74"/>
      <c r="OS2723" s="74"/>
      <c r="OT2723" s="74"/>
      <c r="OU2723" s="74"/>
      <c r="OV2723" s="74"/>
      <c r="OW2723" s="74"/>
      <c r="OX2723" s="74"/>
      <c r="OY2723" s="74"/>
      <c r="OZ2723" s="74"/>
      <c r="PA2723" s="74"/>
      <c r="PB2723" s="74"/>
      <c r="PC2723" s="74"/>
      <c r="PD2723" s="74"/>
      <c r="PE2723" s="74"/>
      <c r="PF2723" s="74"/>
      <c r="PG2723" s="74"/>
      <c r="PH2723" s="74"/>
      <c r="PI2723" s="74"/>
      <c r="PJ2723" s="74"/>
      <c r="PK2723" s="74"/>
      <c r="PL2723" s="74"/>
      <c r="PM2723" s="74"/>
      <c r="PN2723" s="74"/>
      <c r="PO2723" s="74"/>
      <c r="PP2723" s="74"/>
      <c r="PQ2723" s="74"/>
      <c r="PR2723" s="74"/>
      <c r="PS2723" s="74"/>
      <c r="PT2723" s="74"/>
      <c r="PU2723" s="74"/>
      <c r="PV2723" s="74"/>
      <c r="PW2723" s="74"/>
      <c r="PX2723" s="74"/>
      <c r="PY2723" s="74"/>
      <c r="PZ2723" s="74"/>
      <c r="QA2723" s="74"/>
      <c r="QB2723" s="74"/>
      <c r="QC2723" s="74"/>
      <c r="QD2723" s="74"/>
      <c r="QE2723" s="74"/>
      <c r="QF2723" s="74"/>
      <c r="QG2723" s="74"/>
      <c r="QH2723" s="74"/>
      <c r="QI2723" s="74"/>
      <c r="QJ2723" s="74"/>
      <c r="QK2723" s="74"/>
      <c r="QL2723" s="74"/>
      <c r="QM2723" s="74"/>
      <c r="QN2723" s="74"/>
    </row>
    <row r="2724" spans="1:456" s="1" customFormat="1" ht="19.5" customHeight="1" x14ac:dyDescent="0.3">
      <c r="A2724" s="91"/>
      <c r="B2724" s="91"/>
      <c r="C2724" s="91"/>
      <c r="D2724" s="91"/>
      <c r="E2724" s="91"/>
      <c r="F2724" s="68"/>
      <c r="G2724" s="68"/>
      <c r="H2724" s="91"/>
      <c r="I2724" s="91"/>
      <c r="J2724" s="96"/>
      <c r="K2724" s="96"/>
      <c r="L2724" s="97" t="s">
        <v>2811</v>
      </c>
      <c r="M2724" s="97" t="s">
        <v>259</v>
      </c>
      <c r="N2724" s="97" t="s">
        <v>280</v>
      </c>
      <c r="O2724" s="97" t="s">
        <v>996</v>
      </c>
      <c r="P2724" s="85">
        <v>9</v>
      </c>
      <c r="Q2724" s="85"/>
      <c r="R2724" s="97"/>
      <c r="S2724" s="97"/>
      <c r="T2724" s="97"/>
      <c r="U2724" s="90" t="s">
        <v>2842</v>
      </c>
      <c r="V2724" s="74"/>
      <c r="W2724" s="74"/>
      <c r="X2724" s="74"/>
      <c r="Y2724" s="74"/>
      <c r="Z2724" s="74"/>
      <c r="AA2724" s="74"/>
      <c r="AB2724" s="74"/>
      <c r="AC2724" s="74"/>
      <c r="AD2724" s="74"/>
      <c r="AE2724" s="74"/>
      <c r="AF2724" s="74"/>
      <c r="AG2724" s="74"/>
      <c r="AH2724" s="74"/>
      <c r="AI2724" s="74"/>
      <c r="AJ2724" s="74"/>
      <c r="AK2724" s="74"/>
      <c r="AL2724" s="74"/>
      <c r="AM2724" s="74"/>
      <c r="AN2724" s="74"/>
      <c r="AO2724" s="74"/>
      <c r="AP2724" s="74"/>
      <c r="AQ2724" s="74"/>
      <c r="AR2724" s="74"/>
      <c r="AS2724" s="74"/>
      <c r="AT2724" s="74"/>
      <c r="AU2724" s="74"/>
      <c r="AV2724" s="74"/>
      <c r="AW2724" s="74"/>
      <c r="AX2724" s="74"/>
      <c r="AY2724" s="74"/>
      <c r="AZ2724" s="74"/>
      <c r="BA2724" s="74"/>
      <c r="BB2724" s="74"/>
      <c r="BC2724" s="74"/>
      <c r="BD2724" s="74"/>
      <c r="BE2724" s="74"/>
      <c r="BF2724" s="74"/>
      <c r="BG2724" s="74"/>
      <c r="BH2724" s="74"/>
      <c r="BI2724" s="74"/>
      <c r="BJ2724" s="74"/>
      <c r="BK2724" s="74"/>
      <c r="BL2724" s="74"/>
      <c r="BM2724" s="74"/>
      <c r="BN2724" s="74"/>
      <c r="BO2724" s="74"/>
      <c r="BP2724" s="74"/>
      <c r="BQ2724" s="74"/>
      <c r="BR2724" s="74"/>
      <c r="BS2724" s="74"/>
      <c r="BT2724" s="74"/>
      <c r="BU2724" s="74"/>
      <c r="BV2724" s="74"/>
      <c r="BW2724" s="74"/>
      <c r="BX2724" s="74"/>
      <c r="BY2724" s="74"/>
      <c r="BZ2724" s="74"/>
      <c r="CA2724" s="74"/>
      <c r="CB2724" s="74"/>
      <c r="CC2724" s="74"/>
      <c r="CD2724" s="74"/>
      <c r="CE2724" s="74"/>
      <c r="CF2724" s="74"/>
      <c r="CG2724" s="74"/>
      <c r="CH2724" s="74"/>
      <c r="CI2724" s="74"/>
      <c r="CJ2724" s="74"/>
      <c r="CK2724" s="74"/>
      <c r="CL2724" s="74"/>
      <c r="CM2724" s="74"/>
      <c r="CN2724" s="74"/>
      <c r="CO2724" s="74"/>
      <c r="CP2724" s="74"/>
      <c r="CQ2724" s="74"/>
      <c r="CR2724" s="74"/>
      <c r="CS2724" s="74"/>
      <c r="CT2724" s="74"/>
      <c r="CU2724" s="74"/>
      <c r="CV2724" s="74"/>
      <c r="CW2724" s="74"/>
      <c r="CX2724" s="74"/>
      <c r="CY2724" s="74"/>
      <c r="CZ2724" s="74"/>
      <c r="DA2724" s="74"/>
      <c r="DB2724" s="74"/>
      <c r="DC2724" s="74"/>
      <c r="DD2724" s="74"/>
      <c r="DE2724" s="74"/>
      <c r="DF2724" s="74"/>
      <c r="DG2724" s="74"/>
      <c r="DH2724" s="74"/>
      <c r="DI2724" s="74"/>
      <c r="DJ2724" s="74"/>
      <c r="DK2724" s="74"/>
      <c r="DL2724" s="74"/>
      <c r="DM2724" s="74"/>
      <c r="DN2724" s="74"/>
      <c r="DO2724" s="74"/>
      <c r="DP2724" s="74"/>
      <c r="DQ2724" s="74"/>
      <c r="DR2724" s="74"/>
      <c r="DS2724" s="74"/>
      <c r="DT2724" s="74"/>
      <c r="DU2724" s="74"/>
      <c r="DV2724" s="74"/>
      <c r="DW2724" s="74"/>
      <c r="DX2724" s="74"/>
      <c r="DY2724" s="74"/>
      <c r="DZ2724" s="74"/>
      <c r="EA2724" s="74"/>
      <c r="EB2724" s="74"/>
      <c r="EC2724" s="74"/>
      <c r="ED2724" s="74"/>
      <c r="EE2724" s="74"/>
      <c r="EF2724" s="74"/>
      <c r="EG2724" s="74"/>
      <c r="EH2724" s="74"/>
      <c r="EI2724" s="74"/>
      <c r="EJ2724" s="74"/>
      <c r="EK2724" s="74"/>
      <c r="EL2724" s="74"/>
      <c r="EM2724" s="74"/>
      <c r="EN2724" s="74"/>
      <c r="EO2724" s="74"/>
      <c r="EP2724" s="74"/>
      <c r="EQ2724" s="74"/>
      <c r="ER2724" s="74"/>
      <c r="ES2724" s="74"/>
      <c r="ET2724" s="74"/>
      <c r="EU2724" s="74"/>
      <c r="EV2724" s="74"/>
      <c r="EW2724" s="74"/>
      <c r="EX2724" s="74"/>
      <c r="EY2724" s="74"/>
      <c r="EZ2724" s="74"/>
      <c r="FA2724" s="74"/>
      <c r="FB2724" s="74"/>
      <c r="FC2724" s="74"/>
      <c r="FD2724" s="74"/>
      <c r="FE2724" s="74"/>
      <c r="FF2724" s="74"/>
      <c r="FG2724" s="74"/>
      <c r="FH2724" s="74"/>
      <c r="FI2724" s="74"/>
      <c r="FJ2724" s="74"/>
      <c r="FK2724" s="74"/>
      <c r="FL2724" s="74"/>
      <c r="FM2724" s="74"/>
      <c r="FN2724" s="74"/>
      <c r="FO2724" s="74"/>
      <c r="FP2724" s="74"/>
      <c r="FQ2724" s="74"/>
      <c r="FR2724" s="74"/>
      <c r="FS2724" s="74"/>
      <c r="FT2724" s="74"/>
      <c r="FU2724" s="74"/>
      <c r="FV2724" s="74"/>
      <c r="FW2724" s="74"/>
      <c r="FX2724" s="74"/>
      <c r="FY2724" s="74"/>
      <c r="FZ2724" s="74"/>
      <c r="GA2724" s="74"/>
      <c r="GB2724" s="74"/>
      <c r="GC2724" s="74"/>
      <c r="GD2724" s="74"/>
      <c r="GE2724" s="74"/>
      <c r="GF2724" s="74"/>
      <c r="GG2724" s="74"/>
      <c r="GH2724" s="74"/>
      <c r="GI2724" s="74"/>
      <c r="GJ2724" s="74"/>
      <c r="GK2724" s="74"/>
      <c r="GL2724" s="74"/>
      <c r="GM2724" s="74"/>
      <c r="GN2724" s="74"/>
      <c r="GO2724" s="74"/>
      <c r="GP2724" s="74"/>
      <c r="GQ2724" s="74"/>
      <c r="GR2724" s="74"/>
      <c r="GS2724" s="74"/>
      <c r="GT2724" s="74"/>
      <c r="GU2724" s="74"/>
      <c r="GV2724" s="74"/>
      <c r="GW2724" s="74"/>
      <c r="GX2724" s="74"/>
      <c r="GY2724" s="74"/>
      <c r="GZ2724" s="74"/>
      <c r="HA2724" s="74"/>
      <c r="HB2724" s="74"/>
      <c r="HC2724" s="74"/>
      <c r="HD2724" s="74"/>
      <c r="HE2724" s="74"/>
      <c r="HF2724" s="74"/>
      <c r="HG2724" s="74"/>
      <c r="HH2724" s="74"/>
      <c r="HI2724" s="74"/>
      <c r="HJ2724" s="74"/>
      <c r="HK2724" s="74"/>
      <c r="HL2724" s="74"/>
      <c r="HM2724" s="74"/>
      <c r="HN2724" s="74"/>
      <c r="HO2724" s="74"/>
      <c r="HP2724" s="74"/>
      <c r="HQ2724" s="74"/>
      <c r="HR2724" s="74"/>
      <c r="HS2724" s="74"/>
      <c r="HT2724" s="74"/>
      <c r="HU2724" s="74"/>
      <c r="HV2724" s="74"/>
      <c r="HW2724" s="74"/>
      <c r="HX2724" s="74"/>
      <c r="HY2724" s="74"/>
      <c r="HZ2724" s="74"/>
      <c r="IA2724" s="74"/>
      <c r="IB2724" s="74"/>
      <c r="IC2724" s="74"/>
      <c r="ID2724" s="74"/>
      <c r="IE2724" s="74"/>
      <c r="IF2724" s="74"/>
      <c r="IG2724" s="74"/>
      <c r="IH2724" s="74"/>
      <c r="II2724" s="74"/>
      <c r="IJ2724" s="74"/>
      <c r="IK2724" s="74"/>
      <c r="IL2724" s="74"/>
      <c r="IM2724" s="74"/>
      <c r="IN2724" s="74"/>
      <c r="IO2724" s="74"/>
      <c r="IP2724" s="74"/>
      <c r="IQ2724" s="74"/>
      <c r="IR2724" s="74"/>
      <c r="IS2724" s="74"/>
      <c r="IT2724" s="74"/>
      <c r="IU2724" s="74"/>
      <c r="IV2724" s="74"/>
      <c r="IW2724" s="74"/>
      <c r="IX2724" s="74"/>
      <c r="IY2724" s="74"/>
      <c r="IZ2724" s="74"/>
      <c r="JA2724" s="74"/>
      <c r="JB2724" s="74"/>
      <c r="JC2724" s="74"/>
      <c r="JD2724" s="74"/>
      <c r="JE2724" s="74"/>
      <c r="JF2724" s="74"/>
      <c r="JG2724" s="74"/>
      <c r="JH2724" s="74"/>
      <c r="JI2724" s="74"/>
      <c r="JJ2724" s="74"/>
      <c r="JK2724" s="74"/>
      <c r="JL2724" s="74"/>
      <c r="JM2724" s="74"/>
      <c r="JN2724" s="74"/>
      <c r="JO2724" s="74"/>
      <c r="JP2724" s="74"/>
      <c r="JQ2724" s="74"/>
      <c r="JR2724" s="74"/>
      <c r="JS2724" s="74"/>
      <c r="JT2724" s="74"/>
      <c r="JU2724" s="74"/>
      <c r="JV2724" s="74"/>
      <c r="JW2724" s="74"/>
      <c r="JX2724" s="74"/>
      <c r="JY2724" s="74"/>
      <c r="JZ2724" s="74"/>
      <c r="KA2724" s="74"/>
      <c r="KB2724" s="74"/>
      <c r="KC2724" s="74"/>
      <c r="KD2724" s="74"/>
      <c r="KE2724" s="74"/>
      <c r="KF2724" s="74"/>
      <c r="KG2724" s="74"/>
      <c r="KH2724" s="74"/>
      <c r="KI2724" s="74"/>
      <c r="KJ2724" s="74"/>
      <c r="KK2724" s="74"/>
      <c r="KL2724" s="74"/>
      <c r="KM2724" s="74"/>
      <c r="KN2724" s="74"/>
      <c r="KO2724" s="74"/>
      <c r="KP2724" s="74"/>
      <c r="KQ2724" s="74"/>
      <c r="KR2724" s="74"/>
      <c r="KS2724" s="74"/>
      <c r="KT2724" s="74"/>
      <c r="KU2724" s="74"/>
      <c r="KV2724" s="74"/>
      <c r="KW2724" s="74"/>
      <c r="KX2724" s="74"/>
      <c r="KY2724" s="74"/>
      <c r="KZ2724" s="74"/>
      <c r="LA2724" s="74"/>
      <c r="LB2724" s="74"/>
      <c r="LC2724" s="74"/>
      <c r="LD2724" s="74"/>
      <c r="LE2724" s="74"/>
      <c r="LF2724" s="74"/>
      <c r="LG2724" s="74"/>
      <c r="LH2724" s="74"/>
      <c r="LI2724" s="74"/>
      <c r="LJ2724" s="74"/>
      <c r="LK2724" s="74"/>
      <c r="LL2724" s="74"/>
      <c r="LM2724" s="74"/>
      <c r="LN2724" s="74"/>
      <c r="LO2724" s="74"/>
      <c r="LP2724" s="74"/>
      <c r="LQ2724" s="74"/>
      <c r="LR2724" s="74"/>
      <c r="LS2724" s="74"/>
      <c r="LT2724" s="74"/>
      <c r="LU2724" s="74"/>
      <c r="LV2724" s="74"/>
      <c r="LW2724" s="74"/>
      <c r="LX2724" s="74"/>
      <c r="LY2724" s="74"/>
      <c r="LZ2724" s="74"/>
      <c r="MA2724" s="74"/>
      <c r="MB2724" s="74"/>
      <c r="MC2724" s="74"/>
      <c r="MD2724" s="74"/>
      <c r="ME2724" s="74"/>
      <c r="MF2724" s="74"/>
      <c r="MG2724" s="74"/>
      <c r="MH2724" s="74"/>
      <c r="MI2724" s="74"/>
      <c r="MJ2724" s="74"/>
      <c r="MK2724" s="74"/>
      <c r="ML2724" s="74"/>
      <c r="MM2724" s="74"/>
      <c r="MN2724" s="74"/>
      <c r="MO2724" s="74"/>
      <c r="MP2724" s="74"/>
      <c r="MQ2724" s="74"/>
      <c r="MR2724" s="74"/>
      <c r="MS2724" s="74"/>
      <c r="MT2724" s="74"/>
      <c r="MU2724" s="74"/>
      <c r="MV2724" s="74"/>
      <c r="MW2724" s="74"/>
      <c r="MX2724" s="74"/>
      <c r="MY2724" s="74"/>
      <c r="MZ2724" s="74"/>
      <c r="NA2724" s="74"/>
      <c r="NB2724" s="74"/>
      <c r="NC2724" s="74"/>
      <c r="ND2724" s="74"/>
      <c r="NE2724" s="74"/>
      <c r="NF2724" s="74"/>
      <c r="NG2724" s="74"/>
      <c r="NH2724" s="74"/>
      <c r="NI2724" s="74"/>
      <c r="NJ2724" s="74"/>
      <c r="NK2724" s="74"/>
      <c r="NL2724" s="74"/>
      <c r="NM2724" s="74"/>
      <c r="NN2724" s="74"/>
      <c r="NO2724" s="74"/>
      <c r="NP2724" s="74"/>
      <c r="NQ2724" s="74"/>
      <c r="NR2724" s="74"/>
      <c r="NS2724" s="74"/>
      <c r="NT2724" s="74"/>
      <c r="NU2724" s="74"/>
      <c r="NV2724" s="74"/>
      <c r="NW2724" s="74"/>
      <c r="NX2724" s="74"/>
      <c r="NY2724" s="74"/>
      <c r="NZ2724" s="74"/>
      <c r="OA2724" s="74"/>
      <c r="OB2724" s="74"/>
      <c r="OC2724" s="74"/>
      <c r="OD2724" s="74"/>
      <c r="OE2724" s="74"/>
      <c r="OF2724" s="74"/>
      <c r="OG2724" s="74"/>
      <c r="OH2724" s="74"/>
      <c r="OI2724" s="74"/>
      <c r="OJ2724" s="74"/>
      <c r="OK2724" s="74"/>
      <c r="OL2724" s="74"/>
      <c r="OM2724" s="74"/>
      <c r="ON2724" s="74"/>
      <c r="OO2724" s="74"/>
      <c r="OP2724" s="74"/>
      <c r="OQ2724" s="74"/>
      <c r="OR2724" s="74"/>
      <c r="OS2724" s="74"/>
      <c r="OT2724" s="74"/>
      <c r="OU2724" s="74"/>
      <c r="OV2724" s="74"/>
      <c r="OW2724" s="74"/>
      <c r="OX2724" s="74"/>
      <c r="OY2724" s="74"/>
      <c r="OZ2724" s="74"/>
      <c r="PA2724" s="74"/>
      <c r="PB2724" s="74"/>
      <c r="PC2724" s="74"/>
      <c r="PD2724" s="74"/>
      <c r="PE2724" s="74"/>
      <c r="PF2724" s="74"/>
      <c r="PG2724" s="74"/>
      <c r="PH2724" s="74"/>
      <c r="PI2724" s="74"/>
      <c r="PJ2724" s="74"/>
      <c r="PK2724" s="74"/>
      <c r="PL2724" s="74"/>
      <c r="PM2724" s="74"/>
      <c r="PN2724" s="74"/>
      <c r="PO2724" s="74"/>
      <c r="PP2724" s="74"/>
      <c r="PQ2724" s="74"/>
      <c r="PR2724" s="74"/>
      <c r="PS2724" s="74"/>
      <c r="PT2724" s="74"/>
      <c r="PU2724" s="74"/>
      <c r="PV2724" s="74"/>
      <c r="PW2724" s="74"/>
      <c r="PX2724" s="74"/>
      <c r="PY2724" s="74"/>
      <c r="PZ2724" s="74"/>
      <c r="QA2724" s="74"/>
      <c r="QB2724" s="74"/>
      <c r="QC2724" s="74"/>
      <c r="QD2724" s="74"/>
      <c r="QE2724" s="74"/>
      <c r="QF2724" s="74"/>
      <c r="QG2724" s="74"/>
      <c r="QH2724" s="74"/>
      <c r="QI2724" s="74"/>
      <c r="QJ2724" s="74"/>
      <c r="QK2724" s="74"/>
      <c r="QL2724" s="74"/>
      <c r="QM2724" s="74"/>
      <c r="QN2724" s="74"/>
    </row>
    <row r="2725" spans="1:456" s="1" customFormat="1" ht="19.5" customHeight="1" x14ac:dyDescent="0.3">
      <c r="A2725" s="91"/>
      <c r="B2725" s="91"/>
      <c r="C2725" s="91"/>
      <c r="D2725" s="91"/>
      <c r="E2725" s="91"/>
      <c r="F2725" s="68"/>
      <c r="G2725" s="68"/>
      <c r="H2725" s="91"/>
      <c r="I2725" s="91"/>
      <c r="J2725" s="96"/>
      <c r="K2725" s="96"/>
      <c r="L2725" s="97" t="s">
        <v>2788</v>
      </c>
      <c r="M2725" s="97" t="s">
        <v>2789</v>
      </c>
      <c r="N2725" s="97" t="s">
        <v>2790</v>
      </c>
      <c r="O2725" s="97" t="s">
        <v>1811</v>
      </c>
      <c r="P2725" s="85">
        <v>9</v>
      </c>
      <c r="Q2725" s="85"/>
      <c r="R2725" s="97"/>
      <c r="S2725" s="97"/>
      <c r="T2725" s="97"/>
      <c r="U2725" s="90" t="s">
        <v>2842</v>
      </c>
      <c r="V2725" s="74"/>
      <c r="W2725" s="74"/>
      <c r="X2725" s="74"/>
      <c r="Y2725" s="74"/>
      <c r="Z2725" s="74"/>
      <c r="AA2725" s="74"/>
      <c r="AB2725" s="74"/>
      <c r="AC2725" s="74"/>
      <c r="AD2725" s="74"/>
      <c r="AE2725" s="74"/>
      <c r="AF2725" s="74"/>
      <c r="AG2725" s="74"/>
      <c r="AH2725" s="74"/>
      <c r="AI2725" s="74"/>
      <c r="AJ2725" s="74"/>
      <c r="AK2725" s="74"/>
      <c r="AL2725" s="74"/>
      <c r="AM2725" s="74"/>
      <c r="AN2725" s="74"/>
      <c r="AO2725" s="74"/>
      <c r="AP2725" s="74"/>
      <c r="AQ2725" s="74"/>
      <c r="AR2725" s="74"/>
      <c r="AS2725" s="74"/>
      <c r="AT2725" s="74"/>
      <c r="AU2725" s="74"/>
      <c r="AV2725" s="74"/>
      <c r="AW2725" s="74"/>
      <c r="AX2725" s="74"/>
      <c r="AY2725" s="74"/>
      <c r="AZ2725" s="74"/>
      <c r="BA2725" s="74"/>
      <c r="BB2725" s="74"/>
      <c r="BC2725" s="74"/>
      <c r="BD2725" s="74"/>
      <c r="BE2725" s="74"/>
      <c r="BF2725" s="74"/>
      <c r="BG2725" s="74"/>
      <c r="BH2725" s="74"/>
      <c r="BI2725" s="74"/>
      <c r="BJ2725" s="74"/>
      <c r="BK2725" s="74"/>
      <c r="BL2725" s="74"/>
      <c r="BM2725" s="74"/>
      <c r="BN2725" s="74"/>
      <c r="BO2725" s="74"/>
      <c r="BP2725" s="74"/>
      <c r="BQ2725" s="74"/>
      <c r="BR2725" s="74"/>
      <c r="BS2725" s="74"/>
      <c r="BT2725" s="74"/>
      <c r="BU2725" s="74"/>
      <c r="BV2725" s="74"/>
      <c r="BW2725" s="74"/>
      <c r="BX2725" s="74"/>
      <c r="BY2725" s="74"/>
      <c r="BZ2725" s="74"/>
      <c r="CA2725" s="74"/>
      <c r="CB2725" s="74"/>
      <c r="CC2725" s="74"/>
      <c r="CD2725" s="74"/>
      <c r="CE2725" s="74"/>
      <c r="CF2725" s="74"/>
      <c r="CG2725" s="74"/>
      <c r="CH2725" s="74"/>
      <c r="CI2725" s="74"/>
      <c r="CJ2725" s="74"/>
      <c r="CK2725" s="74"/>
      <c r="CL2725" s="74"/>
      <c r="CM2725" s="74"/>
      <c r="CN2725" s="74"/>
      <c r="CO2725" s="74"/>
      <c r="CP2725" s="74"/>
      <c r="CQ2725" s="74"/>
      <c r="CR2725" s="74"/>
      <c r="CS2725" s="74"/>
      <c r="CT2725" s="74"/>
      <c r="CU2725" s="74"/>
      <c r="CV2725" s="74"/>
      <c r="CW2725" s="74"/>
      <c r="CX2725" s="74"/>
      <c r="CY2725" s="74"/>
      <c r="CZ2725" s="74"/>
      <c r="DA2725" s="74"/>
      <c r="DB2725" s="74"/>
      <c r="DC2725" s="74"/>
      <c r="DD2725" s="74"/>
      <c r="DE2725" s="74"/>
      <c r="DF2725" s="74"/>
      <c r="DG2725" s="74"/>
      <c r="DH2725" s="74"/>
      <c r="DI2725" s="74"/>
      <c r="DJ2725" s="74"/>
      <c r="DK2725" s="74"/>
      <c r="DL2725" s="74"/>
      <c r="DM2725" s="74"/>
      <c r="DN2725" s="74"/>
      <c r="DO2725" s="74"/>
      <c r="DP2725" s="74"/>
      <c r="DQ2725" s="74"/>
      <c r="DR2725" s="74"/>
      <c r="DS2725" s="74"/>
      <c r="DT2725" s="74"/>
      <c r="DU2725" s="74"/>
      <c r="DV2725" s="74"/>
      <c r="DW2725" s="74"/>
      <c r="DX2725" s="74"/>
      <c r="DY2725" s="74"/>
      <c r="DZ2725" s="74"/>
      <c r="EA2725" s="74"/>
      <c r="EB2725" s="74"/>
      <c r="EC2725" s="74"/>
      <c r="ED2725" s="74"/>
      <c r="EE2725" s="74"/>
      <c r="EF2725" s="74"/>
      <c r="EG2725" s="74"/>
      <c r="EH2725" s="74"/>
      <c r="EI2725" s="74"/>
      <c r="EJ2725" s="74"/>
      <c r="EK2725" s="74"/>
      <c r="EL2725" s="74"/>
      <c r="EM2725" s="74"/>
      <c r="EN2725" s="74"/>
      <c r="EO2725" s="74"/>
      <c r="EP2725" s="74"/>
      <c r="EQ2725" s="74"/>
      <c r="ER2725" s="74"/>
      <c r="ES2725" s="74"/>
      <c r="ET2725" s="74"/>
      <c r="EU2725" s="74"/>
      <c r="EV2725" s="74"/>
      <c r="EW2725" s="74"/>
      <c r="EX2725" s="74"/>
      <c r="EY2725" s="74"/>
      <c r="EZ2725" s="74"/>
      <c r="FA2725" s="74"/>
      <c r="FB2725" s="74"/>
      <c r="FC2725" s="74"/>
      <c r="FD2725" s="74"/>
      <c r="FE2725" s="74"/>
      <c r="FF2725" s="74"/>
      <c r="FG2725" s="74"/>
      <c r="FH2725" s="74"/>
      <c r="FI2725" s="74"/>
      <c r="FJ2725" s="74"/>
      <c r="FK2725" s="74"/>
      <c r="FL2725" s="74"/>
      <c r="FM2725" s="74"/>
      <c r="FN2725" s="74"/>
      <c r="FO2725" s="74"/>
      <c r="FP2725" s="74"/>
      <c r="FQ2725" s="74"/>
      <c r="FR2725" s="74"/>
      <c r="FS2725" s="74"/>
      <c r="FT2725" s="74"/>
      <c r="FU2725" s="74"/>
      <c r="FV2725" s="74"/>
      <c r="FW2725" s="74"/>
      <c r="FX2725" s="74"/>
      <c r="FY2725" s="74"/>
      <c r="FZ2725" s="74"/>
      <c r="GA2725" s="74"/>
      <c r="GB2725" s="74"/>
      <c r="GC2725" s="74"/>
      <c r="GD2725" s="74"/>
      <c r="GE2725" s="74"/>
      <c r="GF2725" s="74"/>
      <c r="GG2725" s="74"/>
      <c r="GH2725" s="74"/>
      <c r="GI2725" s="74"/>
      <c r="GJ2725" s="74"/>
      <c r="GK2725" s="74"/>
      <c r="GL2725" s="74"/>
      <c r="GM2725" s="74"/>
      <c r="GN2725" s="74"/>
      <c r="GO2725" s="74"/>
      <c r="GP2725" s="74"/>
      <c r="GQ2725" s="74"/>
      <c r="GR2725" s="74"/>
      <c r="GS2725" s="74"/>
      <c r="GT2725" s="74"/>
      <c r="GU2725" s="74"/>
      <c r="GV2725" s="74"/>
      <c r="GW2725" s="74"/>
      <c r="GX2725" s="74"/>
      <c r="GY2725" s="74"/>
      <c r="GZ2725" s="74"/>
      <c r="HA2725" s="74"/>
      <c r="HB2725" s="74"/>
      <c r="HC2725" s="74"/>
      <c r="HD2725" s="74"/>
      <c r="HE2725" s="74"/>
      <c r="HF2725" s="74"/>
      <c r="HG2725" s="74"/>
      <c r="HH2725" s="74"/>
      <c r="HI2725" s="74"/>
      <c r="HJ2725" s="74"/>
      <c r="HK2725" s="74"/>
      <c r="HL2725" s="74"/>
      <c r="HM2725" s="74"/>
      <c r="HN2725" s="74"/>
      <c r="HO2725" s="74"/>
      <c r="HP2725" s="74"/>
      <c r="HQ2725" s="74"/>
      <c r="HR2725" s="74"/>
      <c r="HS2725" s="74"/>
      <c r="HT2725" s="74"/>
      <c r="HU2725" s="74"/>
      <c r="HV2725" s="74"/>
      <c r="HW2725" s="74"/>
      <c r="HX2725" s="74"/>
      <c r="HY2725" s="74"/>
      <c r="HZ2725" s="74"/>
      <c r="IA2725" s="74"/>
      <c r="IB2725" s="74"/>
      <c r="IC2725" s="74"/>
      <c r="ID2725" s="74"/>
      <c r="IE2725" s="74"/>
      <c r="IF2725" s="74"/>
      <c r="IG2725" s="74"/>
      <c r="IH2725" s="74"/>
      <c r="II2725" s="74"/>
      <c r="IJ2725" s="74"/>
      <c r="IK2725" s="74"/>
      <c r="IL2725" s="74"/>
      <c r="IM2725" s="74"/>
      <c r="IN2725" s="74"/>
      <c r="IO2725" s="74"/>
      <c r="IP2725" s="74"/>
      <c r="IQ2725" s="74"/>
      <c r="IR2725" s="74"/>
      <c r="IS2725" s="74"/>
      <c r="IT2725" s="74"/>
      <c r="IU2725" s="74"/>
      <c r="IV2725" s="74"/>
      <c r="IW2725" s="74"/>
      <c r="IX2725" s="74"/>
      <c r="IY2725" s="74"/>
      <c r="IZ2725" s="74"/>
      <c r="JA2725" s="74"/>
      <c r="JB2725" s="74"/>
      <c r="JC2725" s="74"/>
      <c r="JD2725" s="74"/>
      <c r="JE2725" s="74"/>
      <c r="JF2725" s="74"/>
      <c r="JG2725" s="74"/>
      <c r="JH2725" s="74"/>
      <c r="JI2725" s="74"/>
      <c r="JJ2725" s="74"/>
      <c r="JK2725" s="74"/>
      <c r="JL2725" s="74"/>
      <c r="JM2725" s="74"/>
      <c r="JN2725" s="74"/>
      <c r="JO2725" s="74"/>
      <c r="JP2725" s="74"/>
      <c r="JQ2725" s="74"/>
      <c r="JR2725" s="74"/>
      <c r="JS2725" s="74"/>
      <c r="JT2725" s="74"/>
      <c r="JU2725" s="74"/>
      <c r="JV2725" s="74"/>
      <c r="JW2725" s="74"/>
      <c r="JX2725" s="74"/>
      <c r="JY2725" s="74"/>
      <c r="JZ2725" s="74"/>
      <c r="KA2725" s="74"/>
      <c r="KB2725" s="74"/>
      <c r="KC2725" s="74"/>
      <c r="KD2725" s="74"/>
      <c r="KE2725" s="74"/>
      <c r="KF2725" s="74"/>
      <c r="KG2725" s="74"/>
      <c r="KH2725" s="74"/>
      <c r="KI2725" s="74"/>
      <c r="KJ2725" s="74"/>
      <c r="KK2725" s="74"/>
      <c r="KL2725" s="74"/>
      <c r="KM2725" s="74"/>
      <c r="KN2725" s="74"/>
      <c r="KO2725" s="74"/>
      <c r="KP2725" s="74"/>
      <c r="KQ2725" s="74"/>
      <c r="KR2725" s="74"/>
      <c r="KS2725" s="74"/>
      <c r="KT2725" s="74"/>
      <c r="KU2725" s="74"/>
      <c r="KV2725" s="74"/>
      <c r="KW2725" s="74"/>
      <c r="KX2725" s="74"/>
      <c r="KY2725" s="74"/>
      <c r="KZ2725" s="74"/>
      <c r="LA2725" s="74"/>
      <c r="LB2725" s="74"/>
      <c r="LC2725" s="74"/>
      <c r="LD2725" s="74"/>
      <c r="LE2725" s="74"/>
      <c r="LF2725" s="74"/>
      <c r="LG2725" s="74"/>
      <c r="LH2725" s="74"/>
      <c r="LI2725" s="74"/>
      <c r="LJ2725" s="74"/>
      <c r="LK2725" s="74"/>
      <c r="LL2725" s="74"/>
      <c r="LM2725" s="74"/>
      <c r="LN2725" s="74"/>
      <c r="LO2725" s="74"/>
      <c r="LP2725" s="74"/>
      <c r="LQ2725" s="74"/>
      <c r="LR2725" s="74"/>
      <c r="LS2725" s="74"/>
      <c r="LT2725" s="74"/>
      <c r="LU2725" s="74"/>
      <c r="LV2725" s="74"/>
      <c r="LW2725" s="74"/>
      <c r="LX2725" s="74"/>
      <c r="LY2725" s="74"/>
      <c r="LZ2725" s="74"/>
      <c r="MA2725" s="74"/>
      <c r="MB2725" s="74"/>
      <c r="MC2725" s="74"/>
      <c r="MD2725" s="74"/>
      <c r="ME2725" s="74"/>
      <c r="MF2725" s="74"/>
      <c r="MG2725" s="74"/>
      <c r="MH2725" s="74"/>
      <c r="MI2725" s="74"/>
      <c r="MJ2725" s="74"/>
      <c r="MK2725" s="74"/>
      <c r="ML2725" s="74"/>
      <c r="MM2725" s="74"/>
      <c r="MN2725" s="74"/>
      <c r="MO2725" s="74"/>
      <c r="MP2725" s="74"/>
      <c r="MQ2725" s="74"/>
      <c r="MR2725" s="74"/>
      <c r="MS2725" s="74"/>
      <c r="MT2725" s="74"/>
      <c r="MU2725" s="74"/>
      <c r="MV2725" s="74"/>
      <c r="MW2725" s="74"/>
      <c r="MX2725" s="74"/>
      <c r="MY2725" s="74"/>
      <c r="MZ2725" s="74"/>
      <c r="NA2725" s="74"/>
      <c r="NB2725" s="74"/>
      <c r="NC2725" s="74"/>
      <c r="ND2725" s="74"/>
      <c r="NE2725" s="74"/>
      <c r="NF2725" s="74"/>
      <c r="NG2725" s="74"/>
      <c r="NH2725" s="74"/>
      <c r="NI2725" s="74"/>
      <c r="NJ2725" s="74"/>
      <c r="NK2725" s="74"/>
      <c r="NL2725" s="74"/>
      <c r="NM2725" s="74"/>
      <c r="NN2725" s="74"/>
      <c r="NO2725" s="74"/>
      <c r="NP2725" s="74"/>
      <c r="NQ2725" s="74"/>
      <c r="NR2725" s="74"/>
      <c r="NS2725" s="74"/>
      <c r="NT2725" s="74"/>
      <c r="NU2725" s="74"/>
      <c r="NV2725" s="74"/>
      <c r="NW2725" s="74"/>
      <c r="NX2725" s="74"/>
      <c r="NY2725" s="74"/>
      <c r="NZ2725" s="74"/>
      <c r="OA2725" s="74"/>
      <c r="OB2725" s="74"/>
      <c r="OC2725" s="74"/>
      <c r="OD2725" s="74"/>
      <c r="OE2725" s="74"/>
      <c r="OF2725" s="74"/>
      <c r="OG2725" s="74"/>
      <c r="OH2725" s="74"/>
      <c r="OI2725" s="74"/>
      <c r="OJ2725" s="74"/>
      <c r="OK2725" s="74"/>
      <c r="OL2725" s="74"/>
      <c r="OM2725" s="74"/>
      <c r="ON2725" s="74"/>
      <c r="OO2725" s="74"/>
      <c r="OP2725" s="74"/>
      <c r="OQ2725" s="74"/>
      <c r="OR2725" s="74"/>
      <c r="OS2725" s="74"/>
      <c r="OT2725" s="74"/>
      <c r="OU2725" s="74"/>
      <c r="OV2725" s="74"/>
      <c r="OW2725" s="74"/>
      <c r="OX2725" s="74"/>
      <c r="OY2725" s="74"/>
      <c r="OZ2725" s="74"/>
      <c r="PA2725" s="74"/>
      <c r="PB2725" s="74"/>
      <c r="PC2725" s="74"/>
      <c r="PD2725" s="74"/>
      <c r="PE2725" s="74"/>
      <c r="PF2725" s="74"/>
      <c r="PG2725" s="74"/>
      <c r="PH2725" s="74"/>
      <c r="PI2725" s="74"/>
      <c r="PJ2725" s="74"/>
      <c r="PK2725" s="74"/>
      <c r="PL2725" s="74"/>
      <c r="PM2725" s="74"/>
      <c r="PN2725" s="74"/>
      <c r="PO2725" s="74"/>
      <c r="PP2725" s="74"/>
      <c r="PQ2725" s="74"/>
      <c r="PR2725" s="74"/>
      <c r="PS2725" s="74"/>
      <c r="PT2725" s="74"/>
      <c r="PU2725" s="74"/>
      <c r="PV2725" s="74"/>
      <c r="PW2725" s="74"/>
      <c r="PX2725" s="74"/>
      <c r="PY2725" s="74"/>
      <c r="PZ2725" s="74"/>
      <c r="QA2725" s="74"/>
      <c r="QB2725" s="74"/>
      <c r="QC2725" s="74"/>
      <c r="QD2725" s="74"/>
      <c r="QE2725" s="74"/>
      <c r="QF2725" s="74"/>
      <c r="QG2725" s="74"/>
      <c r="QH2725" s="74"/>
      <c r="QI2725" s="74"/>
      <c r="QJ2725" s="74"/>
      <c r="QK2725" s="74"/>
      <c r="QL2725" s="74"/>
      <c r="QM2725" s="74"/>
      <c r="QN2725" s="74"/>
    </row>
    <row r="2726" spans="1:456" s="1" customFormat="1" ht="19.5" customHeight="1" x14ac:dyDescent="0.3">
      <c r="A2726" s="91"/>
      <c r="B2726" s="91"/>
      <c r="C2726" s="91"/>
      <c r="D2726" s="91"/>
      <c r="E2726" s="91"/>
      <c r="F2726" s="68"/>
      <c r="G2726" s="68"/>
      <c r="H2726" s="91"/>
      <c r="I2726" s="91"/>
      <c r="J2726" s="96"/>
      <c r="K2726" s="96"/>
      <c r="L2726" s="97" t="s">
        <v>2743</v>
      </c>
      <c r="M2726" s="97" t="s">
        <v>278</v>
      </c>
      <c r="N2726" s="97" t="s">
        <v>1493</v>
      </c>
      <c r="O2726" s="97" t="s">
        <v>1045</v>
      </c>
      <c r="P2726" s="85">
        <v>9</v>
      </c>
      <c r="Q2726" s="85"/>
      <c r="R2726" s="97"/>
      <c r="S2726" s="97"/>
      <c r="T2726" s="97"/>
      <c r="U2726" s="90" t="s">
        <v>2746</v>
      </c>
      <c r="V2726" s="74"/>
      <c r="W2726" s="74"/>
      <c r="X2726" s="74"/>
      <c r="Y2726" s="74"/>
      <c r="Z2726" s="74"/>
      <c r="AA2726" s="74"/>
      <c r="AB2726" s="74"/>
      <c r="AC2726" s="74"/>
      <c r="AD2726" s="74"/>
      <c r="AE2726" s="74"/>
      <c r="AF2726" s="74"/>
      <c r="AG2726" s="74"/>
      <c r="AH2726" s="74"/>
      <c r="AI2726" s="74"/>
      <c r="AJ2726" s="74"/>
      <c r="AK2726" s="74"/>
      <c r="AL2726" s="74"/>
      <c r="AM2726" s="74"/>
      <c r="AN2726" s="74"/>
      <c r="AO2726" s="74"/>
      <c r="AP2726" s="74"/>
      <c r="AQ2726" s="74"/>
      <c r="AR2726" s="74"/>
      <c r="AS2726" s="74"/>
      <c r="AT2726" s="74"/>
      <c r="AU2726" s="74"/>
      <c r="AV2726" s="74"/>
      <c r="AW2726" s="74"/>
      <c r="AX2726" s="74"/>
      <c r="AY2726" s="74"/>
      <c r="AZ2726" s="74"/>
      <c r="BA2726" s="74"/>
      <c r="BB2726" s="74"/>
      <c r="BC2726" s="74"/>
      <c r="BD2726" s="74"/>
      <c r="BE2726" s="74"/>
      <c r="BF2726" s="74"/>
      <c r="BG2726" s="74"/>
      <c r="BH2726" s="74"/>
      <c r="BI2726" s="74"/>
      <c r="BJ2726" s="74"/>
      <c r="BK2726" s="74"/>
      <c r="BL2726" s="74"/>
      <c r="BM2726" s="74"/>
      <c r="BN2726" s="74"/>
      <c r="BO2726" s="74"/>
      <c r="BP2726" s="74"/>
      <c r="BQ2726" s="74"/>
      <c r="BR2726" s="74"/>
      <c r="BS2726" s="74"/>
      <c r="BT2726" s="74"/>
      <c r="BU2726" s="74"/>
      <c r="BV2726" s="74"/>
      <c r="BW2726" s="74"/>
      <c r="BX2726" s="74"/>
      <c r="BY2726" s="74"/>
      <c r="BZ2726" s="74"/>
      <c r="CA2726" s="74"/>
      <c r="CB2726" s="74"/>
      <c r="CC2726" s="74"/>
      <c r="CD2726" s="74"/>
      <c r="CE2726" s="74"/>
      <c r="CF2726" s="74"/>
      <c r="CG2726" s="74"/>
      <c r="CH2726" s="74"/>
      <c r="CI2726" s="74"/>
      <c r="CJ2726" s="74"/>
      <c r="CK2726" s="74"/>
      <c r="CL2726" s="74"/>
      <c r="CM2726" s="74"/>
      <c r="CN2726" s="74"/>
      <c r="CO2726" s="74"/>
      <c r="CP2726" s="74"/>
      <c r="CQ2726" s="74"/>
      <c r="CR2726" s="74"/>
      <c r="CS2726" s="74"/>
      <c r="CT2726" s="74"/>
      <c r="CU2726" s="74"/>
      <c r="CV2726" s="74"/>
      <c r="CW2726" s="74"/>
      <c r="CX2726" s="74"/>
      <c r="CY2726" s="74"/>
      <c r="CZ2726" s="74"/>
      <c r="DA2726" s="74"/>
      <c r="DB2726" s="74"/>
      <c r="DC2726" s="74"/>
      <c r="DD2726" s="74"/>
      <c r="DE2726" s="74"/>
      <c r="DF2726" s="74"/>
      <c r="DG2726" s="74"/>
      <c r="DH2726" s="74"/>
      <c r="DI2726" s="74"/>
      <c r="DJ2726" s="74"/>
      <c r="DK2726" s="74"/>
      <c r="DL2726" s="74"/>
      <c r="DM2726" s="74"/>
      <c r="DN2726" s="74"/>
      <c r="DO2726" s="74"/>
      <c r="DP2726" s="74"/>
      <c r="DQ2726" s="74"/>
      <c r="DR2726" s="74"/>
      <c r="DS2726" s="74"/>
      <c r="DT2726" s="74"/>
      <c r="DU2726" s="74"/>
      <c r="DV2726" s="74"/>
      <c r="DW2726" s="74"/>
      <c r="DX2726" s="74"/>
      <c r="DY2726" s="74"/>
      <c r="DZ2726" s="74"/>
      <c r="EA2726" s="74"/>
      <c r="EB2726" s="74"/>
      <c r="EC2726" s="74"/>
      <c r="ED2726" s="74"/>
      <c r="EE2726" s="74"/>
      <c r="EF2726" s="74"/>
      <c r="EG2726" s="74"/>
      <c r="EH2726" s="74"/>
      <c r="EI2726" s="74"/>
      <c r="EJ2726" s="74"/>
      <c r="EK2726" s="74"/>
      <c r="EL2726" s="74"/>
      <c r="EM2726" s="74"/>
      <c r="EN2726" s="74"/>
      <c r="EO2726" s="74"/>
      <c r="EP2726" s="74"/>
      <c r="EQ2726" s="74"/>
      <c r="ER2726" s="74"/>
      <c r="ES2726" s="74"/>
      <c r="ET2726" s="74"/>
      <c r="EU2726" s="74"/>
      <c r="EV2726" s="74"/>
      <c r="EW2726" s="74"/>
      <c r="EX2726" s="74"/>
      <c r="EY2726" s="74"/>
      <c r="EZ2726" s="74"/>
      <c r="FA2726" s="74"/>
      <c r="FB2726" s="74"/>
      <c r="FC2726" s="74"/>
      <c r="FD2726" s="74"/>
      <c r="FE2726" s="74"/>
      <c r="FF2726" s="74"/>
      <c r="FG2726" s="74"/>
      <c r="FH2726" s="74"/>
      <c r="FI2726" s="74"/>
      <c r="FJ2726" s="74"/>
      <c r="FK2726" s="74"/>
      <c r="FL2726" s="74"/>
      <c r="FM2726" s="74"/>
      <c r="FN2726" s="74"/>
      <c r="FO2726" s="74"/>
      <c r="FP2726" s="74"/>
      <c r="FQ2726" s="74"/>
      <c r="FR2726" s="74"/>
      <c r="FS2726" s="74"/>
      <c r="FT2726" s="74"/>
      <c r="FU2726" s="74"/>
      <c r="FV2726" s="74"/>
      <c r="FW2726" s="74"/>
      <c r="FX2726" s="74"/>
      <c r="FY2726" s="74"/>
      <c r="FZ2726" s="74"/>
      <c r="GA2726" s="74"/>
      <c r="GB2726" s="74"/>
      <c r="GC2726" s="74"/>
      <c r="GD2726" s="74"/>
      <c r="GE2726" s="74"/>
      <c r="GF2726" s="74"/>
      <c r="GG2726" s="74"/>
      <c r="GH2726" s="74"/>
      <c r="GI2726" s="74"/>
      <c r="GJ2726" s="74"/>
      <c r="GK2726" s="74"/>
      <c r="GL2726" s="74"/>
      <c r="GM2726" s="74"/>
      <c r="GN2726" s="74"/>
      <c r="GO2726" s="74"/>
      <c r="GP2726" s="74"/>
      <c r="GQ2726" s="74"/>
      <c r="GR2726" s="74"/>
      <c r="GS2726" s="74"/>
      <c r="GT2726" s="74"/>
      <c r="GU2726" s="74"/>
      <c r="GV2726" s="74"/>
      <c r="GW2726" s="74"/>
      <c r="GX2726" s="74"/>
      <c r="GY2726" s="74"/>
      <c r="GZ2726" s="74"/>
      <c r="HA2726" s="74"/>
      <c r="HB2726" s="74"/>
      <c r="HC2726" s="74"/>
      <c r="HD2726" s="74"/>
      <c r="HE2726" s="74"/>
      <c r="HF2726" s="74"/>
      <c r="HG2726" s="74"/>
      <c r="HH2726" s="74"/>
      <c r="HI2726" s="74"/>
      <c r="HJ2726" s="74"/>
      <c r="HK2726" s="74"/>
      <c r="HL2726" s="74"/>
      <c r="HM2726" s="74"/>
      <c r="HN2726" s="74"/>
      <c r="HO2726" s="74"/>
      <c r="HP2726" s="74"/>
      <c r="HQ2726" s="74"/>
      <c r="HR2726" s="74"/>
      <c r="HS2726" s="74"/>
      <c r="HT2726" s="74"/>
      <c r="HU2726" s="74"/>
      <c r="HV2726" s="74"/>
      <c r="HW2726" s="74"/>
      <c r="HX2726" s="74"/>
      <c r="HY2726" s="74"/>
      <c r="HZ2726" s="74"/>
      <c r="IA2726" s="74"/>
      <c r="IB2726" s="74"/>
      <c r="IC2726" s="74"/>
      <c r="ID2726" s="74"/>
      <c r="IE2726" s="74"/>
      <c r="IF2726" s="74"/>
      <c r="IG2726" s="74"/>
      <c r="IH2726" s="74"/>
      <c r="II2726" s="74"/>
      <c r="IJ2726" s="74"/>
      <c r="IK2726" s="74"/>
      <c r="IL2726" s="74"/>
      <c r="IM2726" s="74"/>
      <c r="IN2726" s="74"/>
      <c r="IO2726" s="74"/>
      <c r="IP2726" s="74"/>
      <c r="IQ2726" s="74"/>
      <c r="IR2726" s="74"/>
      <c r="IS2726" s="74"/>
      <c r="IT2726" s="74"/>
      <c r="IU2726" s="74"/>
      <c r="IV2726" s="74"/>
      <c r="IW2726" s="74"/>
      <c r="IX2726" s="74"/>
      <c r="IY2726" s="74"/>
      <c r="IZ2726" s="74"/>
      <c r="JA2726" s="74"/>
      <c r="JB2726" s="74"/>
      <c r="JC2726" s="74"/>
      <c r="JD2726" s="74"/>
      <c r="JE2726" s="74"/>
      <c r="JF2726" s="74"/>
      <c r="JG2726" s="74"/>
      <c r="JH2726" s="74"/>
      <c r="JI2726" s="74"/>
      <c r="JJ2726" s="74"/>
      <c r="JK2726" s="74"/>
      <c r="JL2726" s="74"/>
      <c r="JM2726" s="74"/>
      <c r="JN2726" s="74"/>
      <c r="JO2726" s="74"/>
      <c r="JP2726" s="74"/>
      <c r="JQ2726" s="74"/>
      <c r="JR2726" s="74"/>
      <c r="JS2726" s="74"/>
      <c r="JT2726" s="74"/>
      <c r="JU2726" s="74"/>
      <c r="JV2726" s="74"/>
      <c r="JW2726" s="74"/>
      <c r="JX2726" s="74"/>
      <c r="JY2726" s="74"/>
      <c r="JZ2726" s="74"/>
      <c r="KA2726" s="74"/>
      <c r="KB2726" s="74"/>
      <c r="KC2726" s="74"/>
      <c r="KD2726" s="74"/>
      <c r="KE2726" s="74"/>
      <c r="KF2726" s="74"/>
      <c r="KG2726" s="74"/>
      <c r="KH2726" s="74"/>
      <c r="KI2726" s="74"/>
      <c r="KJ2726" s="74"/>
      <c r="KK2726" s="74"/>
      <c r="KL2726" s="74"/>
      <c r="KM2726" s="74"/>
      <c r="KN2726" s="74"/>
      <c r="KO2726" s="74"/>
      <c r="KP2726" s="74"/>
      <c r="KQ2726" s="74"/>
      <c r="KR2726" s="74"/>
      <c r="KS2726" s="74"/>
      <c r="KT2726" s="74"/>
      <c r="KU2726" s="74"/>
      <c r="KV2726" s="74"/>
      <c r="KW2726" s="74"/>
      <c r="KX2726" s="74"/>
      <c r="KY2726" s="74"/>
      <c r="KZ2726" s="74"/>
      <c r="LA2726" s="74"/>
      <c r="LB2726" s="74"/>
      <c r="LC2726" s="74"/>
      <c r="LD2726" s="74"/>
      <c r="LE2726" s="74"/>
      <c r="LF2726" s="74"/>
      <c r="LG2726" s="74"/>
      <c r="LH2726" s="74"/>
      <c r="LI2726" s="74"/>
      <c r="LJ2726" s="74"/>
      <c r="LK2726" s="74"/>
      <c r="LL2726" s="74"/>
      <c r="LM2726" s="74"/>
      <c r="LN2726" s="74"/>
      <c r="LO2726" s="74"/>
      <c r="LP2726" s="74"/>
      <c r="LQ2726" s="74"/>
      <c r="LR2726" s="74"/>
      <c r="LS2726" s="74"/>
      <c r="LT2726" s="74"/>
      <c r="LU2726" s="74"/>
      <c r="LV2726" s="74"/>
      <c r="LW2726" s="74"/>
      <c r="LX2726" s="74"/>
      <c r="LY2726" s="74"/>
      <c r="LZ2726" s="74"/>
      <c r="MA2726" s="74"/>
      <c r="MB2726" s="74"/>
      <c r="MC2726" s="74"/>
      <c r="MD2726" s="74"/>
      <c r="ME2726" s="74"/>
      <c r="MF2726" s="74"/>
      <c r="MG2726" s="74"/>
      <c r="MH2726" s="74"/>
      <c r="MI2726" s="74"/>
      <c r="MJ2726" s="74"/>
      <c r="MK2726" s="74"/>
      <c r="ML2726" s="74"/>
      <c r="MM2726" s="74"/>
      <c r="MN2726" s="74"/>
      <c r="MO2726" s="74"/>
      <c r="MP2726" s="74"/>
      <c r="MQ2726" s="74"/>
      <c r="MR2726" s="74"/>
      <c r="MS2726" s="74"/>
      <c r="MT2726" s="74"/>
      <c r="MU2726" s="74"/>
      <c r="MV2726" s="74"/>
      <c r="MW2726" s="74"/>
      <c r="MX2726" s="74"/>
      <c r="MY2726" s="74"/>
      <c r="MZ2726" s="74"/>
      <c r="NA2726" s="74"/>
      <c r="NB2726" s="74"/>
      <c r="NC2726" s="74"/>
      <c r="ND2726" s="74"/>
      <c r="NE2726" s="74"/>
      <c r="NF2726" s="74"/>
      <c r="NG2726" s="74"/>
      <c r="NH2726" s="74"/>
      <c r="NI2726" s="74"/>
      <c r="NJ2726" s="74"/>
      <c r="NK2726" s="74"/>
      <c r="NL2726" s="74"/>
      <c r="NM2726" s="74"/>
      <c r="NN2726" s="74"/>
      <c r="NO2726" s="74"/>
      <c r="NP2726" s="74"/>
      <c r="NQ2726" s="74"/>
      <c r="NR2726" s="74"/>
      <c r="NS2726" s="74"/>
      <c r="NT2726" s="74"/>
      <c r="NU2726" s="74"/>
      <c r="NV2726" s="74"/>
      <c r="NW2726" s="74"/>
      <c r="NX2726" s="74"/>
      <c r="NY2726" s="74"/>
      <c r="NZ2726" s="74"/>
      <c r="OA2726" s="74"/>
      <c r="OB2726" s="74"/>
      <c r="OC2726" s="74"/>
      <c r="OD2726" s="74"/>
      <c r="OE2726" s="74"/>
      <c r="OF2726" s="74"/>
      <c r="OG2726" s="74"/>
      <c r="OH2726" s="74"/>
      <c r="OI2726" s="74"/>
      <c r="OJ2726" s="74"/>
      <c r="OK2726" s="74"/>
      <c r="OL2726" s="74"/>
      <c r="OM2726" s="74"/>
      <c r="ON2726" s="74"/>
      <c r="OO2726" s="74"/>
      <c r="OP2726" s="74"/>
      <c r="OQ2726" s="74"/>
      <c r="OR2726" s="74"/>
      <c r="OS2726" s="74"/>
      <c r="OT2726" s="74"/>
      <c r="OU2726" s="74"/>
      <c r="OV2726" s="74"/>
      <c r="OW2726" s="74"/>
      <c r="OX2726" s="74"/>
      <c r="OY2726" s="74"/>
      <c r="OZ2726" s="74"/>
      <c r="PA2726" s="74"/>
      <c r="PB2726" s="74"/>
      <c r="PC2726" s="74"/>
      <c r="PD2726" s="74"/>
      <c r="PE2726" s="74"/>
      <c r="PF2726" s="74"/>
      <c r="PG2726" s="74"/>
      <c r="PH2726" s="74"/>
      <c r="PI2726" s="74"/>
      <c r="PJ2726" s="74"/>
      <c r="PK2726" s="74"/>
      <c r="PL2726" s="74"/>
      <c r="PM2726" s="74"/>
      <c r="PN2726" s="74"/>
      <c r="PO2726" s="74"/>
      <c r="PP2726" s="74"/>
      <c r="PQ2726" s="74"/>
      <c r="PR2726" s="74"/>
      <c r="PS2726" s="74"/>
      <c r="PT2726" s="74"/>
      <c r="PU2726" s="74"/>
      <c r="PV2726" s="74"/>
      <c r="PW2726" s="74"/>
      <c r="PX2726" s="74"/>
      <c r="PY2726" s="74"/>
      <c r="PZ2726" s="74"/>
      <c r="QA2726" s="74"/>
      <c r="QB2726" s="74"/>
      <c r="QC2726" s="74"/>
      <c r="QD2726" s="74"/>
      <c r="QE2726" s="74"/>
      <c r="QF2726" s="74"/>
      <c r="QG2726" s="74"/>
      <c r="QH2726" s="74"/>
      <c r="QI2726" s="74"/>
      <c r="QJ2726" s="74"/>
      <c r="QK2726" s="74"/>
      <c r="QL2726" s="74"/>
      <c r="QM2726" s="74"/>
      <c r="QN2726" s="74"/>
    </row>
    <row r="2727" spans="1:456" s="1" customFormat="1" ht="19.5" customHeight="1" x14ac:dyDescent="0.3">
      <c r="A2727" s="91"/>
      <c r="B2727" s="91"/>
      <c r="C2727" s="91"/>
      <c r="D2727" s="91"/>
      <c r="E2727" s="91"/>
      <c r="F2727" s="68"/>
      <c r="G2727" s="68"/>
      <c r="H2727" s="91"/>
      <c r="I2727" s="91"/>
      <c r="J2727" s="96"/>
      <c r="K2727" s="96"/>
      <c r="L2727" s="97" t="s">
        <v>1111</v>
      </c>
      <c r="M2727" s="97" t="s">
        <v>309</v>
      </c>
      <c r="N2727" s="97" t="s">
        <v>414</v>
      </c>
      <c r="O2727" s="97" t="s">
        <v>2460</v>
      </c>
      <c r="P2727" s="85">
        <v>9</v>
      </c>
      <c r="Q2727" s="85"/>
      <c r="R2727" s="97"/>
      <c r="S2727" s="97"/>
      <c r="T2727" s="97"/>
      <c r="U2727" s="90" t="s">
        <v>2842</v>
      </c>
      <c r="V2727" s="74"/>
      <c r="W2727" s="74"/>
      <c r="X2727" s="74"/>
      <c r="Y2727" s="74"/>
      <c r="Z2727" s="74"/>
      <c r="AA2727" s="74"/>
      <c r="AB2727" s="74"/>
      <c r="AC2727" s="74"/>
      <c r="AD2727" s="74"/>
      <c r="AE2727" s="74"/>
      <c r="AF2727" s="74"/>
      <c r="AG2727" s="74"/>
      <c r="AH2727" s="74"/>
      <c r="AI2727" s="74"/>
      <c r="AJ2727" s="74"/>
      <c r="AK2727" s="74"/>
      <c r="AL2727" s="74"/>
      <c r="AM2727" s="74"/>
      <c r="AN2727" s="74"/>
      <c r="AO2727" s="74"/>
      <c r="AP2727" s="74"/>
      <c r="AQ2727" s="74"/>
      <c r="AR2727" s="74"/>
      <c r="AS2727" s="74"/>
      <c r="AT2727" s="74"/>
      <c r="AU2727" s="74"/>
      <c r="AV2727" s="74"/>
      <c r="AW2727" s="74"/>
      <c r="AX2727" s="74"/>
      <c r="AY2727" s="74"/>
      <c r="AZ2727" s="74"/>
      <c r="BA2727" s="74"/>
      <c r="BB2727" s="74"/>
      <c r="BC2727" s="74"/>
      <c r="BD2727" s="74"/>
      <c r="BE2727" s="74"/>
      <c r="BF2727" s="74"/>
      <c r="BG2727" s="74"/>
      <c r="BH2727" s="74"/>
      <c r="BI2727" s="74"/>
      <c r="BJ2727" s="74"/>
      <c r="BK2727" s="74"/>
      <c r="BL2727" s="74"/>
      <c r="BM2727" s="74"/>
      <c r="BN2727" s="74"/>
      <c r="BO2727" s="74"/>
      <c r="BP2727" s="74"/>
      <c r="BQ2727" s="74"/>
      <c r="BR2727" s="74"/>
      <c r="BS2727" s="74"/>
      <c r="BT2727" s="74"/>
      <c r="BU2727" s="74"/>
      <c r="BV2727" s="74"/>
      <c r="BW2727" s="74"/>
      <c r="BX2727" s="74"/>
      <c r="BY2727" s="74"/>
      <c r="BZ2727" s="74"/>
      <c r="CA2727" s="74"/>
      <c r="CB2727" s="74"/>
      <c r="CC2727" s="74"/>
      <c r="CD2727" s="74"/>
      <c r="CE2727" s="74"/>
      <c r="CF2727" s="74"/>
      <c r="CG2727" s="74"/>
      <c r="CH2727" s="74"/>
      <c r="CI2727" s="74"/>
      <c r="CJ2727" s="74"/>
      <c r="CK2727" s="74"/>
      <c r="CL2727" s="74"/>
      <c r="CM2727" s="74"/>
      <c r="CN2727" s="74"/>
      <c r="CO2727" s="74"/>
      <c r="CP2727" s="74"/>
      <c r="CQ2727" s="74"/>
      <c r="CR2727" s="74"/>
      <c r="CS2727" s="74"/>
      <c r="CT2727" s="74"/>
      <c r="CU2727" s="74"/>
      <c r="CV2727" s="74"/>
      <c r="CW2727" s="74"/>
      <c r="CX2727" s="74"/>
      <c r="CY2727" s="74"/>
      <c r="CZ2727" s="74"/>
      <c r="DA2727" s="74"/>
      <c r="DB2727" s="74"/>
      <c r="DC2727" s="74"/>
      <c r="DD2727" s="74"/>
      <c r="DE2727" s="74"/>
      <c r="DF2727" s="74"/>
      <c r="DG2727" s="74"/>
      <c r="DH2727" s="74"/>
      <c r="DI2727" s="74"/>
      <c r="DJ2727" s="74"/>
      <c r="DK2727" s="74"/>
      <c r="DL2727" s="74"/>
      <c r="DM2727" s="74"/>
      <c r="DN2727" s="74"/>
      <c r="DO2727" s="74"/>
      <c r="DP2727" s="74"/>
      <c r="DQ2727" s="74"/>
      <c r="DR2727" s="74"/>
      <c r="DS2727" s="74"/>
      <c r="DT2727" s="74"/>
      <c r="DU2727" s="74"/>
      <c r="DV2727" s="74"/>
      <c r="DW2727" s="74"/>
      <c r="DX2727" s="74"/>
      <c r="DY2727" s="74"/>
      <c r="DZ2727" s="74"/>
      <c r="EA2727" s="74"/>
      <c r="EB2727" s="74"/>
      <c r="EC2727" s="74"/>
      <c r="ED2727" s="74"/>
      <c r="EE2727" s="74"/>
      <c r="EF2727" s="74"/>
      <c r="EG2727" s="74"/>
      <c r="EH2727" s="74"/>
      <c r="EI2727" s="74"/>
      <c r="EJ2727" s="74"/>
      <c r="EK2727" s="74"/>
      <c r="EL2727" s="74"/>
      <c r="EM2727" s="74"/>
      <c r="EN2727" s="74"/>
      <c r="EO2727" s="74"/>
      <c r="EP2727" s="74"/>
      <c r="EQ2727" s="74"/>
      <c r="ER2727" s="74"/>
      <c r="ES2727" s="74"/>
      <c r="ET2727" s="74"/>
      <c r="EU2727" s="74"/>
      <c r="EV2727" s="74"/>
      <c r="EW2727" s="74"/>
      <c r="EX2727" s="74"/>
      <c r="EY2727" s="74"/>
      <c r="EZ2727" s="74"/>
      <c r="FA2727" s="74"/>
      <c r="FB2727" s="74"/>
      <c r="FC2727" s="74"/>
      <c r="FD2727" s="74"/>
      <c r="FE2727" s="74"/>
      <c r="FF2727" s="74"/>
      <c r="FG2727" s="74"/>
      <c r="FH2727" s="74"/>
      <c r="FI2727" s="74"/>
      <c r="FJ2727" s="74"/>
      <c r="FK2727" s="74"/>
      <c r="FL2727" s="74"/>
      <c r="FM2727" s="74"/>
      <c r="FN2727" s="74"/>
      <c r="FO2727" s="74"/>
      <c r="FP2727" s="74"/>
      <c r="FQ2727" s="74"/>
      <c r="FR2727" s="74"/>
      <c r="FS2727" s="74"/>
      <c r="FT2727" s="74"/>
      <c r="FU2727" s="74"/>
      <c r="FV2727" s="74"/>
      <c r="FW2727" s="74"/>
      <c r="FX2727" s="74"/>
      <c r="FY2727" s="74"/>
      <c r="FZ2727" s="74"/>
      <c r="GA2727" s="74"/>
      <c r="GB2727" s="74"/>
      <c r="GC2727" s="74"/>
      <c r="GD2727" s="74"/>
      <c r="GE2727" s="74"/>
      <c r="GF2727" s="74"/>
      <c r="GG2727" s="74"/>
      <c r="GH2727" s="74"/>
      <c r="GI2727" s="74"/>
      <c r="GJ2727" s="74"/>
      <c r="GK2727" s="74"/>
      <c r="GL2727" s="74"/>
      <c r="GM2727" s="74"/>
      <c r="GN2727" s="74"/>
      <c r="GO2727" s="74"/>
      <c r="GP2727" s="74"/>
      <c r="GQ2727" s="74"/>
      <c r="GR2727" s="74"/>
      <c r="GS2727" s="74"/>
      <c r="GT2727" s="74"/>
      <c r="GU2727" s="74"/>
      <c r="GV2727" s="74"/>
      <c r="GW2727" s="74"/>
      <c r="GX2727" s="74"/>
      <c r="GY2727" s="74"/>
      <c r="GZ2727" s="74"/>
      <c r="HA2727" s="74"/>
      <c r="HB2727" s="74"/>
      <c r="HC2727" s="74"/>
      <c r="HD2727" s="74"/>
      <c r="HE2727" s="74"/>
      <c r="HF2727" s="74"/>
      <c r="HG2727" s="74"/>
      <c r="HH2727" s="74"/>
      <c r="HI2727" s="74"/>
      <c r="HJ2727" s="74"/>
      <c r="HK2727" s="74"/>
      <c r="HL2727" s="74"/>
      <c r="HM2727" s="74"/>
      <c r="HN2727" s="74"/>
      <c r="HO2727" s="74"/>
      <c r="HP2727" s="74"/>
      <c r="HQ2727" s="74"/>
      <c r="HR2727" s="74"/>
      <c r="HS2727" s="74"/>
      <c r="HT2727" s="74"/>
      <c r="HU2727" s="74"/>
      <c r="HV2727" s="74"/>
      <c r="HW2727" s="74"/>
      <c r="HX2727" s="74"/>
      <c r="HY2727" s="74"/>
      <c r="HZ2727" s="74"/>
      <c r="IA2727" s="74"/>
      <c r="IB2727" s="74"/>
      <c r="IC2727" s="74"/>
      <c r="ID2727" s="74"/>
      <c r="IE2727" s="74"/>
      <c r="IF2727" s="74"/>
      <c r="IG2727" s="74"/>
      <c r="IH2727" s="74"/>
      <c r="II2727" s="74"/>
      <c r="IJ2727" s="74"/>
      <c r="IK2727" s="74"/>
      <c r="IL2727" s="74"/>
      <c r="IM2727" s="74"/>
      <c r="IN2727" s="74"/>
      <c r="IO2727" s="74"/>
      <c r="IP2727" s="74"/>
      <c r="IQ2727" s="74"/>
      <c r="IR2727" s="74"/>
      <c r="IS2727" s="74"/>
      <c r="IT2727" s="74"/>
      <c r="IU2727" s="74"/>
      <c r="IV2727" s="74"/>
      <c r="IW2727" s="74"/>
      <c r="IX2727" s="74"/>
      <c r="IY2727" s="74"/>
      <c r="IZ2727" s="74"/>
      <c r="JA2727" s="74"/>
      <c r="JB2727" s="74"/>
      <c r="JC2727" s="74"/>
      <c r="JD2727" s="74"/>
      <c r="JE2727" s="74"/>
      <c r="JF2727" s="74"/>
      <c r="JG2727" s="74"/>
      <c r="JH2727" s="74"/>
      <c r="JI2727" s="74"/>
      <c r="JJ2727" s="74"/>
      <c r="JK2727" s="74"/>
      <c r="JL2727" s="74"/>
      <c r="JM2727" s="74"/>
      <c r="JN2727" s="74"/>
      <c r="JO2727" s="74"/>
      <c r="JP2727" s="74"/>
      <c r="JQ2727" s="74"/>
      <c r="JR2727" s="74"/>
      <c r="JS2727" s="74"/>
      <c r="JT2727" s="74"/>
      <c r="JU2727" s="74"/>
      <c r="JV2727" s="74"/>
      <c r="JW2727" s="74"/>
      <c r="JX2727" s="74"/>
      <c r="JY2727" s="74"/>
      <c r="JZ2727" s="74"/>
      <c r="KA2727" s="74"/>
      <c r="KB2727" s="74"/>
      <c r="KC2727" s="74"/>
      <c r="KD2727" s="74"/>
      <c r="KE2727" s="74"/>
      <c r="KF2727" s="74"/>
      <c r="KG2727" s="74"/>
      <c r="KH2727" s="74"/>
      <c r="KI2727" s="74"/>
      <c r="KJ2727" s="74"/>
      <c r="KK2727" s="74"/>
      <c r="KL2727" s="74"/>
      <c r="KM2727" s="74"/>
      <c r="KN2727" s="74"/>
      <c r="KO2727" s="74"/>
      <c r="KP2727" s="74"/>
      <c r="KQ2727" s="74"/>
      <c r="KR2727" s="74"/>
      <c r="KS2727" s="74"/>
      <c r="KT2727" s="74"/>
      <c r="KU2727" s="74"/>
      <c r="KV2727" s="74"/>
      <c r="KW2727" s="74"/>
      <c r="KX2727" s="74"/>
      <c r="KY2727" s="74"/>
      <c r="KZ2727" s="74"/>
      <c r="LA2727" s="74"/>
      <c r="LB2727" s="74"/>
      <c r="LC2727" s="74"/>
      <c r="LD2727" s="74"/>
      <c r="LE2727" s="74"/>
      <c r="LF2727" s="74"/>
      <c r="LG2727" s="74"/>
      <c r="LH2727" s="74"/>
      <c r="LI2727" s="74"/>
      <c r="LJ2727" s="74"/>
      <c r="LK2727" s="74"/>
      <c r="LL2727" s="74"/>
      <c r="LM2727" s="74"/>
      <c r="LN2727" s="74"/>
      <c r="LO2727" s="74"/>
      <c r="LP2727" s="74"/>
      <c r="LQ2727" s="74"/>
      <c r="LR2727" s="74"/>
      <c r="LS2727" s="74"/>
      <c r="LT2727" s="74"/>
      <c r="LU2727" s="74"/>
      <c r="LV2727" s="74"/>
      <c r="LW2727" s="74"/>
      <c r="LX2727" s="74"/>
      <c r="LY2727" s="74"/>
      <c r="LZ2727" s="74"/>
      <c r="MA2727" s="74"/>
      <c r="MB2727" s="74"/>
      <c r="MC2727" s="74"/>
      <c r="MD2727" s="74"/>
      <c r="ME2727" s="74"/>
      <c r="MF2727" s="74"/>
      <c r="MG2727" s="74"/>
      <c r="MH2727" s="74"/>
      <c r="MI2727" s="74"/>
      <c r="MJ2727" s="74"/>
      <c r="MK2727" s="74"/>
      <c r="ML2727" s="74"/>
      <c r="MM2727" s="74"/>
      <c r="MN2727" s="74"/>
      <c r="MO2727" s="74"/>
      <c r="MP2727" s="74"/>
      <c r="MQ2727" s="74"/>
      <c r="MR2727" s="74"/>
      <c r="MS2727" s="74"/>
      <c r="MT2727" s="74"/>
      <c r="MU2727" s="74"/>
      <c r="MV2727" s="74"/>
      <c r="MW2727" s="74"/>
      <c r="MX2727" s="74"/>
      <c r="MY2727" s="74"/>
      <c r="MZ2727" s="74"/>
      <c r="NA2727" s="74"/>
      <c r="NB2727" s="74"/>
      <c r="NC2727" s="74"/>
      <c r="ND2727" s="74"/>
      <c r="NE2727" s="74"/>
      <c r="NF2727" s="74"/>
      <c r="NG2727" s="74"/>
      <c r="NH2727" s="74"/>
      <c r="NI2727" s="74"/>
      <c r="NJ2727" s="74"/>
      <c r="NK2727" s="74"/>
      <c r="NL2727" s="74"/>
      <c r="NM2727" s="74"/>
      <c r="NN2727" s="74"/>
      <c r="NO2727" s="74"/>
      <c r="NP2727" s="74"/>
      <c r="NQ2727" s="74"/>
      <c r="NR2727" s="74"/>
      <c r="NS2727" s="74"/>
      <c r="NT2727" s="74"/>
      <c r="NU2727" s="74"/>
      <c r="NV2727" s="74"/>
      <c r="NW2727" s="74"/>
      <c r="NX2727" s="74"/>
      <c r="NY2727" s="74"/>
      <c r="NZ2727" s="74"/>
      <c r="OA2727" s="74"/>
      <c r="OB2727" s="74"/>
      <c r="OC2727" s="74"/>
      <c r="OD2727" s="74"/>
      <c r="OE2727" s="74"/>
      <c r="OF2727" s="74"/>
      <c r="OG2727" s="74"/>
      <c r="OH2727" s="74"/>
      <c r="OI2727" s="74"/>
      <c r="OJ2727" s="74"/>
      <c r="OK2727" s="74"/>
      <c r="OL2727" s="74"/>
      <c r="OM2727" s="74"/>
      <c r="ON2727" s="74"/>
      <c r="OO2727" s="74"/>
      <c r="OP2727" s="74"/>
      <c r="OQ2727" s="74"/>
      <c r="OR2727" s="74"/>
      <c r="OS2727" s="74"/>
      <c r="OT2727" s="74"/>
      <c r="OU2727" s="74"/>
      <c r="OV2727" s="74"/>
      <c r="OW2727" s="74"/>
      <c r="OX2727" s="74"/>
      <c r="OY2727" s="74"/>
      <c r="OZ2727" s="74"/>
      <c r="PA2727" s="74"/>
      <c r="PB2727" s="74"/>
      <c r="PC2727" s="74"/>
      <c r="PD2727" s="74"/>
      <c r="PE2727" s="74"/>
      <c r="PF2727" s="74"/>
      <c r="PG2727" s="74"/>
      <c r="PH2727" s="74"/>
      <c r="PI2727" s="74"/>
      <c r="PJ2727" s="74"/>
      <c r="PK2727" s="74"/>
      <c r="PL2727" s="74"/>
      <c r="PM2727" s="74"/>
      <c r="PN2727" s="74"/>
      <c r="PO2727" s="74"/>
      <c r="PP2727" s="74"/>
      <c r="PQ2727" s="74"/>
      <c r="PR2727" s="74"/>
      <c r="PS2727" s="74"/>
      <c r="PT2727" s="74"/>
      <c r="PU2727" s="74"/>
      <c r="PV2727" s="74"/>
      <c r="PW2727" s="74"/>
      <c r="PX2727" s="74"/>
      <c r="PY2727" s="74"/>
      <c r="PZ2727" s="74"/>
      <c r="QA2727" s="74"/>
      <c r="QB2727" s="74"/>
      <c r="QC2727" s="74"/>
      <c r="QD2727" s="74"/>
      <c r="QE2727" s="74"/>
      <c r="QF2727" s="74"/>
      <c r="QG2727" s="74"/>
      <c r="QH2727" s="74"/>
      <c r="QI2727" s="74"/>
      <c r="QJ2727" s="74"/>
      <c r="QK2727" s="74"/>
      <c r="QL2727" s="74"/>
      <c r="QM2727" s="74"/>
      <c r="QN2727" s="74"/>
    </row>
    <row r="2728" spans="1:456" s="1" customFormat="1" ht="19.5" customHeight="1" x14ac:dyDescent="0.3">
      <c r="A2728" s="91"/>
      <c r="B2728" s="91"/>
      <c r="C2728" s="91"/>
      <c r="D2728" s="91"/>
      <c r="E2728" s="91"/>
      <c r="F2728" s="68"/>
      <c r="G2728" s="68"/>
      <c r="H2728" s="91"/>
      <c r="I2728" s="91"/>
      <c r="J2728" s="96"/>
      <c r="K2728" s="96"/>
      <c r="L2728" s="97" t="s">
        <v>2794</v>
      </c>
      <c r="M2728" s="97" t="s">
        <v>309</v>
      </c>
      <c r="N2728" s="97" t="s">
        <v>218</v>
      </c>
      <c r="O2728" s="97" t="s">
        <v>1418</v>
      </c>
      <c r="P2728" s="85">
        <v>9</v>
      </c>
      <c r="Q2728" s="85"/>
      <c r="R2728" s="97"/>
      <c r="S2728" s="97"/>
      <c r="T2728" s="97"/>
      <c r="U2728" s="90" t="s">
        <v>2842</v>
      </c>
      <c r="V2728" s="74"/>
      <c r="W2728" s="74"/>
      <c r="X2728" s="74"/>
      <c r="Y2728" s="74"/>
      <c r="Z2728" s="74"/>
      <c r="AA2728" s="74"/>
      <c r="AB2728" s="74"/>
      <c r="AC2728" s="74"/>
      <c r="AD2728" s="74"/>
      <c r="AE2728" s="74"/>
      <c r="AF2728" s="74"/>
      <c r="AG2728" s="74"/>
      <c r="AH2728" s="74"/>
      <c r="AI2728" s="74"/>
      <c r="AJ2728" s="74"/>
      <c r="AK2728" s="74"/>
      <c r="AL2728" s="74"/>
      <c r="AM2728" s="74"/>
      <c r="AN2728" s="74"/>
      <c r="AO2728" s="74"/>
      <c r="AP2728" s="74"/>
      <c r="AQ2728" s="74"/>
      <c r="AR2728" s="74"/>
      <c r="AS2728" s="74"/>
      <c r="AT2728" s="74"/>
      <c r="AU2728" s="74"/>
      <c r="AV2728" s="74"/>
      <c r="AW2728" s="74"/>
      <c r="AX2728" s="74"/>
      <c r="AY2728" s="74"/>
      <c r="AZ2728" s="74"/>
      <c r="BA2728" s="74"/>
      <c r="BB2728" s="74"/>
      <c r="BC2728" s="74"/>
      <c r="BD2728" s="74"/>
      <c r="BE2728" s="74"/>
      <c r="BF2728" s="74"/>
      <c r="BG2728" s="74"/>
      <c r="BH2728" s="74"/>
      <c r="BI2728" s="74"/>
      <c r="BJ2728" s="74"/>
      <c r="BK2728" s="74"/>
      <c r="BL2728" s="74"/>
      <c r="BM2728" s="74"/>
      <c r="BN2728" s="74"/>
      <c r="BO2728" s="74"/>
      <c r="BP2728" s="74"/>
      <c r="BQ2728" s="74"/>
      <c r="BR2728" s="74"/>
      <c r="BS2728" s="74"/>
      <c r="BT2728" s="74"/>
      <c r="BU2728" s="74"/>
      <c r="BV2728" s="74"/>
      <c r="BW2728" s="74"/>
      <c r="BX2728" s="74"/>
      <c r="BY2728" s="74"/>
      <c r="BZ2728" s="74"/>
      <c r="CA2728" s="74"/>
      <c r="CB2728" s="74"/>
      <c r="CC2728" s="74"/>
      <c r="CD2728" s="74"/>
      <c r="CE2728" s="74"/>
      <c r="CF2728" s="74"/>
      <c r="CG2728" s="74"/>
      <c r="CH2728" s="74"/>
      <c r="CI2728" s="74"/>
      <c r="CJ2728" s="74"/>
      <c r="CK2728" s="74"/>
      <c r="CL2728" s="74"/>
      <c r="CM2728" s="74"/>
      <c r="CN2728" s="74"/>
      <c r="CO2728" s="74"/>
      <c r="CP2728" s="74"/>
      <c r="CQ2728" s="74"/>
      <c r="CR2728" s="74"/>
      <c r="CS2728" s="74"/>
      <c r="CT2728" s="74"/>
      <c r="CU2728" s="74"/>
      <c r="CV2728" s="74"/>
      <c r="CW2728" s="74"/>
      <c r="CX2728" s="74"/>
      <c r="CY2728" s="74"/>
      <c r="CZ2728" s="74"/>
      <c r="DA2728" s="74"/>
      <c r="DB2728" s="74"/>
      <c r="DC2728" s="74"/>
      <c r="DD2728" s="74"/>
      <c r="DE2728" s="74"/>
      <c r="DF2728" s="74"/>
      <c r="DG2728" s="74"/>
      <c r="DH2728" s="74"/>
      <c r="DI2728" s="74"/>
      <c r="DJ2728" s="74"/>
      <c r="DK2728" s="74"/>
      <c r="DL2728" s="74"/>
      <c r="DM2728" s="74"/>
      <c r="DN2728" s="74"/>
      <c r="DO2728" s="74"/>
      <c r="DP2728" s="74"/>
      <c r="DQ2728" s="74"/>
      <c r="DR2728" s="74"/>
      <c r="DS2728" s="74"/>
      <c r="DT2728" s="74"/>
      <c r="DU2728" s="74"/>
      <c r="DV2728" s="74"/>
      <c r="DW2728" s="74"/>
      <c r="DX2728" s="74"/>
      <c r="DY2728" s="74"/>
      <c r="DZ2728" s="74"/>
      <c r="EA2728" s="74"/>
      <c r="EB2728" s="74"/>
      <c r="EC2728" s="74"/>
      <c r="ED2728" s="74"/>
      <c r="EE2728" s="74"/>
      <c r="EF2728" s="74"/>
      <c r="EG2728" s="74"/>
      <c r="EH2728" s="74"/>
      <c r="EI2728" s="74"/>
      <c r="EJ2728" s="74"/>
      <c r="EK2728" s="74"/>
      <c r="EL2728" s="74"/>
      <c r="EM2728" s="74"/>
      <c r="EN2728" s="74"/>
      <c r="EO2728" s="74"/>
      <c r="EP2728" s="74"/>
      <c r="EQ2728" s="74"/>
      <c r="ER2728" s="74"/>
      <c r="ES2728" s="74"/>
      <c r="ET2728" s="74"/>
      <c r="EU2728" s="74"/>
      <c r="EV2728" s="74"/>
      <c r="EW2728" s="74"/>
      <c r="EX2728" s="74"/>
      <c r="EY2728" s="74"/>
      <c r="EZ2728" s="74"/>
      <c r="FA2728" s="74"/>
      <c r="FB2728" s="74"/>
      <c r="FC2728" s="74"/>
      <c r="FD2728" s="74"/>
      <c r="FE2728" s="74"/>
      <c r="FF2728" s="74"/>
      <c r="FG2728" s="74"/>
      <c r="FH2728" s="74"/>
      <c r="FI2728" s="74"/>
      <c r="FJ2728" s="74"/>
      <c r="FK2728" s="74"/>
      <c r="FL2728" s="74"/>
      <c r="FM2728" s="74"/>
      <c r="FN2728" s="74"/>
      <c r="FO2728" s="74"/>
      <c r="FP2728" s="74"/>
      <c r="FQ2728" s="74"/>
      <c r="FR2728" s="74"/>
      <c r="FS2728" s="74"/>
      <c r="FT2728" s="74"/>
      <c r="FU2728" s="74"/>
      <c r="FV2728" s="74"/>
      <c r="FW2728" s="74"/>
      <c r="FX2728" s="74"/>
      <c r="FY2728" s="74"/>
      <c r="FZ2728" s="74"/>
      <c r="GA2728" s="74"/>
      <c r="GB2728" s="74"/>
      <c r="GC2728" s="74"/>
      <c r="GD2728" s="74"/>
      <c r="GE2728" s="74"/>
      <c r="GF2728" s="74"/>
      <c r="GG2728" s="74"/>
      <c r="GH2728" s="74"/>
      <c r="GI2728" s="74"/>
      <c r="GJ2728" s="74"/>
      <c r="GK2728" s="74"/>
      <c r="GL2728" s="74"/>
      <c r="GM2728" s="74"/>
      <c r="GN2728" s="74"/>
      <c r="GO2728" s="74"/>
      <c r="GP2728" s="74"/>
      <c r="GQ2728" s="74"/>
      <c r="GR2728" s="74"/>
      <c r="GS2728" s="74"/>
      <c r="GT2728" s="74"/>
      <c r="GU2728" s="74"/>
      <c r="GV2728" s="74"/>
      <c r="GW2728" s="74"/>
      <c r="GX2728" s="74"/>
      <c r="GY2728" s="74"/>
      <c r="GZ2728" s="74"/>
      <c r="HA2728" s="74"/>
      <c r="HB2728" s="74"/>
      <c r="HC2728" s="74"/>
      <c r="HD2728" s="74"/>
      <c r="HE2728" s="74"/>
      <c r="HF2728" s="74"/>
      <c r="HG2728" s="74"/>
      <c r="HH2728" s="74"/>
      <c r="HI2728" s="74"/>
      <c r="HJ2728" s="74"/>
      <c r="HK2728" s="74"/>
      <c r="HL2728" s="74"/>
      <c r="HM2728" s="74"/>
      <c r="HN2728" s="74"/>
      <c r="HO2728" s="74"/>
      <c r="HP2728" s="74"/>
      <c r="HQ2728" s="74"/>
      <c r="HR2728" s="74"/>
      <c r="HS2728" s="74"/>
      <c r="HT2728" s="74"/>
      <c r="HU2728" s="74"/>
      <c r="HV2728" s="74"/>
      <c r="HW2728" s="74"/>
      <c r="HX2728" s="74"/>
      <c r="HY2728" s="74"/>
      <c r="HZ2728" s="74"/>
      <c r="IA2728" s="74"/>
      <c r="IB2728" s="74"/>
      <c r="IC2728" s="74"/>
      <c r="ID2728" s="74"/>
      <c r="IE2728" s="74"/>
      <c r="IF2728" s="74"/>
      <c r="IG2728" s="74"/>
      <c r="IH2728" s="74"/>
      <c r="II2728" s="74"/>
      <c r="IJ2728" s="74"/>
      <c r="IK2728" s="74"/>
      <c r="IL2728" s="74"/>
      <c r="IM2728" s="74"/>
      <c r="IN2728" s="74"/>
      <c r="IO2728" s="74"/>
      <c r="IP2728" s="74"/>
      <c r="IQ2728" s="74"/>
      <c r="IR2728" s="74"/>
      <c r="IS2728" s="74"/>
      <c r="IT2728" s="74"/>
      <c r="IU2728" s="74"/>
      <c r="IV2728" s="74"/>
      <c r="IW2728" s="74"/>
      <c r="IX2728" s="74"/>
      <c r="IY2728" s="74"/>
      <c r="IZ2728" s="74"/>
      <c r="JA2728" s="74"/>
      <c r="JB2728" s="74"/>
      <c r="JC2728" s="74"/>
      <c r="JD2728" s="74"/>
      <c r="JE2728" s="74"/>
      <c r="JF2728" s="74"/>
      <c r="JG2728" s="74"/>
      <c r="JH2728" s="74"/>
      <c r="JI2728" s="74"/>
      <c r="JJ2728" s="74"/>
      <c r="JK2728" s="74"/>
      <c r="JL2728" s="74"/>
      <c r="JM2728" s="74"/>
      <c r="JN2728" s="74"/>
      <c r="JO2728" s="74"/>
      <c r="JP2728" s="74"/>
      <c r="JQ2728" s="74"/>
      <c r="JR2728" s="74"/>
      <c r="JS2728" s="74"/>
      <c r="JT2728" s="74"/>
      <c r="JU2728" s="74"/>
      <c r="JV2728" s="74"/>
      <c r="JW2728" s="74"/>
      <c r="JX2728" s="74"/>
      <c r="JY2728" s="74"/>
      <c r="JZ2728" s="74"/>
      <c r="KA2728" s="74"/>
      <c r="KB2728" s="74"/>
      <c r="KC2728" s="74"/>
      <c r="KD2728" s="74"/>
      <c r="KE2728" s="74"/>
      <c r="KF2728" s="74"/>
      <c r="KG2728" s="74"/>
      <c r="KH2728" s="74"/>
      <c r="KI2728" s="74"/>
      <c r="KJ2728" s="74"/>
      <c r="KK2728" s="74"/>
      <c r="KL2728" s="74"/>
      <c r="KM2728" s="74"/>
      <c r="KN2728" s="74"/>
      <c r="KO2728" s="74"/>
      <c r="KP2728" s="74"/>
      <c r="KQ2728" s="74"/>
      <c r="KR2728" s="74"/>
      <c r="KS2728" s="74"/>
      <c r="KT2728" s="74"/>
      <c r="KU2728" s="74"/>
      <c r="KV2728" s="74"/>
      <c r="KW2728" s="74"/>
      <c r="KX2728" s="74"/>
      <c r="KY2728" s="74"/>
      <c r="KZ2728" s="74"/>
      <c r="LA2728" s="74"/>
      <c r="LB2728" s="74"/>
      <c r="LC2728" s="74"/>
      <c r="LD2728" s="74"/>
      <c r="LE2728" s="74"/>
      <c r="LF2728" s="74"/>
      <c r="LG2728" s="74"/>
      <c r="LH2728" s="74"/>
      <c r="LI2728" s="74"/>
      <c r="LJ2728" s="74"/>
      <c r="LK2728" s="74"/>
      <c r="LL2728" s="74"/>
      <c r="LM2728" s="74"/>
      <c r="LN2728" s="74"/>
      <c r="LO2728" s="74"/>
      <c r="LP2728" s="74"/>
      <c r="LQ2728" s="74"/>
      <c r="LR2728" s="74"/>
      <c r="LS2728" s="74"/>
      <c r="LT2728" s="74"/>
      <c r="LU2728" s="74"/>
      <c r="LV2728" s="74"/>
      <c r="LW2728" s="74"/>
      <c r="LX2728" s="74"/>
      <c r="LY2728" s="74"/>
      <c r="LZ2728" s="74"/>
      <c r="MA2728" s="74"/>
      <c r="MB2728" s="74"/>
      <c r="MC2728" s="74"/>
      <c r="MD2728" s="74"/>
      <c r="ME2728" s="74"/>
      <c r="MF2728" s="74"/>
      <c r="MG2728" s="74"/>
      <c r="MH2728" s="74"/>
      <c r="MI2728" s="74"/>
      <c r="MJ2728" s="74"/>
      <c r="MK2728" s="74"/>
      <c r="ML2728" s="74"/>
      <c r="MM2728" s="74"/>
      <c r="MN2728" s="74"/>
      <c r="MO2728" s="74"/>
      <c r="MP2728" s="74"/>
      <c r="MQ2728" s="74"/>
      <c r="MR2728" s="74"/>
      <c r="MS2728" s="74"/>
      <c r="MT2728" s="74"/>
      <c r="MU2728" s="74"/>
      <c r="MV2728" s="74"/>
      <c r="MW2728" s="74"/>
      <c r="MX2728" s="74"/>
      <c r="MY2728" s="74"/>
      <c r="MZ2728" s="74"/>
      <c r="NA2728" s="74"/>
      <c r="NB2728" s="74"/>
      <c r="NC2728" s="74"/>
      <c r="ND2728" s="74"/>
      <c r="NE2728" s="74"/>
      <c r="NF2728" s="74"/>
      <c r="NG2728" s="74"/>
      <c r="NH2728" s="74"/>
      <c r="NI2728" s="74"/>
      <c r="NJ2728" s="74"/>
      <c r="NK2728" s="74"/>
      <c r="NL2728" s="74"/>
      <c r="NM2728" s="74"/>
      <c r="NN2728" s="74"/>
      <c r="NO2728" s="74"/>
      <c r="NP2728" s="74"/>
      <c r="NQ2728" s="74"/>
      <c r="NR2728" s="74"/>
      <c r="NS2728" s="74"/>
      <c r="NT2728" s="74"/>
      <c r="NU2728" s="74"/>
      <c r="NV2728" s="74"/>
      <c r="NW2728" s="74"/>
      <c r="NX2728" s="74"/>
      <c r="NY2728" s="74"/>
      <c r="NZ2728" s="74"/>
      <c r="OA2728" s="74"/>
      <c r="OB2728" s="74"/>
      <c r="OC2728" s="74"/>
      <c r="OD2728" s="74"/>
      <c r="OE2728" s="74"/>
      <c r="OF2728" s="74"/>
      <c r="OG2728" s="74"/>
      <c r="OH2728" s="74"/>
      <c r="OI2728" s="74"/>
      <c r="OJ2728" s="74"/>
      <c r="OK2728" s="74"/>
      <c r="OL2728" s="74"/>
      <c r="OM2728" s="74"/>
      <c r="ON2728" s="74"/>
      <c r="OO2728" s="74"/>
      <c r="OP2728" s="74"/>
      <c r="OQ2728" s="74"/>
      <c r="OR2728" s="74"/>
      <c r="OS2728" s="74"/>
      <c r="OT2728" s="74"/>
      <c r="OU2728" s="74"/>
      <c r="OV2728" s="74"/>
      <c r="OW2728" s="74"/>
      <c r="OX2728" s="74"/>
      <c r="OY2728" s="74"/>
      <c r="OZ2728" s="74"/>
      <c r="PA2728" s="74"/>
      <c r="PB2728" s="74"/>
      <c r="PC2728" s="74"/>
      <c r="PD2728" s="74"/>
      <c r="PE2728" s="74"/>
      <c r="PF2728" s="74"/>
      <c r="PG2728" s="74"/>
      <c r="PH2728" s="74"/>
      <c r="PI2728" s="74"/>
      <c r="PJ2728" s="74"/>
      <c r="PK2728" s="74"/>
      <c r="PL2728" s="74"/>
      <c r="PM2728" s="74"/>
      <c r="PN2728" s="74"/>
      <c r="PO2728" s="74"/>
      <c r="PP2728" s="74"/>
      <c r="PQ2728" s="74"/>
      <c r="PR2728" s="74"/>
      <c r="PS2728" s="74"/>
      <c r="PT2728" s="74"/>
      <c r="PU2728" s="74"/>
      <c r="PV2728" s="74"/>
      <c r="PW2728" s="74"/>
      <c r="PX2728" s="74"/>
      <c r="PY2728" s="74"/>
      <c r="PZ2728" s="74"/>
      <c r="QA2728" s="74"/>
      <c r="QB2728" s="74"/>
      <c r="QC2728" s="74"/>
      <c r="QD2728" s="74"/>
      <c r="QE2728" s="74"/>
      <c r="QF2728" s="74"/>
      <c r="QG2728" s="74"/>
      <c r="QH2728" s="74"/>
      <c r="QI2728" s="74"/>
      <c r="QJ2728" s="74"/>
      <c r="QK2728" s="74"/>
      <c r="QL2728" s="74"/>
      <c r="QM2728" s="74"/>
      <c r="QN2728" s="74"/>
    </row>
    <row r="2729" spans="1:456" s="1" customFormat="1" ht="19.5" customHeight="1" x14ac:dyDescent="0.3">
      <c r="A2729" s="91"/>
      <c r="B2729" s="91"/>
      <c r="C2729" s="91"/>
      <c r="D2729" s="91"/>
      <c r="E2729" s="91"/>
      <c r="F2729" s="68"/>
      <c r="G2729" s="68"/>
      <c r="H2729" s="91"/>
      <c r="I2729" s="91"/>
      <c r="J2729" s="96"/>
      <c r="K2729" s="96"/>
      <c r="L2729" s="97" t="s">
        <v>1616</v>
      </c>
      <c r="M2729" s="97" t="s">
        <v>1176</v>
      </c>
      <c r="N2729" s="97" t="s">
        <v>904</v>
      </c>
      <c r="O2729" s="97" t="s">
        <v>2460</v>
      </c>
      <c r="P2729" s="85">
        <v>9</v>
      </c>
      <c r="Q2729" s="85"/>
      <c r="R2729" s="97"/>
      <c r="S2729" s="97"/>
      <c r="T2729" s="97"/>
      <c r="U2729" s="90" t="s">
        <v>2842</v>
      </c>
      <c r="V2729" s="74"/>
      <c r="W2729" s="74"/>
      <c r="X2729" s="74"/>
      <c r="Y2729" s="74"/>
      <c r="Z2729" s="74"/>
      <c r="AA2729" s="74"/>
      <c r="AB2729" s="74"/>
      <c r="AC2729" s="74"/>
      <c r="AD2729" s="74"/>
      <c r="AE2729" s="74"/>
      <c r="AF2729" s="74"/>
      <c r="AG2729" s="74"/>
      <c r="AH2729" s="74"/>
      <c r="AI2729" s="74"/>
      <c r="AJ2729" s="74"/>
      <c r="AK2729" s="74"/>
      <c r="AL2729" s="74"/>
      <c r="AM2729" s="74"/>
      <c r="AN2729" s="74"/>
      <c r="AO2729" s="74"/>
      <c r="AP2729" s="74"/>
      <c r="AQ2729" s="74"/>
      <c r="AR2729" s="74"/>
      <c r="AS2729" s="74"/>
      <c r="AT2729" s="74"/>
      <c r="AU2729" s="74"/>
      <c r="AV2729" s="74"/>
      <c r="AW2729" s="74"/>
      <c r="AX2729" s="74"/>
      <c r="AY2729" s="74"/>
      <c r="AZ2729" s="74"/>
      <c r="BA2729" s="74"/>
      <c r="BB2729" s="74"/>
      <c r="BC2729" s="74"/>
      <c r="BD2729" s="74"/>
      <c r="BE2729" s="74"/>
      <c r="BF2729" s="74"/>
      <c r="BG2729" s="74"/>
      <c r="BH2729" s="74"/>
      <c r="BI2729" s="74"/>
      <c r="BJ2729" s="74"/>
      <c r="BK2729" s="74"/>
      <c r="BL2729" s="74"/>
      <c r="BM2729" s="74"/>
      <c r="BN2729" s="74"/>
      <c r="BO2729" s="74"/>
      <c r="BP2729" s="74"/>
      <c r="BQ2729" s="74"/>
      <c r="BR2729" s="74"/>
      <c r="BS2729" s="74"/>
      <c r="BT2729" s="74"/>
      <c r="BU2729" s="74"/>
      <c r="BV2729" s="74"/>
      <c r="BW2729" s="74"/>
      <c r="BX2729" s="74"/>
      <c r="BY2729" s="74"/>
      <c r="BZ2729" s="74"/>
      <c r="CA2729" s="74"/>
      <c r="CB2729" s="74"/>
      <c r="CC2729" s="74"/>
      <c r="CD2729" s="74"/>
      <c r="CE2729" s="74"/>
      <c r="CF2729" s="74"/>
      <c r="CG2729" s="74"/>
      <c r="CH2729" s="74"/>
      <c r="CI2729" s="74"/>
      <c r="CJ2729" s="74"/>
      <c r="CK2729" s="74"/>
      <c r="CL2729" s="74"/>
      <c r="CM2729" s="74"/>
      <c r="CN2729" s="74"/>
      <c r="CO2729" s="74"/>
      <c r="CP2729" s="74"/>
      <c r="CQ2729" s="74"/>
      <c r="CR2729" s="74"/>
      <c r="CS2729" s="74"/>
      <c r="CT2729" s="74"/>
      <c r="CU2729" s="74"/>
      <c r="CV2729" s="74"/>
      <c r="CW2729" s="74"/>
      <c r="CX2729" s="74"/>
      <c r="CY2729" s="74"/>
      <c r="CZ2729" s="74"/>
      <c r="DA2729" s="74"/>
      <c r="DB2729" s="74"/>
      <c r="DC2729" s="74"/>
      <c r="DD2729" s="74"/>
      <c r="DE2729" s="74"/>
      <c r="DF2729" s="74"/>
      <c r="DG2729" s="74"/>
      <c r="DH2729" s="74"/>
      <c r="DI2729" s="74"/>
      <c r="DJ2729" s="74"/>
      <c r="DK2729" s="74"/>
      <c r="DL2729" s="74"/>
      <c r="DM2729" s="74"/>
      <c r="DN2729" s="74"/>
      <c r="DO2729" s="74"/>
      <c r="DP2729" s="74"/>
      <c r="DQ2729" s="74"/>
      <c r="DR2729" s="74"/>
      <c r="DS2729" s="74"/>
      <c r="DT2729" s="74"/>
      <c r="DU2729" s="74"/>
      <c r="DV2729" s="74"/>
      <c r="DW2729" s="74"/>
      <c r="DX2729" s="74"/>
      <c r="DY2729" s="74"/>
      <c r="DZ2729" s="74"/>
      <c r="EA2729" s="74"/>
      <c r="EB2729" s="74"/>
      <c r="EC2729" s="74"/>
      <c r="ED2729" s="74"/>
      <c r="EE2729" s="74"/>
      <c r="EF2729" s="74"/>
      <c r="EG2729" s="74"/>
      <c r="EH2729" s="74"/>
      <c r="EI2729" s="74"/>
      <c r="EJ2729" s="74"/>
      <c r="EK2729" s="74"/>
      <c r="EL2729" s="74"/>
      <c r="EM2729" s="74"/>
      <c r="EN2729" s="74"/>
      <c r="EO2729" s="74"/>
      <c r="EP2729" s="74"/>
      <c r="EQ2729" s="74"/>
      <c r="ER2729" s="74"/>
      <c r="ES2729" s="74"/>
      <c r="ET2729" s="74"/>
      <c r="EU2729" s="74"/>
      <c r="EV2729" s="74"/>
      <c r="EW2729" s="74"/>
      <c r="EX2729" s="74"/>
      <c r="EY2729" s="74"/>
      <c r="EZ2729" s="74"/>
      <c r="FA2729" s="74"/>
      <c r="FB2729" s="74"/>
      <c r="FC2729" s="74"/>
      <c r="FD2729" s="74"/>
      <c r="FE2729" s="74"/>
      <c r="FF2729" s="74"/>
      <c r="FG2729" s="74"/>
      <c r="FH2729" s="74"/>
      <c r="FI2729" s="74"/>
      <c r="FJ2729" s="74"/>
      <c r="FK2729" s="74"/>
      <c r="FL2729" s="74"/>
      <c r="FM2729" s="74"/>
      <c r="FN2729" s="74"/>
      <c r="FO2729" s="74"/>
      <c r="FP2729" s="74"/>
      <c r="FQ2729" s="74"/>
      <c r="FR2729" s="74"/>
      <c r="FS2729" s="74"/>
      <c r="FT2729" s="74"/>
      <c r="FU2729" s="74"/>
      <c r="FV2729" s="74"/>
      <c r="FW2729" s="74"/>
      <c r="FX2729" s="74"/>
      <c r="FY2729" s="74"/>
      <c r="FZ2729" s="74"/>
      <c r="GA2729" s="74"/>
      <c r="GB2729" s="74"/>
      <c r="GC2729" s="74"/>
      <c r="GD2729" s="74"/>
      <c r="GE2729" s="74"/>
      <c r="GF2729" s="74"/>
      <c r="GG2729" s="74"/>
      <c r="GH2729" s="74"/>
      <c r="GI2729" s="74"/>
      <c r="GJ2729" s="74"/>
      <c r="GK2729" s="74"/>
      <c r="GL2729" s="74"/>
      <c r="GM2729" s="74"/>
      <c r="GN2729" s="74"/>
      <c r="GO2729" s="74"/>
      <c r="GP2729" s="74"/>
      <c r="GQ2729" s="74"/>
      <c r="GR2729" s="74"/>
      <c r="GS2729" s="74"/>
      <c r="GT2729" s="74"/>
      <c r="GU2729" s="74"/>
      <c r="GV2729" s="74"/>
      <c r="GW2729" s="74"/>
      <c r="GX2729" s="74"/>
      <c r="GY2729" s="74"/>
      <c r="GZ2729" s="74"/>
      <c r="HA2729" s="74"/>
      <c r="HB2729" s="74"/>
      <c r="HC2729" s="74"/>
      <c r="HD2729" s="74"/>
      <c r="HE2729" s="74"/>
      <c r="HF2729" s="74"/>
      <c r="HG2729" s="74"/>
      <c r="HH2729" s="74"/>
      <c r="HI2729" s="74"/>
      <c r="HJ2729" s="74"/>
      <c r="HK2729" s="74"/>
      <c r="HL2729" s="74"/>
      <c r="HM2729" s="74"/>
      <c r="HN2729" s="74"/>
      <c r="HO2729" s="74"/>
      <c r="HP2729" s="74"/>
      <c r="HQ2729" s="74"/>
      <c r="HR2729" s="74"/>
      <c r="HS2729" s="74"/>
      <c r="HT2729" s="74"/>
      <c r="HU2729" s="74"/>
      <c r="HV2729" s="74"/>
      <c r="HW2729" s="74"/>
      <c r="HX2729" s="74"/>
      <c r="HY2729" s="74"/>
      <c r="HZ2729" s="74"/>
      <c r="IA2729" s="74"/>
      <c r="IB2729" s="74"/>
      <c r="IC2729" s="74"/>
      <c r="ID2729" s="74"/>
      <c r="IE2729" s="74"/>
      <c r="IF2729" s="74"/>
      <c r="IG2729" s="74"/>
      <c r="IH2729" s="74"/>
      <c r="II2729" s="74"/>
      <c r="IJ2729" s="74"/>
      <c r="IK2729" s="74"/>
      <c r="IL2729" s="74"/>
      <c r="IM2729" s="74"/>
      <c r="IN2729" s="74"/>
      <c r="IO2729" s="74"/>
      <c r="IP2729" s="74"/>
      <c r="IQ2729" s="74"/>
      <c r="IR2729" s="74"/>
      <c r="IS2729" s="74"/>
      <c r="IT2729" s="74"/>
      <c r="IU2729" s="74"/>
      <c r="IV2729" s="74"/>
      <c r="IW2729" s="74"/>
      <c r="IX2729" s="74"/>
      <c r="IY2729" s="74"/>
      <c r="IZ2729" s="74"/>
      <c r="JA2729" s="74"/>
      <c r="JB2729" s="74"/>
      <c r="JC2729" s="74"/>
      <c r="JD2729" s="74"/>
      <c r="JE2729" s="74"/>
      <c r="JF2729" s="74"/>
      <c r="JG2729" s="74"/>
      <c r="JH2729" s="74"/>
      <c r="JI2729" s="74"/>
      <c r="JJ2729" s="74"/>
      <c r="JK2729" s="74"/>
      <c r="JL2729" s="74"/>
      <c r="JM2729" s="74"/>
      <c r="JN2729" s="74"/>
      <c r="JO2729" s="74"/>
      <c r="JP2729" s="74"/>
      <c r="JQ2729" s="74"/>
      <c r="JR2729" s="74"/>
      <c r="JS2729" s="74"/>
      <c r="JT2729" s="74"/>
      <c r="JU2729" s="74"/>
      <c r="JV2729" s="74"/>
      <c r="JW2729" s="74"/>
      <c r="JX2729" s="74"/>
      <c r="JY2729" s="74"/>
      <c r="JZ2729" s="74"/>
      <c r="KA2729" s="74"/>
      <c r="KB2729" s="74"/>
      <c r="KC2729" s="74"/>
      <c r="KD2729" s="74"/>
      <c r="KE2729" s="74"/>
      <c r="KF2729" s="74"/>
      <c r="KG2729" s="74"/>
      <c r="KH2729" s="74"/>
      <c r="KI2729" s="74"/>
      <c r="KJ2729" s="74"/>
      <c r="KK2729" s="74"/>
      <c r="KL2729" s="74"/>
      <c r="KM2729" s="74"/>
      <c r="KN2729" s="74"/>
      <c r="KO2729" s="74"/>
      <c r="KP2729" s="74"/>
      <c r="KQ2729" s="74"/>
      <c r="KR2729" s="74"/>
      <c r="KS2729" s="74"/>
      <c r="KT2729" s="74"/>
      <c r="KU2729" s="74"/>
      <c r="KV2729" s="74"/>
      <c r="KW2729" s="74"/>
      <c r="KX2729" s="74"/>
      <c r="KY2729" s="74"/>
      <c r="KZ2729" s="74"/>
      <c r="LA2729" s="74"/>
      <c r="LB2729" s="74"/>
      <c r="LC2729" s="74"/>
      <c r="LD2729" s="74"/>
      <c r="LE2729" s="74"/>
      <c r="LF2729" s="74"/>
      <c r="LG2729" s="74"/>
      <c r="LH2729" s="74"/>
      <c r="LI2729" s="74"/>
      <c r="LJ2729" s="74"/>
      <c r="LK2729" s="74"/>
      <c r="LL2729" s="74"/>
      <c r="LM2729" s="74"/>
      <c r="LN2729" s="74"/>
      <c r="LO2729" s="74"/>
      <c r="LP2729" s="74"/>
      <c r="LQ2729" s="74"/>
      <c r="LR2729" s="74"/>
      <c r="LS2729" s="74"/>
      <c r="LT2729" s="74"/>
      <c r="LU2729" s="74"/>
      <c r="LV2729" s="74"/>
      <c r="LW2729" s="74"/>
      <c r="LX2729" s="74"/>
      <c r="LY2729" s="74"/>
      <c r="LZ2729" s="74"/>
      <c r="MA2729" s="74"/>
      <c r="MB2729" s="74"/>
      <c r="MC2729" s="74"/>
      <c r="MD2729" s="74"/>
      <c r="ME2729" s="74"/>
      <c r="MF2729" s="74"/>
      <c r="MG2729" s="74"/>
      <c r="MH2729" s="74"/>
      <c r="MI2729" s="74"/>
      <c r="MJ2729" s="74"/>
      <c r="MK2729" s="74"/>
      <c r="ML2729" s="74"/>
      <c r="MM2729" s="74"/>
      <c r="MN2729" s="74"/>
      <c r="MO2729" s="74"/>
      <c r="MP2729" s="74"/>
      <c r="MQ2729" s="74"/>
      <c r="MR2729" s="74"/>
      <c r="MS2729" s="74"/>
      <c r="MT2729" s="74"/>
      <c r="MU2729" s="74"/>
      <c r="MV2729" s="74"/>
      <c r="MW2729" s="74"/>
      <c r="MX2729" s="74"/>
      <c r="MY2729" s="74"/>
      <c r="MZ2729" s="74"/>
      <c r="NA2729" s="74"/>
      <c r="NB2729" s="74"/>
      <c r="NC2729" s="74"/>
      <c r="ND2729" s="74"/>
      <c r="NE2729" s="74"/>
      <c r="NF2729" s="74"/>
      <c r="NG2729" s="74"/>
      <c r="NH2729" s="74"/>
      <c r="NI2729" s="74"/>
      <c r="NJ2729" s="74"/>
      <c r="NK2729" s="74"/>
      <c r="NL2729" s="74"/>
      <c r="NM2729" s="74"/>
      <c r="NN2729" s="74"/>
      <c r="NO2729" s="74"/>
      <c r="NP2729" s="74"/>
      <c r="NQ2729" s="74"/>
      <c r="NR2729" s="74"/>
      <c r="NS2729" s="74"/>
      <c r="NT2729" s="74"/>
      <c r="NU2729" s="74"/>
      <c r="NV2729" s="74"/>
      <c r="NW2729" s="74"/>
      <c r="NX2729" s="74"/>
      <c r="NY2729" s="74"/>
      <c r="NZ2729" s="74"/>
      <c r="OA2729" s="74"/>
      <c r="OB2729" s="74"/>
      <c r="OC2729" s="74"/>
      <c r="OD2729" s="74"/>
      <c r="OE2729" s="74"/>
      <c r="OF2729" s="74"/>
      <c r="OG2729" s="74"/>
      <c r="OH2729" s="74"/>
      <c r="OI2729" s="74"/>
      <c r="OJ2729" s="74"/>
      <c r="OK2729" s="74"/>
      <c r="OL2729" s="74"/>
      <c r="OM2729" s="74"/>
      <c r="ON2729" s="74"/>
      <c r="OO2729" s="74"/>
      <c r="OP2729" s="74"/>
      <c r="OQ2729" s="74"/>
      <c r="OR2729" s="74"/>
      <c r="OS2729" s="74"/>
      <c r="OT2729" s="74"/>
      <c r="OU2729" s="74"/>
      <c r="OV2729" s="74"/>
      <c r="OW2729" s="74"/>
      <c r="OX2729" s="74"/>
      <c r="OY2729" s="74"/>
      <c r="OZ2729" s="74"/>
      <c r="PA2729" s="74"/>
      <c r="PB2729" s="74"/>
      <c r="PC2729" s="74"/>
      <c r="PD2729" s="74"/>
      <c r="PE2729" s="74"/>
      <c r="PF2729" s="74"/>
      <c r="PG2729" s="74"/>
      <c r="PH2729" s="74"/>
      <c r="PI2729" s="74"/>
      <c r="PJ2729" s="74"/>
      <c r="PK2729" s="74"/>
      <c r="PL2729" s="74"/>
      <c r="PM2729" s="74"/>
      <c r="PN2729" s="74"/>
      <c r="PO2729" s="74"/>
      <c r="PP2729" s="74"/>
      <c r="PQ2729" s="74"/>
      <c r="PR2729" s="74"/>
      <c r="PS2729" s="74"/>
      <c r="PT2729" s="74"/>
      <c r="PU2729" s="74"/>
      <c r="PV2729" s="74"/>
      <c r="PW2729" s="74"/>
      <c r="PX2729" s="74"/>
      <c r="PY2729" s="74"/>
      <c r="PZ2729" s="74"/>
      <c r="QA2729" s="74"/>
      <c r="QB2729" s="74"/>
      <c r="QC2729" s="74"/>
      <c r="QD2729" s="74"/>
      <c r="QE2729" s="74"/>
      <c r="QF2729" s="74"/>
      <c r="QG2729" s="74"/>
      <c r="QH2729" s="74"/>
      <c r="QI2729" s="74"/>
      <c r="QJ2729" s="74"/>
      <c r="QK2729" s="74"/>
      <c r="QL2729" s="74"/>
      <c r="QM2729" s="74"/>
      <c r="QN2729" s="74"/>
    </row>
    <row r="2730" spans="1:456" s="1" customFormat="1" ht="19.5" customHeight="1" x14ac:dyDescent="0.3">
      <c r="A2730" s="91"/>
      <c r="B2730" s="91"/>
      <c r="C2730" s="91"/>
      <c r="D2730" s="91"/>
      <c r="E2730" s="91"/>
      <c r="F2730" s="68"/>
      <c r="G2730" s="68"/>
      <c r="H2730" s="91"/>
      <c r="I2730" s="91"/>
      <c r="J2730" s="96"/>
      <c r="K2730" s="96"/>
      <c r="L2730" s="97" t="s">
        <v>2799</v>
      </c>
      <c r="M2730" s="97" t="s">
        <v>619</v>
      </c>
      <c r="N2730" s="97" t="s">
        <v>406</v>
      </c>
      <c r="O2730" s="97" t="s">
        <v>2206</v>
      </c>
      <c r="P2730" s="85">
        <v>9</v>
      </c>
      <c r="Q2730" s="85"/>
      <c r="R2730" s="97"/>
      <c r="S2730" s="97"/>
      <c r="T2730" s="97"/>
      <c r="U2730" s="90" t="s">
        <v>2842</v>
      </c>
      <c r="V2730" s="74"/>
      <c r="W2730" s="74"/>
      <c r="X2730" s="74"/>
      <c r="Y2730" s="74"/>
      <c r="Z2730" s="74"/>
      <c r="AA2730" s="74"/>
      <c r="AB2730" s="74"/>
      <c r="AC2730" s="74"/>
      <c r="AD2730" s="74"/>
      <c r="AE2730" s="74"/>
      <c r="AF2730" s="74"/>
      <c r="AG2730" s="74"/>
      <c r="AH2730" s="74"/>
      <c r="AI2730" s="74"/>
      <c r="AJ2730" s="74"/>
      <c r="AK2730" s="74"/>
      <c r="AL2730" s="74"/>
      <c r="AM2730" s="74"/>
      <c r="AN2730" s="74"/>
      <c r="AO2730" s="74"/>
      <c r="AP2730" s="74"/>
      <c r="AQ2730" s="74"/>
      <c r="AR2730" s="74"/>
      <c r="AS2730" s="74"/>
      <c r="AT2730" s="74"/>
      <c r="AU2730" s="74"/>
      <c r="AV2730" s="74"/>
      <c r="AW2730" s="74"/>
      <c r="AX2730" s="74"/>
      <c r="AY2730" s="74"/>
      <c r="AZ2730" s="74"/>
      <c r="BA2730" s="74"/>
      <c r="BB2730" s="74"/>
      <c r="BC2730" s="74"/>
      <c r="BD2730" s="74"/>
      <c r="BE2730" s="74"/>
      <c r="BF2730" s="74"/>
      <c r="BG2730" s="74"/>
      <c r="BH2730" s="74"/>
      <c r="BI2730" s="74"/>
      <c r="BJ2730" s="74"/>
      <c r="BK2730" s="74"/>
      <c r="BL2730" s="74"/>
      <c r="BM2730" s="74"/>
      <c r="BN2730" s="74"/>
      <c r="BO2730" s="74"/>
      <c r="BP2730" s="74"/>
      <c r="BQ2730" s="74"/>
      <c r="BR2730" s="74"/>
      <c r="BS2730" s="74"/>
      <c r="BT2730" s="74"/>
      <c r="BU2730" s="74"/>
      <c r="BV2730" s="74"/>
      <c r="BW2730" s="74"/>
      <c r="BX2730" s="74"/>
      <c r="BY2730" s="74"/>
      <c r="BZ2730" s="74"/>
      <c r="CA2730" s="74"/>
      <c r="CB2730" s="74"/>
      <c r="CC2730" s="74"/>
      <c r="CD2730" s="74"/>
      <c r="CE2730" s="74"/>
      <c r="CF2730" s="74"/>
      <c r="CG2730" s="74"/>
      <c r="CH2730" s="74"/>
      <c r="CI2730" s="74"/>
      <c r="CJ2730" s="74"/>
      <c r="CK2730" s="74"/>
      <c r="CL2730" s="74"/>
      <c r="CM2730" s="74"/>
      <c r="CN2730" s="74"/>
      <c r="CO2730" s="74"/>
      <c r="CP2730" s="74"/>
      <c r="CQ2730" s="74"/>
      <c r="CR2730" s="74"/>
      <c r="CS2730" s="74"/>
      <c r="CT2730" s="74"/>
      <c r="CU2730" s="74"/>
      <c r="CV2730" s="74"/>
      <c r="CW2730" s="74"/>
      <c r="CX2730" s="74"/>
      <c r="CY2730" s="74"/>
      <c r="CZ2730" s="74"/>
      <c r="DA2730" s="74"/>
      <c r="DB2730" s="74"/>
      <c r="DC2730" s="74"/>
      <c r="DD2730" s="74"/>
      <c r="DE2730" s="74"/>
      <c r="DF2730" s="74"/>
      <c r="DG2730" s="74"/>
      <c r="DH2730" s="74"/>
      <c r="DI2730" s="74"/>
      <c r="DJ2730" s="74"/>
      <c r="DK2730" s="74"/>
      <c r="DL2730" s="74"/>
      <c r="DM2730" s="74"/>
      <c r="DN2730" s="74"/>
      <c r="DO2730" s="74"/>
      <c r="DP2730" s="74"/>
      <c r="DQ2730" s="74"/>
      <c r="DR2730" s="74"/>
      <c r="DS2730" s="74"/>
      <c r="DT2730" s="74"/>
      <c r="DU2730" s="74"/>
      <c r="DV2730" s="74"/>
      <c r="DW2730" s="74"/>
      <c r="DX2730" s="74"/>
      <c r="DY2730" s="74"/>
      <c r="DZ2730" s="74"/>
      <c r="EA2730" s="74"/>
      <c r="EB2730" s="74"/>
      <c r="EC2730" s="74"/>
      <c r="ED2730" s="74"/>
      <c r="EE2730" s="74"/>
      <c r="EF2730" s="74"/>
      <c r="EG2730" s="74"/>
      <c r="EH2730" s="74"/>
      <c r="EI2730" s="74"/>
      <c r="EJ2730" s="74"/>
      <c r="EK2730" s="74"/>
      <c r="EL2730" s="74"/>
      <c r="EM2730" s="74"/>
      <c r="EN2730" s="74"/>
      <c r="EO2730" s="74"/>
      <c r="EP2730" s="74"/>
      <c r="EQ2730" s="74"/>
      <c r="ER2730" s="74"/>
      <c r="ES2730" s="74"/>
      <c r="ET2730" s="74"/>
      <c r="EU2730" s="74"/>
      <c r="EV2730" s="74"/>
      <c r="EW2730" s="74"/>
      <c r="EX2730" s="74"/>
      <c r="EY2730" s="74"/>
      <c r="EZ2730" s="74"/>
      <c r="FA2730" s="74"/>
      <c r="FB2730" s="74"/>
      <c r="FC2730" s="74"/>
      <c r="FD2730" s="74"/>
      <c r="FE2730" s="74"/>
      <c r="FF2730" s="74"/>
      <c r="FG2730" s="74"/>
      <c r="FH2730" s="74"/>
      <c r="FI2730" s="74"/>
      <c r="FJ2730" s="74"/>
      <c r="FK2730" s="74"/>
      <c r="FL2730" s="74"/>
      <c r="FM2730" s="74"/>
      <c r="FN2730" s="74"/>
      <c r="FO2730" s="74"/>
      <c r="FP2730" s="74"/>
      <c r="FQ2730" s="74"/>
      <c r="FR2730" s="74"/>
      <c r="FS2730" s="74"/>
      <c r="FT2730" s="74"/>
      <c r="FU2730" s="74"/>
      <c r="FV2730" s="74"/>
      <c r="FW2730" s="74"/>
      <c r="FX2730" s="74"/>
      <c r="FY2730" s="74"/>
      <c r="FZ2730" s="74"/>
      <c r="GA2730" s="74"/>
      <c r="GB2730" s="74"/>
      <c r="GC2730" s="74"/>
      <c r="GD2730" s="74"/>
      <c r="GE2730" s="74"/>
      <c r="GF2730" s="74"/>
      <c r="GG2730" s="74"/>
      <c r="GH2730" s="74"/>
      <c r="GI2730" s="74"/>
      <c r="GJ2730" s="74"/>
      <c r="GK2730" s="74"/>
      <c r="GL2730" s="74"/>
      <c r="GM2730" s="74"/>
      <c r="GN2730" s="74"/>
      <c r="GO2730" s="74"/>
      <c r="GP2730" s="74"/>
      <c r="GQ2730" s="74"/>
      <c r="GR2730" s="74"/>
      <c r="GS2730" s="74"/>
      <c r="GT2730" s="74"/>
      <c r="GU2730" s="74"/>
      <c r="GV2730" s="74"/>
      <c r="GW2730" s="74"/>
      <c r="GX2730" s="74"/>
      <c r="GY2730" s="74"/>
      <c r="GZ2730" s="74"/>
      <c r="HA2730" s="74"/>
      <c r="HB2730" s="74"/>
      <c r="HC2730" s="74"/>
      <c r="HD2730" s="74"/>
      <c r="HE2730" s="74"/>
      <c r="HF2730" s="74"/>
      <c r="HG2730" s="74"/>
      <c r="HH2730" s="74"/>
      <c r="HI2730" s="74"/>
      <c r="HJ2730" s="74"/>
      <c r="HK2730" s="74"/>
      <c r="HL2730" s="74"/>
      <c r="HM2730" s="74"/>
      <c r="HN2730" s="74"/>
      <c r="HO2730" s="74"/>
      <c r="HP2730" s="74"/>
      <c r="HQ2730" s="74"/>
      <c r="HR2730" s="74"/>
      <c r="HS2730" s="74"/>
      <c r="HT2730" s="74"/>
      <c r="HU2730" s="74"/>
      <c r="HV2730" s="74"/>
      <c r="HW2730" s="74"/>
      <c r="HX2730" s="74"/>
      <c r="HY2730" s="74"/>
      <c r="HZ2730" s="74"/>
      <c r="IA2730" s="74"/>
      <c r="IB2730" s="74"/>
      <c r="IC2730" s="74"/>
      <c r="ID2730" s="74"/>
      <c r="IE2730" s="74"/>
      <c r="IF2730" s="74"/>
      <c r="IG2730" s="74"/>
      <c r="IH2730" s="74"/>
      <c r="II2730" s="74"/>
      <c r="IJ2730" s="74"/>
      <c r="IK2730" s="74"/>
      <c r="IL2730" s="74"/>
      <c r="IM2730" s="74"/>
      <c r="IN2730" s="74"/>
      <c r="IO2730" s="74"/>
      <c r="IP2730" s="74"/>
      <c r="IQ2730" s="74"/>
      <c r="IR2730" s="74"/>
      <c r="IS2730" s="74"/>
      <c r="IT2730" s="74"/>
      <c r="IU2730" s="74"/>
      <c r="IV2730" s="74"/>
      <c r="IW2730" s="74"/>
      <c r="IX2730" s="74"/>
      <c r="IY2730" s="74"/>
      <c r="IZ2730" s="74"/>
      <c r="JA2730" s="74"/>
      <c r="JB2730" s="74"/>
      <c r="JC2730" s="74"/>
      <c r="JD2730" s="74"/>
      <c r="JE2730" s="74"/>
      <c r="JF2730" s="74"/>
      <c r="JG2730" s="74"/>
      <c r="JH2730" s="74"/>
      <c r="JI2730" s="74"/>
      <c r="JJ2730" s="74"/>
      <c r="JK2730" s="74"/>
      <c r="JL2730" s="74"/>
      <c r="JM2730" s="74"/>
      <c r="JN2730" s="74"/>
      <c r="JO2730" s="74"/>
      <c r="JP2730" s="74"/>
      <c r="JQ2730" s="74"/>
      <c r="JR2730" s="74"/>
      <c r="JS2730" s="74"/>
      <c r="JT2730" s="74"/>
      <c r="JU2730" s="74"/>
      <c r="JV2730" s="74"/>
      <c r="JW2730" s="74"/>
      <c r="JX2730" s="74"/>
      <c r="JY2730" s="74"/>
      <c r="JZ2730" s="74"/>
      <c r="KA2730" s="74"/>
      <c r="KB2730" s="74"/>
      <c r="KC2730" s="74"/>
      <c r="KD2730" s="74"/>
      <c r="KE2730" s="74"/>
      <c r="KF2730" s="74"/>
      <c r="KG2730" s="74"/>
      <c r="KH2730" s="74"/>
      <c r="KI2730" s="74"/>
      <c r="KJ2730" s="74"/>
      <c r="KK2730" s="74"/>
      <c r="KL2730" s="74"/>
      <c r="KM2730" s="74"/>
      <c r="KN2730" s="74"/>
      <c r="KO2730" s="74"/>
      <c r="KP2730" s="74"/>
      <c r="KQ2730" s="74"/>
      <c r="KR2730" s="74"/>
      <c r="KS2730" s="74"/>
      <c r="KT2730" s="74"/>
      <c r="KU2730" s="74"/>
      <c r="KV2730" s="74"/>
      <c r="KW2730" s="74"/>
      <c r="KX2730" s="74"/>
      <c r="KY2730" s="74"/>
      <c r="KZ2730" s="74"/>
      <c r="LA2730" s="74"/>
      <c r="LB2730" s="74"/>
      <c r="LC2730" s="74"/>
      <c r="LD2730" s="74"/>
      <c r="LE2730" s="74"/>
      <c r="LF2730" s="74"/>
      <c r="LG2730" s="74"/>
      <c r="LH2730" s="74"/>
      <c r="LI2730" s="74"/>
      <c r="LJ2730" s="74"/>
      <c r="LK2730" s="74"/>
      <c r="LL2730" s="74"/>
      <c r="LM2730" s="74"/>
      <c r="LN2730" s="74"/>
      <c r="LO2730" s="74"/>
      <c r="LP2730" s="74"/>
      <c r="LQ2730" s="74"/>
      <c r="LR2730" s="74"/>
      <c r="LS2730" s="74"/>
      <c r="LT2730" s="74"/>
      <c r="LU2730" s="74"/>
      <c r="LV2730" s="74"/>
      <c r="LW2730" s="74"/>
      <c r="LX2730" s="74"/>
      <c r="LY2730" s="74"/>
      <c r="LZ2730" s="74"/>
      <c r="MA2730" s="74"/>
      <c r="MB2730" s="74"/>
      <c r="MC2730" s="74"/>
      <c r="MD2730" s="74"/>
      <c r="ME2730" s="74"/>
      <c r="MF2730" s="74"/>
      <c r="MG2730" s="74"/>
      <c r="MH2730" s="74"/>
      <c r="MI2730" s="74"/>
      <c r="MJ2730" s="74"/>
      <c r="MK2730" s="74"/>
      <c r="ML2730" s="74"/>
      <c r="MM2730" s="74"/>
      <c r="MN2730" s="74"/>
      <c r="MO2730" s="74"/>
      <c r="MP2730" s="74"/>
      <c r="MQ2730" s="74"/>
      <c r="MR2730" s="74"/>
      <c r="MS2730" s="74"/>
      <c r="MT2730" s="74"/>
      <c r="MU2730" s="74"/>
      <c r="MV2730" s="74"/>
      <c r="MW2730" s="74"/>
      <c r="MX2730" s="74"/>
      <c r="MY2730" s="74"/>
      <c r="MZ2730" s="74"/>
      <c r="NA2730" s="74"/>
      <c r="NB2730" s="74"/>
      <c r="NC2730" s="74"/>
      <c r="ND2730" s="74"/>
      <c r="NE2730" s="74"/>
      <c r="NF2730" s="74"/>
      <c r="NG2730" s="74"/>
      <c r="NH2730" s="74"/>
      <c r="NI2730" s="74"/>
      <c r="NJ2730" s="74"/>
      <c r="NK2730" s="74"/>
      <c r="NL2730" s="74"/>
      <c r="NM2730" s="74"/>
      <c r="NN2730" s="74"/>
      <c r="NO2730" s="74"/>
      <c r="NP2730" s="74"/>
      <c r="NQ2730" s="74"/>
      <c r="NR2730" s="74"/>
      <c r="NS2730" s="74"/>
      <c r="NT2730" s="74"/>
      <c r="NU2730" s="74"/>
      <c r="NV2730" s="74"/>
      <c r="NW2730" s="74"/>
      <c r="NX2730" s="74"/>
      <c r="NY2730" s="74"/>
      <c r="NZ2730" s="74"/>
      <c r="OA2730" s="74"/>
      <c r="OB2730" s="74"/>
      <c r="OC2730" s="74"/>
      <c r="OD2730" s="74"/>
      <c r="OE2730" s="74"/>
      <c r="OF2730" s="74"/>
      <c r="OG2730" s="74"/>
      <c r="OH2730" s="74"/>
      <c r="OI2730" s="74"/>
      <c r="OJ2730" s="74"/>
      <c r="OK2730" s="74"/>
      <c r="OL2730" s="74"/>
      <c r="OM2730" s="74"/>
      <c r="ON2730" s="74"/>
      <c r="OO2730" s="74"/>
      <c r="OP2730" s="74"/>
      <c r="OQ2730" s="74"/>
      <c r="OR2730" s="74"/>
      <c r="OS2730" s="74"/>
      <c r="OT2730" s="74"/>
      <c r="OU2730" s="74"/>
      <c r="OV2730" s="74"/>
      <c r="OW2730" s="74"/>
      <c r="OX2730" s="74"/>
      <c r="OY2730" s="74"/>
      <c r="OZ2730" s="74"/>
      <c r="PA2730" s="74"/>
      <c r="PB2730" s="74"/>
      <c r="PC2730" s="74"/>
      <c r="PD2730" s="74"/>
      <c r="PE2730" s="74"/>
      <c r="PF2730" s="74"/>
      <c r="PG2730" s="74"/>
      <c r="PH2730" s="74"/>
      <c r="PI2730" s="74"/>
      <c r="PJ2730" s="74"/>
      <c r="PK2730" s="74"/>
      <c r="PL2730" s="74"/>
      <c r="PM2730" s="74"/>
      <c r="PN2730" s="74"/>
      <c r="PO2730" s="74"/>
      <c r="PP2730" s="74"/>
      <c r="PQ2730" s="74"/>
      <c r="PR2730" s="74"/>
      <c r="PS2730" s="74"/>
      <c r="PT2730" s="74"/>
      <c r="PU2730" s="74"/>
      <c r="PV2730" s="74"/>
      <c r="PW2730" s="74"/>
      <c r="PX2730" s="74"/>
      <c r="PY2730" s="74"/>
      <c r="PZ2730" s="74"/>
      <c r="QA2730" s="74"/>
      <c r="QB2730" s="74"/>
      <c r="QC2730" s="74"/>
      <c r="QD2730" s="74"/>
      <c r="QE2730" s="74"/>
      <c r="QF2730" s="74"/>
      <c r="QG2730" s="74"/>
      <c r="QH2730" s="74"/>
      <c r="QI2730" s="74"/>
      <c r="QJ2730" s="74"/>
      <c r="QK2730" s="74"/>
      <c r="QL2730" s="74"/>
      <c r="QM2730" s="74"/>
      <c r="QN2730" s="74"/>
    </row>
    <row r="2731" spans="1:456" s="1" customFormat="1" ht="19.5" customHeight="1" x14ac:dyDescent="0.3">
      <c r="A2731" s="45" t="s">
        <v>4229</v>
      </c>
      <c r="B2731" s="14">
        <v>11</v>
      </c>
      <c r="C2731" s="14">
        <v>16</v>
      </c>
      <c r="D2731" s="14">
        <v>8</v>
      </c>
      <c r="E2731" s="14">
        <v>3</v>
      </c>
      <c r="F2731" s="48"/>
      <c r="G2731" s="48"/>
      <c r="H2731" s="59">
        <f t="shared" ref="H2731:H2794" si="127">B2731+C2731+D2731+E2731</f>
        <v>38</v>
      </c>
      <c r="I2731" s="45">
        <v>6</v>
      </c>
      <c r="J2731" s="22">
        <f t="shared" ref="J2731:J2794" si="128">H2731/65</f>
        <v>0.58461538461538465</v>
      </c>
      <c r="K2731" s="45" t="s">
        <v>182</v>
      </c>
      <c r="L2731" s="15" t="s">
        <v>4274</v>
      </c>
      <c r="M2731" s="15" t="s">
        <v>2709</v>
      </c>
      <c r="N2731" s="15" t="s">
        <v>281</v>
      </c>
      <c r="O2731" s="17" t="s">
        <v>1418</v>
      </c>
      <c r="P2731" s="20">
        <v>9</v>
      </c>
      <c r="Q2731" s="20" t="s">
        <v>4275</v>
      </c>
      <c r="R2731" s="17" t="s">
        <v>1425</v>
      </c>
      <c r="S2731" s="17" t="s">
        <v>314</v>
      </c>
      <c r="T2731" s="17" t="s">
        <v>611</v>
      </c>
      <c r="U2731" s="26"/>
    </row>
    <row r="2732" spans="1:456" s="1" customFormat="1" ht="19.5" customHeight="1" x14ac:dyDescent="0.3">
      <c r="A2732" s="45" t="s">
        <v>4158</v>
      </c>
      <c r="B2732" s="14">
        <v>16</v>
      </c>
      <c r="C2732" s="14">
        <v>14</v>
      </c>
      <c r="D2732" s="14">
        <v>8</v>
      </c>
      <c r="E2732" s="14">
        <v>0</v>
      </c>
      <c r="F2732" s="48"/>
      <c r="G2732" s="48"/>
      <c r="H2732" s="59">
        <f t="shared" si="127"/>
        <v>38</v>
      </c>
      <c r="I2732" s="20">
        <v>5</v>
      </c>
      <c r="J2732" s="22">
        <f t="shared" si="128"/>
        <v>0.58461538461538465</v>
      </c>
      <c r="K2732" s="20" t="s">
        <v>182</v>
      </c>
      <c r="L2732" s="15" t="s">
        <v>4055</v>
      </c>
      <c r="M2732" s="15" t="s">
        <v>349</v>
      </c>
      <c r="N2732" s="15" t="s">
        <v>325</v>
      </c>
      <c r="O2732" s="17" t="s">
        <v>2986</v>
      </c>
      <c r="P2732" s="20">
        <v>9</v>
      </c>
      <c r="Q2732" s="21" t="s">
        <v>223</v>
      </c>
      <c r="R2732" s="17" t="s">
        <v>1615</v>
      </c>
      <c r="S2732" s="17" t="s">
        <v>272</v>
      </c>
      <c r="T2732" s="17" t="s">
        <v>218</v>
      </c>
      <c r="U2732" s="26"/>
      <c r="V2732" s="67"/>
      <c r="W2732" s="67"/>
      <c r="X2732" s="67"/>
      <c r="Y2732" s="67"/>
      <c r="Z2732" s="67"/>
      <c r="AA2732" s="67"/>
      <c r="AB2732" s="67"/>
      <c r="AC2732" s="67"/>
      <c r="AD2732" s="67"/>
      <c r="AE2732" s="67"/>
      <c r="AF2732" s="67"/>
      <c r="AG2732" s="67"/>
      <c r="AH2732" s="67"/>
      <c r="AI2732" s="67"/>
      <c r="AJ2732" s="67"/>
      <c r="AK2732" s="67"/>
      <c r="AL2732" s="67"/>
      <c r="AM2732" s="67"/>
      <c r="AN2732" s="67"/>
      <c r="AO2732" s="67"/>
      <c r="AP2732" s="67"/>
      <c r="AQ2732" s="67"/>
      <c r="AR2732" s="67"/>
      <c r="AS2732" s="67"/>
      <c r="AT2732" s="67"/>
      <c r="AU2732" s="67"/>
      <c r="AV2732" s="67"/>
      <c r="AW2732" s="67"/>
      <c r="AX2732" s="67"/>
      <c r="AY2732" s="67"/>
      <c r="AZ2732" s="67"/>
      <c r="BA2732" s="67"/>
      <c r="BB2732" s="67"/>
      <c r="BC2732" s="67"/>
      <c r="BD2732" s="67"/>
      <c r="BE2732" s="67"/>
      <c r="BF2732" s="67"/>
      <c r="BG2732" s="67"/>
      <c r="BH2732" s="67"/>
      <c r="BI2732" s="67"/>
      <c r="BJ2732" s="67"/>
      <c r="BK2732" s="67"/>
      <c r="BL2732" s="67"/>
      <c r="BM2732" s="67"/>
      <c r="BN2732" s="67"/>
      <c r="BO2732" s="67"/>
      <c r="BP2732" s="67"/>
      <c r="BQ2732" s="67"/>
      <c r="BR2732" s="67"/>
      <c r="BS2732" s="67"/>
      <c r="BT2732" s="67"/>
      <c r="BU2732" s="67"/>
      <c r="BV2732" s="67"/>
      <c r="BW2732" s="67"/>
      <c r="BX2732" s="67"/>
      <c r="BY2732" s="67"/>
      <c r="BZ2732" s="67"/>
      <c r="CA2732" s="67"/>
      <c r="CB2732" s="67"/>
      <c r="CC2732" s="67"/>
      <c r="CD2732" s="67"/>
      <c r="CE2732" s="67"/>
      <c r="CF2732" s="67"/>
      <c r="CG2732" s="67"/>
      <c r="CH2732" s="67"/>
      <c r="CI2732" s="67"/>
      <c r="CJ2732" s="67"/>
      <c r="CK2732" s="67"/>
      <c r="CL2732" s="67"/>
      <c r="CM2732" s="67"/>
      <c r="CN2732" s="67"/>
      <c r="CO2732" s="67"/>
    </row>
    <row r="2733" spans="1:456" s="1" customFormat="1" ht="19.5" customHeight="1" x14ac:dyDescent="0.3">
      <c r="A2733" s="45" t="s">
        <v>4162</v>
      </c>
      <c r="B2733" s="14">
        <v>15</v>
      </c>
      <c r="C2733" s="14">
        <v>18</v>
      </c>
      <c r="D2733" s="14">
        <v>5</v>
      </c>
      <c r="E2733" s="14">
        <v>0</v>
      </c>
      <c r="F2733" s="48"/>
      <c r="G2733" s="48"/>
      <c r="H2733" s="59">
        <f t="shared" si="127"/>
        <v>38</v>
      </c>
      <c r="I2733" s="45">
        <v>4</v>
      </c>
      <c r="J2733" s="22">
        <f t="shared" si="128"/>
        <v>0.58461538461538465</v>
      </c>
      <c r="K2733" s="45" t="s">
        <v>181</v>
      </c>
      <c r="L2733" s="15" t="s">
        <v>4276</v>
      </c>
      <c r="M2733" s="15" t="s">
        <v>784</v>
      </c>
      <c r="N2733" s="15" t="s">
        <v>201</v>
      </c>
      <c r="O2733" s="17" t="s">
        <v>1757</v>
      </c>
      <c r="P2733" s="20">
        <v>9</v>
      </c>
      <c r="Q2733" s="21" t="s">
        <v>253</v>
      </c>
      <c r="R2733" s="17" t="s">
        <v>1766</v>
      </c>
      <c r="S2733" s="17" t="s">
        <v>998</v>
      </c>
      <c r="T2733" s="17" t="s">
        <v>336</v>
      </c>
      <c r="U2733" s="26"/>
      <c r="V2733" s="67"/>
      <c r="W2733" s="67"/>
      <c r="X2733" s="67"/>
      <c r="Y2733" s="67"/>
      <c r="Z2733" s="67"/>
      <c r="AA2733" s="67"/>
      <c r="AB2733" s="67"/>
      <c r="AC2733" s="67"/>
      <c r="AD2733" s="67"/>
      <c r="AE2733" s="67"/>
      <c r="AF2733" s="67"/>
      <c r="AG2733" s="67"/>
      <c r="AH2733" s="67"/>
      <c r="AI2733" s="67"/>
      <c r="AJ2733" s="67"/>
      <c r="AK2733" s="67"/>
      <c r="AL2733" s="67"/>
      <c r="AM2733" s="67"/>
      <c r="AN2733" s="67"/>
      <c r="AO2733" s="67"/>
      <c r="AP2733" s="67"/>
      <c r="AQ2733" s="67"/>
      <c r="AR2733" s="67"/>
      <c r="AS2733" s="67"/>
      <c r="AT2733" s="67"/>
      <c r="AU2733" s="67"/>
      <c r="AV2733" s="67"/>
      <c r="AW2733" s="67"/>
      <c r="AX2733" s="67"/>
      <c r="AY2733" s="67"/>
      <c r="AZ2733" s="67"/>
      <c r="BA2733" s="67"/>
      <c r="BB2733" s="67"/>
      <c r="BC2733" s="67"/>
      <c r="BD2733" s="67"/>
      <c r="BE2733" s="67"/>
      <c r="BF2733" s="67"/>
      <c r="BG2733" s="67"/>
      <c r="BH2733" s="67"/>
      <c r="BI2733" s="67"/>
      <c r="BJ2733" s="67"/>
      <c r="BK2733" s="67"/>
      <c r="BL2733" s="67"/>
      <c r="BM2733" s="67"/>
      <c r="BN2733" s="67"/>
      <c r="BO2733" s="67"/>
      <c r="BP2733" s="67"/>
      <c r="BQ2733" s="67"/>
      <c r="BR2733" s="67"/>
      <c r="BS2733" s="67"/>
      <c r="BT2733" s="67"/>
      <c r="BU2733" s="67"/>
      <c r="BV2733" s="67"/>
      <c r="BW2733" s="67"/>
      <c r="BX2733" s="67"/>
      <c r="BY2733" s="67"/>
      <c r="BZ2733" s="67"/>
      <c r="CA2733" s="67"/>
      <c r="CB2733" s="67"/>
      <c r="CC2733" s="67"/>
      <c r="CD2733" s="67"/>
      <c r="CE2733" s="67"/>
      <c r="CF2733" s="67"/>
      <c r="CG2733" s="67"/>
      <c r="CH2733" s="67"/>
      <c r="CI2733" s="67"/>
      <c r="CJ2733" s="67"/>
      <c r="CK2733" s="67"/>
      <c r="CL2733" s="67"/>
      <c r="CM2733" s="67"/>
      <c r="CN2733" s="67"/>
      <c r="CO2733" s="67"/>
    </row>
    <row r="2734" spans="1:456" s="1" customFormat="1" ht="19.5" customHeight="1" x14ac:dyDescent="0.3">
      <c r="A2734" s="45" t="s">
        <v>4145</v>
      </c>
      <c r="B2734" s="14">
        <v>11</v>
      </c>
      <c r="C2734" s="14">
        <v>10</v>
      </c>
      <c r="D2734" s="14">
        <v>8</v>
      </c>
      <c r="E2734" s="14">
        <v>9</v>
      </c>
      <c r="F2734" s="48"/>
      <c r="G2734" s="48"/>
      <c r="H2734" s="59">
        <f t="shared" si="127"/>
        <v>38</v>
      </c>
      <c r="I2734" s="45">
        <v>4</v>
      </c>
      <c r="J2734" s="22">
        <f t="shared" si="128"/>
        <v>0.58461538461538465</v>
      </c>
      <c r="K2734" s="45" t="s">
        <v>182</v>
      </c>
      <c r="L2734" s="15" t="s">
        <v>4277</v>
      </c>
      <c r="M2734" s="15" t="s">
        <v>784</v>
      </c>
      <c r="N2734" s="15" t="s">
        <v>198</v>
      </c>
      <c r="O2734" s="17" t="s">
        <v>2141</v>
      </c>
      <c r="P2734" s="20">
        <v>9</v>
      </c>
      <c r="Q2734" s="21" t="s">
        <v>223</v>
      </c>
      <c r="R2734" s="17" t="s">
        <v>2157</v>
      </c>
      <c r="S2734" s="17" t="s">
        <v>214</v>
      </c>
      <c r="T2734" s="17" t="s">
        <v>210</v>
      </c>
      <c r="U2734" s="26"/>
      <c r="V2734" s="67"/>
      <c r="W2734" s="67"/>
      <c r="X2734" s="67"/>
      <c r="Y2734" s="67"/>
      <c r="Z2734" s="67"/>
      <c r="AA2734" s="67"/>
      <c r="AB2734" s="67"/>
      <c r="AC2734" s="67"/>
      <c r="AD2734" s="67"/>
      <c r="AE2734" s="67"/>
      <c r="AF2734" s="67"/>
      <c r="AG2734" s="67"/>
      <c r="AH2734" s="67"/>
      <c r="AI2734" s="67"/>
      <c r="AJ2734" s="67"/>
      <c r="AK2734" s="67"/>
      <c r="AL2734" s="67"/>
      <c r="AM2734" s="67"/>
      <c r="AN2734" s="67"/>
      <c r="AO2734" s="67"/>
      <c r="AP2734" s="67"/>
      <c r="AQ2734" s="67"/>
      <c r="AR2734" s="67"/>
      <c r="AS2734" s="67"/>
      <c r="AT2734" s="67"/>
      <c r="AU2734" s="67"/>
      <c r="AV2734" s="67"/>
      <c r="AW2734" s="67"/>
      <c r="AX2734" s="67"/>
      <c r="AY2734" s="67"/>
      <c r="AZ2734" s="67"/>
      <c r="BA2734" s="67"/>
      <c r="BB2734" s="67"/>
      <c r="BC2734" s="67"/>
      <c r="BD2734" s="67"/>
      <c r="BE2734" s="67"/>
      <c r="BF2734" s="67"/>
      <c r="BG2734" s="67"/>
      <c r="BH2734" s="67"/>
      <c r="BI2734" s="67"/>
      <c r="BJ2734" s="67"/>
      <c r="BK2734" s="67"/>
      <c r="BL2734" s="67"/>
      <c r="BM2734" s="67"/>
      <c r="BN2734" s="67"/>
      <c r="BO2734" s="67"/>
      <c r="BP2734" s="67"/>
      <c r="BQ2734" s="67"/>
      <c r="BR2734" s="67"/>
      <c r="BS2734" s="67"/>
      <c r="BT2734" s="67"/>
      <c r="BU2734" s="67"/>
      <c r="BV2734" s="67"/>
      <c r="BW2734" s="67"/>
      <c r="BX2734" s="67"/>
      <c r="BY2734" s="67"/>
      <c r="BZ2734" s="67"/>
      <c r="CA2734" s="67"/>
      <c r="CB2734" s="67"/>
      <c r="CC2734" s="67"/>
      <c r="CD2734" s="67"/>
      <c r="CE2734" s="67"/>
      <c r="CF2734" s="67"/>
      <c r="CG2734" s="67"/>
      <c r="CH2734" s="67"/>
      <c r="CI2734" s="67"/>
      <c r="CJ2734" s="67"/>
      <c r="CK2734" s="67"/>
      <c r="CL2734" s="67"/>
      <c r="CM2734" s="67"/>
      <c r="CN2734" s="67"/>
      <c r="CO2734" s="67"/>
    </row>
    <row r="2735" spans="1:456" s="1" customFormat="1" ht="19.5" customHeight="1" x14ac:dyDescent="0.3">
      <c r="A2735" s="45" t="s">
        <v>4125</v>
      </c>
      <c r="B2735" s="14">
        <v>14</v>
      </c>
      <c r="C2735" s="14">
        <v>13</v>
      </c>
      <c r="D2735" s="14">
        <v>5</v>
      </c>
      <c r="E2735" s="14">
        <v>6</v>
      </c>
      <c r="F2735" s="48"/>
      <c r="G2735" s="48"/>
      <c r="H2735" s="59">
        <f t="shared" si="127"/>
        <v>38</v>
      </c>
      <c r="I2735" s="45">
        <v>1</v>
      </c>
      <c r="J2735" s="22">
        <f t="shared" si="128"/>
        <v>0.58461538461538465</v>
      </c>
      <c r="K2735" s="20" t="s">
        <v>180</v>
      </c>
      <c r="L2735" s="15" t="s">
        <v>3052</v>
      </c>
      <c r="M2735" s="15" t="s">
        <v>787</v>
      </c>
      <c r="N2735" s="15" t="s">
        <v>628</v>
      </c>
      <c r="O2735" s="17" t="s">
        <v>2441</v>
      </c>
      <c r="P2735" s="20">
        <v>9</v>
      </c>
      <c r="Q2735" s="21" t="s">
        <v>253</v>
      </c>
      <c r="R2735" s="17" t="s">
        <v>2442</v>
      </c>
      <c r="S2735" s="17" t="s">
        <v>516</v>
      </c>
      <c r="T2735" s="17" t="s">
        <v>562</v>
      </c>
      <c r="U2735" s="26"/>
      <c r="V2735" s="67"/>
      <c r="W2735" s="67"/>
      <c r="X2735" s="67"/>
      <c r="Y2735" s="67"/>
      <c r="Z2735" s="67"/>
      <c r="AA2735" s="67"/>
      <c r="AB2735" s="67"/>
      <c r="AC2735" s="67"/>
      <c r="AD2735" s="67"/>
      <c r="AE2735" s="67"/>
      <c r="AF2735" s="67"/>
      <c r="AG2735" s="67"/>
      <c r="AH2735" s="67"/>
      <c r="AI2735" s="67"/>
      <c r="AJ2735" s="67"/>
      <c r="AK2735" s="67"/>
      <c r="AL2735" s="67"/>
      <c r="AM2735" s="67"/>
      <c r="AN2735" s="67"/>
      <c r="AO2735" s="67"/>
      <c r="AP2735" s="67"/>
      <c r="AQ2735" s="67"/>
      <c r="AR2735" s="67"/>
      <c r="AS2735" s="67"/>
      <c r="AT2735" s="67"/>
      <c r="AU2735" s="67"/>
      <c r="AV2735" s="67"/>
      <c r="AW2735" s="67"/>
      <c r="AX2735" s="67"/>
      <c r="AY2735" s="67"/>
      <c r="AZ2735" s="67"/>
      <c r="BA2735" s="67"/>
      <c r="BB2735" s="67"/>
      <c r="BC2735" s="67"/>
      <c r="BD2735" s="67"/>
      <c r="BE2735" s="67"/>
      <c r="BF2735" s="67"/>
      <c r="BG2735" s="67"/>
      <c r="BH2735" s="67"/>
      <c r="BI2735" s="67"/>
      <c r="BJ2735" s="67"/>
      <c r="BK2735" s="67"/>
      <c r="BL2735" s="67"/>
      <c r="BM2735" s="67"/>
      <c r="BN2735" s="67"/>
      <c r="BO2735" s="67"/>
      <c r="BP2735" s="67"/>
      <c r="BQ2735" s="67"/>
      <c r="BR2735" s="67"/>
      <c r="BS2735" s="67"/>
      <c r="BT2735" s="67"/>
      <c r="BU2735" s="67"/>
      <c r="BV2735" s="67"/>
      <c r="BW2735" s="67"/>
      <c r="BX2735" s="67"/>
      <c r="BY2735" s="67"/>
      <c r="BZ2735" s="67"/>
      <c r="CA2735" s="67"/>
      <c r="CB2735" s="67"/>
      <c r="CC2735" s="67"/>
      <c r="CD2735" s="67"/>
      <c r="CE2735" s="67"/>
      <c r="CF2735" s="67"/>
      <c r="CG2735" s="67"/>
      <c r="CH2735" s="67"/>
      <c r="CI2735" s="67"/>
      <c r="CJ2735" s="67"/>
      <c r="CK2735" s="67"/>
      <c r="CL2735" s="67"/>
      <c r="CM2735" s="67"/>
      <c r="CN2735" s="67"/>
      <c r="CO2735" s="67"/>
    </row>
    <row r="2736" spans="1:456" s="1" customFormat="1" ht="19.5" customHeight="1" x14ac:dyDescent="0.3">
      <c r="A2736" s="45" t="s">
        <v>4157</v>
      </c>
      <c r="B2736" s="14">
        <v>10</v>
      </c>
      <c r="C2736" s="14">
        <v>10</v>
      </c>
      <c r="D2736" s="14">
        <v>6</v>
      </c>
      <c r="E2736" s="14">
        <v>12</v>
      </c>
      <c r="F2736" s="48"/>
      <c r="G2736" s="48"/>
      <c r="H2736" s="59">
        <f t="shared" si="127"/>
        <v>38</v>
      </c>
      <c r="I2736" s="45">
        <v>5</v>
      </c>
      <c r="J2736" s="22">
        <f t="shared" si="128"/>
        <v>0.58461538461538465</v>
      </c>
      <c r="K2736" s="45" t="s">
        <v>181</v>
      </c>
      <c r="L2736" s="15" t="s">
        <v>4278</v>
      </c>
      <c r="M2736" s="15" t="s">
        <v>251</v>
      </c>
      <c r="N2736" s="15" t="s">
        <v>387</v>
      </c>
      <c r="O2736" s="17" t="s">
        <v>937</v>
      </c>
      <c r="P2736" s="20">
        <v>9</v>
      </c>
      <c r="Q2736" s="21" t="s">
        <v>240</v>
      </c>
      <c r="R2736" s="17" t="s">
        <v>2997</v>
      </c>
      <c r="S2736" s="17" t="s">
        <v>795</v>
      </c>
      <c r="T2736" s="17" t="s">
        <v>611</v>
      </c>
      <c r="U2736" s="26"/>
      <c r="V2736" s="67"/>
      <c r="W2736" s="67"/>
      <c r="X2736" s="67"/>
      <c r="Y2736" s="67"/>
      <c r="Z2736" s="67"/>
      <c r="AA2736" s="67"/>
      <c r="AB2736" s="67"/>
      <c r="AC2736" s="67"/>
      <c r="AD2736" s="67"/>
      <c r="AE2736" s="67"/>
      <c r="AF2736" s="67"/>
      <c r="AG2736" s="67"/>
      <c r="AH2736" s="67"/>
      <c r="AI2736" s="67"/>
      <c r="AJ2736" s="67"/>
      <c r="AK2736" s="67"/>
      <c r="AL2736" s="67"/>
      <c r="AM2736" s="67"/>
      <c r="AN2736" s="67"/>
      <c r="AO2736" s="67"/>
      <c r="AP2736" s="67"/>
      <c r="AQ2736" s="67"/>
      <c r="AR2736" s="67"/>
      <c r="AS2736" s="67"/>
      <c r="AT2736" s="67"/>
      <c r="AU2736" s="67"/>
      <c r="AV2736" s="67"/>
      <c r="AW2736" s="67"/>
      <c r="AX2736" s="67"/>
      <c r="AY2736" s="67"/>
      <c r="AZ2736" s="67"/>
      <c r="BA2736" s="67"/>
      <c r="BB2736" s="67"/>
      <c r="BC2736" s="67"/>
      <c r="BD2736" s="67"/>
      <c r="BE2736" s="67"/>
      <c r="BF2736" s="67"/>
      <c r="BG2736" s="67"/>
      <c r="BH2736" s="67"/>
      <c r="BI2736" s="67"/>
      <c r="BJ2736" s="67"/>
      <c r="BK2736" s="67"/>
      <c r="BL2736" s="67"/>
      <c r="BM2736" s="67"/>
      <c r="BN2736" s="67"/>
      <c r="BO2736" s="67"/>
      <c r="BP2736" s="67"/>
      <c r="BQ2736" s="67"/>
      <c r="BR2736" s="67"/>
      <c r="BS2736" s="67"/>
      <c r="BT2736" s="67"/>
      <c r="BU2736" s="67"/>
      <c r="BV2736" s="67"/>
      <c r="BW2736" s="67"/>
      <c r="BX2736" s="67"/>
      <c r="BY2736" s="67"/>
      <c r="BZ2736" s="67"/>
      <c r="CA2736" s="67"/>
      <c r="CB2736" s="67"/>
      <c r="CC2736" s="67"/>
      <c r="CD2736" s="67"/>
      <c r="CE2736" s="67"/>
      <c r="CF2736" s="67"/>
      <c r="CG2736" s="67"/>
      <c r="CH2736" s="67"/>
      <c r="CI2736" s="67"/>
      <c r="CJ2736" s="67"/>
      <c r="CK2736" s="67"/>
      <c r="CL2736" s="67"/>
      <c r="CM2736" s="67"/>
      <c r="CN2736" s="67"/>
      <c r="CO2736" s="67"/>
    </row>
    <row r="2737" spans="1:456" s="1" customFormat="1" ht="19.5" customHeight="1" x14ac:dyDescent="0.3">
      <c r="A2737" s="45" t="s">
        <v>4123</v>
      </c>
      <c r="B2737" s="14">
        <v>10</v>
      </c>
      <c r="C2737" s="14">
        <v>14</v>
      </c>
      <c r="D2737" s="14">
        <v>8</v>
      </c>
      <c r="E2737" s="14">
        <v>6</v>
      </c>
      <c r="F2737" s="48"/>
      <c r="G2737" s="48"/>
      <c r="H2737" s="59">
        <f t="shared" si="127"/>
        <v>38</v>
      </c>
      <c r="I2737" s="45">
        <v>2</v>
      </c>
      <c r="J2737" s="22">
        <f t="shared" si="128"/>
        <v>0.58461538461538465</v>
      </c>
      <c r="K2737" s="45" t="s">
        <v>181</v>
      </c>
      <c r="L2737" s="15" t="s">
        <v>4279</v>
      </c>
      <c r="M2737" s="15" t="s">
        <v>619</v>
      </c>
      <c r="N2737" s="15" t="s">
        <v>249</v>
      </c>
      <c r="O2737" s="17" t="s">
        <v>752</v>
      </c>
      <c r="P2737" s="20">
        <v>9</v>
      </c>
      <c r="Q2737" s="21" t="s">
        <v>223</v>
      </c>
      <c r="R2737" s="17" t="s">
        <v>753</v>
      </c>
      <c r="S2737" s="17" t="s">
        <v>754</v>
      </c>
      <c r="T2737" s="17" t="s">
        <v>235</v>
      </c>
      <c r="U2737" s="26"/>
      <c r="V2737" s="67"/>
      <c r="W2737" s="67"/>
      <c r="X2737" s="67"/>
      <c r="Y2737" s="67"/>
      <c r="Z2737" s="67"/>
      <c r="AA2737" s="67"/>
      <c r="AB2737" s="67"/>
      <c r="AC2737" s="67"/>
      <c r="AD2737" s="67"/>
      <c r="AE2737" s="67"/>
      <c r="AF2737" s="67"/>
      <c r="AG2737" s="67"/>
      <c r="AH2737" s="67"/>
      <c r="AI2737" s="67"/>
      <c r="AJ2737" s="67"/>
      <c r="AK2737" s="67"/>
      <c r="AL2737" s="67"/>
      <c r="AM2737" s="67"/>
      <c r="AN2737" s="67"/>
      <c r="AO2737" s="67"/>
      <c r="AP2737" s="67"/>
      <c r="AQ2737" s="67"/>
      <c r="AR2737" s="67"/>
      <c r="AS2737" s="67"/>
      <c r="AT2737" s="67"/>
      <c r="AU2737" s="67"/>
      <c r="AV2737" s="67"/>
      <c r="AW2737" s="67"/>
      <c r="AX2737" s="67"/>
      <c r="AY2737" s="67"/>
      <c r="AZ2737" s="67"/>
      <c r="BA2737" s="67"/>
      <c r="BB2737" s="67"/>
      <c r="BC2737" s="67"/>
      <c r="BD2737" s="67"/>
      <c r="BE2737" s="67"/>
      <c r="BF2737" s="67"/>
      <c r="BG2737" s="67"/>
      <c r="BH2737" s="67"/>
      <c r="BI2737" s="67"/>
      <c r="BJ2737" s="67"/>
      <c r="BK2737" s="67"/>
      <c r="BL2737" s="67"/>
      <c r="BM2737" s="67"/>
      <c r="BN2737" s="67"/>
      <c r="BO2737" s="67"/>
      <c r="BP2737" s="67"/>
      <c r="BQ2737" s="67"/>
      <c r="BR2737" s="67"/>
      <c r="BS2737" s="67"/>
      <c r="BT2737" s="67"/>
      <c r="BU2737" s="67"/>
      <c r="BV2737" s="67"/>
      <c r="BW2737" s="67"/>
      <c r="BX2737" s="67"/>
      <c r="BY2737" s="67"/>
      <c r="BZ2737" s="67"/>
      <c r="CA2737" s="67"/>
      <c r="CB2737" s="67"/>
      <c r="CC2737" s="67"/>
      <c r="CD2737" s="67"/>
      <c r="CE2737" s="67"/>
      <c r="CF2737" s="67"/>
      <c r="CG2737" s="67"/>
      <c r="CH2737" s="67"/>
      <c r="CI2737" s="67"/>
      <c r="CJ2737" s="67"/>
      <c r="CK2737" s="67"/>
      <c r="CL2737" s="67"/>
      <c r="CM2737" s="67"/>
      <c r="CN2737" s="67"/>
      <c r="CO2737" s="67"/>
    </row>
    <row r="2738" spans="1:456" s="1" customFormat="1" ht="19.5" customHeight="1" x14ac:dyDescent="0.3">
      <c r="A2738" s="45" t="s">
        <v>4211</v>
      </c>
      <c r="B2738" s="14">
        <v>18</v>
      </c>
      <c r="C2738" s="14">
        <v>9</v>
      </c>
      <c r="D2738" s="14">
        <v>5</v>
      </c>
      <c r="E2738" s="14">
        <v>6</v>
      </c>
      <c r="F2738" s="48"/>
      <c r="G2738" s="48"/>
      <c r="H2738" s="59">
        <f t="shared" si="127"/>
        <v>38</v>
      </c>
      <c r="I2738" s="45">
        <v>5</v>
      </c>
      <c r="J2738" s="22">
        <f t="shared" si="128"/>
        <v>0.58461538461538465</v>
      </c>
      <c r="K2738" s="45" t="s">
        <v>181</v>
      </c>
      <c r="L2738" s="15" t="s">
        <v>4280</v>
      </c>
      <c r="M2738" s="15" t="s">
        <v>312</v>
      </c>
      <c r="N2738" s="15" t="s">
        <v>310</v>
      </c>
      <c r="O2738" s="17" t="s">
        <v>937</v>
      </c>
      <c r="P2738" s="20">
        <v>9</v>
      </c>
      <c r="Q2738" s="21" t="s">
        <v>241</v>
      </c>
      <c r="R2738" s="17" t="s">
        <v>2997</v>
      </c>
      <c r="S2738" s="17" t="s">
        <v>795</v>
      </c>
      <c r="T2738" s="17" t="s">
        <v>611</v>
      </c>
      <c r="U2738" s="26"/>
      <c r="V2738" s="67"/>
      <c r="W2738" s="67"/>
      <c r="X2738" s="67"/>
      <c r="Y2738" s="67"/>
      <c r="Z2738" s="67"/>
      <c r="AA2738" s="67"/>
      <c r="AB2738" s="67"/>
      <c r="AC2738" s="67"/>
      <c r="AD2738" s="67"/>
      <c r="AE2738" s="67"/>
      <c r="AF2738" s="67"/>
      <c r="AG2738" s="67"/>
      <c r="AH2738" s="67"/>
      <c r="AI2738" s="67"/>
      <c r="AJ2738" s="67"/>
      <c r="AK2738" s="67"/>
      <c r="AL2738" s="67"/>
      <c r="AM2738" s="67"/>
      <c r="AN2738" s="67"/>
      <c r="AO2738" s="67"/>
      <c r="AP2738" s="67"/>
      <c r="AQ2738" s="67"/>
      <c r="AR2738" s="67"/>
      <c r="AS2738" s="67"/>
      <c r="AT2738" s="67"/>
      <c r="AU2738" s="67"/>
      <c r="AV2738" s="67"/>
      <c r="AW2738" s="67"/>
      <c r="AX2738" s="67"/>
      <c r="AY2738" s="67"/>
      <c r="AZ2738" s="67"/>
      <c r="BA2738" s="67"/>
      <c r="BB2738" s="67"/>
      <c r="BC2738" s="67"/>
      <c r="BD2738" s="67"/>
      <c r="BE2738" s="67"/>
      <c r="BF2738" s="67"/>
      <c r="BG2738" s="67"/>
      <c r="BH2738" s="67"/>
      <c r="BI2738" s="67"/>
      <c r="BJ2738" s="67"/>
      <c r="BK2738" s="67"/>
      <c r="BL2738" s="67"/>
      <c r="BM2738" s="67"/>
      <c r="BN2738" s="67"/>
      <c r="BO2738" s="67"/>
      <c r="BP2738" s="67"/>
      <c r="BQ2738" s="67"/>
      <c r="BR2738" s="67"/>
      <c r="BS2738" s="67"/>
      <c r="BT2738" s="67"/>
      <c r="BU2738" s="67"/>
      <c r="BV2738" s="67"/>
      <c r="BW2738" s="67"/>
      <c r="BX2738" s="67"/>
      <c r="BY2738" s="67"/>
      <c r="BZ2738" s="67"/>
      <c r="CA2738" s="67"/>
      <c r="CB2738" s="67"/>
      <c r="CC2738" s="67"/>
      <c r="CD2738" s="67"/>
      <c r="CE2738" s="67"/>
      <c r="CF2738" s="67"/>
      <c r="CG2738" s="67"/>
      <c r="CH2738" s="67"/>
      <c r="CI2738" s="67"/>
      <c r="CJ2738" s="67"/>
      <c r="CK2738" s="67"/>
      <c r="CL2738" s="67"/>
      <c r="CM2738" s="67"/>
      <c r="CN2738" s="67"/>
      <c r="CO2738" s="67"/>
    </row>
    <row r="2739" spans="1:456" s="1" customFormat="1" ht="19.5" customHeight="1" x14ac:dyDescent="0.3">
      <c r="A2739" s="45" t="s">
        <v>4153</v>
      </c>
      <c r="B2739" s="14">
        <v>9</v>
      </c>
      <c r="C2739" s="14">
        <v>12</v>
      </c>
      <c r="D2739" s="14">
        <v>8</v>
      </c>
      <c r="E2739" s="14">
        <v>9</v>
      </c>
      <c r="F2739" s="48"/>
      <c r="G2739" s="48"/>
      <c r="H2739" s="59">
        <f t="shared" si="127"/>
        <v>38</v>
      </c>
      <c r="I2739" s="45">
        <v>4</v>
      </c>
      <c r="J2739" s="22">
        <f t="shared" si="128"/>
        <v>0.58461538461538465</v>
      </c>
      <c r="K2739" s="45" t="s">
        <v>182</v>
      </c>
      <c r="L2739" s="15" t="s">
        <v>3898</v>
      </c>
      <c r="M2739" s="15" t="s">
        <v>1059</v>
      </c>
      <c r="N2739" s="15" t="s">
        <v>192</v>
      </c>
      <c r="O2739" s="17" t="s">
        <v>2141</v>
      </c>
      <c r="P2739" s="20">
        <v>9</v>
      </c>
      <c r="Q2739" s="21" t="s">
        <v>223</v>
      </c>
      <c r="R2739" s="17" t="s">
        <v>2157</v>
      </c>
      <c r="S2739" s="17" t="s">
        <v>214</v>
      </c>
      <c r="T2739" s="17" t="s">
        <v>210</v>
      </c>
      <c r="U2739" s="26"/>
      <c r="V2739" s="67"/>
      <c r="W2739" s="67"/>
      <c r="X2739" s="67"/>
      <c r="Y2739" s="67"/>
      <c r="Z2739" s="67"/>
      <c r="AA2739" s="67"/>
      <c r="AB2739" s="67"/>
      <c r="AC2739" s="67"/>
      <c r="AD2739" s="67"/>
      <c r="AE2739" s="67"/>
      <c r="AF2739" s="67"/>
      <c r="AG2739" s="67"/>
      <c r="AH2739" s="67"/>
      <c r="AI2739" s="67"/>
      <c r="AJ2739" s="67"/>
      <c r="AK2739" s="67"/>
      <c r="AL2739" s="67"/>
      <c r="AM2739" s="67"/>
      <c r="AN2739" s="67"/>
      <c r="AO2739" s="67"/>
      <c r="AP2739" s="67"/>
      <c r="AQ2739" s="67"/>
      <c r="AR2739" s="67"/>
      <c r="AS2739" s="67"/>
      <c r="AT2739" s="67"/>
      <c r="AU2739" s="67"/>
      <c r="AV2739" s="67"/>
      <c r="AW2739" s="67"/>
      <c r="AX2739" s="67"/>
      <c r="AY2739" s="67"/>
      <c r="AZ2739" s="67"/>
      <c r="BA2739" s="67"/>
      <c r="BB2739" s="67"/>
      <c r="BC2739" s="67"/>
      <c r="BD2739" s="67"/>
      <c r="BE2739" s="67"/>
      <c r="BF2739" s="67"/>
      <c r="BG2739" s="67"/>
      <c r="BH2739" s="67"/>
      <c r="BI2739" s="67"/>
      <c r="BJ2739" s="67"/>
      <c r="BK2739" s="67"/>
      <c r="BL2739" s="67"/>
      <c r="BM2739" s="67"/>
      <c r="BN2739" s="67"/>
      <c r="BO2739" s="67"/>
      <c r="BP2739" s="67"/>
      <c r="BQ2739" s="67"/>
      <c r="BR2739" s="67"/>
      <c r="BS2739" s="67"/>
      <c r="BT2739" s="67"/>
      <c r="BU2739" s="67"/>
      <c r="BV2739" s="67"/>
      <c r="BW2739" s="67"/>
      <c r="BX2739" s="67"/>
      <c r="BY2739" s="67"/>
      <c r="BZ2739" s="67"/>
      <c r="CA2739" s="67"/>
      <c r="CB2739" s="67"/>
      <c r="CC2739" s="67"/>
      <c r="CD2739" s="67"/>
      <c r="CE2739" s="67"/>
      <c r="CF2739" s="67"/>
      <c r="CG2739" s="67"/>
      <c r="CH2739" s="67"/>
      <c r="CI2739" s="67"/>
      <c r="CJ2739" s="67"/>
      <c r="CK2739" s="67"/>
      <c r="CL2739" s="67"/>
      <c r="CM2739" s="67"/>
      <c r="CN2739" s="67"/>
      <c r="CO2739" s="67"/>
      <c r="CP2739" s="67"/>
      <c r="CQ2739" s="67"/>
      <c r="CR2739" s="67"/>
      <c r="CS2739" s="67"/>
      <c r="CT2739" s="67"/>
      <c r="CU2739" s="67"/>
      <c r="CV2739" s="67"/>
      <c r="CW2739" s="67"/>
      <c r="CX2739" s="67"/>
      <c r="CY2739" s="67"/>
      <c r="CZ2739" s="67"/>
      <c r="DA2739" s="67"/>
      <c r="DB2739" s="67"/>
      <c r="DC2739" s="67"/>
      <c r="DD2739" s="67"/>
      <c r="DE2739" s="67"/>
      <c r="DF2739" s="67"/>
      <c r="DG2739" s="67"/>
      <c r="DH2739" s="67"/>
      <c r="DI2739" s="67"/>
      <c r="DJ2739" s="67"/>
      <c r="DK2739" s="67"/>
      <c r="DL2739" s="67"/>
      <c r="DM2739" s="67"/>
      <c r="DN2739" s="67"/>
      <c r="DO2739" s="67"/>
      <c r="DP2739" s="67"/>
      <c r="DQ2739" s="67"/>
      <c r="DR2739" s="67"/>
      <c r="DS2739" s="67"/>
      <c r="DT2739" s="67"/>
      <c r="DU2739" s="67"/>
      <c r="DV2739" s="67"/>
      <c r="DW2739" s="67"/>
      <c r="DX2739" s="67"/>
      <c r="DY2739" s="67"/>
      <c r="DZ2739" s="67"/>
      <c r="EA2739" s="67"/>
      <c r="EB2739" s="67"/>
      <c r="EC2739" s="67"/>
      <c r="ED2739" s="67"/>
      <c r="EE2739" s="67"/>
      <c r="EF2739" s="67"/>
      <c r="EG2739" s="67"/>
      <c r="EH2739" s="67"/>
      <c r="EI2739" s="67"/>
      <c r="EJ2739" s="67"/>
      <c r="EK2739" s="67"/>
      <c r="EL2739" s="67"/>
      <c r="EM2739" s="67"/>
      <c r="EN2739" s="67"/>
      <c r="EO2739" s="67"/>
      <c r="EP2739" s="67"/>
      <c r="EQ2739" s="67"/>
      <c r="ER2739" s="67"/>
      <c r="ES2739" s="67"/>
      <c r="ET2739" s="67"/>
      <c r="EU2739" s="67"/>
      <c r="EV2739" s="67"/>
      <c r="EW2739" s="67"/>
      <c r="EX2739" s="67"/>
      <c r="EY2739" s="67"/>
      <c r="EZ2739" s="67"/>
      <c r="FA2739" s="67"/>
      <c r="FB2739" s="67"/>
      <c r="FC2739" s="67"/>
      <c r="FD2739" s="67"/>
      <c r="FE2739" s="67"/>
      <c r="FF2739" s="67"/>
      <c r="FG2739" s="67"/>
      <c r="FH2739" s="67"/>
      <c r="FI2739" s="67"/>
      <c r="FJ2739" s="67"/>
      <c r="FK2739" s="67"/>
      <c r="FL2739" s="67"/>
      <c r="FM2739" s="67"/>
      <c r="FN2739" s="67"/>
      <c r="FO2739" s="67"/>
      <c r="FP2739" s="67"/>
      <c r="FQ2739" s="67"/>
      <c r="FR2739" s="67"/>
      <c r="FS2739" s="67"/>
      <c r="FT2739" s="67"/>
      <c r="FU2739" s="67"/>
      <c r="FV2739" s="67"/>
      <c r="FW2739" s="67"/>
      <c r="FX2739" s="67"/>
      <c r="FY2739" s="67"/>
      <c r="FZ2739" s="67"/>
      <c r="GA2739" s="67"/>
      <c r="GB2739" s="67"/>
      <c r="GC2739" s="67"/>
      <c r="GD2739" s="67"/>
      <c r="GE2739" s="67"/>
      <c r="GF2739" s="67"/>
      <c r="GG2739" s="67"/>
      <c r="GH2739" s="67"/>
      <c r="GI2739" s="67"/>
      <c r="GJ2739" s="67"/>
      <c r="GK2739" s="67"/>
      <c r="GL2739" s="67"/>
      <c r="GM2739" s="67"/>
      <c r="GN2739" s="67"/>
      <c r="GO2739" s="67"/>
      <c r="GP2739" s="67"/>
      <c r="GQ2739" s="67"/>
      <c r="GR2739" s="67"/>
      <c r="GS2739" s="67"/>
      <c r="GT2739" s="67"/>
      <c r="GU2739" s="67"/>
      <c r="GV2739" s="67"/>
      <c r="GW2739" s="67"/>
      <c r="GX2739" s="67"/>
      <c r="GY2739" s="67"/>
      <c r="GZ2739" s="67"/>
      <c r="HA2739" s="67"/>
      <c r="HB2739" s="67"/>
      <c r="HC2739" s="67"/>
      <c r="HD2739" s="67"/>
      <c r="HE2739" s="67"/>
      <c r="HF2739" s="67"/>
      <c r="HG2739" s="67"/>
      <c r="HH2739" s="67"/>
      <c r="HI2739" s="67"/>
      <c r="HJ2739" s="67"/>
      <c r="HK2739" s="67"/>
      <c r="HL2739" s="67"/>
      <c r="HM2739" s="67"/>
      <c r="HN2739" s="67"/>
      <c r="HO2739" s="67"/>
      <c r="HP2739" s="67"/>
      <c r="HQ2739" s="67"/>
      <c r="HR2739" s="67"/>
      <c r="HS2739" s="67"/>
      <c r="HT2739" s="67"/>
      <c r="HU2739" s="67"/>
      <c r="HV2739" s="67"/>
      <c r="HW2739" s="67"/>
      <c r="HX2739" s="67"/>
      <c r="HY2739" s="67"/>
      <c r="HZ2739" s="67"/>
      <c r="IA2739" s="67"/>
      <c r="IB2739" s="67"/>
      <c r="IC2739" s="67"/>
      <c r="ID2739" s="67"/>
      <c r="IE2739" s="67"/>
      <c r="IF2739" s="67"/>
      <c r="IG2739" s="67"/>
      <c r="IH2739" s="67"/>
      <c r="II2739" s="67"/>
      <c r="IJ2739" s="67"/>
      <c r="IK2739" s="67"/>
      <c r="IL2739" s="67"/>
      <c r="IM2739" s="67"/>
      <c r="IN2739" s="67"/>
      <c r="IO2739" s="67"/>
      <c r="IP2739" s="67"/>
      <c r="IQ2739" s="67"/>
      <c r="IR2739" s="67"/>
      <c r="IS2739" s="67"/>
      <c r="IT2739" s="67"/>
      <c r="IU2739" s="67"/>
      <c r="IV2739" s="67"/>
      <c r="IW2739" s="67"/>
      <c r="IX2739" s="67"/>
      <c r="IY2739" s="67"/>
      <c r="IZ2739" s="67"/>
      <c r="JA2739" s="67"/>
      <c r="JB2739" s="67"/>
      <c r="JC2739" s="67"/>
      <c r="JD2739" s="67"/>
      <c r="JE2739" s="67"/>
      <c r="JF2739" s="67"/>
      <c r="JG2739" s="67"/>
      <c r="JH2739" s="67"/>
      <c r="JI2739" s="67"/>
      <c r="JJ2739" s="67"/>
      <c r="JK2739" s="67"/>
      <c r="JL2739" s="67"/>
      <c r="JM2739" s="67"/>
      <c r="JN2739" s="67"/>
      <c r="JO2739" s="67"/>
      <c r="JP2739" s="67"/>
      <c r="JQ2739" s="67"/>
      <c r="JR2739" s="67"/>
      <c r="JS2739" s="67"/>
      <c r="JT2739" s="67"/>
      <c r="JU2739" s="67"/>
      <c r="JV2739" s="67"/>
      <c r="JW2739" s="67"/>
      <c r="JX2739" s="67"/>
      <c r="JY2739" s="67"/>
      <c r="JZ2739" s="67"/>
      <c r="KA2739" s="67"/>
      <c r="KB2739" s="67"/>
      <c r="KC2739" s="67"/>
      <c r="KD2739" s="67"/>
      <c r="KE2739" s="67"/>
      <c r="KF2739" s="67"/>
      <c r="KG2739" s="67"/>
      <c r="KH2739" s="67"/>
      <c r="KI2739" s="67"/>
      <c r="KJ2739" s="67"/>
      <c r="KK2739" s="67"/>
      <c r="KL2739" s="67"/>
      <c r="KM2739" s="67"/>
      <c r="KN2739" s="67"/>
      <c r="KO2739" s="67"/>
      <c r="KP2739" s="67"/>
      <c r="KQ2739" s="67"/>
      <c r="KR2739" s="67"/>
      <c r="KS2739" s="67"/>
      <c r="KT2739" s="67"/>
      <c r="KU2739" s="67"/>
      <c r="KV2739" s="67"/>
      <c r="KW2739" s="67"/>
      <c r="KX2739" s="67"/>
      <c r="KY2739" s="67"/>
      <c r="KZ2739" s="67"/>
      <c r="LA2739" s="67"/>
      <c r="LB2739" s="67"/>
      <c r="LC2739" s="67"/>
      <c r="LD2739" s="67"/>
      <c r="LE2739" s="67"/>
      <c r="LF2739" s="67"/>
      <c r="LG2739" s="67"/>
      <c r="LH2739" s="67"/>
      <c r="LI2739" s="67"/>
      <c r="LJ2739" s="67"/>
      <c r="LK2739" s="67"/>
      <c r="LL2739" s="67"/>
      <c r="LM2739" s="67"/>
      <c r="LN2739" s="67"/>
      <c r="LO2739" s="67"/>
      <c r="LP2739" s="67"/>
      <c r="LQ2739" s="67"/>
      <c r="LR2739" s="67"/>
      <c r="LS2739" s="67"/>
      <c r="LT2739" s="67"/>
      <c r="LU2739" s="67"/>
      <c r="LV2739" s="67"/>
      <c r="LW2739" s="67"/>
      <c r="LX2739" s="67"/>
      <c r="LY2739" s="67"/>
      <c r="LZ2739" s="67"/>
      <c r="MA2739" s="67"/>
      <c r="MB2739" s="67"/>
      <c r="MC2739" s="67"/>
      <c r="MD2739" s="67"/>
      <c r="ME2739" s="67"/>
      <c r="MF2739" s="67"/>
      <c r="MG2739" s="67"/>
      <c r="MH2739" s="67"/>
      <c r="MI2739" s="67"/>
      <c r="MJ2739" s="67"/>
      <c r="MK2739" s="67"/>
      <c r="ML2739" s="67"/>
      <c r="MM2739" s="67"/>
      <c r="MN2739" s="67"/>
      <c r="MO2739" s="67"/>
      <c r="MP2739" s="67"/>
      <c r="MQ2739" s="67"/>
      <c r="MR2739" s="67"/>
      <c r="MS2739" s="67"/>
      <c r="MT2739" s="67"/>
      <c r="MU2739" s="67"/>
      <c r="MV2739" s="67"/>
      <c r="MW2739" s="67"/>
      <c r="MX2739" s="67"/>
      <c r="MY2739" s="67"/>
      <c r="MZ2739" s="67"/>
      <c r="NA2739" s="67"/>
      <c r="NB2739" s="67"/>
      <c r="NC2739" s="67"/>
      <c r="ND2739" s="67"/>
      <c r="NE2739" s="67"/>
      <c r="NF2739" s="67"/>
      <c r="NG2739" s="67"/>
      <c r="NH2739" s="67"/>
      <c r="NI2739" s="67"/>
      <c r="NJ2739" s="67"/>
      <c r="NK2739" s="67"/>
      <c r="NL2739" s="67"/>
      <c r="NM2739" s="67"/>
      <c r="NN2739" s="67"/>
      <c r="NO2739" s="67"/>
      <c r="NP2739" s="67"/>
      <c r="NQ2739" s="67"/>
      <c r="NR2739" s="67"/>
      <c r="NS2739" s="67"/>
      <c r="NT2739" s="67"/>
      <c r="NU2739" s="67"/>
      <c r="NV2739" s="67"/>
      <c r="NW2739" s="67"/>
      <c r="NX2739" s="67"/>
      <c r="NY2739" s="67"/>
      <c r="NZ2739" s="67"/>
      <c r="OA2739" s="67"/>
      <c r="OB2739" s="67"/>
      <c r="OC2739" s="67"/>
      <c r="OD2739" s="67"/>
      <c r="OE2739" s="67"/>
      <c r="OF2739" s="67"/>
      <c r="OG2739" s="67"/>
      <c r="OH2739" s="67"/>
      <c r="OI2739" s="67"/>
      <c r="OJ2739" s="67"/>
      <c r="OK2739" s="67"/>
      <c r="OL2739" s="67"/>
      <c r="OM2739" s="67"/>
      <c r="ON2739" s="67"/>
      <c r="OO2739" s="67"/>
      <c r="OP2739" s="67"/>
      <c r="OQ2739" s="67"/>
      <c r="OR2739" s="67"/>
      <c r="OS2739" s="67"/>
      <c r="OT2739" s="67"/>
      <c r="OU2739" s="67"/>
      <c r="OV2739" s="67"/>
      <c r="OW2739" s="67"/>
      <c r="OX2739" s="67"/>
      <c r="OY2739" s="67"/>
      <c r="OZ2739" s="67"/>
      <c r="PA2739" s="67"/>
      <c r="PB2739" s="67"/>
      <c r="PC2739" s="67"/>
      <c r="PD2739" s="67"/>
      <c r="PE2739" s="67"/>
      <c r="PF2739" s="67"/>
      <c r="PG2739" s="67"/>
      <c r="PH2739" s="67"/>
      <c r="PI2739" s="67"/>
      <c r="PJ2739" s="67"/>
      <c r="PK2739" s="67"/>
      <c r="PL2739" s="67"/>
      <c r="PM2739" s="67"/>
      <c r="PN2739" s="67"/>
      <c r="PO2739" s="67"/>
      <c r="PP2739" s="67"/>
      <c r="PQ2739" s="67"/>
      <c r="PR2739" s="67"/>
      <c r="PS2739" s="67"/>
      <c r="PT2739" s="67"/>
      <c r="PU2739" s="67"/>
      <c r="PV2739" s="67"/>
      <c r="PW2739" s="67"/>
      <c r="PX2739" s="67"/>
      <c r="PY2739" s="67"/>
      <c r="PZ2739" s="67"/>
      <c r="QA2739" s="67"/>
      <c r="QB2739" s="67"/>
      <c r="QC2739" s="67"/>
      <c r="QD2739" s="67"/>
      <c r="QE2739" s="67"/>
      <c r="QF2739" s="67"/>
      <c r="QG2739" s="67"/>
      <c r="QH2739" s="67"/>
      <c r="QI2739" s="67"/>
      <c r="QJ2739" s="67"/>
      <c r="QK2739" s="67"/>
      <c r="QL2739" s="67"/>
      <c r="QM2739" s="67"/>
      <c r="QN2739" s="67"/>
    </row>
    <row r="2740" spans="1:456" s="1" customFormat="1" ht="19.5" customHeight="1" x14ac:dyDescent="0.3">
      <c r="A2740" s="45" t="s">
        <v>4125</v>
      </c>
      <c r="B2740" s="14">
        <v>12</v>
      </c>
      <c r="C2740" s="14">
        <v>18</v>
      </c>
      <c r="D2740" s="14">
        <v>8</v>
      </c>
      <c r="E2740" s="14">
        <v>0</v>
      </c>
      <c r="F2740" s="48"/>
      <c r="G2740" s="48"/>
      <c r="H2740" s="59">
        <f t="shared" si="127"/>
        <v>38</v>
      </c>
      <c r="I2740" s="45">
        <v>2</v>
      </c>
      <c r="J2740" s="22">
        <f t="shared" si="128"/>
        <v>0.58461538461538465</v>
      </c>
      <c r="K2740" s="45" t="s">
        <v>181</v>
      </c>
      <c r="L2740" s="15" t="s">
        <v>4281</v>
      </c>
      <c r="M2740" s="15" t="s">
        <v>362</v>
      </c>
      <c r="N2740" s="15" t="s">
        <v>204</v>
      </c>
      <c r="O2740" s="17" t="s">
        <v>752</v>
      </c>
      <c r="P2740" s="20">
        <v>9</v>
      </c>
      <c r="Q2740" s="21" t="s">
        <v>253</v>
      </c>
      <c r="R2740" s="17" t="s">
        <v>753</v>
      </c>
      <c r="S2740" s="17" t="s">
        <v>754</v>
      </c>
      <c r="T2740" s="17" t="s">
        <v>235</v>
      </c>
      <c r="U2740" s="26"/>
      <c r="V2740" s="67"/>
      <c r="W2740" s="67"/>
      <c r="X2740" s="67"/>
      <c r="Y2740" s="67"/>
      <c r="Z2740" s="67"/>
      <c r="AA2740" s="67"/>
      <c r="AB2740" s="67"/>
      <c r="AC2740" s="67"/>
      <c r="AD2740" s="67"/>
      <c r="AE2740" s="67"/>
      <c r="AF2740" s="67"/>
      <c r="AG2740" s="67"/>
      <c r="AH2740" s="67"/>
      <c r="AI2740" s="67"/>
      <c r="AJ2740" s="67"/>
      <c r="AK2740" s="67"/>
      <c r="AL2740" s="67"/>
      <c r="AM2740" s="67"/>
      <c r="AN2740" s="67"/>
      <c r="AO2740" s="67"/>
      <c r="AP2740" s="67"/>
      <c r="AQ2740" s="67"/>
      <c r="AR2740" s="67"/>
      <c r="AS2740" s="67"/>
      <c r="AT2740" s="67"/>
      <c r="AU2740" s="67"/>
      <c r="AV2740" s="67"/>
      <c r="AW2740" s="67"/>
      <c r="AX2740" s="67"/>
      <c r="AY2740" s="67"/>
      <c r="AZ2740" s="67"/>
      <c r="BA2740" s="67"/>
      <c r="BB2740" s="67"/>
      <c r="BC2740" s="67"/>
      <c r="BD2740" s="67"/>
      <c r="BE2740" s="67"/>
      <c r="BF2740" s="67"/>
      <c r="BG2740" s="67"/>
      <c r="BH2740" s="67"/>
      <c r="BI2740" s="67"/>
      <c r="BJ2740" s="67"/>
      <c r="BK2740" s="67"/>
      <c r="BL2740" s="67"/>
      <c r="BM2740" s="67"/>
      <c r="BN2740" s="67"/>
      <c r="BO2740" s="67"/>
      <c r="BP2740" s="67"/>
      <c r="BQ2740" s="67"/>
      <c r="BR2740" s="67"/>
      <c r="BS2740" s="67"/>
      <c r="BT2740" s="67"/>
      <c r="BU2740" s="67"/>
      <c r="BV2740" s="67"/>
      <c r="BW2740" s="67"/>
      <c r="BX2740" s="67"/>
      <c r="BY2740" s="67"/>
      <c r="BZ2740" s="67"/>
      <c r="CA2740" s="67"/>
      <c r="CB2740" s="67"/>
      <c r="CC2740" s="67"/>
      <c r="CD2740" s="67"/>
      <c r="CE2740" s="67"/>
      <c r="CF2740" s="67"/>
      <c r="CG2740" s="67"/>
      <c r="CH2740" s="67"/>
      <c r="CI2740" s="67"/>
      <c r="CJ2740" s="67"/>
      <c r="CK2740" s="67"/>
      <c r="CL2740" s="67"/>
      <c r="CM2740" s="67"/>
      <c r="CN2740" s="67"/>
      <c r="CO2740" s="67"/>
    </row>
    <row r="2741" spans="1:456" s="1" customFormat="1" ht="19.5" customHeight="1" x14ac:dyDescent="0.3">
      <c r="A2741" s="45" t="s">
        <v>4213</v>
      </c>
      <c r="B2741" s="14">
        <v>13</v>
      </c>
      <c r="C2741" s="14">
        <v>7</v>
      </c>
      <c r="D2741" s="14">
        <v>6</v>
      </c>
      <c r="E2741" s="14">
        <v>12</v>
      </c>
      <c r="F2741" s="48"/>
      <c r="G2741" s="48"/>
      <c r="H2741" s="59">
        <f t="shared" si="127"/>
        <v>38</v>
      </c>
      <c r="I2741" s="45">
        <v>5</v>
      </c>
      <c r="J2741" s="22">
        <f t="shared" si="128"/>
        <v>0.58461538461538465</v>
      </c>
      <c r="K2741" s="45" t="s">
        <v>181</v>
      </c>
      <c r="L2741" s="15" t="s">
        <v>4282</v>
      </c>
      <c r="M2741" s="15" t="s">
        <v>403</v>
      </c>
      <c r="N2741" s="15" t="s">
        <v>201</v>
      </c>
      <c r="O2741" s="17" t="s">
        <v>2586</v>
      </c>
      <c r="P2741" s="20">
        <v>9</v>
      </c>
      <c r="Q2741" s="21" t="s">
        <v>223</v>
      </c>
      <c r="R2741" s="17" t="s">
        <v>2860</v>
      </c>
      <c r="S2741" s="17" t="s">
        <v>1702</v>
      </c>
      <c r="T2741" s="17" t="s">
        <v>269</v>
      </c>
      <c r="U2741" s="26"/>
      <c r="V2741" s="67"/>
      <c r="W2741" s="67"/>
      <c r="X2741" s="67"/>
      <c r="Y2741" s="67"/>
      <c r="Z2741" s="67"/>
      <c r="AA2741" s="67"/>
      <c r="AB2741" s="67"/>
      <c r="AC2741" s="67"/>
      <c r="AD2741" s="67"/>
      <c r="AE2741" s="67"/>
      <c r="AF2741" s="67"/>
      <c r="AG2741" s="67"/>
      <c r="AH2741" s="67"/>
      <c r="AI2741" s="67"/>
      <c r="AJ2741" s="67"/>
      <c r="AK2741" s="67"/>
      <c r="AL2741" s="67"/>
      <c r="AM2741" s="67"/>
      <c r="AN2741" s="67"/>
      <c r="AO2741" s="67"/>
      <c r="AP2741" s="67"/>
      <c r="AQ2741" s="67"/>
      <c r="AR2741" s="67"/>
      <c r="AS2741" s="67"/>
      <c r="AT2741" s="67"/>
      <c r="AU2741" s="67"/>
      <c r="AV2741" s="67"/>
      <c r="AW2741" s="67"/>
      <c r="AX2741" s="67"/>
      <c r="AY2741" s="67"/>
      <c r="AZ2741" s="67"/>
      <c r="BA2741" s="67"/>
      <c r="BB2741" s="67"/>
      <c r="BC2741" s="67"/>
      <c r="BD2741" s="67"/>
      <c r="BE2741" s="67"/>
      <c r="BF2741" s="67"/>
      <c r="BG2741" s="67"/>
      <c r="BH2741" s="67"/>
      <c r="BI2741" s="67"/>
      <c r="BJ2741" s="67"/>
      <c r="BK2741" s="67"/>
      <c r="BL2741" s="67"/>
      <c r="BM2741" s="67"/>
      <c r="BN2741" s="67"/>
      <c r="BO2741" s="67"/>
      <c r="BP2741" s="67"/>
      <c r="BQ2741" s="67"/>
      <c r="BR2741" s="67"/>
      <c r="BS2741" s="67"/>
      <c r="BT2741" s="67"/>
      <c r="BU2741" s="67"/>
      <c r="BV2741" s="67"/>
      <c r="BW2741" s="67"/>
      <c r="BX2741" s="67"/>
      <c r="BY2741" s="67"/>
      <c r="BZ2741" s="67"/>
      <c r="CA2741" s="67"/>
      <c r="CB2741" s="67"/>
      <c r="CC2741" s="67"/>
      <c r="CD2741" s="67"/>
      <c r="CE2741" s="67"/>
      <c r="CF2741" s="67"/>
      <c r="CG2741" s="67"/>
      <c r="CH2741" s="67"/>
      <c r="CI2741" s="67"/>
      <c r="CJ2741" s="67"/>
      <c r="CK2741" s="67"/>
      <c r="CL2741" s="67"/>
      <c r="CM2741" s="67"/>
      <c r="CN2741" s="67"/>
      <c r="CO2741" s="67"/>
    </row>
    <row r="2742" spans="1:456" s="1" customFormat="1" ht="19.5" customHeight="1" x14ac:dyDescent="0.3">
      <c r="A2742" s="45" t="s">
        <v>4145</v>
      </c>
      <c r="B2742" s="14">
        <v>10</v>
      </c>
      <c r="C2742" s="14">
        <v>14</v>
      </c>
      <c r="D2742" s="14">
        <v>8</v>
      </c>
      <c r="E2742" s="14">
        <v>6</v>
      </c>
      <c r="F2742" s="48"/>
      <c r="G2742" s="48"/>
      <c r="H2742" s="59">
        <f t="shared" si="127"/>
        <v>38</v>
      </c>
      <c r="I2742" s="45">
        <v>6</v>
      </c>
      <c r="J2742" s="22">
        <f t="shared" si="128"/>
        <v>0.58461538461538465</v>
      </c>
      <c r="K2742" s="45" t="s">
        <v>182</v>
      </c>
      <c r="L2742" s="15" t="s">
        <v>4283</v>
      </c>
      <c r="M2742" s="15" t="s">
        <v>212</v>
      </c>
      <c r="N2742" s="15" t="s">
        <v>286</v>
      </c>
      <c r="O2742" s="17" t="s">
        <v>1633</v>
      </c>
      <c r="P2742" s="20">
        <v>9</v>
      </c>
      <c r="Q2742" s="21" t="s">
        <v>223</v>
      </c>
      <c r="R2742" s="17" t="s">
        <v>1668</v>
      </c>
      <c r="S2742" s="17" t="s">
        <v>515</v>
      </c>
      <c r="T2742" s="17" t="s">
        <v>201</v>
      </c>
      <c r="U2742" s="26"/>
      <c r="V2742" s="67"/>
      <c r="W2742" s="67"/>
      <c r="X2742" s="67"/>
      <c r="Y2742" s="67"/>
      <c r="Z2742" s="67"/>
      <c r="AA2742" s="67"/>
      <c r="AB2742" s="67"/>
      <c r="AC2742" s="67"/>
      <c r="AD2742" s="67"/>
      <c r="AE2742" s="67"/>
      <c r="AF2742" s="67"/>
      <c r="AG2742" s="67"/>
      <c r="AH2742" s="67"/>
      <c r="AI2742" s="67"/>
      <c r="AJ2742" s="67"/>
      <c r="AK2742" s="67"/>
      <c r="AL2742" s="67"/>
      <c r="AM2742" s="67"/>
      <c r="AN2742" s="67"/>
      <c r="AO2742" s="67"/>
      <c r="AP2742" s="67"/>
      <c r="AQ2742" s="67"/>
      <c r="AR2742" s="67"/>
      <c r="AS2742" s="67"/>
      <c r="AT2742" s="67"/>
      <c r="AU2742" s="67"/>
      <c r="AV2742" s="67"/>
      <c r="AW2742" s="67"/>
      <c r="AX2742" s="67"/>
      <c r="AY2742" s="67"/>
      <c r="AZ2742" s="67"/>
      <c r="BA2742" s="67"/>
      <c r="BB2742" s="67"/>
      <c r="BC2742" s="67"/>
      <c r="BD2742" s="67"/>
      <c r="BE2742" s="67"/>
      <c r="BF2742" s="67"/>
      <c r="BG2742" s="67"/>
      <c r="BH2742" s="67"/>
      <c r="BI2742" s="67"/>
      <c r="BJ2742" s="67"/>
      <c r="BK2742" s="67"/>
      <c r="BL2742" s="67"/>
      <c r="BM2742" s="67"/>
      <c r="BN2742" s="67"/>
      <c r="BO2742" s="67"/>
      <c r="BP2742" s="67"/>
      <c r="BQ2742" s="67"/>
      <c r="BR2742" s="67"/>
      <c r="BS2742" s="67"/>
      <c r="BT2742" s="67"/>
      <c r="BU2742" s="67"/>
      <c r="BV2742" s="67"/>
      <c r="BW2742" s="67"/>
      <c r="BX2742" s="67"/>
      <c r="BY2742" s="67"/>
      <c r="BZ2742" s="67"/>
      <c r="CA2742" s="67"/>
      <c r="CB2742" s="67"/>
      <c r="CC2742" s="67"/>
      <c r="CD2742" s="67"/>
      <c r="CE2742" s="67"/>
      <c r="CF2742" s="67"/>
      <c r="CG2742" s="67"/>
      <c r="CH2742" s="67"/>
      <c r="CI2742" s="67"/>
      <c r="CJ2742" s="67"/>
      <c r="CK2742" s="67"/>
      <c r="CL2742" s="67"/>
      <c r="CM2742" s="67"/>
      <c r="CN2742" s="67"/>
      <c r="CO2742" s="67"/>
    </row>
    <row r="2743" spans="1:456" s="1" customFormat="1" ht="19.5" customHeight="1" x14ac:dyDescent="0.3">
      <c r="A2743" s="45" t="s">
        <v>4125</v>
      </c>
      <c r="B2743" s="14">
        <v>10</v>
      </c>
      <c r="C2743" s="14">
        <v>10</v>
      </c>
      <c r="D2743" s="14">
        <v>5</v>
      </c>
      <c r="E2743" s="14">
        <v>12</v>
      </c>
      <c r="F2743" s="48"/>
      <c r="G2743" s="48"/>
      <c r="H2743" s="59">
        <f t="shared" si="127"/>
        <v>37</v>
      </c>
      <c r="I2743" s="45">
        <v>4</v>
      </c>
      <c r="J2743" s="22">
        <f t="shared" si="128"/>
        <v>0.56923076923076921</v>
      </c>
      <c r="K2743" s="45" t="s">
        <v>181</v>
      </c>
      <c r="L2743" s="15" t="s">
        <v>4284</v>
      </c>
      <c r="M2743" s="15" t="s">
        <v>1477</v>
      </c>
      <c r="N2743" s="15" t="s">
        <v>210</v>
      </c>
      <c r="O2743" s="17" t="s">
        <v>801</v>
      </c>
      <c r="P2743" s="20">
        <v>9</v>
      </c>
      <c r="Q2743" s="21" t="s">
        <v>253</v>
      </c>
      <c r="R2743" s="17" t="s">
        <v>2584</v>
      </c>
      <c r="S2743" s="17" t="s">
        <v>351</v>
      </c>
      <c r="T2743" s="17" t="s">
        <v>215</v>
      </c>
      <c r="U2743" s="26"/>
      <c r="V2743" s="67"/>
      <c r="W2743" s="67"/>
      <c r="X2743" s="67"/>
      <c r="Y2743" s="67"/>
      <c r="Z2743" s="67"/>
      <c r="AA2743" s="67"/>
      <c r="AB2743" s="67"/>
      <c r="AC2743" s="67"/>
      <c r="AD2743" s="67"/>
      <c r="AE2743" s="67"/>
      <c r="AF2743" s="67"/>
      <c r="AG2743" s="67"/>
      <c r="AH2743" s="67"/>
      <c r="AI2743" s="67"/>
      <c r="AJ2743" s="67"/>
      <c r="AK2743" s="67"/>
      <c r="AL2743" s="67"/>
      <c r="AM2743" s="67"/>
      <c r="AN2743" s="67"/>
      <c r="AO2743" s="67"/>
      <c r="AP2743" s="67"/>
      <c r="AQ2743" s="67"/>
      <c r="AR2743" s="67"/>
      <c r="AS2743" s="67"/>
      <c r="AT2743" s="67"/>
      <c r="AU2743" s="67"/>
      <c r="AV2743" s="67"/>
      <c r="AW2743" s="67"/>
      <c r="AX2743" s="67"/>
      <c r="AY2743" s="67"/>
      <c r="AZ2743" s="67"/>
      <c r="BA2743" s="67"/>
      <c r="BB2743" s="67"/>
      <c r="BC2743" s="67"/>
      <c r="BD2743" s="67"/>
      <c r="BE2743" s="67"/>
      <c r="BF2743" s="67"/>
      <c r="BG2743" s="67"/>
      <c r="BH2743" s="67"/>
      <c r="BI2743" s="67"/>
      <c r="BJ2743" s="67"/>
      <c r="BK2743" s="67"/>
      <c r="BL2743" s="67"/>
      <c r="BM2743" s="67"/>
      <c r="BN2743" s="67"/>
      <c r="BO2743" s="67"/>
      <c r="BP2743" s="67"/>
      <c r="BQ2743" s="67"/>
      <c r="BR2743" s="67"/>
      <c r="BS2743" s="67"/>
      <c r="BT2743" s="67"/>
      <c r="BU2743" s="67"/>
      <c r="BV2743" s="67"/>
      <c r="BW2743" s="67"/>
      <c r="BX2743" s="67"/>
      <c r="BY2743" s="67"/>
      <c r="BZ2743" s="67"/>
      <c r="CA2743" s="67"/>
      <c r="CB2743" s="67"/>
      <c r="CC2743" s="67"/>
      <c r="CD2743" s="67"/>
      <c r="CE2743" s="67"/>
      <c r="CF2743" s="67"/>
      <c r="CG2743" s="67"/>
      <c r="CH2743" s="67"/>
      <c r="CI2743" s="67"/>
      <c r="CJ2743" s="67"/>
      <c r="CK2743" s="67"/>
      <c r="CL2743" s="67"/>
      <c r="CM2743" s="67"/>
      <c r="CN2743" s="67"/>
      <c r="CO2743" s="67"/>
    </row>
    <row r="2744" spans="1:456" s="1" customFormat="1" ht="19.5" customHeight="1" x14ac:dyDescent="0.3">
      <c r="A2744" s="45" t="s">
        <v>4177</v>
      </c>
      <c r="B2744" s="14">
        <v>11</v>
      </c>
      <c r="C2744" s="14">
        <v>18</v>
      </c>
      <c r="D2744" s="14">
        <v>8</v>
      </c>
      <c r="E2744" s="14">
        <v>0</v>
      </c>
      <c r="F2744" s="48"/>
      <c r="G2744" s="48"/>
      <c r="H2744" s="59">
        <f t="shared" si="127"/>
        <v>37</v>
      </c>
      <c r="I2744" s="45">
        <v>5</v>
      </c>
      <c r="J2744" s="22">
        <f t="shared" si="128"/>
        <v>0.56923076923076921</v>
      </c>
      <c r="K2744" s="45" t="s">
        <v>181</v>
      </c>
      <c r="L2744" s="15" t="s">
        <v>4285</v>
      </c>
      <c r="M2744" s="15" t="s">
        <v>544</v>
      </c>
      <c r="N2744" s="15" t="s">
        <v>267</v>
      </c>
      <c r="O2744" s="17" t="s">
        <v>1757</v>
      </c>
      <c r="P2744" s="20">
        <v>9</v>
      </c>
      <c r="Q2744" s="21" t="s">
        <v>224</v>
      </c>
      <c r="R2744" s="17" t="s">
        <v>1766</v>
      </c>
      <c r="S2744" s="17" t="s">
        <v>998</v>
      </c>
      <c r="T2744" s="17" t="s">
        <v>336</v>
      </c>
      <c r="U2744" s="26"/>
      <c r="V2744" s="67"/>
      <c r="W2744" s="67"/>
      <c r="X2744" s="67"/>
      <c r="Y2744" s="67"/>
      <c r="Z2744" s="67"/>
      <c r="AA2744" s="67"/>
      <c r="AB2744" s="67"/>
      <c r="AC2744" s="67"/>
      <c r="AD2744" s="67"/>
      <c r="AE2744" s="67"/>
      <c r="AF2744" s="67"/>
      <c r="AG2744" s="67"/>
      <c r="AH2744" s="67"/>
      <c r="AI2744" s="67"/>
      <c r="AJ2744" s="67"/>
      <c r="AK2744" s="67"/>
      <c r="AL2744" s="67"/>
      <c r="AM2744" s="67"/>
      <c r="AN2744" s="67"/>
      <c r="AO2744" s="67"/>
      <c r="AP2744" s="67"/>
      <c r="AQ2744" s="67"/>
      <c r="AR2744" s="67"/>
      <c r="AS2744" s="67"/>
      <c r="AT2744" s="67"/>
      <c r="AU2744" s="67"/>
      <c r="AV2744" s="67"/>
      <c r="AW2744" s="67"/>
      <c r="AX2744" s="67"/>
      <c r="AY2744" s="67"/>
      <c r="AZ2744" s="67"/>
      <c r="BA2744" s="67"/>
      <c r="BB2744" s="67"/>
      <c r="BC2744" s="67"/>
      <c r="BD2744" s="67"/>
      <c r="BE2744" s="67"/>
      <c r="BF2744" s="67"/>
      <c r="BG2744" s="67"/>
      <c r="BH2744" s="67"/>
      <c r="BI2744" s="67"/>
      <c r="BJ2744" s="67"/>
      <c r="BK2744" s="67"/>
      <c r="BL2744" s="67"/>
      <c r="BM2744" s="67"/>
      <c r="BN2744" s="67"/>
      <c r="BO2744" s="67"/>
      <c r="BP2744" s="67"/>
      <c r="BQ2744" s="67"/>
      <c r="BR2744" s="67"/>
      <c r="BS2744" s="67"/>
      <c r="BT2744" s="67"/>
      <c r="BU2744" s="67"/>
      <c r="BV2744" s="67"/>
      <c r="BW2744" s="67"/>
      <c r="BX2744" s="67"/>
      <c r="BY2744" s="67"/>
      <c r="BZ2744" s="67"/>
      <c r="CA2744" s="67"/>
      <c r="CB2744" s="67"/>
      <c r="CC2744" s="67"/>
      <c r="CD2744" s="67"/>
      <c r="CE2744" s="67"/>
      <c r="CF2744" s="67"/>
      <c r="CG2744" s="67"/>
      <c r="CH2744" s="67"/>
      <c r="CI2744" s="67"/>
      <c r="CJ2744" s="67"/>
      <c r="CK2744" s="67"/>
      <c r="CL2744" s="67"/>
      <c r="CM2744" s="67"/>
      <c r="CN2744" s="67"/>
      <c r="CO2744" s="67"/>
    </row>
    <row r="2745" spans="1:456" s="1" customFormat="1" ht="19.5" customHeight="1" x14ac:dyDescent="0.3">
      <c r="A2745" s="45" t="s">
        <v>4162</v>
      </c>
      <c r="B2745" s="14">
        <v>12</v>
      </c>
      <c r="C2745" s="14">
        <v>17</v>
      </c>
      <c r="D2745" s="14">
        <v>8</v>
      </c>
      <c r="E2745" s="14">
        <v>0</v>
      </c>
      <c r="F2745" s="48"/>
      <c r="G2745" s="48"/>
      <c r="H2745" s="59">
        <f t="shared" si="127"/>
        <v>37</v>
      </c>
      <c r="I2745" s="45">
        <v>3</v>
      </c>
      <c r="J2745" s="22">
        <f t="shared" si="128"/>
        <v>0.56923076923076921</v>
      </c>
      <c r="K2745" s="45" t="s">
        <v>181</v>
      </c>
      <c r="L2745" s="15" t="s">
        <v>4286</v>
      </c>
      <c r="M2745" s="15" t="s">
        <v>214</v>
      </c>
      <c r="N2745" s="15" t="s">
        <v>249</v>
      </c>
      <c r="O2745" s="17" t="s">
        <v>752</v>
      </c>
      <c r="P2745" s="20">
        <v>9</v>
      </c>
      <c r="Q2745" s="21" t="s">
        <v>240</v>
      </c>
      <c r="R2745" s="17" t="s">
        <v>753</v>
      </c>
      <c r="S2745" s="17" t="s">
        <v>754</v>
      </c>
      <c r="T2745" s="17" t="s">
        <v>235</v>
      </c>
      <c r="U2745" s="26"/>
      <c r="V2745" s="67"/>
      <c r="W2745" s="67"/>
      <c r="X2745" s="67"/>
      <c r="Y2745" s="67"/>
      <c r="Z2745" s="67"/>
      <c r="AA2745" s="67"/>
      <c r="AB2745" s="67"/>
      <c r="AC2745" s="67"/>
      <c r="AD2745" s="67"/>
      <c r="AE2745" s="67"/>
      <c r="AF2745" s="67"/>
      <c r="AG2745" s="67"/>
      <c r="AH2745" s="67"/>
      <c r="AI2745" s="67"/>
      <c r="AJ2745" s="67"/>
      <c r="AK2745" s="67"/>
      <c r="AL2745" s="67"/>
      <c r="AM2745" s="67"/>
      <c r="AN2745" s="67"/>
      <c r="AO2745" s="67"/>
      <c r="AP2745" s="67"/>
      <c r="AQ2745" s="67"/>
      <c r="AR2745" s="67"/>
      <c r="AS2745" s="67"/>
      <c r="AT2745" s="67"/>
      <c r="AU2745" s="67"/>
      <c r="AV2745" s="67"/>
      <c r="AW2745" s="67"/>
      <c r="AX2745" s="67"/>
      <c r="AY2745" s="67"/>
      <c r="AZ2745" s="67"/>
      <c r="BA2745" s="67"/>
      <c r="BB2745" s="67"/>
      <c r="BC2745" s="67"/>
      <c r="BD2745" s="67"/>
      <c r="BE2745" s="67"/>
      <c r="BF2745" s="67"/>
      <c r="BG2745" s="67"/>
      <c r="BH2745" s="67"/>
      <c r="BI2745" s="67"/>
      <c r="BJ2745" s="67"/>
      <c r="BK2745" s="67"/>
      <c r="BL2745" s="67"/>
      <c r="BM2745" s="67"/>
      <c r="BN2745" s="67"/>
      <c r="BO2745" s="67"/>
      <c r="BP2745" s="67"/>
      <c r="BQ2745" s="67"/>
      <c r="BR2745" s="67"/>
      <c r="BS2745" s="67"/>
      <c r="BT2745" s="67"/>
      <c r="BU2745" s="67"/>
      <c r="BV2745" s="67"/>
      <c r="BW2745" s="67"/>
      <c r="BX2745" s="67"/>
      <c r="BY2745" s="67"/>
      <c r="BZ2745" s="67"/>
      <c r="CA2745" s="67"/>
      <c r="CB2745" s="67"/>
      <c r="CC2745" s="67"/>
      <c r="CD2745" s="67"/>
      <c r="CE2745" s="67"/>
      <c r="CF2745" s="67"/>
      <c r="CG2745" s="67"/>
      <c r="CH2745" s="67"/>
      <c r="CI2745" s="67"/>
      <c r="CJ2745" s="67"/>
      <c r="CK2745" s="67"/>
      <c r="CL2745" s="67"/>
      <c r="CM2745" s="67"/>
      <c r="CN2745" s="67"/>
      <c r="CO2745" s="67"/>
    </row>
    <row r="2746" spans="1:456" s="1" customFormat="1" ht="19.5" customHeight="1" x14ac:dyDescent="0.3">
      <c r="A2746" s="45" t="s">
        <v>4158</v>
      </c>
      <c r="B2746" s="14">
        <v>15</v>
      </c>
      <c r="C2746" s="14">
        <v>7</v>
      </c>
      <c r="D2746" s="14">
        <v>3</v>
      </c>
      <c r="E2746" s="14">
        <v>12</v>
      </c>
      <c r="F2746" s="48"/>
      <c r="G2746" s="48"/>
      <c r="H2746" s="59">
        <f t="shared" si="127"/>
        <v>37</v>
      </c>
      <c r="I2746" s="45">
        <v>3</v>
      </c>
      <c r="J2746" s="22">
        <f t="shared" si="128"/>
        <v>0.56923076923076921</v>
      </c>
      <c r="K2746" s="45" t="s">
        <v>181</v>
      </c>
      <c r="L2746" s="15" t="s">
        <v>4288</v>
      </c>
      <c r="M2746" s="15" t="s">
        <v>403</v>
      </c>
      <c r="N2746" s="15" t="s">
        <v>628</v>
      </c>
      <c r="O2746" s="17" t="s">
        <v>2206</v>
      </c>
      <c r="P2746" s="20">
        <v>9</v>
      </c>
      <c r="Q2746" s="21" t="s">
        <v>223</v>
      </c>
      <c r="R2746" s="17" t="s">
        <v>870</v>
      </c>
      <c r="S2746" s="17" t="s">
        <v>998</v>
      </c>
      <c r="T2746" s="17" t="s">
        <v>252</v>
      </c>
      <c r="U2746" s="26"/>
      <c r="V2746" s="67"/>
      <c r="W2746" s="67"/>
      <c r="X2746" s="67"/>
      <c r="Y2746" s="67"/>
      <c r="Z2746" s="67"/>
      <c r="AA2746" s="67"/>
      <c r="AB2746" s="67"/>
      <c r="AC2746" s="67"/>
      <c r="AD2746" s="67"/>
      <c r="AE2746" s="67"/>
      <c r="AF2746" s="67"/>
      <c r="AG2746" s="67"/>
      <c r="AH2746" s="67"/>
      <c r="AI2746" s="67"/>
      <c r="AJ2746" s="67"/>
      <c r="AK2746" s="67"/>
      <c r="AL2746" s="67"/>
      <c r="AM2746" s="67"/>
      <c r="AN2746" s="67"/>
      <c r="AO2746" s="67"/>
      <c r="AP2746" s="67"/>
      <c r="AQ2746" s="67"/>
      <c r="AR2746" s="67"/>
      <c r="AS2746" s="67"/>
      <c r="AT2746" s="67"/>
      <c r="AU2746" s="67"/>
      <c r="AV2746" s="67"/>
      <c r="AW2746" s="67"/>
      <c r="AX2746" s="67"/>
      <c r="AY2746" s="67"/>
      <c r="AZ2746" s="67"/>
      <c r="BA2746" s="67"/>
      <c r="BB2746" s="67"/>
      <c r="BC2746" s="67"/>
      <c r="BD2746" s="67"/>
      <c r="BE2746" s="67"/>
      <c r="BF2746" s="67"/>
      <c r="BG2746" s="67"/>
      <c r="BH2746" s="67"/>
      <c r="BI2746" s="67"/>
      <c r="BJ2746" s="67"/>
      <c r="BK2746" s="67"/>
      <c r="BL2746" s="67"/>
      <c r="BM2746" s="67"/>
      <c r="BN2746" s="67"/>
      <c r="BO2746" s="67"/>
      <c r="BP2746" s="67"/>
      <c r="BQ2746" s="67"/>
      <c r="BR2746" s="67"/>
      <c r="BS2746" s="67"/>
      <c r="BT2746" s="67"/>
      <c r="BU2746" s="67"/>
      <c r="BV2746" s="67"/>
      <c r="BW2746" s="67"/>
      <c r="BX2746" s="67"/>
      <c r="BY2746" s="67"/>
      <c r="BZ2746" s="67"/>
      <c r="CA2746" s="67"/>
      <c r="CB2746" s="67"/>
      <c r="CC2746" s="67"/>
      <c r="CD2746" s="67"/>
      <c r="CE2746" s="67"/>
      <c r="CF2746" s="67"/>
      <c r="CG2746" s="67"/>
      <c r="CH2746" s="67"/>
      <c r="CI2746" s="67"/>
      <c r="CJ2746" s="67"/>
      <c r="CK2746" s="67"/>
      <c r="CL2746" s="67"/>
      <c r="CM2746" s="67"/>
      <c r="CN2746" s="67"/>
      <c r="CO2746" s="67"/>
    </row>
    <row r="2747" spans="1:456" s="1" customFormat="1" ht="19.5" customHeight="1" x14ac:dyDescent="0.3">
      <c r="A2747" s="45" t="s">
        <v>4191</v>
      </c>
      <c r="B2747" s="14">
        <v>11</v>
      </c>
      <c r="C2747" s="14">
        <v>12</v>
      </c>
      <c r="D2747" s="14">
        <v>8</v>
      </c>
      <c r="E2747" s="14">
        <v>6</v>
      </c>
      <c r="F2747" s="48"/>
      <c r="G2747" s="48"/>
      <c r="H2747" s="59">
        <f t="shared" si="127"/>
        <v>37</v>
      </c>
      <c r="I2747" s="45">
        <v>4</v>
      </c>
      <c r="J2747" s="22">
        <f t="shared" si="128"/>
        <v>0.56923076923076921</v>
      </c>
      <c r="K2747" s="45" t="s">
        <v>181</v>
      </c>
      <c r="L2747" s="15" t="s">
        <v>4289</v>
      </c>
      <c r="M2747" s="15" t="s">
        <v>272</v>
      </c>
      <c r="N2747" s="15" t="s">
        <v>460</v>
      </c>
      <c r="O2747" s="17" t="s">
        <v>1094</v>
      </c>
      <c r="P2747" s="20">
        <v>9</v>
      </c>
      <c r="Q2747" s="21" t="s">
        <v>223</v>
      </c>
      <c r="R2747" s="17" t="s">
        <v>1107</v>
      </c>
      <c r="S2747" s="17" t="s">
        <v>317</v>
      </c>
      <c r="T2747" s="17" t="s">
        <v>257</v>
      </c>
      <c r="U2747" s="26"/>
      <c r="V2747" s="67"/>
      <c r="W2747" s="67"/>
      <c r="X2747" s="67"/>
      <c r="Y2747" s="67"/>
      <c r="Z2747" s="67"/>
      <c r="AA2747" s="67"/>
      <c r="AB2747" s="67"/>
      <c r="AC2747" s="67"/>
      <c r="AD2747" s="67"/>
      <c r="AE2747" s="67"/>
      <c r="AF2747" s="67"/>
      <c r="AG2747" s="67"/>
      <c r="AH2747" s="67"/>
      <c r="AI2747" s="67"/>
      <c r="AJ2747" s="67"/>
      <c r="AK2747" s="67"/>
      <c r="AL2747" s="67"/>
      <c r="AM2747" s="67"/>
      <c r="AN2747" s="67"/>
      <c r="AO2747" s="67"/>
      <c r="AP2747" s="67"/>
      <c r="AQ2747" s="67"/>
      <c r="AR2747" s="67"/>
      <c r="AS2747" s="67"/>
      <c r="AT2747" s="67"/>
      <c r="AU2747" s="67"/>
      <c r="AV2747" s="67"/>
      <c r="AW2747" s="67"/>
      <c r="AX2747" s="67"/>
      <c r="AY2747" s="67"/>
      <c r="AZ2747" s="67"/>
      <c r="BA2747" s="67"/>
      <c r="BB2747" s="67"/>
      <c r="BC2747" s="67"/>
      <c r="BD2747" s="67"/>
      <c r="BE2747" s="67"/>
      <c r="BF2747" s="67"/>
      <c r="BG2747" s="67"/>
      <c r="BH2747" s="67"/>
      <c r="BI2747" s="67"/>
      <c r="BJ2747" s="67"/>
      <c r="BK2747" s="67"/>
      <c r="BL2747" s="67"/>
      <c r="BM2747" s="67"/>
      <c r="BN2747" s="67"/>
      <c r="BO2747" s="67"/>
      <c r="BP2747" s="67"/>
      <c r="BQ2747" s="67"/>
      <c r="BR2747" s="67"/>
      <c r="BS2747" s="67"/>
      <c r="BT2747" s="67"/>
      <c r="BU2747" s="67"/>
      <c r="BV2747" s="67"/>
      <c r="BW2747" s="67"/>
      <c r="BX2747" s="67"/>
      <c r="BY2747" s="67"/>
      <c r="BZ2747" s="67"/>
      <c r="CA2747" s="67"/>
      <c r="CB2747" s="67"/>
      <c r="CC2747" s="67"/>
      <c r="CD2747" s="67"/>
      <c r="CE2747" s="67"/>
      <c r="CF2747" s="67"/>
      <c r="CG2747" s="67"/>
      <c r="CH2747" s="67"/>
      <c r="CI2747" s="67"/>
      <c r="CJ2747" s="67"/>
      <c r="CK2747" s="67"/>
      <c r="CL2747" s="67"/>
      <c r="CM2747" s="67"/>
      <c r="CN2747" s="67"/>
      <c r="CO2747" s="67"/>
    </row>
    <row r="2748" spans="1:456" s="1" customFormat="1" ht="19.5" customHeight="1" x14ac:dyDescent="0.3">
      <c r="A2748" s="45" t="s">
        <v>4195</v>
      </c>
      <c r="B2748" s="14">
        <v>14</v>
      </c>
      <c r="C2748" s="14">
        <v>19</v>
      </c>
      <c r="D2748" s="14">
        <v>4</v>
      </c>
      <c r="E2748" s="14">
        <v>0</v>
      </c>
      <c r="F2748" s="48"/>
      <c r="G2748" s="48"/>
      <c r="H2748" s="59">
        <f t="shared" si="127"/>
        <v>37</v>
      </c>
      <c r="I2748" s="45">
        <v>7</v>
      </c>
      <c r="J2748" s="22">
        <f t="shared" si="128"/>
        <v>0.56923076923076921</v>
      </c>
      <c r="K2748" s="45" t="s">
        <v>181</v>
      </c>
      <c r="L2748" s="15" t="s">
        <v>4290</v>
      </c>
      <c r="M2748" s="15" t="s">
        <v>784</v>
      </c>
      <c r="N2748" s="15" t="s">
        <v>280</v>
      </c>
      <c r="O2748" s="17" t="s">
        <v>1975</v>
      </c>
      <c r="P2748" s="20">
        <v>9</v>
      </c>
      <c r="Q2748" s="21" t="s">
        <v>382</v>
      </c>
      <c r="R2748" s="17" t="s">
        <v>2014</v>
      </c>
      <c r="S2748" s="17" t="s">
        <v>317</v>
      </c>
      <c r="T2748" s="17" t="s">
        <v>210</v>
      </c>
      <c r="U2748" s="26"/>
      <c r="V2748" s="67"/>
      <c r="W2748" s="67"/>
      <c r="X2748" s="67"/>
      <c r="Y2748" s="67"/>
      <c r="Z2748" s="67"/>
      <c r="AA2748" s="67"/>
      <c r="AB2748" s="67"/>
      <c r="AC2748" s="67"/>
      <c r="AD2748" s="67"/>
      <c r="AE2748" s="67"/>
      <c r="AF2748" s="67"/>
      <c r="AG2748" s="67"/>
      <c r="AH2748" s="67"/>
      <c r="AI2748" s="67"/>
      <c r="AJ2748" s="67"/>
      <c r="AK2748" s="67"/>
      <c r="AL2748" s="67"/>
      <c r="AM2748" s="67"/>
      <c r="AN2748" s="67"/>
      <c r="AO2748" s="67"/>
      <c r="AP2748" s="67"/>
      <c r="AQ2748" s="67"/>
      <c r="AR2748" s="67"/>
      <c r="AS2748" s="67"/>
      <c r="AT2748" s="67"/>
      <c r="AU2748" s="67"/>
      <c r="AV2748" s="67"/>
      <c r="AW2748" s="67"/>
      <c r="AX2748" s="67"/>
      <c r="AY2748" s="67"/>
      <c r="AZ2748" s="67"/>
      <c r="BA2748" s="67"/>
      <c r="BB2748" s="67"/>
      <c r="BC2748" s="67"/>
      <c r="BD2748" s="67"/>
      <c r="BE2748" s="67"/>
      <c r="BF2748" s="67"/>
      <c r="BG2748" s="67"/>
      <c r="BH2748" s="67"/>
      <c r="BI2748" s="67"/>
      <c r="BJ2748" s="67"/>
      <c r="BK2748" s="67"/>
      <c r="BL2748" s="67"/>
      <c r="BM2748" s="67"/>
      <c r="BN2748" s="67"/>
      <c r="BO2748" s="67"/>
      <c r="BP2748" s="67"/>
      <c r="BQ2748" s="67"/>
      <c r="BR2748" s="67"/>
      <c r="BS2748" s="67"/>
      <c r="BT2748" s="67"/>
      <c r="BU2748" s="67"/>
      <c r="BV2748" s="67"/>
      <c r="BW2748" s="67"/>
      <c r="BX2748" s="67"/>
      <c r="BY2748" s="67"/>
      <c r="BZ2748" s="67"/>
      <c r="CA2748" s="67"/>
      <c r="CB2748" s="67"/>
      <c r="CC2748" s="67"/>
      <c r="CD2748" s="67"/>
      <c r="CE2748" s="67"/>
      <c r="CF2748" s="67"/>
      <c r="CG2748" s="67"/>
      <c r="CH2748" s="67"/>
      <c r="CI2748" s="67"/>
      <c r="CJ2748" s="67"/>
      <c r="CK2748" s="67"/>
      <c r="CL2748" s="67"/>
      <c r="CM2748" s="67"/>
      <c r="CN2748" s="67"/>
      <c r="CO2748" s="67"/>
    </row>
    <row r="2749" spans="1:456" s="1" customFormat="1" ht="19.5" customHeight="1" x14ac:dyDescent="0.3">
      <c r="A2749" s="45" t="s">
        <v>4125</v>
      </c>
      <c r="B2749" s="14">
        <v>8</v>
      </c>
      <c r="C2749" s="14">
        <v>16</v>
      </c>
      <c r="D2749" s="14">
        <v>7</v>
      </c>
      <c r="E2749" s="14">
        <v>6</v>
      </c>
      <c r="F2749" s="48"/>
      <c r="G2749" s="48"/>
      <c r="H2749" s="59">
        <f t="shared" si="127"/>
        <v>37</v>
      </c>
      <c r="I2749" s="45">
        <v>6</v>
      </c>
      <c r="J2749" s="22">
        <f t="shared" si="128"/>
        <v>0.56923076923076921</v>
      </c>
      <c r="K2749" s="45" t="s">
        <v>182</v>
      </c>
      <c r="L2749" s="15" t="s">
        <v>4291</v>
      </c>
      <c r="M2749" s="15" t="s">
        <v>362</v>
      </c>
      <c r="N2749" s="15" t="s">
        <v>215</v>
      </c>
      <c r="O2749" s="17" t="s">
        <v>2470</v>
      </c>
      <c r="P2749" s="20">
        <v>9</v>
      </c>
      <c r="Q2749" s="21" t="s">
        <v>253</v>
      </c>
      <c r="R2749" s="17" t="s">
        <v>1019</v>
      </c>
      <c r="S2749" s="17" t="s">
        <v>521</v>
      </c>
      <c r="T2749" s="17" t="s">
        <v>210</v>
      </c>
      <c r="U2749" s="26"/>
      <c r="V2749" s="67"/>
      <c r="W2749" s="67"/>
      <c r="X2749" s="67"/>
      <c r="Y2749" s="67"/>
      <c r="Z2749" s="67"/>
      <c r="AA2749" s="67"/>
      <c r="AB2749" s="67"/>
      <c r="AC2749" s="67"/>
      <c r="AD2749" s="67"/>
      <c r="AE2749" s="67"/>
      <c r="AF2749" s="67"/>
      <c r="AG2749" s="67"/>
      <c r="AH2749" s="67"/>
      <c r="AI2749" s="67"/>
      <c r="AJ2749" s="67"/>
      <c r="AK2749" s="67"/>
      <c r="AL2749" s="67"/>
      <c r="AM2749" s="67"/>
      <c r="AN2749" s="67"/>
      <c r="AO2749" s="67"/>
      <c r="AP2749" s="67"/>
      <c r="AQ2749" s="67"/>
      <c r="AR2749" s="67"/>
      <c r="AS2749" s="67"/>
      <c r="AT2749" s="67"/>
      <c r="AU2749" s="67"/>
      <c r="AV2749" s="67"/>
      <c r="AW2749" s="67"/>
      <c r="AX2749" s="67"/>
      <c r="AY2749" s="67"/>
      <c r="AZ2749" s="67"/>
      <c r="BA2749" s="67"/>
      <c r="BB2749" s="67"/>
      <c r="BC2749" s="67"/>
      <c r="BD2749" s="67"/>
      <c r="BE2749" s="67"/>
      <c r="BF2749" s="67"/>
      <c r="BG2749" s="67"/>
      <c r="BH2749" s="67"/>
      <c r="BI2749" s="67"/>
      <c r="BJ2749" s="67"/>
      <c r="BK2749" s="67"/>
      <c r="BL2749" s="67"/>
      <c r="BM2749" s="67"/>
      <c r="BN2749" s="67"/>
      <c r="BO2749" s="67"/>
      <c r="BP2749" s="67"/>
      <c r="BQ2749" s="67"/>
      <c r="BR2749" s="67"/>
      <c r="BS2749" s="67"/>
      <c r="BT2749" s="67"/>
      <c r="BU2749" s="67"/>
      <c r="BV2749" s="67"/>
      <c r="BW2749" s="67"/>
      <c r="BX2749" s="67"/>
      <c r="BY2749" s="67"/>
      <c r="BZ2749" s="67"/>
      <c r="CA2749" s="67"/>
      <c r="CB2749" s="67"/>
      <c r="CC2749" s="67"/>
      <c r="CD2749" s="67"/>
      <c r="CE2749" s="67"/>
      <c r="CF2749" s="67"/>
      <c r="CG2749" s="67"/>
      <c r="CH2749" s="67"/>
      <c r="CI2749" s="67"/>
      <c r="CJ2749" s="67"/>
      <c r="CK2749" s="67"/>
      <c r="CL2749" s="67"/>
      <c r="CM2749" s="67"/>
      <c r="CN2749" s="67"/>
      <c r="CO2749" s="67"/>
    </row>
    <row r="2750" spans="1:456" s="1" customFormat="1" ht="19.5" customHeight="1" x14ac:dyDescent="0.3">
      <c r="A2750" s="45" t="s">
        <v>4229</v>
      </c>
      <c r="B2750" s="14">
        <v>8</v>
      </c>
      <c r="C2750" s="14">
        <v>20</v>
      </c>
      <c r="D2750" s="14">
        <v>6</v>
      </c>
      <c r="E2750" s="14">
        <v>3</v>
      </c>
      <c r="F2750" s="48"/>
      <c r="G2750" s="48"/>
      <c r="H2750" s="59">
        <f t="shared" si="127"/>
        <v>37</v>
      </c>
      <c r="I2750" s="45">
        <v>15</v>
      </c>
      <c r="J2750" s="22">
        <f t="shared" si="128"/>
        <v>0.56923076923076921</v>
      </c>
      <c r="K2750" s="45" t="s">
        <v>182</v>
      </c>
      <c r="L2750" s="15" t="s">
        <v>4292</v>
      </c>
      <c r="M2750" s="15" t="s">
        <v>619</v>
      </c>
      <c r="N2750" s="15" t="s">
        <v>267</v>
      </c>
      <c r="O2750" s="17" t="s">
        <v>2866</v>
      </c>
      <c r="P2750" s="20">
        <v>9</v>
      </c>
      <c r="Q2750" s="21" t="s">
        <v>253</v>
      </c>
      <c r="R2750" s="17" t="s">
        <v>2958</v>
      </c>
      <c r="S2750" s="17" t="s">
        <v>283</v>
      </c>
      <c r="T2750" s="17" t="s">
        <v>269</v>
      </c>
      <c r="U2750" s="26"/>
      <c r="V2750" s="67"/>
      <c r="W2750" s="67"/>
      <c r="X2750" s="67"/>
      <c r="Y2750" s="67"/>
      <c r="Z2750" s="67"/>
      <c r="AA2750" s="67"/>
      <c r="AB2750" s="67"/>
      <c r="AC2750" s="67"/>
      <c r="AD2750" s="67"/>
      <c r="AE2750" s="67"/>
      <c r="AF2750" s="67"/>
      <c r="AG2750" s="67"/>
      <c r="AH2750" s="67"/>
      <c r="AI2750" s="67"/>
      <c r="AJ2750" s="67"/>
      <c r="AK2750" s="67"/>
      <c r="AL2750" s="67"/>
      <c r="AM2750" s="67"/>
      <c r="AN2750" s="67"/>
      <c r="AO2750" s="67"/>
      <c r="AP2750" s="67"/>
      <c r="AQ2750" s="67"/>
      <c r="AR2750" s="67"/>
      <c r="AS2750" s="67"/>
      <c r="AT2750" s="67"/>
      <c r="AU2750" s="67"/>
      <c r="AV2750" s="67"/>
      <c r="AW2750" s="67"/>
      <c r="AX2750" s="67"/>
      <c r="AY2750" s="67"/>
      <c r="AZ2750" s="67"/>
      <c r="BA2750" s="67"/>
      <c r="BB2750" s="67"/>
      <c r="BC2750" s="67"/>
      <c r="BD2750" s="67"/>
      <c r="BE2750" s="67"/>
      <c r="BF2750" s="67"/>
      <c r="BG2750" s="67"/>
      <c r="BH2750" s="67"/>
      <c r="BI2750" s="67"/>
      <c r="BJ2750" s="67"/>
      <c r="BK2750" s="67"/>
      <c r="BL2750" s="67"/>
      <c r="BM2750" s="67"/>
      <c r="BN2750" s="67"/>
      <c r="BO2750" s="67"/>
      <c r="BP2750" s="67"/>
      <c r="BQ2750" s="67"/>
      <c r="BR2750" s="67"/>
      <c r="BS2750" s="67"/>
      <c r="BT2750" s="67"/>
      <c r="BU2750" s="67"/>
      <c r="BV2750" s="67"/>
      <c r="BW2750" s="67"/>
      <c r="BX2750" s="67"/>
      <c r="BY2750" s="67"/>
      <c r="BZ2750" s="67"/>
      <c r="CA2750" s="67"/>
      <c r="CB2750" s="67"/>
      <c r="CC2750" s="67"/>
      <c r="CD2750" s="67"/>
      <c r="CE2750" s="67"/>
      <c r="CF2750" s="67"/>
      <c r="CG2750" s="67"/>
      <c r="CH2750" s="67"/>
      <c r="CI2750" s="67"/>
      <c r="CJ2750" s="67"/>
      <c r="CK2750" s="67"/>
      <c r="CL2750" s="67"/>
      <c r="CM2750" s="67"/>
      <c r="CN2750" s="67"/>
      <c r="CO2750" s="67"/>
    </row>
    <row r="2751" spans="1:456" s="1" customFormat="1" ht="19.5" customHeight="1" x14ac:dyDescent="0.3">
      <c r="A2751" s="45" t="s">
        <v>4123</v>
      </c>
      <c r="B2751" s="14">
        <v>16</v>
      </c>
      <c r="C2751" s="14">
        <v>15</v>
      </c>
      <c r="D2751" s="14">
        <v>6</v>
      </c>
      <c r="E2751" s="14">
        <v>0</v>
      </c>
      <c r="F2751" s="48"/>
      <c r="G2751" s="48"/>
      <c r="H2751" s="59">
        <f t="shared" si="127"/>
        <v>37</v>
      </c>
      <c r="I2751" s="45">
        <v>2</v>
      </c>
      <c r="J2751" s="22">
        <f t="shared" si="128"/>
        <v>0.56923076923076921</v>
      </c>
      <c r="K2751" s="45" t="s">
        <v>181</v>
      </c>
      <c r="L2751" s="15" t="s">
        <v>4293</v>
      </c>
      <c r="M2751" s="15" t="s">
        <v>1059</v>
      </c>
      <c r="N2751" s="15" t="s">
        <v>3229</v>
      </c>
      <c r="O2751" s="17" t="s">
        <v>2222</v>
      </c>
      <c r="P2751" s="20">
        <v>9</v>
      </c>
      <c r="Q2751" s="21" t="s">
        <v>253</v>
      </c>
      <c r="R2751" s="17" t="s">
        <v>2275</v>
      </c>
      <c r="S2751" s="17" t="s">
        <v>317</v>
      </c>
      <c r="T2751" s="17" t="s">
        <v>2276</v>
      </c>
      <c r="U2751" s="26"/>
      <c r="V2751" s="67"/>
      <c r="W2751" s="67"/>
      <c r="X2751" s="67"/>
      <c r="Y2751" s="67"/>
      <c r="Z2751" s="67"/>
      <c r="AA2751" s="67"/>
      <c r="AB2751" s="67"/>
      <c r="AC2751" s="67"/>
      <c r="AD2751" s="67"/>
      <c r="AE2751" s="67"/>
      <c r="AF2751" s="67"/>
      <c r="AG2751" s="67"/>
      <c r="AH2751" s="67"/>
      <c r="AI2751" s="67"/>
      <c r="AJ2751" s="67"/>
      <c r="AK2751" s="67"/>
      <c r="AL2751" s="67"/>
      <c r="AM2751" s="67"/>
      <c r="AN2751" s="67"/>
      <c r="AO2751" s="67"/>
      <c r="AP2751" s="67"/>
      <c r="AQ2751" s="67"/>
      <c r="AR2751" s="67"/>
      <c r="AS2751" s="67"/>
      <c r="AT2751" s="67"/>
      <c r="AU2751" s="67"/>
      <c r="AV2751" s="67"/>
      <c r="AW2751" s="67"/>
      <c r="AX2751" s="67"/>
      <c r="AY2751" s="67"/>
      <c r="AZ2751" s="67"/>
      <c r="BA2751" s="67"/>
      <c r="BB2751" s="67"/>
      <c r="BC2751" s="67"/>
      <c r="BD2751" s="67"/>
      <c r="BE2751" s="67"/>
      <c r="BF2751" s="67"/>
      <c r="BG2751" s="67"/>
      <c r="BH2751" s="67"/>
      <c r="BI2751" s="67"/>
      <c r="BJ2751" s="67"/>
      <c r="BK2751" s="67"/>
      <c r="BL2751" s="67"/>
      <c r="BM2751" s="67"/>
      <c r="BN2751" s="67"/>
      <c r="BO2751" s="67"/>
      <c r="BP2751" s="67"/>
      <c r="BQ2751" s="67"/>
      <c r="BR2751" s="67"/>
      <c r="BS2751" s="67"/>
      <c r="BT2751" s="67"/>
      <c r="BU2751" s="67"/>
      <c r="BV2751" s="67"/>
      <c r="BW2751" s="67"/>
      <c r="BX2751" s="67"/>
      <c r="BY2751" s="67"/>
      <c r="BZ2751" s="67"/>
      <c r="CA2751" s="67"/>
      <c r="CB2751" s="67"/>
      <c r="CC2751" s="67"/>
      <c r="CD2751" s="67"/>
      <c r="CE2751" s="67"/>
      <c r="CF2751" s="67"/>
      <c r="CG2751" s="67"/>
      <c r="CH2751" s="67"/>
      <c r="CI2751" s="67"/>
      <c r="CJ2751" s="67"/>
      <c r="CK2751" s="67"/>
      <c r="CL2751" s="67"/>
      <c r="CM2751" s="67"/>
      <c r="CN2751" s="67"/>
      <c r="CO2751" s="67"/>
    </row>
    <row r="2752" spans="1:456" s="1" customFormat="1" ht="19.5" customHeight="1" x14ac:dyDescent="0.3">
      <c r="A2752" s="45" t="s">
        <v>4162</v>
      </c>
      <c r="B2752" s="14">
        <v>11</v>
      </c>
      <c r="C2752" s="14">
        <v>15</v>
      </c>
      <c r="D2752" s="14">
        <v>8</v>
      </c>
      <c r="E2752" s="14">
        <v>3</v>
      </c>
      <c r="F2752" s="48"/>
      <c r="G2752" s="48"/>
      <c r="H2752" s="59">
        <f t="shared" si="127"/>
        <v>37</v>
      </c>
      <c r="I2752" s="45">
        <v>7</v>
      </c>
      <c r="J2752" s="22">
        <f t="shared" si="128"/>
        <v>0.56923076923076921</v>
      </c>
      <c r="K2752" s="45" t="s">
        <v>182</v>
      </c>
      <c r="L2752" s="15" t="s">
        <v>4294</v>
      </c>
      <c r="M2752" s="15" t="s">
        <v>431</v>
      </c>
      <c r="N2752" s="15" t="s">
        <v>325</v>
      </c>
      <c r="O2752" s="17" t="s">
        <v>1418</v>
      </c>
      <c r="P2752" s="20">
        <v>9</v>
      </c>
      <c r="Q2752" s="20" t="s">
        <v>4236</v>
      </c>
      <c r="R2752" s="17" t="s">
        <v>4237</v>
      </c>
      <c r="S2752" s="17" t="s">
        <v>304</v>
      </c>
      <c r="T2752" s="17" t="s">
        <v>586</v>
      </c>
      <c r="U2752" s="26"/>
    </row>
    <row r="2753" spans="1:93" s="1" customFormat="1" ht="19.5" customHeight="1" x14ac:dyDescent="0.3">
      <c r="A2753" s="45" t="s">
        <v>4120</v>
      </c>
      <c r="B2753" s="14">
        <v>9</v>
      </c>
      <c r="C2753" s="14">
        <v>20</v>
      </c>
      <c r="D2753" s="14">
        <v>8</v>
      </c>
      <c r="E2753" s="14">
        <v>0</v>
      </c>
      <c r="F2753" s="48"/>
      <c r="G2753" s="48"/>
      <c r="H2753" s="59">
        <f t="shared" si="127"/>
        <v>37</v>
      </c>
      <c r="I2753" s="45">
        <v>7</v>
      </c>
      <c r="J2753" s="22">
        <f t="shared" si="128"/>
        <v>0.56923076923076921</v>
      </c>
      <c r="K2753" s="45" t="s">
        <v>182</v>
      </c>
      <c r="L2753" s="15" t="s">
        <v>4295</v>
      </c>
      <c r="M2753" s="15" t="s">
        <v>1225</v>
      </c>
      <c r="N2753" s="15" t="s">
        <v>210</v>
      </c>
      <c r="O2753" s="17" t="s">
        <v>1122</v>
      </c>
      <c r="P2753" s="20">
        <v>9</v>
      </c>
      <c r="Q2753" s="21" t="s">
        <v>223</v>
      </c>
      <c r="R2753" s="17" t="s">
        <v>2856</v>
      </c>
      <c r="S2753" s="17" t="s">
        <v>1164</v>
      </c>
      <c r="T2753" s="17" t="s">
        <v>210</v>
      </c>
      <c r="U2753" s="26"/>
      <c r="V2753" s="67"/>
      <c r="W2753" s="67"/>
      <c r="X2753" s="67"/>
      <c r="Y2753" s="67"/>
      <c r="Z2753" s="67"/>
      <c r="AA2753" s="67"/>
      <c r="AB2753" s="67"/>
      <c r="AC2753" s="67"/>
      <c r="AD2753" s="67"/>
      <c r="AE2753" s="67"/>
      <c r="AF2753" s="67"/>
      <c r="AG2753" s="67"/>
      <c r="AH2753" s="67"/>
      <c r="AI2753" s="67"/>
      <c r="AJ2753" s="67"/>
      <c r="AK2753" s="67"/>
      <c r="AL2753" s="67"/>
      <c r="AM2753" s="67"/>
      <c r="AN2753" s="67"/>
      <c r="AO2753" s="67"/>
      <c r="AP2753" s="67"/>
      <c r="AQ2753" s="67"/>
      <c r="AR2753" s="67"/>
      <c r="AS2753" s="67"/>
      <c r="AT2753" s="67"/>
      <c r="AU2753" s="67"/>
      <c r="AV2753" s="67"/>
      <c r="AW2753" s="67"/>
      <c r="AX2753" s="67"/>
      <c r="AY2753" s="67"/>
      <c r="AZ2753" s="67"/>
      <c r="BA2753" s="67"/>
      <c r="BB2753" s="67"/>
      <c r="BC2753" s="67"/>
      <c r="BD2753" s="67"/>
      <c r="BE2753" s="67"/>
      <c r="BF2753" s="67"/>
      <c r="BG2753" s="67"/>
      <c r="BH2753" s="67"/>
      <c r="BI2753" s="67"/>
      <c r="BJ2753" s="67"/>
      <c r="BK2753" s="67"/>
      <c r="BL2753" s="67"/>
      <c r="BM2753" s="67"/>
      <c r="BN2753" s="67"/>
      <c r="BO2753" s="67"/>
      <c r="BP2753" s="67"/>
      <c r="BQ2753" s="67"/>
      <c r="BR2753" s="67"/>
      <c r="BS2753" s="67"/>
      <c r="BT2753" s="67"/>
      <c r="BU2753" s="67"/>
      <c r="BV2753" s="67"/>
      <c r="BW2753" s="67"/>
      <c r="BX2753" s="67"/>
      <c r="BY2753" s="67"/>
      <c r="BZ2753" s="67"/>
      <c r="CA2753" s="67"/>
      <c r="CB2753" s="67"/>
      <c r="CC2753" s="67"/>
      <c r="CD2753" s="67"/>
      <c r="CE2753" s="67"/>
      <c r="CF2753" s="67"/>
      <c r="CG2753" s="67"/>
      <c r="CH2753" s="67"/>
      <c r="CI2753" s="67"/>
      <c r="CJ2753" s="67"/>
      <c r="CK2753" s="67"/>
      <c r="CL2753" s="67"/>
      <c r="CM2753" s="67"/>
      <c r="CN2753" s="67"/>
      <c r="CO2753" s="67"/>
    </row>
    <row r="2754" spans="1:93" s="1" customFormat="1" ht="19.5" customHeight="1" x14ac:dyDescent="0.3">
      <c r="A2754" s="45" t="s">
        <v>4152</v>
      </c>
      <c r="B2754" s="14">
        <v>9</v>
      </c>
      <c r="C2754" s="14">
        <v>12</v>
      </c>
      <c r="D2754" s="14">
        <v>8</v>
      </c>
      <c r="E2754" s="14">
        <v>8</v>
      </c>
      <c r="F2754" s="48"/>
      <c r="G2754" s="48"/>
      <c r="H2754" s="59">
        <f t="shared" si="127"/>
        <v>37</v>
      </c>
      <c r="I2754" s="45">
        <v>6</v>
      </c>
      <c r="J2754" s="22">
        <f t="shared" si="128"/>
        <v>0.56923076923076921</v>
      </c>
      <c r="K2754" s="45" t="s">
        <v>182</v>
      </c>
      <c r="L2754" s="15" t="s">
        <v>4296</v>
      </c>
      <c r="M2754" s="15" t="s">
        <v>274</v>
      </c>
      <c r="N2754" s="15" t="s">
        <v>281</v>
      </c>
      <c r="O2754" s="17" t="s">
        <v>2586</v>
      </c>
      <c r="P2754" s="20">
        <v>9</v>
      </c>
      <c r="Q2754" s="21" t="s">
        <v>253</v>
      </c>
      <c r="R2754" s="17" t="s">
        <v>2860</v>
      </c>
      <c r="S2754" s="17" t="s">
        <v>1702</v>
      </c>
      <c r="T2754" s="17" t="s">
        <v>269</v>
      </c>
      <c r="U2754" s="26"/>
      <c r="V2754" s="67"/>
      <c r="W2754" s="67"/>
      <c r="X2754" s="67"/>
      <c r="Y2754" s="67"/>
      <c r="Z2754" s="67"/>
      <c r="AA2754" s="67"/>
      <c r="AB2754" s="67"/>
      <c r="AC2754" s="67"/>
      <c r="AD2754" s="67"/>
      <c r="AE2754" s="67"/>
      <c r="AF2754" s="67"/>
      <c r="AG2754" s="67"/>
      <c r="AH2754" s="67"/>
      <c r="AI2754" s="67"/>
      <c r="AJ2754" s="67"/>
      <c r="AK2754" s="67"/>
      <c r="AL2754" s="67"/>
      <c r="AM2754" s="67"/>
      <c r="AN2754" s="67"/>
      <c r="AO2754" s="67"/>
      <c r="AP2754" s="67"/>
      <c r="AQ2754" s="67"/>
      <c r="AR2754" s="67"/>
      <c r="AS2754" s="67"/>
      <c r="AT2754" s="67"/>
      <c r="AU2754" s="67"/>
      <c r="AV2754" s="67"/>
      <c r="AW2754" s="67"/>
      <c r="AX2754" s="67"/>
      <c r="AY2754" s="67"/>
      <c r="AZ2754" s="67"/>
      <c r="BA2754" s="67"/>
      <c r="BB2754" s="67"/>
      <c r="BC2754" s="67"/>
      <c r="BD2754" s="67"/>
      <c r="BE2754" s="67"/>
      <c r="BF2754" s="67"/>
      <c r="BG2754" s="67"/>
      <c r="BH2754" s="67"/>
      <c r="BI2754" s="67"/>
      <c r="BJ2754" s="67"/>
      <c r="BK2754" s="67"/>
      <c r="BL2754" s="67"/>
      <c r="BM2754" s="67"/>
      <c r="BN2754" s="67"/>
      <c r="BO2754" s="67"/>
      <c r="BP2754" s="67"/>
      <c r="BQ2754" s="67"/>
      <c r="BR2754" s="67"/>
      <c r="BS2754" s="67"/>
      <c r="BT2754" s="67"/>
      <c r="BU2754" s="67"/>
      <c r="BV2754" s="67"/>
      <c r="BW2754" s="67"/>
      <c r="BX2754" s="67"/>
      <c r="BY2754" s="67"/>
      <c r="BZ2754" s="67"/>
      <c r="CA2754" s="67"/>
      <c r="CB2754" s="67"/>
      <c r="CC2754" s="67"/>
      <c r="CD2754" s="67"/>
      <c r="CE2754" s="67"/>
      <c r="CF2754" s="67"/>
      <c r="CG2754" s="67"/>
      <c r="CH2754" s="67"/>
      <c r="CI2754" s="67"/>
      <c r="CJ2754" s="67"/>
      <c r="CK2754" s="67"/>
      <c r="CL2754" s="67"/>
      <c r="CM2754" s="67"/>
      <c r="CN2754" s="67"/>
      <c r="CO2754" s="67"/>
    </row>
    <row r="2755" spans="1:93" s="1" customFormat="1" ht="19.5" customHeight="1" x14ac:dyDescent="0.3">
      <c r="A2755" s="45" t="s">
        <v>4136</v>
      </c>
      <c r="B2755" s="14">
        <v>15</v>
      </c>
      <c r="C2755" s="14">
        <v>13</v>
      </c>
      <c r="D2755" s="14">
        <v>8</v>
      </c>
      <c r="E2755" s="14">
        <v>0</v>
      </c>
      <c r="F2755" s="48"/>
      <c r="G2755" s="48"/>
      <c r="H2755" s="59">
        <f t="shared" si="127"/>
        <v>36</v>
      </c>
      <c r="I2755" s="45">
        <v>4</v>
      </c>
      <c r="J2755" s="22">
        <f t="shared" si="128"/>
        <v>0.55384615384615388</v>
      </c>
      <c r="K2755" s="45" t="s">
        <v>181</v>
      </c>
      <c r="L2755" s="15" t="s">
        <v>4297</v>
      </c>
      <c r="M2755" s="15" t="s">
        <v>1004</v>
      </c>
      <c r="N2755" s="15" t="s">
        <v>690</v>
      </c>
      <c r="O2755" s="17" t="s">
        <v>2460</v>
      </c>
      <c r="P2755" s="20">
        <v>9</v>
      </c>
      <c r="Q2755" s="21" t="s">
        <v>253</v>
      </c>
      <c r="R2755" s="17" t="s">
        <v>2461</v>
      </c>
      <c r="S2755" s="17" t="s">
        <v>256</v>
      </c>
      <c r="T2755" s="17" t="s">
        <v>387</v>
      </c>
      <c r="U2755" s="26"/>
      <c r="V2755" s="67"/>
      <c r="W2755" s="67"/>
      <c r="X2755" s="67"/>
      <c r="Y2755" s="67"/>
      <c r="Z2755" s="67"/>
      <c r="AA2755" s="67"/>
      <c r="AB2755" s="67"/>
      <c r="AC2755" s="67"/>
      <c r="AD2755" s="67"/>
      <c r="AE2755" s="67"/>
      <c r="AF2755" s="67"/>
      <c r="AG2755" s="67"/>
      <c r="AH2755" s="67"/>
      <c r="AI2755" s="67"/>
      <c r="AJ2755" s="67"/>
      <c r="AK2755" s="67"/>
      <c r="AL2755" s="67"/>
      <c r="AM2755" s="67"/>
      <c r="AN2755" s="67"/>
      <c r="AO2755" s="67"/>
      <c r="AP2755" s="67"/>
      <c r="AQ2755" s="67"/>
      <c r="AR2755" s="67"/>
      <c r="AS2755" s="67"/>
      <c r="AT2755" s="67"/>
      <c r="AU2755" s="67"/>
      <c r="AV2755" s="67"/>
      <c r="AW2755" s="67"/>
      <c r="AX2755" s="67"/>
      <c r="AY2755" s="67"/>
      <c r="AZ2755" s="67"/>
      <c r="BA2755" s="67"/>
      <c r="BB2755" s="67"/>
      <c r="BC2755" s="67"/>
      <c r="BD2755" s="67"/>
      <c r="BE2755" s="67"/>
      <c r="BF2755" s="67"/>
      <c r="BG2755" s="67"/>
      <c r="BH2755" s="67"/>
      <c r="BI2755" s="67"/>
      <c r="BJ2755" s="67"/>
      <c r="BK2755" s="67"/>
      <c r="BL2755" s="67"/>
      <c r="BM2755" s="67"/>
      <c r="BN2755" s="67"/>
      <c r="BO2755" s="67"/>
      <c r="BP2755" s="67"/>
      <c r="BQ2755" s="67"/>
      <c r="BR2755" s="67"/>
      <c r="BS2755" s="67"/>
      <c r="BT2755" s="67"/>
      <c r="BU2755" s="67"/>
      <c r="BV2755" s="67"/>
      <c r="BW2755" s="67"/>
      <c r="BX2755" s="67"/>
      <c r="BY2755" s="67"/>
      <c r="BZ2755" s="67"/>
      <c r="CA2755" s="67"/>
      <c r="CB2755" s="67"/>
      <c r="CC2755" s="67"/>
      <c r="CD2755" s="67"/>
      <c r="CE2755" s="67"/>
      <c r="CF2755" s="67"/>
      <c r="CG2755" s="67"/>
      <c r="CH2755" s="67"/>
      <c r="CI2755" s="67"/>
      <c r="CJ2755" s="67"/>
      <c r="CK2755" s="67"/>
      <c r="CL2755" s="67"/>
      <c r="CM2755" s="67"/>
      <c r="CN2755" s="67"/>
      <c r="CO2755" s="67"/>
    </row>
    <row r="2756" spans="1:93" s="1" customFormat="1" ht="19.5" customHeight="1" x14ac:dyDescent="0.3">
      <c r="A2756" s="45" t="s">
        <v>4153</v>
      </c>
      <c r="B2756" s="14">
        <v>13</v>
      </c>
      <c r="C2756" s="14">
        <v>9</v>
      </c>
      <c r="D2756" s="14">
        <v>8</v>
      </c>
      <c r="E2756" s="14">
        <v>6</v>
      </c>
      <c r="F2756" s="48"/>
      <c r="G2756" s="48"/>
      <c r="H2756" s="59">
        <f t="shared" si="127"/>
        <v>36</v>
      </c>
      <c r="I2756" s="45">
        <v>7</v>
      </c>
      <c r="J2756" s="22">
        <f t="shared" si="128"/>
        <v>0.55384615384615388</v>
      </c>
      <c r="K2756" s="45" t="s">
        <v>182</v>
      </c>
      <c r="L2756" s="15" t="s">
        <v>258</v>
      </c>
      <c r="M2756" s="15" t="s">
        <v>509</v>
      </c>
      <c r="N2756" s="15" t="s">
        <v>192</v>
      </c>
      <c r="O2756" s="17" t="s">
        <v>1633</v>
      </c>
      <c r="P2756" s="20">
        <v>9</v>
      </c>
      <c r="Q2756" s="21" t="s">
        <v>223</v>
      </c>
      <c r="R2756" s="17" t="s">
        <v>1668</v>
      </c>
      <c r="S2756" s="17" t="s">
        <v>515</v>
      </c>
      <c r="T2756" s="17" t="s">
        <v>201</v>
      </c>
      <c r="U2756" s="26"/>
      <c r="V2756" s="67"/>
      <c r="W2756" s="67"/>
      <c r="X2756" s="67"/>
      <c r="Y2756" s="67"/>
      <c r="Z2756" s="67"/>
      <c r="AA2756" s="67"/>
      <c r="AB2756" s="67"/>
      <c r="AC2756" s="67"/>
      <c r="AD2756" s="67"/>
      <c r="AE2756" s="67"/>
      <c r="AF2756" s="67"/>
      <c r="AG2756" s="67"/>
      <c r="AH2756" s="67"/>
      <c r="AI2756" s="67"/>
      <c r="AJ2756" s="67"/>
      <c r="AK2756" s="67"/>
      <c r="AL2756" s="67"/>
      <c r="AM2756" s="67"/>
      <c r="AN2756" s="67"/>
      <c r="AO2756" s="67"/>
      <c r="AP2756" s="67"/>
      <c r="AQ2756" s="67"/>
      <c r="AR2756" s="67"/>
      <c r="AS2756" s="67"/>
      <c r="AT2756" s="67"/>
      <c r="AU2756" s="67"/>
      <c r="AV2756" s="67"/>
      <c r="AW2756" s="67"/>
      <c r="AX2756" s="67"/>
      <c r="AY2756" s="67"/>
      <c r="AZ2756" s="67"/>
      <c r="BA2756" s="67"/>
      <c r="BB2756" s="67"/>
      <c r="BC2756" s="67"/>
      <c r="BD2756" s="67"/>
      <c r="BE2756" s="67"/>
      <c r="BF2756" s="67"/>
      <c r="BG2756" s="67"/>
      <c r="BH2756" s="67"/>
      <c r="BI2756" s="67"/>
      <c r="BJ2756" s="67"/>
      <c r="BK2756" s="67"/>
      <c r="BL2756" s="67"/>
      <c r="BM2756" s="67"/>
      <c r="BN2756" s="67"/>
      <c r="BO2756" s="67"/>
      <c r="BP2756" s="67"/>
      <c r="BQ2756" s="67"/>
      <c r="BR2756" s="67"/>
      <c r="BS2756" s="67"/>
      <c r="BT2756" s="67"/>
      <c r="BU2756" s="67"/>
      <c r="BV2756" s="67"/>
      <c r="BW2756" s="67"/>
      <c r="BX2756" s="67"/>
      <c r="BY2756" s="67"/>
      <c r="BZ2756" s="67"/>
      <c r="CA2756" s="67"/>
      <c r="CB2756" s="67"/>
      <c r="CC2756" s="67"/>
      <c r="CD2756" s="67"/>
      <c r="CE2756" s="67"/>
      <c r="CF2756" s="67"/>
      <c r="CG2756" s="67"/>
      <c r="CH2756" s="67"/>
      <c r="CI2756" s="67"/>
      <c r="CJ2756" s="67"/>
      <c r="CK2756" s="67"/>
      <c r="CL2756" s="67"/>
      <c r="CM2756" s="67"/>
      <c r="CN2756" s="67"/>
      <c r="CO2756" s="67"/>
    </row>
    <row r="2757" spans="1:93" s="1" customFormat="1" ht="19.5" customHeight="1" x14ac:dyDescent="0.3">
      <c r="A2757" s="45" t="s">
        <v>4173</v>
      </c>
      <c r="B2757" s="14">
        <v>13</v>
      </c>
      <c r="C2757" s="14">
        <v>3</v>
      </c>
      <c r="D2757" s="14">
        <v>8</v>
      </c>
      <c r="E2757" s="14">
        <v>12</v>
      </c>
      <c r="F2757" s="48"/>
      <c r="G2757" s="48"/>
      <c r="H2757" s="59">
        <f t="shared" si="127"/>
        <v>36</v>
      </c>
      <c r="I2757" s="45">
        <v>7</v>
      </c>
      <c r="J2757" s="22">
        <f t="shared" si="128"/>
        <v>0.55384615384615388</v>
      </c>
      <c r="K2757" s="45" t="s">
        <v>182</v>
      </c>
      <c r="L2757" s="15" t="s">
        <v>4298</v>
      </c>
      <c r="M2757" s="15" t="s">
        <v>723</v>
      </c>
      <c r="N2757" s="15" t="s">
        <v>201</v>
      </c>
      <c r="O2757" s="17" t="s">
        <v>2586</v>
      </c>
      <c r="P2757" s="20">
        <v>9</v>
      </c>
      <c r="Q2757" s="21" t="s">
        <v>223</v>
      </c>
      <c r="R2757" s="17" t="s">
        <v>2860</v>
      </c>
      <c r="S2757" s="17" t="s">
        <v>1702</v>
      </c>
      <c r="T2757" s="17" t="s">
        <v>269</v>
      </c>
      <c r="U2757" s="26"/>
      <c r="V2757" s="67"/>
      <c r="W2757" s="67"/>
      <c r="X2757" s="67"/>
      <c r="Y2757" s="67"/>
      <c r="Z2757" s="67"/>
      <c r="AA2757" s="67"/>
      <c r="AB2757" s="67"/>
      <c r="AC2757" s="67"/>
      <c r="AD2757" s="67"/>
      <c r="AE2757" s="67"/>
      <c r="AF2757" s="67"/>
      <c r="AG2757" s="67"/>
      <c r="AH2757" s="67"/>
      <c r="AI2757" s="67"/>
      <c r="AJ2757" s="67"/>
      <c r="AK2757" s="67"/>
      <c r="AL2757" s="67"/>
      <c r="AM2757" s="67"/>
      <c r="AN2757" s="67"/>
      <c r="AO2757" s="67"/>
      <c r="AP2757" s="67"/>
      <c r="AQ2757" s="67"/>
      <c r="AR2757" s="67"/>
      <c r="AS2757" s="67"/>
      <c r="AT2757" s="67"/>
      <c r="AU2757" s="67"/>
      <c r="AV2757" s="67"/>
      <c r="AW2757" s="67"/>
      <c r="AX2757" s="67"/>
      <c r="AY2757" s="67"/>
      <c r="AZ2757" s="67"/>
      <c r="BA2757" s="67"/>
      <c r="BB2757" s="67"/>
      <c r="BC2757" s="67"/>
      <c r="BD2757" s="67"/>
      <c r="BE2757" s="67"/>
      <c r="BF2757" s="67"/>
      <c r="BG2757" s="67"/>
      <c r="BH2757" s="67"/>
      <c r="BI2757" s="67"/>
      <c r="BJ2757" s="67"/>
      <c r="BK2757" s="67"/>
      <c r="BL2757" s="67"/>
      <c r="BM2757" s="67"/>
      <c r="BN2757" s="67"/>
      <c r="BO2757" s="67"/>
      <c r="BP2757" s="67"/>
      <c r="BQ2757" s="67"/>
      <c r="BR2757" s="67"/>
      <c r="BS2757" s="67"/>
      <c r="BT2757" s="67"/>
      <c r="BU2757" s="67"/>
      <c r="BV2757" s="67"/>
      <c r="BW2757" s="67"/>
      <c r="BX2757" s="67"/>
      <c r="BY2757" s="67"/>
      <c r="BZ2757" s="67"/>
      <c r="CA2757" s="67"/>
      <c r="CB2757" s="67"/>
      <c r="CC2757" s="67"/>
      <c r="CD2757" s="67"/>
      <c r="CE2757" s="67"/>
      <c r="CF2757" s="67"/>
      <c r="CG2757" s="67"/>
      <c r="CH2757" s="67"/>
      <c r="CI2757" s="67"/>
      <c r="CJ2757" s="67"/>
      <c r="CK2757" s="67"/>
      <c r="CL2757" s="67"/>
      <c r="CM2757" s="67"/>
      <c r="CN2757" s="67"/>
      <c r="CO2757" s="67"/>
    </row>
    <row r="2758" spans="1:93" s="1" customFormat="1" ht="19.5" customHeight="1" x14ac:dyDescent="0.3">
      <c r="A2758" s="45" t="s">
        <v>4164</v>
      </c>
      <c r="B2758" s="14">
        <v>9</v>
      </c>
      <c r="C2758" s="14">
        <v>13</v>
      </c>
      <c r="D2758" s="14">
        <v>8</v>
      </c>
      <c r="E2758" s="14">
        <v>6</v>
      </c>
      <c r="F2758" s="48"/>
      <c r="G2758" s="48"/>
      <c r="H2758" s="59">
        <f t="shared" si="127"/>
        <v>36</v>
      </c>
      <c r="I2758" s="45">
        <v>5</v>
      </c>
      <c r="J2758" s="22">
        <f t="shared" si="128"/>
        <v>0.55384615384615388</v>
      </c>
      <c r="K2758" s="45" t="s">
        <v>181</v>
      </c>
      <c r="L2758" s="15" t="s">
        <v>4299</v>
      </c>
      <c r="M2758" s="15" t="s">
        <v>301</v>
      </c>
      <c r="N2758" s="15" t="s">
        <v>280</v>
      </c>
      <c r="O2758" s="17" t="s">
        <v>636</v>
      </c>
      <c r="P2758" s="20">
        <v>9</v>
      </c>
      <c r="Q2758" s="21" t="s">
        <v>223</v>
      </c>
      <c r="R2758" s="17" t="s">
        <v>820</v>
      </c>
      <c r="S2758" s="17" t="s">
        <v>317</v>
      </c>
      <c r="T2758" s="17" t="s">
        <v>269</v>
      </c>
      <c r="U2758" s="26"/>
      <c r="V2758" s="67"/>
      <c r="W2758" s="67"/>
      <c r="X2758" s="67"/>
      <c r="Y2758" s="67"/>
      <c r="Z2758" s="67"/>
      <c r="AA2758" s="67"/>
      <c r="AB2758" s="67"/>
      <c r="AC2758" s="67"/>
      <c r="AD2758" s="67"/>
      <c r="AE2758" s="67"/>
      <c r="AF2758" s="67"/>
      <c r="AG2758" s="67"/>
      <c r="AH2758" s="67"/>
      <c r="AI2758" s="67"/>
      <c r="AJ2758" s="67"/>
      <c r="AK2758" s="67"/>
      <c r="AL2758" s="67"/>
      <c r="AM2758" s="67"/>
      <c r="AN2758" s="67"/>
      <c r="AO2758" s="67"/>
      <c r="AP2758" s="67"/>
      <c r="AQ2758" s="67"/>
      <c r="AR2758" s="67"/>
      <c r="AS2758" s="67"/>
      <c r="AT2758" s="67"/>
      <c r="AU2758" s="67"/>
      <c r="AV2758" s="67"/>
      <c r="AW2758" s="67"/>
      <c r="AX2758" s="67"/>
      <c r="AY2758" s="67"/>
      <c r="AZ2758" s="67"/>
      <c r="BA2758" s="67"/>
      <c r="BB2758" s="67"/>
      <c r="BC2758" s="67"/>
      <c r="BD2758" s="67"/>
      <c r="BE2758" s="67"/>
      <c r="BF2758" s="67"/>
      <c r="BG2758" s="67"/>
      <c r="BH2758" s="67"/>
      <c r="BI2758" s="67"/>
      <c r="BJ2758" s="67"/>
      <c r="BK2758" s="67"/>
      <c r="BL2758" s="67"/>
      <c r="BM2758" s="67"/>
      <c r="BN2758" s="67"/>
      <c r="BO2758" s="67"/>
      <c r="BP2758" s="67"/>
      <c r="BQ2758" s="67"/>
      <c r="BR2758" s="67"/>
      <c r="BS2758" s="67"/>
      <c r="BT2758" s="67"/>
      <c r="BU2758" s="67"/>
      <c r="BV2758" s="67"/>
      <c r="BW2758" s="67"/>
      <c r="BX2758" s="67"/>
      <c r="BY2758" s="67"/>
      <c r="BZ2758" s="67"/>
      <c r="CA2758" s="67"/>
      <c r="CB2758" s="67"/>
      <c r="CC2758" s="67"/>
      <c r="CD2758" s="67"/>
      <c r="CE2758" s="67"/>
      <c r="CF2758" s="67"/>
      <c r="CG2758" s="67"/>
      <c r="CH2758" s="67"/>
      <c r="CI2758" s="67"/>
      <c r="CJ2758" s="67"/>
      <c r="CK2758" s="67"/>
      <c r="CL2758" s="67"/>
      <c r="CM2758" s="67"/>
      <c r="CN2758" s="67"/>
      <c r="CO2758" s="67"/>
    </row>
    <row r="2759" spans="1:93" s="1" customFormat="1" ht="19.5" customHeight="1" x14ac:dyDescent="0.3">
      <c r="A2759" s="45" t="s">
        <v>4145</v>
      </c>
      <c r="B2759" s="14">
        <v>14</v>
      </c>
      <c r="C2759" s="14">
        <v>5</v>
      </c>
      <c r="D2759" s="14">
        <v>5</v>
      </c>
      <c r="E2759" s="14">
        <v>12</v>
      </c>
      <c r="F2759" s="48"/>
      <c r="G2759" s="48"/>
      <c r="H2759" s="59">
        <f t="shared" si="127"/>
        <v>36</v>
      </c>
      <c r="I2759" s="45">
        <v>4</v>
      </c>
      <c r="J2759" s="22">
        <f t="shared" si="128"/>
        <v>0.55384615384615388</v>
      </c>
      <c r="K2759" s="45" t="s">
        <v>181</v>
      </c>
      <c r="L2759" s="15" t="s">
        <v>2755</v>
      </c>
      <c r="M2759" s="15" t="s">
        <v>723</v>
      </c>
      <c r="N2759" s="15" t="s">
        <v>201</v>
      </c>
      <c r="O2759" s="17" t="s">
        <v>2206</v>
      </c>
      <c r="P2759" s="20">
        <v>9</v>
      </c>
      <c r="Q2759" s="21" t="s">
        <v>223</v>
      </c>
      <c r="R2759" s="17" t="s">
        <v>870</v>
      </c>
      <c r="S2759" s="17" t="s">
        <v>998</v>
      </c>
      <c r="T2759" s="17" t="s">
        <v>252</v>
      </c>
      <c r="U2759" s="26"/>
      <c r="V2759" s="67"/>
      <c r="W2759" s="67"/>
      <c r="X2759" s="67"/>
      <c r="Y2759" s="67"/>
      <c r="Z2759" s="67"/>
      <c r="AA2759" s="67"/>
      <c r="AB2759" s="67"/>
      <c r="AC2759" s="67"/>
      <c r="AD2759" s="67"/>
      <c r="AE2759" s="67"/>
      <c r="AF2759" s="67"/>
      <c r="AG2759" s="67"/>
      <c r="AH2759" s="67"/>
      <c r="AI2759" s="67"/>
      <c r="AJ2759" s="67"/>
      <c r="AK2759" s="67"/>
      <c r="AL2759" s="67"/>
      <c r="AM2759" s="67"/>
      <c r="AN2759" s="67"/>
      <c r="AO2759" s="67"/>
      <c r="AP2759" s="67"/>
      <c r="AQ2759" s="67"/>
      <c r="AR2759" s="67"/>
      <c r="AS2759" s="67"/>
      <c r="AT2759" s="67"/>
      <c r="AU2759" s="67"/>
      <c r="AV2759" s="67"/>
      <c r="AW2759" s="67"/>
      <c r="AX2759" s="67"/>
      <c r="AY2759" s="67"/>
      <c r="AZ2759" s="67"/>
      <c r="BA2759" s="67"/>
      <c r="BB2759" s="67"/>
      <c r="BC2759" s="67"/>
      <c r="BD2759" s="67"/>
      <c r="BE2759" s="67"/>
      <c r="BF2759" s="67"/>
      <c r="BG2759" s="67"/>
      <c r="BH2759" s="67"/>
      <c r="BI2759" s="67"/>
      <c r="BJ2759" s="67"/>
      <c r="BK2759" s="67"/>
      <c r="BL2759" s="67"/>
      <c r="BM2759" s="67"/>
      <c r="BN2759" s="67"/>
      <c r="BO2759" s="67"/>
      <c r="BP2759" s="67"/>
      <c r="BQ2759" s="67"/>
      <c r="BR2759" s="67"/>
      <c r="BS2759" s="67"/>
      <c r="BT2759" s="67"/>
      <c r="BU2759" s="67"/>
      <c r="BV2759" s="67"/>
      <c r="BW2759" s="67"/>
      <c r="BX2759" s="67"/>
      <c r="BY2759" s="67"/>
      <c r="BZ2759" s="67"/>
      <c r="CA2759" s="67"/>
      <c r="CB2759" s="67"/>
      <c r="CC2759" s="67"/>
      <c r="CD2759" s="67"/>
      <c r="CE2759" s="67"/>
      <c r="CF2759" s="67"/>
      <c r="CG2759" s="67"/>
      <c r="CH2759" s="67"/>
      <c r="CI2759" s="67"/>
      <c r="CJ2759" s="67"/>
      <c r="CK2759" s="67"/>
      <c r="CL2759" s="67"/>
      <c r="CM2759" s="67"/>
      <c r="CN2759" s="67"/>
      <c r="CO2759" s="67"/>
    </row>
    <row r="2760" spans="1:93" s="1" customFormat="1" ht="19.5" customHeight="1" x14ac:dyDescent="0.3">
      <c r="A2760" s="45" t="s">
        <v>4153</v>
      </c>
      <c r="B2760" s="14">
        <v>14</v>
      </c>
      <c r="C2760" s="14">
        <v>14</v>
      </c>
      <c r="D2760" s="14">
        <v>8</v>
      </c>
      <c r="E2760" s="14">
        <v>0</v>
      </c>
      <c r="F2760" s="48"/>
      <c r="G2760" s="48"/>
      <c r="H2760" s="59">
        <f t="shared" si="127"/>
        <v>36</v>
      </c>
      <c r="I2760" s="45">
        <v>6</v>
      </c>
      <c r="J2760" s="22">
        <f t="shared" si="128"/>
        <v>0.55384615384615388</v>
      </c>
      <c r="K2760" s="45" t="s">
        <v>182</v>
      </c>
      <c r="L2760" s="15" t="s">
        <v>1856</v>
      </c>
      <c r="M2760" s="15" t="s">
        <v>351</v>
      </c>
      <c r="N2760" s="15" t="s">
        <v>235</v>
      </c>
      <c r="O2760" s="17" t="s">
        <v>1757</v>
      </c>
      <c r="P2760" s="20">
        <v>9</v>
      </c>
      <c r="Q2760" s="21" t="s">
        <v>224</v>
      </c>
      <c r="R2760" s="17" t="s">
        <v>1766</v>
      </c>
      <c r="S2760" s="17" t="s">
        <v>998</v>
      </c>
      <c r="T2760" s="17" t="s">
        <v>336</v>
      </c>
      <c r="U2760" s="26"/>
      <c r="V2760" s="67"/>
      <c r="W2760" s="67"/>
      <c r="X2760" s="67"/>
      <c r="Y2760" s="67"/>
      <c r="Z2760" s="67"/>
      <c r="AA2760" s="67"/>
      <c r="AB2760" s="67"/>
      <c r="AC2760" s="67"/>
      <c r="AD2760" s="67"/>
      <c r="AE2760" s="67"/>
      <c r="AF2760" s="67"/>
      <c r="AG2760" s="67"/>
      <c r="AH2760" s="67"/>
      <c r="AI2760" s="67"/>
      <c r="AJ2760" s="67"/>
      <c r="AK2760" s="67"/>
      <c r="AL2760" s="67"/>
      <c r="AM2760" s="67"/>
      <c r="AN2760" s="67"/>
      <c r="AO2760" s="67"/>
      <c r="AP2760" s="67"/>
      <c r="AQ2760" s="67"/>
      <c r="AR2760" s="67"/>
      <c r="AS2760" s="67"/>
      <c r="AT2760" s="67"/>
      <c r="AU2760" s="67"/>
      <c r="AV2760" s="67"/>
      <c r="AW2760" s="67"/>
      <c r="AX2760" s="67"/>
      <c r="AY2760" s="67"/>
      <c r="AZ2760" s="67"/>
      <c r="BA2760" s="67"/>
      <c r="BB2760" s="67"/>
      <c r="BC2760" s="67"/>
      <c r="BD2760" s="67"/>
      <c r="BE2760" s="67"/>
      <c r="BF2760" s="67"/>
      <c r="BG2760" s="67"/>
      <c r="BH2760" s="67"/>
      <c r="BI2760" s="67"/>
      <c r="BJ2760" s="67"/>
      <c r="BK2760" s="67"/>
      <c r="BL2760" s="67"/>
      <c r="BM2760" s="67"/>
      <c r="BN2760" s="67"/>
      <c r="BO2760" s="67"/>
      <c r="BP2760" s="67"/>
      <c r="BQ2760" s="67"/>
      <c r="BR2760" s="67"/>
      <c r="BS2760" s="67"/>
      <c r="BT2760" s="67"/>
      <c r="BU2760" s="67"/>
      <c r="BV2760" s="67"/>
      <c r="BW2760" s="67"/>
      <c r="BX2760" s="67"/>
      <c r="BY2760" s="67"/>
      <c r="BZ2760" s="67"/>
      <c r="CA2760" s="67"/>
      <c r="CB2760" s="67"/>
      <c r="CC2760" s="67"/>
      <c r="CD2760" s="67"/>
      <c r="CE2760" s="67"/>
      <c r="CF2760" s="67"/>
      <c r="CG2760" s="67"/>
      <c r="CH2760" s="67"/>
      <c r="CI2760" s="67"/>
      <c r="CJ2760" s="67"/>
      <c r="CK2760" s="67"/>
      <c r="CL2760" s="67"/>
      <c r="CM2760" s="67"/>
      <c r="CN2760" s="67"/>
      <c r="CO2760" s="67"/>
    </row>
    <row r="2761" spans="1:93" s="1" customFormat="1" ht="19.5" customHeight="1" x14ac:dyDescent="0.3">
      <c r="A2761" s="45" t="s">
        <v>4158</v>
      </c>
      <c r="B2761" s="14">
        <v>13</v>
      </c>
      <c r="C2761" s="14">
        <v>16</v>
      </c>
      <c r="D2761" s="14">
        <v>4</v>
      </c>
      <c r="E2761" s="14">
        <v>3</v>
      </c>
      <c r="F2761" s="48"/>
      <c r="G2761" s="48"/>
      <c r="H2761" s="59">
        <f t="shared" si="127"/>
        <v>36</v>
      </c>
      <c r="I2761" s="45">
        <v>2</v>
      </c>
      <c r="J2761" s="22">
        <f t="shared" si="128"/>
        <v>0.55384615384615388</v>
      </c>
      <c r="K2761" s="20" t="s">
        <v>181</v>
      </c>
      <c r="L2761" s="15" t="s">
        <v>4300</v>
      </c>
      <c r="M2761" s="15" t="s">
        <v>212</v>
      </c>
      <c r="N2761" s="15" t="s">
        <v>2444</v>
      </c>
      <c r="O2761" s="17" t="s">
        <v>2441</v>
      </c>
      <c r="P2761" s="20">
        <v>9</v>
      </c>
      <c r="Q2761" s="21" t="s">
        <v>253</v>
      </c>
      <c r="R2761" s="17" t="s">
        <v>2442</v>
      </c>
      <c r="S2761" s="17" t="s">
        <v>516</v>
      </c>
      <c r="T2761" s="17" t="s">
        <v>562</v>
      </c>
      <c r="U2761" s="26"/>
      <c r="V2761" s="67"/>
      <c r="W2761" s="67"/>
      <c r="X2761" s="67"/>
      <c r="Y2761" s="67"/>
      <c r="Z2761" s="67"/>
      <c r="AA2761" s="67"/>
      <c r="AB2761" s="67"/>
      <c r="AC2761" s="67"/>
      <c r="AD2761" s="67"/>
      <c r="AE2761" s="67"/>
      <c r="AF2761" s="67"/>
      <c r="AG2761" s="67"/>
      <c r="AH2761" s="67"/>
      <c r="AI2761" s="67"/>
      <c r="AJ2761" s="67"/>
      <c r="AK2761" s="67"/>
      <c r="AL2761" s="67"/>
      <c r="AM2761" s="67"/>
      <c r="AN2761" s="67"/>
      <c r="AO2761" s="67"/>
      <c r="AP2761" s="67"/>
      <c r="AQ2761" s="67"/>
      <c r="AR2761" s="67"/>
      <c r="AS2761" s="67"/>
      <c r="AT2761" s="67"/>
      <c r="AU2761" s="67"/>
      <c r="AV2761" s="67"/>
      <c r="AW2761" s="67"/>
      <c r="AX2761" s="67"/>
      <c r="AY2761" s="67"/>
      <c r="AZ2761" s="67"/>
      <c r="BA2761" s="67"/>
      <c r="BB2761" s="67"/>
      <c r="BC2761" s="67"/>
      <c r="BD2761" s="67"/>
      <c r="BE2761" s="67"/>
      <c r="BF2761" s="67"/>
      <c r="BG2761" s="67"/>
      <c r="BH2761" s="67"/>
      <c r="BI2761" s="67"/>
      <c r="BJ2761" s="67"/>
      <c r="BK2761" s="67"/>
      <c r="BL2761" s="67"/>
      <c r="BM2761" s="67"/>
      <c r="BN2761" s="67"/>
      <c r="BO2761" s="67"/>
      <c r="BP2761" s="67"/>
      <c r="BQ2761" s="67"/>
      <c r="BR2761" s="67"/>
      <c r="BS2761" s="67"/>
      <c r="BT2761" s="67"/>
      <c r="BU2761" s="67"/>
      <c r="BV2761" s="67"/>
      <c r="BW2761" s="67"/>
      <c r="BX2761" s="67"/>
      <c r="BY2761" s="67"/>
      <c r="BZ2761" s="67"/>
      <c r="CA2761" s="67"/>
      <c r="CB2761" s="67"/>
      <c r="CC2761" s="67"/>
      <c r="CD2761" s="67"/>
      <c r="CE2761" s="67"/>
      <c r="CF2761" s="67"/>
      <c r="CG2761" s="67"/>
      <c r="CH2761" s="67"/>
      <c r="CI2761" s="67"/>
      <c r="CJ2761" s="67"/>
      <c r="CK2761" s="67"/>
      <c r="CL2761" s="67"/>
      <c r="CM2761" s="67"/>
      <c r="CN2761" s="67"/>
      <c r="CO2761" s="67"/>
    </row>
    <row r="2762" spans="1:93" s="1" customFormat="1" ht="19.5" customHeight="1" x14ac:dyDescent="0.3">
      <c r="A2762" s="45" t="s">
        <v>4158</v>
      </c>
      <c r="B2762" s="14">
        <v>15</v>
      </c>
      <c r="C2762" s="14">
        <v>7</v>
      </c>
      <c r="D2762" s="14">
        <v>8</v>
      </c>
      <c r="E2762" s="14">
        <v>6</v>
      </c>
      <c r="F2762" s="48"/>
      <c r="G2762" s="48"/>
      <c r="H2762" s="59">
        <f t="shared" si="127"/>
        <v>36</v>
      </c>
      <c r="I2762" s="45">
        <v>2</v>
      </c>
      <c r="J2762" s="22">
        <f t="shared" si="128"/>
        <v>0.55384615384615388</v>
      </c>
      <c r="K2762" s="20" t="s">
        <v>181</v>
      </c>
      <c r="L2762" s="15" t="s">
        <v>4301</v>
      </c>
      <c r="M2762" s="15" t="s">
        <v>212</v>
      </c>
      <c r="N2762" s="15" t="s">
        <v>264</v>
      </c>
      <c r="O2762" s="17" t="s">
        <v>996</v>
      </c>
      <c r="P2762" s="20">
        <v>9</v>
      </c>
      <c r="Q2762" s="21" t="s">
        <v>224</v>
      </c>
      <c r="R2762" s="17" t="s">
        <v>1040</v>
      </c>
      <c r="S2762" s="17" t="s">
        <v>681</v>
      </c>
      <c r="T2762" s="17" t="s">
        <v>269</v>
      </c>
      <c r="U2762" s="26"/>
      <c r="V2762" s="67"/>
      <c r="W2762" s="67"/>
      <c r="X2762" s="67"/>
      <c r="Y2762" s="67"/>
      <c r="Z2762" s="67"/>
      <c r="AA2762" s="67"/>
      <c r="AB2762" s="67"/>
      <c r="AC2762" s="67"/>
      <c r="AD2762" s="67"/>
      <c r="AE2762" s="67"/>
      <c r="AF2762" s="67"/>
      <c r="AG2762" s="67"/>
      <c r="AH2762" s="67"/>
      <c r="AI2762" s="67"/>
      <c r="AJ2762" s="67"/>
      <c r="AK2762" s="67"/>
      <c r="AL2762" s="67"/>
      <c r="AM2762" s="67"/>
      <c r="AN2762" s="67"/>
      <c r="AO2762" s="67"/>
      <c r="AP2762" s="67"/>
      <c r="AQ2762" s="67"/>
      <c r="AR2762" s="67"/>
      <c r="AS2762" s="67"/>
      <c r="AT2762" s="67"/>
      <c r="AU2762" s="67"/>
      <c r="AV2762" s="67"/>
      <c r="AW2762" s="67"/>
      <c r="AX2762" s="67"/>
      <c r="AY2762" s="67"/>
      <c r="AZ2762" s="67"/>
      <c r="BA2762" s="67"/>
      <c r="BB2762" s="67"/>
      <c r="BC2762" s="67"/>
      <c r="BD2762" s="67"/>
      <c r="BE2762" s="67"/>
      <c r="BF2762" s="67"/>
      <c r="BG2762" s="67"/>
      <c r="BH2762" s="67"/>
      <c r="BI2762" s="67"/>
      <c r="BJ2762" s="67"/>
      <c r="BK2762" s="67"/>
      <c r="BL2762" s="67"/>
      <c r="BM2762" s="67"/>
      <c r="BN2762" s="67"/>
      <c r="BO2762" s="67"/>
      <c r="BP2762" s="67"/>
      <c r="BQ2762" s="67"/>
      <c r="BR2762" s="67"/>
      <c r="BS2762" s="67"/>
      <c r="BT2762" s="67"/>
      <c r="BU2762" s="67"/>
      <c r="BV2762" s="67"/>
      <c r="BW2762" s="67"/>
      <c r="BX2762" s="67"/>
      <c r="BY2762" s="67"/>
      <c r="BZ2762" s="67"/>
      <c r="CA2762" s="67"/>
      <c r="CB2762" s="67"/>
      <c r="CC2762" s="67"/>
      <c r="CD2762" s="67"/>
      <c r="CE2762" s="67"/>
      <c r="CF2762" s="67"/>
      <c r="CG2762" s="67"/>
      <c r="CH2762" s="67"/>
      <c r="CI2762" s="67"/>
      <c r="CJ2762" s="67"/>
      <c r="CK2762" s="67"/>
      <c r="CL2762" s="67"/>
      <c r="CM2762" s="67"/>
      <c r="CN2762" s="67"/>
      <c r="CO2762" s="67"/>
    </row>
    <row r="2763" spans="1:93" s="1" customFormat="1" ht="19.5" customHeight="1" x14ac:dyDescent="0.3">
      <c r="A2763" s="45" t="s">
        <v>4136</v>
      </c>
      <c r="B2763" s="14">
        <v>8</v>
      </c>
      <c r="C2763" s="14">
        <v>20</v>
      </c>
      <c r="D2763" s="14">
        <v>8</v>
      </c>
      <c r="E2763" s="14">
        <v>0</v>
      </c>
      <c r="F2763" s="48"/>
      <c r="G2763" s="48"/>
      <c r="H2763" s="59">
        <f t="shared" si="127"/>
        <v>36</v>
      </c>
      <c r="I2763" s="45">
        <v>8</v>
      </c>
      <c r="J2763" s="22">
        <f t="shared" si="128"/>
        <v>0.55384615384615388</v>
      </c>
      <c r="K2763" s="45" t="s">
        <v>182</v>
      </c>
      <c r="L2763" s="15" t="s">
        <v>4302</v>
      </c>
      <c r="M2763" s="15" t="s">
        <v>632</v>
      </c>
      <c r="N2763" s="15" t="s">
        <v>406</v>
      </c>
      <c r="O2763" s="17" t="s">
        <v>1122</v>
      </c>
      <c r="P2763" s="20">
        <v>9</v>
      </c>
      <c r="Q2763" s="21" t="s">
        <v>223</v>
      </c>
      <c r="R2763" s="17" t="s">
        <v>2856</v>
      </c>
      <c r="S2763" s="17" t="s">
        <v>1164</v>
      </c>
      <c r="T2763" s="17" t="s">
        <v>210</v>
      </c>
      <c r="U2763" s="26"/>
      <c r="V2763" s="67"/>
      <c r="W2763" s="67"/>
      <c r="X2763" s="67"/>
      <c r="Y2763" s="67"/>
      <c r="Z2763" s="67"/>
      <c r="AA2763" s="67"/>
      <c r="AB2763" s="67"/>
      <c r="AC2763" s="67"/>
      <c r="AD2763" s="67"/>
      <c r="AE2763" s="67"/>
      <c r="AF2763" s="67"/>
      <c r="AG2763" s="67"/>
      <c r="AH2763" s="67"/>
      <c r="AI2763" s="67"/>
      <c r="AJ2763" s="67"/>
      <c r="AK2763" s="67"/>
      <c r="AL2763" s="67"/>
      <c r="AM2763" s="67"/>
      <c r="AN2763" s="67"/>
      <c r="AO2763" s="67"/>
      <c r="AP2763" s="67"/>
      <c r="AQ2763" s="67"/>
      <c r="AR2763" s="67"/>
      <c r="AS2763" s="67"/>
      <c r="AT2763" s="67"/>
      <c r="AU2763" s="67"/>
      <c r="AV2763" s="67"/>
      <c r="AW2763" s="67"/>
      <c r="AX2763" s="67"/>
      <c r="AY2763" s="67"/>
      <c r="AZ2763" s="67"/>
      <c r="BA2763" s="67"/>
      <c r="BB2763" s="67"/>
      <c r="BC2763" s="67"/>
      <c r="BD2763" s="67"/>
      <c r="BE2763" s="67"/>
      <c r="BF2763" s="67"/>
      <c r="BG2763" s="67"/>
      <c r="BH2763" s="67"/>
      <c r="BI2763" s="67"/>
      <c r="BJ2763" s="67"/>
      <c r="BK2763" s="67"/>
      <c r="BL2763" s="67"/>
      <c r="BM2763" s="67"/>
      <c r="BN2763" s="67"/>
      <c r="BO2763" s="67"/>
      <c r="BP2763" s="67"/>
      <c r="BQ2763" s="67"/>
      <c r="BR2763" s="67"/>
      <c r="BS2763" s="67"/>
      <c r="BT2763" s="67"/>
      <c r="BU2763" s="67"/>
      <c r="BV2763" s="67"/>
      <c r="BW2763" s="67"/>
      <c r="BX2763" s="67"/>
      <c r="BY2763" s="67"/>
      <c r="BZ2763" s="67"/>
      <c r="CA2763" s="67"/>
      <c r="CB2763" s="67"/>
      <c r="CC2763" s="67"/>
      <c r="CD2763" s="67"/>
      <c r="CE2763" s="67"/>
      <c r="CF2763" s="67"/>
      <c r="CG2763" s="67"/>
      <c r="CH2763" s="67"/>
      <c r="CI2763" s="67"/>
      <c r="CJ2763" s="67"/>
      <c r="CK2763" s="67"/>
      <c r="CL2763" s="67"/>
      <c r="CM2763" s="67"/>
      <c r="CN2763" s="67"/>
      <c r="CO2763" s="67"/>
    </row>
    <row r="2764" spans="1:93" s="1" customFormat="1" ht="19.5" customHeight="1" x14ac:dyDescent="0.3">
      <c r="A2764" s="45" t="s">
        <v>4152</v>
      </c>
      <c r="B2764" s="14">
        <v>10</v>
      </c>
      <c r="C2764" s="14">
        <v>8</v>
      </c>
      <c r="D2764" s="14">
        <v>6</v>
      </c>
      <c r="E2764" s="14">
        <v>12</v>
      </c>
      <c r="F2764" s="48"/>
      <c r="G2764" s="48"/>
      <c r="H2764" s="59">
        <f t="shared" si="127"/>
        <v>36</v>
      </c>
      <c r="I2764" s="45">
        <v>8</v>
      </c>
      <c r="J2764" s="22">
        <f t="shared" si="128"/>
        <v>0.55384615384615388</v>
      </c>
      <c r="K2764" s="45" t="s">
        <v>182</v>
      </c>
      <c r="L2764" s="15" t="s">
        <v>4303</v>
      </c>
      <c r="M2764" s="15" t="s">
        <v>256</v>
      </c>
      <c r="N2764" s="15" t="s">
        <v>257</v>
      </c>
      <c r="O2764" s="17" t="s">
        <v>1418</v>
      </c>
      <c r="P2764" s="20">
        <v>9</v>
      </c>
      <c r="Q2764" s="20" t="s">
        <v>4304</v>
      </c>
      <c r="R2764" s="17" t="s">
        <v>1425</v>
      </c>
      <c r="S2764" s="17" t="s">
        <v>314</v>
      </c>
      <c r="T2764" s="17" t="s">
        <v>611</v>
      </c>
      <c r="U2764" s="26"/>
    </row>
    <row r="2765" spans="1:93" s="1" customFormat="1" ht="19.5" customHeight="1" x14ac:dyDescent="0.3">
      <c r="A2765" s="45" t="s">
        <v>4143</v>
      </c>
      <c r="B2765" s="14">
        <v>11</v>
      </c>
      <c r="C2765" s="14">
        <v>17</v>
      </c>
      <c r="D2765" s="14">
        <v>8</v>
      </c>
      <c r="E2765" s="14">
        <v>0</v>
      </c>
      <c r="F2765" s="48"/>
      <c r="G2765" s="48"/>
      <c r="H2765" s="59">
        <f t="shared" si="127"/>
        <v>36</v>
      </c>
      <c r="I2765" s="45">
        <v>4</v>
      </c>
      <c r="J2765" s="22">
        <f t="shared" si="128"/>
        <v>0.55384615384615388</v>
      </c>
      <c r="K2765" s="45" t="s">
        <v>181</v>
      </c>
      <c r="L2765" s="15" t="s">
        <v>4305</v>
      </c>
      <c r="M2765" s="15" t="s">
        <v>4306</v>
      </c>
      <c r="N2765" s="15" t="s">
        <v>895</v>
      </c>
      <c r="O2765" s="17" t="s">
        <v>752</v>
      </c>
      <c r="P2765" s="20">
        <v>9</v>
      </c>
      <c r="Q2765" s="21" t="s">
        <v>240</v>
      </c>
      <c r="R2765" s="17" t="s">
        <v>753</v>
      </c>
      <c r="S2765" s="17" t="s">
        <v>754</v>
      </c>
      <c r="T2765" s="17" t="s">
        <v>235</v>
      </c>
      <c r="U2765" s="26"/>
      <c r="V2765" s="67"/>
      <c r="W2765" s="67"/>
      <c r="X2765" s="67"/>
      <c r="Y2765" s="67"/>
      <c r="Z2765" s="67"/>
      <c r="AA2765" s="67"/>
      <c r="AB2765" s="67"/>
      <c r="AC2765" s="67"/>
      <c r="AD2765" s="67"/>
      <c r="AE2765" s="67"/>
      <c r="AF2765" s="67"/>
      <c r="AG2765" s="67"/>
      <c r="AH2765" s="67"/>
      <c r="AI2765" s="67"/>
      <c r="AJ2765" s="67"/>
      <c r="AK2765" s="67"/>
      <c r="AL2765" s="67"/>
      <c r="AM2765" s="67"/>
      <c r="AN2765" s="67"/>
      <c r="AO2765" s="67"/>
      <c r="AP2765" s="67"/>
      <c r="AQ2765" s="67"/>
      <c r="AR2765" s="67"/>
      <c r="AS2765" s="67"/>
      <c r="AT2765" s="67"/>
      <c r="AU2765" s="67"/>
      <c r="AV2765" s="67"/>
      <c r="AW2765" s="67"/>
      <c r="AX2765" s="67"/>
      <c r="AY2765" s="67"/>
      <c r="AZ2765" s="67"/>
      <c r="BA2765" s="67"/>
      <c r="BB2765" s="67"/>
      <c r="BC2765" s="67"/>
      <c r="BD2765" s="67"/>
      <c r="BE2765" s="67"/>
      <c r="BF2765" s="67"/>
      <c r="BG2765" s="67"/>
      <c r="BH2765" s="67"/>
      <c r="BI2765" s="67"/>
      <c r="BJ2765" s="67"/>
      <c r="BK2765" s="67"/>
      <c r="BL2765" s="67"/>
      <c r="BM2765" s="67"/>
      <c r="BN2765" s="67"/>
      <c r="BO2765" s="67"/>
      <c r="BP2765" s="67"/>
      <c r="BQ2765" s="67"/>
      <c r="BR2765" s="67"/>
      <c r="BS2765" s="67"/>
      <c r="BT2765" s="67"/>
      <c r="BU2765" s="67"/>
      <c r="BV2765" s="67"/>
      <c r="BW2765" s="67"/>
      <c r="BX2765" s="67"/>
      <c r="BY2765" s="67"/>
      <c r="BZ2765" s="67"/>
      <c r="CA2765" s="67"/>
      <c r="CB2765" s="67"/>
      <c r="CC2765" s="67"/>
      <c r="CD2765" s="67"/>
      <c r="CE2765" s="67"/>
      <c r="CF2765" s="67"/>
      <c r="CG2765" s="67"/>
      <c r="CH2765" s="67"/>
      <c r="CI2765" s="67"/>
      <c r="CJ2765" s="67"/>
      <c r="CK2765" s="67"/>
      <c r="CL2765" s="67"/>
      <c r="CM2765" s="67"/>
      <c r="CN2765" s="67"/>
      <c r="CO2765" s="67"/>
    </row>
    <row r="2766" spans="1:93" s="1" customFormat="1" ht="19.5" customHeight="1" x14ac:dyDescent="0.3">
      <c r="A2766" s="45" t="s">
        <v>4208</v>
      </c>
      <c r="B2766" s="14">
        <v>9</v>
      </c>
      <c r="C2766" s="14">
        <v>15</v>
      </c>
      <c r="D2766" s="14">
        <v>6</v>
      </c>
      <c r="E2766" s="14">
        <v>6</v>
      </c>
      <c r="F2766" s="48"/>
      <c r="G2766" s="48"/>
      <c r="H2766" s="59">
        <f t="shared" si="127"/>
        <v>36</v>
      </c>
      <c r="I2766" s="45">
        <v>8</v>
      </c>
      <c r="J2766" s="22">
        <f t="shared" si="128"/>
        <v>0.55384615384615388</v>
      </c>
      <c r="K2766" s="45" t="s">
        <v>182</v>
      </c>
      <c r="L2766" s="15" t="s">
        <v>4307</v>
      </c>
      <c r="M2766" s="15" t="s">
        <v>4308</v>
      </c>
      <c r="N2766" s="15" t="s">
        <v>520</v>
      </c>
      <c r="O2766" s="17" t="s">
        <v>1122</v>
      </c>
      <c r="P2766" s="20">
        <v>9</v>
      </c>
      <c r="Q2766" s="21" t="s">
        <v>223</v>
      </c>
      <c r="R2766" s="17" t="s">
        <v>2856</v>
      </c>
      <c r="S2766" s="17" t="s">
        <v>1164</v>
      </c>
      <c r="T2766" s="17" t="s">
        <v>210</v>
      </c>
      <c r="U2766" s="26"/>
      <c r="V2766" s="67"/>
      <c r="W2766" s="67"/>
      <c r="X2766" s="67"/>
      <c r="Y2766" s="67"/>
      <c r="Z2766" s="67"/>
      <c r="AA2766" s="67"/>
      <c r="AB2766" s="67"/>
      <c r="AC2766" s="67"/>
      <c r="AD2766" s="67"/>
      <c r="AE2766" s="67"/>
      <c r="AF2766" s="67"/>
      <c r="AG2766" s="67"/>
      <c r="AH2766" s="67"/>
      <c r="AI2766" s="67"/>
      <c r="AJ2766" s="67"/>
      <c r="AK2766" s="67"/>
      <c r="AL2766" s="67"/>
      <c r="AM2766" s="67"/>
      <c r="AN2766" s="67"/>
      <c r="AO2766" s="67"/>
      <c r="AP2766" s="67"/>
      <c r="AQ2766" s="67"/>
      <c r="AR2766" s="67"/>
      <c r="AS2766" s="67"/>
      <c r="AT2766" s="67"/>
      <c r="AU2766" s="67"/>
      <c r="AV2766" s="67"/>
      <c r="AW2766" s="67"/>
      <c r="AX2766" s="67"/>
      <c r="AY2766" s="67"/>
      <c r="AZ2766" s="67"/>
      <c r="BA2766" s="67"/>
      <c r="BB2766" s="67"/>
      <c r="BC2766" s="67"/>
      <c r="BD2766" s="67"/>
      <c r="BE2766" s="67"/>
      <c r="BF2766" s="67"/>
      <c r="BG2766" s="67"/>
      <c r="BH2766" s="67"/>
      <c r="BI2766" s="67"/>
      <c r="BJ2766" s="67"/>
      <c r="BK2766" s="67"/>
      <c r="BL2766" s="67"/>
      <c r="BM2766" s="67"/>
      <c r="BN2766" s="67"/>
      <c r="BO2766" s="67"/>
      <c r="BP2766" s="67"/>
      <c r="BQ2766" s="67"/>
      <c r="BR2766" s="67"/>
      <c r="BS2766" s="67"/>
      <c r="BT2766" s="67"/>
      <c r="BU2766" s="67"/>
      <c r="BV2766" s="67"/>
      <c r="BW2766" s="67"/>
      <c r="BX2766" s="67"/>
      <c r="BY2766" s="67"/>
      <c r="BZ2766" s="67"/>
      <c r="CA2766" s="67"/>
      <c r="CB2766" s="67"/>
      <c r="CC2766" s="67"/>
      <c r="CD2766" s="67"/>
      <c r="CE2766" s="67"/>
      <c r="CF2766" s="67"/>
      <c r="CG2766" s="67"/>
      <c r="CH2766" s="67"/>
      <c r="CI2766" s="67"/>
      <c r="CJ2766" s="67"/>
      <c r="CK2766" s="67"/>
      <c r="CL2766" s="67"/>
      <c r="CM2766" s="67"/>
      <c r="CN2766" s="67"/>
      <c r="CO2766" s="67"/>
    </row>
    <row r="2767" spans="1:93" s="1" customFormat="1" ht="19.5" customHeight="1" x14ac:dyDescent="0.3">
      <c r="A2767" s="45" t="s">
        <v>4157</v>
      </c>
      <c r="B2767" s="14">
        <v>12</v>
      </c>
      <c r="C2767" s="14">
        <v>12</v>
      </c>
      <c r="D2767" s="14">
        <v>6</v>
      </c>
      <c r="E2767" s="14">
        <v>6</v>
      </c>
      <c r="F2767" s="48"/>
      <c r="G2767" s="48"/>
      <c r="H2767" s="59">
        <f t="shared" si="127"/>
        <v>36</v>
      </c>
      <c r="I2767" s="45">
        <v>4</v>
      </c>
      <c r="J2767" s="22">
        <f t="shared" si="128"/>
        <v>0.55384615384615388</v>
      </c>
      <c r="K2767" s="45" t="s">
        <v>181</v>
      </c>
      <c r="L2767" s="15" t="s">
        <v>4309</v>
      </c>
      <c r="M2767" s="15" t="s">
        <v>298</v>
      </c>
      <c r="N2767" s="15" t="s">
        <v>257</v>
      </c>
      <c r="O2767" s="17" t="s">
        <v>2460</v>
      </c>
      <c r="P2767" s="20">
        <v>9</v>
      </c>
      <c r="Q2767" s="21" t="s">
        <v>223</v>
      </c>
      <c r="R2767" s="17" t="s">
        <v>2461</v>
      </c>
      <c r="S2767" s="17" t="s">
        <v>256</v>
      </c>
      <c r="T2767" s="17" t="s">
        <v>387</v>
      </c>
      <c r="U2767" s="26"/>
      <c r="V2767" s="67"/>
      <c r="W2767" s="67"/>
      <c r="X2767" s="67"/>
      <c r="Y2767" s="67"/>
      <c r="Z2767" s="67"/>
      <c r="AA2767" s="67"/>
      <c r="AB2767" s="67"/>
      <c r="AC2767" s="67"/>
      <c r="AD2767" s="67"/>
      <c r="AE2767" s="67"/>
      <c r="AF2767" s="67"/>
      <c r="AG2767" s="67"/>
      <c r="AH2767" s="67"/>
      <c r="AI2767" s="67"/>
      <c r="AJ2767" s="67"/>
      <c r="AK2767" s="67"/>
      <c r="AL2767" s="67"/>
      <c r="AM2767" s="67"/>
      <c r="AN2767" s="67"/>
      <c r="AO2767" s="67"/>
      <c r="AP2767" s="67"/>
      <c r="AQ2767" s="67"/>
      <c r="AR2767" s="67"/>
      <c r="AS2767" s="67"/>
      <c r="AT2767" s="67"/>
      <c r="AU2767" s="67"/>
      <c r="AV2767" s="67"/>
      <c r="AW2767" s="67"/>
      <c r="AX2767" s="67"/>
      <c r="AY2767" s="67"/>
      <c r="AZ2767" s="67"/>
      <c r="BA2767" s="67"/>
      <c r="BB2767" s="67"/>
      <c r="BC2767" s="67"/>
      <c r="BD2767" s="67"/>
      <c r="BE2767" s="67"/>
      <c r="BF2767" s="67"/>
      <c r="BG2767" s="67"/>
      <c r="BH2767" s="67"/>
      <c r="BI2767" s="67"/>
      <c r="BJ2767" s="67"/>
      <c r="BK2767" s="67"/>
      <c r="BL2767" s="67"/>
      <c r="BM2767" s="67"/>
      <c r="BN2767" s="67"/>
      <c r="BO2767" s="67"/>
      <c r="BP2767" s="67"/>
      <c r="BQ2767" s="67"/>
      <c r="BR2767" s="67"/>
      <c r="BS2767" s="67"/>
      <c r="BT2767" s="67"/>
      <c r="BU2767" s="67"/>
      <c r="BV2767" s="67"/>
      <c r="BW2767" s="67"/>
      <c r="BX2767" s="67"/>
      <c r="BY2767" s="67"/>
      <c r="BZ2767" s="67"/>
      <c r="CA2767" s="67"/>
      <c r="CB2767" s="67"/>
      <c r="CC2767" s="67"/>
      <c r="CD2767" s="67"/>
      <c r="CE2767" s="67"/>
      <c r="CF2767" s="67"/>
      <c r="CG2767" s="67"/>
      <c r="CH2767" s="67"/>
      <c r="CI2767" s="67"/>
      <c r="CJ2767" s="67"/>
      <c r="CK2767" s="67"/>
      <c r="CL2767" s="67"/>
      <c r="CM2767" s="67"/>
      <c r="CN2767" s="67"/>
      <c r="CO2767" s="67"/>
    </row>
    <row r="2768" spans="1:93" s="1" customFormat="1" ht="19.5" customHeight="1" x14ac:dyDescent="0.3">
      <c r="A2768" s="45" t="s">
        <v>4208</v>
      </c>
      <c r="B2768" s="14">
        <v>10</v>
      </c>
      <c r="C2768" s="14">
        <v>9</v>
      </c>
      <c r="D2768" s="14">
        <v>5</v>
      </c>
      <c r="E2768" s="14">
        <v>12</v>
      </c>
      <c r="F2768" s="48"/>
      <c r="G2768" s="48"/>
      <c r="H2768" s="59">
        <f t="shared" si="127"/>
        <v>36</v>
      </c>
      <c r="I2768" s="45">
        <v>6</v>
      </c>
      <c r="J2768" s="22">
        <f t="shared" si="128"/>
        <v>0.55384615384615388</v>
      </c>
      <c r="K2768" s="45" t="s">
        <v>181</v>
      </c>
      <c r="L2768" s="15" t="s">
        <v>4310</v>
      </c>
      <c r="M2768" s="15" t="s">
        <v>314</v>
      </c>
      <c r="N2768" s="15" t="s">
        <v>531</v>
      </c>
      <c r="O2768" s="17" t="s">
        <v>937</v>
      </c>
      <c r="P2768" s="20">
        <v>9</v>
      </c>
      <c r="Q2768" s="21" t="s">
        <v>240</v>
      </c>
      <c r="R2768" s="17" t="s">
        <v>2997</v>
      </c>
      <c r="S2768" s="17" t="s">
        <v>795</v>
      </c>
      <c r="T2768" s="17" t="s">
        <v>611</v>
      </c>
      <c r="U2768" s="26"/>
      <c r="V2768" s="67"/>
      <c r="W2768" s="67"/>
      <c r="X2768" s="67"/>
      <c r="Y2768" s="67"/>
      <c r="Z2768" s="67"/>
      <c r="AA2768" s="67"/>
      <c r="AB2768" s="67"/>
      <c r="AC2768" s="67"/>
      <c r="AD2768" s="67"/>
      <c r="AE2768" s="67"/>
      <c r="AF2768" s="67"/>
      <c r="AG2768" s="67"/>
      <c r="AH2768" s="67"/>
      <c r="AI2768" s="67"/>
      <c r="AJ2768" s="67"/>
      <c r="AK2768" s="67"/>
      <c r="AL2768" s="67"/>
      <c r="AM2768" s="67"/>
      <c r="AN2768" s="67"/>
      <c r="AO2768" s="67"/>
      <c r="AP2768" s="67"/>
      <c r="AQ2768" s="67"/>
      <c r="AR2768" s="67"/>
      <c r="AS2768" s="67"/>
      <c r="AT2768" s="67"/>
      <c r="AU2768" s="67"/>
      <c r="AV2768" s="67"/>
      <c r="AW2768" s="67"/>
      <c r="AX2768" s="67"/>
      <c r="AY2768" s="67"/>
      <c r="AZ2768" s="67"/>
      <c r="BA2768" s="67"/>
      <c r="BB2768" s="67"/>
      <c r="BC2768" s="67"/>
      <c r="BD2768" s="67"/>
      <c r="BE2768" s="67"/>
      <c r="BF2768" s="67"/>
      <c r="BG2768" s="67"/>
      <c r="BH2768" s="67"/>
      <c r="BI2768" s="67"/>
      <c r="BJ2768" s="67"/>
      <c r="BK2768" s="67"/>
      <c r="BL2768" s="67"/>
      <c r="BM2768" s="67"/>
      <c r="BN2768" s="67"/>
      <c r="BO2768" s="67"/>
      <c r="BP2768" s="67"/>
      <c r="BQ2768" s="67"/>
      <c r="BR2768" s="67"/>
      <c r="BS2768" s="67"/>
      <c r="BT2768" s="67"/>
      <c r="BU2768" s="67"/>
      <c r="BV2768" s="67"/>
      <c r="BW2768" s="67"/>
      <c r="BX2768" s="67"/>
      <c r="BY2768" s="67"/>
      <c r="BZ2768" s="67"/>
      <c r="CA2768" s="67"/>
      <c r="CB2768" s="67"/>
      <c r="CC2768" s="67"/>
      <c r="CD2768" s="67"/>
      <c r="CE2768" s="67"/>
      <c r="CF2768" s="67"/>
      <c r="CG2768" s="67"/>
      <c r="CH2768" s="67"/>
      <c r="CI2768" s="67"/>
      <c r="CJ2768" s="67"/>
      <c r="CK2768" s="67"/>
      <c r="CL2768" s="67"/>
      <c r="CM2768" s="67"/>
      <c r="CN2768" s="67"/>
      <c r="CO2768" s="67"/>
    </row>
    <row r="2769" spans="1:93" s="1" customFormat="1" ht="19.5" customHeight="1" x14ac:dyDescent="0.3">
      <c r="A2769" s="45" t="s">
        <v>4211</v>
      </c>
      <c r="B2769" s="14">
        <v>6</v>
      </c>
      <c r="C2769" s="14">
        <v>12</v>
      </c>
      <c r="D2769" s="14">
        <v>8</v>
      </c>
      <c r="E2769" s="14">
        <v>9</v>
      </c>
      <c r="F2769" s="48"/>
      <c r="G2769" s="48"/>
      <c r="H2769" s="59">
        <f t="shared" si="127"/>
        <v>35</v>
      </c>
      <c r="I2769" s="45">
        <v>9</v>
      </c>
      <c r="J2769" s="22">
        <f t="shared" si="128"/>
        <v>0.53846153846153844</v>
      </c>
      <c r="K2769" s="45" t="s">
        <v>182</v>
      </c>
      <c r="L2769" s="15" t="s">
        <v>2755</v>
      </c>
      <c r="M2769" s="15" t="s">
        <v>689</v>
      </c>
      <c r="N2769" s="15" t="s">
        <v>201</v>
      </c>
      <c r="O2769" s="17" t="s">
        <v>1418</v>
      </c>
      <c r="P2769" s="20">
        <v>9</v>
      </c>
      <c r="Q2769" s="20" t="s">
        <v>4275</v>
      </c>
      <c r="R2769" s="17" t="s">
        <v>1425</v>
      </c>
      <c r="S2769" s="17" t="s">
        <v>314</v>
      </c>
      <c r="T2769" s="17" t="s">
        <v>611</v>
      </c>
      <c r="U2769" s="26"/>
    </row>
    <row r="2770" spans="1:93" s="1" customFormat="1" ht="19.5" customHeight="1" x14ac:dyDescent="0.3">
      <c r="A2770" s="45" t="s">
        <v>4143</v>
      </c>
      <c r="B2770" s="14">
        <v>14</v>
      </c>
      <c r="C2770" s="14">
        <v>15</v>
      </c>
      <c r="D2770" s="14">
        <v>6</v>
      </c>
      <c r="E2770" s="14">
        <v>0</v>
      </c>
      <c r="F2770" s="48"/>
      <c r="G2770" s="48"/>
      <c r="H2770" s="59">
        <f t="shared" si="127"/>
        <v>35</v>
      </c>
      <c r="I2770" s="45">
        <v>2</v>
      </c>
      <c r="J2770" s="22">
        <f t="shared" si="128"/>
        <v>0.53846153846153844</v>
      </c>
      <c r="K2770" s="45" t="s">
        <v>181</v>
      </c>
      <c r="L2770" s="15" t="s">
        <v>4311</v>
      </c>
      <c r="M2770" s="15" t="s">
        <v>301</v>
      </c>
      <c r="N2770" s="15" t="s">
        <v>4312</v>
      </c>
      <c r="O2770" s="17" t="s">
        <v>2413</v>
      </c>
      <c r="P2770" s="20">
        <v>9</v>
      </c>
      <c r="Q2770" s="21" t="s">
        <v>253</v>
      </c>
      <c r="R2770" s="17" t="s">
        <v>2645</v>
      </c>
      <c r="S2770" s="17" t="s">
        <v>212</v>
      </c>
      <c r="T2770" s="17" t="s">
        <v>296</v>
      </c>
      <c r="U2770" s="26"/>
      <c r="V2770" s="67"/>
      <c r="W2770" s="67"/>
      <c r="X2770" s="67"/>
      <c r="Y2770" s="67"/>
      <c r="Z2770" s="67"/>
      <c r="AA2770" s="67"/>
      <c r="AB2770" s="67"/>
      <c r="AC2770" s="67"/>
      <c r="AD2770" s="67"/>
      <c r="AE2770" s="67"/>
      <c r="AF2770" s="67"/>
      <c r="AG2770" s="67"/>
      <c r="AH2770" s="67"/>
      <c r="AI2770" s="67"/>
      <c r="AJ2770" s="67"/>
      <c r="AK2770" s="67"/>
      <c r="AL2770" s="67"/>
      <c r="AM2770" s="67"/>
      <c r="AN2770" s="67"/>
      <c r="AO2770" s="67"/>
      <c r="AP2770" s="67"/>
      <c r="AQ2770" s="67"/>
      <c r="AR2770" s="67"/>
      <c r="AS2770" s="67"/>
      <c r="AT2770" s="67"/>
      <c r="AU2770" s="67"/>
      <c r="AV2770" s="67"/>
      <c r="AW2770" s="67"/>
      <c r="AX2770" s="67"/>
      <c r="AY2770" s="67"/>
      <c r="AZ2770" s="67"/>
      <c r="BA2770" s="67"/>
      <c r="BB2770" s="67"/>
      <c r="BC2770" s="67"/>
      <c r="BD2770" s="67"/>
      <c r="BE2770" s="67"/>
      <c r="BF2770" s="67"/>
      <c r="BG2770" s="67"/>
      <c r="BH2770" s="67"/>
      <c r="BI2770" s="67"/>
      <c r="BJ2770" s="67"/>
      <c r="BK2770" s="67"/>
      <c r="BL2770" s="67"/>
      <c r="BM2770" s="67"/>
      <c r="BN2770" s="67"/>
      <c r="BO2770" s="67"/>
      <c r="BP2770" s="67"/>
      <c r="BQ2770" s="67"/>
      <c r="BR2770" s="67"/>
      <c r="BS2770" s="67"/>
      <c r="BT2770" s="67"/>
      <c r="BU2770" s="67"/>
      <c r="BV2770" s="67"/>
      <c r="BW2770" s="67"/>
      <c r="BX2770" s="67"/>
      <c r="BY2770" s="67"/>
      <c r="BZ2770" s="67"/>
      <c r="CA2770" s="67"/>
      <c r="CB2770" s="67"/>
      <c r="CC2770" s="67"/>
      <c r="CD2770" s="67"/>
      <c r="CE2770" s="67"/>
      <c r="CF2770" s="67"/>
      <c r="CG2770" s="67"/>
      <c r="CH2770" s="67"/>
      <c r="CI2770" s="67"/>
      <c r="CJ2770" s="67"/>
      <c r="CK2770" s="67"/>
      <c r="CL2770" s="67"/>
      <c r="CM2770" s="67"/>
      <c r="CN2770" s="67"/>
      <c r="CO2770" s="67"/>
    </row>
    <row r="2771" spans="1:93" s="1" customFormat="1" ht="19.5" customHeight="1" x14ac:dyDescent="0.3">
      <c r="A2771" s="45" t="s">
        <v>4158</v>
      </c>
      <c r="B2771" s="14">
        <v>13</v>
      </c>
      <c r="C2771" s="14">
        <v>14</v>
      </c>
      <c r="D2771" s="14">
        <v>8</v>
      </c>
      <c r="E2771" s="14">
        <v>0</v>
      </c>
      <c r="F2771" s="48"/>
      <c r="G2771" s="48"/>
      <c r="H2771" s="59">
        <f t="shared" si="127"/>
        <v>35</v>
      </c>
      <c r="I2771" s="45">
        <v>1</v>
      </c>
      <c r="J2771" s="22">
        <f t="shared" si="128"/>
        <v>0.53846153846153844</v>
      </c>
      <c r="K2771" s="45" t="s">
        <v>180</v>
      </c>
      <c r="L2771" s="15" t="s">
        <v>4313</v>
      </c>
      <c r="M2771" s="15" t="s">
        <v>515</v>
      </c>
      <c r="N2771" s="15" t="s">
        <v>278</v>
      </c>
      <c r="O2771" s="17" t="s">
        <v>2087</v>
      </c>
      <c r="P2771" s="20">
        <v>9</v>
      </c>
      <c r="Q2771" s="21" t="s">
        <v>945</v>
      </c>
      <c r="R2771" s="17" t="s">
        <v>2073</v>
      </c>
      <c r="S2771" s="17" t="s">
        <v>2074</v>
      </c>
      <c r="T2771" s="17" t="s">
        <v>210</v>
      </c>
      <c r="U2771" s="26"/>
      <c r="V2771" s="67"/>
      <c r="W2771" s="67"/>
      <c r="X2771" s="67"/>
      <c r="Y2771" s="67"/>
      <c r="Z2771" s="67"/>
      <c r="AA2771" s="67"/>
      <c r="AB2771" s="67"/>
      <c r="AC2771" s="67"/>
      <c r="AD2771" s="67"/>
      <c r="AE2771" s="67"/>
      <c r="AF2771" s="67"/>
      <c r="AG2771" s="67"/>
      <c r="AH2771" s="67"/>
      <c r="AI2771" s="67"/>
      <c r="AJ2771" s="67"/>
      <c r="AK2771" s="67"/>
      <c r="AL2771" s="67"/>
      <c r="AM2771" s="67"/>
      <c r="AN2771" s="67"/>
      <c r="AO2771" s="67"/>
      <c r="AP2771" s="67"/>
      <c r="AQ2771" s="67"/>
      <c r="AR2771" s="67"/>
      <c r="AS2771" s="67"/>
      <c r="AT2771" s="67"/>
      <c r="AU2771" s="67"/>
      <c r="AV2771" s="67"/>
      <c r="AW2771" s="67"/>
      <c r="AX2771" s="67"/>
      <c r="AY2771" s="67"/>
      <c r="AZ2771" s="67"/>
      <c r="BA2771" s="67"/>
      <c r="BB2771" s="67"/>
      <c r="BC2771" s="67"/>
      <c r="BD2771" s="67"/>
      <c r="BE2771" s="67"/>
      <c r="BF2771" s="67"/>
      <c r="BG2771" s="67"/>
      <c r="BH2771" s="67"/>
      <c r="BI2771" s="67"/>
      <c r="BJ2771" s="67"/>
      <c r="BK2771" s="67"/>
      <c r="BL2771" s="67"/>
      <c r="BM2771" s="67"/>
      <c r="BN2771" s="67"/>
      <c r="BO2771" s="67"/>
      <c r="BP2771" s="67"/>
      <c r="BQ2771" s="67"/>
      <c r="BR2771" s="67"/>
      <c r="BS2771" s="67"/>
      <c r="BT2771" s="67"/>
      <c r="BU2771" s="67"/>
      <c r="BV2771" s="67"/>
      <c r="BW2771" s="67"/>
      <c r="BX2771" s="67"/>
      <c r="BY2771" s="67"/>
      <c r="BZ2771" s="67"/>
      <c r="CA2771" s="67"/>
      <c r="CB2771" s="67"/>
      <c r="CC2771" s="67"/>
      <c r="CD2771" s="67"/>
      <c r="CE2771" s="67"/>
      <c r="CF2771" s="67"/>
      <c r="CG2771" s="67"/>
      <c r="CH2771" s="67"/>
      <c r="CI2771" s="67"/>
      <c r="CJ2771" s="67"/>
      <c r="CK2771" s="67"/>
      <c r="CL2771" s="67"/>
      <c r="CM2771" s="67"/>
      <c r="CN2771" s="67"/>
      <c r="CO2771" s="67"/>
    </row>
    <row r="2772" spans="1:93" s="1" customFormat="1" ht="19.5" customHeight="1" x14ac:dyDescent="0.3">
      <c r="A2772" s="45" t="s">
        <v>4229</v>
      </c>
      <c r="B2772" s="14">
        <v>14</v>
      </c>
      <c r="C2772" s="14">
        <v>13</v>
      </c>
      <c r="D2772" s="14">
        <v>8</v>
      </c>
      <c r="E2772" s="14">
        <v>0</v>
      </c>
      <c r="F2772" s="48"/>
      <c r="G2772" s="48"/>
      <c r="H2772" s="59">
        <f t="shared" si="127"/>
        <v>35</v>
      </c>
      <c r="I2772" s="45">
        <v>8</v>
      </c>
      <c r="J2772" s="22">
        <f t="shared" si="128"/>
        <v>0.53846153846153844</v>
      </c>
      <c r="K2772" s="45" t="s">
        <v>182</v>
      </c>
      <c r="L2772" s="15" t="s">
        <v>4314</v>
      </c>
      <c r="M2772" s="15" t="s">
        <v>197</v>
      </c>
      <c r="N2772" s="15" t="s">
        <v>201</v>
      </c>
      <c r="O2772" s="17" t="s">
        <v>1975</v>
      </c>
      <c r="P2772" s="20">
        <v>9</v>
      </c>
      <c r="Q2772" s="21" t="s">
        <v>1408</v>
      </c>
      <c r="R2772" s="17" t="s">
        <v>2014</v>
      </c>
      <c r="S2772" s="17" t="s">
        <v>317</v>
      </c>
      <c r="T2772" s="17" t="s">
        <v>210</v>
      </c>
      <c r="U2772" s="26"/>
      <c r="V2772" s="67"/>
      <c r="W2772" s="67"/>
      <c r="X2772" s="67"/>
      <c r="Y2772" s="67"/>
      <c r="Z2772" s="67"/>
      <c r="AA2772" s="67"/>
      <c r="AB2772" s="67"/>
      <c r="AC2772" s="67"/>
      <c r="AD2772" s="67"/>
      <c r="AE2772" s="67"/>
      <c r="AF2772" s="67"/>
      <c r="AG2772" s="67"/>
      <c r="AH2772" s="67"/>
      <c r="AI2772" s="67"/>
      <c r="AJ2772" s="67"/>
      <c r="AK2772" s="67"/>
      <c r="AL2772" s="67"/>
      <c r="AM2772" s="67"/>
      <c r="AN2772" s="67"/>
      <c r="AO2772" s="67"/>
      <c r="AP2772" s="67"/>
      <c r="AQ2772" s="67"/>
      <c r="AR2772" s="67"/>
      <c r="AS2772" s="67"/>
      <c r="AT2772" s="67"/>
      <c r="AU2772" s="67"/>
      <c r="AV2772" s="67"/>
      <c r="AW2772" s="67"/>
      <c r="AX2772" s="67"/>
      <c r="AY2772" s="67"/>
      <c r="AZ2772" s="67"/>
      <c r="BA2772" s="67"/>
      <c r="BB2772" s="67"/>
      <c r="BC2772" s="67"/>
      <c r="BD2772" s="67"/>
      <c r="BE2772" s="67"/>
      <c r="BF2772" s="67"/>
      <c r="BG2772" s="67"/>
      <c r="BH2772" s="67"/>
      <c r="BI2772" s="67"/>
      <c r="BJ2772" s="67"/>
      <c r="BK2772" s="67"/>
      <c r="BL2772" s="67"/>
      <c r="BM2772" s="67"/>
      <c r="BN2772" s="67"/>
      <c r="BO2772" s="67"/>
      <c r="BP2772" s="67"/>
      <c r="BQ2772" s="67"/>
      <c r="BR2772" s="67"/>
      <c r="BS2772" s="67"/>
      <c r="BT2772" s="67"/>
      <c r="BU2772" s="67"/>
      <c r="BV2772" s="67"/>
      <c r="BW2772" s="67"/>
      <c r="BX2772" s="67"/>
      <c r="BY2772" s="67"/>
      <c r="BZ2772" s="67"/>
      <c r="CA2772" s="67"/>
      <c r="CB2772" s="67"/>
      <c r="CC2772" s="67"/>
      <c r="CD2772" s="67"/>
      <c r="CE2772" s="67"/>
      <c r="CF2772" s="67"/>
      <c r="CG2772" s="67"/>
      <c r="CH2772" s="67"/>
      <c r="CI2772" s="67"/>
      <c r="CJ2772" s="67"/>
      <c r="CK2772" s="67"/>
      <c r="CL2772" s="67"/>
      <c r="CM2772" s="67"/>
      <c r="CN2772" s="67"/>
      <c r="CO2772" s="67"/>
    </row>
    <row r="2773" spans="1:93" s="1" customFormat="1" ht="19.5" customHeight="1" x14ac:dyDescent="0.3">
      <c r="A2773" s="45" t="s">
        <v>4177</v>
      </c>
      <c r="B2773" s="14">
        <v>16</v>
      </c>
      <c r="C2773" s="14">
        <v>2</v>
      </c>
      <c r="D2773" s="14">
        <v>8</v>
      </c>
      <c r="E2773" s="14">
        <v>9</v>
      </c>
      <c r="F2773" s="48"/>
      <c r="G2773" s="48"/>
      <c r="H2773" s="59">
        <f t="shared" si="127"/>
        <v>35</v>
      </c>
      <c r="I2773" s="45">
        <v>4</v>
      </c>
      <c r="J2773" s="22">
        <f t="shared" si="128"/>
        <v>0.53846153846153844</v>
      </c>
      <c r="K2773" s="45" t="s">
        <v>182</v>
      </c>
      <c r="L2773" s="15" t="s">
        <v>2603</v>
      </c>
      <c r="M2773" s="15" t="s">
        <v>1134</v>
      </c>
      <c r="N2773" s="15" t="s">
        <v>1333</v>
      </c>
      <c r="O2773" s="17" t="s">
        <v>1811</v>
      </c>
      <c r="P2773" s="20">
        <v>9</v>
      </c>
      <c r="Q2773" s="21" t="s">
        <v>253</v>
      </c>
      <c r="R2773" s="17" t="s">
        <v>1846</v>
      </c>
      <c r="S2773" s="17" t="s">
        <v>535</v>
      </c>
      <c r="T2773" s="17" t="s">
        <v>3571</v>
      </c>
      <c r="U2773" s="26"/>
      <c r="V2773" s="67"/>
      <c r="W2773" s="67"/>
      <c r="X2773" s="67"/>
      <c r="Y2773" s="67"/>
      <c r="Z2773" s="67"/>
      <c r="AA2773" s="67"/>
      <c r="AB2773" s="67"/>
      <c r="AC2773" s="67"/>
      <c r="AD2773" s="67"/>
      <c r="AE2773" s="67"/>
      <c r="AF2773" s="67"/>
      <c r="AG2773" s="67"/>
      <c r="AH2773" s="67"/>
      <c r="AI2773" s="67"/>
      <c r="AJ2773" s="67"/>
      <c r="AK2773" s="67"/>
      <c r="AL2773" s="67"/>
      <c r="AM2773" s="67"/>
      <c r="AN2773" s="67"/>
      <c r="AO2773" s="67"/>
      <c r="AP2773" s="67"/>
      <c r="AQ2773" s="67"/>
      <c r="AR2773" s="67"/>
      <c r="AS2773" s="67"/>
      <c r="AT2773" s="67"/>
      <c r="AU2773" s="67"/>
      <c r="AV2773" s="67"/>
      <c r="AW2773" s="67"/>
      <c r="AX2773" s="67"/>
      <c r="AY2773" s="67"/>
      <c r="AZ2773" s="67"/>
      <c r="BA2773" s="67"/>
      <c r="BB2773" s="67"/>
      <c r="BC2773" s="67"/>
      <c r="BD2773" s="67"/>
      <c r="BE2773" s="67"/>
      <c r="BF2773" s="67"/>
      <c r="BG2773" s="67"/>
      <c r="BH2773" s="67"/>
      <c r="BI2773" s="67"/>
      <c r="BJ2773" s="67"/>
      <c r="BK2773" s="67"/>
      <c r="BL2773" s="67"/>
      <c r="BM2773" s="67"/>
      <c r="BN2773" s="67"/>
      <c r="BO2773" s="67"/>
      <c r="BP2773" s="67"/>
      <c r="BQ2773" s="67"/>
      <c r="BR2773" s="67"/>
      <c r="BS2773" s="67"/>
      <c r="BT2773" s="67"/>
      <c r="BU2773" s="67"/>
      <c r="BV2773" s="67"/>
      <c r="BW2773" s="67"/>
      <c r="BX2773" s="67"/>
      <c r="BY2773" s="67"/>
      <c r="BZ2773" s="67"/>
      <c r="CA2773" s="67"/>
      <c r="CB2773" s="67"/>
      <c r="CC2773" s="67"/>
      <c r="CD2773" s="67"/>
      <c r="CE2773" s="67"/>
      <c r="CF2773" s="67"/>
      <c r="CG2773" s="67"/>
      <c r="CH2773" s="67"/>
      <c r="CI2773" s="67"/>
      <c r="CJ2773" s="67"/>
      <c r="CK2773" s="67"/>
      <c r="CL2773" s="67"/>
      <c r="CM2773" s="67"/>
      <c r="CN2773" s="67"/>
      <c r="CO2773" s="67"/>
    </row>
    <row r="2774" spans="1:93" s="1" customFormat="1" ht="19.5" customHeight="1" x14ac:dyDescent="0.3">
      <c r="A2774" s="45" t="s">
        <v>4315</v>
      </c>
      <c r="B2774" s="14">
        <v>16</v>
      </c>
      <c r="C2774" s="14">
        <v>8</v>
      </c>
      <c r="D2774" s="14">
        <v>8</v>
      </c>
      <c r="E2774" s="14">
        <v>3</v>
      </c>
      <c r="F2774" s="48"/>
      <c r="G2774" s="48"/>
      <c r="H2774" s="59">
        <f t="shared" si="127"/>
        <v>35</v>
      </c>
      <c r="I2774" s="45">
        <v>8</v>
      </c>
      <c r="J2774" s="22">
        <f t="shared" si="128"/>
        <v>0.53846153846153844</v>
      </c>
      <c r="K2774" s="45" t="s">
        <v>182</v>
      </c>
      <c r="L2774" s="15" t="s">
        <v>4316</v>
      </c>
      <c r="M2774" s="15" t="s">
        <v>768</v>
      </c>
      <c r="N2774" s="15" t="s">
        <v>325</v>
      </c>
      <c r="O2774" s="17" t="s">
        <v>1975</v>
      </c>
      <c r="P2774" s="20">
        <v>9</v>
      </c>
      <c r="Q2774" s="21" t="s">
        <v>382</v>
      </c>
      <c r="R2774" s="17" t="s">
        <v>2014</v>
      </c>
      <c r="S2774" s="17" t="s">
        <v>317</v>
      </c>
      <c r="T2774" s="17" t="s">
        <v>210</v>
      </c>
      <c r="U2774" s="26"/>
      <c r="V2774" s="67"/>
      <c r="W2774" s="67"/>
      <c r="X2774" s="67"/>
      <c r="Y2774" s="67"/>
      <c r="Z2774" s="67"/>
      <c r="AA2774" s="67"/>
      <c r="AB2774" s="67"/>
      <c r="AC2774" s="67"/>
      <c r="AD2774" s="67"/>
      <c r="AE2774" s="67"/>
      <c r="AF2774" s="67"/>
      <c r="AG2774" s="67"/>
      <c r="AH2774" s="67"/>
      <c r="AI2774" s="67"/>
      <c r="AJ2774" s="67"/>
      <c r="AK2774" s="67"/>
      <c r="AL2774" s="67"/>
      <c r="AM2774" s="67"/>
      <c r="AN2774" s="67"/>
      <c r="AO2774" s="67"/>
      <c r="AP2774" s="67"/>
      <c r="AQ2774" s="67"/>
      <c r="AR2774" s="67"/>
      <c r="AS2774" s="67"/>
      <c r="AT2774" s="67"/>
      <c r="AU2774" s="67"/>
      <c r="AV2774" s="67"/>
      <c r="AW2774" s="67"/>
      <c r="AX2774" s="67"/>
      <c r="AY2774" s="67"/>
      <c r="AZ2774" s="67"/>
      <c r="BA2774" s="67"/>
      <c r="BB2774" s="67"/>
      <c r="BC2774" s="67"/>
      <c r="BD2774" s="67"/>
      <c r="BE2774" s="67"/>
      <c r="BF2774" s="67"/>
      <c r="BG2774" s="67"/>
      <c r="BH2774" s="67"/>
      <c r="BI2774" s="67"/>
      <c r="BJ2774" s="67"/>
      <c r="BK2774" s="67"/>
      <c r="BL2774" s="67"/>
      <c r="BM2774" s="67"/>
      <c r="BN2774" s="67"/>
      <c r="BO2774" s="67"/>
      <c r="BP2774" s="67"/>
      <c r="BQ2774" s="67"/>
      <c r="BR2774" s="67"/>
      <c r="BS2774" s="67"/>
      <c r="BT2774" s="67"/>
      <c r="BU2774" s="67"/>
      <c r="BV2774" s="67"/>
      <c r="BW2774" s="67"/>
      <c r="BX2774" s="67"/>
      <c r="BY2774" s="67"/>
      <c r="BZ2774" s="67"/>
      <c r="CA2774" s="67"/>
      <c r="CB2774" s="67"/>
      <c r="CC2774" s="67"/>
      <c r="CD2774" s="67"/>
      <c r="CE2774" s="67"/>
      <c r="CF2774" s="67"/>
      <c r="CG2774" s="67"/>
      <c r="CH2774" s="67"/>
      <c r="CI2774" s="67"/>
      <c r="CJ2774" s="67"/>
      <c r="CK2774" s="67"/>
      <c r="CL2774" s="67"/>
      <c r="CM2774" s="67"/>
      <c r="CN2774" s="67"/>
      <c r="CO2774" s="67"/>
    </row>
    <row r="2775" spans="1:93" s="1" customFormat="1" ht="19.5" customHeight="1" x14ac:dyDescent="0.3">
      <c r="A2775" s="45" t="s">
        <v>4123</v>
      </c>
      <c r="B2775" s="14">
        <v>15</v>
      </c>
      <c r="C2775" s="14">
        <v>9</v>
      </c>
      <c r="D2775" s="14">
        <v>8</v>
      </c>
      <c r="E2775" s="14">
        <v>3</v>
      </c>
      <c r="F2775" s="48"/>
      <c r="G2775" s="48"/>
      <c r="H2775" s="59">
        <f t="shared" si="127"/>
        <v>35</v>
      </c>
      <c r="I2775" s="45">
        <v>8</v>
      </c>
      <c r="J2775" s="22">
        <f t="shared" si="128"/>
        <v>0.53846153846153844</v>
      </c>
      <c r="K2775" s="45" t="s">
        <v>182</v>
      </c>
      <c r="L2775" s="15" t="s">
        <v>4317</v>
      </c>
      <c r="M2775" s="15" t="s">
        <v>2269</v>
      </c>
      <c r="N2775" s="15" t="s">
        <v>2041</v>
      </c>
      <c r="O2775" s="17" t="s">
        <v>2586</v>
      </c>
      <c r="P2775" s="20">
        <v>9</v>
      </c>
      <c r="Q2775" s="21" t="s">
        <v>223</v>
      </c>
      <c r="R2775" s="17" t="s">
        <v>2860</v>
      </c>
      <c r="S2775" s="17" t="s">
        <v>1702</v>
      </c>
      <c r="T2775" s="17" t="s">
        <v>269</v>
      </c>
      <c r="U2775" s="26"/>
      <c r="V2775" s="67"/>
      <c r="W2775" s="67"/>
      <c r="X2775" s="67"/>
      <c r="Y2775" s="67"/>
      <c r="Z2775" s="67"/>
      <c r="AA2775" s="67"/>
      <c r="AB2775" s="67"/>
      <c r="AC2775" s="67"/>
      <c r="AD2775" s="67"/>
      <c r="AE2775" s="67"/>
      <c r="AF2775" s="67"/>
      <c r="AG2775" s="67"/>
      <c r="AH2775" s="67"/>
      <c r="AI2775" s="67"/>
      <c r="AJ2775" s="67"/>
      <c r="AK2775" s="67"/>
      <c r="AL2775" s="67"/>
      <c r="AM2775" s="67"/>
      <c r="AN2775" s="67"/>
      <c r="AO2775" s="67"/>
      <c r="AP2775" s="67"/>
      <c r="AQ2775" s="67"/>
      <c r="AR2775" s="67"/>
      <c r="AS2775" s="67"/>
      <c r="AT2775" s="67"/>
      <c r="AU2775" s="67"/>
      <c r="AV2775" s="67"/>
      <c r="AW2775" s="67"/>
      <c r="AX2775" s="67"/>
      <c r="AY2775" s="67"/>
      <c r="AZ2775" s="67"/>
      <c r="BA2775" s="67"/>
      <c r="BB2775" s="67"/>
      <c r="BC2775" s="67"/>
      <c r="BD2775" s="67"/>
      <c r="BE2775" s="67"/>
      <c r="BF2775" s="67"/>
      <c r="BG2775" s="67"/>
      <c r="BH2775" s="67"/>
      <c r="BI2775" s="67"/>
      <c r="BJ2775" s="67"/>
      <c r="BK2775" s="67"/>
      <c r="BL2775" s="67"/>
      <c r="BM2775" s="67"/>
      <c r="BN2775" s="67"/>
      <c r="BO2775" s="67"/>
      <c r="BP2775" s="67"/>
      <c r="BQ2775" s="67"/>
      <c r="BR2775" s="67"/>
      <c r="BS2775" s="67"/>
      <c r="BT2775" s="67"/>
      <c r="BU2775" s="67"/>
      <c r="BV2775" s="67"/>
      <c r="BW2775" s="67"/>
      <c r="BX2775" s="67"/>
      <c r="BY2775" s="67"/>
      <c r="BZ2775" s="67"/>
      <c r="CA2775" s="67"/>
      <c r="CB2775" s="67"/>
      <c r="CC2775" s="67"/>
      <c r="CD2775" s="67"/>
      <c r="CE2775" s="67"/>
      <c r="CF2775" s="67"/>
      <c r="CG2775" s="67"/>
      <c r="CH2775" s="67"/>
      <c r="CI2775" s="67"/>
      <c r="CJ2775" s="67"/>
      <c r="CK2775" s="67"/>
      <c r="CL2775" s="67"/>
      <c r="CM2775" s="67"/>
      <c r="CN2775" s="67"/>
      <c r="CO2775" s="67"/>
    </row>
    <row r="2776" spans="1:93" s="1" customFormat="1" ht="19.5" customHeight="1" x14ac:dyDescent="0.3">
      <c r="A2776" s="45" t="s">
        <v>4157</v>
      </c>
      <c r="B2776" s="14">
        <v>10</v>
      </c>
      <c r="C2776" s="14">
        <v>12</v>
      </c>
      <c r="D2776" s="14">
        <v>7</v>
      </c>
      <c r="E2776" s="14">
        <v>6</v>
      </c>
      <c r="F2776" s="48"/>
      <c r="G2776" s="48"/>
      <c r="H2776" s="59">
        <f t="shared" si="127"/>
        <v>35</v>
      </c>
      <c r="I2776" s="45">
        <v>7</v>
      </c>
      <c r="J2776" s="22">
        <f t="shared" si="128"/>
        <v>0.53846153846153844</v>
      </c>
      <c r="K2776" s="45" t="s">
        <v>182</v>
      </c>
      <c r="L2776" s="15" t="s">
        <v>4318</v>
      </c>
      <c r="M2776" s="15" t="s">
        <v>274</v>
      </c>
      <c r="N2776" s="15" t="s">
        <v>750</v>
      </c>
      <c r="O2776" s="17" t="s">
        <v>2470</v>
      </c>
      <c r="P2776" s="20">
        <v>9</v>
      </c>
      <c r="Q2776" s="21" t="s">
        <v>253</v>
      </c>
      <c r="R2776" s="17" t="s">
        <v>1019</v>
      </c>
      <c r="S2776" s="17" t="s">
        <v>521</v>
      </c>
      <c r="T2776" s="17" t="s">
        <v>210</v>
      </c>
      <c r="U2776" s="26"/>
      <c r="V2776" s="67"/>
      <c r="W2776" s="67"/>
      <c r="X2776" s="67"/>
      <c r="Y2776" s="67"/>
      <c r="Z2776" s="67"/>
      <c r="AA2776" s="67"/>
      <c r="AB2776" s="67"/>
      <c r="AC2776" s="67"/>
      <c r="AD2776" s="67"/>
      <c r="AE2776" s="67"/>
      <c r="AF2776" s="67"/>
      <c r="AG2776" s="67"/>
      <c r="AH2776" s="67"/>
      <c r="AI2776" s="67"/>
      <c r="AJ2776" s="67"/>
      <c r="AK2776" s="67"/>
      <c r="AL2776" s="67"/>
      <c r="AM2776" s="67"/>
      <c r="AN2776" s="67"/>
      <c r="AO2776" s="67"/>
      <c r="AP2776" s="67"/>
      <c r="AQ2776" s="67"/>
      <c r="AR2776" s="67"/>
      <c r="AS2776" s="67"/>
      <c r="AT2776" s="67"/>
      <c r="AU2776" s="67"/>
      <c r="AV2776" s="67"/>
      <c r="AW2776" s="67"/>
      <c r="AX2776" s="67"/>
      <c r="AY2776" s="67"/>
      <c r="AZ2776" s="67"/>
      <c r="BA2776" s="67"/>
      <c r="BB2776" s="67"/>
      <c r="BC2776" s="67"/>
      <c r="BD2776" s="67"/>
      <c r="BE2776" s="67"/>
      <c r="BF2776" s="67"/>
      <c r="BG2776" s="67"/>
      <c r="BH2776" s="67"/>
      <c r="BI2776" s="67"/>
      <c r="BJ2776" s="67"/>
      <c r="BK2776" s="67"/>
      <c r="BL2776" s="67"/>
      <c r="BM2776" s="67"/>
      <c r="BN2776" s="67"/>
      <c r="BO2776" s="67"/>
      <c r="BP2776" s="67"/>
      <c r="BQ2776" s="67"/>
      <c r="BR2776" s="67"/>
      <c r="BS2776" s="67"/>
      <c r="BT2776" s="67"/>
      <c r="BU2776" s="67"/>
      <c r="BV2776" s="67"/>
      <c r="BW2776" s="67"/>
      <c r="BX2776" s="67"/>
      <c r="BY2776" s="67"/>
      <c r="BZ2776" s="67"/>
      <c r="CA2776" s="67"/>
      <c r="CB2776" s="67"/>
      <c r="CC2776" s="67"/>
      <c r="CD2776" s="67"/>
      <c r="CE2776" s="67"/>
      <c r="CF2776" s="67"/>
      <c r="CG2776" s="67"/>
      <c r="CH2776" s="67"/>
      <c r="CI2776" s="67"/>
      <c r="CJ2776" s="67"/>
      <c r="CK2776" s="67"/>
      <c r="CL2776" s="67"/>
      <c r="CM2776" s="67"/>
      <c r="CN2776" s="67"/>
      <c r="CO2776" s="67"/>
    </row>
    <row r="2777" spans="1:93" s="1" customFormat="1" ht="19.5" customHeight="1" x14ac:dyDescent="0.3">
      <c r="A2777" s="45" t="s">
        <v>4211</v>
      </c>
      <c r="B2777" s="14">
        <v>12</v>
      </c>
      <c r="C2777" s="14">
        <v>5</v>
      </c>
      <c r="D2777" s="14">
        <v>6</v>
      </c>
      <c r="E2777" s="14">
        <v>12</v>
      </c>
      <c r="F2777" s="48"/>
      <c r="G2777" s="48"/>
      <c r="H2777" s="59">
        <f t="shared" si="127"/>
        <v>35</v>
      </c>
      <c r="I2777" s="45">
        <v>5</v>
      </c>
      <c r="J2777" s="22">
        <f t="shared" si="128"/>
        <v>0.53846153846153844</v>
      </c>
      <c r="K2777" s="45" t="s">
        <v>181</v>
      </c>
      <c r="L2777" s="15" t="s">
        <v>4319</v>
      </c>
      <c r="M2777" s="15" t="s">
        <v>212</v>
      </c>
      <c r="N2777" s="15" t="s">
        <v>325</v>
      </c>
      <c r="O2777" s="17" t="s">
        <v>2460</v>
      </c>
      <c r="P2777" s="20">
        <v>9</v>
      </c>
      <c r="Q2777" s="21" t="s">
        <v>253</v>
      </c>
      <c r="R2777" s="17" t="s">
        <v>2461</v>
      </c>
      <c r="S2777" s="17" t="s">
        <v>256</v>
      </c>
      <c r="T2777" s="17" t="s">
        <v>387</v>
      </c>
      <c r="U2777" s="26"/>
      <c r="V2777" s="67"/>
      <c r="W2777" s="67"/>
      <c r="X2777" s="67"/>
      <c r="Y2777" s="67"/>
      <c r="Z2777" s="67"/>
      <c r="AA2777" s="67"/>
      <c r="AB2777" s="67"/>
      <c r="AC2777" s="67"/>
      <c r="AD2777" s="67"/>
      <c r="AE2777" s="67"/>
      <c r="AF2777" s="67"/>
      <c r="AG2777" s="67"/>
      <c r="AH2777" s="67"/>
      <c r="AI2777" s="67"/>
      <c r="AJ2777" s="67"/>
      <c r="AK2777" s="67"/>
      <c r="AL2777" s="67"/>
      <c r="AM2777" s="67"/>
      <c r="AN2777" s="67"/>
      <c r="AO2777" s="67"/>
      <c r="AP2777" s="67"/>
      <c r="AQ2777" s="67"/>
      <c r="AR2777" s="67"/>
      <c r="AS2777" s="67"/>
      <c r="AT2777" s="67"/>
      <c r="AU2777" s="67"/>
      <c r="AV2777" s="67"/>
      <c r="AW2777" s="67"/>
      <c r="AX2777" s="67"/>
      <c r="AY2777" s="67"/>
      <c r="AZ2777" s="67"/>
      <c r="BA2777" s="67"/>
      <c r="BB2777" s="67"/>
      <c r="BC2777" s="67"/>
      <c r="BD2777" s="67"/>
      <c r="BE2777" s="67"/>
      <c r="BF2777" s="67"/>
      <c r="BG2777" s="67"/>
      <c r="BH2777" s="67"/>
      <c r="BI2777" s="67"/>
      <c r="BJ2777" s="67"/>
      <c r="BK2777" s="67"/>
      <c r="BL2777" s="67"/>
      <c r="BM2777" s="67"/>
      <c r="BN2777" s="67"/>
      <c r="BO2777" s="67"/>
      <c r="BP2777" s="67"/>
      <c r="BQ2777" s="67"/>
      <c r="BR2777" s="67"/>
      <c r="BS2777" s="67"/>
      <c r="BT2777" s="67"/>
      <c r="BU2777" s="67"/>
      <c r="BV2777" s="67"/>
      <c r="BW2777" s="67"/>
      <c r="BX2777" s="67"/>
      <c r="BY2777" s="67"/>
      <c r="BZ2777" s="67"/>
      <c r="CA2777" s="67"/>
      <c r="CB2777" s="67"/>
      <c r="CC2777" s="67"/>
      <c r="CD2777" s="67"/>
      <c r="CE2777" s="67"/>
      <c r="CF2777" s="67"/>
      <c r="CG2777" s="67"/>
      <c r="CH2777" s="67"/>
      <c r="CI2777" s="67"/>
      <c r="CJ2777" s="67"/>
      <c r="CK2777" s="67"/>
      <c r="CL2777" s="67"/>
      <c r="CM2777" s="67"/>
      <c r="CN2777" s="67"/>
      <c r="CO2777" s="67"/>
    </row>
    <row r="2778" spans="1:93" s="1" customFormat="1" ht="19.5" customHeight="1" x14ac:dyDescent="0.3">
      <c r="A2778" s="45" t="s">
        <v>4143</v>
      </c>
      <c r="B2778" s="14">
        <v>10</v>
      </c>
      <c r="C2778" s="14">
        <v>8</v>
      </c>
      <c r="D2778" s="14">
        <v>8</v>
      </c>
      <c r="E2778" s="14">
        <v>9</v>
      </c>
      <c r="F2778" s="48"/>
      <c r="G2778" s="48"/>
      <c r="H2778" s="59">
        <f t="shared" si="127"/>
        <v>35</v>
      </c>
      <c r="I2778" s="45">
        <v>9</v>
      </c>
      <c r="J2778" s="22">
        <f t="shared" si="128"/>
        <v>0.53846153846153844</v>
      </c>
      <c r="K2778" s="45" t="s">
        <v>182</v>
      </c>
      <c r="L2778" s="15" t="s">
        <v>4320</v>
      </c>
      <c r="M2778" s="15" t="s">
        <v>448</v>
      </c>
      <c r="N2778" s="15" t="s">
        <v>280</v>
      </c>
      <c r="O2778" s="17" t="s">
        <v>1418</v>
      </c>
      <c r="P2778" s="20">
        <v>9</v>
      </c>
      <c r="Q2778" s="20" t="s">
        <v>4236</v>
      </c>
      <c r="R2778" s="17" t="s">
        <v>4237</v>
      </c>
      <c r="S2778" s="17" t="s">
        <v>304</v>
      </c>
      <c r="T2778" s="17" t="s">
        <v>586</v>
      </c>
      <c r="U2778" s="26"/>
    </row>
    <row r="2779" spans="1:93" s="1" customFormat="1" ht="19.5" customHeight="1" x14ac:dyDescent="0.3">
      <c r="A2779" s="45" t="s">
        <v>4125</v>
      </c>
      <c r="B2779" s="14">
        <v>10</v>
      </c>
      <c r="C2779" s="14">
        <v>17</v>
      </c>
      <c r="D2779" s="14">
        <v>8</v>
      </c>
      <c r="E2779" s="14">
        <v>0</v>
      </c>
      <c r="F2779" s="48"/>
      <c r="G2779" s="48"/>
      <c r="H2779" s="59">
        <f t="shared" si="127"/>
        <v>35</v>
      </c>
      <c r="I2779" s="45">
        <v>1</v>
      </c>
      <c r="J2779" s="22">
        <f t="shared" si="128"/>
        <v>0.53846153846153844</v>
      </c>
      <c r="K2779" s="45" t="s">
        <v>180</v>
      </c>
      <c r="L2779" s="15" t="s">
        <v>4321</v>
      </c>
      <c r="M2779" s="15" t="s">
        <v>619</v>
      </c>
      <c r="N2779" s="15" t="s">
        <v>315</v>
      </c>
      <c r="O2779" s="17" t="s">
        <v>1346</v>
      </c>
      <c r="P2779" s="20">
        <v>9</v>
      </c>
      <c r="Q2779" s="21" t="s">
        <v>223</v>
      </c>
      <c r="R2779" s="17" t="s">
        <v>2920</v>
      </c>
      <c r="S2779" s="17" t="s">
        <v>1328</v>
      </c>
      <c r="T2779" s="17" t="s">
        <v>210</v>
      </c>
      <c r="U2779" s="26"/>
      <c r="V2779" s="67"/>
      <c r="W2779" s="67"/>
      <c r="X2779" s="67"/>
      <c r="Y2779" s="67"/>
      <c r="Z2779" s="67"/>
      <c r="AA2779" s="67"/>
      <c r="AB2779" s="67"/>
      <c r="AC2779" s="67"/>
      <c r="AD2779" s="67"/>
      <c r="AE2779" s="67"/>
      <c r="AF2779" s="67"/>
      <c r="AG2779" s="67"/>
      <c r="AH2779" s="67"/>
      <c r="AI2779" s="67"/>
      <c r="AJ2779" s="67"/>
      <c r="AK2779" s="67"/>
      <c r="AL2779" s="67"/>
      <c r="AM2779" s="67"/>
      <c r="AN2779" s="67"/>
      <c r="AO2779" s="67"/>
      <c r="AP2779" s="67"/>
      <c r="AQ2779" s="67"/>
      <c r="AR2779" s="67"/>
      <c r="AS2779" s="67"/>
      <c r="AT2779" s="67"/>
      <c r="AU2779" s="67"/>
      <c r="AV2779" s="67"/>
      <c r="AW2779" s="67"/>
      <c r="AX2779" s="67"/>
      <c r="AY2779" s="67"/>
      <c r="AZ2779" s="67"/>
      <c r="BA2779" s="67"/>
      <c r="BB2779" s="67"/>
      <c r="BC2779" s="67"/>
      <c r="BD2779" s="67"/>
      <c r="BE2779" s="67"/>
      <c r="BF2779" s="67"/>
      <c r="BG2779" s="67"/>
      <c r="BH2779" s="67"/>
      <c r="BI2779" s="67"/>
      <c r="BJ2779" s="67"/>
      <c r="BK2779" s="67"/>
      <c r="BL2779" s="67"/>
      <c r="BM2779" s="67"/>
      <c r="BN2779" s="67"/>
      <c r="BO2779" s="67"/>
      <c r="BP2779" s="67"/>
      <c r="BQ2779" s="67"/>
      <c r="BR2779" s="67"/>
      <c r="BS2779" s="67"/>
      <c r="BT2779" s="67"/>
      <c r="BU2779" s="67"/>
      <c r="BV2779" s="67"/>
      <c r="BW2779" s="67"/>
      <c r="BX2779" s="67"/>
      <c r="BY2779" s="67"/>
      <c r="BZ2779" s="67"/>
      <c r="CA2779" s="67"/>
      <c r="CB2779" s="67"/>
      <c r="CC2779" s="67"/>
      <c r="CD2779" s="67"/>
      <c r="CE2779" s="67"/>
      <c r="CF2779" s="67"/>
      <c r="CG2779" s="67"/>
      <c r="CH2779" s="67"/>
      <c r="CI2779" s="67"/>
      <c r="CJ2779" s="67"/>
      <c r="CK2779" s="67"/>
      <c r="CL2779" s="67"/>
      <c r="CM2779" s="67"/>
      <c r="CN2779" s="67"/>
      <c r="CO2779" s="67"/>
    </row>
    <row r="2780" spans="1:93" s="1" customFormat="1" ht="19.5" customHeight="1" x14ac:dyDescent="0.3">
      <c r="A2780" s="45" t="s">
        <v>4129</v>
      </c>
      <c r="B2780" s="14">
        <v>12</v>
      </c>
      <c r="C2780" s="14">
        <v>12</v>
      </c>
      <c r="D2780" s="14">
        <v>8</v>
      </c>
      <c r="E2780" s="14">
        <v>3</v>
      </c>
      <c r="F2780" s="48"/>
      <c r="G2780" s="48"/>
      <c r="H2780" s="59">
        <f t="shared" si="127"/>
        <v>35</v>
      </c>
      <c r="I2780" s="45">
        <v>2</v>
      </c>
      <c r="J2780" s="22">
        <f t="shared" si="128"/>
        <v>0.53846153846153844</v>
      </c>
      <c r="K2780" s="45" t="s">
        <v>181</v>
      </c>
      <c r="L2780" s="15" t="s">
        <v>4322</v>
      </c>
      <c r="M2780" s="15" t="s">
        <v>362</v>
      </c>
      <c r="N2780" s="15" t="s">
        <v>336</v>
      </c>
      <c r="O2780" s="17" t="s">
        <v>2482</v>
      </c>
      <c r="P2780" s="20">
        <v>9</v>
      </c>
      <c r="Q2780" s="21" t="s">
        <v>253</v>
      </c>
      <c r="R2780" s="17" t="s">
        <v>851</v>
      </c>
      <c r="S2780" s="17" t="s">
        <v>317</v>
      </c>
      <c r="T2780" s="17" t="s">
        <v>2045</v>
      </c>
      <c r="U2780" s="26"/>
    </row>
    <row r="2781" spans="1:93" s="1" customFormat="1" ht="19.5" customHeight="1" x14ac:dyDescent="0.3">
      <c r="A2781" s="45" t="s">
        <v>4125</v>
      </c>
      <c r="B2781" s="14">
        <v>12</v>
      </c>
      <c r="C2781" s="14">
        <v>3</v>
      </c>
      <c r="D2781" s="14">
        <v>8</v>
      </c>
      <c r="E2781" s="14">
        <v>12</v>
      </c>
      <c r="F2781" s="48"/>
      <c r="G2781" s="48"/>
      <c r="H2781" s="59">
        <f t="shared" si="127"/>
        <v>35</v>
      </c>
      <c r="I2781" s="45">
        <v>9</v>
      </c>
      <c r="J2781" s="22">
        <f t="shared" si="128"/>
        <v>0.53846153846153844</v>
      </c>
      <c r="K2781" s="45" t="s">
        <v>182</v>
      </c>
      <c r="L2781" s="15" t="s">
        <v>4323</v>
      </c>
      <c r="M2781" s="15" t="s">
        <v>2988</v>
      </c>
      <c r="N2781" s="15" t="s">
        <v>1661</v>
      </c>
      <c r="O2781" s="17" t="s">
        <v>1122</v>
      </c>
      <c r="P2781" s="20">
        <v>9</v>
      </c>
      <c r="Q2781" s="21" t="s">
        <v>253</v>
      </c>
      <c r="R2781" s="17" t="s">
        <v>2856</v>
      </c>
      <c r="S2781" s="17" t="s">
        <v>1164</v>
      </c>
      <c r="T2781" s="17" t="s">
        <v>210</v>
      </c>
      <c r="U2781" s="26"/>
      <c r="V2781" s="67"/>
      <c r="W2781" s="67"/>
      <c r="X2781" s="67"/>
      <c r="Y2781" s="67"/>
      <c r="Z2781" s="67"/>
      <c r="AA2781" s="67"/>
      <c r="AB2781" s="67"/>
      <c r="AC2781" s="67"/>
      <c r="AD2781" s="67"/>
      <c r="AE2781" s="67"/>
      <c r="AF2781" s="67"/>
      <c r="AG2781" s="67"/>
      <c r="AH2781" s="67"/>
      <c r="AI2781" s="67"/>
      <c r="AJ2781" s="67"/>
      <c r="AK2781" s="67"/>
      <c r="AL2781" s="67"/>
      <c r="AM2781" s="67"/>
      <c r="AN2781" s="67"/>
      <c r="AO2781" s="67"/>
      <c r="AP2781" s="67"/>
      <c r="AQ2781" s="67"/>
      <c r="AR2781" s="67"/>
      <c r="AS2781" s="67"/>
      <c r="AT2781" s="67"/>
      <c r="AU2781" s="67"/>
      <c r="AV2781" s="67"/>
      <c r="AW2781" s="67"/>
      <c r="AX2781" s="67"/>
      <c r="AY2781" s="67"/>
      <c r="AZ2781" s="67"/>
      <c r="BA2781" s="67"/>
      <c r="BB2781" s="67"/>
      <c r="BC2781" s="67"/>
      <c r="BD2781" s="67"/>
      <c r="BE2781" s="67"/>
      <c r="BF2781" s="67"/>
      <c r="BG2781" s="67"/>
      <c r="BH2781" s="67"/>
      <c r="BI2781" s="67"/>
      <c r="BJ2781" s="67"/>
      <c r="BK2781" s="67"/>
      <c r="BL2781" s="67"/>
      <c r="BM2781" s="67"/>
      <c r="BN2781" s="67"/>
      <c r="BO2781" s="67"/>
      <c r="BP2781" s="67"/>
      <c r="BQ2781" s="67"/>
      <c r="BR2781" s="67"/>
      <c r="BS2781" s="67"/>
      <c r="BT2781" s="67"/>
      <c r="BU2781" s="67"/>
      <c r="BV2781" s="67"/>
      <c r="BW2781" s="67"/>
      <c r="BX2781" s="67"/>
      <c r="BY2781" s="67"/>
      <c r="BZ2781" s="67"/>
      <c r="CA2781" s="67"/>
      <c r="CB2781" s="67"/>
      <c r="CC2781" s="67"/>
      <c r="CD2781" s="67"/>
      <c r="CE2781" s="67"/>
      <c r="CF2781" s="67"/>
      <c r="CG2781" s="67"/>
      <c r="CH2781" s="67"/>
      <c r="CI2781" s="67"/>
      <c r="CJ2781" s="67"/>
      <c r="CK2781" s="67"/>
      <c r="CL2781" s="67"/>
      <c r="CM2781" s="67"/>
      <c r="CN2781" s="67"/>
      <c r="CO2781" s="67"/>
    </row>
    <row r="2782" spans="1:93" s="1" customFormat="1" ht="19.5" customHeight="1" x14ac:dyDescent="0.3">
      <c r="A2782" s="45" t="s">
        <v>4213</v>
      </c>
      <c r="B2782" s="14">
        <v>12</v>
      </c>
      <c r="C2782" s="14">
        <v>12</v>
      </c>
      <c r="D2782" s="14">
        <v>8</v>
      </c>
      <c r="E2782" s="14">
        <v>3</v>
      </c>
      <c r="F2782" s="48"/>
      <c r="G2782" s="48"/>
      <c r="H2782" s="59">
        <f t="shared" si="127"/>
        <v>35</v>
      </c>
      <c r="I2782" s="45">
        <v>9</v>
      </c>
      <c r="J2782" s="22">
        <f t="shared" si="128"/>
        <v>0.53846153846153844</v>
      </c>
      <c r="K2782" s="45" t="s">
        <v>182</v>
      </c>
      <c r="L2782" s="15" t="s">
        <v>4324</v>
      </c>
      <c r="M2782" s="15" t="s">
        <v>386</v>
      </c>
      <c r="N2782" s="15" t="s">
        <v>204</v>
      </c>
      <c r="O2782" s="17" t="s">
        <v>1418</v>
      </c>
      <c r="P2782" s="20">
        <v>9</v>
      </c>
      <c r="Q2782" s="20" t="s">
        <v>4249</v>
      </c>
      <c r="R2782" s="17" t="s">
        <v>1425</v>
      </c>
      <c r="S2782" s="17" t="s">
        <v>314</v>
      </c>
      <c r="T2782" s="17" t="s">
        <v>611</v>
      </c>
      <c r="U2782" s="26"/>
    </row>
    <row r="2783" spans="1:93" s="1" customFormat="1" ht="19.5" customHeight="1" x14ac:dyDescent="0.3">
      <c r="A2783" s="45" t="s">
        <v>4152</v>
      </c>
      <c r="B2783" s="14">
        <v>12</v>
      </c>
      <c r="C2783" s="14">
        <v>15</v>
      </c>
      <c r="D2783" s="14">
        <v>8</v>
      </c>
      <c r="E2783" s="14">
        <v>0</v>
      </c>
      <c r="F2783" s="48"/>
      <c r="G2783" s="48"/>
      <c r="H2783" s="59">
        <f t="shared" si="127"/>
        <v>35</v>
      </c>
      <c r="I2783" s="45">
        <v>5</v>
      </c>
      <c r="J2783" s="22">
        <f t="shared" si="128"/>
        <v>0.53846153846153844</v>
      </c>
      <c r="K2783" s="45" t="s">
        <v>182</v>
      </c>
      <c r="L2783" s="15" t="s">
        <v>4325</v>
      </c>
      <c r="M2783" s="15" t="s">
        <v>314</v>
      </c>
      <c r="N2783" s="15" t="s">
        <v>450</v>
      </c>
      <c r="O2783" s="17" t="s">
        <v>752</v>
      </c>
      <c r="P2783" s="20">
        <v>9</v>
      </c>
      <c r="Q2783" s="21" t="s">
        <v>253</v>
      </c>
      <c r="R2783" s="17" t="s">
        <v>753</v>
      </c>
      <c r="S2783" s="17" t="s">
        <v>754</v>
      </c>
      <c r="T2783" s="17" t="s">
        <v>235</v>
      </c>
      <c r="U2783" s="26"/>
      <c r="V2783" s="67"/>
      <c r="W2783" s="67"/>
      <c r="X2783" s="67"/>
      <c r="Y2783" s="67"/>
      <c r="Z2783" s="67"/>
      <c r="AA2783" s="67"/>
      <c r="AB2783" s="67"/>
      <c r="AC2783" s="67"/>
      <c r="AD2783" s="67"/>
      <c r="AE2783" s="67"/>
      <c r="AF2783" s="67"/>
      <c r="AG2783" s="67"/>
      <c r="AH2783" s="67"/>
      <c r="AI2783" s="67"/>
      <c r="AJ2783" s="67"/>
      <c r="AK2783" s="67"/>
      <c r="AL2783" s="67"/>
      <c r="AM2783" s="67"/>
      <c r="AN2783" s="67"/>
      <c r="AO2783" s="67"/>
      <c r="AP2783" s="67"/>
      <c r="AQ2783" s="67"/>
      <c r="AR2783" s="67"/>
      <c r="AS2783" s="67"/>
      <c r="AT2783" s="67"/>
      <c r="AU2783" s="67"/>
      <c r="AV2783" s="67"/>
      <c r="AW2783" s="67"/>
      <c r="AX2783" s="67"/>
      <c r="AY2783" s="67"/>
      <c r="AZ2783" s="67"/>
      <c r="BA2783" s="67"/>
      <c r="BB2783" s="67"/>
      <c r="BC2783" s="67"/>
      <c r="BD2783" s="67"/>
      <c r="BE2783" s="67"/>
      <c r="BF2783" s="67"/>
      <c r="BG2783" s="67"/>
      <c r="BH2783" s="67"/>
      <c r="BI2783" s="67"/>
      <c r="BJ2783" s="67"/>
      <c r="BK2783" s="67"/>
      <c r="BL2783" s="67"/>
      <c r="BM2783" s="67"/>
      <c r="BN2783" s="67"/>
      <c r="BO2783" s="67"/>
      <c r="BP2783" s="67"/>
      <c r="BQ2783" s="67"/>
      <c r="BR2783" s="67"/>
      <c r="BS2783" s="67"/>
      <c r="BT2783" s="67"/>
      <c r="BU2783" s="67"/>
      <c r="BV2783" s="67"/>
      <c r="BW2783" s="67"/>
      <c r="BX2783" s="67"/>
      <c r="BY2783" s="67"/>
      <c r="BZ2783" s="67"/>
      <c r="CA2783" s="67"/>
      <c r="CB2783" s="67"/>
      <c r="CC2783" s="67"/>
      <c r="CD2783" s="67"/>
      <c r="CE2783" s="67"/>
      <c r="CF2783" s="67"/>
      <c r="CG2783" s="67"/>
      <c r="CH2783" s="67"/>
      <c r="CI2783" s="67"/>
      <c r="CJ2783" s="67"/>
      <c r="CK2783" s="67"/>
      <c r="CL2783" s="67"/>
      <c r="CM2783" s="67"/>
      <c r="CN2783" s="67"/>
      <c r="CO2783" s="67"/>
    </row>
    <row r="2784" spans="1:93" s="1" customFormat="1" ht="19.5" customHeight="1" x14ac:dyDescent="0.3">
      <c r="A2784" s="45" t="s">
        <v>4129</v>
      </c>
      <c r="B2784" s="14">
        <v>11</v>
      </c>
      <c r="C2784" s="14">
        <v>16</v>
      </c>
      <c r="D2784" s="14">
        <v>8</v>
      </c>
      <c r="E2784" s="14">
        <v>0</v>
      </c>
      <c r="F2784" s="48"/>
      <c r="G2784" s="48"/>
      <c r="H2784" s="59">
        <f t="shared" si="127"/>
        <v>35</v>
      </c>
      <c r="I2784" s="45">
        <v>1</v>
      </c>
      <c r="J2784" s="22">
        <f t="shared" si="128"/>
        <v>0.53846153846153844</v>
      </c>
      <c r="K2784" s="45" t="s">
        <v>180</v>
      </c>
      <c r="L2784" s="15" t="s">
        <v>4326</v>
      </c>
      <c r="M2784" s="15" t="s">
        <v>640</v>
      </c>
      <c r="N2784" s="15" t="s">
        <v>286</v>
      </c>
      <c r="O2784" s="17" t="s">
        <v>1346</v>
      </c>
      <c r="P2784" s="20">
        <v>9</v>
      </c>
      <c r="Q2784" s="21" t="s">
        <v>223</v>
      </c>
      <c r="R2784" s="17" t="s">
        <v>2920</v>
      </c>
      <c r="S2784" s="17" t="s">
        <v>1328</v>
      </c>
      <c r="T2784" s="17" t="s">
        <v>210</v>
      </c>
      <c r="U2784" s="26"/>
      <c r="V2784" s="67"/>
      <c r="W2784" s="67"/>
      <c r="X2784" s="67"/>
      <c r="Y2784" s="67"/>
      <c r="Z2784" s="67"/>
      <c r="AA2784" s="67"/>
      <c r="AB2784" s="67"/>
      <c r="AC2784" s="67"/>
      <c r="AD2784" s="67"/>
      <c r="AE2784" s="67"/>
      <c r="AF2784" s="67"/>
      <c r="AG2784" s="67"/>
      <c r="AH2784" s="67"/>
      <c r="AI2784" s="67"/>
      <c r="AJ2784" s="67"/>
      <c r="AK2784" s="67"/>
      <c r="AL2784" s="67"/>
      <c r="AM2784" s="67"/>
      <c r="AN2784" s="67"/>
      <c r="AO2784" s="67"/>
      <c r="AP2784" s="67"/>
      <c r="AQ2784" s="67"/>
      <c r="AR2784" s="67"/>
      <c r="AS2784" s="67"/>
      <c r="AT2784" s="67"/>
      <c r="AU2784" s="67"/>
      <c r="AV2784" s="67"/>
      <c r="AW2784" s="67"/>
      <c r="AX2784" s="67"/>
      <c r="AY2784" s="67"/>
      <c r="AZ2784" s="67"/>
      <c r="BA2784" s="67"/>
      <c r="BB2784" s="67"/>
      <c r="BC2784" s="67"/>
      <c r="BD2784" s="67"/>
      <c r="BE2784" s="67"/>
      <c r="BF2784" s="67"/>
      <c r="BG2784" s="67"/>
      <c r="BH2784" s="67"/>
      <c r="BI2784" s="67"/>
      <c r="BJ2784" s="67"/>
      <c r="BK2784" s="67"/>
      <c r="BL2784" s="67"/>
      <c r="BM2784" s="67"/>
      <c r="BN2784" s="67"/>
      <c r="BO2784" s="67"/>
      <c r="BP2784" s="67"/>
      <c r="BQ2784" s="67"/>
      <c r="BR2784" s="67"/>
      <c r="BS2784" s="67"/>
      <c r="BT2784" s="67"/>
      <c r="BU2784" s="67"/>
      <c r="BV2784" s="67"/>
      <c r="BW2784" s="67"/>
      <c r="BX2784" s="67"/>
      <c r="BY2784" s="67"/>
      <c r="BZ2784" s="67"/>
      <c r="CA2784" s="67"/>
      <c r="CB2784" s="67"/>
      <c r="CC2784" s="67"/>
      <c r="CD2784" s="67"/>
      <c r="CE2784" s="67"/>
      <c r="CF2784" s="67"/>
      <c r="CG2784" s="67"/>
      <c r="CH2784" s="67"/>
      <c r="CI2784" s="67"/>
      <c r="CJ2784" s="67"/>
      <c r="CK2784" s="67"/>
      <c r="CL2784" s="67"/>
      <c r="CM2784" s="67"/>
      <c r="CN2784" s="67"/>
      <c r="CO2784" s="67"/>
    </row>
    <row r="2785" spans="1:93" s="1" customFormat="1" ht="19.5" customHeight="1" x14ac:dyDescent="0.3">
      <c r="A2785" s="45" t="s">
        <v>4213</v>
      </c>
      <c r="B2785" s="14">
        <v>13</v>
      </c>
      <c r="C2785" s="14">
        <v>8</v>
      </c>
      <c r="D2785" s="14">
        <v>8</v>
      </c>
      <c r="E2785" s="14">
        <v>6</v>
      </c>
      <c r="F2785" s="48"/>
      <c r="G2785" s="48"/>
      <c r="H2785" s="59">
        <f t="shared" si="127"/>
        <v>35</v>
      </c>
      <c r="I2785" s="45">
        <v>7</v>
      </c>
      <c r="J2785" s="22">
        <f t="shared" si="128"/>
        <v>0.53846153846153844</v>
      </c>
      <c r="K2785" s="45" t="s">
        <v>182</v>
      </c>
      <c r="L2785" s="15" t="s">
        <v>4327</v>
      </c>
      <c r="M2785" s="15" t="s">
        <v>349</v>
      </c>
      <c r="N2785" s="15" t="s">
        <v>586</v>
      </c>
      <c r="O2785" s="17" t="s">
        <v>937</v>
      </c>
      <c r="P2785" s="20">
        <v>9</v>
      </c>
      <c r="Q2785" s="21" t="s">
        <v>240</v>
      </c>
      <c r="R2785" s="17" t="s">
        <v>2997</v>
      </c>
      <c r="S2785" s="17" t="s">
        <v>795</v>
      </c>
      <c r="T2785" s="17" t="s">
        <v>611</v>
      </c>
      <c r="U2785" s="26"/>
      <c r="V2785" s="67"/>
      <c r="W2785" s="67"/>
      <c r="X2785" s="67"/>
      <c r="Y2785" s="67"/>
      <c r="Z2785" s="67"/>
      <c r="AA2785" s="67"/>
      <c r="AB2785" s="67"/>
      <c r="AC2785" s="67"/>
      <c r="AD2785" s="67"/>
      <c r="AE2785" s="67"/>
      <c r="AF2785" s="67"/>
      <c r="AG2785" s="67"/>
      <c r="AH2785" s="67"/>
      <c r="AI2785" s="67"/>
      <c r="AJ2785" s="67"/>
      <c r="AK2785" s="67"/>
      <c r="AL2785" s="67"/>
      <c r="AM2785" s="67"/>
      <c r="AN2785" s="67"/>
      <c r="AO2785" s="67"/>
      <c r="AP2785" s="67"/>
      <c r="AQ2785" s="67"/>
      <c r="AR2785" s="67"/>
      <c r="AS2785" s="67"/>
      <c r="AT2785" s="67"/>
      <c r="AU2785" s="67"/>
      <c r="AV2785" s="67"/>
      <c r="AW2785" s="67"/>
      <c r="AX2785" s="67"/>
      <c r="AY2785" s="67"/>
      <c r="AZ2785" s="67"/>
      <c r="BA2785" s="67"/>
      <c r="BB2785" s="67"/>
      <c r="BC2785" s="67"/>
      <c r="BD2785" s="67"/>
      <c r="BE2785" s="67"/>
      <c r="BF2785" s="67"/>
      <c r="BG2785" s="67"/>
      <c r="BH2785" s="67"/>
      <c r="BI2785" s="67"/>
      <c r="BJ2785" s="67"/>
      <c r="BK2785" s="67"/>
      <c r="BL2785" s="67"/>
      <c r="BM2785" s="67"/>
      <c r="BN2785" s="67"/>
      <c r="BO2785" s="67"/>
      <c r="BP2785" s="67"/>
      <c r="BQ2785" s="67"/>
      <c r="BR2785" s="67"/>
      <c r="BS2785" s="67"/>
      <c r="BT2785" s="67"/>
      <c r="BU2785" s="67"/>
      <c r="BV2785" s="67"/>
      <c r="BW2785" s="67"/>
      <c r="BX2785" s="67"/>
      <c r="BY2785" s="67"/>
      <c r="BZ2785" s="67"/>
      <c r="CA2785" s="67"/>
      <c r="CB2785" s="67"/>
      <c r="CC2785" s="67"/>
      <c r="CD2785" s="67"/>
      <c r="CE2785" s="67"/>
      <c r="CF2785" s="67"/>
      <c r="CG2785" s="67"/>
      <c r="CH2785" s="67"/>
      <c r="CI2785" s="67"/>
      <c r="CJ2785" s="67"/>
      <c r="CK2785" s="67"/>
      <c r="CL2785" s="67"/>
      <c r="CM2785" s="67"/>
      <c r="CN2785" s="67"/>
      <c r="CO2785" s="67"/>
    </row>
    <row r="2786" spans="1:93" s="1" customFormat="1" ht="19.5" customHeight="1" x14ac:dyDescent="0.3">
      <c r="A2786" s="45" t="s">
        <v>4131</v>
      </c>
      <c r="B2786" s="14">
        <v>4</v>
      </c>
      <c r="C2786" s="14">
        <v>20</v>
      </c>
      <c r="D2786" s="14">
        <v>8</v>
      </c>
      <c r="E2786" s="14">
        <v>3</v>
      </c>
      <c r="F2786" s="48"/>
      <c r="G2786" s="48"/>
      <c r="H2786" s="59">
        <f t="shared" si="127"/>
        <v>35</v>
      </c>
      <c r="I2786" s="45">
        <v>9</v>
      </c>
      <c r="J2786" s="22">
        <f t="shared" si="128"/>
        <v>0.53846153846153844</v>
      </c>
      <c r="K2786" s="45" t="s">
        <v>182</v>
      </c>
      <c r="L2786" s="15" t="s">
        <v>4328</v>
      </c>
      <c r="M2786" s="15" t="s">
        <v>272</v>
      </c>
      <c r="N2786" s="15" t="s">
        <v>201</v>
      </c>
      <c r="O2786" s="17" t="s">
        <v>1122</v>
      </c>
      <c r="P2786" s="20">
        <v>9</v>
      </c>
      <c r="Q2786" s="21" t="s">
        <v>223</v>
      </c>
      <c r="R2786" s="17" t="s">
        <v>2856</v>
      </c>
      <c r="S2786" s="17" t="s">
        <v>1164</v>
      </c>
      <c r="T2786" s="17" t="s">
        <v>210</v>
      </c>
      <c r="U2786" s="26"/>
      <c r="V2786" s="67"/>
      <c r="W2786" s="67"/>
      <c r="X2786" s="67"/>
      <c r="Y2786" s="67"/>
      <c r="Z2786" s="67"/>
      <c r="AA2786" s="67"/>
      <c r="AB2786" s="67"/>
      <c r="AC2786" s="67"/>
      <c r="AD2786" s="67"/>
      <c r="AE2786" s="67"/>
      <c r="AF2786" s="67"/>
      <c r="AG2786" s="67"/>
      <c r="AH2786" s="67"/>
      <c r="AI2786" s="67"/>
      <c r="AJ2786" s="67"/>
      <c r="AK2786" s="67"/>
      <c r="AL2786" s="67"/>
      <c r="AM2786" s="67"/>
      <c r="AN2786" s="67"/>
      <c r="AO2786" s="67"/>
      <c r="AP2786" s="67"/>
      <c r="AQ2786" s="67"/>
      <c r="AR2786" s="67"/>
      <c r="AS2786" s="67"/>
      <c r="AT2786" s="67"/>
      <c r="AU2786" s="67"/>
      <c r="AV2786" s="67"/>
      <c r="AW2786" s="67"/>
      <c r="AX2786" s="67"/>
      <c r="AY2786" s="67"/>
      <c r="AZ2786" s="67"/>
      <c r="BA2786" s="67"/>
      <c r="BB2786" s="67"/>
      <c r="BC2786" s="67"/>
      <c r="BD2786" s="67"/>
      <c r="BE2786" s="67"/>
      <c r="BF2786" s="67"/>
      <c r="BG2786" s="67"/>
      <c r="BH2786" s="67"/>
      <c r="BI2786" s="67"/>
      <c r="BJ2786" s="67"/>
      <c r="BK2786" s="67"/>
      <c r="BL2786" s="67"/>
      <c r="BM2786" s="67"/>
      <c r="BN2786" s="67"/>
      <c r="BO2786" s="67"/>
      <c r="BP2786" s="67"/>
      <c r="BQ2786" s="67"/>
      <c r="BR2786" s="67"/>
      <c r="BS2786" s="67"/>
      <c r="BT2786" s="67"/>
      <c r="BU2786" s="67"/>
      <c r="BV2786" s="67"/>
      <c r="BW2786" s="67"/>
      <c r="BX2786" s="67"/>
      <c r="BY2786" s="67"/>
      <c r="BZ2786" s="67"/>
      <c r="CA2786" s="67"/>
      <c r="CB2786" s="67"/>
      <c r="CC2786" s="67"/>
      <c r="CD2786" s="67"/>
      <c r="CE2786" s="67"/>
      <c r="CF2786" s="67"/>
      <c r="CG2786" s="67"/>
      <c r="CH2786" s="67"/>
      <c r="CI2786" s="67"/>
      <c r="CJ2786" s="67"/>
      <c r="CK2786" s="67"/>
      <c r="CL2786" s="67"/>
      <c r="CM2786" s="67"/>
      <c r="CN2786" s="67"/>
      <c r="CO2786" s="67"/>
    </row>
    <row r="2787" spans="1:93" s="1" customFormat="1" ht="19.5" customHeight="1" x14ac:dyDescent="0.3">
      <c r="A2787" s="45" t="s">
        <v>4152</v>
      </c>
      <c r="B2787" s="14">
        <v>12</v>
      </c>
      <c r="C2787" s="14">
        <v>9</v>
      </c>
      <c r="D2787" s="14">
        <v>8</v>
      </c>
      <c r="E2787" s="14">
        <v>6</v>
      </c>
      <c r="F2787" s="48"/>
      <c r="G2787" s="48"/>
      <c r="H2787" s="59">
        <f t="shared" si="127"/>
        <v>35</v>
      </c>
      <c r="I2787" s="45">
        <v>1</v>
      </c>
      <c r="J2787" s="22">
        <f t="shared" si="128"/>
        <v>0.53846153846153844</v>
      </c>
      <c r="K2787" s="45" t="s">
        <v>180</v>
      </c>
      <c r="L2787" s="15" t="s">
        <v>4329</v>
      </c>
      <c r="M2787" s="15" t="s">
        <v>243</v>
      </c>
      <c r="N2787" s="15" t="s">
        <v>450</v>
      </c>
      <c r="O2787" s="17" t="s">
        <v>1045</v>
      </c>
      <c r="P2787" s="20">
        <v>9</v>
      </c>
      <c r="Q2787" s="21" t="s">
        <v>253</v>
      </c>
      <c r="R2787" s="17" t="s">
        <v>2964</v>
      </c>
      <c r="S2787" s="17" t="s">
        <v>795</v>
      </c>
      <c r="T2787" s="17" t="s">
        <v>1047</v>
      </c>
      <c r="U2787" s="26"/>
      <c r="V2787" s="67"/>
      <c r="W2787" s="67"/>
      <c r="X2787" s="67"/>
      <c r="Y2787" s="67"/>
      <c r="Z2787" s="67"/>
      <c r="AA2787" s="67"/>
      <c r="AB2787" s="67"/>
      <c r="AC2787" s="67"/>
      <c r="AD2787" s="67"/>
      <c r="AE2787" s="67"/>
      <c r="AF2787" s="67"/>
      <c r="AG2787" s="67"/>
      <c r="AH2787" s="67"/>
      <c r="AI2787" s="67"/>
      <c r="AJ2787" s="67"/>
      <c r="AK2787" s="67"/>
      <c r="AL2787" s="67"/>
      <c r="AM2787" s="67"/>
      <c r="AN2787" s="67"/>
      <c r="AO2787" s="67"/>
      <c r="AP2787" s="67"/>
      <c r="AQ2787" s="67"/>
      <c r="AR2787" s="67"/>
      <c r="AS2787" s="67"/>
      <c r="AT2787" s="67"/>
      <c r="AU2787" s="67"/>
      <c r="AV2787" s="67"/>
      <c r="AW2787" s="67"/>
      <c r="AX2787" s="67"/>
      <c r="AY2787" s="67"/>
      <c r="AZ2787" s="67"/>
      <c r="BA2787" s="67"/>
      <c r="BB2787" s="67"/>
      <c r="BC2787" s="67"/>
      <c r="BD2787" s="67"/>
      <c r="BE2787" s="67"/>
      <c r="BF2787" s="67"/>
      <c r="BG2787" s="67"/>
      <c r="BH2787" s="67"/>
      <c r="BI2787" s="67"/>
      <c r="BJ2787" s="67"/>
      <c r="BK2787" s="67"/>
      <c r="BL2787" s="67"/>
      <c r="BM2787" s="67"/>
      <c r="BN2787" s="67"/>
      <c r="BO2787" s="67"/>
      <c r="BP2787" s="67"/>
      <c r="BQ2787" s="67"/>
      <c r="BR2787" s="67"/>
      <c r="BS2787" s="67"/>
      <c r="BT2787" s="67"/>
      <c r="BU2787" s="67"/>
      <c r="BV2787" s="67"/>
      <c r="BW2787" s="67"/>
      <c r="BX2787" s="67"/>
      <c r="BY2787" s="67"/>
      <c r="BZ2787" s="67"/>
      <c r="CA2787" s="67"/>
      <c r="CB2787" s="67"/>
      <c r="CC2787" s="67"/>
      <c r="CD2787" s="67"/>
      <c r="CE2787" s="67"/>
      <c r="CF2787" s="67"/>
      <c r="CG2787" s="67"/>
      <c r="CH2787" s="67"/>
      <c r="CI2787" s="67"/>
      <c r="CJ2787" s="67"/>
      <c r="CK2787" s="67"/>
      <c r="CL2787" s="67"/>
      <c r="CM2787" s="67"/>
      <c r="CN2787" s="67"/>
      <c r="CO2787" s="67"/>
    </row>
    <row r="2788" spans="1:93" s="1" customFormat="1" ht="19.5" customHeight="1" x14ac:dyDescent="0.3">
      <c r="A2788" s="45" t="s">
        <v>4191</v>
      </c>
      <c r="B2788" s="14">
        <v>11</v>
      </c>
      <c r="C2788" s="14">
        <v>12</v>
      </c>
      <c r="D2788" s="14">
        <v>8</v>
      </c>
      <c r="E2788" s="14">
        <v>3</v>
      </c>
      <c r="F2788" s="48"/>
      <c r="G2788" s="48"/>
      <c r="H2788" s="59">
        <f t="shared" si="127"/>
        <v>34</v>
      </c>
      <c r="I2788" s="45">
        <v>10</v>
      </c>
      <c r="J2788" s="22">
        <f t="shared" si="128"/>
        <v>0.52307692307692311</v>
      </c>
      <c r="K2788" s="45" t="s">
        <v>182</v>
      </c>
      <c r="L2788" s="15" t="s">
        <v>1608</v>
      </c>
      <c r="M2788" s="15" t="s">
        <v>1159</v>
      </c>
      <c r="N2788" s="15" t="s">
        <v>198</v>
      </c>
      <c r="O2788" s="17" t="s">
        <v>1418</v>
      </c>
      <c r="P2788" s="20">
        <v>9</v>
      </c>
      <c r="Q2788" s="20" t="s">
        <v>4275</v>
      </c>
      <c r="R2788" s="17" t="s">
        <v>1425</v>
      </c>
      <c r="S2788" s="17" t="s">
        <v>314</v>
      </c>
      <c r="T2788" s="17" t="s">
        <v>611</v>
      </c>
      <c r="U2788" s="26"/>
    </row>
    <row r="2789" spans="1:93" s="1" customFormat="1" ht="19.5" customHeight="1" x14ac:dyDescent="0.3">
      <c r="A2789" s="45" t="s">
        <v>4143</v>
      </c>
      <c r="B2789" s="14">
        <v>14</v>
      </c>
      <c r="C2789" s="14">
        <v>15</v>
      </c>
      <c r="D2789" s="14">
        <v>5</v>
      </c>
      <c r="E2789" s="14">
        <v>0</v>
      </c>
      <c r="F2789" s="48"/>
      <c r="G2789" s="48"/>
      <c r="H2789" s="59">
        <f t="shared" si="127"/>
        <v>34</v>
      </c>
      <c r="I2789" s="45">
        <v>16</v>
      </c>
      <c r="J2789" s="22">
        <f t="shared" si="128"/>
        <v>0.52307692307692311</v>
      </c>
      <c r="K2789" s="45" t="s">
        <v>182</v>
      </c>
      <c r="L2789" s="15" t="s">
        <v>4330</v>
      </c>
      <c r="M2789" s="15" t="s">
        <v>362</v>
      </c>
      <c r="N2789" s="15" t="s">
        <v>299</v>
      </c>
      <c r="O2789" s="17" t="s">
        <v>2866</v>
      </c>
      <c r="P2789" s="20">
        <v>9</v>
      </c>
      <c r="Q2789" s="21" t="s">
        <v>253</v>
      </c>
      <c r="R2789" s="17" t="s">
        <v>2958</v>
      </c>
      <c r="S2789" s="17" t="s">
        <v>283</v>
      </c>
      <c r="T2789" s="17" t="s">
        <v>269</v>
      </c>
      <c r="U2789" s="26"/>
      <c r="V2789" s="67"/>
      <c r="W2789" s="67"/>
      <c r="X2789" s="67"/>
      <c r="Y2789" s="67"/>
      <c r="Z2789" s="67"/>
      <c r="AA2789" s="67"/>
      <c r="AB2789" s="67"/>
      <c r="AC2789" s="67"/>
      <c r="AD2789" s="67"/>
      <c r="AE2789" s="67"/>
      <c r="AF2789" s="67"/>
      <c r="AG2789" s="67"/>
      <c r="AH2789" s="67"/>
      <c r="AI2789" s="67"/>
      <c r="AJ2789" s="67"/>
      <c r="AK2789" s="67"/>
      <c r="AL2789" s="67"/>
      <c r="AM2789" s="67"/>
      <c r="AN2789" s="67"/>
      <c r="AO2789" s="67"/>
      <c r="AP2789" s="67"/>
      <c r="AQ2789" s="67"/>
      <c r="AR2789" s="67"/>
      <c r="AS2789" s="67"/>
      <c r="AT2789" s="67"/>
      <c r="AU2789" s="67"/>
      <c r="AV2789" s="67"/>
      <c r="AW2789" s="67"/>
      <c r="AX2789" s="67"/>
      <c r="AY2789" s="67"/>
      <c r="AZ2789" s="67"/>
      <c r="BA2789" s="67"/>
      <c r="BB2789" s="67"/>
      <c r="BC2789" s="67"/>
      <c r="BD2789" s="67"/>
      <c r="BE2789" s="67"/>
      <c r="BF2789" s="67"/>
      <c r="BG2789" s="67"/>
      <c r="BH2789" s="67"/>
      <c r="BI2789" s="67"/>
      <c r="BJ2789" s="67"/>
      <c r="BK2789" s="67"/>
      <c r="BL2789" s="67"/>
      <c r="BM2789" s="67"/>
      <c r="BN2789" s="67"/>
      <c r="BO2789" s="67"/>
      <c r="BP2789" s="67"/>
      <c r="BQ2789" s="67"/>
      <c r="BR2789" s="67"/>
      <c r="BS2789" s="67"/>
      <c r="BT2789" s="67"/>
      <c r="BU2789" s="67"/>
      <c r="BV2789" s="67"/>
      <c r="BW2789" s="67"/>
      <c r="BX2789" s="67"/>
      <c r="BY2789" s="67"/>
      <c r="BZ2789" s="67"/>
      <c r="CA2789" s="67"/>
      <c r="CB2789" s="67"/>
      <c r="CC2789" s="67"/>
      <c r="CD2789" s="67"/>
      <c r="CE2789" s="67"/>
      <c r="CF2789" s="67"/>
      <c r="CG2789" s="67"/>
      <c r="CH2789" s="67"/>
      <c r="CI2789" s="67"/>
      <c r="CJ2789" s="67"/>
      <c r="CK2789" s="67"/>
      <c r="CL2789" s="67"/>
      <c r="CM2789" s="67"/>
      <c r="CN2789" s="67"/>
      <c r="CO2789" s="67"/>
    </row>
    <row r="2790" spans="1:93" s="1" customFormat="1" ht="19.5" customHeight="1" x14ac:dyDescent="0.3">
      <c r="A2790" s="45" t="s">
        <v>4134</v>
      </c>
      <c r="B2790" s="14">
        <v>12</v>
      </c>
      <c r="C2790" s="14">
        <v>11</v>
      </c>
      <c r="D2790" s="14">
        <v>8</v>
      </c>
      <c r="E2790" s="14">
        <v>3</v>
      </c>
      <c r="F2790" s="48"/>
      <c r="G2790" s="48"/>
      <c r="H2790" s="59">
        <f t="shared" si="127"/>
        <v>34</v>
      </c>
      <c r="I2790" s="45">
        <v>6</v>
      </c>
      <c r="J2790" s="22">
        <f t="shared" si="128"/>
        <v>0.52307692307692311</v>
      </c>
      <c r="K2790" s="45" t="s">
        <v>181</v>
      </c>
      <c r="L2790" s="15" t="s">
        <v>4331</v>
      </c>
      <c r="M2790" s="15" t="s">
        <v>197</v>
      </c>
      <c r="N2790" s="15" t="s">
        <v>414</v>
      </c>
      <c r="O2790" s="17" t="s">
        <v>2460</v>
      </c>
      <c r="P2790" s="20">
        <v>9</v>
      </c>
      <c r="Q2790" s="21" t="s">
        <v>253</v>
      </c>
      <c r="R2790" s="17" t="s">
        <v>2461</v>
      </c>
      <c r="S2790" s="17" t="s">
        <v>256</v>
      </c>
      <c r="T2790" s="17" t="s">
        <v>387</v>
      </c>
      <c r="U2790" s="26"/>
      <c r="V2790" s="67"/>
      <c r="W2790" s="67"/>
      <c r="X2790" s="67"/>
      <c r="Y2790" s="67"/>
      <c r="Z2790" s="67"/>
      <c r="AA2790" s="67"/>
      <c r="AB2790" s="67"/>
      <c r="AC2790" s="67"/>
      <c r="AD2790" s="67"/>
      <c r="AE2790" s="67"/>
      <c r="AF2790" s="67"/>
      <c r="AG2790" s="67"/>
      <c r="AH2790" s="67"/>
      <c r="AI2790" s="67"/>
      <c r="AJ2790" s="67"/>
      <c r="AK2790" s="67"/>
      <c r="AL2790" s="67"/>
      <c r="AM2790" s="67"/>
      <c r="AN2790" s="67"/>
      <c r="AO2790" s="67"/>
      <c r="AP2790" s="67"/>
      <c r="AQ2790" s="67"/>
      <c r="AR2790" s="67"/>
      <c r="AS2790" s="67"/>
      <c r="AT2790" s="67"/>
      <c r="AU2790" s="67"/>
      <c r="AV2790" s="67"/>
      <c r="AW2790" s="67"/>
      <c r="AX2790" s="67"/>
      <c r="AY2790" s="67"/>
      <c r="AZ2790" s="67"/>
      <c r="BA2790" s="67"/>
      <c r="BB2790" s="67"/>
      <c r="BC2790" s="67"/>
      <c r="BD2790" s="67"/>
      <c r="BE2790" s="67"/>
      <c r="BF2790" s="67"/>
      <c r="BG2790" s="67"/>
      <c r="BH2790" s="67"/>
      <c r="BI2790" s="67"/>
      <c r="BJ2790" s="67"/>
      <c r="BK2790" s="67"/>
      <c r="BL2790" s="67"/>
      <c r="BM2790" s="67"/>
      <c r="BN2790" s="67"/>
      <c r="BO2790" s="67"/>
      <c r="BP2790" s="67"/>
      <c r="BQ2790" s="67"/>
      <c r="BR2790" s="67"/>
      <c r="BS2790" s="67"/>
      <c r="BT2790" s="67"/>
      <c r="BU2790" s="67"/>
      <c r="BV2790" s="67"/>
      <c r="BW2790" s="67"/>
      <c r="BX2790" s="67"/>
      <c r="BY2790" s="67"/>
      <c r="BZ2790" s="67"/>
      <c r="CA2790" s="67"/>
      <c r="CB2790" s="67"/>
      <c r="CC2790" s="67"/>
      <c r="CD2790" s="67"/>
      <c r="CE2790" s="67"/>
      <c r="CF2790" s="67"/>
      <c r="CG2790" s="67"/>
      <c r="CH2790" s="67"/>
      <c r="CI2790" s="67"/>
      <c r="CJ2790" s="67"/>
      <c r="CK2790" s="67"/>
      <c r="CL2790" s="67"/>
      <c r="CM2790" s="67"/>
      <c r="CN2790" s="67"/>
      <c r="CO2790" s="67"/>
    </row>
    <row r="2791" spans="1:93" s="1" customFormat="1" ht="19.5" customHeight="1" x14ac:dyDescent="0.3">
      <c r="A2791" s="45" t="s">
        <v>4153</v>
      </c>
      <c r="B2791" s="14">
        <v>7</v>
      </c>
      <c r="C2791" s="14">
        <v>16</v>
      </c>
      <c r="D2791" s="14">
        <v>8</v>
      </c>
      <c r="E2791" s="14">
        <v>3</v>
      </c>
      <c r="F2791" s="48"/>
      <c r="G2791" s="48"/>
      <c r="H2791" s="59">
        <f t="shared" si="127"/>
        <v>34</v>
      </c>
      <c r="I2791" s="45">
        <v>4</v>
      </c>
      <c r="J2791" s="22">
        <f t="shared" si="128"/>
        <v>0.52307692307692311</v>
      </c>
      <c r="K2791" s="45" t="s">
        <v>182</v>
      </c>
      <c r="L2791" s="15" t="s">
        <v>4332</v>
      </c>
      <c r="M2791" s="15" t="s">
        <v>251</v>
      </c>
      <c r="N2791" s="15" t="s">
        <v>215</v>
      </c>
      <c r="O2791" s="17" t="s">
        <v>966</v>
      </c>
      <c r="P2791" s="20">
        <v>9</v>
      </c>
      <c r="Q2791" s="21" t="s">
        <v>223</v>
      </c>
      <c r="R2791" s="17" t="s">
        <v>983</v>
      </c>
      <c r="S2791" s="17" t="s">
        <v>317</v>
      </c>
      <c r="T2791" s="17" t="s">
        <v>445</v>
      </c>
      <c r="U2791" s="26"/>
      <c r="V2791" s="67"/>
      <c r="W2791" s="67"/>
      <c r="X2791" s="67"/>
      <c r="Y2791" s="67"/>
      <c r="Z2791" s="67"/>
      <c r="AA2791" s="67"/>
      <c r="AB2791" s="67"/>
      <c r="AC2791" s="67"/>
      <c r="AD2791" s="67"/>
      <c r="AE2791" s="67"/>
      <c r="AF2791" s="67"/>
      <c r="AG2791" s="67"/>
      <c r="AH2791" s="67"/>
      <c r="AI2791" s="67"/>
      <c r="AJ2791" s="67"/>
      <c r="AK2791" s="67"/>
      <c r="AL2791" s="67"/>
      <c r="AM2791" s="67"/>
      <c r="AN2791" s="67"/>
      <c r="AO2791" s="67"/>
      <c r="AP2791" s="67"/>
      <c r="AQ2791" s="67"/>
      <c r="AR2791" s="67"/>
      <c r="AS2791" s="67"/>
      <c r="AT2791" s="67"/>
      <c r="AU2791" s="67"/>
      <c r="AV2791" s="67"/>
      <c r="AW2791" s="67"/>
      <c r="AX2791" s="67"/>
      <c r="AY2791" s="67"/>
      <c r="AZ2791" s="67"/>
      <c r="BA2791" s="67"/>
      <c r="BB2791" s="67"/>
      <c r="BC2791" s="67"/>
      <c r="BD2791" s="67"/>
      <c r="BE2791" s="67"/>
      <c r="BF2791" s="67"/>
      <c r="BG2791" s="67"/>
      <c r="BH2791" s="67"/>
      <c r="BI2791" s="67"/>
      <c r="BJ2791" s="67"/>
      <c r="BK2791" s="67"/>
      <c r="BL2791" s="67"/>
      <c r="BM2791" s="67"/>
      <c r="BN2791" s="67"/>
      <c r="BO2791" s="67"/>
      <c r="BP2791" s="67"/>
      <c r="BQ2791" s="67"/>
      <c r="BR2791" s="67"/>
      <c r="BS2791" s="67"/>
      <c r="BT2791" s="67"/>
      <c r="BU2791" s="67"/>
      <c r="BV2791" s="67"/>
      <c r="BW2791" s="67"/>
      <c r="BX2791" s="67"/>
      <c r="BY2791" s="67"/>
      <c r="BZ2791" s="67"/>
      <c r="CA2791" s="67"/>
      <c r="CB2791" s="67"/>
      <c r="CC2791" s="67"/>
      <c r="CD2791" s="67"/>
      <c r="CE2791" s="67"/>
      <c r="CF2791" s="67"/>
      <c r="CG2791" s="67"/>
      <c r="CH2791" s="67"/>
      <c r="CI2791" s="67"/>
      <c r="CJ2791" s="67"/>
      <c r="CK2791" s="67"/>
      <c r="CL2791" s="67"/>
      <c r="CM2791" s="67"/>
      <c r="CN2791" s="67"/>
      <c r="CO2791" s="67"/>
    </row>
    <row r="2792" spans="1:93" s="1" customFormat="1" ht="19.5" customHeight="1" x14ac:dyDescent="0.3">
      <c r="A2792" s="45" t="s">
        <v>4155</v>
      </c>
      <c r="B2792" s="14">
        <v>14</v>
      </c>
      <c r="C2792" s="14">
        <v>6</v>
      </c>
      <c r="D2792" s="14">
        <v>8</v>
      </c>
      <c r="E2792" s="14">
        <v>6</v>
      </c>
      <c r="F2792" s="48"/>
      <c r="G2792" s="48"/>
      <c r="H2792" s="59">
        <f t="shared" si="127"/>
        <v>34</v>
      </c>
      <c r="I2792" s="45">
        <v>6</v>
      </c>
      <c r="J2792" s="22">
        <f t="shared" si="128"/>
        <v>0.52307692307692311</v>
      </c>
      <c r="K2792" s="45" t="s">
        <v>181</v>
      </c>
      <c r="L2792" s="15" t="s">
        <v>4333</v>
      </c>
      <c r="M2792" s="15" t="s">
        <v>309</v>
      </c>
      <c r="N2792" s="15" t="s">
        <v>218</v>
      </c>
      <c r="O2792" s="17" t="s">
        <v>636</v>
      </c>
      <c r="P2792" s="20">
        <v>9</v>
      </c>
      <c r="Q2792" s="21" t="s">
        <v>223</v>
      </c>
      <c r="R2792" s="17" t="s">
        <v>820</v>
      </c>
      <c r="S2792" s="17" t="s">
        <v>317</v>
      </c>
      <c r="T2792" s="17" t="s">
        <v>269</v>
      </c>
      <c r="U2792" s="26"/>
      <c r="V2792" s="67"/>
      <c r="W2792" s="67"/>
      <c r="X2792" s="67"/>
      <c r="Y2792" s="67"/>
      <c r="Z2792" s="67"/>
      <c r="AA2792" s="67"/>
      <c r="AB2792" s="67"/>
      <c r="AC2792" s="67"/>
      <c r="AD2792" s="67"/>
      <c r="AE2792" s="67"/>
      <c r="AF2792" s="67"/>
      <c r="AG2792" s="67"/>
      <c r="AH2792" s="67"/>
      <c r="AI2792" s="67"/>
      <c r="AJ2792" s="67"/>
      <c r="AK2792" s="67"/>
      <c r="AL2792" s="67"/>
      <c r="AM2792" s="67"/>
      <c r="AN2792" s="67"/>
      <c r="AO2792" s="67"/>
      <c r="AP2792" s="67"/>
      <c r="AQ2792" s="67"/>
      <c r="AR2792" s="67"/>
      <c r="AS2792" s="67"/>
      <c r="AT2792" s="67"/>
      <c r="AU2792" s="67"/>
      <c r="AV2792" s="67"/>
      <c r="AW2792" s="67"/>
      <c r="AX2792" s="67"/>
      <c r="AY2792" s="67"/>
      <c r="AZ2792" s="67"/>
      <c r="BA2792" s="67"/>
      <c r="BB2792" s="67"/>
      <c r="BC2792" s="67"/>
      <c r="BD2792" s="67"/>
      <c r="BE2792" s="67"/>
      <c r="BF2792" s="67"/>
      <c r="BG2792" s="67"/>
      <c r="BH2792" s="67"/>
      <c r="BI2792" s="67"/>
      <c r="BJ2792" s="67"/>
      <c r="BK2792" s="67"/>
      <c r="BL2792" s="67"/>
      <c r="BM2792" s="67"/>
      <c r="BN2792" s="67"/>
      <c r="BO2792" s="67"/>
      <c r="BP2792" s="67"/>
      <c r="BQ2792" s="67"/>
      <c r="BR2792" s="67"/>
      <c r="BS2792" s="67"/>
      <c r="BT2792" s="67"/>
      <c r="BU2792" s="67"/>
      <c r="BV2792" s="67"/>
      <c r="BW2792" s="67"/>
      <c r="BX2792" s="67"/>
      <c r="BY2792" s="67"/>
      <c r="BZ2792" s="67"/>
      <c r="CA2792" s="67"/>
      <c r="CB2792" s="67"/>
      <c r="CC2792" s="67"/>
      <c r="CD2792" s="67"/>
      <c r="CE2792" s="67"/>
      <c r="CF2792" s="67"/>
      <c r="CG2792" s="67"/>
      <c r="CH2792" s="67"/>
      <c r="CI2792" s="67"/>
      <c r="CJ2792" s="67"/>
      <c r="CK2792" s="67"/>
      <c r="CL2792" s="67"/>
      <c r="CM2792" s="67"/>
      <c r="CN2792" s="67"/>
      <c r="CO2792" s="67"/>
    </row>
    <row r="2793" spans="1:93" s="1" customFormat="1" ht="19.5" customHeight="1" x14ac:dyDescent="0.3">
      <c r="A2793" s="45" t="s">
        <v>4158</v>
      </c>
      <c r="B2793" s="14">
        <v>13</v>
      </c>
      <c r="C2793" s="14">
        <v>13</v>
      </c>
      <c r="D2793" s="14">
        <v>5</v>
      </c>
      <c r="E2793" s="14">
        <v>3</v>
      </c>
      <c r="F2793" s="48"/>
      <c r="G2793" s="48"/>
      <c r="H2793" s="59">
        <f t="shared" si="127"/>
        <v>34</v>
      </c>
      <c r="I2793" s="45">
        <v>6</v>
      </c>
      <c r="J2793" s="22">
        <f t="shared" si="128"/>
        <v>0.52307692307692311</v>
      </c>
      <c r="K2793" s="45" t="s">
        <v>181</v>
      </c>
      <c r="L2793" s="15" t="s">
        <v>4334</v>
      </c>
      <c r="M2793" s="15" t="s">
        <v>381</v>
      </c>
      <c r="N2793" s="15" t="s">
        <v>460</v>
      </c>
      <c r="O2793" s="17" t="s">
        <v>2460</v>
      </c>
      <c r="P2793" s="20">
        <v>9</v>
      </c>
      <c r="Q2793" s="21" t="s">
        <v>223</v>
      </c>
      <c r="R2793" s="17" t="s">
        <v>2461</v>
      </c>
      <c r="S2793" s="17" t="s">
        <v>256</v>
      </c>
      <c r="T2793" s="17" t="s">
        <v>387</v>
      </c>
      <c r="U2793" s="26"/>
      <c r="V2793" s="67"/>
      <c r="W2793" s="67"/>
      <c r="X2793" s="67"/>
      <c r="Y2793" s="67"/>
      <c r="Z2793" s="67"/>
      <c r="AA2793" s="67"/>
      <c r="AB2793" s="67"/>
      <c r="AC2793" s="67"/>
      <c r="AD2793" s="67"/>
      <c r="AE2793" s="67"/>
      <c r="AF2793" s="67"/>
      <c r="AG2793" s="67"/>
      <c r="AH2793" s="67"/>
      <c r="AI2793" s="67"/>
      <c r="AJ2793" s="67"/>
      <c r="AK2793" s="67"/>
      <c r="AL2793" s="67"/>
      <c r="AM2793" s="67"/>
      <c r="AN2793" s="67"/>
      <c r="AO2793" s="67"/>
      <c r="AP2793" s="67"/>
      <c r="AQ2793" s="67"/>
      <c r="AR2793" s="67"/>
      <c r="AS2793" s="67"/>
      <c r="AT2793" s="67"/>
      <c r="AU2793" s="67"/>
      <c r="AV2793" s="67"/>
      <c r="AW2793" s="67"/>
      <c r="AX2793" s="67"/>
      <c r="AY2793" s="67"/>
      <c r="AZ2793" s="67"/>
      <c r="BA2793" s="67"/>
      <c r="BB2793" s="67"/>
      <c r="BC2793" s="67"/>
      <c r="BD2793" s="67"/>
      <c r="BE2793" s="67"/>
      <c r="BF2793" s="67"/>
      <c r="BG2793" s="67"/>
      <c r="BH2793" s="67"/>
      <c r="BI2793" s="67"/>
      <c r="BJ2793" s="67"/>
      <c r="BK2793" s="67"/>
      <c r="BL2793" s="67"/>
      <c r="BM2793" s="67"/>
      <c r="BN2793" s="67"/>
      <c r="BO2793" s="67"/>
      <c r="BP2793" s="67"/>
      <c r="BQ2793" s="67"/>
      <c r="BR2793" s="67"/>
      <c r="BS2793" s="67"/>
      <c r="BT2793" s="67"/>
      <c r="BU2793" s="67"/>
      <c r="BV2793" s="67"/>
      <c r="BW2793" s="67"/>
      <c r="BX2793" s="67"/>
      <c r="BY2793" s="67"/>
      <c r="BZ2793" s="67"/>
      <c r="CA2793" s="67"/>
      <c r="CB2793" s="67"/>
      <c r="CC2793" s="67"/>
      <c r="CD2793" s="67"/>
      <c r="CE2793" s="67"/>
      <c r="CF2793" s="67"/>
      <c r="CG2793" s="67"/>
      <c r="CH2793" s="67"/>
      <c r="CI2793" s="67"/>
      <c r="CJ2793" s="67"/>
      <c r="CK2793" s="67"/>
      <c r="CL2793" s="67"/>
      <c r="CM2793" s="67"/>
      <c r="CN2793" s="67"/>
      <c r="CO2793" s="67"/>
    </row>
    <row r="2794" spans="1:93" s="1" customFormat="1" ht="19.5" customHeight="1" x14ac:dyDescent="0.3">
      <c r="A2794" s="45" t="s">
        <v>4158</v>
      </c>
      <c r="B2794" s="14">
        <v>9</v>
      </c>
      <c r="C2794" s="14">
        <v>17</v>
      </c>
      <c r="D2794" s="14">
        <v>8</v>
      </c>
      <c r="E2794" s="14">
        <v>0</v>
      </c>
      <c r="F2794" s="48"/>
      <c r="G2794" s="48"/>
      <c r="H2794" s="59">
        <f t="shared" si="127"/>
        <v>34</v>
      </c>
      <c r="I2794" s="45">
        <v>9</v>
      </c>
      <c r="J2794" s="22">
        <f t="shared" si="128"/>
        <v>0.52307692307692311</v>
      </c>
      <c r="K2794" s="45" t="s">
        <v>182</v>
      </c>
      <c r="L2794" s="15" t="s">
        <v>4335</v>
      </c>
      <c r="M2794" s="15" t="s">
        <v>746</v>
      </c>
      <c r="N2794" s="15" t="s">
        <v>880</v>
      </c>
      <c r="O2794" s="17" t="s">
        <v>1975</v>
      </c>
      <c r="P2794" s="20">
        <v>9</v>
      </c>
      <c r="Q2794" s="21" t="s">
        <v>253</v>
      </c>
      <c r="R2794" s="17" t="s">
        <v>2014</v>
      </c>
      <c r="S2794" s="17" t="s">
        <v>317</v>
      </c>
      <c r="T2794" s="17" t="s">
        <v>210</v>
      </c>
      <c r="U2794" s="26"/>
      <c r="V2794" s="67"/>
      <c r="W2794" s="67"/>
      <c r="X2794" s="67"/>
      <c r="Y2794" s="67"/>
      <c r="Z2794" s="67"/>
      <c r="AA2794" s="67"/>
      <c r="AB2794" s="67"/>
      <c r="AC2794" s="67"/>
      <c r="AD2794" s="67"/>
      <c r="AE2794" s="67"/>
      <c r="AF2794" s="67"/>
      <c r="AG2794" s="67"/>
      <c r="AH2794" s="67"/>
      <c r="AI2794" s="67"/>
      <c r="AJ2794" s="67"/>
      <c r="AK2794" s="67"/>
      <c r="AL2794" s="67"/>
      <c r="AM2794" s="67"/>
      <c r="AN2794" s="67"/>
      <c r="AO2794" s="67"/>
      <c r="AP2794" s="67"/>
      <c r="AQ2794" s="67"/>
      <c r="AR2794" s="67"/>
      <c r="AS2794" s="67"/>
      <c r="AT2794" s="67"/>
      <c r="AU2794" s="67"/>
      <c r="AV2794" s="67"/>
      <c r="AW2794" s="67"/>
      <c r="AX2794" s="67"/>
      <c r="AY2794" s="67"/>
      <c r="AZ2794" s="67"/>
      <c r="BA2794" s="67"/>
      <c r="BB2794" s="67"/>
      <c r="BC2794" s="67"/>
      <c r="BD2794" s="67"/>
      <c r="BE2794" s="67"/>
      <c r="BF2794" s="67"/>
      <c r="BG2794" s="67"/>
      <c r="BH2794" s="67"/>
      <c r="BI2794" s="67"/>
      <c r="BJ2794" s="67"/>
      <c r="BK2794" s="67"/>
      <c r="BL2794" s="67"/>
      <c r="BM2794" s="67"/>
      <c r="BN2794" s="67"/>
      <c r="BO2794" s="67"/>
      <c r="BP2794" s="67"/>
      <c r="BQ2794" s="67"/>
      <c r="BR2794" s="67"/>
      <c r="BS2794" s="67"/>
      <c r="BT2794" s="67"/>
      <c r="BU2794" s="67"/>
      <c r="BV2794" s="67"/>
      <c r="BW2794" s="67"/>
      <c r="BX2794" s="67"/>
      <c r="BY2794" s="67"/>
      <c r="BZ2794" s="67"/>
      <c r="CA2794" s="67"/>
      <c r="CB2794" s="67"/>
      <c r="CC2794" s="67"/>
      <c r="CD2794" s="67"/>
      <c r="CE2794" s="67"/>
      <c r="CF2794" s="67"/>
      <c r="CG2794" s="67"/>
      <c r="CH2794" s="67"/>
      <c r="CI2794" s="67"/>
      <c r="CJ2794" s="67"/>
      <c r="CK2794" s="67"/>
      <c r="CL2794" s="67"/>
      <c r="CM2794" s="67"/>
      <c r="CN2794" s="67"/>
      <c r="CO2794" s="67"/>
    </row>
    <row r="2795" spans="1:93" s="1" customFormat="1" ht="19.5" customHeight="1" x14ac:dyDescent="0.3">
      <c r="A2795" s="45" t="s">
        <v>4191</v>
      </c>
      <c r="B2795" s="14">
        <v>11</v>
      </c>
      <c r="C2795" s="14">
        <v>9</v>
      </c>
      <c r="D2795" s="14">
        <v>8</v>
      </c>
      <c r="E2795" s="14">
        <v>6</v>
      </c>
      <c r="F2795" s="48"/>
      <c r="G2795" s="48"/>
      <c r="H2795" s="59">
        <f t="shared" ref="H2795:H2858" si="129">B2795+C2795+D2795+E2795</f>
        <v>34</v>
      </c>
      <c r="I2795" s="45">
        <v>10</v>
      </c>
      <c r="J2795" s="22">
        <f t="shared" ref="J2795:J2858" si="130">H2795/65</f>
        <v>0.52307692307692311</v>
      </c>
      <c r="K2795" s="45" t="s">
        <v>182</v>
      </c>
      <c r="L2795" s="15" t="s">
        <v>4336</v>
      </c>
      <c r="M2795" s="15" t="s">
        <v>4337</v>
      </c>
      <c r="N2795" s="15" t="s">
        <v>336</v>
      </c>
      <c r="O2795" s="17" t="s">
        <v>1122</v>
      </c>
      <c r="P2795" s="20">
        <v>9</v>
      </c>
      <c r="Q2795" s="21" t="s">
        <v>253</v>
      </c>
      <c r="R2795" s="17" t="s">
        <v>2856</v>
      </c>
      <c r="S2795" s="17" t="s">
        <v>1164</v>
      </c>
      <c r="T2795" s="17" t="s">
        <v>210</v>
      </c>
      <c r="U2795" s="26"/>
      <c r="V2795" s="67"/>
      <c r="W2795" s="67"/>
      <c r="X2795" s="67"/>
      <c r="Y2795" s="67"/>
      <c r="Z2795" s="67"/>
      <c r="AA2795" s="67"/>
      <c r="AB2795" s="67"/>
      <c r="AC2795" s="67"/>
      <c r="AD2795" s="67"/>
      <c r="AE2795" s="67"/>
      <c r="AF2795" s="67"/>
      <c r="AG2795" s="67"/>
      <c r="AH2795" s="67"/>
      <c r="AI2795" s="67"/>
      <c r="AJ2795" s="67"/>
      <c r="AK2795" s="67"/>
      <c r="AL2795" s="67"/>
      <c r="AM2795" s="67"/>
      <c r="AN2795" s="67"/>
      <c r="AO2795" s="67"/>
      <c r="AP2795" s="67"/>
      <c r="AQ2795" s="67"/>
      <c r="AR2795" s="67"/>
      <c r="AS2795" s="67"/>
      <c r="AT2795" s="67"/>
      <c r="AU2795" s="67"/>
      <c r="AV2795" s="67"/>
      <c r="AW2795" s="67"/>
      <c r="AX2795" s="67"/>
      <c r="AY2795" s="67"/>
      <c r="AZ2795" s="67"/>
      <c r="BA2795" s="67"/>
      <c r="BB2795" s="67"/>
      <c r="BC2795" s="67"/>
      <c r="BD2795" s="67"/>
      <c r="BE2795" s="67"/>
      <c r="BF2795" s="67"/>
      <c r="BG2795" s="67"/>
      <c r="BH2795" s="67"/>
      <c r="BI2795" s="67"/>
      <c r="BJ2795" s="67"/>
      <c r="BK2795" s="67"/>
      <c r="BL2795" s="67"/>
      <c r="BM2795" s="67"/>
      <c r="BN2795" s="67"/>
      <c r="BO2795" s="67"/>
      <c r="BP2795" s="67"/>
      <c r="BQ2795" s="67"/>
      <c r="BR2795" s="67"/>
      <c r="BS2795" s="67"/>
      <c r="BT2795" s="67"/>
      <c r="BU2795" s="67"/>
      <c r="BV2795" s="67"/>
      <c r="BW2795" s="67"/>
      <c r="BX2795" s="67"/>
      <c r="BY2795" s="67"/>
      <c r="BZ2795" s="67"/>
      <c r="CA2795" s="67"/>
      <c r="CB2795" s="67"/>
      <c r="CC2795" s="67"/>
      <c r="CD2795" s="67"/>
      <c r="CE2795" s="67"/>
      <c r="CF2795" s="67"/>
      <c r="CG2795" s="67"/>
      <c r="CH2795" s="67"/>
      <c r="CI2795" s="67"/>
      <c r="CJ2795" s="67"/>
      <c r="CK2795" s="67"/>
      <c r="CL2795" s="67"/>
      <c r="CM2795" s="67"/>
      <c r="CN2795" s="67"/>
      <c r="CO2795" s="67"/>
    </row>
    <row r="2796" spans="1:93" s="1" customFormat="1" ht="19.5" customHeight="1" x14ac:dyDescent="0.3">
      <c r="A2796" s="45" t="s">
        <v>4338</v>
      </c>
      <c r="B2796" s="14">
        <v>10</v>
      </c>
      <c r="C2796" s="14">
        <v>17</v>
      </c>
      <c r="D2796" s="14">
        <v>7</v>
      </c>
      <c r="E2796" s="14">
        <v>0</v>
      </c>
      <c r="F2796" s="48"/>
      <c r="G2796" s="48"/>
      <c r="H2796" s="59">
        <f t="shared" si="129"/>
        <v>34</v>
      </c>
      <c r="I2796" s="45">
        <v>5</v>
      </c>
      <c r="J2796" s="22">
        <f t="shared" si="130"/>
        <v>0.52307692307692311</v>
      </c>
      <c r="K2796" s="45" t="s">
        <v>182</v>
      </c>
      <c r="L2796" s="15" t="s">
        <v>4339</v>
      </c>
      <c r="M2796" s="15" t="s">
        <v>3213</v>
      </c>
      <c r="N2796" s="15" t="s">
        <v>210</v>
      </c>
      <c r="O2796" s="17" t="s">
        <v>1811</v>
      </c>
      <c r="P2796" s="20">
        <v>9</v>
      </c>
      <c r="Q2796" s="21" t="s">
        <v>241</v>
      </c>
      <c r="R2796" s="17" t="s">
        <v>1813</v>
      </c>
      <c r="S2796" s="17" t="s">
        <v>1197</v>
      </c>
      <c r="T2796" s="17" t="s">
        <v>611</v>
      </c>
      <c r="U2796" s="26"/>
      <c r="V2796" s="67"/>
      <c r="W2796" s="67"/>
      <c r="X2796" s="67"/>
      <c r="Y2796" s="67"/>
      <c r="Z2796" s="67"/>
      <c r="AA2796" s="67"/>
      <c r="AB2796" s="67"/>
      <c r="AC2796" s="67"/>
      <c r="AD2796" s="67"/>
      <c r="AE2796" s="67"/>
      <c r="AF2796" s="67"/>
      <c r="AG2796" s="67"/>
      <c r="AH2796" s="67"/>
      <c r="AI2796" s="67"/>
      <c r="AJ2796" s="67"/>
      <c r="AK2796" s="67"/>
      <c r="AL2796" s="67"/>
      <c r="AM2796" s="67"/>
      <c r="AN2796" s="67"/>
      <c r="AO2796" s="67"/>
      <c r="AP2796" s="67"/>
      <c r="AQ2796" s="67"/>
      <c r="AR2796" s="67"/>
      <c r="AS2796" s="67"/>
      <c r="AT2796" s="67"/>
      <c r="AU2796" s="67"/>
      <c r="AV2796" s="67"/>
      <c r="AW2796" s="67"/>
      <c r="AX2796" s="67"/>
      <c r="AY2796" s="67"/>
      <c r="AZ2796" s="67"/>
      <c r="BA2796" s="67"/>
      <c r="BB2796" s="67"/>
      <c r="BC2796" s="67"/>
      <c r="BD2796" s="67"/>
      <c r="BE2796" s="67"/>
      <c r="BF2796" s="67"/>
      <c r="BG2796" s="67"/>
      <c r="BH2796" s="67"/>
      <c r="BI2796" s="67"/>
      <c r="BJ2796" s="67"/>
      <c r="BK2796" s="67"/>
      <c r="BL2796" s="67"/>
      <c r="BM2796" s="67"/>
      <c r="BN2796" s="67"/>
      <c r="BO2796" s="67"/>
      <c r="BP2796" s="67"/>
      <c r="BQ2796" s="67"/>
      <c r="BR2796" s="67"/>
      <c r="BS2796" s="67"/>
      <c r="BT2796" s="67"/>
      <c r="BU2796" s="67"/>
      <c r="BV2796" s="67"/>
      <c r="BW2796" s="67"/>
      <c r="BX2796" s="67"/>
      <c r="BY2796" s="67"/>
      <c r="BZ2796" s="67"/>
      <c r="CA2796" s="67"/>
      <c r="CB2796" s="67"/>
      <c r="CC2796" s="67"/>
      <c r="CD2796" s="67"/>
      <c r="CE2796" s="67"/>
      <c r="CF2796" s="67"/>
      <c r="CG2796" s="67"/>
      <c r="CH2796" s="67"/>
      <c r="CI2796" s="67"/>
      <c r="CJ2796" s="67"/>
      <c r="CK2796" s="67"/>
      <c r="CL2796" s="67"/>
      <c r="CM2796" s="67"/>
      <c r="CN2796" s="67"/>
      <c r="CO2796" s="67"/>
    </row>
    <row r="2797" spans="1:93" s="1" customFormat="1" ht="19.5" customHeight="1" x14ac:dyDescent="0.3">
      <c r="A2797" s="45" t="s">
        <v>4145</v>
      </c>
      <c r="B2797" s="14">
        <v>7</v>
      </c>
      <c r="C2797" s="14">
        <v>10</v>
      </c>
      <c r="D2797" s="14">
        <v>5</v>
      </c>
      <c r="E2797" s="14">
        <v>12</v>
      </c>
      <c r="F2797" s="48"/>
      <c r="G2797" s="48"/>
      <c r="H2797" s="59">
        <f t="shared" si="129"/>
        <v>34</v>
      </c>
      <c r="I2797" s="45">
        <v>5</v>
      </c>
      <c r="J2797" s="22">
        <f t="shared" si="130"/>
        <v>0.52307692307692311</v>
      </c>
      <c r="K2797" s="45" t="s">
        <v>181</v>
      </c>
      <c r="L2797" s="15" t="s">
        <v>4340</v>
      </c>
      <c r="M2797" s="15" t="s">
        <v>431</v>
      </c>
      <c r="N2797" s="15" t="s">
        <v>310</v>
      </c>
      <c r="O2797" s="17" t="s">
        <v>1896</v>
      </c>
      <c r="P2797" s="20">
        <v>9</v>
      </c>
      <c r="Q2797" s="21" t="s">
        <v>1812</v>
      </c>
      <c r="R2797" s="17" t="s">
        <v>1897</v>
      </c>
      <c r="S2797" s="17" t="s">
        <v>340</v>
      </c>
      <c r="T2797" s="17" t="s">
        <v>1898</v>
      </c>
      <c r="U2797" s="26"/>
      <c r="V2797" s="67"/>
      <c r="W2797" s="67"/>
      <c r="X2797" s="67"/>
      <c r="Y2797" s="67"/>
      <c r="Z2797" s="67"/>
      <c r="AA2797" s="67"/>
      <c r="AB2797" s="67"/>
      <c r="AC2797" s="67"/>
      <c r="AD2797" s="67"/>
      <c r="AE2797" s="67"/>
      <c r="AF2797" s="67"/>
      <c r="AG2797" s="67"/>
      <c r="AH2797" s="67"/>
      <c r="AI2797" s="67"/>
      <c r="AJ2797" s="67"/>
      <c r="AK2797" s="67"/>
      <c r="AL2797" s="67"/>
      <c r="AM2797" s="67"/>
      <c r="AN2797" s="67"/>
      <c r="AO2797" s="67"/>
      <c r="AP2797" s="67"/>
      <c r="AQ2797" s="67"/>
      <c r="AR2797" s="67"/>
      <c r="AS2797" s="67"/>
      <c r="AT2797" s="67"/>
      <c r="AU2797" s="67"/>
      <c r="AV2797" s="67"/>
      <c r="AW2797" s="67"/>
      <c r="AX2797" s="67"/>
      <c r="AY2797" s="67"/>
      <c r="AZ2797" s="67"/>
      <c r="BA2797" s="67"/>
      <c r="BB2797" s="67"/>
      <c r="BC2797" s="67"/>
      <c r="BD2797" s="67"/>
      <c r="BE2797" s="67"/>
      <c r="BF2797" s="67"/>
      <c r="BG2797" s="67"/>
      <c r="BH2797" s="67"/>
      <c r="BI2797" s="67"/>
      <c r="BJ2797" s="67"/>
      <c r="BK2797" s="67"/>
      <c r="BL2797" s="67"/>
      <c r="BM2797" s="67"/>
      <c r="BN2797" s="67"/>
      <c r="BO2797" s="67"/>
      <c r="BP2797" s="67"/>
      <c r="BQ2797" s="67"/>
      <c r="BR2797" s="67"/>
      <c r="BS2797" s="67"/>
      <c r="BT2797" s="67"/>
      <c r="BU2797" s="67"/>
      <c r="BV2797" s="67"/>
      <c r="BW2797" s="67"/>
      <c r="BX2797" s="67"/>
      <c r="BY2797" s="67"/>
      <c r="BZ2797" s="67"/>
      <c r="CA2797" s="67"/>
      <c r="CB2797" s="67"/>
      <c r="CC2797" s="67"/>
      <c r="CD2797" s="67"/>
      <c r="CE2797" s="67"/>
      <c r="CF2797" s="67"/>
      <c r="CG2797" s="67"/>
      <c r="CH2797" s="67"/>
      <c r="CI2797" s="67"/>
      <c r="CJ2797" s="67"/>
      <c r="CK2797" s="67"/>
      <c r="CL2797" s="67"/>
      <c r="CM2797" s="67"/>
      <c r="CN2797" s="67"/>
      <c r="CO2797" s="67"/>
    </row>
    <row r="2798" spans="1:93" s="1" customFormat="1" ht="19.5" customHeight="1" x14ac:dyDescent="0.3">
      <c r="A2798" s="45" t="s">
        <v>4211</v>
      </c>
      <c r="B2798" s="14">
        <v>12</v>
      </c>
      <c r="C2798" s="14">
        <v>14</v>
      </c>
      <c r="D2798" s="14">
        <v>8</v>
      </c>
      <c r="E2798" s="14">
        <v>0</v>
      </c>
      <c r="F2798" s="48"/>
      <c r="G2798" s="48"/>
      <c r="H2798" s="59">
        <f t="shared" si="129"/>
        <v>34</v>
      </c>
      <c r="I2798" s="45">
        <v>6</v>
      </c>
      <c r="J2798" s="22">
        <f t="shared" si="130"/>
        <v>0.52307692307692311</v>
      </c>
      <c r="K2798" s="45" t="s">
        <v>181</v>
      </c>
      <c r="L2798" s="15" t="s">
        <v>4341</v>
      </c>
      <c r="M2798" s="15" t="s">
        <v>298</v>
      </c>
      <c r="N2798" s="15" t="s">
        <v>267</v>
      </c>
      <c r="O2798" s="17" t="s">
        <v>636</v>
      </c>
      <c r="P2798" s="20">
        <v>9</v>
      </c>
      <c r="Q2798" s="21" t="s">
        <v>224</v>
      </c>
      <c r="R2798" s="17" t="s">
        <v>820</v>
      </c>
      <c r="S2798" s="17" t="s">
        <v>317</v>
      </c>
      <c r="T2798" s="17" t="s">
        <v>269</v>
      </c>
      <c r="U2798" s="26"/>
      <c r="V2798" s="67"/>
      <c r="W2798" s="67"/>
      <c r="X2798" s="67"/>
      <c r="Y2798" s="67"/>
      <c r="Z2798" s="67"/>
      <c r="AA2798" s="67"/>
      <c r="AB2798" s="67"/>
      <c r="AC2798" s="67"/>
      <c r="AD2798" s="67"/>
      <c r="AE2798" s="67"/>
      <c r="AF2798" s="67"/>
      <c r="AG2798" s="67"/>
      <c r="AH2798" s="67"/>
      <c r="AI2798" s="67"/>
      <c r="AJ2798" s="67"/>
      <c r="AK2798" s="67"/>
      <c r="AL2798" s="67"/>
      <c r="AM2798" s="67"/>
      <c r="AN2798" s="67"/>
      <c r="AO2798" s="67"/>
      <c r="AP2798" s="67"/>
      <c r="AQ2798" s="67"/>
      <c r="AR2798" s="67"/>
      <c r="AS2798" s="67"/>
      <c r="AT2798" s="67"/>
      <c r="AU2798" s="67"/>
      <c r="AV2798" s="67"/>
      <c r="AW2798" s="67"/>
      <c r="AX2798" s="67"/>
      <c r="AY2798" s="67"/>
      <c r="AZ2798" s="67"/>
      <c r="BA2798" s="67"/>
      <c r="BB2798" s="67"/>
      <c r="BC2798" s="67"/>
      <c r="BD2798" s="67"/>
      <c r="BE2798" s="67"/>
      <c r="BF2798" s="67"/>
      <c r="BG2798" s="67"/>
      <c r="BH2798" s="67"/>
      <c r="BI2798" s="67"/>
      <c r="BJ2798" s="67"/>
      <c r="BK2798" s="67"/>
      <c r="BL2798" s="67"/>
      <c r="BM2798" s="67"/>
      <c r="BN2798" s="67"/>
      <c r="BO2798" s="67"/>
      <c r="BP2798" s="67"/>
      <c r="BQ2798" s="67"/>
      <c r="BR2798" s="67"/>
      <c r="BS2798" s="67"/>
      <c r="BT2798" s="67"/>
      <c r="BU2798" s="67"/>
      <c r="BV2798" s="67"/>
      <c r="BW2798" s="67"/>
      <c r="BX2798" s="67"/>
      <c r="BY2798" s="67"/>
      <c r="BZ2798" s="67"/>
      <c r="CA2798" s="67"/>
      <c r="CB2798" s="67"/>
      <c r="CC2798" s="67"/>
      <c r="CD2798" s="67"/>
      <c r="CE2798" s="67"/>
      <c r="CF2798" s="67"/>
      <c r="CG2798" s="67"/>
      <c r="CH2798" s="67"/>
      <c r="CI2798" s="67"/>
      <c r="CJ2798" s="67"/>
      <c r="CK2798" s="67"/>
      <c r="CL2798" s="67"/>
      <c r="CM2798" s="67"/>
      <c r="CN2798" s="67"/>
      <c r="CO2798" s="67"/>
    </row>
    <row r="2799" spans="1:93" s="1" customFormat="1" ht="19.5" customHeight="1" x14ac:dyDescent="0.3">
      <c r="A2799" s="45" t="s">
        <v>4162</v>
      </c>
      <c r="B2799" s="14">
        <v>13</v>
      </c>
      <c r="C2799" s="14">
        <v>5</v>
      </c>
      <c r="D2799" s="14">
        <v>4</v>
      </c>
      <c r="E2799" s="14">
        <v>12</v>
      </c>
      <c r="F2799" s="48"/>
      <c r="G2799" s="48"/>
      <c r="H2799" s="59">
        <f t="shared" si="129"/>
        <v>34</v>
      </c>
      <c r="I2799" s="45">
        <v>5</v>
      </c>
      <c r="J2799" s="22">
        <f t="shared" si="130"/>
        <v>0.52307692307692311</v>
      </c>
      <c r="K2799" s="45" t="s">
        <v>181</v>
      </c>
      <c r="L2799" s="15" t="s">
        <v>4342</v>
      </c>
      <c r="M2799" s="15" t="s">
        <v>237</v>
      </c>
      <c r="N2799" s="15" t="s">
        <v>1285</v>
      </c>
      <c r="O2799" s="17" t="s">
        <v>1896</v>
      </c>
      <c r="P2799" s="20">
        <v>9</v>
      </c>
      <c r="Q2799" s="21" t="s">
        <v>1705</v>
      </c>
      <c r="R2799" s="17" t="s">
        <v>1897</v>
      </c>
      <c r="S2799" s="17" t="s">
        <v>340</v>
      </c>
      <c r="T2799" s="17" t="s">
        <v>1898</v>
      </c>
      <c r="U2799" s="26"/>
      <c r="V2799" s="67"/>
      <c r="W2799" s="67"/>
      <c r="X2799" s="67"/>
      <c r="Y2799" s="67"/>
      <c r="Z2799" s="67"/>
      <c r="AA2799" s="67"/>
      <c r="AB2799" s="67"/>
      <c r="AC2799" s="67"/>
      <c r="AD2799" s="67"/>
      <c r="AE2799" s="67"/>
      <c r="AF2799" s="67"/>
      <c r="AG2799" s="67"/>
      <c r="AH2799" s="67"/>
      <c r="AI2799" s="67"/>
      <c r="AJ2799" s="67"/>
      <c r="AK2799" s="67"/>
      <c r="AL2799" s="67"/>
      <c r="AM2799" s="67"/>
      <c r="AN2799" s="67"/>
      <c r="AO2799" s="67"/>
      <c r="AP2799" s="67"/>
      <c r="AQ2799" s="67"/>
      <c r="AR2799" s="67"/>
      <c r="AS2799" s="67"/>
      <c r="AT2799" s="67"/>
      <c r="AU2799" s="67"/>
      <c r="AV2799" s="67"/>
      <c r="AW2799" s="67"/>
      <c r="AX2799" s="67"/>
      <c r="AY2799" s="67"/>
      <c r="AZ2799" s="67"/>
      <c r="BA2799" s="67"/>
      <c r="BB2799" s="67"/>
      <c r="BC2799" s="67"/>
      <c r="BD2799" s="67"/>
      <c r="BE2799" s="67"/>
      <c r="BF2799" s="67"/>
      <c r="BG2799" s="67"/>
      <c r="BH2799" s="67"/>
      <c r="BI2799" s="67"/>
      <c r="BJ2799" s="67"/>
      <c r="BK2799" s="67"/>
      <c r="BL2799" s="67"/>
      <c r="BM2799" s="67"/>
      <c r="BN2799" s="67"/>
      <c r="BO2799" s="67"/>
      <c r="BP2799" s="67"/>
      <c r="BQ2799" s="67"/>
      <c r="BR2799" s="67"/>
      <c r="BS2799" s="67"/>
      <c r="BT2799" s="67"/>
      <c r="BU2799" s="67"/>
      <c r="BV2799" s="67"/>
      <c r="BW2799" s="67"/>
      <c r="BX2799" s="67"/>
      <c r="BY2799" s="67"/>
      <c r="BZ2799" s="67"/>
      <c r="CA2799" s="67"/>
      <c r="CB2799" s="67"/>
      <c r="CC2799" s="67"/>
      <c r="CD2799" s="67"/>
      <c r="CE2799" s="67"/>
      <c r="CF2799" s="67"/>
      <c r="CG2799" s="67"/>
      <c r="CH2799" s="67"/>
      <c r="CI2799" s="67"/>
      <c r="CJ2799" s="67"/>
      <c r="CK2799" s="67"/>
      <c r="CL2799" s="67"/>
      <c r="CM2799" s="67"/>
      <c r="CN2799" s="67"/>
      <c r="CO2799" s="67"/>
    </row>
    <row r="2800" spans="1:93" s="1" customFormat="1" ht="19.5" customHeight="1" x14ac:dyDescent="0.3">
      <c r="A2800" s="45" t="s">
        <v>4125</v>
      </c>
      <c r="B2800" s="14">
        <v>12</v>
      </c>
      <c r="C2800" s="14">
        <v>14</v>
      </c>
      <c r="D2800" s="14">
        <v>8</v>
      </c>
      <c r="E2800" s="14">
        <v>0</v>
      </c>
      <c r="F2800" s="48"/>
      <c r="G2800" s="48"/>
      <c r="H2800" s="59">
        <f t="shared" si="129"/>
        <v>34</v>
      </c>
      <c r="I2800" s="45">
        <v>2</v>
      </c>
      <c r="J2800" s="22">
        <f t="shared" si="130"/>
        <v>0.52307692307692311</v>
      </c>
      <c r="K2800" s="45" t="s">
        <v>181</v>
      </c>
      <c r="L2800" s="15" t="s">
        <v>4343</v>
      </c>
      <c r="M2800" s="15" t="s">
        <v>358</v>
      </c>
      <c r="N2800" s="15" t="s">
        <v>286</v>
      </c>
      <c r="O2800" s="17" t="s">
        <v>2087</v>
      </c>
      <c r="P2800" s="20">
        <v>9</v>
      </c>
      <c r="Q2800" s="21" t="s">
        <v>945</v>
      </c>
      <c r="R2800" s="17" t="s">
        <v>2073</v>
      </c>
      <c r="S2800" s="17" t="s">
        <v>2074</v>
      </c>
      <c r="T2800" s="17" t="s">
        <v>210</v>
      </c>
      <c r="U2800" s="26"/>
      <c r="V2800" s="67"/>
      <c r="W2800" s="67"/>
      <c r="X2800" s="67"/>
      <c r="Y2800" s="67"/>
      <c r="Z2800" s="67"/>
      <c r="AA2800" s="67"/>
      <c r="AB2800" s="67"/>
      <c r="AC2800" s="67"/>
      <c r="AD2800" s="67"/>
      <c r="AE2800" s="67"/>
      <c r="AF2800" s="67"/>
      <c r="AG2800" s="67"/>
      <c r="AH2800" s="67"/>
      <c r="AI2800" s="67"/>
      <c r="AJ2800" s="67"/>
      <c r="AK2800" s="67"/>
      <c r="AL2800" s="67"/>
      <c r="AM2800" s="67"/>
      <c r="AN2800" s="67"/>
      <c r="AO2800" s="67"/>
      <c r="AP2800" s="67"/>
      <c r="AQ2800" s="67"/>
      <c r="AR2800" s="67"/>
      <c r="AS2800" s="67"/>
      <c r="AT2800" s="67"/>
      <c r="AU2800" s="67"/>
      <c r="AV2800" s="67"/>
      <c r="AW2800" s="67"/>
      <c r="AX2800" s="67"/>
      <c r="AY2800" s="67"/>
      <c r="AZ2800" s="67"/>
      <c r="BA2800" s="67"/>
      <c r="BB2800" s="67"/>
      <c r="BC2800" s="67"/>
      <c r="BD2800" s="67"/>
      <c r="BE2800" s="67"/>
      <c r="BF2800" s="67"/>
      <c r="BG2800" s="67"/>
      <c r="BH2800" s="67"/>
      <c r="BI2800" s="67"/>
      <c r="BJ2800" s="67"/>
      <c r="BK2800" s="67"/>
      <c r="BL2800" s="67"/>
      <c r="BM2800" s="67"/>
      <c r="BN2800" s="67"/>
      <c r="BO2800" s="67"/>
      <c r="BP2800" s="67"/>
      <c r="BQ2800" s="67"/>
      <c r="BR2800" s="67"/>
      <c r="BS2800" s="67"/>
      <c r="BT2800" s="67"/>
      <c r="BU2800" s="67"/>
      <c r="BV2800" s="67"/>
      <c r="BW2800" s="67"/>
      <c r="BX2800" s="67"/>
      <c r="BY2800" s="67"/>
      <c r="BZ2800" s="67"/>
      <c r="CA2800" s="67"/>
      <c r="CB2800" s="67"/>
      <c r="CC2800" s="67"/>
      <c r="CD2800" s="67"/>
      <c r="CE2800" s="67"/>
      <c r="CF2800" s="67"/>
      <c r="CG2800" s="67"/>
      <c r="CH2800" s="67"/>
      <c r="CI2800" s="67"/>
      <c r="CJ2800" s="67"/>
      <c r="CK2800" s="67"/>
      <c r="CL2800" s="67"/>
      <c r="CM2800" s="67"/>
      <c r="CN2800" s="67"/>
      <c r="CO2800" s="67"/>
    </row>
    <row r="2801" spans="1:456" s="1" customFormat="1" ht="19.5" customHeight="1" x14ac:dyDescent="0.3">
      <c r="A2801" s="45" t="s">
        <v>4229</v>
      </c>
      <c r="B2801" s="14">
        <v>15</v>
      </c>
      <c r="C2801" s="14">
        <v>11</v>
      </c>
      <c r="D2801" s="14">
        <v>8</v>
      </c>
      <c r="E2801" s="14">
        <v>0</v>
      </c>
      <c r="F2801" s="48"/>
      <c r="G2801" s="48"/>
      <c r="H2801" s="59">
        <f t="shared" si="129"/>
        <v>34</v>
      </c>
      <c r="I2801" s="45">
        <v>6</v>
      </c>
      <c r="J2801" s="22">
        <f t="shared" si="130"/>
        <v>0.52307692307692311</v>
      </c>
      <c r="K2801" s="45" t="s">
        <v>181</v>
      </c>
      <c r="L2801" s="15" t="s">
        <v>4344</v>
      </c>
      <c r="M2801" s="15" t="s">
        <v>338</v>
      </c>
      <c r="N2801" s="15" t="s">
        <v>531</v>
      </c>
      <c r="O2801" s="17" t="s">
        <v>2460</v>
      </c>
      <c r="P2801" s="20">
        <v>9</v>
      </c>
      <c r="Q2801" s="21" t="s">
        <v>223</v>
      </c>
      <c r="R2801" s="17" t="s">
        <v>2461</v>
      </c>
      <c r="S2801" s="17" t="s">
        <v>256</v>
      </c>
      <c r="T2801" s="17" t="s">
        <v>387</v>
      </c>
      <c r="U2801" s="26"/>
      <c r="V2801" s="67"/>
      <c r="W2801" s="67"/>
      <c r="X2801" s="67"/>
      <c r="Y2801" s="67"/>
      <c r="Z2801" s="67"/>
      <c r="AA2801" s="67"/>
      <c r="AB2801" s="67"/>
      <c r="AC2801" s="67"/>
      <c r="AD2801" s="67"/>
      <c r="AE2801" s="67"/>
      <c r="AF2801" s="67"/>
      <c r="AG2801" s="67"/>
      <c r="AH2801" s="67"/>
      <c r="AI2801" s="67"/>
      <c r="AJ2801" s="67"/>
      <c r="AK2801" s="67"/>
      <c r="AL2801" s="67"/>
      <c r="AM2801" s="67"/>
      <c r="AN2801" s="67"/>
      <c r="AO2801" s="67"/>
      <c r="AP2801" s="67"/>
      <c r="AQ2801" s="67"/>
      <c r="AR2801" s="67"/>
      <c r="AS2801" s="67"/>
      <c r="AT2801" s="67"/>
      <c r="AU2801" s="67"/>
      <c r="AV2801" s="67"/>
      <c r="AW2801" s="67"/>
      <c r="AX2801" s="67"/>
      <c r="AY2801" s="67"/>
      <c r="AZ2801" s="67"/>
      <c r="BA2801" s="67"/>
      <c r="BB2801" s="67"/>
      <c r="BC2801" s="67"/>
      <c r="BD2801" s="67"/>
      <c r="BE2801" s="67"/>
      <c r="BF2801" s="67"/>
      <c r="BG2801" s="67"/>
      <c r="BH2801" s="67"/>
      <c r="BI2801" s="67"/>
      <c r="BJ2801" s="67"/>
      <c r="BK2801" s="67"/>
      <c r="BL2801" s="67"/>
      <c r="BM2801" s="67"/>
      <c r="BN2801" s="67"/>
      <c r="BO2801" s="67"/>
      <c r="BP2801" s="67"/>
      <c r="BQ2801" s="67"/>
      <c r="BR2801" s="67"/>
      <c r="BS2801" s="67"/>
      <c r="BT2801" s="67"/>
      <c r="BU2801" s="67"/>
      <c r="BV2801" s="67"/>
      <c r="BW2801" s="67"/>
      <c r="BX2801" s="67"/>
      <c r="BY2801" s="67"/>
      <c r="BZ2801" s="67"/>
      <c r="CA2801" s="67"/>
      <c r="CB2801" s="67"/>
      <c r="CC2801" s="67"/>
      <c r="CD2801" s="67"/>
      <c r="CE2801" s="67"/>
      <c r="CF2801" s="67"/>
      <c r="CG2801" s="67"/>
      <c r="CH2801" s="67"/>
      <c r="CI2801" s="67"/>
      <c r="CJ2801" s="67"/>
      <c r="CK2801" s="67"/>
      <c r="CL2801" s="67"/>
      <c r="CM2801" s="67"/>
      <c r="CN2801" s="67"/>
      <c r="CO2801" s="67"/>
    </row>
    <row r="2802" spans="1:456" s="1" customFormat="1" ht="19.5" customHeight="1" x14ac:dyDescent="0.3">
      <c r="A2802" s="45" t="s">
        <v>4211</v>
      </c>
      <c r="B2802" s="14">
        <v>16</v>
      </c>
      <c r="C2802" s="14">
        <v>4</v>
      </c>
      <c r="D2802" s="14">
        <v>8</v>
      </c>
      <c r="E2802" s="14">
        <v>6</v>
      </c>
      <c r="F2802" s="48"/>
      <c r="G2802" s="48"/>
      <c r="H2802" s="59">
        <f t="shared" si="129"/>
        <v>34</v>
      </c>
      <c r="I2802" s="45">
        <v>3</v>
      </c>
      <c r="J2802" s="22">
        <f t="shared" si="130"/>
        <v>0.52307692307692311</v>
      </c>
      <c r="K2802" s="45" t="s">
        <v>181</v>
      </c>
      <c r="L2802" s="15" t="s">
        <v>3884</v>
      </c>
      <c r="M2802" s="15" t="s">
        <v>619</v>
      </c>
      <c r="N2802" s="15" t="s">
        <v>204</v>
      </c>
      <c r="O2802" s="17" t="s">
        <v>1231</v>
      </c>
      <c r="P2802" s="20">
        <v>9</v>
      </c>
      <c r="Q2802" s="21" t="s">
        <v>223</v>
      </c>
      <c r="R2802" s="17" t="s">
        <v>1245</v>
      </c>
      <c r="S2802" s="17" t="s">
        <v>317</v>
      </c>
      <c r="T2802" s="17" t="s">
        <v>299</v>
      </c>
      <c r="U2802" s="26"/>
      <c r="V2802" s="67"/>
      <c r="W2802" s="67"/>
      <c r="X2802" s="67"/>
      <c r="Y2802" s="67"/>
      <c r="Z2802" s="67"/>
      <c r="AA2802" s="67"/>
      <c r="AB2802" s="67"/>
      <c r="AC2802" s="67"/>
      <c r="AD2802" s="67"/>
      <c r="AE2802" s="67"/>
      <c r="AF2802" s="67"/>
      <c r="AG2802" s="67"/>
      <c r="AH2802" s="67"/>
      <c r="AI2802" s="67"/>
      <c r="AJ2802" s="67"/>
      <c r="AK2802" s="67"/>
      <c r="AL2802" s="67"/>
      <c r="AM2802" s="67"/>
      <c r="AN2802" s="67"/>
      <c r="AO2802" s="67"/>
      <c r="AP2802" s="67"/>
      <c r="AQ2802" s="67"/>
      <c r="AR2802" s="67"/>
      <c r="AS2802" s="67"/>
      <c r="AT2802" s="67"/>
      <c r="AU2802" s="67"/>
      <c r="AV2802" s="67"/>
      <c r="AW2802" s="67"/>
      <c r="AX2802" s="67"/>
      <c r="AY2802" s="67"/>
      <c r="AZ2802" s="67"/>
      <c r="BA2802" s="67"/>
      <c r="BB2802" s="67"/>
      <c r="BC2802" s="67"/>
      <c r="BD2802" s="67"/>
      <c r="BE2802" s="67"/>
      <c r="BF2802" s="67"/>
      <c r="BG2802" s="67"/>
      <c r="BH2802" s="67"/>
      <c r="BI2802" s="67"/>
      <c r="BJ2802" s="67"/>
      <c r="BK2802" s="67"/>
      <c r="BL2802" s="67"/>
      <c r="BM2802" s="67"/>
      <c r="BN2802" s="67"/>
      <c r="BO2802" s="67"/>
      <c r="BP2802" s="67"/>
      <c r="BQ2802" s="67"/>
      <c r="BR2802" s="67"/>
      <c r="BS2802" s="67"/>
      <c r="BT2802" s="67"/>
      <c r="BU2802" s="67"/>
      <c r="BV2802" s="67"/>
      <c r="BW2802" s="67"/>
      <c r="BX2802" s="67"/>
      <c r="BY2802" s="67"/>
      <c r="BZ2802" s="67"/>
      <c r="CA2802" s="67"/>
      <c r="CB2802" s="67"/>
      <c r="CC2802" s="67"/>
      <c r="CD2802" s="67"/>
      <c r="CE2802" s="67"/>
      <c r="CF2802" s="67"/>
      <c r="CG2802" s="67"/>
      <c r="CH2802" s="67"/>
      <c r="CI2802" s="67"/>
      <c r="CJ2802" s="67"/>
      <c r="CK2802" s="67"/>
      <c r="CL2802" s="67"/>
      <c r="CM2802" s="67"/>
      <c r="CN2802" s="67"/>
      <c r="CO2802" s="67"/>
    </row>
    <row r="2803" spans="1:456" s="1" customFormat="1" ht="19.5" customHeight="1" x14ac:dyDescent="0.3">
      <c r="A2803" s="45" t="s">
        <v>4162</v>
      </c>
      <c r="B2803" s="14">
        <v>8</v>
      </c>
      <c r="C2803" s="14">
        <v>11</v>
      </c>
      <c r="D2803" s="14">
        <v>8</v>
      </c>
      <c r="E2803" s="14">
        <v>6</v>
      </c>
      <c r="F2803" s="48"/>
      <c r="G2803" s="48"/>
      <c r="H2803" s="59">
        <f t="shared" si="129"/>
        <v>33</v>
      </c>
      <c r="I2803" s="45">
        <v>11</v>
      </c>
      <c r="J2803" s="22">
        <f t="shared" si="130"/>
        <v>0.50769230769230766</v>
      </c>
      <c r="K2803" s="45" t="s">
        <v>182</v>
      </c>
      <c r="L2803" s="15" t="s">
        <v>4345</v>
      </c>
      <c r="M2803" s="15" t="s">
        <v>4346</v>
      </c>
      <c r="N2803" s="15" t="s">
        <v>406</v>
      </c>
      <c r="O2803" s="17" t="s">
        <v>1122</v>
      </c>
      <c r="P2803" s="20">
        <v>9</v>
      </c>
      <c r="Q2803" s="21" t="s">
        <v>224</v>
      </c>
      <c r="R2803" s="17" t="s">
        <v>2856</v>
      </c>
      <c r="S2803" s="17" t="s">
        <v>1164</v>
      </c>
      <c r="T2803" s="17" t="s">
        <v>210</v>
      </c>
      <c r="U2803" s="26"/>
      <c r="V2803" s="67"/>
      <c r="W2803" s="67"/>
      <c r="X2803" s="67"/>
      <c r="Y2803" s="67"/>
      <c r="Z2803" s="67"/>
      <c r="AA2803" s="67"/>
      <c r="AB2803" s="67"/>
      <c r="AC2803" s="67"/>
      <c r="AD2803" s="67"/>
      <c r="AE2803" s="67"/>
      <c r="AF2803" s="67"/>
      <c r="AG2803" s="67"/>
      <c r="AH2803" s="67"/>
      <c r="AI2803" s="67"/>
      <c r="AJ2803" s="67"/>
      <c r="AK2803" s="67"/>
      <c r="AL2803" s="67"/>
      <c r="AM2803" s="67"/>
      <c r="AN2803" s="67"/>
      <c r="AO2803" s="67"/>
      <c r="AP2803" s="67"/>
      <c r="AQ2803" s="67"/>
      <c r="AR2803" s="67"/>
      <c r="AS2803" s="67"/>
      <c r="AT2803" s="67"/>
      <c r="AU2803" s="67"/>
      <c r="AV2803" s="67"/>
      <c r="AW2803" s="67"/>
      <c r="AX2803" s="67"/>
      <c r="AY2803" s="67"/>
      <c r="AZ2803" s="67"/>
      <c r="BA2803" s="67"/>
      <c r="BB2803" s="67"/>
      <c r="BC2803" s="67"/>
      <c r="BD2803" s="67"/>
      <c r="BE2803" s="67"/>
      <c r="BF2803" s="67"/>
      <c r="BG2803" s="67"/>
      <c r="BH2803" s="67"/>
      <c r="BI2803" s="67"/>
      <c r="BJ2803" s="67"/>
      <c r="BK2803" s="67"/>
      <c r="BL2803" s="67"/>
      <c r="BM2803" s="67"/>
      <c r="BN2803" s="67"/>
      <c r="BO2803" s="67"/>
      <c r="BP2803" s="67"/>
      <c r="BQ2803" s="67"/>
      <c r="BR2803" s="67"/>
      <c r="BS2803" s="67"/>
      <c r="BT2803" s="67"/>
      <c r="BU2803" s="67"/>
      <c r="BV2803" s="67"/>
      <c r="BW2803" s="67"/>
      <c r="BX2803" s="67"/>
      <c r="BY2803" s="67"/>
      <c r="BZ2803" s="67"/>
      <c r="CA2803" s="67"/>
      <c r="CB2803" s="67"/>
      <c r="CC2803" s="67"/>
      <c r="CD2803" s="67"/>
      <c r="CE2803" s="67"/>
      <c r="CF2803" s="67"/>
      <c r="CG2803" s="67"/>
      <c r="CH2803" s="67"/>
      <c r="CI2803" s="67"/>
      <c r="CJ2803" s="67"/>
      <c r="CK2803" s="67"/>
      <c r="CL2803" s="67"/>
      <c r="CM2803" s="67"/>
      <c r="CN2803" s="67"/>
      <c r="CO2803" s="67"/>
    </row>
    <row r="2804" spans="1:456" s="1" customFormat="1" ht="19.5" customHeight="1" x14ac:dyDescent="0.3">
      <c r="A2804" s="45" t="s">
        <v>4263</v>
      </c>
      <c r="B2804" s="14">
        <v>8</v>
      </c>
      <c r="C2804" s="14">
        <v>5</v>
      </c>
      <c r="D2804" s="14">
        <v>8</v>
      </c>
      <c r="E2804" s="14">
        <v>12</v>
      </c>
      <c r="F2804" s="48"/>
      <c r="G2804" s="48"/>
      <c r="H2804" s="59">
        <f t="shared" si="129"/>
        <v>33</v>
      </c>
      <c r="I2804" s="45">
        <v>11</v>
      </c>
      <c r="J2804" s="22">
        <f t="shared" si="130"/>
        <v>0.50769230769230766</v>
      </c>
      <c r="K2804" s="45" t="s">
        <v>182</v>
      </c>
      <c r="L2804" s="15" t="s">
        <v>4347</v>
      </c>
      <c r="M2804" s="15" t="s">
        <v>259</v>
      </c>
      <c r="N2804" s="15" t="s">
        <v>359</v>
      </c>
      <c r="O2804" s="17" t="s">
        <v>1418</v>
      </c>
      <c r="P2804" s="20">
        <v>9</v>
      </c>
      <c r="Q2804" s="20" t="s">
        <v>1737</v>
      </c>
      <c r="R2804" s="17" t="s">
        <v>4348</v>
      </c>
      <c r="S2804" s="17" t="s">
        <v>314</v>
      </c>
      <c r="T2804" s="17" t="s">
        <v>611</v>
      </c>
      <c r="U2804" s="26"/>
    </row>
    <row r="2805" spans="1:456" s="1" customFormat="1" ht="19.5" customHeight="1" x14ac:dyDescent="0.3">
      <c r="A2805" s="45" t="s">
        <v>4157</v>
      </c>
      <c r="B2805" s="14">
        <v>10</v>
      </c>
      <c r="C2805" s="14">
        <v>15</v>
      </c>
      <c r="D2805" s="14">
        <v>8</v>
      </c>
      <c r="E2805" s="14">
        <v>0</v>
      </c>
      <c r="F2805" s="48"/>
      <c r="G2805" s="48"/>
      <c r="H2805" s="59">
        <f t="shared" si="129"/>
        <v>33</v>
      </c>
      <c r="I2805" s="45">
        <v>6</v>
      </c>
      <c r="J2805" s="22">
        <f t="shared" si="130"/>
        <v>0.50769230769230766</v>
      </c>
      <c r="K2805" s="45" t="s">
        <v>182</v>
      </c>
      <c r="L2805" s="15" t="s">
        <v>3102</v>
      </c>
      <c r="M2805" s="15" t="s">
        <v>588</v>
      </c>
      <c r="N2805" s="15" t="s">
        <v>406</v>
      </c>
      <c r="O2805" s="17" t="s">
        <v>752</v>
      </c>
      <c r="P2805" s="20">
        <v>9</v>
      </c>
      <c r="Q2805" s="21" t="s">
        <v>223</v>
      </c>
      <c r="R2805" s="17" t="s">
        <v>753</v>
      </c>
      <c r="S2805" s="17" t="s">
        <v>754</v>
      </c>
      <c r="T2805" s="17" t="s">
        <v>235</v>
      </c>
      <c r="U2805" s="26"/>
      <c r="V2805" s="67"/>
      <c r="W2805" s="67"/>
      <c r="X2805" s="67"/>
      <c r="Y2805" s="67"/>
      <c r="Z2805" s="67"/>
      <c r="AA2805" s="67"/>
      <c r="AB2805" s="67"/>
      <c r="AC2805" s="67"/>
      <c r="AD2805" s="67"/>
      <c r="AE2805" s="67"/>
      <c r="AF2805" s="67"/>
      <c r="AG2805" s="67"/>
      <c r="AH2805" s="67"/>
      <c r="AI2805" s="67"/>
      <c r="AJ2805" s="67"/>
      <c r="AK2805" s="67"/>
      <c r="AL2805" s="67"/>
      <c r="AM2805" s="67"/>
      <c r="AN2805" s="67"/>
      <c r="AO2805" s="67"/>
      <c r="AP2805" s="67"/>
      <c r="AQ2805" s="67"/>
      <c r="AR2805" s="67"/>
      <c r="AS2805" s="67"/>
      <c r="AT2805" s="67"/>
      <c r="AU2805" s="67"/>
      <c r="AV2805" s="67"/>
      <c r="AW2805" s="67"/>
      <c r="AX2805" s="67"/>
      <c r="AY2805" s="67"/>
      <c r="AZ2805" s="67"/>
      <c r="BA2805" s="67"/>
      <c r="BB2805" s="67"/>
      <c r="BC2805" s="67"/>
      <c r="BD2805" s="67"/>
      <c r="BE2805" s="67"/>
      <c r="BF2805" s="67"/>
      <c r="BG2805" s="67"/>
      <c r="BH2805" s="67"/>
      <c r="BI2805" s="67"/>
      <c r="BJ2805" s="67"/>
      <c r="BK2805" s="67"/>
      <c r="BL2805" s="67"/>
      <c r="BM2805" s="67"/>
      <c r="BN2805" s="67"/>
      <c r="BO2805" s="67"/>
      <c r="BP2805" s="67"/>
      <c r="BQ2805" s="67"/>
      <c r="BR2805" s="67"/>
      <c r="BS2805" s="67"/>
      <c r="BT2805" s="67"/>
      <c r="BU2805" s="67"/>
      <c r="BV2805" s="67"/>
      <c r="BW2805" s="67"/>
      <c r="BX2805" s="67"/>
      <c r="BY2805" s="67"/>
      <c r="BZ2805" s="67"/>
      <c r="CA2805" s="67"/>
      <c r="CB2805" s="67"/>
      <c r="CC2805" s="67"/>
      <c r="CD2805" s="67"/>
      <c r="CE2805" s="67"/>
      <c r="CF2805" s="67"/>
      <c r="CG2805" s="67"/>
      <c r="CH2805" s="67"/>
      <c r="CI2805" s="67"/>
      <c r="CJ2805" s="67"/>
      <c r="CK2805" s="67"/>
      <c r="CL2805" s="67"/>
      <c r="CM2805" s="67"/>
      <c r="CN2805" s="67"/>
      <c r="CO2805" s="67"/>
    </row>
    <row r="2806" spans="1:456" s="1" customFormat="1" ht="19.5" customHeight="1" x14ac:dyDescent="0.3">
      <c r="A2806" s="45" t="s">
        <v>4177</v>
      </c>
      <c r="B2806" s="14">
        <v>8</v>
      </c>
      <c r="C2806" s="14">
        <v>5</v>
      </c>
      <c r="D2806" s="14">
        <v>8</v>
      </c>
      <c r="E2806" s="14">
        <v>12</v>
      </c>
      <c r="F2806" s="48"/>
      <c r="G2806" s="48"/>
      <c r="H2806" s="59">
        <f t="shared" si="129"/>
        <v>33</v>
      </c>
      <c r="I2806" s="45">
        <v>11</v>
      </c>
      <c r="J2806" s="22">
        <f t="shared" si="130"/>
        <v>0.50769230769230766</v>
      </c>
      <c r="K2806" s="45" t="s">
        <v>182</v>
      </c>
      <c r="L2806" s="15" t="s">
        <v>4349</v>
      </c>
      <c r="M2806" s="15" t="s">
        <v>1192</v>
      </c>
      <c r="N2806" s="15" t="s">
        <v>609</v>
      </c>
      <c r="O2806" s="17" t="s">
        <v>1122</v>
      </c>
      <c r="P2806" s="20">
        <v>9</v>
      </c>
      <c r="Q2806" s="21" t="s">
        <v>253</v>
      </c>
      <c r="R2806" s="17" t="s">
        <v>2856</v>
      </c>
      <c r="S2806" s="17" t="s">
        <v>1164</v>
      </c>
      <c r="T2806" s="17" t="s">
        <v>210</v>
      </c>
      <c r="U2806" s="26"/>
      <c r="V2806" s="67"/>
      <c r="W2806" s="67"/>
      <c r="X2806" s="67"/>
      <c r="Y2806" s="67"/>
      <c r="Z2806" s="67"/>
      <c r="AA2806" s="67"/>
      <c r="AB2806" s="67"/>
      <c r="AC2806" s="67"/>
      <c r="AD2806" s="67"/>
      <c r="AE2806" s="67"/>
      <c r="AF2806" s="67"/>
      <c r="AG2806" s="67"/>
      <c r="AH2806" s="67"/>
      <c r="AI2806" s="67"/>
      <c r="AJ2806" s="67"/>
      <c r="AK2806" s="67"/>
      <c r="AL2806" s="67"/>
      <c r="AM2806" s="67"/>
      <c r="AN2806" s="67"/>
      <c r="AO2806" s="67"/>
      <c r="AP2806" s="67"/>
      <c r="AQ2806" s="67"/>
      <c r="AR2806" s="67"/>
      <c r="AS2806" s="67"/>
      <c r="AT2806" s="67"/>
      <c r="AU2806" s="67"/>
      <c r="AV2806" s="67"/>
      <c r="AW2806" s="67"/>
      <c r="AX2806" s="67"/>
      <c r="AY2806" s="67"/>
      <c r="AZ2806" s="67"/>
      <c r="BA2806" s="67"/>
      <c r="BB2806" s="67"/>
      <c r="BC2806" s="67"/>
      <c r="BD2806" s="67"/>
      <c r="BE2806" s="67"/>
      <c r="BF2806" s="67"/>
      <c r="BG2806" s="67"/>
      <c r="BH2806" s="67"/>
      <c r="BI2806" s="67"/>
      <c r="BJ2806" s="67"/>
      <c r="BK2806" s="67"/>
      <c r="BL2806" s="67"/>
      <c r="BM2806" s="67"/>
      <c r="BN2806" s="67"/>
      <c r="BO2806" s="67"/>
      <c r="BP2806" s="67"/>
      <c r="BQ2806" s="67"/>
      <c r="BR2806" s="67"/>
      <c r="BS2806" s="67"/>
      <c r="BT2806" s="67"/>
      <c r="BU2806" s="67"/>
      <c r="BV2806" s="67"/>
      <c r="BW2806" s="67"/>
      <c r="BX2806" s="67"/>
      <c r="BY2806" s="67"/>
      <c r="BZ2806" s="67"/>
      <c r="CA2806" s="67"/>
      <c r="CB2806" s="67"/>
      <c r="CC2806" s="67"/>
      <c r="CD2806" s="67"/>
      <c r="CE2806" s="67"/>
      <c r="CF2806" s="67"/>
      <c r="CG2806" s="67"/>
      <c r="CH2806" s="67"/>
      <c r="CI2806" s="67"/>
      <c r="CJ2806" s="67"/>
      <c r="CK2806" s="67"/>
      <c r="CL2806" s="67"/>
      <c r="CM2806" s="67"/>
      <c r="CN2806" s="67"/>
      <c r="CO2806" s="67"/>
    </row>
    <row r="2807" spans="1:456" s="1" customFormat="1" ht="19.5" customHeight="1" x14ac:dyDescent="0.3">
      <c r="A2807" s="45" t="s">
        <v>4125</v>
      </c>
      <c r="B2807" s="14">
        <v>16</v>
      </c>
      <c r="C2807" s="14">
        <v>7</v>
      </c>
      <c r="D2807" s="14">
        <v>8</v>
      </c>
      <c r="E2807" s="14">
        <v>2</v>
      </c>
      <c r="F2807" s="61"/>
      <c r="G2807" s="61"/>
      <c r="H2807" s="59">
        <f t="shared" si="129"/>
        <v>33</v>
      </c>
      <c r="I2807" s="45">
        <v>1</v>
      </c>
      <c r="J2807" s="22">
        <f t="shared" si="130"/>
        <v>0.50769230769230766</v>
      </c>
      <c r="K2807" s="45" t="s">
        <v>180</v>
      </c>
      <c r="L2807" s="15" t="s">
        <v>4350</v>
      </c>
      <c r="M2807" s="15" t="s">
        <v>381</v>
      </c>
      <c r="N2807" s="15" t="s">
        <v>628</v>
      </c>
      <c r="O2807" s="17" t="s">
        <v>1071</v>
      </c>
      <c r="P2807" s="20">
        <v>9</v>
      </c>
      <c r="Q2807" s="21" t="s">
        <v>253</v>
      </c>
      <c r="R2807" s="17" t="s">
        <v>3144</v>
      </c>
      <c r="S2807" s="17" t="s">
        <v>998</v>
      </c>
      <c r="T2807" s="17" t="s">
        <v>318</v>
      </c>
      <c r="U2807" s="26"/>
      <c r="V2807" s="67"/>
      <c r="W2807" s="67"/>
      <c r="X2807" s="67"/>
      <c r="Y2807" s="67"/>
      <c r="Z2807" s="67"/>
      <c r="AA2807" s="67"/>
      <c r="AB2807" s="67"/>
      <c r="AC2807" s="67"/>
      <c r="AD2807" s="67"/>
      <c r="AE2807" s="67"/>
      <c r="AF2807" s="67"/>
      <c r="AG2807" s="67"/>
      <c r="AH2807" s="67"/>
      <c r="AI2807" s="67"/>
      <c r="AJ2807" s="67"/>
      <c r="AK2807" s="67"/>
      <c r="AL2807" s="67"/>
      <c r="AM2807" s="67"/>
      <c r="AN2807" s="67"/>
      <c r="AO2807" s="67"/>
      <c r="AP2807" s="67"/>
      <c r="AQ2807" s="67"/>
      <c r="AR2807" s="67"/>
      <c r="AS2807" s="67"/>
      <c r="AT2807" s="67"/>
      <c r="AU2807" s="67"/>
      <c r="AV2807" s="67"/>
      <c r="AW2807" s="67"/>
      <c r="AX2807" s="67"/>
      <c r="AY2807" s="67"/>
      <c r="AZ2807" s="67"/>
      <c r="BA2807" s="67"/>
      <c r="BB2807" s="67"/>
      <c r="BC2807" s="67"/>
      <c r="BD2807" s="67"/>
      <c r="BE2807" s="67"/>
      <c r="BF2807" s="67"/>
      <c r="BG2807" s="67"/>
      <c r="BH2807" s="67"/>
      <c r="BI2807" s="67"/>
      <c r="BJ2807" s="67"/>
      <c r="BK2807" s="67"/>
      <c r="BL2807" s="67"/>
      <c r="BM2807" s="67"/>
      <c r="BN2807" s="67"/>
      <c r="BO2807" s="67"/>
      <c r="BP2807" s="67"/>
      <c r="BQ2807" s="67"/>
      <c r="BR2807" s="67"/>
      <c r="BS2807" s="67"/>
      <c r="BT2807" s="67"/>
      <c r="BU2807" s="67"/>
      <c r="BV2807" s="67"/>
      <c r="BW2807" s="67"/>
      <c r="BX2807" s="67"/>
      <c r="BY2807" s="67"/>
      <c r="BZ2807" s="67"/>
      <c r="CA2807" s="67"/>
      <c r="CB2807" s="67"/>
      <c r="CC2807" s="67"/>
      <c r="CD2807" s="67"/>
      <c r="CE2807" s="67"/>
      <c r="CF2807" s="67"/>
      <c r="CG2807" s="67"/>
      <c r="CH2807" s="67"/>
      <c r="CI2807" s="67"/>
      <c r="CJ2807" s="67"/>
      <c r="CK2807" s="67"/>
      <c r="CL2807" s="67"/>
      <c r="CM2807" s="67"/>
      <c r="CN2807" s="67"/>
      <c r="CO2807" s="67"/>
    </row>
    <row r="2808" spans="1:456" s="1" customFormat="1" ht="19.5" customHeight="1" x14ac:dyDescent="0.3">
      <c r="A2808" s="45" t="s">
        <v>4129</v>
      </c>
      <c r="B2808" s="14">
        <v>13</v>
      </c>
      <c r="C2808" s="14">
        <v>12</v>
      </c>
      <c r="D2808" s="14">
        <v>8</v>
      </c>
      <c r="E2808" s="14">
        <v>0</v>
      </c>
      <c r="F2808" s="48"/>
      <c r="G2808" s="48"/>
      <c r="H2808" s="59">
        <f t="shared" si="129"/>
        <v>33</v>
      </c>
      <c r="I2808" s="45">
        <v>7</v>
      </c>
      <c r="J2808" s="22">
        <f t="shared" si="130"/>
        <v>0.50769230769230766</v>
      </c>
      <c r="K2808" s="45" t="s">
        <v>181</v>
      </c>
      <c r="L2808" s="15" t="s">
        <v>4351</v>
      </c>
      <c r="M2808" s="15" t="s">
        <v>312</v>
      </c>
      <c r="N2808" s="15" t="s">
        <v>325</v>
      </c>
      <c r="O2808" s="17" t="s">
        <v>636</v>
      </c>
      <c r="P2808" s="20">
        <v>9</v>
      </c>
      <c r="Q2808" s="21" t="s">
        <v>240</v>
      </c>
      <c r="R2808" s="17" t="s">
        <v>820</v>
      </c>
      <c r="S2808" s="17" t="s">
        <v>317</v>
      </c>
      <c r="T2808" s="17" t="s">
        <v>269</v>
      </c>
      <c r="U2808" s="26"/>
      <c r="V2808" s="67"/>
      <c r="W2808" s="67"/>
      <c r="X2808" s="67"/>
      <c r="Y2808" s="67"/>
      <c r="Z2808" s="67"/>
      <c r="AA2808" s="67"/>
      <c r="AB2808" s="67"/>
      <c r="AC2808" s="67"/>
      <c r="AD2808" s="67"/>
      <c r="AE2808" s="67"/>
      <c r="AF2808" s="67"/>
      <c r="AG2808" s="67"/>
      <c r="AH2808" s="67"/>
      <c r="AI2808" s="67"/>
      <c r="AJ2808" s="67"/>
      <c r="AK2808" s="67"/>
      <c r="AL2808" s="67"/>
      <c r="AM2808" s="67"/>
      <c r="AN2808" s="67"/>
      <c r="AO2808" s="67"/>
      <c r="AP2808" s="67"/>
      <c r="AQ2808" s="67"/>
      <c r="AR2808" s="67"/>
      <c r="AS2808" s="67"/>
      <c r="AT2808" s="67"/>
      <c r="AU2808" s="67"/>
      <c r="AV2808" s="67"/>
      <c r="AW2808" s="67"/>
      <c r="AX2808" s="67"/>
      <c r="AY2808" s="67"/>
      <c r="AZ2808" s="67"/>
      <c r="BA2808" s="67"/>
      <c r="BB2808" s="67"/>
      <c r="BC2808" s="67"/>
      <c r="BD2808" s="67"/>
      <c r="BE2808" s="67"/>
      <c r="BF2808" s="67"/>
      <c r="BG2808" s="67"/>
      <c r="BH2808" s="67"/>
      <c r="BI2808" s="67"/>
      <c r="BJ2808" s="67"/>
      <c r="BK2808" s="67"/>
      <c r="BL2808" s="67"/>
      <c r="BM2808" s="67"/>
      <c r="BN2808" s="67"/>
      <c r="BO2808" s="67"/>
      <c r="BP2808" s="67"/>
      <c r="BQ2808" s="67"/>
      <c r="BR2808" s="67"/>
      <c r="BS2808" s="67"/>
      <c r="BT2808" s="67"/>
      <c r="BU2808" s="67"/>
      <c r="BV2808" s="67"/>
      <c r="BW2808" s="67"/>
      <c r="BX2808" s="67"/>
      <c r="BY2808" s="67"/>
      <c r="BZ2808" s="67"/>
      <c r="CA2808" s="67"/>
      <c r="CB2808" s="67"/>
      <c r="CC2808" s="67"/>
      <c r="CD2808" s="67"/>
      <c r="CE2808" s="67"/>
      <c r="CF2808" s="67"/>
      <c r="CG2808" s="67"/>
      <c r="CH2808" s="67"/>
      <c r="CI2808" s="67"/>
      <c r="CJ2808" s="67"/>
      <c r="CK2808" s="67"/>
      <c r="CL2808" s="67"/>
      <c r="CM2808" s="67"/>
      <c r="CN2808" s="67"/>
      <c r="CO2808" s="67"/>
    </row>
    <row r="2809" spans="1:456" s="1" customFormat="1" ht="19.5" customHeight="1" x14ac:dyDescent="0.3">
      <c r="A2809" s="45" t="s">
        <v>4153</v>
      </c>
      <c r="B2809" s="14">
        <v>11</v>
      </c>
      <c r="C2809" s="14">
        <v>11</v>
      </c>
      <c r="D2809" s="14">
        <v>8</v>
      </c>
      <c r="E2809" s="14">
        <v>3</v>
      </c>
      <c r="F2809" s="48"/>
      <c r="G2809" s="48"/>
      <c r="H2809" s="59">
        <f t="shared" si="129"/>
        <v>33</v>
      </c>
      <c r="I2809" s="45">
        <v>12</v>
      </c>
      <c r="J2809" s="22">
        <f t="shared" si="130"/>
        <v>0.50769230769230766</v>
      </c>
      <c r="K2809" s="45" t="s">
        <v>182</v>
      </c>
      <c r="L2809" s="15" t="s">
        <v>4352</v>
      </c>
      <c r="M2809" s="15" t="s">
        <v>1760</v>
      </c>
      <c r="N2809" s="15" t="s">
        <v>280</v>
      </c>
      <c r="O2809" s="17" t="s">
        <v>1122</v>
      </c>
      <c r="P2809" s="20">
        <v>9</v>
      </c>
      <c r="Q2809" s="21" t="s">
        <v>253</v>
      </c>
      <c r="R2809" s="17" t="s">
        <v>2856</v>
      </c>
      <c r="S2809" s="17" t="s">
        <v>1164</v>
      </c>
      <c r="T2809" s="17" t="s">
        <v>210</v>
      </c>
      <c r="U2809" s="26"/>
      <c r="V2809" s="67"/>
      <c r="W2809" s="67"/>
      <c r="X2809" s="67"/>
      <c r="Y2809" s="67"/>
      <c r="Z2809" s="67"/>
      <c r="AA2809" s="67"/>
      <c r="AB2809" s="67"/>
      <c r="AC2809" s="67"/>
      <c r="AD2809" s="67"/>
      <c r="AE2809" s="67"/>
      <c r="AF2809" s="67"/>
      <c r="AG2809" s="67"/>
      <c r="AH2809" s="67"/>
      <c r="AI2809" s="67"/>
      <c r="AJ2809" s="67"/>
      <c r="AK2809" s="67"/>
      <c r="AL2809" s="67"/>
      <c r="AM2809" s="67"/>
      <c r="AN2809" s="67"/>
      <c r="AO2809" s="67"/>
      <c r="AP2809" s="67"/>
      <c r="AQ2809" s="67"/>
      <c r="AR2809" s="67"/>
      <c r="AS2809" s="67"/>
      <c r="AT2809" s="67"/>
      <c r="AU2809" s="67"/>
      <c r="AV2809" s="67"/>
      <c r="AW2809" s="67"/>
      <c r="AX2809" s="67"/>
      <c r="AY2809" s="67"/>
      <c r="AZ2809" s="67"/>
      <c r="BA2809" s="67"/>
      <c r="BB2809" s="67"/>
      <c r="BC2809" s="67"/>
      <c r="BD2809" s="67"/>
      <c r="BE2809" s="67"/>
      <c r="BF2809" s="67"/>
      <c r="BG2809" s="67"/>
      <c r="BH2809" s="67"/>
      <c r="BI2809" s="67"/>
      <c r="BJ2809" s="67"/>
      <c r="BK2809" s="67"/>
      <c r="BL2809" s="67"/>
      <c r="BM2809" s="67"/>
      <c r="BN2809" s="67"/>
      <c r="BO2809" s="67"/>
      <c r="BP2809" s="67"/>
      <c r="BQ2809" s="67"/>
      <c r="BR2809" s="67"/>
      <c r="BS2809" s="67"/>
      <c r="BT2809" s="67"/>
      <c r="BU2809" s="67"/>
      <c r="BV2809" s="67"/>
      <c r="BW2809" s="67"/>
      <c r="BX2809" s="67"/>
      <c r="BY2809" s="67"/>
      <c r="BZ2809" s="67"/>
      <c r="CA2809" s="67"/>
      <c r="CB2809" s="67"/>
      <c r="CC2809" s="67"/>
      <c r="CD2809" s="67"/>
      <c r="CE2809" s="67"/>
      <c r="CF2809" s="67"/>
      <c r="CG2809" s="67"/>
      <c r="CH2809" s="67"/>
      <c r="CI2809" s="67"/>
      <c r="CJ2809" s="67"/>
      <c r="CK2809" s="67"/>
      <c r="CL2809" s="67"/>
      <c r="CM2809" s="67"/>
      <c r="CN2809" s="67"/>
      <c r="CO2809" s="67"/>
    </row>
    <row r="2810" spans="1:456" s="1" customFormat="1" ht="19.5" customHeight="1" x14ac:dyDescent="0.3">
      <c r="A2810" s="45" t="s">
        <v>4191</v>
      </c>
      <c r="B2810" s="14">
        <v>13</v>
      </c>
      <c r="C2810" s="14">
        <v>14</v>
      </c>
      <c r="D2810" s="14">
        <v>6</v>
      </c>
      <c r="E2810" s="14">
        <v>0</v>
      </c>
      <c r="F2810" s="48"/>
      <c r="G2810" s="48"/>
      <c r="H2810" s="59">
        <f t="shared" si="129"/>
        <v>33</v>
      </c>
      <c r="I2810" s="45">
        <v>7</v>
      </c>
      <c r="J2810" s="22">
        <f t="shared" si="130"/>
        <v>0.50769230769230766</v>
      </c>
      <c r="K2810" s="45" t="s">
        <v>182</v>
      </c>
      <c r="L2810" s="15" t="s">
        <v>4353</v>
      </c>
      <c r="M2810" s="15" t="s">
        <v>640</v>
      </c>
      <c r="N2810" s="15" t="s">
        <v>325</v>
      </c>
      <c r="O2810" s="17" t="s">
        <v>1757</v>
      </c>
      <c r="P2810" s="20">
        <v>9</v>
      </c>
      <c r="Q2810" s="21" t="s">
        <v>253</v>
      </c>
      <c r="R2810" s="17" t="s">
        <v>1766</v>
      </c>
      <c r="S2810" s="17" t="s">
        <v>998</v>
      </c>
      <c r="T2810" s="17" t="s">
        <v>336</v>
      </c>
      <c r="U2810" s="26"/>
      <c r="V2810" s="67"/>
      <c r="W2810" s="67"/>
      <c r="X2810" s="67"/>
      <c r="Y2810" s="67"/>
      <c r="Z2810" s="67"/>
      <c r="AA2810" s="67"/>
      <c r="AB2810" s="67"/>
      <c r="AC2810" s="67"/>
      <c r="AD2810" s="67"/>
      <c r="AE2810" s="67"/>
      <c r="AF2810" s="67"/>
      <c r="AG2810" s="67"/>
      <c r="AH2810" s="67"/>
      <c r="AI2810" s="67"/>
      <c r="AJ2810" s="67"/>
      <c r="AK2810" s="67"/>
      <c r="AL2810" s="67"/>
      <c r="AM2810" s="67"/>
      <c r="AN2810" s="67"/>
      <c r="AO2810" s="67"/>
      <c r="AP2810" s="67"/>
      <c r="AQ2810" s="67"/>
      <c r="AR2810" s="67"/>
      <c r="AS2810" s="67"/>
      <c r="AT2810" s="67"/>
      <c r="AU2810" s="67"/>
      <c r="AV2810" s="67"/>
      <c r="AW2810" s="67"/>
      <c r="AX2810" s="67"/>
      <c r="AY2810" s="67"/>
      <c r="AZ2810" s="67"/>
      <c r="BA2810" s="67"/>
      <c r="BB2810" s="67"/>
      <c r="BC2810" s="67"/>
      <c r="BD2810" s="67"/>
      <c r="BE2810" s="67"/>
      <c r="BF2810" s="67"/>
      <c r="BG2810" s="67"/>
      <c r="BH2810" s="67"/>
      <c r="BI2810" s="67"/>
      <c r="BJ2810" s="67"/>
      <c r="BK2810" s="67"/>
      <c r="BL2810" s="67"/>
      <c r="BM2810" s="67"/>
      <c r="BN2810" s="67"/>
      <c r="BO2810" s="67"/>
      <c r="BP2810" s="67"/>
      <c r="BQ2810" s="67"/>
      <c r="BR2810" s="67"/>
      <c r="BS2810" s="67"/>
      <c r="BT2810" s="67"/>
      <c r="BU2810" s="67"/>
      <c r="BV2810" s="67"/>
      <c r="BW2810" s="67"/>
      <c r="BX2810" s="67"/>
      <c r="BY2810" s="67"/>
      <c r="BZ2810" s="67"/>
      <c r="CA2810" s="67"/>
      <c r="CB2810" s="67"/>
      <c r="CC2810" s="67"/>
      <c r="CD2810" s="67"/>
      <c r="CE2810" s="67"/>
      <c r="CF2810" s="67"/>
      <c r="CG2810" s="67"/>
      <c r="CH2810" s="67"/>
      <c r="CI2810" s="67"/>
      <c r="CJ2810" s="67"/>
      <c r="CK2810" s="67"/>
      <c r="CL2810" s="67"/>
      <c r="CM2810" s="67"/>
      <c r="CN2810" s="67"/>
      <c r="CO2810" s="67"/>
    </row>
    <row r="2811" spans="1:456" s="1" customFormat="1" ht="19.5" customHeight="1" x14ac:dyDescent="0.3">
      <c r="A2811" s="45" t="s">
        <v>4129</v>
      </c>
      <c r="B2811" s="14">
        <v>14</v>
      </c>
      <c r="C2811" s="14">
        <v>11</v>
      </c>
      <c r="D2811" s="14">
        <v>8</v>
      </c>
      <c r="E2811" s="14">
        <v>0</v>
      </c>
      <c r="F2811" s="48"/>
      <c r="G2811" s="48"/>
      <c r="H2811" s="59">
        <f t="shared" si="129"/>
        <v>33</v>
      </c>
      <c r="I2811" s="45">
        <v>6</v>
      </c>
      <c r="J2811" s="22">
        <f t="shared" si="130"/>
        <v>0.50769230769230766</v>
      </c>
      <c r="K2811" s="45" t="s">
        <v>182</v>
      </c>
      <c r="L2811" s="15" t="s">
        <v>4354</v>
      </c>
      <c r="M2811" s="15" t="s">
        <v>340</v>
      </c>
      <c r="N2811" s="15" t="s">
        <v>215</v>
      </c>
      <c r="O2811" s="17" t="s">
        <v>752</v>
      </c>
      <c r="P2811" s="20">
        <v>9</v>
      </c>
      <c r="Q2811" s="21" t="s">
        <v>253</v>
      </c>
      <c r="R2811" s="17" t="s">
        <v>753</v>
      </c>
      <c r="S2811" s="17" t="s">
        <v>754</v>
      </c>
      <c r="T2811" s="17" t="s">
        <v>235</v>
      </c>
      <c r="U2811" s="26"/>
      <c r="V2811" s="67"/>
      <c r="W2811" s="67"/>
      <c r="X2811" s="67"/>
      <c r="Y2811" s="67"/>
      <c r="Z2811" s="67"/>
      <c r="AA2811" s="67"/>
      <c r="AB2811" s="67"/>
      <c r="AC2811" s="67"/>
      <c r="AD2811" s="67"/>
      <c r="AE2811" s="67"/>
      <c r="AF2811" s="67"/>
      <c r="AG2811" s="67"/>
      <c r="AH2811" s="67"/>
      <c r="AI2811" s="67"/>
      <c r="AJ2811" s="67"/>
      <c r="AK2811" s="67"/>
      <c r="AL2811" s="67"/>
      <c r="AM2811" s="67"/>
      <c r="AN2811" s="67"/>
      <c r="AO2811" s="67"/>
      <c r="AP2811" s="67"/>
      <c r="AQ2811" s="67"/>
      <c r="AR2811" s="67"/>
      <c r="AS2811" s="67"/>
      <c r="AT2811" s="67"/>
      <c r="AU2811" s="67"/>
      <c r="AV2811" s="67"/>
      <c r="AW2811" s="67"/>
      <c r="AX2811" s="67"/>
      <c r="AY2811" s="67"/>
      <c r="AZ2811" s="67"/>
      <c r="BA2811" s="67"/>
      <c r="BB2811" s="67"/>
      <c r="BC2811" s="67"/>
      <c r="BD2811" s="67"/>
      <c r="BE2811" s="67"/>
      <c r="BF2811" s="67"/>
      <c r="BG2811" s="67"/>
      <c r="BH2811" s="67"/>
      <c r="BI2811" s="67"/>
      <c r="BJ2811" s="67"/>
      <c r="BK2811" s="67"/>
      <c r="BL2811" s="67"/>
      <c r="BM2811" s="67"/>
      <c r="BN2811" s="67"/>
      <c r="BO2811" s="67"/>
      <c r="BP2811" s="67"/>
      <c r="BQ2811" s="67"/>
      <c r="BR2811" s="67"/>
      <c r="BS2811" s="67"/>
      <c r="BT2811" s="67"/>
      <c r="BU2811" s="67"/>
      <c r="BV2811" s="67"/>
      <c r="BW2811" s="67"/>
      <c r="BX2811" s="67"/>
      <c r="BY2811" s="67"/>
      <c r="BZ2811" s="67"/>
      <c r="CA2811" s="67"/>
      <c r="CB2811" s="67"/>
      <c r="CC2811" s="67"/>
      <c r="CD2811" s="67"/>
      <c r="CE2811" s="67"/>
      <c r="CF2811" s="67"/>
      <c r="CG2811" s="67"/>
      <c r="CH2811" s="67"/>
      <c r="CI2811" s="67"/>
      <c r="CJ2811" s="67"/>
      <c r="CK2811" s="67"/>
      <c r="CL2811" s="67"/>
      <c r="CM2811" s="67"/>
      <c r="CN2811" s="67"/>
      <c r="CO2811" s="67"/>
    </row>
    <row r="2812" spans="1:456" s="1" customFormat="1" ht="19.5" customHeight="1" x14ac:dyDescent="0.3">
      <c r="A2812" s="45" t="s">
        <v>4136</v>
      </c>
      <c r="B2812" s="14">
        <v>14</v>
      </c>
      <c r="C2812" s="14">
        <v>11</v>
      </c>
      <c r="D2812" s="14">
        <v>8</v>
      </c>
      <c r="E2812" s="14">
        <v>0</v>
      </c>
      <c r="F2812" s="48"/>
      <c r="G2812" s="48"/>
      <c r="H2812" s="59">
        <f t="shared" si="129"/>
        <v>33</v>
      </c>
      <c r="I2812" s="45">
        <v>7</v>
      </c>
      <c r="J2812" s="22">
        <f t="shared" si="130"/>
        <v>0.50769230769230766</v>
      </c>
      <c r="K2812" s="45" t="s">
        <v>181</v>
      </c>
      <c r="L2812" s="15" t="s">
        <v>4355</v>
      </c>
      <c r="M2812" s="15" t="s">
        <v>358</v>
      </c>
      <c r="N2812" s="15" t="s">
        <v>280</v>
      </c>
      <c r="O2812" s="17" t="s">
        <v>636</v>
      </c>
      <c r="P2812" s="20">
        <v>9</v>
      </c>
      <c r="Q2812" s="21" t="s">
        <v>224</v>
      </c>
      <c r="R2812" s="17" t="s">
        <v>820</v>
      </c>
      <c r="S2812" s="17" t="s">
        <v>317</v>
      </c>
      <c r="T2812" s="17" t="s">
        <v>269</v>
      </c>
      <c r="U2812" s="26"/>
      <c r="V2812" s="67"/>
      <c r="W2812" s="67"/>
      <c r="X2812" s="67"/>
      <c r="Y2812" s="67"/>
      <c r="Z2812" s="67"/>
      <c r="AA2812" s="67"/>
      <c r="AB2812" s="67"/>
      <c r="AC2812" s="67"/>
      <c r="AD2812" s="67"/>
      <c r="AE2812" s="67"/>
      <c r="AF2812" s="67"/>
      <c r="AG2812" s="67"/>
      <c r="AH2812" s="67"/>
      <c r="AI2812" s="67"/>
      <c r="AJ2812" s="67"/>
      <c r="AK2812" s="67"/>
      <c r="AL2812" s="67"/>
      <c r="AM2812" s="67"/>
      <c r="AN2812" s="67"/>
      <c r="AO2812" s="67"/>
      <c r="AP2812" s="67"/>
      <c r="AQ2812" s="67"/>
      <c r="AR2812" s="67"/>
      <c r="AS2812" s="67"/>
      <c r="AT2812" s="67"/>
      <c r="AU2812" s="67"/>
      <c r="AV2812" s="67"/>
      <c r="AW2812" s="67"/>
      <c r="AX2812" s="67"/>
      <c r="AY2812" s="67"/>
      <c r="AZ2812" s="67"/>
      <c r="BA2812" s="67"/>
      <c r="BB2812" s="67"/>
      <c r="BC2812" s="67"/>
      <c r="BD2812" s="67"/>
      <c r="BE2812" s="67"/>
      <c r="BF2812" s="67"/>
      <c r="BG2812" s="67"/>
      <c r="BH2812" s="67"/>
      <c r="BI2812" s="67"/>
      <c r="BJ2812" s="67"/>
      <c r="BK2812" s="67"/>
      <c r="BL2812" s="67"/>
      <c r="BM2812" s="67"/>
      <c r="BN2812" s="67"/>
      <c r="BO2812" s="67"/>
      <c r="BP2812" s="67"/>
      <c r="BQ2812" s="67"/>
      <c r="BR2812" s="67"/>
      <c r="BS2812" s="67"/>
      <c r="BT2812" s="67"/>
      <c r="BU2812" s="67"/>
      <c r="BV2812" s="67"/>
      <c r="BW2812" s="67"/>
      <c r="BX2812" s="67"/>
      <c r="BY2812" s="67"/>
      <c r="BZ2812" s="67"/>
      <c r="CA2812" s="67"/>
      <c r="CB2812" s="67"/>
      <c r="CC2812" s="67"/>
      <c r="CD2812" s="67"/>
      <c r="CE2812" s="67"/>
      <c r="CF2812" s="67"/>
      <c r="CG2812" s="67"/>
      <c r="CH2812" s="67"/>
      <c r="CI2812" s="67"/>
      <c r="CJ2812" s="67"/>
      <c r="CK2812" s="67"/>
      <c r="CL2812" s="67"/>
      <c r="CM2812" s="67"/>
      <c r="CN2812" s="67"/>
      <c r="CO2812" s="67"/>
    </row>
    <row r="2813" spans="1:456" s="1" customFormat="1" ht="19.5" customHeight="1" x14ac:dyDescent="0.3">
      <c r="A2813" s="45" t="s">
        <v>4153</v>
      </c>
      <c r="B2813" s="14">
        <v>13</v>
      </c>
      <c r="C2813" s="14">
        <v>15</v>
      </c>
      <c r="D2813" s="14">
        <v>5</v>
      </c>
      <c r="E2813" s="14">
        <v>0</v>
      </c>
      <c r="F2813" s="48"/>
      <c r="G2813" s="48"/>
      <c r="H2813" s="59">
        <f t="shared" si="129"/>
        <v>33</v>
      </c>
      <c r="I2813" s="45">
        <v>3</v>
      </c>
      <c r="J2813" s="22">
        <f t="shared" si="130"/>
        <v>0.50769230769230766</v>
      </c>
      <c r="K2813" s="45" t="s">
        <v>181</v>
      </c>
      <c r="L2813" s="15" t="s">
        <v>4356</v>
      </c>
      <c r="M2813" s="15" t="s">
        <v>723</v>
      </c>
      <c r="N2813" s="15" t="s">
        <v>461</v>
      </c>
      <c r="O2813" s="17" t="s">
        <v>2222</v>
      </c>
      <c r="P2813" s="20">
        <v>9</v>
      </c>
      <c r="Q2813" s="21" t="s">
        <v>253</v>
      </c>
      <c r="R2813" s="17" t="s">
        <v>2275</v>
      </c>
      <c r="S2813" s="17" t="s">
        <v>317</v>
      </c>
      <c r="T2813" s="17" t="s">
        <v>2276</v>
      </c>
      <c r="U2813" s="26"/>
      <c r="V2813" s="67"/>
      <c r="W2813" s="67"/>
      <c r="X2813" s="67"/>
      <c r="Y2813" s="67"/>
      <c r="Z2813" s="67"/>
      <c r="AA2813" s="67"/>
      <c r="AB2813" s="67"/>
      <c r="AC2813" s="67"/>
      <c r="AD2813" s="67"/>
      <c r="AE2813" s="67"/>
      <c r="AF2813" s="67"/>
      <c r="AG2813" s="67"/>
      <c r="AH2813" s="67"/>
      <c r="AI2813" s="67"/>
      <c r="AJ2813" s="67"/>
      <c r="AK2813" s="67"/>
      <c r="AL2813" s="67"/>
      <c r="AM2813" s="67"/>
      <c r="AN2813" s="67"/>
      <c r="AO2813" s="67"/>
      <c r="AP2813" s="67"/>
      <c r="AQ2813" s="67"/>
      <c r="AR2813" s="67"/>
      <c r="AS2813" s="67"/>
      <c r="AT2813" s="67"/>
      <c r="AU2813" s="67"/>
      <c r="AV2813" s="67"/>
      <c r="AW2813" s="67"/>
      <c r="AX2813" s="67"/>
      <c r="AY2813" s="67"/>
      <c r="AZ2813" s="67"/>
      <c r="BA2813" s="67"/>
      <c r="BB2813" s="67"/>
      <c r="BC2813" s="67"/>
      <c r="BD2813" s="67"/>
      <c r="BE2813" s="67"/>
      <c r="BF2813" s="67"/>
      <c r="BG2813" s="67"/>
      <c r="BH2813" s="67"/>
      <c r="BI2813" s="67"/>
      <c r="BJ2813" s="67"/>
      <c r="BK2813" s="67"/>
      <c r="BL2813" s="67"/>
      <c r="BM2813" s="67"/>
      <c r="BN2813" s="67"/>
      <c r="BO2813" s="67"/>
      <c r="BP2813" s="67"/>
      <c r="BQ2813" s="67"/>
      <c r="BR2813" s="67"/>
      <c r="BS2813" s="67"/>
      <c r="BT2813" s="67"/>
      <c r="BU2813" s="67"/>
      <c r="BV2813" s="67"/>
      <c r="BW2813" s="67"/>
      <c r="BX2813" s="67"/>
      <c r="BY2813" s="67"/>
      <c r="BZ2813" s="67"/>
      <c r="CA2813" s="67"/>
      <c r="CB2813" s="67"/>
      <c r="CC2813" s="67"/>
      <c r="CD2813" s="67"/>
      <c r="CE2813" s="67"/>
      <c r="CF2813" s="67"/>
      <c r="CG2813" s="67"/>
      <c r="CH2813" s="67"/>
      <c r="CI2813" s="67"/>
      <c r="CJ2813" s="67"/>
      <c r="CK2813" s="67"/>
      <c r="CL2813" s="67"/>
      <c r="CM2813" s="67"/>
      <c r="CN2813" s="67"/>
      <c r="CO2813" s="67"/>
    </row>
    <row r="2814" spans="1:456" s="1" customFormat="1" ht="19.5" customHeight="1" x14ac:dyDescent="0.3">
      <c r="A2814" s="45" t="s">
        <v>4129</v>
      </c>
      <c r="B2814" s="14">
        <v>14</v>
      </c>
      <c r="C2814" s="14">
        <v>7</v>
      </c>
      <c r="D2814" s="14">
        <v>6</v>
      </c>
      <c r="E2814" s="14">
        <v>6</v>
      </c>
      <c r="F2814" s="48"/>
      <c r="G2814" s="48"/>
      <c r="H2814" s="59">
        <f t="shared" si="129"/>
        <v>33</v>
      </c>
      <c r="I2814" s="45">
        <v>2</v>
      </c>
      <c r="J2814" s="22">
        <f t="shared" si="130"/>
        <v>0.50769230769230766</v>
      </c>
      <c r="K2814" s="45" t="s">
        <v>181</v>
      </c>
      <c r="L2814" s="15" t="s">
        <v>4357</v>
      </c>
      <c r="M2814" s="15" t="s">
        <v>358</v>
      </c>
      <c r="N2814" s="15" t="s">
        <v>286</v>
      </c>
      <c r="O2814" s="17" t="s">
        <v>1045</v>
      </c>
      <c r="P2814" s="20">
        <v>9</v>
      </c>
      <c r="Q2814" s="21" t="s">
        <v>223</v>
      </c>
      <c r="R2814" s="17" t="s">
        <v>2964</v>
      </c>
      <c r="S2814" s="17" t="s">
        <v>795</v>
      </c>
      <c r="T2814" s="17" t="s">
        <v>1047</v>
      </c>
      <c r="U2814" s="26"/>
      <c r="V2814" s="67"/>
      <c r="W2814" s="67"/>
      <c r="X2814" s="67"/>
      <c r="Y2814" s="67"/>
      <c r="Z2814" s="67"/>
      <c r="AA2814" s="67"/>
      <c r="AB2814" s="67"/>
      <c r="AC2814" s="67"/>
      <c r="AD2814" s="67"/>
      <c r="AE2814" s="67"/>
      <c r="AF2814" s="67"/>
      <c r="AG2814" s="67"/>
      <c r="AH2814" s="67"/>
      <c r="AI2814" s="67"/>
      <c r="AJ2814" s="67"/>
      <c r="AK2814" s="67"/>
      <c r="AL2814" s="67"/>
      <c r="AM2814" s="67"/>
      <c r="AN2814" s="67"/>
      <c r="AO2814" s="67"/>
      <c r="AP2814" s="67"/>
      <c r="AQ2814" s="67"/>
      <c r="AR2814" s="67"/>
      <c r="AS2814" s="67"/>
      <c r="AT2814" s="67"/>
      <c r="AU2814" s="67"/>
      <c r="AV2814" s="67"/>
      <c r="AW2814" s="67"/>
      <c r="AX2814" s="67"/>
      <c r="AY2814" s="67"/>
      <c r="AZ2814" s="67"/>
      <c r="BA2814" s="67"/>
      <c r="BB2814" s="67"/>
      <c r="BC2814" s="67"/>
      <c r="BD2814" s="67"/>
      <c r="BE2814" s="67"/>
      <c r="BF2814" s="67"/>
      <c r="BG2814" s="67"/>
      <c r="BH2814" s="67"/>
      <c r="BI2814" s="67"/>
      <c r="BJ2814" s="67"/>
      <c r="BK2814" s="67"/>
      <c r="BL2814" s="67"/>
      <c r="BM2814" s="67"/>
      <c r="BN2814" s="67"/>
      <c r="BO2814" s="67"/>
      <c r="BP2814" s="67"/>
      <c r="BQ2814" s="67"/>
      <c r="BR2814" s="67"/>
      <c r="BS2814" s="67"/>
      <c r="BT2814" s="67"/>
      <c r="BU2814" s="67"/>
      <c r="BV2814" s="67"/>
      <c r="BW2814" s="67"/>
      <c r="BX2814" s="67"/>
      <c r="BY2814" s="67"/>
      <c r="BZ2814" s="67"/>
      <c r="CA2814" s="67"/>
      <c r="CB2814" s="67"/>
      <c r="CC2814" s="67"/>
      <c r="CD2814" s="67"/>
      <c r="CE2814" s="67"/>
      <c r="CF2814" s="67"/>
      <c r="CG2814" s="67"/>
      <c r="CH2814" s="67"/>
      <c r="CI2814" s="67"/>
      <c r="CJ2814" s="67"/>
      <c r="CK2814" s="67"/>
      <c r="CL2814" s="67"/>
      <c r="CM2814" s="67"/>
      <c r="CN2814" s="67"/>
      <c r="CO2814" s="67"/>
    </row>
    <row r="2815" spans="1:456" s="1" customFormat="1" ht="19.5" customHeight="1" x14ac:dyDescent="0.3">
      <c r="A2815" s="45" t="s">
        <v>4153</v>
      </c>
      <c r="B2815" s="14">
        <v>8</v>
      </c>
      <c r="C2815" s="14">
        <v>8</v>
      </c>
      <c r="D2815" s="14">
        <v>8</v>
      </c>
      <c r="E2815" s="14">
        <v>9</v>
      </c>
      <c r="F2815" s="48"/>
      <c r="G2815" s="48"/>
      <c r="H2815" s="59">
        <f t="shared" si="129"/>
        <v>33</v>
      </c>
      <c r="I2815" s="45">
        <v>9</v>
      </c>
      <c r="J2815" s="22">
        <f t="shared" si="130"/>
        <v>0.50769230769230766</v>
      </c>
      <c r="K2815" s="45" t="s">
        <v>182</v>
      </c>
      <c r="L2815" s="15" t="s">
        <v>4358</v>
      </c>
      <c r="M2815" s="15" t="s">
        <v>338</v>
      </c>
      <c r="N2815" s="15" t="s">
        <v>371</v>
      </c>
      <c r="O2815" s="17" t="s">
        <v>2586</v>
      </c>
      <c r="P2815" s="20">
        <v>9</v>
      </c>
      <c r="Q2815" s="21" t="s">
        <v>253</v>
      </c>
      <c r="R2815" s="17" t="s">
        <v>2860</v>
      </c>
      <c r="S2815" s="17" t="s">
        <v>1702</v>
      </c>
      <c r="T2815" s="17" t="s">
        <v>269</v>
      </c>
      <c r="U2815" s="26"/>
      <c r="V2815" s="67"/>
      <c r="W2815" s="67"/>
      <c r="X2815" s="67"/>
      <c r="Y2815" s="67"/>
      <c r="Z2815" s="67"/>
      <c r="AA2815" s="67"/>
      <c r="AB2815" s="67"/>
      <c r="AC2815" s="67"/>
      <c r="AD2815" s="67"/>
      <c r="AE2815" s="67"/>
      <c r="AF2815" s="67"/>
      <c r="AG2815" s="67"/>
      <c r="AH2815" s="67"/>
      <c r="AI2815" s="67"/>
      <c r="AJ2815" s="67"/>
      <c r="AK2815" s="67"/>
      <c r="AL2815" s="67"/>
      <c r="AM2815" s="67"/>
      <c r="AN2815" s="67"/>
      <c r="AO2815" s="67"/>
      <c r="AP2815" s="67"/>
      <c r="AQ2815" s="67"/>
      <c r="AR2815" s="67"/>
      <c r="AS2815" s="67"/>
      <c r="AT2815" s="67"/>
      <c r="AU2815" s="67"/>
      <c r="AV2815" s="67"/>
      <c r="AW2815" s="67"/>
      <c r="AX2815" s="67"/>
      <c r="AY2815" s="67"/>
      <c r="AZ2815" s="67"/>
      <c r="BA2815" s="67"/>
      <c r="BB2815" s="67"/>
      <c r="BC2815" s="67"/>
      <c r="BD2815" s="67"/>
      <c r="BE2815" s="67"/>
      <c r="BF2815" s="67"/>
      <c r="BG2815" s="67"/>
      <c r="BH2815" s="67"/>
      <c r="BI2815" s="67"/>
      <c r="BJ2815" s="67"/>
      <c r="BK2815" s="67"/>
      <c r="BL2815" s="67"/>
      <c r="BM2815" s="67"/>
      <c r="BN2815" s="67"/>
      <c r="BO2815" s="67"/>
      <c r="BP2815" s="67"/>
      <c r="BQ2815" s="67"/>
      <c r="BR2815" s="67"/>
      <c r="BS2815" s="67"/>
      <c r="BT2815" s="67"/>
      <c r="BU2815" s="67"/>
      <c r="BV2815" s="67"/>
      <c r="BW2815" s="67"/>
      <c r="BX2815" s="67"/>
      <c r="BY2815" s="67"/>
      <c r="BZ2815" s="67"/>
      <c r="CA2815" s="67"/>
      <c r="CB2815" s="67"/>
      <c r="CC2815" s="67"/>
      <c r="CD2815" s="67"/>
      <c r="CE2815" s="67"/>
      <c r="CF2815" s="67"/>
      <c r="CG2815" s="67"/>
      <c r="CH2815" s="67"/>
      <c r="CI2815" s="67"/>
      <c r="CJ2815" s="67"/>
      <c r="CK2815" s="67"/>
      <c r="CL2815" s="67"/>
      <c r="CM2815" s="67"/>
      <c r="CN2815" s="67"/>
      <c r="CO2815" s="67"/>
    </row>
    <row r="2816" spans="1:456" s="1" customFormat="1" ht="19.5" customHeight="1" x14ac:dyDescent="0.3">
      <c r="A2816" s="45" t="s">
        <v>4129</v>
      </c>
      <c r="B2816" s="14">
        <v>8</v>
      </c>
      <c r="C2816" s="14">
        <v>14</v>
      </c>
      <c r="D2816" s="14">
        <v>8</v>
      </c>
      <c r="E2816" s="14">
        <v>3</v>
      </c>
      <c r="F2816" s="48"/>
      <c r="G2816" s="48"/>
      <c r="H2816" s="59">
        <f t="shared" si="129"/>
        <v>33</v>
      </c>
      <c r="I2816" s="45">
        <v>8</v>
      </c>
      <c r="J2816" s="22">
        <f t="shared" si="130"/>
        <v>0.50769230769230766</v>
      </c>
      <c r="K2816" s="45" t="s">
        <v>182</v>
      </c>
      <c r="L2816" s="15" t="s">
        <v>4359</v>
      </c>
      <c r="M2816" s="15" t="s">
        <v>293</v>
      </c>
      <c r="N2816" s="15" t="s">
        <v>3765</v>
      </c>
      <c r="O2816" s="17" t="s">
        <v>1633</v>
      </c>
      <c r="P2816" s="20">
        <v>9</v>
      </c>
      <c r="Q2816" s="21" t="s">
        <v>223</v>
      </c>
      <c r="R2816" s="17" t="s">
        <v>1668</v>
      </c>
      <c r="S2816" s="17" t="s">
        <v>515</v>
      </c>
      <c r="T2816" s="17" t="s">
        <v>201</v>
      </c>
      <c r="U2816" s="26"/>
      <c r="V2816" s="67"/>
      <c r="W2816" s="67"/>
      <c r="X2816" s="67"/>
      <c r="Y2816" s="67"/>
      <c r="Z2816" s="67"/>
      <c r="AA2816" s="67"/>
      <c r="AB2816" s="67"/>
      <c r="AC2816" s="67"/>
      <c r="AD2816" s="67"/>
      <c r="AE2816" s="67"/>
      <c r="AF2816" s="67"/>
      <c r="AG2816" s="67"/>
      <c r="AH2816" s="67"/>
      <c r="AI2816" s="67"/>
      <c r="AJ2816" s="67"/>
      <c r="AK2816" s="67"/>
      <c r="AL2816" s="67"/>
      <c r="AM2816" s="67"/>
      <c r="AN2816" s="67"/>
      <c r="AO2816" s="67"/>
      <c r="AP2816" s="67"/>
      <c r="AQ2816" s="67"/>
      <c r="AR2816" s="67"/>
      <c r="AS2816" s="67"/>
      <c r="AT2816" s="67"/>
      <c r="AU2816" s="67"/>
      <c r="AV2816" s="67"/>
      <c r="AW2816" s="67"/>
      <c r="AX2816" s="67"/>
      <c r="AY2816" s="67"/>
      <c r="AZ2816" s="67"/>
      <c r="BA2816" s="67"/>
      <c r="BB2816" s="67"/>
      <c r="BC2816" s="67"/>
      <c r="BD2816" s="67"/>
      <c r="BE2816" s="67"/>
      <c r="BF2816" s="67"/>
      <c r="BG2816" s="67"/>
      <c r="BH2816" s="67"/>
      <c r="BI2816" s="67"/>
      <c r="BJ2816" s="67"/>
      <c r="BK2816" s="67"/>
      <c r="BL2816" s="67"/>
      <c r="BM2816" s="67"/>
      <c r="BN2816" s="67"/>
      <c r="BO2816" s="67"/>
      <c r="BP2816" s="67"/>
      <c r="BQ2816" s="67"/>
      <c r="BR2816" s="67"/>
      <c r="BS2816" s="67"/>
      <c r="BT2816" s="67"/>
      <c r="BU2816" s="67"/>
      <c r="BV2816" s="67"/>
      <c r="BW2816" s="67"/>
      <c r="BX2816" s="67"/>
      <c r="BY2816" s="67"/>
      <c r="BZ2816" s="67"/>
      <c r="CA2816" s="67"/>
      <c r="CB2816" s="67"/>
      <c r="CC2816" s="67"/>
      <c r="CD2816" s="67"/>
      <c r="CE2816" s="67"/>
      <c r="CF2816" s="67"/>
      <c r="CG2816" s="67"/>
      <c r="CH2816" s="67"/>
      <c r="CI2816" s="67"/>
      <c r="CJ2816" s="67"/>
      <c r="CK2816" s="67"/>
      <c r="CL2816" s="67"/>
      <c r="CM2816" s="67"/>
      <c r="CN2816" s="67"/>
      <c r="CO2816" s="67"/>
      <c r="CP2816" s="67"/>
      <c r="CQ2816" s="67"/>
      <c r="CR2816" s="67"/>
      <c r="CS2816" s="67"/>
      <c r="CT2816" s="67"/>
      <c r="CU2816" s="67"/>
      <c r="CV2816" s="67"/>
      <c r="CW2816" s="67"/>
      <c r="CX2816" s="67"/>
      <c r="CY2816" s="67"/>
      <c r="CZ2816" s="67"/>
      <c r="DA2816" s="67"/>
      <c r="DB2816" s="67"/>
      <c r="DC2816" s="67"/>
      <c r="DD2816" s="67"/>
      <c r="DE2816" s="67"/>
      <c r="DF2816" s="67"/>
      <c r="DG2816" s="67"/>
      <c r="DH2816" s="67"/>
      <c r="DI2816" s="67"/>
      <c r="DJ2816" s="67"/>
      <c r="DK2816" s="67"/>
      <c r="DL2816" s="67"/>
      <c r="DM2816" s="67"/>
      <c r="DN2816" s="67"/>
      <c r="DO2816" s="67"/>
      <c r="DP2816" s="67"/>
      <c r="DQ2816" s="67"/>
      <c r="DR2816" s="67"/>
      <c r="DS2816" s="67"/>
      <c r="DT2816" s="67"/>
      <c r="DU2816" s="67"/>
      <c r="DV2816" s="67"/>
      <c r="DW2816" s="67"/>
      <c r="DX2816" s="67"/>
      <c r="DY2816" s="67"/>
      <c r="DZ2816" s="67"/>
      <c r="EA2816" s="67"/>
      <c r="EB2816" s="67"/>
      <c r="EC2816" s="67"/>
      <c r="ED2816" s="67"/>
      <c r="EE2816" s="67"/>
      <c r="EF2816" s="67"/>
      <c r="EG2816" s="67"/>
      <c r="EH2816" s="67"/>
      <c r="EI2816" s="67"/>
      <c r="EJ2816" s="67"/>
      <c r="EK2816" s="67"/>
      <c r="EL2816" s="67"/>
      <c r="EM2816" s="67"/>
      <c r="EN2816" s="67"/>
      <c r="EO2816" s="67"/>
      <c r="EP2816" s="67"/>
      <c r="EQ2816" s="67"/>
      <c r="ER2816" s="67"/>
      <c r="ES2816" s="67"/>
      <c r="ET2816" s="67"/>
      <c r="EU2816" s="67"/>
      <c r="EV2816" s="67"/>
      <c r="EW2816" s="67"/>
      <c r="EX2816" s="67"/>
      <c r="EY2816" s="67"/>
      <c r="EZ2816" s="67"/>
      <c r="FA2816" s="67"/>
      <c r="FB2816" s="67"/>
      <c r="FC2816" s="67"/>
      <c r="FD2816" s="67"/>
      <c r="FE2816" s="67"/>
      <c r="FF2816" s="67"/>
      <c r="FG2816" s="67"/>
      <c r="FH2816" s="67"/>
      <c r="FI2816" s="67"/>
      <c r="FJ2816" s="67"/>
      <c r="FK2816" s="67"/>
      <c r="FL2816" s="67"/>
      <c r="FM2816" s="67"/>
      <c r="FN2816" s="67"/>
      <c r="FO2816" s="67"/>
      <c r="FP2816" s="67"/>
      <c r="FQ2816" s="67"/>
      <c r="FR2816" s="67"/>
      <c r="FS2816" s="67"/>
      <c r="FT2816" s="67"/>
      <c r="FU2816" s="67"/>
      <c r="FV2816" s="67"/>
      <c r="FW2816" s="67"/>
      <c r="FX2816" s="67"/>
      <c r="FY2816" s="67"/>
      <c r="FZ2816" s="67"/>
      <c r="GA2816" s="67"/>
      <c r="GB2816" s="67"/>
      <c r="GC2816" s="67"/>
      <c r="GD2816" s="67"/>
      <c r="GE2816" s="67"/>
      <c r="GF2816" s="67"/>
      <c r="GG2816" s="67"/>
      <c r="GH2816" s="67"/>
      <c r="GI2816" s="67"/>
      <c r="GJ2816" s="67"/>
      <c r="GK2816" s="67"/>
      <c r="GL2816" s="67"/>
      <c r="GM2816" s="67"/>
      <c r="GN2816" s="67"/>
      <c r="GO2816" s="67"/>
      <c r="GP2816" s="67"/>
      <c r="GQ2816" s="67"/>
      <c r="GR2816" s="67"/>
      <c r="GS2816" s="67"/>
      <c r="GT2816" s="67"/>
      <c r="GU2816" s="67"/>
      <c r="GV2816" s="67"/>
      <c r="GW2816" s="67"/>
      <c r="GX2816" s="67"/>
      <c r="GY2816" s="67"/>
      <c r="GZ2816" s="67"/>
      <c r="HA2816" s="67"/>
      <c r="HB2816" s="67"/>
      <c r="HC2816" s="67"/>
      <c r="HD2816" s="67"/>
      <c r="HE2816" s="67"/>
      <c r="HF2816" s="67"/>
      <c r="HG2816" s="67"/>
      <c r="HH2816" s="67"/>
      <c r="HI2816" s="67"/>
      <c r="HJ2816" s="67"/>
      <c r="HK2816" s="67"/>
      <c r="HL2816" s="67"/>
      <c r="HM2816" s="67"/>
      <c r="HN2816" s="67"/>
      <c r="HO2816" s="67"/>
      <c r="HP2816" s="67"/>
      <c r="HQ2816" s="67"/>
      <c r="HR2816" s="67"/>
      <c r="HS2816" s="67"/>
      <c r="HT2816" s="67"/>
      <c r="HU2816" s="67"/>
      <c r="HV2816" s="67"/>
      <c r="HW2816" s="67"/>
      <c r="HX2816" s="67"/>
      <c r="HY2816" s="67"/>
      <c r="HZ2816" s="67"/>
      <c r="IA2816" s="67"/>
      <c r="IB2816" s="67"/>
      <c r="IC2816" s="67"/>
      <c r="ID2816" s="67"/>
      <c r="IE2816" s="67"/>
      <c r="IF2816" s="67"/>
      <c r="IG2816" s="67"/>
      <c r="IH2816" s="67"/>
      <c r="II2816" s="67"/>
      <c r="IJ2816" s="67"/>
      <c r="IK2816" s="67"/>
      <c r="IL2816" s="67"/>
      <c r="IM2816" s="67"/>
      <c r="IN2816" s="67"/>
      <c r="IO2816" s="67"/>
      <c r="IP2816" s="67"/>
      <c r="IQ2816" s="67"/>
      <c r="IR2816" s="67"/>
      <c r="IS2816" s="67"/>
      <c r="IT2816" s="67"/>
      <c r="IU2816" s="67"/>
      <c r="IV2816" s="67"/>
      <c r="IW2816" s="67"/>
      <c r="IX2816" s="67"/>
      <c r="IY2816" s="67"/>
      <c r="IZ2816" s="67"/>
      <c r="JA2816" s="67"/>
      <c r="JB2816" s="67"/>
      <c r="JC2816" s="67"/>
      <c r="JD2816" s="67"/>
      <c r="JE2816" s="67"/>
      <c r="JF2816" s="67"/>
      <c r="JG2816" s="67"/>
      <c r="JH2816" s="67"/>
      <c r="JI2816" s="67"/>
      <c r="JJ2816" s="67"/>
      <c r="JK2816" s="67"/>
      <c r="JL2816" s="67"/>
      <c r="JM2816" s="67"/>
      <c r="JN2816" s="67"/>
      <c r="JO2816" s="67"/>
      <c r="JP2816" s="67"/>
      <c r="JQ2816" s="67"/>
      <c r="JR2816" s="67"/>
      <c r="JS2816" s="67"/>
      <c r="JT2816" s="67"/>
      <c r="JU2816" s="67"/>
      <c r="JV2816" s="67"/>
      <c r="JW2816" s="67"/>
      <c r="JX2816" s="67"/>
      <c r="JY2816" s="67"/>
      <c r="JZ2816" s="67"/>
      <c r="KA2816" s="67"/>
      <c r="KB2816" s="67"/>
      <c r="KC2816" s="67"/>
      <c r="KD2816" s="67"/>
      <c r="KE2816" s="67"/>
      <c r="KF2816" s="67"/>
      <c r="KG2816" s="67"/>
      <c r="KH2816" s="67"/>
      <c r="KI2816" s="67"/>
      <c r="KJ2816" s="67"/>
      <c r="KK2816" s="67"/>
      <c r="KL2816" s="67"/>
      <c r="KM2816" s="67"/>
      <c r="KN2816" s="67"/>
      <c r="KO2816" s="67"/>
      <c r="KP2816" s="67"/>
      <c r="KQ2816" s="67"/>
      <c r="KR2816" s="67"/>
      <c r="KS2816" s="67"/>
      <c r="KT2816" s="67"/>
      <c r="KU2816" s="67"/>
      <c r="KV2816" s="67"/>
      <c r="KW2816" s="67"/>
      <c r="KX2816" s="67"/>
      <c r="KY2816" s="67"/>
      <c r="KZ2816" s="67"/>
      <c r="LA2816" s="67"/>
      <c r="LB2816" s="67"/>
      <c r="LC2816" s="67"/>
      <c r="LD2816" s="67"/>
      <c r="LE2816" s="67"/>
      <c r="LF2816" s="67"/>
      <c r="LG2816" s="67"/>
      <c r="LH2816" s="67"/>
      <c r="LI2816" s="67"/>
      <c r="LJ2816" s="67"/>
      <c r="LK2816" s="67"/>
      <c r="LL2816" s="67"/>
      <c r="LM2816" s="67"/>
      <c r="LN2816" s="67"/>
      <c r="LO2816" s="67"/>
      <c r="LP2816" s="67"/>
      <c r="LQ2816" s="67"/>
      <c r="LR2816" s="67"/>
      <c r="LS2816" s="67"/>
      <c r="LT2816" s="67"/>
      <c r="LU2816" s="67"/>
      <c r="LV2816" s="67"/>
      <c r="LW2816" s="67"/>
      <c r="LX2816" s="67"/>
      <c r="LY2816" s="67"/>
      <c r="LZ2816" s="67"/>
      <c r="MA2816" s="67"/>
      <c r="MB2816" s="67"/>
      <c r="MC2816" s="67"/>
      <c r="MD2816" s="67"/>
      <c r="ME2816" s="67"/>
      <c r="MF2816" s="67"/>
      <c r="MG2816" s="67"/>
      <c r="MH2816" s="67"/>
      <c r="MI2816" s="67"/>
      <c r="MJ2816" s="67"/>
      <c r="MK2816" s="67"/>
      <c r="ML2816" s="67"/>
      <c r="MM2816" s="67"/>
      <c r="MN2816" s="67"/>
      <c r="MO2816" s="67"/>
      <c r="MP2816" s="67"/>
      <c r="MQ2816" s="67"/>
      <c r="MR2816" s="67"/>
      <c r="MS2816" s="67"/>
      <c r="MT2816" s="67"/>
      <c r="MU2816" s="67"/>
      <c r="MV2816" s="67"/>
      <c r="MW2816" s="67"/>
      <c r="MX2816" s="67"/>
      <c r="MY2816" s="67"/>
      <c r="MZ2816" s="67"/>
      <c r="NA2816" s="67"/>
      <c r="NB2816" s="67"/>
      <c r="NC2816" s="67"/>
      <c r="ND2816" s="67"/>
      <c r="NE2816" s="67"/>
      <c r="NF2816" s="67"/>
      <c r="NG2816" s="67"/>
      <c r="NH2816" s="67"/>
      <c r="NI2816" s="67"/>
      <c r="NJ2816" s="67"/>
      <c r="NK2816" s="67"/>
      <c r="NL2816" s="67"/>
      <c r="NM2816" s="67"/>
      <c r="NN2816" s="67"/>
      <c r="NO2816" s="67"/>
      <c r="NP2816" s="67"/>
      <c r="NQ2816" s="67"/>
      <c r="NR2816" s="67"/>
      <c r="NS2816" s="67"/>
      <c r="NT2816" s="67"/>
      <c r="NU2816" s="67"/>
      <c r="NV2816" s="67"/>
      <c r="NW2816" s="67"/>
      <c r="NX2816" s="67"/>
      <c r="NY2816" s="67"/>
      <c r="NZ2816" s="67"/>
      <c r="OA2816" s="67"/>
      <c r="OB2816" s="67"/>
      <c r="OC2816" s="67"/>
      <c r="OD2816" s="67"/>
      <c r="OE2816" s="67"/>
      <c r="OF2816" s="67"/>
      <c r="OG2816" s="67"/>
      <c r="OH2816" s="67"/>
      <c r="OI2816" s="67"/>
      <c r="OJ2816" s="67"/>
      <c r="OK2816" s="67"/>
      <c r="OL2816" s="67"/>
      <c r="OM2816" s="67"/>
      <c r="ON2816" s="67"/>
      <c r="OO2816" s="67"/>
      <c r="OP2816" s="67"/>
      <c r="OQ2816" s="67"/>
      <c r="OR2816" s="67"/>
      <c r="OS2816" s="67"/>
      <c r="OT2816" s="67"/>
      <c r="OU2816" s="67"/>
      <c r="OV2816" s="67"/>
      <c r="OW2816" s="67"/>
      <c r="OX2816" s="67"/>
      <c r="OY2816" s="67"/>
      <c r="OZ2816" s="67"/>
      <c r="PA2816" s="67"/>
      <c r="PB2816" s="67"/>
      <c r="PC2816" s="67"/>
      <c r="PD2816" s="67"/>
      <c r="PE2816" s="67"/>
      <c r="PF2816" s="67"/>
      <c r="PG2816" s="67"/>
      <c r="PH2816" s="67"/>
      <c r="PI2816" s="67"/>
      <c r="PJ2816" s="67"/>
      <c r="PK2816" s="67"/>
      <c r="PL2816" s="67"/>
      <c r="PM2816" s="67"/>
      <c r="PN2816" s="67"/>
      <c r="PO2816" s="67"/>
      <c r="PP2816" s="67"/>
      <c r="PQ2816" s="67"/>
      <c r="PR2816" s="67"/>
      <c r="PS2816" s="67"/>
      <c r="PT2816" s="67"/>
      <c r="PU2816" s="67"/>
      <c r="PV2816" s="67"/>
      <c r="PW2816" s="67"/>
      <c r="PX2816" s="67"/>
      <c r="PY2816" s="67"/>
      <c r="PZ2816" s="67"/>
      <c r="QA2816" s="67"/>
      <c r="QB2816" s="67"/>
      <c r="QC2816" s="67"/>
      <c r="QD2816" s="67"/>
      <c r="QE2816" s="67"/>
      <c r="QF2816" s="67"/>
      <c r="QG2816" s="67"/>
      <c r="QH2816" s="67"/>
      <c r="QI2816" s="67"/>
      <c r="QJ2816" s="67"/>
      <c r="QK2816" s="67"/>
      <c r="QL2816" s="67"/>
      <c r="QM2816" s="67"/>
      <c r="QN2816" s="67"/>
    </row>
    <row r="2817" spans="1:93" s="1" customFormat="1" ht="19.5" customHeight="1" x14ac:dyDescent="0.3">
      <c r="A2817" s="45" t="s">
        <v>4129</v>
      </c>
      <c r="B2817" s="14">
        <v>8</v>
      </c>
      <c r="C2817" s="14">
        <v>11</v>
      </c>
      <c r="D2817" s="14">
        <v>8</v>
      </c>
      <c r="E2817" s="14">
        <v>6</v>
      </c>
      <c r="F2817" s="48"/>
      <c r="G2817" s="48"/>
      <c r="H2817" s="59">
        <f t="shared" si="129"/>
        <v>33</v>
      </c>
      <c r="I2817" s="45">
        <v>1</v>
      </c>
      <c r="J2817" s="22">
        <f t="shared" si="130"/>
        <v>0.50769230769230766</v>
      </c>
      <c r="K2817" s="45" t="s">
        <v>180</v>
      </c>
      <c r="L2817" s="15" t="s">
        <v>4360</v>
      </c>
      <c r="M2817" s="15" t="s">
        <v>309</v>
      </c>
      <c r="N2817" s="15" t="s">
        <v>586</v>
      </c>
      <c r="O2817" s="17" t="s">
        <v>708</v>
      </c>
      <c r="P2817" s="20">
        <v>9</v>
      </c>
      <c r="Q2817" s="21" t="s">
        <v>253</v>
      </c>
      <c r="R2817" s="17" t="s">
        <v>732</v>
      </c>
      <c r="S2817" s="17" t="s">
        <v>733</v>
      </c>
      <c r="T2817" s="17" t="s">
        <v>734</v>
      </c>
      <c r="U2817" s="26"/>
      <c r="V2817" s="67"/>
      <c r="W2817" s="67"/>
      <c r="X2817" s="67"/>
      <c r="Y2817" s="67"/>
      <c r="Z2817" s="67"/>
      <c r="AA2817" s="67"/>
      <c r="AB2817" s="67"/>
      <c r="AC2817" s="67"/>
      <c r="AD2817" s="67"/>
      <c r="AE2817" s="67"/>
      <c r="AF2817" s="67"/>
      <c r="AG2817" s="67"/>
      <c r="AH2817" s="67"/>
      <c r="AI2817" s="67"/>
      <c r="AJ2817" s="67"/>
      <c r="AK2817" s="67"/>
      <c r="AL2817" s="67"/>
      <c r="AM2817" s="67"/>
      <c r="AN2817" s="67"/>
      <c r="AO2817" s="67"/>
      <c r="AP2817" s="67"/>
      <c r="AQ2817" s="67"/>
      <c r="AR2817" s="67"/>
      <c r="AS2817" s="67"/>
      <c r="AT2817" s="67"/>
      <c r="AU2817" s="67"/>
      <c r="AV2817" s="67"/>
      <c r="AW2817" s="67"/>
      <c r="AX2817" s="67"/>
      <c r="AY2817" s="67"/>
      <c r="AZ2817" s="67"/>
      <c r="BA2817" s="67"/>
      <c r="BB2817" s="67"/>
      <c r="BC2817" s="67"/>
      <c r="BD2817" s="67"/>
      <c r="BE2817" s="67"/>
      <c r="BF2817" s="67"/>
      <c r="BG2817" s="67"/>
      <c r="BH2817" s="67"/>
      <c r="BI2817" s="67"/>
      <c r="BJ2817" s="67"/>
      <c r="BK2817" s="67"/>
      <c r="BL2817" s="67"/>
      <c r="BM2817" s="67"/>
      <c r="BN2817" s="67"/>
      <c r="BO2817" s="67"/>
      <c r="BP2817" s="67"/>
      <c r="BQ2817" s="67"/>
      <c r="BR2817" s="67"/>
      <c r="BS2817" s="67"/>
      <c r="BT2817" s="67"/>
      <c r="BU2817" s="67"/>
      <c r="BV2817" s="67"/>
      <c r="BW2817" s="67"/>
      <c r="BX2817" s="67"/>
      <c r="BY2817" s="67"/>
      <c r="BZ2817" s="67"/>
      <c r="CA2817" s="67"/>
      <c r="CB2817" s="67"/>
      <c r="CC2817" s="67"/>
      <c r="CD2817" s="67"/>
      <c r="CE2817" s="67"/>
      <c r="CF2817" s="67"/>
      <c r="CG2817" s="67"/>
      <c r="CH2817" s="67"/>
      <c r="CI2817" s="67"/>
      <c r="CJ2817" s="67"/>
      <c r="CK2817" s="67"/>
      <c r="CL2817" s="67"/>
      <c r="CM2817" s="67"/>
      <c r="CN2817" s="67"/>
      <c r="CO2817" s="67"/>
    </row>
    <row r="2818" spans="1:93" s="1" customFormat="1" ht="19.5" customHeight="1" x14ac:dyDescent="0.3">
      <c r="A2818" s="45" t="s">
        <v>4152</v>
      </c>
      <c r="B2818" s="14">
        <v>9</v>
      </c>
      <c r="C2818" s="14">
        <v>6</v>
      </c>
      <c r="D2818" s="14">
        <v>6</v>
      </c>
      <c r="E2818" s="35">
        <v>12</v>
      </c>
      <c r="F2818" s="48"/>
      <c r="G2818" s="48"/>
      <c r="H2818" s="59">
        <f t="shared" si="129"/>
        <v>33</v>
      </c>
      <c r="I2818" s="45">
        <v>3</v>
      </c>
      <c r="J2818" s="22">
        <f t="shared" si="130"/>
        <v>0.50769230769230766</v>
      </c>
      <c r="K2818" s="45" t="s">
        <v>181</v>
      </c>
      <c r="L2818" s="15" t="s">
        <v>4361</v>
      </c>
      <c r="M2818" s="15" t="s">
        <v>2271</v>
      </c>
      <c r="N2818" s="15" t="s">
        <v>281</v>
      </c>
      <c r="O2818" s="17" t="s">
        <v>3033</v>
      </c>
      <c r="P2818" s="20">
        <v>9</v>
      </c>
      <c r="Q2818" s="21" t="s">
        <v>253</v>
      </c>
      <c r="R2818" s="17" t="s">
        <v>3034</v>
      </c>
      <c r="S2818" s="17" t="s">
        <v>298</v>
      </c>
      <c r="T2818" s="17" t="s">
        <v>1082</v>
      </c>
      <c r="U2818" s="26"/>
      <c r="V2818" s="67"/>
      <c r="W2818" s="67"/>
      <c r="X2818" s="67"/>
      <c r="Y2818" s="67"/>
      <c r="Z2818" s="67"/>
      <c r="AA2818" s="67"/>
      <c r="AB2818" s="67"/>
      <c r="AC2818" s="67"/>
      <c r="AD2818" s="67"/>
      <c r="AE2818" s="67"/>
      <c r="AF2818" s="67"/>
      <c r="AG2818" s="67"/>
      <c r="AH2818" s="67"/>
      <c r="AI2818" s="67"/>
      <c r="AJ2818" s="67"/>
      <c r="AK2818" s="67"/>
      <c r="AL2818" s="67"/>
      <c r="AM2818" s="67"/>
      <c r="AN2818" s="67"/>
      <c r="AO2818" s="67"/>
      <c r="AP2818" s="67"/>
      <c r="AQ2818" s="67"/>
      <c r="AR2818" s="67"/>
      <c r="AS2818" s="67"/>
      <c r="AT2818" s="67"/>
      <c r="AU2818" s="67"/>
      <c r="AV2818" s="67"/>
      <c r="AW2818" s="67"/>
      <c r="AX2818" s="67"/>
      <c r="AY2818" s="67"/>
      <c r="AZ2818" s="67"/>
      <c r="BA2818" s="67"/>
      <c r="BB2818" s="67"/>
      <c r="BC2818" s="67"/>
      <c r="BD2818" s="67"/>
      <c r="BE2818" s="67"/>
      <c r="BF2818" s="67"/>
      <c r="BG2818" s="67"/>
      <c r="BH2818" s="67"/>
      <c r="BI2818" s="67"/>
      <c r="BJ2818" s="67"/>
      <c r="BK2818" s="67"/>
      <c r="BL2818" s="67"/>
      <c r="BM2818" s="67"/>
      <c r="BN2818" s="67"/>
      <c r="BO2818" s="67"/>
      <c r="BP2818" s="67"/>
      <c r="BQ2818" s="67"/>
      <c r="BR2818" s="67"/>
      <c r="BS2818" s="67"/>
      <c r="BT2818" s="67"/>
      <c r="BU2818" s="67"/>
      <c r="BV2818" s="67"/>
      <c r="BW2818" s="67"/>
      <c r="BX2818" s="67"/>
      <c r="BY2818" s="67"/>
      <c r="BZ2818" s="67"/>
      <c r="CA2818" s="67"/>
      <c r="CB2818" s="67"/>
      <c r="CC2818" s="67"/>
      <c r="CD2818" s="67"/>
      <c r="CE2818" s="67"/>
      <c r="CF2818" s="67"/>
      <c r="CG2818" s="67"/>
      <c r="CH2818" s="67"/>
      <c r="CI2818" s="67"/>
      <c r="CJ2818" s="67"/>
      <c r="CK2818" s="67"/>
      <c r="CL2818" s="67"/>
      <c r="CM2818" s="67"/>
      <c r="CN2818" s="67"/>
      <c r="CO2818" s="67"/>
    </row>
    <row r="2819" spans="1:93" s="1" customFormat="1" ht="19.5" customHeight="1" x14ac:dyDescent="0.3">
      <c r="A2819" s="45" t="s">
        <v>4158</v>
      </c>
      <c r="B2819" s="14">
        <v>7</v>
      </c>
      <c r="C2819" s="14">
        <v>17</v>
      </c>
      <c r="D2819" s="14">
        <v>8</v>
      </c>
      <c r="E2819" s="14">
        <v>0</v>
      </c>
      <c r="F2819" s="48"/>
      <c r="G2819" s="48"/>
      <c r="H2819" s="59">
        <f t="shared" si="129"/>
        <v>32</v>
      </c>
      <c r="I2819" s="45">
        <v>3</v>
      </c>
      <c r="J2819" s="22">
        <f t="shared" si="130"/>
        <v>0.49230769230769234</v>
      </c>
      <c r="K2819" s="45" t="s">
        <v>181</v>
      </c>
      <c r="L2819" s="15" t="s">
        <v>4362</v>
      </c>
      <c r="M2819" s="15" t="s">
        <v>844</v>
      </c>
      <c r="N2819" s="15" t="s">
        <v>4363</v>
      </c>
      <c r="O2819" s="17" t="s">
        <v>2544</v>
      </c>
      <c r="P2819" s="20">
        <v>9</v>
      </c>
      <c r="Q2819" s="21" t="s">
        <v>240</v>
      </c>
      <c r="R2819" s="24" t="s">
        <v>3617</v>
      </c>
      <c r="S2819" s="24" t="s">
        <v>1197</v>
      </c>
      <c r="T2819" s="24" t="s">
        <v>315</v>
      </c>
      <c r="U2819" s="26"/>
      <c r="V2819" s="67"/>
      <c r="W2819" s="67"/>
      <c r="X2819" s="67"/>
      <c r="Y2819" s="67"/>
      <c r="Z2819" s="67"/>
      <c r="AA2819" s="67"/>
      <c r="AB2819" s="67"/>
      <c r="AC2819" s="67"/>
      <c r="AD2819" s="67"/>
      <c r="AE2819" s="67"/>
      <c r="AF2819" s="67"/>
      <c r="AG2819" s="67"/>
      <c r="AH2819" s="67"/>
      <c r="AI2819" s="67"/>
      <c r="AJ2819" s="67"/>
      <c r="AK2819" s="67"/>
      <c r="AL2819" s="67"/>
      <c r="AM2819" s="67"/>
      <c r="AN2819" s="67"/>
      <c r="AO2819" s="67"/>
      <c r="AP2819" s="67"/>
      <c r="AQ2819" s="67"/>
      <c r="AR2819" s="67"/>
      <c r="AS2819" s="67"/>
      <c r="AT2819" s="67"/>
      <c r="AU2819" s="67"/>
      <c r="AV2819" s="67"/>
      <c r="AW2819" s="67"/>
      <c r="AX2819" s="67"/>
      <c r="AY2819" s="67"/>
      <c r="AZ2819" s="67"/>
      <c r="BA2819" s="67"/>
      <c r="BB2819" s="67"/>
      <c r="BC2819" s="67"/>
      <c r="BD2819" s="67"/>
      <c r="BE2819" s="67"/>
      <c r="BF2819" s="67"/>
      <c r="BG2819" s="67"/>
      <c r="BH2819" s="67"/>
      <c r="BI2819" s="67"/>
      <c r="BJ2819" s="67"/>
      <c r="BK2819" s="67"/>
      <c r="BL2819" s="67"/>
      <c r="BM2819" s="67"/>
      <c r="BN2819" s="67"/>
      <c r="BO2819" s="67"/>
      <c r="BP2819" s="67"/>
      <c r="BQ2819" s="67"/>
      <c r="BR2819" s="67"/>
      <c r="BS2819" s="67"/>
      <c r="BT2819" s="67"/>
      <c r="BU2819" s="67"/>
      <c r="BV2819" s="67"/>
      <c r="BW2819" s="67"/>
      <c r="BX2819" s="67"/>
      <c r="BY2819" s="67"/>
      <c r="BZ2819" s="67"/>
      <c r="CA2819" s="67"/>
      <c r="CB2819" s="67"/>
      <c r="CC2819" s="67"/>
      <c r="CD2819" s="67"/>
      <c r="CE2819" s="67"/>
      <c r="CF2819" s="67"/>
      <c r="CG2819" s="67"/>
      <c r="CH2819" s="67"/>
      <c r="CI2819" s="67"/>
      <c r="CJ2819" s="67"/>
      <c r="CK2819" s="67"/>
      <c r="CL2819" s="67"/>
      <c r="CM2819" s="67"/>
      <c r="CN2819" s="67"/>
      <c r="CO2819" s="67"/>
    </row>
    <row r="2820" spans="1:93" s="1" customFormat="1" ht="19.5" customHeight="1" x14ac:dyDescent="0.3">
      <c r="A2820" s="45" t="s">
        <v>4157</v>
      </c>
      <c r="B2820" s="14">
        <v>10</v>
      </c>
      <c r="C2820" s="14">
        <v>15</v>
      </c>
      <c r="D2820" s="14">
        <v>7</v>
      </c>
      <c r="E2820" s="14">
        <v>0</v>
      </c>
      <c r="F2820" s="48"/>
      <c r="G2820" s="48"/>
      <c r="H2820" s="59">
        <f t="shared" si="129"/>
        <v>32</v>
      </c>
      <c r="I2820" s="45">
        <v>4</v>
      </c>
      <c r="J2820" s="22">
        <f t="shared" si="130"/>
        <v>0.49230769230769234</v>
      </c>
      <c r="K2820" s="45" t="s">
        <v>181</v>
      </c>
      <c r="L2820" s="15" t="s">
        <v>1664</v>
      </c>
      <c r="M2820" s="15" t="s">
        <v>351</v>
      </c>
      <c r="N2820" s="15" t="s">
        <v>215</v>
      </c>
      <c r="O2820" s="17" t="s">
        <v>1699</v>
      </c>
      <c r="P2820" s="20">
        <v>9</v>
      </c>
      <c r="Q2820" s="21" t="s">
        <v>4364</v>
      </c>
      <c r="R2820" s="17" t="s">
        <v>1417</v>
      </c>
      <c r="S2820" s="17" t="s">
        <v>434</v>
      </c>
      <c r="T2820" s="17" t="s">
        <v>269</v>
      </c>
      <c r="U2820" s="26"/>
      <c r="V2820" s="67"/>
      <c r="W2820" s="67"/>
      <c r="X2820" s="67"/>
      <c r="Y2820" s="67"/>
      <c r="Z2820" s="67"/>
      <c r="AA2820" s="67"/>
      <c r="AB2820" s="67"/>
      <c r="AC2820" s="67"/>
      <c r="AD2820" s="67"/>
      <c r="AE2820" s="67"/>
      <c r="AF2820" s="67"/>
      <c r="AG2820" s="67"/>
      <c r="AH2820" s="67"/>
      <c r="AI2820" s="67"/>
      <c r="AJ2820" s="67"/>
      <c r="AK2820" s="67"/>
      <c r="AL2820" s="67"/>
      <c r="AM2820" s="67"/>
      <c r="AN2820" s="67"/>
      <c r="AO2820" s="67"/>
      <c r="AP2820" s="67"/>
      <c r="AQ2820" s="67"/>
      <c r="AR2820" s="67"/>
      <c r="AS2820" s="67"/>
      <c r="AT2820" s="67"/>
      <c r="AU2820" s="67"/>
      <c r="AV2820" s="67"/>
      <c r="AW2820" s="67"/>
      <c r="AX2820" s="67"/>
      <c r="AY2820" s="67"/>
      <c r="AZ2820" s="67"/>
      <c r="BA2820" s="67"/>
      <c r="BB2820" s="67"/>
      <c r="BC2820" s="67"/>
      <c r="BD2820" s="67"/>
      <c r="BE2820" s="67"/>
      <c r="BF2820" s="67"/>
      <c r="BG2820" s="67"/>
      <c r="BH2820" s="67"/>
      <c r="BI2820" s="67"/>
      <c r="BJ2820" s="67"/>
      <c r="BK2820" s="67"/>
      <c r="BL2820" s="67"/>
      <c r="BM2820" s="67"/>
      <c r="BN2820" s="67"/>
      <c r="BO2820" s="67"/>
      <c r="BP2820" s="67"/>
      <c r="BQ2820" s="67"/>
      <c r="BR2820" s="67"/>
      <c r="BS2820" s="67"/>
      <c r="BT2820" s="67"/>
      <c r="BU2820" s="67"/>
      <c r="BV2820" s="67"/>
      <c r="BW2820" s="67"/>
      <c r="BX2820" s="67"/>
      <c r="BY2820" s="67"/>
      <c r="BZ2820" s="67"/>
      <c r="CA2820" s="67"/>
      <c r="CB2820" s="67"/>
      <c r="CC2820" s="67"/>
      <c r="CD2820" s="67"/>
      <c r="CE2820" s="67"/>
      <c r="CF2820" s="67"/>
      <c r="CG2820" s="67"/>
      <c r="CH2820" s="67"/>
      <c r="CI2820" s="67"/>
      <c r="CJ2820" s="67"/>
      <c r="CK2820" s="67"/>
      <c r="CL2820" s="67"/>
      <c r="CM2820" s="67"/>
      <c r="CN2820" s="67"/>
      <c r="CO2820" s="67"/>
    </row>
    <row r="2821" spans="1:93" s="1" customFormat="1" ht="19.5" customHeight="1" x14ac:dyDescent="0.3">
      <c r="A2821" s="45" t="s">
        <v>4152</v>
      </c>
      <c r="B2821" s="14">
        <v>9</v>
      </c>
      <c r="C2821" s="14">
        <v>6</v>
      </c>
      <c r="D2821" s="14">
        <v>8</v>
      </c>
      <c r="E2821" s="14">
        <v>9</v>
      </c>
      <c r="F2821" s="48"/>
      <c r="G2821" s="48"/>
      <c r="H2821" s="59">
        <f t="shared" si="129"/>
        <v>32</v>
      </c>
      <c r="I2821" s="45">
        <v>5</v>
      </c>
      <c r="J2821" s="22">
        <f t="shared" si="130"/>
        <v>0.49230769230769234</v>
      </c>
      <c r="K2821" s="45" t="s">
        <v>182</v>
      </c>
      <c r="L2821" s="15" t="s">
        <v>4365</v>
      </c>
      <c r="M2821" s="15" t="s">
        <v>1004</v>
      </c>
      <c r="N2821" s="15" t="s">
        <v>305</v>
      </c>
      <c r="O2821" s="17" t="s">
        <v>2141</v>
      </c>
      <c r="P2821" s="20">
        <v>9</v>
      </c>
      <c r="Q2821" s="21" t="s">
        <v>223</v>
      </c>
      <c r="R2821" s="17" t="s">
        <v>2157</v>
      </c>
      <c r="S2821" s="17" t="s">
        <v>214</v>
      </c>
      <c r="T2821" s="17" t="s">
        <v>210</v>
      </c>
      <c r="U2821" s="26"/>
      <c r="V2821" s="67"/>
      <c r="W2821" s="67"/>
      <c r="X2821" s="67"/>
      <c r="Y2821" s="67"/>
      <c r="Z2821" s="67"/>
      <c r="AA2821" s="67"/>
      <c r="AB2821" s="67"/>
      <c r="AC2821" s="67"/>
      <c r="AD2821" s="67"/>
      <c r="AE2821" s="67"/>
      <c r="AF2821" s="67"/>
      <c r="AG2821" s="67"/>
      <c r="AH2821" s="67"/>
      <c r="AI2821" s="67"/>
      <c r="AJ2821" s="67"/>
      <c r="AK2821" s="67"/>
      <c r="AL2821" s="67"/>
      <c r="AM2821" s="67"/>
      <c r="AN2821" s="67"/>
      <c r="AO2821" s="67"/>
      <c r="AP2821" s="67"/>
      <c r="AQ2821" s="67"/>
      <c r="AR2821" s="67"/>
      <c r="AS2821" s="67"/>
      <c r="AT2821" s="67"/>
      <c r="AU2821" s="67"/>
      <c r="AV2821" s="67"/>
      <c r="AW2821" s="67"/>
      <c r="AX2821" s="67"/>
      <c r="AY2821" s="67"/>
      <c r="AZ2821" s="67"/>
      <c r="BA2821" s="67"/>
      <c r="BB2821" s="67"/>
      <c r="BC2821" s="67"/>
      <c r="BD2821" s="67"/>
      <c r="BE2821" s="67"/>
      <c r="BF2821" s="67"/>
      <c r="BG2821" s="67"/>
      <c r="BH2821" s="67"/>
      <c r="BI2821" s="67"/>
      <c r="BJ2821" s="67"/>
      <c r="BK2821" s="67"/>
      <c r="BL2821" s="67"/>
      <c r="BM2821" s="67"/>
      <c r="BN2821" s="67"/>
      <c r="BO2821" s="67"/>
      <c r="BP2821" s="67"/>
      <c r="BQ2821" s="67"/>
      <c r="BR2821" s="67"/>
      <c r="BS2821" s="67"/>
      <c r="BT2821" s="67"/>
      <c r="BU2821" s="67"/>
      <c r="BV2821" s="67"/>
      <c r="BW2821" s="67"/>
      <c r="BX2821" s="67"/>
      <c r="BY2821" s="67"/>
      <c r="BZ2821" s="67"/>
      <c r="CA2821" s="67"/>
      <c r="CB2821" s="67"/>
      <c r="CC2821" s="67"/>
      <c r="CD2821" s="67"/>
      <c r="CE2821" s="67"/>
      <c r="CF2821" s="67"/>
      <c r="CG2821" s="67"/>
      <c r="CH2821" s="67"/>
      <c r="CI2821" s="67"/>
      <c r="CJ2821" s="67"/>
      <c r="CK2821" s="67"/>
      <c r="CL2821" s="67"/>
      <c r="CM2821" s="67"/>
      <c r="CN2821" s="67"/>
      <c r="CO2821" s="67"/>
    </row>
    <row r="2822" spans="1:93" s="1" customFormat="1" ht="19.5" customHeight="1" x14ac:dyDescent="0.3">
      <c r="A2822" s="45" t="s">
        <v>4145</v>
      </c>
      <c r="B2822" s="14">
        <v>6</v>
      </c>
      <c r="C2822" s="14">
        <v>13</v>
      </c>
      <c r="D2822" s="14">
        <v>7</v>
      </c>
      <c r="E2822" s="14">
        <v>6</v>
      </c>
      <c r="F2822" s="48"/>
      <c r="G2822" s="48"/>
      <c r="H2822" s="59">
        <f t="shared" si="129"/>
        <v>32</v>
      </c>
      <c r="I2822" s="45">
        <v>8</v>
      </c>
      <c r="J2822" s="22">
        <f t="shared" si="130"/>
        <v>0.49230769230769234</v>
      </c>
      <c r="K2822" s="45" t="s">
        <v>182</v>
      </c>
      <c r="L2822" s="15" t="s">
        <v>4366</v>
      </c>
      <c r="M2822" s="15" t="s">
        <v>640</v>
      </c>
      <c r="N2822" s="15" t="s">
        <v>280</v>
      </c>
      <c r="O2822" s="17" t="s">
        <v>2470</v>
      </c>
      <c r="P2822" s="20">
        <v>9</v>
      </c>
      <c r="Q2822" s="21" t="s">
        <v>253</v>
      </c>
      <c r="R2822" s="17" t="s">
        <v>1019</v>
      </c>
      <c r="S2822" s="17" t="s">
        <v>521</v>
      </c>
      <c r="T2822" s="17" t="s">
        <v>210</v>
      </c>
      <c r="U2822" s="26"/>
      <c r="V2822" s="67"/>
      <c r="W2822" s="67"/>
      <c r="X2822" s="67"/>
      <c r="Y2822" s="67"/>
      <c r="Z2822" s="67"/>
      <c r="AA2822" s="67"/>
      <c r="AB2822" s="67"/>
      <c r="AC2822" s="67"/>
      <c r="AD2822" s="67"/>
      <c r="AE2822" s="67"/>
      <c r="AF2822" s="67"/>
      <c r="AG2822" s="67"/>
      <c r="AH2822" s="67"/>
      <c r="AI2822" s="67"/>
      <c r="AJ2822" s="67"/>
      <c r="AK2822" s="67"/>
      <c r="AL2822" s="67"/>
      <c r="AM2822" s="67"/>
      <c r="AN2822" s="67"/>
      <c r="AO2822" s="67"/>
      <c r="AP2822" s="67"/>
      <c r="AQ2822" s="67"/>
      <c r="AR2822" s="67"/>
      <c r="AS2822" s="67"/>
      <c r="AT2822" s="67"/>
      <c r="AU2822" s="67"/>
      <c r="AV2822" s="67"/>
      <c r="AW2822" s="67"/>
      <c r="AX2822" s="67"/>
      <c r="AY2822" s="67"/>
      <c r="AZ2822" s="67"/>
      <c r="BA2822" s="67"/>
      <c r="BB2822" s="67"/>
      <c r="BC2822" s="67"/>
      <c r="BD2822" s="67"/>
      <c r="BE2822" s="67"/>
      <c r="BF2822" s="67"/>
      <c r="BG2822" s="67"/>
      <c r="BH2822" s="67"/>
      <c r="BI2822" s="67"/>
      <c r="BJ2822" s="67"/>
      <c r="BK2822" s="67"/>
      <c r="BL2822" s="67"/>
      <c r="BM2822" s="67"/>
      <c r="BN2822" s="67"/>
      <c r="BO2822" s="67"/>
      <c r="BP2822" s="67"/>
      <c r="BQ2822" s="67"/>
      <c r="BR2822" s="67"/>
      <c r="BS2822" s="67"/>
      <c r="BT2822" s="67"/>
      <c r="BU2822" s="67"/>
      <c r="BV2822" s="67"/>
      <c r="BW2822" s="67"/>
      <c r="BX2822" s="67"/>
      <c r="BY2822" s="67"/>
      <c r="BZ2822" s="67"/>
      <c r="CA2822" s="67"/>
      <c r="CB2822" s="67"/>
      <c r="CC2822" s="67"/>
      <c r="CD2822" s="67"/>
      <c r="CE2822" s="67"/>
      <c r="CF2822" s="67"/>
      <c r="CG2822" s="67"/>
      <c r="CH2822" s="67"/>
      <c r="CI2822" s="67"/>
      <c r="CJ2822" s="67"/>
      <c r="CK2822" s="67"/>
      <c r="CL2822" s="67"/>
      <c r="CM2822" s="67"/>
      <c r="CN2822" s="67"/>
      <c r="CO2822" s="67"/>
    </row>
    <row r="2823" spans="1:93" s="1" customFormat="1" ht="19.5" customHeight="1" x14ac:dyDescent="0.3">
      <c r="A2823" s="45" t="s">
        <v>4191</v>
      </c>
      <c r="B2823" s="14">
        <v>12</v>
      </c>
      <c r="C2823" s="14">
        <v>12</v>
      </c>
      <c r="D2823" s="14">
        <v>8</v>
      </c>
      <c r="E2823" s="14">
        <v>0</v>
      </c>
      <c r="F2823" s="48"/>
      <c r="G2823" s="48"/>
      <c r="H2823" s="59">
        <f t="shared" si="129"/>
        <v>32</v>
      </c>
      <c r="I2823" s="45">
        <v>8</v>
      </c>
      <c r="J2823" s="22">
        <f t="shared" si="130"/>
        <v>0.49230769230769234</v>
      </c>
      <c r="K2823" s="45" t="s">
        <v>182</v>
      </c>
      <c r="L2823" s="15" t="s">
        <v>1483</v>
      </c>
      <c r="M2823" s="15" t="s">
        <v>362</v>
      </c>
      <c r="N2823" s="15" t="s">
        <v>336</v>
      </c>
      <c r="O2823" s="17" t="s">
        <v>636</v>
      </c>
      <c r="P2823" s="20">
        <v>9</v>
      </c>
      <c r="Q2823" s="21" t="s">
        <v>224</v>
      </c>
      <c r="R2823" s="17" t="s">
        <v>820</v>
      </c>
      <c r="S2823" s="17" t="s">
        <v>317</v>
      </c>
      <c r="T2823" s="17" t="s">
        <v>269</v>
      </c>
      <c r="U2823" s="26"/>
      <c r="V2823" s="67"/>
      <c r="W2823" s="67"/>
      <c r="X2823" s="67"/>
      <c r="Y2823" s="67"/>
      <c r="Z2823" s="67"/>
      <c r="AA2823" s="67"/>
      <c r="AB2823" s="67"/>
      <c r="AC2823" s="67"/>
      <c r="AD2823" s="67"/>
      <c r="AE2823" s="67"/>
      <c r="AF2823" s="67"/>
      <c r="AG2823" s="67"/>
      <c r="AH2823" s="67"/>
      <c r="AI2823" s="67"/>
      <c r="AJ2823" s="67"/>
      <c r="AK2823" s="67"/>
      <c r="AL2823" s="67"/>
      <c r="AM2823" s="67"/>
      <c r="AN2823" s="67"/>
      <c r="AO2823" s="67"/>
      <c r="AP2823" s="67"/>
      <c r="AQ2823" s="67"/>
      <c r="AR2823" s="67"/>
      <c r="AS2823" s="67"/>
      <c r="AT2823" s="67"/>
      <c r="AU2823" s="67"/>
      <c r="AV2823" s="67"/>
      <c r="AW2823" s="67"/>
      <c r="AX2823" s="67"/>
      <c r="AY2823" s="67"/>
      <c r="AZ2823" s="67"/>
      <c r="BA2823" s="67"/>
      <c r="BB2823" s="67"/>
      <c r="BC2823" s="67"/>
      <c r="BD2823" s="67"/>
      <c r="BE2823" s="67"/>
      <c r="BF2823" s="67"/>
      <c r="BG2823" s="67"/>
      <c r="BH2823" s="67"/>
      <c r="BI2823" s="67"/>
      <c r="BJ2823" s="67"/>
      <c r="BK2823" s="67"/>
      <c r="BL2823" s="67"/>
      <c r="BM2823" s="67"/>
      <c r="BN2823" s="67"/>
      <c r="BO2823" s="67"/>
      <c r="BP2823" s="67"/>
      <c r="BQ2823" s="67"/>
      <c r="BR2823" s="67"/>
      <c r="BS2823" s="67"/>
      <c r="BT2823" s="67"/>
      <c r="BU2823" s="67"/>
      <c r="BV2823" s="67"/>
      <c r="BW2823" s="67"/>
      <c r="BX2823" s="67"/>
      <c r="BY2823" s="67"/>
      <c r="BZ2823" s="67"/>
      <c r="CA2823" s="67"/>
      <c r="CB2823" s="67"/>
      <c r="CC2823" s="67"/>
      <c r="CD2823" s="67"/>
      <c r="CE2823" s="67"/>
      <c r="CF2823" s="67"/>
      <c r="CG2823" s="67"/>
      <c r="CH2823" s="67"/>
      <c r="CI2823" s="67"/>
      <c r="CJ2823" s="67"/>
      <c r="CK2823" s="67"/>
      <c r="CL2823" s="67"/>
      <c r="CM2823" s="67"/>
      <c r="CN2823" s="67"/>
      <c r="CO2823" s="67"/>
    </row>
    <row r="2824" spans="1:93" s="1" customFormat="1" ht="19.5" customHeight="1" x14ac:dyDescent="0.3">
      <c r="A2824" s="45" t="s">
        <v>4211</v>
      </c>
      <c r="B2824" s="14">
        <v>7</v>
      </c>
      <c r="C2824" s="14">
        <v>17</v>
      </c>
      <c r="D2824" s="14">
        <v>8</v>
      </c>
      <c r="E2824" s="14">
        <v>0</v>
      </c>
      <c r="F2824" s="48"/>
      <c r="G2824" s="48"/>
      <c r="H2824" s="59">
        <f t="shared" si="129"/>
        <v>32</v>
      </c>
      <c r="I2824" s="45">
        <v>13</v>
      </c>
      <c r="J2824" s="22">
        <f t="shared" si="130"/>
        <v>0.49230769230769234</v>
      </c>
      <c r="K2824" s="45" t="s">
        <v>182</v>
      </c>
      <c r="L2824" s="15" t="s">
        <v>4367</v>
      </c>
      <c r="M2824" s="15" t="s">
        <v>516</v>
      </c>
      <c r="N2824" s="15" t="s">
        <v>215</v>
      </c>
      <c r="O2824" s="17" t="s">
        <v>1122</v>
      </c>
      <c r="P2824" s="20">
        <v>9</v>
      </c>
      <c r="Q2824" s="21" t="s">
        <v>223</v>
      </c>
      <c r="R2824" s="17" t="s">
        <v>2856</v>
      </c>
      <c r="S2824" s="17" t="s">
        <v>1164</v>
      </c>
      <c r="T2824" s="17" t="s">
        <v>210</v>
      </c>
      <c r="U2824" s="26"/>
      <c r="V2824" s="67"/>
      <c r="W2824" s="67"/>
      <c r="X2824" s="67"/>
      <c r="Y2824" s="67"/>
      <c r="Z2824" s="67"/>
      <c r="AA2824" s="67"/>
      <c r="AB2824" s="67"/>
      <c r="AC2824" s="67"/>
      <c r="AD2824" s="67"/>
      <c r="AE2824" s="67"/>
      <c r="AF2824" s="67"/>
      <c r="AG2824" s="67"/>
      <c r="AH2824" s="67"/>
      <c r="AI2824" s="67"/>
      <c r="AJ2824" s="67"/>
      <c r="AK2824" s="67"/>
      <c r="AL2824" s="67"/>
      <c r="AM2824" s="67"/>
      <c r="AN2824" s="67"/>
      <c r="AO2824" s="67"/>
      <c r="AP2824" s="67"/>
      <c r="AQ2824" s="67"/>
      <c r="AR2824" s="67"/>
      <c r="AS2824" s="67"/>
      <c r="AT2824" s="67"/>
      <c r="AU2824" s="67"/>
      <c r="AV2824" s="67"/>
      <c r="AW2824" s="67"/>
      <c r="AX2824" s="67"/>
      <c r="AY2824" s="67"/>
      <c r="AZ2824" s="67"/>
      <c r="BA2824" s="67"/>
      <c r="BB2824" s="67"/>
      <c r="BC2824" s="67"/>
      <c r="BD2824" s="67"/>
      <c r="BE2824" s="67"/>
      <c r="BF2824" s="67"/>
      <c r="BG2824" s="67"/>
      <c r="BH2824" s="67"/>
      <c r="BI2824" s="67"/>
      <c r="BJ2824" s="67"/>
      <c r="BK2824" s="67"/>
      <c r="BL2824" s="67"/>
      <c r="BM2824" s="67"/>
      <c r="BN2824" s="67"/>
      <c r="BO2824" s="67"/>
      <c r="BP2824" s="67"/>
      <c r="BQ2824" s="67"/>
      <c r="BR2824" s="67"/>
      <c r="BS2824" s="67"/>
      <c r="BT2824" s="67"/>
      <c r="BU2824" s="67"/>
      <c r="BV2824" s="67"/>
      <c r="BW2824" s="67"/>
      <c r="BX2824" s="67"/>
      <c r="BY2824" s="67"/>
      <c r="BZ2824" s="67"/>
      <c r="CA2824" s="67"/>
      <c r="CB2824" s="67"/>
      <c r="CC2824" s="67"/>
      <c r="CD2824" s="67"/>
      <c r="CE2824" s="67"/>
      <c r="CF2824" s="67"/>
      <c r="CG2824" s="67"/>
      <c r="CH2824" s="67"/>
      <c r="CI2824" s="67"/>
      <c r="CJ2824" s="67"/>
      <c r="CK2824" s="67"/>
      <c r="CL2824" s="67"/>
      <c r="CM2824" s="67"/>
      <c r="CN2824" s="67"/>
      <c r="CO2824" s="67"/>
    </row>
    <row r="2825" spans="1:93" s="1" customFormat="1" ht="19.5" customHeight="1" x14ac:dyDescent="0.3">
      <c r="A2825" s="45" t="s">
        <v>4123</v>
      </c>
      <c r="B2825" s="14">
        <v>14</v>
      </c>
      <c r="C2825" s="14">
        <v>11</v>
      </c>
      <c r="D2825" s="14">
        <v>7</v>
      </c>
      <c r="E2825" s="14">
        <v>0</v>
      </c>
      <c r="F2825" s="48"/>
      <c r="G2825" s="48"/>
      <c r="H2825" s="59">
        <f t="shared" si="129"/>
        <v>32</v>
      </c>
      <c r="I2825" s="45">
        <v>5</v>
      </c>
      <c r="J2825" s="22">
        <f t="shared" si="130"/>
        <v>0.49230769230769234</v>
      </c>
      <c r="K2825" s="45" t="s">
        <v>181</v>
      </c>
      <c r="L2825" s="15" t="s">
        <v>4368</v>
      </c>
      <c r="M2825" s="15" t="s">
        <v>309</v>
      </c>
      <c r="N2825" s="15" t="s">
        <v>281</v>
      </c>
      <c r="O2825" s="17" t="s">
        <v>801</v>
      </c>
      <c r="P2825" s="20">
        <v>9</v>
      </c>
      <c r="Q2825" s="21" t="s">
        <v>223</v>
      </c>
      <c r="R2825" s="17" t="s">
        <v>2584</v>
      </c>
      <c r="S2825" s="17" t="s">
        <v>351</v>
      </c>
      <c r="T2825" s="17" t="s">
        <v>215</v>
      </c>
      <c r="U2825" s="26"/>
      <c r="V2825" s="67"/>
      <c r="W2825" s="67"/>
      <c r="X2825" s="67"/>
      <c r="Y2825" s="67"/>
      <c r="Z2825" s="67"/>
      <c r="AA2825" s="67"/>
      <c r="AB2825" s="67"/>
      <c r="AC2825" s="67"/>
      <c r="AD2825" s="67"/>
      <c r="AE2825" s="67"/>
      <c r="AF2825" s="67"/>
      <c r="AG2825" s="67"/>
      <c r="AH2825" s="67"/>
      <c r="AI2825" s="67"/>
      <c r="AJ2825" s="67"/>
      <c r="AK2825" s="67"/>
      <c r="AL2825" s="67"/>
      <c r="AM2825" s="67"/>
      <c r="AN2825" s="67"/>
      <c r="AO2825" s="67"/>
      <c r="AP2825" s="67"/>
      <c r="AQ2825" s="67"/>
      <c r="AR2825" s="67"/>
      <c r="AS2825" s="67"/>
      <c r="AT2825" s="67"/>
      <c r="AU2825" s="67"/>
      <c r="AV2825" s="67"/>
      <c r="AW2825" s="67"/>
      <c r="AX2825" s="67"/>
      <c r="AY2825" s="67"/>
      <c r="AZ2825" s="67"/>
      <c r="BA2825" s="67"/>
      <c r="BB2825" s="67"/>
      <c r="BC2825" s="67"/>
      <c r="BD2825" s="67"/>
      <c r="BE2825" s="67"/>
      <c r="BF2825" s="67"/>
      <c r="BG2825" s="67"/>
      <c r="BH2825" s="67"/>
      <c r="BI2825" s="67"/>
      <c r="BJ2825" s="67"/>
      <c r="BK2825" s="67"/>
      <c r="BL2825" s="67"/>
      <c r="BM2825" s="67"/>
      <c r="BN2825" s="67"/>
      <c r="BO2825" s="67"/>
      <c r="BP2825" s="67"/>
      <c r="BQ2825" s="67"/>
      <c r="BR2825" s="67"/>
      <c r="BS2825" s="67"/>
      <c r="BT2825" s="67"/>
      <c r="BU2825" s="67"/>
      <c r="BV2825" s="67"/>
      <c r="BW2825" s="67"/>
      <c r="BX2825" s="67"/>
      <c r="BY2825" s="67"/>
      <c r="BZ2825" s="67"/>
      <c r="CA2825" s="67"/>
      <c r="CB2825" s="67"/>
      <c r="CC2825" s="67"/>
      <c r="CD2825" s="67"/>
      <c r="CE2825" s="67"/>
      <c r="CF2825" s="67"/>
      <c r="CG2825" s="67"/>
      <c r="CH2825" s="67"/>
      <c r="CI2825" s="67"/>
      <c r="CJ2825" s="67"/>
      <c r="CK2825" s="67"/>
      <c r="CL2825" s="67"/>
      <c r="CM2825" s="67"/>
      <c r="CN2825" s="67"/>
      <c r="CO2825" s="67"/>
    </row>
    <row r="2826" spans="1:93" s="1" customFormat="1" ht="19.5" customHeight="1" x14ac:dyDescent="0.3">
      <c r="A2826" s="45" t="s">
        <v>4229</v>
      </c>
      <c r="B2826" s="14">
        <v>13</v>
      </c>
      <c r="C2826" s="14">
        <v>13</v>
      </c>
      <c r="D2826" s="14">
        <v>6</v>
      </c>
      <c r="E2826" s="14">
        <v>0</v>
      </c>
      <c r="F2826" s="48"/>
      <c r="G2826" s="48"/>
      <c r="H2826" s="59">
        <f t="shared" si="129"/>
        <v>32</v>
      </c>
      <c r="I2826" s="45">
        <v>8</v>
      </c>
      <c r="J2826" s="22">
        <f t="shared" si="130"/>
        <v>0.49230769230769234</v>
      </c>
      <c r="K2826" s="45" t="s">
        <v>182</v>
      </c>
      <c r="L2826" s="15" t="s">
        <v>4369</v>
      </c>
      <c r="M2826" s="15" t="s">
        <v>584</v>
      </c>
      <c r="N2826" s="15" t="s">
        <v>2041</v>
      </c>
      <c r="O2826" s="17" t="s">
        <v>1757</v>
      </c>
      <c r="P2826" s="20">
        <v>9</v>
      </c>
      <c r="Q2826" s="21" t="s">
        <v>253</v>
      </c>
      <c r="R2826" s="17" t="s">
        <v>1766</v>
      </c>
      <c r="S2826" s="17" t="s">
        <v>998</v>
      </c>
      <c r="T2826" s="17" t="s">
        <v>336</v>
      </c>
      <c r="U2826" s="26"/>
      <c r="V2826" s="67"/>
      <c r="W2826" s="67"/>
      <c r="X2826" s="67"/>
      <c r="Y2826" s="67"/>
      <c r="Z2826" s="67"/>
      <c r="AA2826" s="67"/>
      <c r="AB2826" s="67"/>
      <c r="AC2826" s="67"/>
      <c r="AD2826" s="67"/>
      <c r="AE2826" s="67"/>
      <c r="AF2826" s="67"/>
      <c r="AG2826" s="67"/>
      <c r="AH2826" s="67"/>
      <c r="AI2826" s="67"/>
      <c r="AJ2826" s="67"/>
      <c r="AK2826" s="67"/>
      <c r="AL2826" s="67"/>
      <c r="AM2826" s="67"/>
      <c r="AN2826" s="67"/>
      <c r="AO2826" s="67"/>
      <c r="AP2826" s="67"/>
      <c r="AQ2826" s="67"/>
      <c r="AR2826" s="67"/>
      <c r="AS2826" s="67"/>
      <c r="AT2826" s="67"/>
      <c r="AU2826" s="67"/>
      <c r="AV2826" s="67"/>
      <c r="AW2826" s="67"/>
      <c r="AX2826" s="67"/>
      <c r="AY2826" s="67"/>
      <c r="AZ2826" s="67"/>
      <c r="BA2826" s="67"/>
      <c r="BB2826" s="67"/>
      <c r="BC2826" s="67"/>
      <c r="BD2826" s="67"/>
      <c r="BE2826" s="67"/>
      <c r="BF2826" s="67"/>
      <c r="BG2826" s="67"/>
      <c r="BH2826" s="67"/>
      <c r="BI2826" s="67"/>
      <c r="BJ2826" s="67"/>
      <c r="BK2826" s="67"/>
      <c r="BL2826" s="67"/>
      <c r="BM2826" s="67"/>
      <c r="BN2826" s="67"/>
      <c r="BO2826" s="67"/>
      <c r="BP2826" s="67"/>
      <c r="BQ2826" s="67"/>
      <c r="BR2826" s="67"/>
      <c r="BS2826" s="67"/>
      <c r="BT2826" s="67"/>
      <c r="BU2826" s="67"/>
      <c r="BV2826" s="67"/>
      <c r="BW2826" s="67"/>
      <c r="BX2826" s="67"/>
      <c r="BY2826" s="67"/>
      <c r="BZ2826" s="67"/>
      <c r="CA2826" s="67"/>
      <c r="CB2826" s="67"/>
      <c r="CC2826" s="67"/>
      <c r="CD2826" s="67"/>
      <c r="CE2826" s="67"/>
      <c r="CF2826" s="67"/>
      <c r="CG2826" s="67"/>
      <c r="CH2826" s="67"/>
      <c r="CI2826" s="67"/>
      <c r="CJ2826" s="67"/>
      <c r="CK2826" s="67"/>
      <c r="CL2826" s="67"/>
      <c r="CM2826" s="67"/>
      <c r="CN2826" s="67"/>
      <c r="CO2826" s="67"/>
    </row>
    <row r="2827" spans="1:93" s="1" customFormat="1" ht="19.5" customHeight="1" x14ac:dyDescent="0.3">
      <c r="A2827" s="45" t="s">
        <v>4127</v>
      </c>
      <c r="B2827" s="14">
        <v>11</v>
      </c>
      <c r="C2827" s="14">
        <v>10</v>
      </c>
      <c r="D2827" s="14">
        <v>5</v>
      </c>
      <c r="E2827" s="14">
        <v>6</v>
      </c>
      <c r="F2827" s="48"/>
      <c r="G2827" s="48"/>
      <c r="H2827" s="59">
        <f t="shared" si="129"/>
        <v>32</v>
      </c>
      <c r="I2827" s="45">
        <v>5</v>
      </c>
      <c r="J2827" s="22">
        <f t="shared" si="130"/>
        <v>0.49230769230769234</v>
      </c>
      <c r="K2827" s="45" t="s">
        <v>181</v>
      </c>
      <c r="L2827" s="15" t="s">
        <v>1908</v>
      </c>
      <c r="M2827" s="15" t="s">
        <v>212</v>
      </c>
      <c r="N2827" s="15" t="s">
        <v>281</v>
      </c>
      <c r="O2827" s="17" t="s">
        <v>801</v>
      </c>
      <c r="P2827" s="20">
        <v>9</v>
      </c>
      <c r="Q2827" s="21" t="s">
        <v>802</v>
      </c>
      <c r="R2827" s="17" t="s">
        <v>2584</v>
      </c>
      <c r="S2827" s="17" t="s">
        <v>351</v>
      </c>
      <c r="T2827" s="17" t="s">
        <v>215</v>
      </c>
      <c r="U2827" s="26"/>
      <c r="V2827" s="67"/>
      <c r="W2827" s="67"/>
      <c r="X2827" s="67"/>
      <c r="Y2827" s="67"/>
      <c r="Z2827" s="67"/>
      <c r="AA2827" s="67"/>
      <c r="AB2827" s="67"/>
      <c r="AC2827" s="67"/>
      <c r="AD2827" s="67"/>
      <c r="AE2827" s="67"/>
      <c r="AF2827" s="67"/>
      <c r="AG2827" s="67"/>
      <c r="AH2827" s="67"/>
      <c r="AI2827" s="67"/>
      <c r="AJ2827" s="67"/>
      <c r="AK2827" s="67"/>
      <c r="AL2827" s="67"/>
      <c r="AM2827" s="67"/>
      <c r="AN2827" s="67"/>
      <c r="AO2827" s="67"/>
      <c r="AP2827" s="67"/>
      <c r="AQ2827" s="67"/>
      <c r="AR2827" s="67"/>
      <c r="AS2827" s="67"/>
      <c r="AT2827" s="67"/>
      <c r="AU2827" s="67"/>
      <c r="AV2827" s="67"/>
      <c r="AW2827" s="67"/>
      <c r="AX2827" s="67"/>
      <c r="AY2827" s="67"/>
      <c r="AZ2827" s="67"/>
      <c r="BA2827" s="67"/>
      <c r="BB2827" s="67"/>
      <c r="BC2827" s="67"/>
      <c r="BD2827" s="67"/>
      <c r="BE2827" s="67"/>
      <c r="BF2827" s="67"/>
      <c r="BG2827" s="67"/>
      <c r="BH2827" s="67"/>
      <c r="BI2827" s="67"/>
      <c r="BJ2827" s="67"/>
      <c r="BK2827" s="67"/>
      <c r="BL2827" s="67"/>
      <c r="BM2827" s="67"/>
      <c r="BN2827" s="67"/>
      <c r="BO2827" s="67"/>
      <c r="BP2827" s="67"/>
      <c r="BQ2827" s="67"/>
      <c r="BR2827" s="67"/>
      <c r="BS2827" s="67"/>
      <c r="BT2827" s="67"/>
      <c r="BU2827" s="67"/>
      <c r="BV2827" s="67"/>
      <c r="BW2827" s="67"/>
      <c r="BX2827" s="67"/>
      <c r="BY2827" s="67"/>
      <c r="BZ2827" s="67"/>
      <c r="CA2827" s="67"/>
      <c r="CB2827" s="67"/>
      <c r="CC2827" s="67"/>
      <c r="CD2827" s="67"/>
      <c r="CE2827" s="67"/>
      <c r="CF2827" s="67"/>
      <c r="CG2827" s="67"/>
      <c r="CH2827" s="67"/>
      <c r="CI2827" s="67"/>
      <c r="CJ2827" s="67"/>
      <c r="CK2827" s="67"/>
      <c r="CL2827" s="67"/>
      <c r="CM2827" s="67"/>
      <c r="CN2827" s="67"/>
      <c r="CO2827" s="67"/>
    </row>
    <row r="2828" spans="1:93" s="1" customFormat="1" ht="19.5" customHeight="1" x14ac:dyDescent="0.3">
      <c r="A2828" s="45" t="s">
        <v>4152</v>
      </c>
      <c r="B2828" s="14">
        <v>11</v>
      </c>
      <c r="C2828" s="14">
        <v>10</v>
      </c>
      <c r="D2828" s="14">
        <v>8</v>
      </c>
      <c r="E2828" s="14">
        <v>3</v>
      </c>
      <c r="F2828" s="48"/>
      <c r="G2828" s="48"/>
      <c r="H2828" s="59">
        <f t="shared" si="129"/>
        <v>32</v>
      </c>
      <c r="I2828" s="45">
        <v>13</v>
      </c>
      <c r="J2828" s="22">
        <f t="shared" si="130"/>
        <v>0.49230769230769234</v>
      </c>
      <c r="K2828" s="45" t="s">
        <v>182</v>
      </c>
      <c r="L2828" s="15" t="s">
        <v>4370</v>
      </c>
      <c r="M2828" s="15" t="s">
        <v>902</v>
      </c>
      <c r="N2828" s="15" t="s">
        <v>325</v>
      </c>
      <c r="O2828" s="17" t="s">
        <v>1122</v>
      </c>
      <c r="P2828" s="20">
        <v>9</v>
      </c>
      <c r="Q2828" s="21" t="s">
        <v>253</v>
      </c>
      <c r="R2828" s="17" t="s">
        <v>2856</v>
      </c>
      <c r="S2828" s="17" t="s">
        <v>1164</v>
      </c>
      <c r="T2828" s="17" t="s">
        <v>210</v>
      </c>
      <c r="U2828" s="26"/>
      <c r="V2828" s="67"/>
      <c r="W2828" s="67"/>
      <c r="X2828" s="67"/>
      <c r="Y2828" s="67"/>
      <c r="Z2828" s="67"/>
      <c r="AA2828" s="67"/>
      <c r="AB2828" s="67"/>
      <c r="AC2828" s="67"/>
      <c r="AD2828" s="67"/>
      <c r="AE2828" s="67"/>
      <c r="AF2828" s="67"/>
      <c r="AG2828" s="67"/>
      <c r="AH2828" s="67"/>
      <c r="AI2828" s="67"/>
      <c r="AJ2828" s="67"/>
      <c r="AK2828" s="67"/>
      <c r="AL2828" s="67"/>
      <c r="AM2828" s="67"/>
      <c r="AN2828" s="67"/>
      <c r="AO2828" s="67"/>
      <c r="AP2828" s="67"/>
      <c r="AQ2828" s="67"/>
      <c r="AR2828" s="67"/>
      <c r="AS2828" s="67"/>
      <c r="AT2828" s="67"/>
      <c r="AU2828" s="67"/>
      <c r="AV2828" s="67"/>
      <c r="AW2828" s="67"/>
      <c r="AX2828" s="67"/>
      <c r="AY2828" s="67"/>
      <c r="AZ2828" s="67"/>
      <c r="BA2828" s="67"/>
      <c r="BB2828" s="67"/>
      <c r="BC2828" s="67"/>
      <c r="BD2828" s="67"/>
      <c r="BE2828" s="67"/>
      <c r="BF2828" s="67"/>
      <c r="BG2828" s="67"/>
      <c r="BH2828" s="67"/>
      <c r="BI2828" s="67"/>
      <c r="BJ2828" s="67"/>
      <c r="BK2828" s="67"/>
      <c r="BL2828" s="67"/>
      <c r="BM2828" s="67"/>
      <c r="BN2828" s="67"/>
      <c r="BO2828" s="67"/>
      <c r="BP2828" s="67"/>
      <c r="BQ2828" s="67"/>
      <c r="BR2828" s="67"/>
      <c r="BS2828" s="67"/>
      <c r="BT2828" s="67"/>
      <c r="BU2828" s="67"/>
      <c r="BV2828" s="67"/>
      <c r="BW2828" s="67"/>
      <c r="BX2828" s="67"/>
      <c r="BY2828" s="67"/>
      <c r="BZ2828" s="67"/>
      <c r="CA2828" s="67"/>
      <c r="CB2828" s="67"/>
      <c r="CC2828" s="67"/>
      <c r="CD2828" s="67"/>
      <c r="CE2828" s="67"/>
      <c r="CF2828" s="67"/>
      <c r="CG2828" s="67"/>
      <c r="CH2828" s="67"/>
      <c r="CI2828" s="67"/>
      <c r="CJ2828" s="67"/>
      <c r="CK2828" s="67"/>
      <c r="CL2828" s="67"/>
      <c r="CM2828" s="67"/>
      <c r="CN2828" s="67"/>
      <c r="CO2828" s="67"/>
    </row>
    <row r="2829" spans="1:93" s="1" customFormat="1" ht="19.5" customHeight="1" x14ac:dyDescent="0.3">
      <c r="A2829" s="45" t="s">
        <v>4134</v>
      </c>
      <c r="B2829" s="14">
        <v>15</v>
      </c>
      <c r="C2829" s="14">
        <v>8</v>
      </c>
      <c r="D2829" s="14">
        <v>3</v>
      </c>
      <c r="E2829" s="14">
        <v>6</v>
      </c>
      <c r="F2829" s="48"/>
      <c r="G2829" s="48"/>
      <c r="H2829" s="59">
        <f t="shared" si="129"/>
        <v>32</v>
      </c>
      <c r="I2829" s="45">
        <v>6</v>
      </c>
      <c r="J2829" s="22">
        <f t="shared" si="130"/>
        <v>0.49230769230769234</v>
      </c>
      <c r="K2829" s="45" t="s">
        <v>182</v>
      </c>
      <c r="L2829" s="15" t="s">
        <v>4371</v>
      </c>
      <c r="M2829" s="15" t="s">
        <v>598</v>
      </c>
      <c r="N2829" s="15" t="s">
        <v>269</v>
      </c>
      <c r="O2829" s="17" t="s">
        <v>1896</v>
      </c>
      <c r="P2829" s="20">
        <v>9</v>
      </c>
      <c r="Q2829" s="21" t="s">
        <v>2887</v>
      </c>
      <c r="R2829" s="17" t="s">
        <v>1897</v>
      </c>
      <c r="S2829" s="17" t="s">
        <v>340</v>
      </c>
      <c r="T2829" s="17" t="s">
        <v>1898</v>
      </c>
      <c r="U2829" s="26"/>
      <c r="V2829" s="67"/>
      <c r="W2829" s="67"/>
      <c r="X2829" s="67"/>
      <c r="Y2829" s="67"/>
      <c r="Z2829" s="67"/>
      <c r="AA2829" s="67"/>
      <c r="AB2829" s="67"/>
      <c r="AC2829" s="67"/>
      <c r="AD2829" s="67"/>
      <c r="AE2829" s="67"/>
      <c r="AF2829" s="67"/>
      <c r="AG2829" s="67"/>
      <c r="AH2829" s="67"/>
      <c r="AI2829" s="67"/>
      <c r="AJ2829" s="67"/>
      <c r="AK2829" s="67"/>
      <c r="AL2829" s="67"/>
      <c r="AM2829" s="67"/>
      <c r="AN2829" s="67"/>
      <c r="AO2829" s="67"/>
      <c r="AP2829" s="67"/>
      <c r="AQ2829" s="67"/>
      <c r="AR2829" s="67"/>
      <c r="AS2829" s="67"/>
      <c r="AT2829" s="67"/>
      <c r="AU2829" s="67"/>
      <c r="AV2829" s="67"/>
      <c r="AW2829" s="67"/>
      <c r="AX2829" s="67"/>
      <c r="AY2829" s="67"/>
      <c r="AZ2829" s="67"/>
      <c r="BA2829" s="67"/>
      <c r="BB2829" s="67"/>
      <c r="BC2829" s="67"/>
      <c r="BD2829" s="67"/>
      <c r="BE2829" s="67"/>
      <c r="BF2829" s="67"/>
      <c r="BG2829" s="67"/>
      <c r="BH2829" s="67"/>
      <c r="BI2829" s="67"/>
      <c r="BJ2829" s="67"/>
      <c r="BK2829" s="67"/>
      <c r="BL2829" s="67"/>
      <c r="BM2829" s="67"/>
      <c r="BN2829" s="67"/>
      <c r="BO2829" s="67"/>
      <c r="BP2829" s="67"/>
      <c r="BQ2829" s="67"/>
      <c r="BR2829" s="67"/>
      <c r="BS2829" s="67"/>
      <c r="BT2829" s="67"/>
      <c r="BU2829" s="67"/>
      <c r="BV2829" s="67"/>
      <c r="BW2829" s="67"/>
      <c r="BX2829" s="67"/>
      <c r="BY2829" s="67"/>
      <c r="BZ2829" s="67"/>
      <c r="CA2829" s="67"/>
      <c r="CB2829" s="67"/>
      <c r="CC2829" s="67"/>
      <c r="CD2829" s="67"/>
      <c r="CE2829" s="67"/>
      <c r="CF2829" s="67"/>
      <c r="CG2829" s="67"/>
      <c r="CH2829" s="67"/>
      <c r="CI2829" s="67"/>
      <c r="CJ2829" s="67"/>
      <c r="CK2829" s="67"/>
      <c r="CL2829" s="67"/>
      <c r="CM2829" s="67"/>
      <c r="CN2829" s="67"/>
      <c r="CO2829" s="67"/>
    </row>
    <row r="2830" spans="1:93" s="1" customFormat="1" ht="19.5" customHeight="1" x14ac:dyDescent="0.3">
      <c r="A2830" s="45" t="s">
        <v>4263</v>
      </c>
      <c r="B2830" s="14">
        <v>13</v>
      </c>
      <c r="C2830" s="14">
        <v>11</v>
      </c>
      <c r="D2830" s="14">
        <v>8</v>
      </c>
      <c r="E2830" s="14">
        <v>0</v>
      </c>
      <c r="F2830" s="48"/>
      <c r="G2830" s="48"/>
      <c r="H2830" s="59">
        <f t="shared" si="129"/>
        <v>32</v>
      </c>
      <c r="I2830" s="45">
        <v>10</v>
      </c>
      <c r="J2830" s="22">
        <f t="shared" si="130"/>
        <v>0.49230769230769234</v>
      </c>
      <c r="K2830" s="45" t="s">
        <v>182</v>
      </c>
      <c r="L2830" s="15" t="s">
        <v>4372</v>
      </c>
      <c r="M2830" s="15" t="s">
        <v>521</v>
      </c>
      <c r="N2830" s="15" t="s">
        <v>320</v>
      </c>
      <c r="O2830" s="17" t="s">
        <v>1975</v>
      </c>
      <c r="P2830" s="20">
        <v>9</v>
      </c>
      <c r="Q2830" s="21" t="s">
        <v>382</v>
      </c>
      <c r="R2830" s="17" t="s">
        <v>2014</v>
      </c>
      <c r="S2830" s="17" t="s">
        <v>317</v>
      </c>
      <c r="T2830" s="17" t="s">
        <v>210</v>
      </c>
      <c r="U2830" s="26"/>
      <c r="V2830" s="67"/>
      <c r="W2830" s="67"/>
      <c r="X2830" s="67"/>
      <c r="Y2830" s="67"/>
      <c r="Z2830" s="67"/>
      <c r="AA2830" s="67"/>
      <c r="AB2830" s="67"/>
      <c r="AC2830" s="67"/>
      <c r="AD2830" s="67"/>
      <c r="AE2830" s="67"/>
      <c r="AF2830" s="67"/>
      <c r="AG2830" s="67"/>
      <c r="AH2830" s="67"/>
      <c r="AI2830" s="67"/>
      <c r="AJ2830" s="67"/>
      <c r="AK2830" s="67"/>
      <c r="AL2830" s="67"/>
      <c r="AM2830" s="67"/>
      <c r="AN2830" s="67"/>
      <c r="AO2830" s="67"/>
      <c r="AP2830" s="67"/>
      <c r="AQ2830" s="67"/>
      <c r="AR2830" s="67"/>
      <c r="AS2830" s="67"/>
      <c r="AT2830" s="67"/>
      <c r="AU2830" s="67"/>
      <c r="AV2830" s="67"/>
      <c r="AW2830" s="67"/>
      <c r="AX2830" s="67"/>
      <c r="AY2830" s="67"/>
      <c r="AZ2830" s="67"/>
      <c r="BA2830" s="67"/>
      <c r="BB2830" s="67"/>
      <c r="BC2830" s="67"/>
      <c r="BD2830" s="67"/>
      <c r="BE2830" s="67"/>
      <c r="BF2830" s="67"/>
      <c r="BG2830" s="67"/>
      <c r="BH2830" s="67"/>
      <c r="BI2830" s="67"/>
      <c r="BJ2830" s="67"/>
      <c r="BK2830" s="67"/>
      <c r="BL2830" s="67"/>
      <c r="BM2830" s="67"/>
      <c r="BN2830" s="67"/>
      <c r="BO2830" s="67"/>
      <c r="BP2830" s="67"/>
      <c r="BQ2830" s="67"/>
      <c r="BR2830" s="67"/>
      <c r="BS2830" s="67"/>
      <c r="BT2830" s="67"/>
      <c r="BU2830" s="67"/>
      <c r="BV2830" s="67"/>
      <c r="BW2830" s="67"/>
      <c r="BX2830" s="67"/>
      <c r="BY2830" s="67"/>
      <c r="BZ2830" s="67"/>
      <c r="CA2830" s="67"/>
      <c r="CB2830" s="67"/>
      <c r="CC2830" s="67"/>
      <c r="CD2830" s="67"/>
      <c r="CE2830" s="67"/>
      <c r="CF2830" s="67"/>
      <c r="CG2830" s="67"/>
      <c r="CH2830" s="67"/>
      <c r="CI2830" s="67"/>
      <c r="CJ2830" s="67"/>
      <c r="CK2830" s="67"/>
      <c r="CL2830" s="67"/>
      <c r="CM2830" s="67"/>
      <c r="CN2830" s="67"/>
      <c r="CO2830" s="67"/>
    </row>
    <row r="2831" spans="1:93" s="1" customFormat="1" ht="19.5" customHeight="1" x14ac:dyDescent="0.3">
      <c r="A2831" s="45" t="s">
        <v>4158</v>
      </c>
      <c r="B2831" s="14">
        <v>13</v>
      </c>
      <c r="C2831" s="14">
        <v>5</v>
      </c>
      <c r="D2831" s="14">
        <v>8</v>
      </c>
      <c r="E2831" s="14">
        <v>6</v>
      </c>
      <c r="F2831" s="48"/>
      <c r="G2831" s="48"/>
      <c r="H2831" s="59">
        <f t="shared" si="129"/>
        <v>32</v>
      </c>
      <c r="I2831" s="45">
        <v>2</v>
      </c>
      <c r="J2831" s="22">
        <f t="shared" si="130"/>
        <v>0.49230769230769234</v>
      </c>
      <c r="K2831" s="45" t="s">
        <v>181</v>
      </c>
      <c r="L2831" s="15" t="s">
        <v>3588</v>
      </c>
      <c r="M2831" s="15" t="s">
        <v>293</v>
      </c>
      <c r="N2831" s="15" t="s">
        <v>558</v>
      </c>
      <c r="O2831" s="17" t="s">
        <v>708</v>
      </c>
      <c r="P2831" s="20">
        <v>9</v>
      </c>
      <c r="Q2831" s="21" t="s">
        <v>253</v>
      </c>
      <c r="R2831" s="17" t="s">
        <v>732</v>
      </c>
      <c r="S2831" s="17" t="s">
        <v>733</v>
      </c>
      <c r="T2831" s="17" t="s">
        <v>734</v>
      </c>
      <c r="U2831" s="26"/>
      <c r="V2831" s="67"/>
      <c r="W2831" s="67"/>
      <c r="X2831" s="67"/>
      <c r="Y2831" s="67"/>
      <c r="Z2831" s="67"/>
      <c r="AA2831" s="67"/>
      <c r="AB2831" s="67"/>
      <c r="AC2831" s="67"/>
      <c r="AD2831" s="67"/>
      <c r="AE2831" s="67"/>
      <c r="AF2831" s="67"/>
      <c r="AG2831" s="67"/>
      <c r="AH2831" s="67"/>
      <c r="AI2831" s="67"/>
      <c r="AJ2831" s="67"/>
      <c r="AK2831" s="67"/>
      <c r="AL2831" s="67"/>
      <c r="AM2831" s="67"/>
      <c r="AN2831" s="67"/>
      <c r="AO2831" s="67"/>
      <c r="AP2831" s="67"/>
      <c r="AQ2831" s="67"/>
      <c r="AR2831" s="67"/>
      <c r="AS2831" s="67"/>
      <c r="AT2831" s="67"/>
      <c r="AU2831" s="67"/>
      <c r="AV2831" s="67"/>
      <c r="AW2831" s="67"/>
      <c r="AX2831" s="67"/>
      <c r="AY2831" s="67"/>
      <c r="AZ2831" s="67"/>
      <c r="BA2831" s="67"/>
      <c r="BB2831" s="67"/>
      <c r="BC2831" s="67"/>
      <c r="BD2831" s="67"/>
      <c r="BE2831" s="67"/>
      <c r="BF2831" s="67"/>
      <c r="BG2831" s="67"/>
      <c r="BH2831" s="67"/>
      <c r="BI2831" s="67"/>
      <c r="BJ2831" s="67"/>
      <c r="BK2831" s="67"/>
      <c r="BL2831" s="67"/>
      <c r="BM2831" s="67"/>
      <c r="BN2831" s="67"/>
      <c r="BO2831" s="67"/>
      <c r="BP2831" s="67"/>
      <c r="BQ2831" s="67"/>
      <c r="BR2831" s="67"/>
      <c r="BS2831" s="67"/>
      <c r="BT2831" s="67"/>
      <c r="BU2831" s="67"/>
      <c r="BV2831" s="67"/>
      <c r="BW2831" s="67"/>
      <c r="BX2831" s="67"/>
      <c r="BY2831" s="67"/>
      <c r="BZ2831" s="67"/>
      <c r="CA2831" s="67"/>
      <c r="CB2831" s="67"/>
      <c r="CC2831" s="67"/>
      <c r="CD2831" s="67"/>
      <c r="CE2831" s="67"/>
      <c r="CF2831" s="67"/>
      <c r="CG2831" s="67"/>
      <c r="CH2831" s="67"/>
      <c r="CI2831" s="67"/>
      <c r="CJ2831" s="67"/>
      <c r="CK2831" s="67"/>
      <c r="CL2831" s="67"/>
      <c r="CM2831" s="67"/>
      <c r="CN2831" s="67"/>
      <c r="CO2831" s="67"/>
    </row>
    <row r="2832" spans="1:93" s="1" customFormat="1" ht="19.5" customHeight="1" x14ac:dyDescent="0.3">
      <c r="A2832" s="45" t="s">
        <v>4129</v>
      </c>
      <c r="B2832" s="14">
        <v>10</v>
      </c>
      <c r="C2832" s="14">
        <v>14</v>
      </c>
      <c r="D2832" s="14">
        <v>8</v>
      </c>
      <c r="E2832" s="14">
        <v>0</v>
      </c>
      <c r="F2832" s="48"/>
      <c r="G2832" s="48"/>
      <c r="H2832" s="59">
        <f t="shared" si="129"/>
        <v>32</v>
      </c>
      <c r="I2832" s="45">
        <v>10</v>
      </c>
      <c r="J2832" s="22">
        <f t="shared" si="130"/>
        <v>0.49230769230769234</v>
      </c>
      <c r="K2832" s="45" t="s">
        <v>182</v>
      </c>
      <c r="L2832" s="15" t="s">
        <v>4373</v>
      </c>
      <c r="M2832" s="15" t="s">
        <v>222</v>
      </c>
      <c r="N2832" s="15" t="s">
        <v>267</v>
      </c>
      <c r="O2832" s="17" t="s">
        <v>1975</v>
      </c>
      <c r="P2832" s="20">
        <v>9</v>
      </c>
      <c r="Q2832" s="21" t="s">
        <v>253</v>
      </c>
      <c r="R2832" s="17" t="s">
        <v>2014</v>
      </c>
      <c r="S2832" s="17" t="s">
        <v>317</v>
      </c>
      <c r="T2832" s="17" t="s">
        <v>210</v>
      </c>
      <c r="U2832" s="26"/>
      <c r="V2832" s="67"/>
      <c r="W2832" s="67"/>
      <c r="X2832" s="67"/>
      <c r="Y2832" s="67"/>
      <c r="Z2832" s="67"/>
      <c r="AA2832" s="67"/>
      <c r="AB2832" s="67"/>
      <c r="AC2832" s="67"/>
      <c r="AD2832" s="67"/>
      <c r="AE2832" s="67"/>
      <c r="AF2832" s="67"/>
      <c r="AG2832" s="67"/>
      <c r="AH2832" s="67"/>
      <c r="AI2832" s="67"/>
      <c r="AJ2832" s="67"/>
      <c r="AK2832" s="67"/>
      <c r="AL2832" s="67"/>
      <c r="AM2832" s="67"/>
      <c r="AN2832" s="67"/>
      <c r="AO2832" s="67"/>
      <c r="AP2832" s="67"/>
      <c r="AQ2832" s="67"/>
      <c r="AR2832" s="67"/>
      <c r="AS2832" s="67"/>
      <c r="AT2832" s="67"/>
      <c r="AU2832" s="67"/>
      <c r="AV2832" s="67"/>
      <c r="AW2832" s="67"/>
      <c r="AX2832" s="67"/>
      <c r="AY2832" s="67"/>
      <c r="AZ2832" s="67"/>
      <c r="BA2832" s="67"/>
      <c r="BB2832" s="67"/>
      <c r="BC2832" s="67"/>
      <c r="BD2832" s="67"/>
      <c r="BE2832" s="67"/>
      <c r="BF2832" s="67"/>
      <c r="BG2832" s="67"/>
      <c r="BH2832" s="67"/>
      <c r="BI2832" s="67"/>
      <c r="BJ2832" s="67"/>
      <c r="BK2832" s="67"/>
      <c r="BL2832" s="67"/>
      <c r="BM2832" s="67"/>
      <c r="BN2832" s="67"/>
      <c r="BO2832" s="67"/>
      <c r="BP2832" s="67"/>
      <c r="BQ2832" s="67"/>
      <c r="BR2832" s="67"/>
      <c r="BS2832" s="67"/>
      <c r="BT2832" s="67"/>
      <c r="BU2832" s="67"/>
      <c r="BV2832" s="67"/>
      <c r="BW2832" s="67"/>
      <c r="BX2832" s="67"/>
      <c r="BY2832" s="67"/>
      <c r="BZ2832" s="67"/>
      <c r="CA2832" s="67"/>
      <c r="CB2832" s="67"/>
      <c r="CC2832" s="67"/>
      <c r="CD2832" s="67"/>
      <c r="CE2832" s="67"/>
      <c r="CF2832" s="67"/>
      <c r="CG2832" s="67"/>
      <c r="CH2832" s="67"/>
      <c r="CI2832" s="67"/>
      <c r="CJ2832" s="67"/>
      <c r="CK2832" s="67"/>
      <c r="CL2832" s="67"/>
      <c r="CM2832" s="67"/>
      <c r="CN2832" s="67"/>
      <c r="CO2832" s="67"/>
    </row>
    <row r="2833" spans="1:93" s="1" customFormat="1" ht="19.5" customHeight="1" x14ac:dyDescent="0.3">
      <c r="A2833" s="45" t="s">
        <v>4152</v>
      </c>
      <c r="B2833" s="14">
        <v>11</v>
      </c>
      <c r="C2833" s="14">
        <v>10</v>
      </c>
      <c r="D2833" s="14">
        <v>8</v>
      </c>
      <c r="E2833" s="14">
        <v>3</v>
      </c>
      <c r="F2833" s="48"/>
      <c r="G2833" s="48"/>
      <c r="H2833" s="59">
        <f t="shared" si="129"/>
        <v>32</v>
      </c>
      <c r="I2833" s="45">
        <v>6</v>
      </c>
      <c r="J2833" s="22">
        <f t="shared" si="130"/>
        <v>0.49230769230769234</v>
      </c>
      <c r="K2833" s="45" t="s">
        <v>182</v>
      </c>
      <c r="L2833" s="15" t="s">
        <v>4374</v>
      </c>
      <c r="M2833" s="15" t="s">
        <v>619</v>
      </c>
      <c r="N2833" s="15" t="s">
        <v>371</v>
      </c>
      <c r="O2833" s="17" t="s">
        <v>1811</v>
      </c>
      <c r="P2833" s="20">
        <v>9</v>
      </c>
      <c r="Q2833" s="21" t="s">
        <v>224</v>
      </c>
      <c r="R2833" s="17" t="s">
        <v>1846</v>
      </c>
      <c r="S2833" s="17" t="s">
        <v>535</v>
      </c>
      <c r="T2833" s="17" t="s">
        <v>3571</v>
      </c>
      <c r="U2833" s="26"/>
      <c r="V2833" s="67"/>
      <c r="W2833" s="67"/>
      <c r="X2833" s="67"/>
      <c r="Y2833" s="67"/>
      <c r="Z2833" s="67"/>
      <c r="AA2833" s="67"/>
      <c r="AB2833" s="67"/>
      <c r="AC2833" s="67"/>
      <c r="AD2833" s="67"/>
      <c r="AE2833" s="67"/>
      <c r="AF2833" s="67"/>
      <c r="AG2833" s="67"/>
      <c r="AH2833" s="67"/>
      <c r="AI2833" s="67"/>
      <c r="AJ2833" s="67"/>
      <c r="AK2833" s="67"/>
      <c r="AL2833" s="67"/>
      <c r="AM2833" s="67"/>
      <c r="AN2833" s="67"/>
      <c r="AO2833" s="67"/>
      <c r="AP2833" s="67"/>
      <c r="AQ2833" s="67"/>
      <c r="AR2833" s="67"/>
      <c r="AS2833" s="67"/>
      <c r="AT2833" s="67"/>
      <c r="AU2833" s="67"/>
      <c r="AV2833" s="67"/>
      <c r="AW2833" s="67"/>
      <c r="AX2833" s="67"/>
      <c r="AY2833" s="67"/>
      <c r="AZ2833" s="67"/>
      <c r="BA2833" s="67"/>
      <c r="BB2833" s="67"/>
      <c r="BC2833" s="67"/>
      <c r="BD2833" s="67"/>
      <c r="BE2833" s="67"/>
      <c r="BF2833" s="67"/>
      <c r="BG2833" s="67"/>
      <c r="BH2833" s="67"/>
      <c r="BI2833" s="67"/>
      <c r="BJ2833" s="67"/>
      <c r="BK2833" s="67"/>
      <c r="BL2833" s="67"/>
      <c r="BM2833" s="67"/>
      <c r="BN2833" s="67"/>
      <c r="BO2833" s="67"/>
      <c r="BP2833" s="67"/>
      <c r="BQ2833" s="67"/>
      <c r="BR2833" s="67"/>
      <c r="BS2833" s="67"/>
      <c r="BT2833" s="67"/>
      <c r="BU2833" s="67"/>
      <c r="BV2833" s="67"/>
      <c r="BW2833" s="67"/>
      <c r="BX2833" s="67"/>
      <c r="BY2833" s="67"/>
      <c r="BZ2833" s="67"/>
      <c r="CA2833" s="67"/>
      <c r="CB2833" s="67"/>
      <c r="CC2833" s="67"/>
      <c r="CD2833" s="67"/>
      <c r="CE2833" s="67"/>
      <c r="CF2833" s="67"/>
      <c r="CG2833" s="67"/>
      <c r="CH2833" s="67"/>
      <c r="CI2833" s="67"/>
      <c r="CJ2833" s="67"/>
      <c r="CK2833" s="67"/>
      <c r="CL2833" s="67"/>
      <c r="CM2833" s="67"/>
      <c r="CN2833" s="67"/>
      <c r="CO2833" s="67"/>
    </row>
    <row r="2834" spans="1:93" s="1" customFormat="1" ht="19.5" customHeight="1" x14ac:dyDescent="0.3">
      <c r="A2834" s="45" t="s">
        <v>4134</v>
      </c>
      <c r="B2834" s="14">
        <v>14</v>
      </c>
      <c r="C2834" s="14">
        <v>12</v>
      </c>
      <c r="D2834" s="14">
        <v>6</v>
      </c>
      <c r="E2834" s="14">
        <v>0</v>
      </c>
      <c r="F2834" s="48"/>
      <c r="G2834" s="48"/>
      <c r="H2834" s="59">
        <f t="shared" si="129"/>
        <v>32</v>
      </c>
      <c r="I2834" s="45">
        <v>8</v>
      </c>
      <c r="J2834" s="22">
        <f t="shared" si="130"/>
        <v>0.49230769230769234</v>
      </c>
      <c r="K2834" s="45" t="s">
        <v>182</v>
      </c>
      <c r="L2834" s="15" t="s">
        <v>4375</v>
      </c>
      <c r="M2834" s="15" t="s">
        <v>362</v>
      </c>
      <c r="N2834" s="15" t="s">
        <v>269</v>
      </c>
      <c r="O2834" s="17" t="s">
        <v>937</v>
      </c>
      <c r="P2834" s="20">
        <v>9</v>
      </c>
      <c r="Q2834" s="21" t="s">
        <v>842</v>
      </c>
      <c r="R2834" s="17" t="s">
        <v>943</v>
      </c>
      <c r="S2834" s="17" t="s">
        <v>243</v>
      </c>
      <c r="T2834" s="17" t="s">
        <v>249</v>
      </c>
      <c r="U2834" s="26"/>
      <c r="V2834" s="67"/>
      <c r="W2834" s="67"/>
      <c r="X2834" s="67"/>
      <c r="Y2834" s="67"/>
      <c r="Z2834" s="67"/>
      <c r="AA2834" s="67"/>
      <c r="AB2834" s="67"/>
      <c r="AC2834" s="67"/>
      <c r="AD2834" s="67"/>
      <c r="AE2834" s="67"/>
      <c r="AF2834" s="67"/>
      <c r="AG2834" s="67"/>
      <c r="AH2834" s="67"/>
      <c r="AI2834" s="67"/>
      <c r="AJ2834" s="67"/>
      <c r="AK2834" s="67"/>
      <c r="AL2834" s="67"/>
      <c r="AM2834" s="67"/>
      <c r="AN2834" s="67"/>
      <c r="AO2834" s="67"/>
      <c r="AP2834" s="67"/>
      <c r="AQ2834" s="67"/>
      <c r="AR2834" s="67"/>
      <c r="AS2834" s="67"/>
      <c r="AT2834" s="67"/>
      <c r="AU2834" s="67"/>
      <c r="AV2834" s="67"/>
      <c r="AW2834" s="67"/>
      <c r="AX2834" s="67"/>
      <c r="AY2834" s="67"/>
      <c r="AZ2834" s="67"/>
      <c r="BA2834" s="67"/>
      <c r="BB2834" s="67"/>
      <c r="BC2834" s="67"/>
      <c r="BD2834" s="67"/>
      <c r="BE2834" s="67"/>
      <c r="BF2834" s="67"/>
      <c r="BG2834" s="67"/>
      <c r="BH2834" s="67"/>
      <c r="BI2834" s="67"/>
      <c r="BJ2834" s="67"/>
      <c r="BK2834" s="67"/>
      <c r="BL2834" s="67"/>
      <c r="BM2834" s="67"/>
      <c r="BN2834" s="67"/>
      <c r="BO2834" s="67"/>
      <c r="BP2834" s="67"/>
      <c r="BQ2834" s="67"/>
      <c r="BR2834" s="67"/>
      <c r="BS2834" s="67"/>
      <c r="BT2834" s="67"/>
      <c r="BU2834" s="67"/>
      <c r="BV2834" s="67"/>
      <c r="BW2834" s="67"/>
      <c r="BX2834" s="67"/>
      <c r="BY2834" s="67"/>
      <c r="BZ2834" s="67"/>
      <c r="CA2834" s="67"/>
      <c r="CB2834" s="67"/>
      <c r="CC2834" s="67"/>
      <c r="CD2834" s="67"/>
      <c r="CE2834" s="67"/>
      <c r="CF2834" s="67"/>
      <c r="CG2834" s="67"/>
      <c r="CH2834" s="67"/>
      <c r="CI2834" s="67"/>
      <c r="CJ2834" s="67"/>
      <c r="CK2834" s="67"/>
      <c r="CL2834" s="67"/>
      <c r="CM2834" s="67"/>
      <c r="CN2834" s="67"/>
      <c r="CO2834" s="67"/>
    </row>
    <row r="2835" spans="1:93" s="1" customFormat="1" ht="19.5" customHeight="1" x14ac:dyDescent="0.3">
      <c r="A2835" s="45" t="s">
        <v>4208</v>
      </c>
      <c r="B2835" s="14">
        <v>13</v>
      </c>
      <c r="C2835" s="14">
        <v>11</v>
      </c>
      <c r="D2835" s="14">
        <v>8</v>
      </c>
      <c r="E2835" s="14">
        <v>0</v>
      </c>
      <c r="F2835" s="48"/>
      <c r="G2835" s="48"/>
      <c r="H2835" s="59">
        <f t="shared" si="129"/>
        <v>32</v>
      </c>
      <c r="I2835" s="45">
        <v>8</v>
      </c>
      <c r="J2835" s="22">
        <f t="shared" si="130"/>
        <v>0.49230769230769234</v>
      </c>
      <c r="K2835" s="45" t="s">
        <v>182</v>
      </c>
      <c r="L2835" s="15" t="s">
        <v>4376</v>
      </c>
      <c r="M2835" s="15" t="s">
        <v>4377</v>
      </c>
      <c r="N2835" s="15" t="s">
        <v>371</v>
      </c>
      <c r="O2835" s="17" t="s">
        <v>636</v>
      </c>
      <c r="P2835" s="20">
        <v>9</v>
      </c>
      <c r="Q2835" s="21" t="s">
        <v>224</v>
      </c>
      <c r="R2835" s="17" t="s">
        <v>820</v>
      </c>
      <c r="S2835" s="17" t="s">
        <v>317</v>
      </c>
      <c r="T2835" s="17" t="s">
        <v>269</v>
      </c>
      <c r="U2835" s="26"/>
      <c r="V2835" s="67"/>
      <c r="W2835" s="67"/>
      <c r="X2835" s="67"/>
      <c r="Y2835" s="67"/>
      <c r="Z2835" s="67"/>
      <c r="AA2835" s="67"/>
      <c r="AB2835" s="67"/>
      <c r="AC2835" s="67"/>
      <c r="AD2835" s="67"/>
      <c r="AE2835" s="67"/>
      <c r="AF2835" s="67"/>
      <c r="AG2835" s="67"/>
      <c r="AH2835" s="67"/>
      <c r="AI2835" s="67"/>
      <c r="AJ2835" s="67"/>
      <c r="AK2835" s="67"/>
      <c r="AL2835" s="67"/>
      <c r="AM2835" s="67"/>
      <c r="AN2835" s="67"/>
      <c r="AO2835" s="67"/>
      <c r="AP2835" s="67"/>
      <c r="AQ2835" s="67"/>
      <c r="AR2835" s="67"/>
      <c r="AS2835" s="67"/>
      <c r="AT2835" s="67"/>
      <c r="AU2835" s="67"/>
      <c r="AV2835" s="67"/>
      <c r="AW2835" s="67"/>
      <c r="AX2835" s="67"/>
      <c r="AY2835" s="67"/>
      <c r="AZ2835" s="67"/>
      <c r="BA2835" s="67"/>
      <c r="BB2835" s="67"/>
      <c r="BC2835" s="67"/>
      <c r="BD2835" s="67"/>
      <c r="BE2835" s="67"/>
      <c r="BF2835" s="67"/>
      <c r="BG2835" s="67"/>
      <c r="BH2835" s="67"/>
      <c r="BI2835" s="67"/>
      <c r="BJ2835" s="67"/>
      <c r="BK2835" s="67"/>
      <c r="BL2835" s="67"/>
      <c r="BM2835" s="67"/>
      <c r="BN2835" s="67"/>
      <c r="BO2835" s="67"/>
      <c r="BP2835" s="67"/>
      <c r="BQ2835" s="67"/>
      <c r="BR2835" s="67"/>
      <c r="BS2835" s="67"/>
      <c r="BT2835" s="67"/>
      <c r="BU2835" s="67"/>
      <c r="BV2835" s="67"/>
      <c r="BW2835" s="67"/>
      <c r="BX2835" s="67"/>
      <c r="BY2835" s="67"/>
      <c r="BZ2835" s="67"/>
      <c r="CA2835" s="67"/>
      <c r="CB2835" s="67"/>
      <c r="CC2835" s="67"/>
      <c r="CD2835" s="67"/>
      <c r="CE2835" s="67"/>
      <c r="CF2835" s="67"/>
      <c r="CG2835" s="67"/>
      <c r="CH2835" s="67"/>
      <c r="CI2835" s="67"/>
      <c r="CJ2835" s="67"/>
      <c r="CK2835" s="67"/>
      <c r="CL2835" s="67"/>
      <c r="CM2835" s="67"/>
      <c r="CN2835" s="67"/>
      <c r="CO2835" s="67"/>
    </row>
    <row r="2836" spans="1:93" s="1" customFormat="1" ht="19.5" customHeight="1" x14ac:dyDescent="0.3">
      <c r="A2836" s="45" t="s">
        <v>4213</v>
      </c>
      <c r="B2836" s="14">
        <v>13</v>
      </c>
      <c r="C2836" s="14">
        <v>11</v>
      </c>
      <c r="D2836" s="14">
        <v>8</v>
      </c>
      <c r="E2836" s="14">
        <v>0</v>
      </c>
      <c r="F2836" s="48"/>
      <c r="G2836" s="48"/>
      <c r="H2836" s="59">
        <f t="shared" si="129"/>
        <v>32</v>
      </c>
      <c r="I2836" s="45">
        <v>8</v>
      </c>
      <c r="J2836" s="22">
        <f t="shared" si="130"/>
        <v>0.49230769230769234</v>
      </c>
      <c r="K2836" s="45" t="s">
        <v>182</v>
      </c>
      <c r="L2836" s="15" t="s">
        <v>1748</v>
      </c>
      <c r="M2836" s="15" t="s">
        <v>314</v>
      </c>
      <c r="N2836" s="15" t="s">
        <v>445</v>
      </c>
      <c r="O2836" s="17" t="s">
        <v>636</v>
      </c>
      <c r="P2836" s="20">
        <v>9</v>
      </c>
      <c r="Q2836" s="21" t="s">
        <v>224</v>
      </c>
      <c r="R2836" s="17" t="s">
        <v>820</v>
      </c>
      <c r="S2836" s="17" t="s">
        <v>317</v>
      </c>
      <c r="T2836" s="17" t="s">
        <v>269</v>
      </c>
      <c r="U2836" s="26"/>
      <c r="V2836" s="67"/>
      <c r="W2836" s="67"/>
      <c r="X2836" s="67"/>
      <c r="Y2836" s="67"/>
      <c r="Z2836" s="67"/>
      <c r="AA2836" s="67"/>
      <c r="AB2836" s="67"/>
      <c r="AC2836" s="67"/>
      <c r="AD2836" s="67"/>
      <c r="AE2836" s="67"/>
      <c r="AF2836" s="67"/>
      <c r="AG2836" s="67"/>
      <c r="AH2836" s="67"/>
      <c r="AI2836" s="67"/>
      <c r="AJ2836" s="67"/>
      <c r="AK2836" s="67"/>
      <c r="AL2836" s="67"/>
      <c r="AM2836" s="67"/>
      <c r="AN2836" s="67"/>
      <c r="AO2836" s="67"/>
      <c r="AP2836" s="67"/>
      <c r="AQ2836" s="67"/>
      <c r="AR2836" s="67"/>
      <c r="AS2836" s="67"/>
      <c r="AT2836" s="67"/>
      <c r="AU2836" s="67"/>
      <c r="AV2836" s="67"/>
      <c r="AW2836" s="67"/>
      <c r="AX2836" s="67"/>
      <c r="AY2836" s="67"/>
      <c r="AZ2836" s="67"/>
      <c r="BA2836" s="67"/>
      <c r="BB2836" s="67"/>
      <c r="BC2836" s="67"/>
      <c r="BD2836" s="67"/>
      <c r="BE2836" s="67"/>
      <c r="BF2836" s="67"/>
      <c r="BG2836" s="67"/>
      <c r="BH2836" s="67"/>
      <c r="BI2836" s="67"/>
      <c r="BJ2836" s="67"/>
      <c r="BK2836" s="67"/>
      <c r="BL2836" s="67"/>
      <c r="BM2836" s="67"/>
      <c r="BN2836" s="67"/>
      <c r="BO2836" s="67"/>
      <c r="BP2836" s="67"/>
      <c r="BQ2836" s="67"/>
      <c r="BR2836" s="67"/>
      <c r="BS2836" s="67"/>
      <c r="BT2836" s="67"/>
      <c r="BU2836" s="67"/>
      <c r="BV2836" s="67"/>
      <c r="BW2836" s="67"/>
      <c r="BX2836" s="67"/>
      <c r="BY2836" s="67"/>
      <c r="BZ2836" s="67"/>
      <c r="CA2836" s="67"/>
      <c r="CB2836" s="67"/>
      <c r="CC2836" s="67"/>
      <c r="CD2836" s="67"/>
      <c r="CE2836" s="67"/>
      <c r="CF2836" s="67"/>
      <c r="CG2836" s="67"/>
      <c r="CH2836" s="67"/>
      <c r="CI2836" s="67"/>
      <c r="CJ2836" s="67"/>
      <c r="CK2836" s="67"/>
      <c r="CL2836" s="67"/>
      <c r="CM2836" s="67"/>
      <c r="CN2836" s="67"/>
      <c r="CO2836" s="67"/>
    </row>
    <row r="2837" spans="1:93" s="1" customFormat="1" ht="19.5" customHeight="1" x14ac:dyDescent="0.3">
      <c r="A2837" s="45" t="s">
        <v>4152</v>
      </c>
      <c r="B2837" s="14">
        <v>11</v>
      </c>
      <c r="C2837" s="14">
        <v>16</v>
      </c>
      <c r="D2837" s="14">
        <v>5</v>
      </c>
      <c r="E2837" s="14">
        <v>0</v>
      </c>
      <c r="F2837" s="48"/>
      <c r="G2837" s="48"/>
      <c r="H2837" s="59">
        <f t="shared" si="129"/>
        <v>32</v>
      </c>
      <c r="I2837" s="45">
        <v>3</v>
      </c>
      <c r="J2837" s="22">
        <f t="shared" si="130"/>
        <v>0.49230769230769234</v>
      </c>
      <c r="K2837" s="20" t="s">
        <v>182</v>
      </c>
      <c r="L2837" s="15" t="s">
        <v>4378</v>
      </c>
      <c r="M2837" s="15" t="s">
        <v>642</v>
      </c>
      <c r="N2837" s="15" t="s">
        <v>286</v>
      </c>
      <c r="O2837" s="17" t="s">
        <v>2441</v>
      </c>
      <c r="P2837" s="20">
        <v>9</v>
      </c>
      <c r="Q2837" s="21" t="s">
        <v>253</v>
      </c>
      <c r="R2837" s="17" t="s">
        <v>2442</v>
      </c>
      <c r="S2837" s="17" t="s">
        <v>516</v>
      </c>
      <c r="T2837" s="17" t="s">
        <v>562</v>
      </c>
      <c r="U2837" s="26"/>
      <c r="V2837" s="67"/>
      <c r="W2837" s="67"/>
      <c r="X2837" s="67"/>
      <c r="Y2837" s="67"/>
      <c r="Z2837" s="67"/>
      <c r="AA2837" s="67"/>
      <c r="AB2837" s="67"/>
      <c r="AC2837" s="67"/>
      <c r="AD2837" s="67"/>
      <c r="AE2837" s="67"/>
      <c r="AF2837" s="67"/>
      <c r="AG2837" s="67"/>
      <c r="AH2837" s="67"/>
      <c r="AI2837" s="67"/>
      <c r="AJ2837" s="67"/>
      <c r="AK2837" s="67"/>
      <c r="AL2837" s="67"/>
      <c r="AM2837" s="67"/>
      <c r="AN2837" s="67"/>
      <c r="AO2837" s="67"/>
      <c r="AP2837" s="67"/>
      <c r="AQ2837" s="67"/>
      <c r="AR2837" s="67"/>
      <c r="AS2837" s="67"/>
      <c r="AT2837" s="67"/>
      <c r="AU2837" s="67"/>
      <c r="AV2837" s="67"/>
      <c r="AW2837" s="67"/>
      <c r="AX2837" s="67"/>
      <c r="AY2837" s="67"/>
      <c r="AZ2837" s="67"/>
      <c r="BA2837" s="67"/>
      <c r="BB2837" s="67"/>
      <c r="BC2837" s="67"/>
      <c r="BD2837" s="67"/>
      <c r="BE2837" s="67"/>
      <c r="BF2837" s="67"/>
      <c r="BG2837" s="67"/>
      <c r="BH2837" s="67"/>
      <c r="BI2837" s="67"/>
      <c r="BJ2837" s="67"/>
      <c r="BK2837" s="67"/>
      <c r="BL2837" s="67"/>
      <c r="BM2837" s="67"/>
      <c r="BN2837" s="67"/>
      <c r="BO2837" s="67"/>
      <c r="BP2837" s="67"/>
      <c r="BQ2837" s="67"/>
      <c r="BR2837" s="67"/>
      <c r="BS2837" s="67"/>
      <c r="BT2837" s="67"/>
      <c r="BU2837" s="67"/>
      <c r="BV2837" s="67"/>
      <c r="BW2837" s="67"/>
      <c r="BX2837" s="67"/>
      <c r="BY2837" s="67"/>
      <c r="BZ2837" s="67"/>
      <c r="CA2837" s="67"/>
      <c r="CB2837" s="67"/>
      <c r="CC2837" s="67"/>
      <c r="CD2837" s="67"/>
      <c r="CE2837" s="67"/>
      <c r="CF2837" s="67"/>
      <c r="CG2837" s="67"/>
      <c r="CH2837" s="67"/>
      <c r="CI2837" s="67"/>
      <c r="CJ2837" s="67"/>
      <c r="CK2837" s="67"/>
      <c r="CL2837" s="67"/>
      <c r="CM2837" s="67"/>
      <c r="CN2837" s="67"/>
      <c r="CO2837" s="67"/>
    </row>
    <row r="2838" spans="1:93" s="1" customFormat="1" ht="19.5" customHeight="1" x14ac:dyDescent="0.3">
      <c r="A2838" s="45" t="s">
        <v>4208</v>
      </c>
      <c r="B2838" s="14">
        <v>9</v>
      </c>
      <c r="C2838" s="14">
        <v>15</v>
      </c>
      <c r="D2838" s="14">
        <v>8</v>
      </c>
      <c r="E2838" s="14">
        <v>0</v>
      </c>
      <c r="F2838" s="48"/>
      <c r="G2838" s="48"/>
      <c r="H2838" s="59">
        <f t="shared" si="129"/>
        <v>32</v>
      </c>
      <c r="I2838" s="45">
        <v>17</v>
      </c>
      <c r="J2838" s="22">
        <f t="shared" si="130"/>
        <v>0.49230769230769234</v>
      </c>
      <c r="K2838" s="45" t="s">
        <v>182</v>
      </c>
      <c r="L2838" s="15" t="s">
        <v>4379</v>
      </c>
      <c r="M2838" s="15" t="s">
        <v>331</v>
      </c>
      <c r="N2838" s="15" t="s">
        <v>227</v>
      </c>
      <c r="O2838" s="17" t="s">
        <v>2866</v>
      </c>
      <c r="P2838" s="20">
        <v>9</v>
      </c>
      <c r="Q2838" s="21" t="s">
        <v>223</v>
      </c>
      <c r="R2838" s="17" t="s">
        <v>2958</v>
      </c>
      <c r="S2838" s="17" t="s">
        <v>283</v>
      </c>
      <c r="T2838" s="17" t="s">
        <v>269</v>
      </c>
      <c r="U2838" s="26"/>
      <c r="V2838" s="67"/>
      <c r="W2838" s="67"/>
      <c r="X2838" s="67"/>
      <c r="Y2838" s="67"/>
      <c r="Z2838" s="67"/>
      <c r="AA2838" s="67"/>
      <c r="AB2838" s="67"/>
      <c r="AC2838" s="67"/>
      <c r="AD2838" s="67"/>
      <c r="AE2838" s="67"/>
      <c r="AF2838" s="67"/>
      <c r="AG2838" s="67"/>
      <c r="AH2838" s="67"/>
      <c r="AI2838" s="67"/>
      <c r="AJ2838" s="67"/>
      <c r="AK2838" s="67"/>
      <c r="AL2838" s="67"/>
      <c r="AM2838" s="67"/>
      <c r="AN2838" s="67"/>
      <c r="AO2838" s="67"/>
      <c r="AP2838" s="67"/>
      <c r="AQ2838" s="67"/>
      <c r="AR2838" s="67"/>
      <c r="AS2838" s="67"/>
      <c r="AT2838" s="67"/>
      <c r="AU2838" s="67"/>
      <c r="AV2838" s="67"/>
      <c r="AW2838" s="67"/>
      <c r="AX2838" s="67"/>
      <c r="AY2838" s="67"/>
      <c r="AZ2838" s="67"/>
      <c r="BA2838" s="67"/>
      <c r="BB2838" s="67"/>
      <c r="BC2838" s="67"/>
      <c r="BD2838" s="67"/>
      <c r="BE2838" s="67"/>
      <c r="BF2838" s="67"/>
      <c r="BG2838" s="67"/>
      <c r="BH2838" s="67"/>
      <c r="BI2838" s="67"/>
      <c r="BJ2838" s="67"/>
      <c r="BK2838" s="67"/>
      <c r="BL2838" s="67"/>
      <c r="BM2838" s="67"/>
      <c r="BN2838" s="67"/>
      <c r="BO2838" s="67"/>
      <c r="BP2838" s="67"/>
      <c r="BQ2838" s="67"/>
      <c r="BR2838" s="67"/>
      <c r="BS2838" s="67"/>
      <c r="BT2838" s="67"/>
      <c r="BU2838" s="67"/>
      <c r="BV2838" s="67"/>
      <c r="BW2838" s="67"/>
      <c r="BX2838" s="67"/>
      <c r="BY2838" s="67"/>
      <c r="BZ2838" s="67"/>
      <c r="CA2838" s="67"/>
      <c r="CB2838" s="67"/>
      <c r="CC2838" s="67"/>
      <c r="CD2838" s="67"/>
      <c r="CE2838" s="67"/>
      <c r="CF2838" s="67"/>
      <c r="CG2838" s="67"/>
      <c r="CH2838" s="67"/>
      <c r="CI2838" s="67"/>
      <c r="CJ2838" s="67"/>
      <c r="CK2838" s="67"/>
      <c r="CL2838" s="67"/>
      <c r="CM2838" s="67"/>
      <c r="CN2838" s="67"/>
      <c r="CO2838" s="67"/>
    </row>
    <row r="2839" spans="1:93" s="1" customFormat="1" ht="19.5" customHeight="1" x14ac:dyDescent="0.3">
      <c r="A2839" s="45" t="s">
        <v>4143</v>
      </c>
      <c r="B2839" s="14">
        <v>13</v>
      </c>
      <c r="C2839" s="14">
        <v>11</v>
      </c>
      <c r="D2839" s="14">
        <v>8</v>
      </c>
      <c r="E2839" s="14">
        <v>0</v>
      </c>
      <c r="F2839" s="48"/>
      <c r="G2839" s="48"/>
      <c r="H2839" s="59">
        <f t="shared" si="129"/>
        <v>32</v>
      </c>
      <c r="I2839" s="45">
        <v>8</v>
      </c>
      <c r="J2839" s="22">
        <f t="shared" si="130"/>
        <v>0.49230769230769234</v>
      </c>
      <c r="K2839" s="45" t="s">
        <v>182</v>
      </c>
      <c r="L2839" s="15" t="s">
        <v>1775</v>
      </c>
      <c r="M2839" s="15" t="s">
        <v>266</v>
      </c>
      <c r="N2839" s="15" t="s">
        <v>420</v>
      </c>
      <c r="O2839" s="17" t="s">
        <v>636</v>
      </c>
      <c r="P2839" s="20">
        <v>9</v>
      </c>
      <c r="Q2839" s="21" t="s">
        <v>224</v>
      </c>
      <c r="R2839" s="17" t="s">
        <v>820</v>
      </c>
      <c r="S2839" s="17" t="s">
        <v>317</v>
      </c>
      <c r="T2839" s="17" t="s">
        <v>269</v>
      </c>
      <c r="U2839" s="26"/>
      <c r="V2839" s="67"/>
      <c r="W2839" s="67"/>
      <c r="X2839" s="67"/>
      <c r="Y2839" s="67"/>
      <c r="Z2839" s="67"/>
      <c r="AA2839" s="67"/>
      <c r="AB2839" s="67"/>
      <c r="AC2839" s="67"/>
      <c r="AD2839" s="67"/>
      <c r="AE2839" s="67"/>
      <c r="AF2839" s="67"/>
      <c r="AG2839" s="67"/>
      <c r="AH2839" s="67"/>
      <c r="AI2839" s="67"/>
      <c r="AJ2839" s="67"/>
      <c r="AK2839" s="67"/>
      <c r="AL2839" s="67"/>
      <c r="AM2839" s="67"/>
      <c r="AN2839" s="67"/>
      <c r="AO2839" s="67"/>
      <c r="AP2839" s="67"/>
      <c r="AQ2839" s="67"/>
      <c r="AR2839" s="67"/>
      <c r="AS2839" s="67"/>
      <c r="AT2839" s="67"/>
      <c r="AU2839" s="67"/>
      <c r="AV2839" s="67"/>
      <c r="AW2839" s="67"/>
      <c r="AX2839" s="67"/>
      <c r="AY2839" s="67"/>
      <c r="AZ2839" s="67"/>
      <c r="BA2839" s="67"/>
      <c r="BB2839" s="67"/>
      <c r="BC2839" s="67"/>
      <c r="BD2839" s="67"/>
      <c r="BE2839" s="67"/>
      <c r="BF2839" s="67"/>
      <c r="BG2839" s="67"/>
      <c r="BH2839" s="67"/>
      <c r="BI2839" s="67"/>
      <c r="BJ2839" s="67"/>
      <c r="BK2839" s="67"/>
      <c r="BL2839" s="67"/>
      <c r="BM2839" s="67"/>
      <c r="BN2839" s="67"/>
      <c r="BO2839" s="67"/>
      <c r="BP2839" s="67"/>
      <c r="BQ2839" s="67"/>
      <c r="BR2839" s="67"/>
      <c r="BS2839" s="67"/>
      <c r="BT2839" s="67"/>
      <c r="BU2839" s="67"/>
      <c r="BV2839" s="67"/>
      <c r="BW2839" s="67"/>
      <c r="BX2839" s="67"/>
      <c r="BY2839" s="67"/>
      <c r="BZ2839" s="67"/>
      <c r="CA2839" s="67"/>
      <c r="CB2839" s="67"/>
      <c r="CC2839" s="67"/>
      <c r="CD2839" s="67"/>
      <c r="CE2839" s="67"/>
      <c r="CF2839" s="67"/>
      <c r="CG2839" s="67"/>
      <c r="CH2839" s="67"/>
      <c r="CI2839" s="67"/>
      <c r="CJ2839" s="67"/>
      <c r="CK2839" s="67"/>
      <c r="CL2839" s="67"/>
      <c r="CM2839" s="67"/>
      <c r="CN2839" s="67"/>
      <c r="CO2839" s="67"/>
    </row>
    <row r="2840" spans="1:93" s="1" customFormat="1" ht="19.5" customHeight="1" x14ac:dyDescent="0.3">
      <c r="A2840" s="45" t="s">
        <v>4134</v>
      </c>
      <c r="B2840" s="14">
        <v>11</v>
      </c>
      <c r="C2840" s="14">
        <v>9</v>
      </c>
      <c r="D2840" s="14">
        <v>0</v>
      </c>
      <c r="E2840" s="14">
        <v>12</v>
      </c>
      <c r="F2840" s="48"/>
      <c r="G2840" s="48"/>
      <c r="H2840" s="59">
        <f t="shared" si="129"/>
        <v>32</v>
      </c>
      <c r="I2840" s="45">
        <v>8</v>
      </c>
      <c r="J2840" s="22">
        <f t="shared" si="130"/>
        <v>0.49230769230769234</v>
      </c>
      <c r="K2840" s="45" t="s">
        <v>182</v>
      </c>
      <c r="L2840" s="15" t="s">
        <v>4380</v>
      </c>
      <c r="M2840" s="15" t="s">
        <v>816</v>
      </c>
      <c r="N2840" s="15" t="s">
        <v>371</v>
      </c>
      <c r="O2840" s="17" t="s">
        <v>636</v>
      </c>
      <c r="P2840" s="20">
        <v>9</v>
      </c>
      <c r="Q2840" s="21" t="s">
        <v>224</v>
      </c>
      <c r="R2840" s="17" t="s">
        <v>820</v>
      </c>
      <c r="S2840" s="17" t="s">
        <v>317</v>
      </c>
      <c r="T2840" s="17" t="s">
        <v>269</v>
      </c>
      <c r="U2840" s="26"/>
      <c r="V2840" s="67"/>
      <c r="W2840" s="67"/>
      <c r="X2840" s="67"/>
      <c r="Y2840" s="67"/>
      <c r="Z2840" s="67"/>
      <c r="AA2840" s="67"/>
      <c r="AB2840" s="67"/>
      <c r="AC2840" s="67"/>
      <c r="AD2840" s="67"/>
      <c r="AE2840" s="67"/>
      <c r="AF2840" s="67"/>
      <c r="AG2840" s="67"/>
      <c r="AH2840" s="67"/>
      <c r="AI2840" s="67"/>
      <c r="AJ2840" s="67"/>
      <c r="AK2840" s="67"/>
      <c r="AL2840" s="67"/>
      <c r="AM2840" s="67"/>
      <c r="AN2840" s="67"/>
      <c r="AO2840" s="67"/>
      <c r="AP2840" s="67"/>
      <c r="AQ2840" s="67"/>
      <c r="AR2840" s="67"/>
      <c r="AS2840" s="67"/>
      <c r="AT2840" s="67"/>
      <c r="AU2840" s="67"/>
      <c r="AV2840" s="67"/>
      <c r="AW2840" s="67"/>
      <c r="AX2840" s="67"/>
      <c r="AY2840" s="67"/>
      <c r="AZ2840" s="67"/>
      <c r="BA2840" s="67"/>
      <c r="BB2840" s="67"/>
      <c r="BC2840" s="67"/>
      <c r="BD2840" s="67"/>
      <c r="BE2840" s="67"/>
      <c r="BF2840" s="67"/>
      <c r="BG2840" s="67"/>
      <c r="BH2840" s="67"/>
      <c r="BI2840" s="67"/>
      <c r="BJ2840" s="67"/>
      <c r="BK2840" s="67"/>
      <c r="BL2840" s="67"/>
      <c r="BM2840" s="67"/>
      <c r="BN2840" s="67"/>
      <c r="BO2840" s="67"/>
      <c r="BP2840" s="67"/>
      <c r="BQ2840" s="67"/>
      <c r="BR2840" s="67"/>
      <c r="BS2840" s="67"/>
      <c r="BT2840" s="67"/>
      <c r="BU2840" s="67"/>
      <c r="BV2840" s="67"/>
      <c r="BW2840" s="67"/>
      <c r="BX2840" s="67"/>
      <c r="BY2840" s="67"/>
      <c r="BZ2840" s="67"/>
      <c r="CA2840" s="67"/>
      <c r="CB2840" s="67"/>
      <c r="CC2840" s="67"/>
      <c r="CD2840" s="67"/>
      <c r="CE2840" s="67"/>
      <c r="CF2840" s="67"/>
      <c r="CG2840" s="67"/>
      <c r="CH2840" s="67"/>
      <c r="CI2840" s="67"/>
      <c r="CJ2840" s="67"/>
      <c r="CK2840" s="67"/>
      <c r="CL2840" s="67"/>
      <c r="CM2840" s="67"/>
      <c r="CN2840" s="67"/>
      <c r="CO2840" s="67"/>
    </row>
    <row r="2841" spans="1:93" s="1" customFormat="1" ht="19.5" customHeight="1" x14ac:dyDescent="0.3">
      <c r="A2841" s="45" t="s">
        <v>4158</v>
      </c>
      <c r="B2841" s="14">
        <v>9</v>
      </c>
      <c r="C2841" s="14">
        <v>14</v>
      </c>
      <c r="D2841" s="14">
        <v>8</v>
      </c>
      <c r="E2841" s="14">
        <v>0</v>
      </c>
      <c r="F2841" s="48"/>
      <c r="G2841" s="48"/>
      <c r="H2841" s="59">
        <f t="shared" si="129"/>
        <v>31</v>
      </c>
      <c r="I2841" s="45">
        <v>5</v>
      </c>
      <c r="J2841" s="22">
        <f t="shared" si="130"/>
        <v>0.47692307692307695</v>
      </c>
      <c r="K2841" s="45" t="s">
        <v>182</v>
      </c>
      <c r="L2841" s="15" t="s">
        <v>4381</v>
      </c>
      <c r="M2841" s="15" t="s">
        <v>1477</v>
      </c>
      <c r="N2841" s="15" t="s">
        <v>371</v>
      </c>
      <c r="O2841" s="17" t="s">
        <v>966</v>
      </c>
      <c r="P2841" s="20">
        <v>9</v>
      </c>
      <c r="Q2841" s="21" t="s">
        <v>240</v>
      </c>
      <c r="R2841" s="17" t="s">
        <v>983</v>
      </c>
      <c r="S2841" s="17" t="s">
        <v>317</v>
      </c>
      <c r="T2841" s="17" t="s">
        <v>445</v>
      </c>
      <c r="U2841" s="26"/>
      <c r="V2841" s="67"/>
      <c r="W2841" s="67"/>
      <c r="X2841" s="67"/>
      <c r="Y2841" s="67"/>
      <c r="Z2841" s="67"/>
      <c r="AA2841" s="67"/>
      <c r="AB2841" s="67"/>
      <c r="AC2841" s="67"/>
      <c r="AD2841" s="67"/>
      <c r="AE2841" s="67"/>
      <c r="AF2841" s="67"/>
      <c r="AG2841" s="67"/>
      <c r="AH2841" s="67"/>
      <c r="AI2841" s="67"/>
      <c r="AJ2841" s="67"/>
      <c r="AK2841" s="67"/>
      <c r="AL2841" s="67"/>
      <c r="AM2841" s="67"/>
      <c r="AN2841" s="67"/>
      <c r="AO2841" s="67"/>
      <c r="AP2841" s="67"/>
      <c r="AQ2841" s="67"/>
      <c r="AR2841" s="67"/>
      <c r="AS2841" s="67"/>
      <c r="AT2841" s="67"/>
      <c r="AU2841" s="67"/>
      <c r="AV2841" s="67"/>
      <c r="AW2841" s="67"/>
      <c r="AX2841" s="67"/>
      <c r="AY2841" s="67"/>
      <c r="AZ2841" s="67"/>
      <c r="BA2841" s="67"/>
      <c r="BB2841" s="67"/>
      <c r="BC2841" s="67"/>
      <c r="BD2841" s="67"/>
      <c r="BE2841" s="67"/>
      <c r="BF2841" s="67"/>
      <c r="BG2841" s="67"/>
      <c r="BH2841" s="67"/>
      <c r="BI2841" s="67"/>
      <c r="BJ2841" s="67"/>
      <c r="BK2841" s="67"/>
      <c r="BL2841" s="67"/>
      <c r="BM2841" s="67"/>
      <c r="BN2841" s="67"/>
      <c r="BO2841" s="67"/>
      <c r="BP2841" s="67"/>
      <c r="BQ2841" s="67"/>
      <c r="BR2841" s="67"/>
      <c r="BS2841" s="67"/>
      <c r="BT2841" s="67"/>
      <c r="BU2841" s="67"/>
      <c r="BV2841" s="67"/>
      <c r="BW2841" s="67"/>
      <c r="BX2841" s="67"/>
      <c r="BY2841" s="67"/>
      <c r="BZ2841" s="67"/>
      <c r="CA2841" s="67"/>
      <c r="CB2841" s="67"/>
      <c r="CC2841" s="67"/>
      <c r="CD2841" s="67"/>
      <c r="CE2841" s="67"/>
      <c r="CF2841" s="67"/>
      <c r="CG2841" s="67"/>
      <c r="CH2841" s="67"/>
      <c r="CI2841" s="67"/>
      <c r="CJ2841" s="67"/>
      <c r="CK2841" s="67"/>
      <c r="CL2841" s="67"/>
      <c r="CM2841" s="67"/>
      <c r="CN2841" s="67"/>
      <c r="CO2841" s="67"/>
    </row>
    <row r="2842" spans="1:93" s="1" customFormat="1" ht="19.5" customHeight="1" x14ac:dyDescent="0.3">
      <c r="A2842" s="45" t="s">
        <v>4162</v>
      </c>
      <c r="B2842" s="14">
        <v>12</v>
      </c>
      <c r="C2842" s="14">
        <v>11</v>
      </c>
      <c r="D2842" s="14">
        <v>8</v>
      </c>
      <c r="E2842" s="14">
        <v>0</v>
      </c>
      <c r="F2842" s="48"/>
      <c r="G2842" s="48"/>
      <c r="H2842" s="59">
        <f t="shared" si="129"/>
        <v>31</v>
      </c>
      <c r="I2842" s="45">
        <v>3</v>
      </c>
      <c r="J2842" s="22">
        <f t="shared" si="130"/>
        <v>0.47692307692307695</v>
      </c>
      <c r="K2842" s="45" t="s">
        <v>182</v>
      </c>
      <c r="L2842" s="15" t="s">
        <v>4382</v>
      </c>
      <c r="M2842" s="15" t="s">
        <v>4383</v>
      </c>
      <c r="N2842" s="15" t="s">
        <v>1493</v>
      </c>
      <c r="O2842" s="17" t="s">
        <v>2413</v>
      </c>
      <c r="P2842" s="20">
        <v>9</v>
      </c>
      <c r="Q2842" s="21" t="s">
        <v>223</v>
      </c>
      <c r="R2842" s="17" t="s">
        <v>2645</v>
      </c>
      <c r="S2842" s="17" t="s">
        <v>212</v>
      </c>
      <c r="T2842" s="17" t="s">
        <v>296</v>
      </c>
      <c r="U2842" s="26"/>
      <c r="V2842" s="67"/>
      <c r="W2842" s="67"/>
      <c r="X2842" s="67"/>
      <c r="Y2842" s="67"/>
      <c r="Z2842" s="67"/>
      <c r="AA2842" s="67"/>
      <c r="AB2842" s="67"/>
      <c r="AC2842" s="67"/>
      <c r="AD2842" s="67"/>
      <c r="AE2842" s="67"/>
      <c r="AF2842" s="67"/>
      <c r="AG2842" s="67"/>
      <c r="AH2842" s="67"/>
      <c r="AI2842" s="67"/>
      <c r="AJ2842" s="67"/>
      <c r="AK2842" s="67"/>
      <c r="AL2842" s="67"/>
      <c r="AM2842" s="67"/>
      <c r="AN2842" s="67"/>
      <c r="AO2842" s="67"/>
      <c r="AP2842" s="67"/>
      <c r="AQ2842" s="67"/>
      <c r="AR2842" s="67"/>
      <c r="AS2842" s="67"/>
      <c r="AT2842" s="67"/>
      <c r="AU2842" s="67"/>
      <c r="AV2842" s="67"/>
      <c r="AW2842" s="67"/>
      <c r="AX2842" s="67"/>
      <c r="AY2842" s="67"/>
      <c r="AZ2842" s="67"/>
      <c r="BA2842" s="67"/>
      <c r="BB2842" s="67"/>
      <c r="BC2842" s="67"/>
      <c r="BD2842" s="67"/>
      <c r="BE2842" s="67"/>
      <c r="BF2842" s="67"/>
      <c r="BG2842" s="67"/>
      <c r="BH2842" s="67"/>
      <c r="BI2842" s="67"/>
      <c r="BJ2842" s="67"/>
      <c r="BK2842" s="67"/>
      <c r="BL2842" s="67"/>
      <c r="BM2842" s="67"/>
      <c r="BN2842" s="67"/>
      <c r="BO2842" s="67"/>
      <c r="BP2842" s="67"/>
      <c r="BQ2842" s="67"/>
      <c r="BR2842" s="67"/>
      <c r="BS2842" s="67"/>
      <c r="BT2842" s="67"/>
      <c r="BU2842" s="67"/>
      <c r="BV2842" s="67"/>
      <c r="BW2842" s="67"/>
      <c r="BX2842" s="67"/>
      <c r="BY2842" s="67"/>
      <c r="BZ2842" s="67"/>
      <c r="CA2842" s="67"/>
      <c r="CB2842" s="67"/>
      <c r="CC2842" s="67"/>
      <c r="CD2842" s="67"/>
      <c r="CE2842" s="67"/>
      <c r="CF2842" s="67"/>
      <c r="CG2842" s="67"/>
      <c r="CH2842" s="67"/>
      <c r="CI2842" s="67"/>
      <c r="CJ2842" s="67"/>
      <c r="CK2842" s="67"/>
      <c r="CL2842" s="67"/>
      <c r="CM2842" s="67"/>
      <c r="CN2842" s="67"/>
      <c r="CO2842" s="67"/>
    </row>
    <row r="2843" spans="1:93" s="1" customFormat="1" ht="19.5" customHeight="1" x14ac:dyDescent="0.3">
      <c r="A2843" s="45" t="s">
        <v>4149</v>
      </c>
      <c r="B2843" s="14">
        <v>14</v>
      </c>
      <c r="C2843" s="14">
        <v>9</v>
      </c>
      <c r="D2843" s="14">
        <v>8</v>
      </c>
      <c r="E2843" s="14">
        <v>0</v>
      </c>
      <c r="F2843" s="48"/>
      <c r="G2843" s="48"/>
      <c r="H2843" s="59">
        <f t="shared" si="129"/>
        <v>31</v>
      </c>
      <c r="I2843" s="45">
        <v>9</v>
      </c>
      <c r="J2843" s="22">
        <f t="shared" si="130"/>
        <v>0.47692307692307695</v>
      </c>
      <c r="K2843" s="45" t="s">
        <v>182</v>
      </c>
      <c r="L2843" s="15" t="s">
        <v>4384</v>
      </c>
      <c r="M2843" s="15" t="s">
        <v>298</v>
      </c>
      <c r="N2843" s="15" t="s">
        <v>320</v>
      </c>
      <c r="O2843" s="17" t="s">
        <v>636</v>
      </c>
      <c r="P2843" s="20">
        <v>9</v>
      </c>
      <c r="Q2843" s="21" t="s">
        <v>223</v>
      </c>
      <c r="R2843" s="17" t="s">
        <v>820</v>
      </c>
      <c r="S2843" s="17" t="s">
        <v>317</v>
      </c>
      <c r="T2843" s="17" t="s">
        <v>269</v>
      </c>
      <c r="U2843" s="26"/>
      <c r="V2843" s="67"/>
      <c r="W2843" s="67"/>
      <c r="X2843" s="67"/>
      <c r="Y2843" s="67"/>
      <c r="Z2843" s="67"/>
      <c r="AA2843" s="67"/>
      <c r="AB2843" s="67"/>
      <c r="AC2843" s="67"/>
      <c r="AD2843" s="67"/>
      <c r="AE2843" s="67"/>
      <c r="AF2843" s="67"/>
      <c r="AG2843" s="67"/>
      <c r="AH2843" s="67"/>
      <c r="AI2843" s="67"/>
      <c r="AJ2843" s="67"/>
      <c r="AK2843" s="67"/>
      <c r="AL2843" s="67"/>
      <c r="AM2843" s="67"/>
      <c r="AN2843" s="67"/>
      <c r="AO2843" s="67"/>
      <c r="AP2843" s="67"/>
      <c r="AQ2843" s="67"/>
      <c r="AR2843" s="67"/>
      <c r="AS2843" s="67"/>
      <c r="AT2843" s="67"/>
      <c r="AU2843" s="67"/>
      <c r="AV2843" s="67"/>
      <c r="AW2843" s="67"/>
      <c r="AX2843" s="67"/>
      <c r="AY2843" s="67"/>
      <c r="AZ2843" s="67"/>
      <c r="BA2843" s="67"/>
      <c r="BB2843" s="67"/>
      <c r="BC2843" s="67"/>
      <c r="BD2843" s="67"/>
      <c r="BE2843" s="67"/>
      <c r="BF2843" s="67"/>
      <c r="BG2843" s="67"/>
      <c r="BH2843" s="67"/>
      <c r="BI2843" s="67"/>
      <c r="BJ2843" s="67"/>
      <c r="BK2843" s="67"/>
      <c r="BL2843" s="67"/>
      <c r="BM2843" s="67"/>
      <c r="BN2843" s="67"/>
      <c r="BO2843" s="67"/>
      <c r="BP2843" s="67"/>
      <c r="BQ2843" s="67"/>
      <c r="BR2843" s="67"/>
      <c r="BS2843" s="67"/>
      <c r="BT2843" s="67"/>
      <c r="BU2843" s="67"/>
      <c r="BV2843" s="67"/>
      <c r="BW2843" s="67"/>
      <c r="BX2843" s="67"/>
      <c r="BY2843" s="67"/>
      <c r="BZ2843" s="67"/>
      <c r="CA2843" s="67"/>
      <c r="CB2843" s="67"/>
      <c r="CC2843" s="67"/>
      <c r="CD2843" s="67"/>
      <c r="CE2843" s="67"/>
      <c r="CF2843" s="67"/>
      <c r="CG2843" s="67"/>
      <c r="CH2843" s="67"/>
      <c r="CI2843" s="67"/>
      <c r="CJ2843" s="67"/>
      <c r="CK2843" s="67"/>
      <c r="CL2843" s="67"/>
      <c r="CM2843" s="67"/>
      <c r="CN2843" s="67"/>
      <c r="CO2843" s="67"/>
    </row>
    <row r="2844" spans="1:93" s="1" customFormat="1" ht="19.5" customHeight="1" x14ac:dyDescent="0.3">
      <c r="A2844" s="45" t="s">
        <v>4177</v>
      </c>
      <c r="B2844" s="14">
        <v>12</v>
      </c>
      <c r="C2844" s="14">
        <v>9</v>
      </c>
      <c r="D2844" s="14">
        <v>4</v>
      </c>
      <c r="E2844" s="14">
        <v>6</v>
      </c>
      <c r="F2844" s="48"/>
      <c r="G2844" s="48"/>
      <c r="H2844" s="59">
        <f t="shared" si="129"/>
        <v>31</v>
      </c>
      <c r="I2844" s="45">
        <v>10</v>
      </c>
      <c r="J2844" s="22">
        <f t="shared" si="130"/>
        <v>0.47692307692307695</v>
      </c>
      <c r="K2844" s="45" t="s">
        <v>182</v>
      </c>
      <c r="L2844" s="15" t="s">
        <v>4385</v>
      </c>
      <c r="M2844" s="15" t="s">
        <v>1166</v>
      </c>
      <c r="N2844" s="15" t="s">
        <v>325</v>
      </c>
      <c r="O2844" s="17" t="s">
        <v>2586</v>
      </c>
      <c r="P2844" s="20">
        <v>9</v>
      </c>
      <c r="Q2844" s="21" t="s">
        <v>253</v>
      </c>
      <c r="R2844" s="17" t="s">
        <v>2860</v>
      </c>
      <c r="S2844" s="17" t="s">
        <v>1702</v>
      </c>
      <c r="T2844" s="17" t="s">
        <v>269</v>
      </c>
      <c r="U2844" s="26"/>
      <c r="V2844" s="67"/>
      <c r="W2844" s="67"/>
      <c r="X2844" s="67"/>
      <c r="Y2844" s="67"/>
      <c r="Z2844" s="67"/>
      <c r="AA2844" s="67"/>
      <c r="AB2844" s="67"/>
      <c r="AC2844" s="67"/>
      <c r="AD2844" s="67"/>
      <c r="AE2844" s="67"/>
      <c r="AF2844" s="67"/>
      <c r="AG2844" s="67"/>
      <c r="AH2844" s="67"/>
      <c r="AI2844" s="67"/>
      <c r="AJ2844" s="67"/>
      <c r="AK2844" s="67"/>
      <c r="AL2844" s="67"/>
      <c r="AM2844" s="67"/>
      <c r="AN2844" s="67"/>
      <c r="AO2844" s="67"/>
      <c r="AP2844" s="67"/>
      <c r="AQ2844" s="67"/>
      <c r="AR2844" s="67"/>
      <c r="AS2844" s="67"/>
      <c r="AT2844" s="67"/>
      <c r="AU2844" s="67"/>
      <c r="AV2844" s="67"/>
      <c r="AW2844" s="67"/>
      <c r="AX2844" s="67"/>
      <c r="AY2844" s="67"/>
      <c r="AZ2844" s="67"/>
      <c r="BA2844" s="67"/>
      <c r="BB2844" s="67"/>
      <c r="BC2844" s="67"/>
      <c r="BD2844" s="67"/>
      <c r="BE2844" s="67"/>
      <c r="BF2844" s="67"/>
      <c r="BG2844" s="67"/>
      <c r="BH2844" s="67"/>
      <c r="BI2844" s="67"/>
      <c r="BJ2844" s="67"/>
      <c r="BK2844" s="67"/>
      <c r="BL2844" s="67"/>
      <c r="BM2844" s="67"/>
      <c r="BN2844" s="67"/>
      <c r="BO2844" s="67"/>
      <c r="BP2844" s="67"/>
      <c r="BQ2844" s="67"/>
      <c r="BR2844" s="67"/>
      <c r="BS2844" s="67"/>
      <c r="BT2844" s="67"/>
      <c r="BU2844" s="67"/>
      <c r="BV2844" s="67"/>
      <c r="BW2844" s="67"/>
      <c r="BX2844" s="67"/>
      <c r="BY2844" s="67"/>
      <c r="BZ2844" s="67"/>
      <c r="CA2844" s="67"/>
      <c r="CB2844" s="67"/>
      <c r="CC2844" s="67"/>
      <c r="CD2844" s="67"/>
      <c r="CE2844" s="67"/>
      <c r="CF2844" s="67"/>
      <c r="CG2844" s="67"/>
      <c r="CH2844" s="67"/>
      <c r="CI2844" s="67"/>
      <c r="CJ2844" s="67"/>
      <c r="CK2844" s="67"/>
      <c r="CL2844" s="67"/>
      <c r="CM2844" s="67"/>
      <c r="CN2844" s="67"/>
      <c r="CO2844" s="67"/>
    </row>
    <row r="2845" spans="1:93" s="1" customFormat="1" ht="19.5" customHeight="1" x14ac:dyDescent="0.3">
      <c r="A2845" s="45" t="s">
        <v>4125</v>
      </c>
      <c r="B2845" s="14">
        <v>13</v>
      </c>
      <c r="C2845" s="14">
        <v>12</v>
      </c>
      <c r="D2845" s="14">
        <v>6</v>
      </c>
      <c r="E2845" s="14">
        <v>0</v>
      </c>
      <c r="F2845" s="48"/>
      <c r="G2845" s="48"/>
      <c r="H2845" s="59">
        <f t="shared" si="129"/>
        <v>31</v>
      </c>
      <c r="I2845" s="45">
        <v>7</v>
      </c>
      <c r="J2845" s="22">
        <f t="shared" si="130"/>
        <v>0.47692307692307695</v>
      </c>
      <c r="K2845" s="45" t="s">
        <v>182</v>
      </c>
      <c r="L2845" s="15" t="s">
        <v>4386</v>
      </c>
      <c r="M2845" s="15" t="s">
        <v>571</v>
      </c>
      <c r="N2845" s="15" t="s">
        <v>215</v>
      </c>
      <c r="O2845" s="17" t="s">
        <v>2460</v>
      </c>
      <c r="P2845" s="20">
        <v>9</v>
      </c>
      <c r="Q2845" s="21" t="s">
        <v>223</v>
      </c>
      <c r="R2845" s="17" t="s">
        <v>2461</v>
      </c>
      <c r="S2845" s="17" t="s">
        <v>256</v>
      </c>
      <c r="T2845" s="17" t="s">
        <v>387</v>
      </c>
      <c r="U2845" s="26"/>
      <c r="V2845" s="67"/>
      <c r="W2845" s="67"/>
      <c r="X2845" s="67"/>
      <c r="Y2845" s="67"/>
      <c r="Z2845" s="67"/>
      <c r="AA2845" s="67"/>
      <c r="AB2845" s="67"/>
      <c r="AC2845" s="67"/>
      <c r="AD2845" s="67"/>
      <c r="AE2845" s="67"/>
      <c r="AF2845" s="67"/>
      <c r="AG2845" s="67"/>
      <c r="AH2845" s="67"/>
      <c r="AI2845" s="67"/>
      <c r="AJ2845" s="67"/>
      <c r="AK2845" s="67"/>
      <c r="AL2845" s="67"/>
      <c r="AM2845" s="67"/>
      <c r="AN2845" s="67"/>
      <c r="AO2845" s="67"/>
      <c r="AP2845" s="67"/>
      <c r="AQ2845" s="67"/>
      <c r="AR2845" s="67"/>
      <c r="AS2845" s="67"/>
      <c r="AT2845" s="67"/>
      <c r="AU2845" s="67"/>
      <c r="AV2845" s="67"/>
      <c r="AW2845" s="67"/>
      <c r="AX2845" s="67"/>
      <c r="AY2845" s="67"/>
      <c r="AZ2845" s="67"/>
      <c r="BA2845" s="67"/>
      <c r="BB2845" s="67"/>
      <c r="BC2845" s="67"/>
      <c r="BD2845" s="67"/>
      <c r="BE2845" s="67"/>
      <c r="BF2845" s="67"/>
      <c r="BG2845" s="67"/>
      <c r="BH2845" s="67"/>
      <c r="BI2845" s="67"/>
      <c r="BJ2845" s="67"/>
      <c r="BK2845" s="67"/>
      <c r="BL2845" s="67"/>
      <c r="BM2845" s="67"/>
      <c r="BN2845" s="67"/>
      <c r="BO2845" s="67"/>
      <c r="BP2845" s="67"/>
      <c r="BQ2845" s="67"/>
      <c r="BR2845" s="67"/>
      <c r="BS2845" s="67"/>
      <c r="BT2845" s="67"/>
      <c r="BU2845" s="67"/>
      <c r="BV2845" s="67"/>
      <c r="BW2845" s="67"/>
      <c r="BX2845" s="67"/>
      <c r="BY2845" s="67"/>
      <c r="BZ2845" s="67"/>
      <c r="CA2845" s="67"/>
      <c r="CB2845" s="67"/>
      <c r="CC2845" s="67"/>
      <c r="CD2845" s="67"/>
      <c r="CE2845" s="67"/>
      <c r="CF2845" s="67"/>
      <c r="CG2845" s="67"/>
      <c r="CH2845" s="67"/>
      <c r="CI2845" s="67"/>
      <c r="CJ2845" s="67"/>
      <c r="CK2845" s="67"/>
      <c r="CL2845" s="67"/>
      <c r="CM2845" s="67"/>
      <c r="CN2845" s="67"/>
      <c r="CO2845" s="67"/>
    </row>
    <row r="2846" spans="1:93" s="1" customFormat="1" ht="19.5" customHeight="1" x14ac:dyDescent="0.3">
      <c r="A2846" s="45" t="s">
        <v>4125</v>
      </c>
      <c r="B2846" s="14">
        <v>12</v>
      </c>
      <c r="C2846" s="14">
        <v>11</v>
      </c>
      <c r="D2846" s="14">
        <v>8</v>
      </c>
      <c r="E2846" s="14">
        <v>0</v>
      </c>
      <c r="F2846" s="48"/>
      <c r="G2846" s="48"/>
      <c r="H2846" s="59">
        <f t="shared" si="129"/>
        <v>31</v>
      </c>
      <c r="I2846" s="45">
        <v>7</v>
      </c>
      <c r="J2846" s="22">
        <f t="shared" si="130"/>
        <v>0.47692307692307695</v>
      </c>
      <c r="K2846" s="45" t="s">
        <v>182</v>
      </c>
      <c r="L2846" s="15" t="s">
        <v>861</v>
      </c>
      <c r="M2846" s="15" t="s">
        <v>203</v>
      </c>
      <c r="N2846" s="15" t="s">
        <v>445</v>
      </c>
      <c r="O2846" s="17" t="s">
        <v>1896</v>
      </c>
      <c r="P2846" s="20">
        <v>9</v>
      </c>
      <c r="Q2846" s="21" t="s">
        <v>1812</v>
      </c>
      <c r="R2846" s="17" t="s">
        <v>1897</v>
      </c>
      <c r="S2846" s="17" t="s">
        <v>340</v>
      </c>
      <c r="T2846" s="17" t="s">
        <v>1898</v>
      </c>
      <c r="U2846" s="26"/>
      <c r="V2846" s="67"/>
      <c r="W2846" s="67"/>
      <c r="X2846" s="67"/>
      <c r="Y2846" s="67"/>
      <c r="Z2846" s="67"/>
      <c r="AA2846" s="67"/>
      <c r="AB2846" s="67"/>
      <c r="AC2846" s="67"/>
      <c r="AD2846" s="67"/>
      <c r="AE2846" s="67"/>
      <c r="AF2846" s="67"/>
      <c r="AG2846" s="67"/>
      <c r="AH2846" s="67"/>
      <c r="AI2846" s="67"/>
      <c r="AJ2846" s="67"/>
      <c r="AK2846" s="67"/>
      <c r="AL2846" s="67"/>
      <c r="AM2846" s="67"/>
      <c r="AN2846" s="67"/>
      <c r="AO2846" s="67"/>
      <c r="AP2846" s="67"/>
      <c r="AQ2846" s="67"/>
      <c r="AR2846" s="67"/>
      <c r="AS2846" s="67"/>
      <c r="AT2846" s="67"/>
      <c r="AU2846" s="67"/>
      <c r="AV2846" s="67"/>
      <c r="AW2846" s="67"/>
      <c r="AX2846" s="67"/>
      <c r="AY2846" s="67"/>
      <c r="AZ2846" s="67"/>
      <c r="BA2846" s="67"/>
      <c r="BB2846" s="67"/>
      <c r="BC2846" s="67"/>
      <c r="BD2846" s="67"/>
      <c r="BE2846" s="67"/>
      <c r="BF2846" s="67"/>
      <c r="BG2846" s="67"/>
      <c r="BH2846" s="67"/>
      <c r="BI2846" s="67"/>
      <c r="BJ2846" s="67"/>
      <c r="BK2846" s="67"/>
      <c r="BL2846" s="67"/>
      <c r="BM2846" s="67"/>
      <c r="BN2846" s="67"/>
      <c r="BO2846" s="67"/>
      <c r="BP2846" s="67"/>
      <c r="BQ2846" s="67"/>
      <c r="BR2846" s="67"/>
      <c r="BS2846" s="67"/>
      <c r="BT2846" s="67"/>
      <c r="BU2846" s="67"/>
      <c r="BV2846" s="67"/>
      <c r="BW2846" s="67"/>
      <c r="BX2846" s="67"/>
      <c r="BY2846" s="67"/>
      <c r="BZ2846" s="67"/>
      <c r="CA2846" s="67"/>
      <c r="CB2846" s="67"/>
      <c r="CC2846" s="67"/>
      <c r="CD2846" s="67"/>
      <c r="CE2846" s="67"/>
      <c r="CF2846" s="67"/>
      <c r="CG2846" s="67"/>
      <c r="CH2846" s="67"/>
      <c r="CI2846" s="67"/>
      <c r="CJ2846" s="67"/>
      <c r="CK2846" s="67"/>
      <c r="CL2846" s="67"/>
      <c r="CM2846" s="67"/>
      <c r="CN2846" s="67"/>
      <c r="CO2846" s="67"/>
    </row>
    <row r="2847" spans="1:93" s="1" customFormat="1" ht="19.5" customHeight="1" x14ac:dyDescent="0.3">
      <c r="A2847" s="45" t="s">
        <v>4229</v>
      </c>
      <c r="B2847" s="14">
        <v>10</v>
      </c>
      <c r="C2847" s="14">
        <v>14</v>
      </c>
      <c r="D2847" s="14">
        <v>7</v>
      </c>
      <c r="E2847" s="14">
        <v>0</v>
      </c>
      <c r="F2847" s="48"/>
      <c r="G2847" s="48"/>
      <c r="H2847" s="59">
        <f t="shared" si="129"/>
        <v>31</v>
      </c>
      <c r="I2847" s="45">
        <v>5</v>
      </c>
      <c r="J2847" s="22">
        <f t="shared" si="130"/>
        <v>0.47692307692307695</v>
      </c>
      <c r="K2847" s="45" t="s">
        <v>181</v>
      </c>
      <c r="L2847" s="15" t="s">
        <v>4387</v>
      </c>
      <c r="M2847" s="15" t="s">
        <v>351</v>
      </c>
      <c r="N2847" s="15" t="s">
        <v>334</v>
      </c>
      <c r="O2847" s="17" t="s">
        <v>1699</v>
      </c>
      <c r="P2847" s="20">
        <v>9</v>
      </c>
      <c r="Q2847" s="21" t="s">
        <v>1705</v>
      </c>
      <c r="R2847" s="17" t="s">
        <v>4225</v>
      </c>
      <c r="S2847" s="17" t="s">
        <v>389</v>
      </c>
      <c r="T2847" s="17" t="s">
        <v>620</v>
      </c>
      <c r="U2847" s="26"/>
      <c r="V2847" s="67"/>
      <c r="W2847" s="67"/>
      <c r="X2847" s="67"/>
      <c r="Y2847" s="67"/>
      <c r="Z2847" s="67"/>
      <c r="AA2847" s="67"/>
      <c r="AB2847" s="67"/>
      <c r="AC2847" s="67"/>
      <c r="AD2847" s="67"/>
      <c r="AE2847" s="67"/>
      <c r="AF2847" s="67"/>
      <c r="AG2847" s="67"/>
      <c r="AH2847" s="67"/>
      <c r="AI2847" s="67"/>
      <c r="AJ2847" s="67"/>
      <c r="AK2847" s="67"/>
      <c r="AL2847" s="67"/>
      <c r="AM2847" s="67"/>
      <c r="AN2847" s="67"/>
      <c r="AO2847" s="67"/>
      <c r="AP2847" s="67"/>
      <c r="AQ2847" s="67"/>
      <c r="AR2847" s="67"/>
      <c r="AS2847" s="67"/>
      <c r="AT2847" s="67"/>
      <c r="AU2847" s="67"/>
      <c r="AV2847" s="67"/>
      <c r="AW2847" s="67"/>
      <c r="AX2847" s="67"/>
      <c r="AY2847" s="67"/>
      <c r="AZ2847" s="67"/>
      <c r="BA2847" s="67"/>
      <c r="BB2847" s="67"/>
      <c r="BC2847" s="67"/>
      <c r="BD2847" s="67"/>
      <c r="BE2847" s="67"/>
      <c r="BF2847" s="67"/>
      <c r="BG2847" s="67"/>
      <c r="BH2847" s="67"/>
      <c r="BI2847" s="67"/>
      <c r="BJ2847" s="67"/>
      <c r="BK2847" s="67"/>
      <c r="BL2847" s="67"/>
      <c r="BM2847" s="67"/>
      <c r="BN2847" s="67"/>
      <c r="BO2847" s="67"/>
      <c r="BP2847" s="67"/>
      <c r="BQ2847" s="67"/>
      <c r="BR2847" s="67"/>
      <c r="BS2847" s="67"/>
      <c r="BT2847" s="67"/>
      <c r="BU2847" s="67"/>
      <c r="BV2847" s="67"/>
      <c r="BW2847" s="67"/>
      <c r="BX2847" s="67"/>
      <c r="BY2847" s="67"/>
      <c r="BZ2847" s="67"/>
      <c r="CA2847" s="67"/>
      <c r="CB2847" s="67"/>
      <c r="CC2847" s="67"/>
      <c r="CD2847" s="67"/>
      <c r="CE2847" s="67"/>
      <c r="CF2847" s="67"/>
      <c r="CG2847" s="67"/>
      <c r="CH2847" s="67"/>
      <c r="CI2847" s="67"/>
      <c r="CJ2847" s="67"/>
      <c r="CK2847" s="67"/>
      <c r="CL2847" s="67"/>
      <c r="CM2847" s="67"/>
      <c r="CN2847" s="67"/>
      <c r="CO2847" s="67"/>
    </row>
    <row r="2848" spans="1:93" s="1" customFormat="1" ht="19.5" customHeight="1" x14ac:dyDescent="0.3">
      <c r="A2848" s="45" t="s">
        <v>4153</v>
      </c>
      <c r="B2848" s="14">
        <v>11</v>
      </c>
      <c r="C2848" s="14">
        <v>6</v>
      </c>
      <c r="D2848" s="14">
        <v>8</v>
      </c>
      <c r="E2848" s="14">
        <v>6</v>
      </c>
      <c r="F2848" s="48"/>
      <c r="G2848" s="48"/>
      <c r="H2848" s="59">
        <f t="shared" si="129"/>
        <v>31</v>
      </c>
      <c r="I2848" s="45">
        <v>11</v>
      </c>
      <c r="J2848" s="22">
        <f t="shared" si="130"/>
        <v>0.47692307692307695</v>
      </c>
      <c r="K2848" s="45" t="s">
        <v>182</v>
      </c>
      <c r="L2848" s="15" t="s">
        <v>3388</v>
      </c>
      <c r="M2848" s="15" t="s">
        <v>214</v>
      </c>
      <c r="N2848" s="15" t="s">
        <v>215</v>
      </c>
      <c r="O2848" s="17" t="s">
        <v>1975</v>
      </c>
      <c r="P2848" s="20">
        <v>9</v>
      </c>
      <c r="Q2848" s="21" t="s">
        <v>2032</v>
      </c>
      <c r="R2848" s="17" t="s">
        <v>2014</v>
      </c>
      <c r="S2848" s="17" t="s">
        <v>317</v>
      </c>
      <c r="T2848" s="17" t="s">
        <v>210</v>
      </c>
      <c r="U2848" s="26"/>
      <c r="V2848" s="67"/>
      <c r="W2848" s="67"/>
      <c r="X2848" s="67"/>
      <c r="Y2848" s="67"/>
      <c r="Z2848" s="67"/>
      <c r="AA2848" s="67"/>
      <c r="AB2848" s="67"/>
      <c r="AC2848" s="67"/>
      <c r="AD2848" s="67"/>
      <c r="AE2848" s="67"/>
      <c r="AF2848" s="67"/>
      <c r="AG2848" s="67"/>
      <c r="AH2848" s="67"/>
      <c r="AI2848" s="67"/>
      <c r="AJ2848" s="67"/>
      <c r="AK2848" s="67"/>
      <c r="AL2848" s="67"/>
      <c r="AM2848" s="67"/>
      <c r="AN2848" s="67"/>
      <c r="AO2848" s="67"/>
      <c r="AP2848" s="67"/>
      <c r="AQ2848" s="67"/>
      <c r="AR2848" s="67"/>
      <c r="AS2848" s="67"/>
      <c r="AT2848" s="67"/>
      <c r="AU2848" s="67"/>
      <c r="AV2848" s="67"/>
      <c r="AW2848" s="67"/>
      <c r="AX2848" s="67"/>
      <c r="AY2848" s="67"/>
      <c r="AZ2848" s="67"/>
      <c r="BA2848" s="67"/>
      <c r="BB2848" s="67"/>
      <c r="BC2848" s="67"/>
      <c r="BD2848" s="67"/>
      <c r="BE2848" s="67"/>
      <c r="BF2848" s="67"/>
      <c r="BG2848" s="67"/>
      <c r="BH2848" s="67"/>
      <c r="BI2848" s="67"/>
      <c r="BJ2848" s="67"/>
      <c r="BK2848" s="67"/>
      <c r="BL2848" s="67"/>
      <c r="BM2848" s="67"/>
      <c r="BN2848" s="67"/>
      <c r="BO2848" s="67"/>
      <c r="BP2848" s="67"/>
      <c r="BQ2848" s="67"/>
      <c r="BR2848" s="67"/>
      <c r="BS2848" s="67"/>
      <c r="BT2848" s="67"/>
      <c r="BU2848" s="67"/>
      <c r="BV2848" s="67"/>
      <c r="BW2848" s="67"/>
      <c r="BX2848" s="67"/>
      <c r="BY2848" s="67"/>
      <c r="BZ2848" s="67"/>
      <c r="CA2848" s="67"/>
      <c r="CB2848" s="67"/>
      <c r="CC2848" s="67"/>
      <c r="CD2848" s="67"/>
      <c r="CE2848" s="67"/>
      <c r="CF2848" s="67"/>
      <c r="CG2848" s="67"/>
      <c r="CH2848" s="67"/>
      <c r="CI2848" s="67"/>
      <c r="CJ2848" s="67"/>
      <c r="CK2848" s="67"/>
      <c r="CL2848" s="67"/>
      <c r="CM2848" s="67"/>
      <c r="CN2848" s="67"/>
      <c r="CO2848" s="67"/>
    </row>
    <row r="2849" spans="1:93" s="1" customFormat="1" ht="19.5" customHeight="1" x14ac:dyDescent="0.3">
      <c r="A2849" s="45" t="s">
        <v>4152</v>
      </c>
      <c r="B2849" s="14">
        <v>10</v>
      </c>
      <c r="C2849" s="14">
        <v>13</v>
      </c>
      <c r="D2849" s="14">
        <v>8</v>
      </c>
      <c r="E2849" s="14">
        <v>0</v>
      </c>
      <c r="F2849" s="48"/>
      <c r="G2849" s="48"/>
      <c r="H2849" s="59">
        <f t="shared" si="129"/>
        <v>31</v>
      </c>
      <c r="I2849" s="45">
        <v>3</v>
      </c>
      <c r="J2849" s="22">
        <f t="shared" si="130"/>
        <v>0.47692307692307695</v>
      </c>
      <c r="K2849" s="45" t="s">
        <v>182</v>
      </c>
      <c r="L2849" s="15" t="s">
        <v>4388</v>
      </c>
      <c r="M2849" s="15" t="s">
        <v>274</v>
      </c>
      <c r="N2849" s="15" t="s">
        <v>359</v>
      </c>
      <c r="O2849" s="17" t="s">
        <v>2087</v>
      </c>
      <c r="P2849" s="20">
        <v>9</v>
      </c>
      <c r="Q2849" s="21" t="s">
        <v>945</v>
      </c>
      <c r="R2849" s="17" t="s">
        <v>2073</v>
      </c>
      <c r="S2849" s="17" t="s">
        <v>2074</v>
      </c>
      <c r="T2849" s="17" t="s">
        <v>210</v>
      </c>
      <c r="U2849" s="26"/>
      <c r="V2849" s="67"/>
      <c r="W2849" s="67"/>
      <c r="X2849" s="67"/>
      <c r="Y2849" s="67"/>
      <c r="Z2849" s="67"/>
      <c r="AA2849" s="67"/>
      <c r="AB2849" s="67"/>
      <c r="AC2849" s="67"/>
      <c r="AD2849" s="67"/>
      <c r="AE2849" s="67"/>
      <c r="AF2849" s="67"/>
      <c r="AG2849" s="67"/>
      <c r="AH2849" s="67"/>
      <c r="AI2849" s="67"/>
      <c r="AJ2849" s="67"/>
      <c r="AK2849" s="67"/>
      <c r="AL2849" s="67"/>
      <c r="AM2849" s="67"/>
      <c r="AN2849" s="67"/>
      <c r="AO2849" s="67"/>
      <c r="AP2849" s="67"/>
      <c r="AQ2849" s="67"/>
      <c r="AR2849" s="67"/>
      <c r="AS2849" s="67"/>
      <c r="AT2849" s="67"/>
      <c r="AU2849" s="67"/>
      <c r="AV2849" s="67"/>
      <c r="AW2849" s="67"/>
      <c r="AX2849" s="67"/>
      <c r="AY2849" s="67"/>
      <c r="AZ2849" s="67"/>
      <c r="BA2849" s="67"/>
      <c r="BB2849" s="67"/>
      <c r="BC2849" s="67"/>
      <c r="BD2849" s="67"/>
      <c r="BE2849" s="67"/>
      <c r="BF2849" s="67"/>
      <c r="BG2849" s="67"/>
      <c r="BH2849" s="67"/>
      <c r="BI2849" s="67"/>
      <c r="BJ2849" s="67"/>
      <c r="BK2849" s="67"/>
      <c r="BL2849" s="67"/>
      <c r="BM2849" s="67"/>
      <c r="BN2849" s="67"/>
      <c r="BO2849" s="67"/>
      <c r="BP2849" s="67"/>
      <c r="BQ2849" s="67"/>
      <c r="BR2849" s="67"/>
      <c r="BS2849" s="67"/>
      <c r="BT2849" s="67"/>
      <c r="BU2849" s="67"/>
      <c r="BV2849" s="67"/>
      <c r="BW2849" s="67"/>
      <c r="BX2849" s="67"/>
      <c r="BY2849" s="67"/>
      <c r="BZ2849" s="67"/>
      <c r="CA2849" s="67"/>
      <c r="CB2849" s="67"/>
      <c r="CC2849" s="67"/>
      <c r="CD2849" s="67"/>
      <c r="CE2849" s="67"/>
      <c r="CF2849" s="67"/>
      <c r="CG2849" s="67"/>
      <c r="CH2849" s="67"/>
      <c r="CI2849" s="67"/>
      <c r="CJ2849" s="67"/>
      <c r="CK2849" s="67"/>
      <c r="CL2849" s="67"/>
      <c r="CM2849" s="67"/>
      <c r="CN2849" s="67"/>
      <c r="CO2849" s="67"/>
    </row>
    <row r="2850" spans="1:93" s="1" customFormat="1" ht="19.5" customHeight="1" x14ac:dyDescent="0.3">
      <c r="A2850" s="45" t="s">
        <v>4177</v>
      </c>
      <c r="B2850" s="14">
        <v>11</v>
      </c>
      <c r="C2850" s="14">
        <v>12</v>
      </c>
      <c r="D2850" s="14">
        <v>8</v>
      </c>
      <c r="E2850" s="14">
        <v>0</v>
      </c>
      <c r="F2850" s="48"/>
      <c r="G2850" s="48"/>
      <c r="H2850" s="59">
        <f t="shared" si="129"/>
        <v>31</v>
      </c>
      <c r="I2850" s="45">
        <v>12</v>
      </c>
      <c r="J2850" s="22">
        <f t="shared" si="130"/>
        <v>0.47692307692307695</v>
      </c>
      <c r="K2850" s="45" t="s">
        <v>182</v>
      </c>
      <c r="L2850" s="15" t="s">
        <v>4389</v>
      </c>
      <c r="M2850" s="15" t="s">
        <v>222</v>
      </c>
      <c r="N2850" s="15" t="s">
        <v>336</v>
      </c>
      <c r="O2850" s="17" t="s">
        <v>1418</v>
      </c>
      <c r="P2850" s="20">
        <v>9</v>
      </c>
      <c r="Q2850" s="20" t="s">
        <v>4249</v>
      </c>
      <c r="R2850" s="17" t="s">
        <v>1425</v>
      </c>
      <c r="S2850" s="17" t="s">
        <v>314</v>
      </c>
      <c r="T2850" s="17" t="s">
        <v>611</v>
      </c>
      <c r="U2850" s="26"/>
    </row>
    <row r="2851" spans="1:93" s="1" customFormat="1" ht="19.5" customHeight="1" x14ac:dyDescent="0.3">
      <c r="A2851" s="45" t="s">
        <v>4123</v>
      </c>
      <c r="B2851" s="14">
        <v>19</v>
      </c>
      <c r="C2851" s="14">
        <v>5</v>
      </c>
      <c r="D2851" s="14">
        <v>4</v>
      </c>
      <c r="E2851" s="14">
        <v>3</v>
      </c>
      <c r="F2851" s="48"/>
      <c r="G2851" s="48"/>
      <c r="H2851" s="59">
        <f t="shared" si="129"/>
        <v>31</v>
      </c>
      <c r="I2851" s="45">
        <v>7</v>
      </c>
      <c r="J2851" s="22">
        <f t="shared" si="130"/>
        <v>0.47692307692307695</v>
      </c>
      <c r="K2851" s="45" t="s">
        <v>182</v>
      </c>
      <c r="L2851" s="15" t="s">
        <v>4390</v>
      </c>
      <c r="M2851" s="15" t="s">
        <v>331</v>
      </c>
      <c r="N2851" s="15" t="s">
        <v>215</v>
      </c>
      <c r="O2851" s="17" t="s">
        <v>1896</v>
      </c>
      <c r="P2851" s="20">
        <v>9</v>
      </c>
      <c r="Q2851" s="21" t="s">
        <v>223</v>
      </c>
      <c r="R2851" s="17" t="s">
        <v>1897</v>
      </c>
      <c r="S2851" s="17" t="s">
        <v>340</v>
      </c>
      <c r="T2851" s="17" t="s">
        <v>1898</v>
      </c>
      <c r="U2851" s="26"/>
      <c r="V2851" s="67"/>
      <c r="W2851" s="67"/>
      <c r="X2851" s="67"/>
      <c r="Y2851" s="67"/>
      <c r="Z2851" s="67"/>
      <c r="AA2851" s="67"/>
      <c r="AB2851" s="67"/>
      <c r="AC2851" s="67"/>
      <c r="AD2851" s="67"/>
      <c r="AE2851" s="67"/>
      <c r="AF2851" s="67"/>
      <c r="AG2851" s="67"/>
      <c r="AH2851" s="67"/>
      <c r="AI2851" s="67"/>
      <c r="AJ2851" s="67"/>
      <c r="AK2851" s="67"/>
      <c r="AL2851" s="67"/>
      <c r="AM2851" s="67"/>
      <c r="AN2851" s="67"/>
      <c r="AO2851" s="67"/>
      <c r="AP2851" s="67"/>
      <c r="AQ2851" s="67"/>
      <c r="AR2851" s="67"/>
      <c r="AS2851" s="67"/>
      <c r="AT2851" s="67"/>
      <c r="AU2851" s="67"/>
      <c r="AV2851" s="67"/>
      <c r="AW2851" s="67"/>
      <c r="AX2851" s="67"/>
      <c r="AY2851" s="67"/>
      <c r="AZ2851" s="67"/>
      <c r="BA2851" s="67"/>
      <c r="BB2851" s="67"/>
      <c r="BC2851" s="67"/>
      <c r="BD2851" s="67"/>
      <c r="BE2851" s="67"/>
      <c r="BF2851" s="67"/>
      <c r="BG2851" s="67"/>
      <c r="BH2851" s="67"/>
      <c r="BI2851" s="67"/>
      <c r="BJ2851" s="67"/>
      <c r="BK2851" s="67"/>
      <c r="BL2851" s="67"/>
      <c r="BM2851" s="67"/>
      <c r="BN2851" s="67"/>
      <c r="BO2851" s="67"/>
      <c r="BP2851" s="67"/>
      <c r="BQ2851" s="67"/>
      <c r="BR2851" s="67"/>
      <c r="BS2851" s="67"/>
      <c r="BT2851" s="67"/>
      <c r="BU2851" s="67"/>
      <c r="BV2851" s="67"/>
      <c r="BW2851" s="67"/>
      <c r="BX2851" s="67"/>
      <c r="BY2851" s="67"/>
      <c r="BZ2851" s="67"/>
      <c r="CA2851" s="67"/>
      <c r="CB2851" s="67"/>
      <c r="CC2851" s="67"/>
      <c r="CD2851" s="67"/>
      <c r="CE2851" s="67"/>
      <c r="CF2851" s="67"/>
      <c r="CG2851" s="67"/>
      <c r="CH2851" s="67"/>
      <c r="CI2851" s="67"/>
      <c r="CJ2851" s="67"/>
      <c r="CK2851" s="67"/>
      <c r="CL2851" s="67"/>
      <c r="CM2851" s="67"/>
      <c r="CN2851" s="67"/>
      <c r="CO2851" s="67"/>
    </row>
    <row r="2852" spans="1:93" s="1" customFormat="1" ht="19.5" customHeight="1" x14ac:dyDescent="0.3">
      <c r="A2852" s="45" t="s">
        <v>4125</v>
      </c>
      <c r="B2852" s="14">
        <v>13</v>
      </c>
      <c r="C2852" s="14">
        <v>11</v>
      </c>
      <c r="D2852" s="14">
        <v>4</v>
      </c>
      <c r="E2852" s="14">
        <v>3</v>
      </c>
      <c r="F2852" s="48"/>
      <c r="G2852" s="48"/>
      <c r="H2852" s="59">
        <f t="shared" si="129"/>
        <v>31</v>
      </c>
      <c r="I2852" s="45">
        <v>1</v>
      </c>
      <c r="J2852" s="22">
        <f t="shared" si="130"/>
        <v>0.47692307692307695</v>
      </c>
      <c r="K2852" s="45" t="s">
        <v>181</v>
      </c>
      <c r="L2852" s="69" t="s">
        <v>2536</v>
      </c>
      <c r="M2852" s="69" t="s">
        <v>251</v>
      </c>
      <c r="N2852" s="69" t="s">
        <v>662</v>
      </c>
      <c r="O2852" s="17" t="s">
        <v>2521</v>
      </c>
      <c r="P2852" s="20">
        <v>9</v>
      </c>
      <c r="Q2852" s="21" t="s">
        <v>224</v>
      </c>
      <c r="R2852" s="17" t="s">
        <v>2538</v>
      </c>
      <c r="S2852" s="17" t="s">
        <v>795</v>
      </c>
      <c r="T2852" s="17" t="s">
        <v>2539</v>
      </c>
      <c r="U2852" s="26"/>
      <c r="V2852" s="67"/>
      <c r="W2852" s="67"/>
      <c r="X2852" s="67"/>
      <c r="Y2852" s="67"/>
      <c r="Z2852" s="67"/>
      <c r="AA2852" s="67"/>
      <c r="AB2852" s="67"/>
      <c r="AC2852" s="67"/>
      <c r="AD2852" s="67"/>
      <c r="AE2852" s="67"/>
      <c r="AF2852" s="67"/>
      <c r="AG2852" s="67"/>
      <c r="AH2852" s="67"/>
      <c r="AI2852" s="67"/>
      <c r="AJ2852" s="67"/>
      <c r="AK2852" s="67"/>
      <c r="AL2852" s="67"/>
      <c r="AM2852" s="67"/>
      <c r="AN2852" s="67"/>
      <c r="AO2852" s="67"/>
      <c r="AP2852" s="67"/>
      <c r="AQ2852" s="67"/>
      <c r="AR2852" s="67"/>
      <c r="AS2852" s="67"/>
      <c r="AT2852" s="67"/>
      <c r="AU2852" s="67"/>
      <c r="AV2852" s="67"/>
      <c r="AW2852" s="67"/>
      <c r="AX2852" s="67"/>
      <c r="AY2852" s="67"/>
      <c r="AZ2852" s="67"/>
      <c r="BA2852" s="67"/>
      <c r="BB2852" s="67"/>
      <c r="BC2852" s="67"/>
      <c r="BD2852" s="67"/>
      <c r="BE2852" s="67"/>
      <c r="BF2852" s="67"/>
      <c r="BG2852" s="67"/>
      <c r="BH2852" s="67"/>
      <c r="BI2852" s="67"/>
      <c r="BJ2852" s="67"/>
      <c r="BK2852" s="67"/>
      <c r="BL2852" s="67"/>
      <c r="BM2852" s="67"/>
      <c r="BN2852" s="67"/>
      <c r="BO2852" s="67"/>
      <c r="BP2852" s="67"/>
      <c r="BQ2852" s="67"/>
      <c r="BR2852" s="67"/>
      <c r="BS2852" s="67"/>
      <c r="BT2852" s="67"/>
      <c r="BU2852" s="67"/>
      <c r="BV2852" s="67"/>
      <c r="BW2852" s="67"/>
      <c r="BX2852" s="67"/>
      <c r="BY2852" s="67"/>
      <c r="BZ2852" s="67"/>
      <c r="CA2852" s="67"/>
      <c r="CB2852" s="67"/>
      <c r="CC2852" s="67"/>
      <c r="CD2852" s="67"/>
      <c r="CE2852" s="67"/>
      <c r="CF2852" s="67"/>
      <c r="CG2852" s="67"/>
      <c r="CH2852" s="67"/>
      <c r="CI2852" s="67"/>
      <c r="CJ2852" s="67"/>
      <c r="CK2852" s="67"/>
      <c r="CL2852" s="67"/>
      <c r="CM2852" s="67"/>
      <c r="CN2852" s="67"/>
      <c r="CO2852" s="67"/>
    </row>
    <row r="2853" spans="1:93" s="1" customFormat="1" ht="19.5" customHeight="1" x14ac:dyDescent="0.3">
      <c r="A2853" s="45" t="s">
        <v>4152</v>
      </c>
      <c r="B2853" s="14">
        <v>13</v>
      </c>
      <c r="C2853" s="14">
        <v>7</v>
      </c>
      <c r="D2853" s="14">
        <v>8</v>
      </c>
      <c r="E2853" s="14">
        <v>3</v>
      </c>
      <c r="F2853" s="48"/>
      <c r="G2853" s="48"/>
      <c r="H2853" s="59">
        <f t="shared" si="129"/>
        <v>31</v>
      </c>
      <c r="I2853" s="45">
        <v>5</v>
      </c>
      <c r="J2853" s="22">
        <f t="shared" si="130"/>
        <v>0.47692307692307695</v>
      </c>
      <c r="K2853" s="45" t="s">
        <v>182</v>
      </c>
      <c r="L2853" s="15" t="s">
        <v>1967</v>
      </c>
      <c r="M2853" s="15" t="s">
        <v>248</v>
      </c>
      <c r="N2853" s="15" t="s">
        <v>406</v>
      </c>
      <c r="O2853" s="17" t="s">
        <v>1094</v>
      </c>
      <c r="P2853" s="20">
        <v>9</v>
      </c>
      <c r="Q2853" s="21" t="s">
        <v>223</v>
      </c>
      <c r="R2853" s="17" t="s">
        <v>1107</v>
      </c>
      <c r="S2853" s="17" t="s">
        <v>317</v>
      </c>
      <c r="T2853" s="17" t="s">
        <v>257</v>
      </c>
      <c r="U2853" s="26"/>
      <c r="V2853" s="67"/>
      <c r="W2853" s="67"/>
      <c r="X2853" s="67"/>
      <c r="Y2853" s="67"/>
      <c r="Z2853" s="67"/>
      <c r="AA2853" s="67"/>
      <c r="AB2853" s="67"/>
      <c r="AC2853" s="67"/>
      <c r="AD2853" s="67"/>
      <c r="AE2853" s="67"/>
      <c r="AF2853" s="67"/>
      <c r="AG2853" s="67"/>
      <c r="AH2853" s="67"/>
      <c r="AI2853" s="67"/>
      <c r="AJ2853" s="67"/>
      <c r="AK2853" s="67"/>
      <c r="AL2853" s="67"/>
      <c r="AM2853" s="67"/>
      <c r="AN2853" s="67"/>
      <c r="AO2853" s="67"/>
      <c r="AP2853" s="67"/>
      <c r="AQ2853" s="67"/>
      <c r="AR2853" s="67"/>
      <c r="AS2853" s="67"/>
      <c r="AT2853" s="67"/>
      <c r="AU2853" s="67"/>
      <c r="AV2853" s="67"/>
      <c r="AW2853" s="67"/>
      <c r="AX2853" s="67"/>
      <c r="AY2853" s="67"/>
      <c r="AZ2853" s="67"/>
      <c r="BA2853" s="67"/>
      <c r="BB2853" s="67"/>
      <c r="BC2853" s="67"/>
      <c r="BD2853" s="67"/>
      <c r="BE2853" s="67"/>
      <c r="BF2853" s="67"/>
      <c r="BG2853" s="67"/>
      <c r="BH2853" s="67"/>
      <c r="BI2853" s="67"/>
      <c r="BJ2853" s="67"/>
      <c r="BK2853" s="67"/>
      <c r="BL2853" s="67"/>
      <c r="BM2853" s="67"/>
      <c r="BN2853" s="67"/>
      <c r="BO2853" s="67"/>
      <c r="BP2853" s="67"/>
      <c r="BQ2853" s="67"/>
      <c r="BR2853" s="67"/>
      <c r="BS2853" s="67"/>
      <c r="BT2853" s="67"/>
      <c r="BU2853" s="67"/>
      <c r="BV2853" s="67"/>
      <c r="BW2853" s="67"/>
      <c r="BX2853" s="67"/>
      <c r="BY2853" s="67"/>
      <c r="BZ2853" s="67"/>
      <c r="CA2853" s="67"/>
      <c r="CB2853" s="67"/>
      <c r="CC2853" s="67"/>
      <c r="CD2853" s="67"/>
      <c r="CE2853" s="67"/>
      <c r="CF2853" s="67"/>
      <c r="CG2853" s="67"/>
      <c r="CH2853" s="67"/>
      <c r="CI2853" s="67"/>
      <c r="CJ2853" s="67"/>
      <c r="CK2853" s="67"/>
      <c r="CL2853" s="67"/>
      <c r="CM2853" s="67"/>
      <c r="CN2853" s="67"/>
      <c r="CO2853" s="67"/>
    </row>
    <row r="2854" spans="1:93" s="1" customFormat="1" ht="19.5" customHeight="1" x14ac:dyDescent="0.3">
      <c r="A2854" s="45" t="s">
        <v>4129</v>
      </c>
      <c r="B2854" s="14">
        <v>8</v>
      </c>
      <c r="C2854" s="14">
        <v>15</v>
      </c>
      <c r="D2854" s="14">
        <v>8</v>
      </c>
      <c r="E2854" s="14">
        <v>0</v>
      </c>
      <c r="F2854" s="48"/>
      <c r="G2854" s="48"/>
      <c r="H2854" s="59">
        <f t="shared" si="129"/>
        <v>31</v>
      </c>
      <c r="I2854" s="45">
        <v>3</v>
      </c>
      <c r="J2854" s="22">
        <f t="shared" si="130"/>
        <v>0.47692307692307695</v>
      </c>
      <c r="K2854" s="45" t="s">
        <v>182</v>
      </c>
      <c r="L2854" s="15" t="s">
        <v>4391</v>
      </c>
      <c r="M2854" s="15" t="s">
        <v>632</v>
      </c>
      <c r="N2854" s="15" t="s">
        <v>267</v>
      </c>
      <c r="O2854" s="17" t="s">
        <v>2087</v>
      </c>
      <c r="P2854" s="20">
        <v>9</v>
      </c>
      <c r="Q2854" s="21" t="s">
        <v>945</v>
      </c>
      <c r="R2854" s="17" t="s">
        <v>2073</v>
      </c>
      <c r="S2854" s="17" t="s">
        <v>2074</v>
      </c>
      <c r="T2854" s="17" t="s">
        <v>210</v>
      </c>
      <c r="U2854" s="26"/>
      <c r="V2854" s="67"/>
      <c r="W2854" s="67"/>
      <c r="X2854" s="67"/>
      <c r="Y2854" s="67"/>
      <c r="Z2854" s="67"/>
      <c r="AA2854" s="67"/>
      <c r="AB2854" s="67"/>
      <c r="AC2854" s="67"/>
      <c r="AD2854" s="67"/>
      <c r="AE2854" s="67"/>
      <c r="AF2854" s="67"/>
      <c r="AG2854" s="67"/>
      <c r="AH2854" s="67"/>
      <c r="AI2854" s="67"/>
      <c r="AJ2854" s="67"/>
      <c r="AK2854" s="67"/>
      <c r="AL2854" s="67"/>
      <c r="AM2854" s="67"/>
      <c r="AN2854" s="67"/>
      <c r="AO2854" s="67"/>
      <c r="AP2854" s="67"/>
      <c r="AQ2854" s="67"/>
      <c r="AR2854" s="67"/>
      <c r="AS2854" s="67"/>
      <c r="AT2854" s="67"/>
      <c r="AU2854" s="67"/>
      <c r="AV2854" s="67"/>
      <c r="AW2854" s="67"/>
      <c r="AX2854" s="67"/>
      <c r="AY2854" s="67"/>
      <c r="AZ2854" s="67"/>
      <c r="BA2854" s="67"/>
      <c r="BB2854" s="67"/>
      <c r="BC2854" s="67"/>
      <c r="BD2854" s="67"/>
      <c r="BE2854" s="67"/>
      <c r="BF2854" s="67"/>
      <c r="BG2854" s="67"/>
      <c r="BH2854" s="67"/>
      <c r="BI2854" s="67"/>
      <c r="BJ2854" s="67"/>
      <c r="BK2854" s="67"/>
      <c r="BL2854" s="67"/>
      <c r="BM2854" s="67"/>
      <c r="BN2854" s="67"/>
      <c r="BO2854" s="67"/>
      <c r="BP2854" s="67"/>
      <c r="BQ2854" s="67"/>
      <c r="BR2854" s="67"/>
      <c r="BS2854" s="67"/>
      <c r="BT2854" s="67"/>
      <c r="BU2854" s="67"/>
      <c r="BV2854" s="67"/>
      <c r="BW2854" s="67"/>
      <c r="BX2854" s="67"/>
      <c r="BY2854" s="67"/>
      <c r="BZ2854" s="67"/>
      <c r="CA2854" s="67"/>
      <c r="CB2854" s="67"/>
      <c r="CC2854" s="67"/>
      <c r="CD2854" s="67"/>
      <c r="CE2854" s="67"/>
      <c r="CF2854" s="67"/>
      <c r="CG2854" s="67"/>
      <c r="CH2854" s="67"/>
      <c r="CI2854" s="67"/>
      <c r="CJ2854" s="67"/>
      <c r="CK2854" s="67"/>
      <c r="CL2854" s="67"/>
      <c r="CM2854" s="67"/>
      <c r="CN2854" s="67"/>
      <c r="CO2854" s="67"/>
    </row>
    <row r="2855" spans="1:93" s="1" customFormat="1" ht="19.5" customHeight="1" x14ac:dyDescent="0.3">
      <c r="A2855" s="45" t="s">
        <v>4123</v>
      </c>
      <c r="B2855" s="14">
        <v>17</v>
      </c>
      <c r="C2855" s="14">
        <v>8</v>
      </c>
      <c r="D2855" s="14">
        <v>6</v>
      </c>
      <c r="E2855" s="14">
        <v>0</v>
      </c>
      <c r="F2855" s="48"/>
      <c r="G2855" s="48"/>
      <c r="H2855" s="59">
        <f t="shared" si="129"/>
        <v>31</v>
      </c>
      <c r="I2855" s="45">
        <v>7</v>
      </c>
      <c r="J2855" s="22">
        <f t="shared" si="130"/>
        <v>0.47692307692307695</v>
      </c>
      <c r="K2855" s="45" t="s">
        <v>182</v>
      </c>
      <c r="L2855" s="15" t="s">
        <v>4392</v>
      </c>
      <c r="M2855" s="15" t="s">
        <v>544</v>
      </c>
      <c r="N2855" s="15" t="s">
        <v>315</v>
      </c>
      <c r="O2855" s="17" t="s">
        <v>1811</v>
      </c>
      <c r="P2855" s="20">
        <v>9</v>
      </c>
      <c r="Q2855" s="21" t="s">
        <v>253</v>
      </c>
      <c r="R2855" s="17" t="s">
        <v>1846</v>
      </c>
      <c r="S2855" s="17" t="s">
        <v>535</v>
      </c>
      <c r="T2855" s="17" t="s">
        <v>3571</v>
      </c>
      <c r="U2855" s="26"/>
      <c r="V2855" s="67"/>
      <c r="W2855" s="67"/>
      <c r="X2855" s="67"/>
      <c r="Y2855" s="67"/>
      <c r="Z2855" s="67"/>
      <c r="AA2855" s="67"/>
      <c r="AB2855" s="67"/>
      <c r="AC2855" s="67"/>
      <c r="AD2855" s="67"/>
      <c r="AE2855" s="67"/>
      <c r="AF2855" s="67"/>
      <c r="AG2855" s="67"/>
      <c r="AH2855" s="67"/>
      <c r="AI2855" s="67"/>
      <c r="AJ2855" s="67"/>
      <c r="AK2855" s="67"/>
      <c r="AL2855" s="67"/>
      <c r="AM2855" s="67"/>
      <c r="AN2855" s="67"/>
      <c r="AO2855" s="67"/>
      <c r="AP2855" s="67"/>
      <c r="AQ2855" s="67"/>
      <c r="AR2855" s="67"/>
      <c r="AS2855" s="67"/>
      <c r="AT2855" s="67"/>
      <c r="AU2855" s="67"/>
      <c r="AV2855" s="67"/>
      <c r="AW2855" s="67"/>
      <c r="AX2855" s="67"/>
      <c r="AY2855" s="67"/>
      <c r="AZ2855" s="67"/>
      <c r="BA2855" s="67"/>
      <c r="BB2855" s="67"/>
      <c r="BC2855" s="67"/>
      <c r="BD2855" s="67"/>
      <c r="BE2855" s="67"/>
      <c r="BF2855" s="67"/>
      <c r="BG2855" s="67"/>
      <c r="BH2855" s="67"/>
      <c r="BI2855" s="67"/>
      <c r="BJ2855" s="67"/>
      <c r="BK2855" s="67"/>
      <c r="BL2855" s="67"/>
      <c r="BM2855" s="67"/>
      <c r="BN2855" s="67"/>
      <c r="BO2855" s="67"/>
      <c r="BP2855" s="67"/>
      <c r="BQ2855" s="67"/>
      <c r="BR2855" s="67"/>
      <c r="BS2855" s="67"/>
      <c r="BT2855" s="67"/>
      <c r="BU2855" s="67"/>
      <c r="BV2855" s="67"/>
      <c r="BW2855" s="67"/>
      <c r="BX2855" s="67"/>
      <c r="BY2855" s="67"/>
      <c r="BZ2855" s="67"/>
      <c r="CA2855" s="67"/>
      <c r="CB2855" s="67"/>
      <c r="CC2855" s="67"/>
      <c r="CD2855" s="67"/>
      <c r="CE2855" s="67"/>
      <c r="CF2855" s="67"/>
      <c r="CG2855" s="67"/>
      <c r="CH2855" s="67"/>
      <c r="CI2855" s="67"/>
      <c r="CJ2855" s="67"/>
      <c r="CK2855" s="67"/>
      <c r="CL2855" s="67"/>
      <c r="CM2855" s="67"/>
      <c r="CN2855" s="67"/>
      <c r="CO2855" s="67"/>
    </row>
    <row r="2856" spans="1:93" s="1" customFormat="1" ht="19.5" customHeight="1" x14ac:dyDescent="0.3">
      <c r="A2856" s="45" t="s">
        <v>4131</v>
      </c>
      <c r="B2856" s="14">
        <v>14</v>
      </c>
      <c r="C2856" s="14">
        <v>9</v>
      </c>
      <c r="D2856" s="14">
        <v>8</v>
      </c>
      <c r="E2856" s="14">
        <v>0</v>
      </c>
      <c r="F2856" s="48"/>
      <c r="G2856" s="48"/>
      <c r="H2856" s="59">
        <f t="shared" si="129"/>
        <v>31</v>
      </c>
      <c r="I2856" s="45">
        <v>7</v>
      </c>
      <c r="J2856" s="22">
        <f t="shared" si="130"/>
        <v>0.47692307692307695</v>
      </c>
      <c r="K2856" s="45" t="s">
        <v>182</v>
      </c>
      <c r="L2856" s="15" t="s">
        <v>4393</v>
      </c>
      <c r="M2856" s="15" t="s">
        <v>584</v>
      </c>
      <c r="N2856" s="15" t="s">
        <v>218</v>
      </c>
      <c r="O2856" s="17" t="s">
        <v>2460</v>
      </c>
      <c r="P2856" s="20">
        <v>9</v>
      </c>
      <c r="Q2856" s="21" t="s">
        <v>253</v>
      </c>
      <c r="R2856" s="17" t="s">
        <v>2461</v>
      </c>
      <c r="S2856" s="17" t="s">
        <v>256</v>
      </c>
      <c r="T2856" s="17" t="s">
        <v>387</v>
      </c>
      <c r="U2856" s="26"/>
      <c r="V2856" s="67"/>
      <c r="W2856" s="67"/>
      <c r="X2856" s="67"/>
      <c r="Y2856" s="67"/>
      <c r="Z2856" s="67"/>
      <c r="AA2856" s="67"/>
      <c r="AB2856" s="67"/>
      <c r="AC2856" s="67"/>
      <c r="AD2856" s="67"/>
      <c r="AE2856" s="67"/>
      <c r="AF2856" s="67"/>
      <c r="AG2856" s="67"/>
      <c r="AH2856" s="67"/>
      <c r="AI2856" s="67"/>
      <c r="AJ2856" s="67"/>
      <c r="AK2856" s="67"/>
      <c r="AL2856" s="67"/>
      <c r="AM2856" s="67"/>
      <c r="AN2856" s="67"/>
      <c r="AO2856" s="67"/>
      <c r="AP2856" s="67"/>
      <c r="AQ2856" s="67"/>
      <c r="AR2856" s="67"/>
      <c r="AS2856" s="67"/>
      <c r="AT2856" s="67"/>
      <c r="AU2856" s="67"/>
      <c r="AV2856" s="67"/>
      <c r="AW2856" s="67"/>
      <c r="AX2856" s="67"/>
      <c r="AY2856" s="67"/>
      <c r="AZ2856" s="67"/>
      <c r="BA2856" s="67"/>
      <c r="BB2856" s="67"/>
      <c r="BC2856" s="67"/>
      <c r="BD2856" s="67"/>
      <c r="BE2856" s="67"/>
      <c r="BF2856" s="67"/>
      <c r="BG2856" s="67"/>
      <c r="BH2856" s="67"/>
      <c r="BI2856" s="67"/>
      <c r="BJ2856" s="67"/>
      <c r="BK2856" s="67"/>
      <c r="BL2856" s="67"/>
      <c r="BM2856" s="67"/>
      <c r="BN2856" s="67"/>
      <c r="BO2856" s="67"/>
      <c r="BP2856" s="67"/>
      <c r="BQ2856" s="67"/>
      <c r="BR2856" s="67"/>
      <c r="BS2856" s="67"/>
      <c r="BT2856" s="67"/>
      <c r="BU2856" s="67"/>
      <c r="BV2856" s="67"/>
      <c r="BW2856" s="67"/>
      <c r="BX2856" s="67"/>
      <c r="BY2856" s="67"/>
      <c r="BZ2856" s="67"/>
      <c r="CA2856" s="67"/>
      <c r="CB2856" s="67"/>
      <c r="CC2856" s="67"/>
      <c r="CD2856" s="67"/>
      <c r="CE2856" s="67"/>
      <c r="CF2856" s="67"/>
      <c r="CG2856" s="67"/>
      <c r="CH2856" s="67"/>
      <c r="CI2856" s="67"/>
      <c r="CJ2856" s="67"/>
      <c r="CK2856" s="67"/>
      <c r="CL2856" s="67"/>
      <c r="CM2856" s="67"/>
      <c r="CN2856" s="67"/>
      <c r="CO2856" s="67"/>
    </row>
    <row r="2857" spans="1:93" s="1" customFormat="1" ht="19.5" customHeight="1" x14ac:dyDescent="0.3">
      <c r="A2857" s="45" t="s">
        <v>4158</v>
      </c>
      <c r="B2857" s="14">
        <v>6</v>
      </c>
      <c r="C2857" s="14">
        <v>17</v>
      </c>
      <c r="D2857" s="14">
        <v>8</v>
      </c>
      <c r="E2857" s="14">
        <v>0</v>
      </c>
      <c r="F2857" s="48"/>
      <c r="G2857" s="48"/>
      <c r="H2857" s="59">
        <f t="shared" si="129"/>
        <v>31</v>
      </c>
      <c r="I2857" s="45">
        <v>2</v>
      </c>
      <c r="J2857" s="22">
        <f t="shared" si="130"/>
        <v>0.47692307692307695</v>
      </c>
      <c r="K2857" s="45" t="s">
        <v>181</v>
      </c>
      <c r="L2857" s="15" t="s">
        <v>4394</v>
      </c>
      <c r="M2857" s="15" t="s">
        <v>844</v>
      </c>
      <c r="N2857" s="15" t="s">
        <v>215</v>
      </c>
      <c r="O2857" s="17" t="s">
        <v>1346</v>
      </c>
      <c r="P2857" s="20">
        <v>9</v>
      </c>
      <c r="Q2857" s="21" t="s">
        <v>223</v>
      </c>
      <c r="R2857" s="17" t="s">
        <v>2920</v>
      </c>
      <c r="S2857" s="17" t="s">
        <v>1328</v>
      </c>
      <c r="T2857" s="17" t="s">
        <v>210</v>
      </c>
      <c r="U2857" s="26"/>
      <c r="V2857" s="67"/>
      <c r="W2857" s="67"/>
      <c r="X2857" s="67"/>
      <c r="Y2857" s="67"/>
      <c r="Z2857" s="67"/>
      <c r="AA2857" s="67"/>
      <c r="AB2857" s="67"/>
      <c r="AC2857" s="67"/>
      <c r="AD2857" s="67"/>
      <c r="AE2857" s="67"/>
      <c r="AF2857" s="67"/>
      <c r="AG2857" s="67"/>
      <c r="AH2857" s="67"/>
      <c r="AI2857" s="67"/>
      <c r="AJ2857" s="67"/>
      <c r="AK2857" s="67"/>
      <c r="AL2857" s="67"/>
      <c r="AM2857" s="67"/>
      <c r="AN2857" s="67"/>
      <c r="AO2857" s="67"/>
      <c r="AP2857" s="67"/>
      <c r="AQ2857" s="67"/>
      <c r="AR2857" s="67"/>
      <c r="AS2857" s="67"/>
      <c r="AT2857" s="67"/>
      <c r="AU2857" s="67"/>
      <c r="AV2857" s="67"/>
      <c r="AW2857" s="67"/>
      <c r="AX2857" s="67"/>
      <c r="AY2857" s="67"/>
      <c r="AZ2857" s="67"/>
      <c r="BA2857" s="67"/>
      <c r="BB2857" s="67"/>
      <c r="BC2857" s="67"/>
      <c r="BD2857" s="67"/>
      <c r="BE2857" s="67"/>
      <c r="BF2857" s="67"/>
      <c r="BG2857" s="67"/>
      <c r="BH2857" s="67"/>
      <c r="BI2857" s="67"/>
      <c r="BJ2857" s="67"/>
      <c r="BK2857" s="67"/>
      <c r="BL2857" s="67"/>
      <c r="BM2857" s="67"/>
      <c r="BN2857" s="67"/>
      <c r="BO2857" s="67"/>
      <c r="BP2857" s="67"/>
      <c r="BQ2857" s="67"/>
      <c r="BR2857" s="67"/>
      <c r="BS2857" s="67"/>
      <c r="BT2857" s="67"/>
      <c r="BU2857" s="67"/>
      <c r="BV2857" s="67"/>
      <c r="BW2857" s="67"/>
      <c r="BX2857" s="67"/>
      <c r="BY2857" s="67"/>
      <c r="BZ2857" s="67"/>
      <c r="CA2857" s="67"/>
      <c r="CB2857" s="67"/>
      <c r="CC2857" s="67"/>
      <c r="CD2857" s="67"/>
      <c r="CE2857" s="67"/>
      <c r="CF2857" s="67"/>
      <c r="CG2857" s="67"/>
      <c r="CH2857" s="67"/>
      <c r="CI2857" s="67"/>
      <c r="CJ2857" s="67"/>
      <c r="CK2857" s="67"/>
      <c r="CL2857" s="67"/>
      <c r="CM2857" s="67"/>
      <c r="CN2857" s="67"/>
      <c r="CO2857" s="67"/>
    </row>
    <row r="2858" spans="1:93" s="1" customFormat="1" ht="19.5" customHeight="1" x14ac:dyDescent="0.3">
      <c r="A2858" s="45" t="s">
        <v>4149</v>
      </c>
      <c r="B2858" s="14">
        <v>14</v>
      </c>
      <c r="C2858" s="14">
        <v>9</v>
      </c>
      <c r="D2858" s="14">
        <v>8</v>
      </c>
      <c r="E2858" s="14">
        <v>0</v>
      </c>
      <c r="F2858" s="48"/>
      <c r="G2858" s="48"/>
      <c r="H2858" s="59">
        <f t="shared" si="129"/>
        <v>31</v>
      </c>
      <c r="I2858" s="45">
        <v>11</v>
      </c>
      <c r="J2858" s="22">
        <f t="shared" si="130"/>
        <v>0.47692307692307695</v>
      </c>
      <c r="K2858" s="45" t="s">
        <v>182</v>
      </c>
      <c r="L2858" s="15" t="s">
        <v>870</v>
      </c>
      <c r="M2858" s="15" t="s">
        <v>203</v>
      </c>
      <c r="N2858" s="15" t="s">
        <v>269</v>
      </c>
      <c r="O2858" s="17" t="s">
        <v>1975</v>
      </c>
      <c r="P2858" s="20">
        <v>9</v>
      </c>
      <c r="Q2858" s="21" t="s">
        <v>382</v>
      </c>
      <c r="R2858" s="17" t="s">
        <v>2014</v>
      </c>
      <c r="S2858" s="17" t="s">
        <v>317</v>
      </c>
      <c r="T2858" s="17" t="s">
        <v>210</v>
      </c>
      <c r="U2858" s="26"/>
      <c r="V2858" s="67"/>
      <c r="W2858" s="67"/>
      <c r="X2858" s="67"/>
      <c r="Y2858" s="67"/>
      <c r="Z2858" s="67"/>
      <c r="AA2858" s="67"/>
      <c r="AB2858" s="67"/>
      <c r="AC2858" s="67"/>
      <c r="AD2858" s="67"/>
      <c r="AE2858" s="67"/>
      <c r="AF2858" s="67"/>
      <c r="AG2858" s="67"/>
      <c r="AH2858" s="67"/>
      <c r="AI2858" s="67"/>
      <c r="AJ2858" s="67"/>
      <c r="AK2858" s="67"/>
      <c r="AL2858" s="67"/>
      <c r="AM2858" s="67"/>
      <c r="AN2858" s="67"/>
      <c r="AO2858" s="67"/>
      <c r="AP2858" s="67"/>
      <c r="AQ2858" s="67"/>
      <c r="AR2858" s="67"/>
      <c r="AS2858" s="67"/>
      <c r="AT2858" s="67"/>
      <c r="AU2858" s="67"/>
      <c r="AV2858" s="67"/>
      <c r="AW2858" s="67"/>
      <c r="AX2858" s="67"/>
      <c r="AY2858" s="67"/>
      <c r="AZ2858" s="67"/>
      <c r="BA2858" s="67"/>
      <c r="BB2858" s="67"/>
      <c r="BC2858" s="67"/>
      <c r="BD2858" s="67"/>
      <c r="BE2858" s="67"/>
      <c r="BF2858" s="67"/>
      <c r="BG2858" s="67"/>
      <c r="BH2858" s="67"/>
      <c r="BI2858" s="67"/>
      <c r="BJ2858" s="67"/>
      <c r="BK2858" s="67"/>
      <c r="BL2858" s="67"/>
      <c r="BM2858" s="67"/>
      <c r="BN2858" s="67"/>
      <c r="BO2858" s="67"/>
      <c r="BP2858" s="67"/>
      <c r="BQ2858" s="67"/>
      <c r="BR2858" s="67"/>
      <c r="BS2858" s="67"/>
      <c r="BT2858" s="67"/>
      <c r="BU2858" s="67"/>
      <c r="BV2858" s="67"/>
      <c r="BW2858" s="67"/>
      <c r="BX2858" s="67"/>
      <c r="BY2858" s="67"/>
      <c r="BZ2858" s="67"/>
      <c r="CA2858" s="67"/>
      <c r="CB2858" s="67"/>
      <c r="CC2858" s="67"/>
      <c r="CD2858" s="67"/>
      <c r="CE2858" s="67"/>
      <c r="CF2858" s="67"/>
      <c r="CG2858" s="67"/>
      <c r="CH2858" s="67"/>
      <c r="CI2858" s="67"/>
      <c r="CJ2858" s="67"/>
      <c r="CK2858" s="67"/>
      <c r="CL2858" s="67"/>
      <c r="CM2858" s="67"/>
      <c r="CN2858" s="67"/>
      <c r="CO2858" s="67"/>
    </row>
    <row r="2859" spans="1:93" s="1" customFormat="1" ht="19.5" customHeight="1" x14ac:dyDescent="0.3">
      <c r="A2859" s="45" t="s">
        <v>4229</v>
      </c>
      <c r="B2859" s="14">
        <v>11</v>
      </c>
      <c r="C2859" s="14">
        <v>6</v>
      </c>
      <c r="D2859" s="14">
        <v>8</v>
      </c>
      <c r="E2859" s="14">
        <v>6</v>
      </c>
      <c r="F2859" s="48"/>
      <c r="G2859" s="48"/>
      <c r="H2859" s="59">
        <f t="shared" ref="H2859:H2922" si="131">B2859+C2859+D2859+E2859</f>
        <v>31</v>
      </c>
      <c r="I2859" s="45">
        <v>9</v>
      </c>
      <c r="J2859" s="22">
        <f t="shared" ref="J2859:J2922" si="132">H2859/65</f>
        <v>0.47692307692307695</v>
      </c>
      <c r="K2859" s="45" t="s">
        <v>182</v>
      </c>
      <c r="L2859" s="15" t="s">
        <v>4395</v>
      </c>
      <c r="M2859" s="15" t="s">
        <v>245</v>
      </c>
      <c r="N2859" s="15" t="s">
        <v>267</v>
      </c>
      <c r="O2859" s="17" t="s">
        <v>636</v>
      </c>
      <c r="P2859" s="20">
        <v>9</v>
      </c>
      <c r="Q2859" s="21" t="s">
        <v>224</v>
      </c>
      <c r="R2859" s="17" t="s">
        <v>820</v>
      </c>
      <c r="S2859" s="17" t="s">
        <v>317</v>
      </c>
      <c r="T2859" s="17" t="s">
        <v>269</v>
      </c>
      <c r="U2859" s="26"/>
      <c r="V2859" s="67"/>
      <c r="W2859" s="67"/>
      <c r="X2859" s="67"/>
      <c r="Y2859" s="67"/>
      <c r="Z2859" s="67"/>
      <c r="AA2859" s="67"/>
      <c r="AB2859" s="67"/>
      <c r="AC2859" s="67"/>
      <c r="AD2859" s="67"/>
      <c r="AE2859" s="67"/>
      <c r="AF2859" s="67"/>
      <c r="AG2859" s="67"/>
      <c r="AH2859" s="67"/>
      <c r="AI2859" s="67"/>
      <c r="AJ2859" s="67"/>
      <c r="AK2859" s="67"/>
      <c r="AL2859" s="67"/>
      <c r="AM2859" s="67"/>
      <c r="AN2859" s="67"/>
      <c r="AO2859" s="67"/>
      <c r="AP2859" s="67"/>
      <c r="AQ2859" s="67"/>
      <c r="AR2859" s="67"/>
      <c r="AS2859" s="67"/>
      <c r="AT2859" s="67"/>
      <c r="AU2859" s="67"/>
      <c r="AV2859" s="67"/>
      <c r="AW2859" s="67"/>
      <c r="AX2859" s="67"/>
      <c r="AY2859" s="67"/>
      <c r="AZ2859" s="67"/>
      <c r="BA2859" s="67"/>
      <c r="BB2859" s="67"/>
      <c r="BC2859" s="67"/>
      <c r="BD2859" s="67"/>
      <c r="BE2859" s="67"/>
      <c r="BF2859" s="67"/>
      <c r="BG2859" s="67"/>
      <c r="BH2859" s="67"/>
      <c r="BI2859" s="67"/>
      <c r="BJ2859" s="67"/>
      <c r="BK2859" s="67"/>
      <c r="BL2859" s="67"/>
      <c r="BM2859" s="67"/>
      <c r="BN2859" s="67"/>
      <c r="BO2859" s="67"/>
      <c r="BP2859" s="67"/>
      <c r="BQ2859" s="67"/>
      <c r="BR2859" s="67"/>
      <c r="BS2859" s="67"/>
      <c r="BT2859" s="67"/>
      <c r="BU2859" s="67"/>
      <c r="BV2859" s="67"/>
      <c r="BW2859" s="67"/>
      <c r="BX2859" s="67"/>
      <c r="BY2859" s="67"/>
      <c r="BZ2859" s="67"/>
      <c r="CA2859" s="67"/>
      <c r="CB2859" s="67"/>
      <c r="CC2859" s="67"/>
      <c r="CD2859" s="67"/>
      <c r="CE2859" s="67"/>
      <c r="CF2859" s="67"/>
      <c r="CG2859" s="67"/>
      <c r="CH2859" s="67"/>
      <c r="CI2859" s="67"/>
      <c r="CJ2859" s="67"/>
      <c r="CK2859" s="67"/>
      <c r="CL2859" s="67"/>
      <c r="CM2859" s="67"/>
      <c r="CN2859" s="67"/>
      <c r="CO2859" s="67"/>
    </row>
    <row r="2860" spans="1:93" s="1" customFormat="1" ht="19.5" customHeight="1" x14ac:dyDescent="0.3">
      <c r="A2860" s="45" t="s">
        <v>4153</v>
      </c>
      <c r="B2860" s="14">
        <v>12</v>
      </c>
      <c r="C2860" s="14">
        <v>5</v>
      </c>
      <c r="D2860" s="14">
        <v>4</v>
      </c>
      <c r="E2860" s="14">
        <v>9</v>
      </c>
      <c r="F2860" s="48"/>
      <c r="G2860" s="48"/>
      <c r="H2860" s="59">
        <f t="shared" si="131"/>
        <v>30</v>
      </c>
      <c r="I2860" s="45">
        <v>6</v>
      </c>
      <c r="J2860" s="22">
        <f t="shared" si="132"/>
        <v>0.46153846153846156</v>
      </c>
      <c r="K2860" s="45" t="s">
        <v>182</v>
      </c>
      <c r="L2860" s="15" t="s">
        <v>4396</v>
      </c>
      <c r="M2860" s="15" t="s">
        <v>203</v>
      </c>
      <c r="N2860" s="15" t="s">
        <v>215</v>
      </c>
      <c r="O2860" s="17" t="s">
        <v>1094</v>
      </c>
      <c r="P2860" s="20">
        <v>9</v>
      </c>
      <c r="Q2860" s="21" t="s">
        <v>253</v>
      </c>
      <c r="R2860" s="17" t="s">
        <v>1107</v>
      </c>
      <c r="S2860" s="17" t="s">
        <v>317</v>
      </c>
      <c r="T2860" s="17" t="s">
        <v>257</v>
      </c>
      <c r="U2860" s="26"/>
      <c r="V2860" s="67"/>
      <c r="W2860" s="67"/>
      <c r="X2860" s="67"/>
      <c r="Y2860" s="67"/>
      <c r="Z2860" s="67"/>
      <c r="AA2860" s="67"/>
      <c r="AB2860" s="67"/>
      <c r="AC2860" s="67"/>
      <c r="AD2860" s="67"/>
      <c r="AE2860" s="67"/>
      <c r="AF2860" s="67"/>
      <c r="AG2860" s="67"/>
      <c r="AH2860" s="67"/>
      <c r="AI2860" s="67"/>
      <c r="AJ2860" s="67"/>
      <c r="AK2860" s="67"/>
      <c r="AL2860" s="67"/>
      <c r="AM2860" s="67"/>
      <c r="AN2860" s="67"/>
      <c r="AO2860" s="67"/>
      <c r="AP2860" s="67"/>
      <c r="AQ2860" s="67"/>
      <c r="AR2860" s="67"/>
      <c r="AS2860" s="67"/>
      <c r="AT2860" s="67"/>
      <c r="AU2860" s="67"/>
      <c r="AV2860" s="67"/>
      <c r="AW2860" s="67"/>
      <c r="AX2860" s="67"/>
      <c r="AY2860" s="67"/>
      <c r="AZ2860" s="67"/>
      <c r="BA2860" s="67"/>
      <c r="BB2860" s="67"/>
      <c r="BC2860" s="67"/>
      <c r="BD2860" s="67"/>
      <c r="BE2860" s="67"/>
      <c r="BF2860" s="67"/>
      <c r="BG2860" s="67"/>
      <c r="BH2860" s="67"/>
      <c r="BI2860" s="67"/>
      <c r="BJ2860" s="67"/>
      <c r="BK2860" s="67"/>
      <c r="BL2860" s="67"/>
      <c r="BM2860" s="67"/>
      <c r="BN2860" s="67"/>
      <c r="BO2860" s="67"/>
      <c r="BP2860" s="67"/>
      <c r="BQ2860" s="67"/>
      <c r="BR2860" s="67"/>
      <c r="BS2860" s="67"/>
      <c r="BT2860" s="67"/>
      <c r="BU2860" s="67"/>
      <c r="BV2860" s="67"/>
      <c r="BW2860" s="67"/>
      <c r="BX2860" s="67"/>
      <c r="BY2860" s="67"/>
      <c r="BZ2860" s="67"/>
      <c r="CA2860" s="67"/>
      <c r="CB2860" s="67"/>
      <c r="CC2860" s="67"/>
      <c r="CD2860" s="67"/>
      <c r="CE2860" s="67"/>
      <c r="CF2860" s="67"/>
      <c r="CG2860" s="67"/>
      <c r="CH2860" s="67"/>
      <c r="CI2860" s="67"/>
      <c r="CJ2860" s="67"/>
      <c r="CK2860" s="67"/>
      <c r="CL2860" s="67"/>
      <c r="CM2860" s="67"/>
      <c r="CN2860" s="67"/>
      <c r="CO2860" s="67"/>
    </row>
    <row r="2861" spans="1:93" s="1" customFormat="1" ht="19.5" customHeight="1" x14ac:dyDescent="0.3">
      <c r="A2861" s="45" t="s">
        <v>4120</v>
      </c>
      <c r="B2861" s="14">
        <v>15</v>
      </c>
      <c r="C2861" s="14">
        <v>4</v>
      </c>
      <c r="D2861" s="14">
        <v>8</v>
      </c>
      <c r="E2861" s="14">
        <v>3</v>
      </c>
      <c r="F2861" s="48"/>
      <c r="G2861" s="48"/>
      <c r="H2861" s="59">
        <f t="shared" si="131"/>
        <v>30</v>
      </c>
      <c r="I2861" s="45">
        <v>12</v>
      </c>
      <c r="J2861" s="22">
        <f t="shared" si="132"/>
        <v>0.46153846153846156</v>
      </c>
      <c r="K2861" s="45" t="s">
        <v>182</v>
      </c>
      <c r="L2861" s="15" t="s">
        <v>4397</v>
      </c>
      <c r="M2861" s="15" t="s">
        <v>604</v>
      </c>
      <c r="N2861" s="15" t="s">
        <v>1493</v>
      </c>
      <c r="O2861" s="17" t="s">
        <v>1975</v>
      </c>
      <c r="P2861" s="20">
        <v>9</v>
      </c>
      <c r="Q2861" s="21" t="s">
        <v>382</v>
      </c>
      <c r="R2861" s="17" t="s">
        <v>2014</v>
      </c>
      <c r="S2861" s="17" t="s">
        <v>317</v>
      </c>
      <c r="T2861" s="17" t="s">
        <v>210</v>
      </c>
      <c r="U2861" s="26"/>
      <c r="V2861" s="67"/>
      <c r="W2861" s="67"/>
      <c r="X2861" s="67"/>
      <c r="Y2861" s="67"/>
      <c r="Z2861" s="67"/>
      <c r="AA2861" s="67"/>
      <c r="AB2861" s="67"/>
      <c r="AC2861" s="67"/>
      <c r="AD2861" s="67"/>
      <c r="AE2861" s="67"/>
      <c r="AF2861" s="67"/>
      <c r="AG2861" s="67"/>
      <c r="AH2861" s="67"/>
      <c r="AI2861" s="67"/>
      <c r="AJ2861" s="67"/>
      <c r="AK2861" s="67"/>
      <c r="AL2861" s="67"/>
      <c r="AM2861" s="67"/>
      <c r="AN2861" s="67"/>
      <c r="AO2861" s="67"/>
      <c r="AP2861" s="67"/>
      <c r="AQ2861" s="67"/>
      <c r="AR2861" s="67"/>
      <c r="AS2861" s="67"/>
      <c r="AT2861" s="67"/>
      <c r="AU2861" s="67"/>
      <c r="AV2861" s="67"/>
      <c r="AW2861" s="67"/>
      <c r="AX2861" s="67"/>
      <c r="AY2861" s="67"/>
      <c r="AZ2861" s="67"/>
      <c r="BA2861" s="67"/>
      <c r="BB2861" s="67"/>
      <c r="BC2861" s="67"/>
      <c r="BD2861" s="67"/>
      <c r="BE2861" s="67"/>
      <c r="BF2861" s="67"/>
      <c r="BG2861" s="67"/>
      <c r="BH2861" s="67"/>
      <c r="BI2861" s="67"/>
      <c r="BJ2861" s="67"/>
      <c r="BK2861" s="67"/>
      <c r="BL2861" s="67"/>
      <c r="BM2861" s="67"/>
      <c r="BN2861" s="67"/>
      <c r="BO2861" s="67"/>
      <c r="BP2861" s="67"/>
      <c r="BQ2861" s="67"/>
      <c r="BR2861" s="67"/>
      <c r="BS2861" s="67"/>
      <c r="BT2861" s="67"/>
      <c r="BU2861" s="67"/>
      <c r="BV2861" s="67"/>
      <c r="BW2861" s="67"/>
      <c r="BX2861" s="67"/>
      <c r="BY2861" s="67"/>
      <c r="BZ2861" s="67"/>
      <c r="CA2861" s="67"/>
      <c r="CB2861" s="67"/>
      <c r="CC2861" s="67"/>
      <c r="CD2861" s="67"/>
      <c r="CE2861" s="67"/>
      <c r="CF2861" s="67"/>
      <c r="CG2861" s="67"/>
      <c r="CH2861" s="67"/>
      <c r="CI2861" s="67"/>
      <c r="CJ2861" s="67"/>
      <c r="CK2861" s="67"/>
      <c r="CL2861" s="67"/>
      <c r="CM2861" s="67"/>
      <c r="CN2861" s="67"/>
      <c r="CO2861" s="67"/>
    </row>
    <row r="2862" spans="1:93" s="1" customFormat="1" ht="19.5" customHeight="1" x14ac:dyDescent="0.3">
      <c r="A2862" s="45" t="s">
        <v>4125</v>
      </c>
      <c r="B2862" s="14">
        <v>14</v>
      </c>
      <c r="C2862" s="14">
        <v>8</v>
      </c>
      <c r="D2862" s="14">
        <v>8</v>
      </c>
      <c r="E2862" s="14">
        <v>0</v>
      </c>
      <c r="F2862" s="48"/>
      <c r="G2862" s="48"/>
      <c r="H2862" s="59">
        <f t="shared" si="131"/>
        <v>30</v>
      </c>
      <c r="I2862" s="45">
        <v>10</v>
      </c>
      <c r="J2862" s="22">
        <f t="shared" si="132"/>
        <v>0.46153846153846156</v>
      </c>
      <c r="K2862" s="45" t="s">
        <v>182</v>
      </c>
      <c r="L2862" s="15" t="s">
        <v>3224</v>
      </c>
      <c r="M2862" s="15" t="s">
        <v>544</v>
      </c>
      <c r="N2862" s="15" t="s">
        <v>235</v>
      </c>
      <c r="O2862" s="17" t="s">
        <v>636</v>
      </c>
      <c r="P2862" s="20">
        <v>9</v>
      </c>
      <c r="Q2862" s="21" t="s">
        <v>240</v>
      </c>
      <c r="R2862" s="17" t="s">
        <v>820</v>
      </c>
      <c r="S2862" s="17" t="s">
        <v>317</v>
      </c>
      <c r="T2862" s="17" t="s">
        <v>269</v>
      </c>
      <c r="U2862" s="26"/>
      <c r="V2862" s="67"/>
      <c r="W2862" s="67"/>
      <c r="X2862" s="67"/>
      <c r="Y2862" s="67"/>
      <c r="Z2862" s="67"/>
      <c r="AA2862" s="67"/>
      <c r="AB2862" s="67"/>
      <c r="AC2862" s="67"/>
      <c r="AD2862" s="67"/>
      <c r="AE2862" s="67"/>
      <c r="AF2862" s="67"/>
      <c r="AG2862" s="67"/>
      <c r="AH2862" s="67"/>
      <c r="AI2862" s="67"/>
      <c r="AJ2862" s="67"/>
      <c r="AK2862" s="67"/>
      <c r="AL2862" s="67"/>
      <c r="AM2862" s="67"/>
      <c r="AN2862" s="67"/>
      <c r="AO2862" s="67"/>
      <c r="AP2862" s="67"/>
      <c r="AQ2862" s="67"/>
      <c r="AR2862" s="67"/>
      <c r="AS2862" s="67"/>
      <c r="AT2862" s="67"/>
      <c r="AU2862" s="67"/>
      <c r="AV2862" s="67"/>
      <c r="AW2862" s="67"/>
      <c r="AX2862" s="67"/>
      <c r="AY2862" s="67"/>
      <c r="AZ2862" s="67"/>
      <c r="BA2862" s="67"/>
      <c r="BB2862" s="67"/>
      <c r="BC2862" s="67"/>
      <c r="BD2862" s="67"/>
      <c r="BE2862" s="67"/>
      <c r="BF2862" s="67"/>
      <c r="BG2862" s="67"/>
      <c r="BH2862" s="67"/>
      <c r="BI2862" s="67"/>
      <c r="BJ2862" s="67"/>
      <c r="BK2862" s="67"/>
      <c r="BL2862" s="67"/>
      <c r="BM2862" s="67"/>
      <c r="BN2862" s="67"/>
      <c r="BO2862" s="67"/>
      <c r="BP2862" s="67"/>
      <c r="BQ2862" s="67"/>
      <c r="BR2862" s="67"/>
      <c r="BS2862" s="67"/>
      <c r="BT2862" s="67"/>
      <c r="BU2862" s="67"/>
      <c r="BV2862" s="67"/>
      <c r="BW2862" s="67"/>
      <c r="BX2862" s="67"/>
      <c r="BY2862" s="67"/>
      <c r="BZ2862" s="67"/>
      <c r="CA2862" s="67"/>
      <c r="CB2862" s="67"/>
      <c r="CC2862" s="67"/>
      <c r="CD2862" s="67"/>
      <c r="CE2862" s="67"/>
      <c r="CF2862" s="67"/>
      <c r="CG2862" s="67"/>
      <c r="CH2862" s="67"/>
      <c r="CI2862" s="67"/>
      <c r="CJ2862" s="67"/>
      <c r="CK2862" s="67"/>
      <c r="CL2862" s="67"/>
      <c r="CM2862" s="67"/>
      <c r="CN2862" s="67"/>
      <c r="CO2862" s="67"/>
    </row>
    <row r="2863" spans="1:93" s="1" customFormat="1" ht="19.5" customHeight="1" x14ac:dyDescent="0.3">
      <c r="A2863" s="45" t="s">
        <v>4145</v>
      </c>
      <c r="B2863" s="14">
        <v>9</v>
      </c>
      <c r="C2863" s="14">
        <v>12</v>
      </c>
      <c r="D2863" s="14">
        <v>6</v>
      </c>
      <c r="E2863" s="14">
        <v>3</v>
      </c>
      <c r="F2863" s="48"/>
      <c r="G2863" s="48"/>
      <c r="H2863" s="59">
        <f t="shared" si="131"/>
        <v>30</v>
      </c>
      <c r="I2863" s="45">
        <v>6</v>
      </c>
      <c r="J2863" s="22">
        <f t="shared" si="132"/>
        <v>0.46153846153846156</v>
      </c>
      <c r="K2863" s="45" t="s">
        <v>181</v>
      </c>
      <c r="L2863" s="15" t="s">
        <v>4398</v>
      </c>
      <c r="M2863" s="15" t="s">
        <v>245</v>
      </c>
      <c r="N2863" s="15" t="s">
        <v>445</v>
      </c>
      <c r="O2863" s="17" t="s">
        <v>801</v>
      </c>
      <c r="P2863" s="20">
        <v>9</v>
      </c>
      <c r="Q2863" s="21" t="s">
        <v>223</v>
      </c>
      <c r="R2863" s="17" t="s">
        <v>2584</v>
      </c>
      <c r="S2863" s="17" t="s">
        <v>351</v>
      </c>
      <c r="T2863" s="17" t="s">
        <v>215</v>
      </c>
      <c r="U2863" s="26"/>
      <c r="V2863" s="67"/>
      <c r="W2863" s="67"/>
      <c r="X2863" s="67"/>
      <c r="Y2863" s="67"/>
      <c r="Z2863" s="67"/>
      <c r="AA2863" s="67"/>
      <c r="AB2863" s="67"/>
      <c r="AC2863" s="67"/>
      <c r="AD2863" s="67"/>
      <c r="AE2863" s="67"/>
      <c r="AF2863" s="67"/>
      <c r="AG2863" s="67"/>
      <c r="AH2863" s="67"/>
      <c r="AI2863" s="67"/>
      <c r="AJ2863" s="67"/>
      <c r="AK2863" s="67"/>
      <c r="AL2863" s="67"/>
      <c r="AM2863" s="67"/>
      <c r="AN2863" s="67"/>
      <c r="AO2863" s="67"/>
      <c r="AP2863" s="67"/>
      <c r="AQ2863" s="67"/>
      <c r="AR2863" s="67"/>
      <c r="AS2863" s="67"/>
      <c r="AT2863" s="67"/>
      <c r="AU2863" s="67"/>
      <c r="AV2863" s="67"/>
      <c r="AW2863" s="67"/>
      <c r="AX2863" s="67"/>
      <c r="AY2863" s="67"/>
      <c r="AZ2863" s="67"/>
      <c r="BA2863" s="67"/>
      <c r="BB2863" s="67"/>
      <c r="BC2863" s="67"/>
      <c r="BD2863" s="67"/>
      <c r="BE2863" s="67"/>
      <c r="BF2863" s="67"/>
      <c r="BG2863" s="67"/>
      <c r="BH2863" s="67"/>
      <c r="BI2863" s="67"/>
      <c r="BJ2863" s="67"/>
      <c r="BK2863" s="67"/>
      <c r="BL2863" s="67"/>
      <c r="BM2863" s="67"/>
      <c r="BN2863" s="67"/>
      <c r="BO2863" s="67"/>
      <c r="BP2863" s="67"/>
      <c r="BQ2863" s="67"/>
      <c r="BR2863" s="67"/>
      <c r="BS2863" s="67"/>
      <c r="BT2863" s="67"/>
      <c r="BU2863" s="67"/>
      <c r="BV2863" s="67"/>
      <c r="BW2863" s="67"/>
      <c r="BX2863" s="67"/>
      <c r="BY2863" s="67"/>
      <c r="BZ2863" s="67"/>
      <c r="CA2863" s="67"/>
      <c r="CB2863" s="67"/>
      <c r="CC2863" s="67"/>
      <c r="CD2863" s="67"/>
      <c r="CE2863" s="67"/>
      <c r="CF2863" s="67"/>
      <c r="CG2863" s="67"/>
      <c r="CH2863" s="67"/>
      <c r="CI2863" s="67"/>
      <c r="CJ2863" s="67"/>
      <c r="CK2863" s="67"/>
      <c r="CL2863" s="67"/>
      <c r="CM2863" s="67"/>
      <c r="CN2863" s="67"/>
      <c r="CO2863" s="67"/>
    </row>
    <row r="2864" spans="1:93" s="1" customFormat="1" ht="19.5" customHeight="1" x14ac:dyDescent="0.3">
      <c r="A2864" s="45" t="s">
        <v>4213</v>
      </c>
      <c r="B2864" s="14">
        <v>13</v>
      </c>
      <c r="C2864" s="14">
        <v>9</v>
      </c>
      <c r="D2864" s="14">
        <v>8</v>
      </c>
      <c r="E2864" s="14">
        <v>0</v>
      </c>
      <c r="F2864" s="48"/>
      <c r="G2864" s="48"/>
      <c r="H2864" s="59">
        <f t="shared" si="131"/>
        <v>30</v>
      </c>
      <c r="I2864" s="45">
        <v>18</v>
      </c>
      <c r="J2864" s="22">
        <f t="shared" si="132"/>
        <v>0.46153846153846156</v>
      </c>
      <c r="K2864" s="45" t="s">
        <v>182</v>
      </c>
      <c r="L2864" s="15" t="s">
        <v>4399</v>
      </c>
      <c r="M2864" s="15" t="s">
        <v>619</v>
      </c>
      <c r="N2864" s="15" t="s">
        <v>336</v>
      </c>
      <c r="O2864" s="17" t="s">
        <v>2866</v>
      </c>
      <c r="P2864" s="20">
        <v>9</v>
      </c>
      <c r="Q2864" s="21" t="s">
        <v>253</v>
      </c>
      <c r="R2864" s="17" t="s">
        <v>2958</v>
      </c>
      <c r="S2864" s="17" t="s">
        <v>283</v>
      </c>
      <c r="T2864" s="17" t="s">
        <v>269</v>
      </c>
      <c r="U2864" s="26"/>
      <c r="V2864" s="67"/>
      <c r="W2864" s="67"/>
      <c r="X2864" s="67"/>
      <c r="Y2864" s="67"/>
      <c r="Z2864" s="67"/>
      <c r="AA2864" s="67"/>
      <c r="AB2864" s="67"/>
      <c r="AC2864" s="67"/>
      <c r="AD2864" s="67"/>
      <c r="AE2864" s="67"/>
      <c r="AF2864" s="67"/>
      <c r="AG2864" s="67"/>
      <c r="AH2864" s="67"/>
      <c r="AI2864" s="67"/>
      <c r="AJ2864" s="67"/>
      <c r="AK2864" s="67"/>
      <c r="AL2864" s="67"/>
      <c r="AM2864" s="67"/>
      <c r="AN2864" s="67"/>
      <c r="AO2864" s="67"/>
      <c r="AP2864" s="67"/>
      <c r="AQ2864" s="67"/>
      <c r="AR2864" s="67"/>
      <c r="AS2864" s="67"/>
      <c r="AT2864" s="67"/>
      <c r="AU2864" s="67"/>
      <c r="AV2864" s="67"/>
      <c r="AW2864" s="67"/>
      <c r="AX2864" s="67"/>
      <c r="AY2864" s="67"/>
      <c r="AZ2864" s="67"/>
      <c r="BA2864" s="67"/>
      <c r="BB2864" s="67"/>
      <c r="BC2864" s="67"/>
      <c r="BD2864" s="67"/>
      <c r="BE2864" s="67"/>
      <c r="BF2864" s="67"/>
      <c r="BG2864" s="67"/>
      <c r="BH2864" s="67"/>
      <c r="BI2864" s="67"/>
      <c r="BJ2864" s="67"/>
      <c r="BK2864" s="67"/>
      <c r="BL2864" s="67"/>
      <c r="BM2864" s="67"/>
      <c r="BN2864" s="67"/>
      <c r="BO2864" s="67"/>
      <c r="BP2864" s="67"/>
      <c r="BQ2864" s="67"/>
      <c r="BR2864" s="67"/>
      <c r="BS2864" s="67"/>
      <c r="BT2864" s="67"/>
      <c r="BU2864" s="67"/>
      <c r="BV2864" s="67"/>
      <c r="BW2864" s="67"/>
      <c r="BX2864" s="67"/>
      <c r="BY2864" s="67"/>
      <c r="BZ2864" s="67"/>
      <c r="CA2864" s="67"/>
      <c r="CB2864" s="67"/>
      <c r="CC2864" s="67"/>
      <c r="CD2864" s="67"/>
      <c r="CE2864" s="67"/>
      <c r="CF2864" s="67"/>
      <c r="CG2864" s="67"/>
      <c r="CH2864" s="67"/>
      <c r="CI2864" s="67"/>
      <c r="CJ2864" s="67"/>
      <c r="CK2864" s="67"/>
      <c r="CL2864" s="67"/>
      <c r="CM2864" s="67"/>
      <c r="CN2864" s="67"/>
      <c r="CO2864" s="67"/>
    </row>
    <row r="2865" spans="1:93" s="1" customFormat="1" ht="19.5" customHeight="1" x14ac:dyDescent="0.3">
      <c r="A2865" s="45" t="s">
        <v>4263</v>
      </c>
      <c r="B2865" s="14">
        <v>12</v>
      </c>
      <c r="C2865" s="14">
        <v>10</v>
      </c>
      <c r="D2865" s="14">
        <v>8</v>
      </c>
      <c r="E2865" s="14">
        <v>0</v>
      </c>
      <c r="F2865" s="48"/>
      <c r="G2865" s="48"/>
      <c r="H2865" s="59">
        <f t="shared" si="131"/>
        <v>30</v>
      </c>
      <c r="I2865" s="45">
        <v>9</v>
      </c>
      <c r="J2865" s="22">
        <f t="shared" si="132"/>
        <v>0.46153846153846156</v>
      </c>
      <c r="K2865" s="45" t="s">
        <v>182</v>
      </c>
      <c r="L2865" s="15" t="s">
        <v>2372</v>
      </c>
      <c r="M2865" s="15" t="s">
        <v>358</v>
      </c>
      <c r="N2865" s="15" t="s">
        <v>325</v>
      </c>
      <c r="O2865" s="17" t="s">
        <v>937</v>
      </c>
      <c r="P2865" s="20">
        <v>9</v>
      </c>
      <c r="Q2865" s="21" t="s">
        <v>842</v>
      </c>
      <c r="R2865" s="17" t="s">
        <v>943</v>
      </c>
      <c r="S2865" s="17" t="s">
        <v>243</v>
      </c>
      <c r="T2865" s="17" t="s">
        <v>249</v>
      </c>
      <c r="U2865" s="26"/>
      <c r="V2865" s="67"/>
      <c r="W2865" s="67"/>
      <c r="X2865" s="67"/>
      <c r="Y2865" s="67"/>
      <c r="Z2865" s="67"/>
      <c r="AA2865" s="67"/>
      <c r="AB2865" s="67"/>
      <c r="AC2865" s="67"/>
      <c r="AD2865" s="67"/>
      <c r="AE2865" s="67"/>
      <c r="AF2865" s="67"/>
      <c r="AG2865" s="67"/>
      <c r="AH2865" s="67"/>
      <c r="AI2865" s="67"/>
      <c r="AJ2865" s="67"/>
      <c r="AK2865" s="67"/>
      <c r="AL2865" s="67"/>
      <c r="AM2865" s="67"/>
      <c r="AN2865" s="67"/>
      <c r="AO2865" s="67"/>
      <c r="AP2865" s="67"/>
      <c r="AQ2865" s="67"/>
      <c r="AR2865" s="67"/>
      <c r="AS2865" s="67"/>
      <c r="AT2865" s="67"/>
      <c r="AU2865" s="67"/>
      <c r="AV2865" s="67"/>
      <c r="AW2865" s="67"/>
      <c r="AX2865" s="67"/>
      <c r="AY2865" s="67"/>
      <c r="AZ2865" s="67"/>
      <c r="BA2865" s="67"/>
      <c r="BB2865" s="67"/>
      <c r="BC2865" s="67"/>
      <c r="BD2865" s="67"/>
      <c r="BE2865" s="67"/>
      <c r="BF2865" s="67"/>
      <c r="BG2865" s="67"/>
      <c r="BH2865" s="67"/>
      <c r="BI2865" s="67"/>
      <c r="BJ2865" s="67"/>
      <c r="BK2865" s="67"/>
      <c r="BL2865" s="67"/>
      <c r="BM2865" s="67"/>
      <c r="BN2865" s="67"/>
      <c r="BO2865" s="67"/>
      <c r="BP2865" s="67"/>
      <c r="BQ2865" s="67"/>
      <c r="BR2865" s="67"/>
      <c r="BS2865" s="67"/>
      <c r="BT2865" s="67"/>
      <c r="BU2865" s="67"/>
      <c r="BV2865" s="67"/>
      <c r="BW2865" s="67"/>
      <c r="BX2865" s="67"/>
      <c r="BY2865" s="67"/>
      <c r="BZ2865" s="67"/>
      <c r="CA2865" s="67"/>
      <c r="CB2865" s="67"/>
      <c r="CC2865" s="67"/>
      <c r="CD2865" s="67"/>
      <c r="CE2865" s="67"/>
      <c r="CF2865" s="67"/>
      <c r="CG2865" s="67"/>
      <c r="CH2865" s="67"/>
      <c r="CI2865" s="67"/>
      <c r="CJ2865" s="67"/>
      <c r="CK2865" s="67"/>
      <c r="CL2865" s="67"/>
      <c r="CM2865" s="67"/>
      <c r="CN2865" s="67"/>
      <c r="CO2865" s="67"/>
    </row>
    <row r="2866" spans="1:93" s="1" customFormat="1" ht="19.5" customHeight="1" x14ac:dyDescent="0.3">
      <c r="A2866" s="45" t="s">
        <v>4153</v>
      </c>
      <c r="B2866" s="14">
        <v>9</v>
      </c>
      <c r="C2866" s="14">
        <v>8</v>
      </c>
      <c r="D2866" s="14">
        <v>7</v>
      </c>
      <c r="E2866" s="14">
        <v>6</v>
      </c>
      <c r="F2866" s="48"/>
      <c r="G2866" s="48"/>
      <c r="H2866" s="59">
        <f t="shared" si="131"/>
        <v>30</v>
      </c>
      <c r="I2866" s="45">
        <v>9</v>
      </c>
      <c r="J2866" s="22">
        <f t="shared" si="132"/>
        <v>0.46153846153846156</v>
      </c>
      <c r="K2866" s="45" t="s">
        <v>182</v>
      </c>
      <c r="L2866" s="15" t="s">
        <v>4400</v>
      </c>
      <c r="M2866" s="15" t="s">
        <v>362</v>
      </c>
      <c r="N2866" s="15" t="s">
        <v>336</v>
      </c>
      <c r="O2866" s="17" t="s">
        <v>2470</v>
      </c>
      <c r="P2866" s="20">
        <v>9</v>
      </c>
      <c r="Q2866" s="21" t="s">
        <v>253</v>
      </c>
      <c r="R2866" s="17" t="s">
        <v>1019</v>
      </c>
      <c r="S2866" s="17" t="s">
        <v>521</v>
      </c>
      <c r="T2866" s="17" t="s">
        <v>210</v>
      </c>
      <c r="U2866" s="26"/>
      <c r="V2866" s="67"/>
      <c r="W2866" s="67"/>
      <c r="X2866" s="67"/>
      <c r="Y2866" s="67"/>
      <c r="Z2866" s="67"/>
      <c r="AA2866" s="67"/>
      <c r="AB2866" s="67"/>
      <c r="AC2866" s="67"/>
      <c r="AD2866" s="67"/>
      <c r="AE2866" s="67"/>
      <c r="AF2866" s="67"/>
      <c r="AG2866" s="67"/>
      <c r="AH2866" s="67"/>
      <c r="AI2866" s="67"/>
      <c r="AJ2866" s="67"/>
      <c r="AK2866" s="67"/>
      <c r="AL2866" s="67"/>
      <c r="AM2866" s="67"/>
      <c r="AN2866" s="67"/>
      <c r="AO2866" s="67"/>
      <c r="AP2866" s="67"/>
      <c r="AQ2866" s="67"/>
      <c r="AR2866" s="67"/>
      <c r="AS2866" s="67"/>
      <c r="AT2866" s="67"/>
      <c r="AU2866" s="67"/>
      <c r="AV2866" s="67"/>
      <c r="AW2866" s="67"/>
      <c r="AX2866" s="67"/>
      <c r="AY2866" s="67"/>
      <c r="AZ2866" s="67"/>
      <c r="BA2866" s="67"/>
      <c r="BB2866" s="67"/>
      <c r="BC2866" s="67"/>
      <c r="BD2866" s="67"/>
      <c r="BE2866" s="67"/>
      <c r="BF2866" s="67"/>
      <c r="BG2866" s="67"/>
      <c r="BH2866" s="67"/>
      <c r="BI2866" s="67"/>
      <c r="BJ2866" s="67"/>
      <c r="BK2866" s="67"/>
      <c r="BL2866" s="67"/>
      <c r="BM2866" s="67"/>
      <c r="BN2866" s="67"/>
      <c r="BO2866" s="67"/>
      <c r="BP2866" s="67"/>
      <c r="BQ2866" s="67"/>
      <c r="BR2866" s="67"/>
      <c r="BS2866" s="67"/>
      <c r="BT2866" s="67"/>
      <c r="BU2866" s="67"/>
      <c r="BV2866" s="67"/>
      <c r="BW2866" s="67"/>
      <c r="BX2866" s="67"/>
      <c r="BY2866" s="67"/>
      <c r="BZ2866" s="67"/>
      <c r="CA2866" s="67"/>
      <c r="CB2866" s="67"/>
      <c r="CC2866" s="67"/>
      <c r="CD2866" s="67"/>
      <c r="CE2866" s="67"/>
      <c r="CF2866" s="67"/>
      <c r="CG2866" s="67"/>
      <c r="CH2866" s="67"/>
      <c r="CI2866" s="67"/>
      <c r="CJ2866" s="67"/>
      <c r="CK2866" s="67"/>
      <c r="CL2866" s="67"/>
      <c r="CM2866" s="67"/>
      <c r="CN2866" s="67"/>
      <c r="CO2866" s="67"/>
    </row>
    <row r="2867" spans="1:93" s="1" customFormat="1" ht="19.5" customHeight="1" x14ac:dyDescent="0.3">
      <c r="A2867" s="45" t="s">
        <v>4145</v>
      </c>
      <c r="B2867" s="14">
        <v>12</v>
      </c>
      <c r="C2867" s="14">
        <v>9</v>
      </c>
      <c r="D2867" s="14">
        <v>6</v>
      </c>
      <c r="E2867" s="14">
        <v>3</v>
      </c>
      <c r="F2867" s="48"/>
      <c r="G2867" s="48"/>
      <c r="H2867" s="59">
        <f t="shared" si="131"/>
        <v>30</v>
      </c>
      <c r="I2867" s="45">
        <v>9</v>
      </c>
      <c r="J2867" s="22">
        <f t="shared" si="132"/>
        <v>0.46153846153846156</v>
      </c>
      <c r="K2867" s="45" t="s">
        <v>182</v>
      </c>
      <c r="L2867" s="15" t="s">
        <v>4401</v>
      </c>
      <c r="M2867" s="15" t="s">
        <v>2290</v>
      </c>
      <c r="N2867" s="15" t="s">
        <v>4402</v>
      </c>
      <c r="O2867" s="17" t="s">
        <v>937</v>
      </c>
      <c r="P2867" s="20">
        <v>9</v>
      </c>
      <c r="Q2867" s="21" t="s">
        <v>224</v>
      </c>
      <c r="R2867" s="17" t="s">
        <v>2997</v>
      </c>
      <c r="S2867" s="17" t="s">
        <v>795</v>
      </c>
      <c r="T2867" s="17" t="s">
        <v>611</v>
      </c>
      <c r="U2867" s="26"/>
      <c r="V2867" s="67"/>
      <c r="W2867" s="67"/>
      <c r="X2867" s="67"/>
      <c r="Y2867" s="67"/>
      <c r="Z2867" s="67"/>
      <c r="AA2867" s="67"/>
      <c r="AB2867" s="67"/>
      <c r="AC2867" s="67"/>
      <c r="AD2867" s="67"/>
      <c r="AE2867" s="67"/>
      <c r="AF2867" s="67"/>
      <c r="AG2867" s="67"/>
      <c r="AH2867" s="67"/>
      <c r="AI2867" s="67"/>
      <c r="AJ2867" s="67"/>
      <c r="AK2867" s="67"/>
      <c r="AL2867" s="67"/>
      <c r="AM2867" s="67"/>
      <c r="AN2867" s="67"/>
      <c r="AO2867" s="67"/>
      <c r="AP2867" s="67"/>
      <c r="AQ2867" s="67"/>
      <c r="AR2867" s="67"/>
      <c r="AS2867" s="67"/>
      <c r="AT2867" s="67"/>
      <c r="AU2867" s="67"/>
      <c r="AV2867" s="67"/>
      <c r="AW2867" s="67"/>
      <c r="AX2867" s="67"/>
      <c r="AY2867" s="67"/>
      <c r="AZ2867" s="67"/>
      <c r="BA2867" s="67"/>
      <c r="BB2867" s="67"/>
      <c r="BC2867" s="67"/>
      <c r="BD2867" s="67"/>
      <c r="BE2867" s="67"/>
      <c r="BF2867" s="67"/>
      <c r="BG2867" s="67"/>
      <c r="BH2867" s="67"/>
      <c r="BI2867" s="67"/>
      <c r="BJ2867" s="67"/>
      <c r="BK2867" s="67"/>
      <c r="BL2867" s="67"/>
      <c r="BM2867" s="67"/>
      <c r="BN2867" s="67"/>
      <c r="BO2867" s="67"/>
      <c r="BP2867" s="67"/>
      <c r="BQ2867" s="67"/>
      <c r="BR2867" s="67"/>
      <c r="BS2867" s="67"/>
      <c r="BT2867" s="67"/>
      <c r="BU2867" s="67"/>
      <c r="BV2867" s="67"/>
      <c r="BW2867" s="67"/>
      <c r="BX2867" s="67"/>
      <c r="BY2867" s="67"/>
      <c r="BZ2867" s="67"/>
      <c r="CA2867" s="67"/>
      <c r="CB2867" s="67"/>
      <c r="CC2867" s="67"/>
      <c r="CD2867" s="67"/>
      <c r="CE2867" s="67"/>
      <c r="CF2867" s="67"/>
      <c r="CG2867" s="67"/>
      <c r="CH2867" s="67"/>
      <c r="CI2867" s="67"/>
      <c r="CJ2867" s="67"/>
      <c r="CK2867" s="67"/>
      <c r="CL2867" s="67"/>
      <c r="CM2867" s="67"/>
      <c r="CN2867" s="67"/>
      <c r="CO2867" s="67"/>
    </row>
    <row r="2868" spans="1:93" s="1" customFormat="1" ht="19.5" customHeight="1" x14ac:dyDescent="0.3">
      <c r="A2868" s="45" t="s">
        <v>4403</v>
      </c>
      <c r="B2868" s="14">
        <v>10</v>
      </c>
      <c r="C2868" s="14">
        <v>3</v>
      </c>
      <c r="D2868" s="14">
        <v>8</v>
      </c>
      <c r="E2868" s="14">
        <v>9</v>
      </c>
      <c r="F2868" s="48"/>
      <c r="G2868" s="48"/>
      <c r="H2868" s="59">
        <f t="shared" si="131"/>
        <v>30</v>
      </c>
      <c r="I2868" s="45">
        <v>8</v>
      </c>
      <c r="J2868" s="22">
        <f t="shared" si="132"/>
        <v>0.46153846153846156</v>
      </c>
      <c r="K2868" s="45" t="s">
        <v>182</v>
      </c>
      <c r="L2868" s="15" t="s">
        <v>4404</v>
      </c>
      <c r="M2868" s="15" t="s">
        <v>314</v>
      </c>
      <c r="N2868" s="15" t="s">
        <v>267</v>
      </c>
      <c r="O2868" s="17" t="s">
        <v>1811</v>
      </c>
      <c r="P2868" s="20">
        <v>9</v>
      </c>
      <c r="Q2868" s="21" t="s">
        <v>241</v>
      </c>
      <c r="R2868" s="17" t="s">
        <v>1813</v>
      </c>
      <c r="S2868" s="17" t="s">
        <v>1197</v>
      </c>
      <c r="T2868" s="17" t="s">
        <v>611</v>
      </c>
      <c r="U2868" s="26"/>
      <c r="V2868" s="67"/>
      <c r="W2868" s="67"/>
      <c r="X2868" s="67"/>
      <c r="Y2868" s="67"/>
      <c r="Z2868" s="67"/>
      <c r="AA2868" s="67"/>
      <c r="AB2868" s="67"/>
      <c r="AC2868" s="67"/>
      <c r="AD2868" s="67"/>
      <c r="AE2868" s="67"/>
      <c r="AF2868" s="67"/>
      <c r="AG2868" s="67"/>
      <c r="AH2868" s="67"/>
      <c r="AI2868" s="67"/>
      <c r="AJ2868" s="67"/>
      <c r="AK2868" s="67"/>
      <c r="AL2868" s="67"/>
      <c r="AM2868" s="67"/>
      <c r="AN2868" s="67"/>
      <c r="AO2868" s="67"/>
      <c r="AP2868" s="67"/>
      <c r="AQ2868" s="67"/>
      <c r="AR2868" s="67"/>
      <c r="AS2868" s="67"/>
      <c r="AT2868" s="67"/>
      <c r="AU2868" s="67"/>
      <c r="AV2868" s="67"/>
      <c r="AW2868" s="67"/>
      <c r="AX2868" s="67"/>
      <c r="AY2868" s="67"/>
      <c r="AZ2868" s="67"/>
      <c r="BA2868" s="67"/>
      <c r="BB2868" s="67"/>
      <c r="BC2868" s="67"/>
      <c r="BD2868" s="67"/>
      <c r="BE2868" s="67"/>
      <c r="BF2868" s="67"/>
      <c r="BG2868" s="67"/>
      <c r="BH2868" s="67"/>
      <c r="BI2868" s="67"/>
      <c r="BJ2868" s="67"/>
      <c r="BK2868" s="67"/>
      <c r="BL2868" s="67"/>
      <c r="BM2868" s="67"/>
      <c r="BN2868" s="67"/>
      <c r="BO2868" s="67"/>
      <c r="BP2868" s="67"/>
      <c r="BQ2868" s="67"/>
      <c r="BR2868" s="67"/>
      <c r="BS2868" s="67"/>
      <c r="BT2868" s="67"/>
      <c r="BU2868" s="67"/>
      <c r="BV2868" s="67"/>
      <c r="BW2868" s="67"/>
      <c r="BX2868" s="67"/>
      <c r="BY2868" s="67"/>
      <c r="BZ2868" s="67"/>
      <c r="CA2868" s="67"/>
      <c r="CB2868" s="67"/>
      <c r="CC2868" s="67"/>
      <c r="CD2868" s="67"/>
      <c r="CE2868" s="67"/>
      <c r="CF2868" s="67"/>
      <c r="CG2868" s="67"/>
      <c r="CH2868" s="67"/>
      <c r="CI2868" s="67"/>
      <c r="CJ2868" s="67"/>
      <c r="CK2868" s="67"/>
      <c r="CL2868" s="67"/>
      <c r="CM2868" s="67"/>
      <c r="CN2868" s="67"/>
      <c r="CO2868" s="67"/>
    </row>
    <row r="2869" spans="1:93" s="1" customFormat="1" ht="19.5" customHeight="1" x14ac:dyDescent="0.3">
      <c r="A2869" s="45" t="s">
        <v>4191</v>
      </c>
      <c r="B2869" s="14">
        <v>7</v>
      </c>
      <c r="C2869" s="14">
        <v>15</v>
      </c>
      <c r="D2869" s="14">
        <v>8</v>
      </c>
      <c r="E2869" s="14">
        <v>0</v>
      </c>
      <c r="F2869" s="48"/>
      <c r="G2869" s="48"/>
      <c r="H2869" s="59">
        <f t="shared" si="131"/>
        <v>30</v>
      </c>
      <c r="I2869" s="45">
        <v>9</v>
      </c>
      <c r="J2869" s="22">
        <f t="shared" si="132"/>
        <v>0.46153846153846156</v>
      </c>
      <c r="K2869" s="45" t="s">
        <v>182</v>
      </c>
      <c r="L2869" s="15" t="s">
        <v>2680</v>
      </c>
      <c r="M2869" s="15" t="s">
        <v>209</v>
      </c>
      <c r="N2869" s="15" t="s">
        <v>215</v>
      </c>
      <c r="O2869" s="17" t="s">
        <v>1633</v>
      </c>
      <c r="P2869" s="20">
        <v>9</v>
      </c>
      <c r="Q2869" s="21" t="s">
        <v>253</v>
      </c>
      <c r="R2869" s="17" t="s">
        <v>1668</v>
      </c>
      <c r="S2869" s="17" t="s">
        <v>515</v>
      </c>
      <c r="T2869" s="17" t="s">
        <v>201</v>
      </c>
      <c r="U2869" s="26"/>
      <c r="V2869" s="67"/>
      <c r="W2869" s="67"/>
      <c r="X2869" s="67"/>
      <c r="Y2869" s="67"/>
      <c r="Z2869" s="67"/>
      <c r="AA2869" s="67"/>
      <c r="AB2869" s="67"/>
      <c r="AC2869" s="67"/>
      <c r="AD2869" s="67"/>
      <c r="AE2869" s="67"/>
      <c r="AF2869" s="67"/>
      <c r="AG2869" s="67"/>
      <c r="AH2869" s="67"/>
      <c r="AI2869" s="67"/>
      <c r="AJ2869" s="67"/>
      <c r="AK2869" s="67"/>
      <c r="AL2869" s="67"/>
      <c r="AM2869" s="67"/>
      <c r="AN2869" s="67"/>
      <c r="AO2869" s="67"/>
      <c r="AP2869" s="67"/>
      <c r="AQ2869" s="67"/>
      <c r="AR2869" s="67"/>
      <c r="AS2869" s="67"/>
      <c r="AT2869" s="67"/>
      <c r="AU2869" s="67"/>
      <c r="AV2869" s="67"/>
      <c r="AW2869" s="67"/>
      <c r="AX2869" s="67"/>
      <c r="AY2869" s="67"/>
      <c r="AZ2869" s="67"/>
      <c r="BA2869" s="67"/>
      <c r="BB2869" s="67"/>
      <c r="BC2869" s="67"/>
      <c r="BD2869" s="67"/>
      <c r="BE2869" s="67"/>
      <c r="BF2869" s="67"/>
      <c r="BG2869" s="67"/>
      <c r="BH2869" s="67"/>
      <c r="BI2869" s="67"/>
      <c r="BJ2869" s="67"/>
      <c r="BK2869" s="67"/>
      <c r="BL2869" s="67"/>
      <c r="BM2869" s="67"/>
      <c r="BN2869" s="67"/>
      <c r="BO2869" s="67"/>
      <c r="BP2869" s="67"/>
      <c r="BQ2869" s="67"/>
      <c r="BR2869" s="67"/>
      <c r="BS2869" s="67"/>
      <c r="BT2869" s="67"/>
      <c r="BU2869" s="67"/>
      <c r="BV2869" s="67"/>
      <c r="BW2869" s="67"/>
      <c r="BX2869" s="67"/>
      <c r="BY2869" s="67"/>
      <c r="BZ2869" s="67"/>
      <c r="CA2869" s="67"/>
      <c r="CB2869" s="67"/>
      <c r="CC2869" s="67"/>
      <c r="CD2869" s="67"/>
      <c r="CE2869" s="67"/>
      <c r="CF2869" s="67"/>
      <c r="CG2869" s="67"/>
      <c r="CH2869" s="67"/>
      <c r="CI2869" s="67"/>
      <c r="CJ2869" s="67"/>
      <c r="CK2869" s="67"/>
      <c r="CL2869" s="67"/>
      <c r="CM2869" s="67"/>
      <c r="CN2869" s="67"/>
      <c r="CO2869" s="67"/>
    </row>
    <row r="2870" spans="1:93" s="1" customFormat="1" ht="19.5" customHeight="1" x14ac:dyDescent="0.3">
      <c r="A2870" s="45" t="s">
        <v>4123</v>
      </c>
      <c r="B2870" s="14">
        <v>16</v>
      </c>
      <c r="C2870" s="14">
        <v>9</v>
      </c>
      <c r="D2870" s="14">
        <v>5</v>
      </c>
      <c r="E2870" s="14">
        <v>0</v>
      </c>
      <c r="F2870" s="48"/>
      <c r="G2870" s="48"/>
      <c r="H2870" s="59">
        <f t="shared" si="131"/>
        <v>30</v>
      </c>
      <c r="I2870" s="45">
        <v>9</v>
      </c>
      <c r="J2870" s="22">
        <f t="shared" si="132"/>
        <v>0.46153846153846156</v>
      </c>
      <c r="K2870" s="45" t="s">
        <v>182</v>
      </c>
      <c r="L2870" s="15" t="s">
        <v>4405</v>
      </c>
      <c r="M2870" s="15" t="s">
        <v>977</v>
      </c>
      <c r="N2870" s="15" t="s">
        <v>1106</v>
      </c>
      <c r="O2870" s="17" t="s">
        <v>1757</v>
      </c>
      <c r="P2870" s="20">
        <v>9</v>
      </c>
      <c r="Q2870" s="21" t="s">
        <v>224</v>
      </c>
      <c r="R2870" s="17" t="s">
        <v>1766</v>
      </c>
      <c r="S2870" s="17" t="s">
        <v>998</v>
      </c>
      <c r="T2870" s="17" t="s">
        <v>336</v>
      </c>
      <c r="U2870" s="26"/>
      <c r="V2870" s="67"/>
      <c r="W2870" s="67"/>
      <c r="X2870" s="67"/>
      <c r="Y2870" s="67"/>
      <c r="Z2870" s="67"/>
      <c r="AA2870" s="67"/>
      <c r="AB2870" s="67"/>
      <c r="AC2870" s="67"/>
      <c r="AD2870" s="67"/>
      <c r="AE2870" s="67"/>
      <c r="AF2870" s="67"/>
      <c r="AG2870" s="67"/>
      <c r="AH2870" s="67"/>
      <c r="AI2870" s="67"/>
      <c r="AJ2870" s="67"/>
      <c r="AK2870" s="67"/>
      <c r="AL2870" s="67"/>
      <c r="AM2870" s="67"/>
      <c r="AN2870" s="67"/>
      <c r="AO2870" s="67"/>
      <c r="AP2870" s="67"/>
      <c r="AQ2870" s="67"/>
      <c r="AR2870" s="67"/>
      <c r="AS2870" s="67"/>
      <c r="AT2870" s="67"/>
      <c r="AU2870" s="67"/>
      <c r="AV2870" s="67"/>
      <c r="AW2870" s="67"/>
      <c r="AX2870" s="67"/>
      <c r="AY2870" s="67"/>
      <c r="AZ2870" s="67"/>
      <c r="BA2870" s="67"/>
      <c r="BB2870" s="67"/>
      <c r="BC2870" s="67"/>
      <c r="BD2870" s="67"/>
      <c r="BE2870" s="67"/>
      <c r="BF2870" s="67"/>
      <c r="BG2870" s="67"/>
      <c r="BH2870" s="67"/>
      <c r="BI2870" s="67"/>
      <c r="BJ2870" s="67"/>
      <c r="BK2870" s="67"/>
      <c r="BL2870" s="67"/>
      <c r="BM2870" s="67"/>
      <c r="BN2870" s="67"/>
      <c r="BO2870" s="67"/>
      <c r="BP2870" s="67"/>
      <c r="BQ2870" s="67"/>
      <c r="BR2870" s="67"/>
      <c r="BS2870" s="67"/>
      <c r="BT2870" s="67"/>
      <c r="BU2870" s="67"/>
      <c r="BV2870" s="67"/>
      <c r="BW2870" s="67"/>
      <c r="BX2870" s="67"/>
      <c r="BY2870" s="67"/>
      <c r="BZ2870" s="67"/>
      <c r="CA2870" s="67"/>
      <c r="CB2870" s="67"/>
      <c r="CC2870" s="67"/>
      <c r="CD2870" s="67"/>
      <c r="CE2870" s="67"/>
      <c r="CF2870" s="67"/>
      <c r="CG2870" s="67"/>
      <c r="CH2870" s="67"/>
      <c r="CI2870" s="67"/>
      <c r="CJ2870" s="67"/>
      <c r="CK2870" s="67"/>
      <c r="CL2870" s="67"/>
      <c r="CM2870" s="67"/>
      <c r="CN2870" s="67"/>
      <c r="CO2870" s="67"/>
    </row>
    <row r="2871" spans="1:93" s="1" customFormat="1" ht="19.5" customHeight="1" x14ac:dyDescent="0.3">
      <c r="A2871" s="45" t="s">
        <v>4213</v>
      </c>
      <c r="B2871" s="14">
        <v>6</v>
      </c>
      <c r="C2871" s="14">
        <v>16</v>
      </c>
      <c r="D2871" s="14">
        <v>8</v>
      </c>
      <c r="E2871" s="14">
        <v>0</v>
      </c>
      <c r="F2871" s="48"/>
      <c r="G2871" s="48"/>
      <c r="H2871" s="59">
        <f t="shared" si="131"/>
        <v>30</v>
      </c>
      <c r="I2871" s="45">
        <v>7</v>
      </c>
      <c r="J2871" s="22">
        <f t="shared" si="132"/>
        <v>0.46153846153846156</v>
      </c>
      <c r="K2871" s="45" t="s">
        <v>182</v>
      </c>
      <c r="L2871" s="15" t="s">
        <v>4406</v>
      </c>
      <c r="M2871" s="15" t="s">
        <v>640</v>
      </c>
      <c r="N2871" s="15" t="s">
        <v>218</v>
      </c>
      <c r="O2871" s="17" t="s">
        <v>752</v>
      </c>
      <c r="P2871" s="20">
        <v>9</v>
      </c>
      <c r="Q2871" s="21" t="s">
        <v>240</v>
      </c>
      <c r="R2871" s="17" t="s">
        <v>753</v>
      </c>
      <c r="S2871" s="17" t="s">
        <v>754</v>
      </c>
      <c r="T2871" s="17" t="s">
        <v>235</v>
      </c>
      <c r="U2871" s="26"/>
      <c r="V2871" s="67"/>
      <c r="W2871" s="67"/>
      <c r="X2871" s="67"/>
      <c r="Y2871" s="67"/>
      <c r="Z2871" s="67"/>
      <c r="AA2871" s="67"/>
      <c r="AB2871" s="67"/>
      <c r="AC2871" s="67"/>
      <c r="AD2871" s="67"/>
      <c r="AE2871" s="67"/>
      <c r="AF2871" s="67"/>
      <c r="AG2871" s="67"/>
      <c r="AH2871" s="67"/>
      <c r="AI2871" s="67"/>
      <c r="AJ2871" s="67"/>
      <c r="AK2871" s="67"/>
      <c r="AL2871" s="67"/>
      <c r="AM2871" s="67"/>
      <c r="AN2871" s="67"/>
      <c r="AO2871" s="67"/>
      <c r="AP2871" s="67"/>
      <c r="AQ2871" s="67"/>
      <c r="AR2871" s="67"/>
      <c r="AS2871" s="67"/>
      <c r="AT2871" s="67"/>
      <c r="AU2871" s="67"/>
      <c r="AV2871" s="67"/>
      <c r="AW2871" s="67"/>
      <c r="AX2871" s="67"/>
      <c r="AY2871" s="67"/>
      <c r="AZ2871" s="67"/>
      <c r="BA2871" s="67"/>
      <c r="BB2871" s="67"/>
      <c r="BC2871" s="67"/>
      <c r="BD2871" s="67"/>
      <c r="BE2871" s="67"/>
      <c r="BF2871" s="67"/>
      <c r="BG2871" s="67"/>
      <c r="BH2871" s="67"/>
      <c r="BI2871" s="67"/>
      <c r="BJ2871" s="67"/>
      <c r="BK2871" s="67"/>
      <c r="BL2871" s="67"/>
      <c r="BM2871" s="67"/>
      <c r="BN2871" s="67"/>
      <c r="BO2871" s="67"/>
      <c r="BP2871" s="67"/>
      <c r="BQ2871" s="67"/>
      <c r="BR2871" s="67"/>
      <c r="BS2871" s="67"/>
      <c r="BT2871" s="67"/>
      <c r="BU2871" s="67"/>
      <c r="BV2871" s="67"/>
      <c r="BW2871" s="67"/>
      <c r="BX2871" s="67"/>
      <c r="BY2871" s="67"/>
      <c r="BZ2871" s="67"/>
      <c r="CA2871" s="67"/>
      <c r="CB2871" s="67"/>
      <c r="CC2871" s="67"/>
      <c r="CD2871" s="67"/>
      <c r="CE2871" s="67"/>
      <c r="CF2871" s="67"/>
      <c r="CG2871" s="67"/>
      <c r="CH2871" s="67"/>
      <c r="CI2871" s="67"/>
      <c r="CJ2871" s="67"/>
      <c r="CK2871" s="67"/>
      <c r="CL2871" s="67"/>
      <c r="CM2871" s="67"/>
      <c r="CN2871" s="67"/>
      <c r="CO2871" s="67"/>
    </row>
    <row r="2872" spans="1:93" s="1" customFormat="1" ht="19.5" customHeight="1" x14ac:dyDescent="0.3">
      <c r="A2872" s="45" t="s">
        <v>4134</v>
      </c>
      <c r="B2872" s="14">
        <v>12</v>
      </c>
      <c r="C2872" s="14">
        <v>9</v>
      </c>
      <c r="D2872" s="14">
        <v>6</v>
      </c>
      <c r="E2872" s="14">
        <v>3</v>
      </c>
      <c r="F2872" s="48"/>
      <c r="G2872" s="48"/>
      <c r="H2872" s="59">
        <f t="shared" si="131"/>
        <v>30</v>
      </c>
      <c r="I2872" s="45">
        <v>18</v>
      </c>
      <c r="J2872" s="22">
        <f t="shared" si="132"/>
        <v>0.46153846153846156</v>
      </c>
      <c r="K2872" s="45" t="s">
        <v>182</v>
      </c>
      <c r="L2872" s="15" t="s">
        <v>1437</v>
      </c>
      <c r="M2872" s="15" t="s">
        <v>619</v>
      </c>
      <c r="N2872" s="15" t="s">
        <v>445</v>
      </c>
      <c r="O2872" s="17" t="s">
        <v>2866</v>
      </c>
      <c r="P2872" s="20">
        <v>9</v>
      </c>
      <c r="Q2872" s="21" t="s">
        <v>223</v>
      </c>
      <c r="R2872" s="17" t="s">
        <v>2958</v>
      </c>
      <c r="S2872" s="17" t="s">
        <v>283</v>
      </c>
      <c r="T2872" s="17" t="s">
        <v>269</v>
      </c>
      <c r="U2872" s="26"/>
      <c r="V2872" s="67"/>
      <c r="W2872" s="67"/>
      <c r="X2872" s="67"/>
      <c r="Y2872" s="67"/>
      <c r="Z2872" s="67"/>
      <c r="AA2872" s="67"/>
      <c r="AB2872" s="67"/>
      <c r="AC2872" s="67"/>
      <c r="AD2872" s="67"/>
      <c r="AE2872" s="67"/>
      <c r="AF2872" s="67"/>
      <c r="AG2872" s="67"/>
      <c r="AH2872" s="67"/>
      <c r="AI2872" s="67"/>
      <c r="AJ2872" s="67"/>
      <c r="AK2872" s="67"/>
      <c r="AL2872" s="67"/>
      <c r="AM2872" s="67"/>
      <c r="AN2872" s="67"/>
      <c r="AO2872" s="67"/>
      <c r="AP2872" s="67"/>
      <c r="AQ2872" s="67"/>
      <c r="AR2872" s="67"/>
      <c r="AS2872" s="67"/>
      <c r="AT2872" s="67"/>
      <c r="AU2872" s="67"/>
      <c r="AV2872" s="67"/>
      <c r="AW2872" s="67"/>
      <c r="AX2872" s="67"/>
      <c r="AY2872" s="67"/>
      <c r="AZ2872" s="67"/>
      <c r="BA2872" s="67"/>
      <c r="BB2872" s="67"/>
      <c r="BC2872" s="67"/>
      <c r="BD2872" s="67"/>
      <c r="BE2872" s="67"/>
      <c r="BF2872" s="67"/>
      <c r="BG2872" s="67"/>
      <c r="BH2872" s="67"/>
      <c r="BI2872" s="67"/>
      <c r="BJ2872" s="67"/>
      <c r="BK2872" s="67"/>
      <c r="BL2872" s="67"/>
      <c r="BM2872" s="67"/>
      <c r="BN2872" s="67"/>
      <c r="BO2872" s="67"/>
      <c r="BP2872" s="67"/>
      <c r="BQ2872" s="67"/>
      <c r="BR2872" s="67"/>
      <c r="BS2872" s="67"/>
      <c r="BT2872" s="67"/>
      <c r="BU2872" s="67"/>
      <c r="BV2872" s="67"/>
      <c r="BW2872" s="67"/>
      <c r="BX2872" s="67"/>
      <c r="BY2872" s="67"/>
      <c r="BZ2872" s="67"/>
      <c r="CA2872" s="67"/>
      <c r="CB2872" s="67"/>
      <c r="CC2872" s="67"/>
      <c r="CD2872" s="67"/>
      <c r="CE2872" s="67"/>
      <c r="CF2872" s="67"/>
      <c r="CG2872" s="67"/>
      <c r="CH2872" s="67"/>
      <c r="CI2872" s="67"/>
      <c r="CJ2872" s="67"/>
      <c r="CK2872" s="67"/>
      <c r="CL2872" s="67"/>
      <c r="CM2872" s="67"/>
      <c r="CN2872" s="67"/>
      <c r="CO2872" s="67"/>
    </row>
    <row r="2873" spans="1:93" s="1" customFormat="1" ht="19.5" customHeight="1" x14ac:dyDescent="0.3">
      <c r="A2873" s="45" t="s">
        <v>4173</v>
      </c>
      <c r="B2873" s="14">
        <v>14</v>
      </c>
      <c r="C2873" s="14">
        <v>5</v>
      </c>
      <c r="D2873" s="14">
        <v>8</v>
      </c>
      <c r="E2873" s="14">
        <v>3</v>
      </c>
      <c r="F2873" s="48"/>
      <c r="G2873" s="48"/>
      <c r="H2873" s="59">
        <f t="shared" si="131"/>
        <v>30</v>
      </c>
      <c r="I2873" s="45">
        <v>12</v>
      </c>
      <c r="J2873" s="22">
        <f t="shared" si="132"/>
        <v>0.46153846153846156</v>
      </c>
      <c r="K2873" s="45" t="s">
        <v>182</v>
      </c>
      <c r="L2873" s="15" t="s">
        <v>4407</v>
      </c>
      <c r="M2873" s="15" t="s">
        <v>243</v>
      </c>
      <c r="N2873" s="15" t="s">
        <v>623</v>
      </c>
      <c r="O2873" s="17" t="s">
        <v>1975</v>
      </c>
      <c r="P2873" s="20">
        <v>9</v>
      </c>
      <c r="Q2873" s="21" t="s">
        <v>1408</v>
      </c>
      <c r="R2873" s="17" t="s">
        <v>2014</v>
      </c>
      <c r="S2873" s="17" t="s">
        <v>317</v>
      </c>
      <c r="T2873" s="17" t="s">
        <v>210</v>
      </c>
      <c r="U2873" s="26"/>
      <c r="V2873" s="67"/>
      <c r="W2873" s="67"/>
      <c r="X2873" s="67"/>
      <c r="Y2873" s="67"/>
      <c r="Z2873" s="67"/>
      <c r="AA2873" s="67"/>
      <c r="AB2873" s="67"/>
      <c r="AC2873" s="67"/>
      <c r="AD2873" s="67"/>
      <c r="AE2873" s="67"/>
      <c r="AF2873" s="67"/>
      <c r="AG2873" s="67"/>
      <c r="AH2873" s="67"/>
      <c r="AI2873" s="67"/>
      <c r="AJ2873" s="67"/>
      <c r="AK2873" s="67"/>
      <c r="AL2873" s="67"/>
      <c r="AM2873" s="67"/>
      <c r="AN2873" s="67"/>
      <c r="AO2873" s="67"/>
      <c r="AP2873" s="67"/>
      <c r="AQ2873" s="67"/>
      <c r="AR2873" s="67"/>
      <c r="AS2873" s="67"/>
      <c r="AT2873" s="67"/>
      <c r="AU2873" s="67"/>
      <c r="AV2873" s="67"/>
      <c r="AW2873" s="67"/>
      <c r="AX2873" s="67"/>
      <c r="AY2873" s="67"/>
      <c r="AZ2873" s="67"/>
      <c r="BA2873" s="67"/>
      <c r="BB2873" s="67"/>
      <c r="BC2873" s="67"/>
      <c r="BD2873" s="67"/>
      <c r="BE2873" s="67"/>
      <c r="BF2873" s="67"/>
      <c r="BG2873" s="67"/>
      <c r="BH2873" s="67"/>
      <c r="BI2873" s="67"/>
      <c r="BJ2873" s="67"/>
      <c r="BK2873" s="67"/>
      <c r="BL2873" s="67"/>
      <c r="BM2873" s="67"/>
      <c r="BN2873" s="67"/>
      <c r="BO2873" s="67"/>
      <c r="BP2873" s="67"/>
      <c r="BQ2873" s="67"/>
      <c r="BR2873" s="67"/>
      <c r="BS2873" s="67"/>
      <c r="BT2873" s="67"/>
      <c r="BU2873" s="67"/>
      <c r="BV2873" s="67"/>
      <c r="BW2873" s="67"/>
      <c r="BX2873" s="67"/>
      <c r="BY2873" s="67"/>
      <c r="BZ2873" s="67"/>
      <c r="CA2873" s="67"/>
      <c r="CB2873" s="67"/>
      <c r="CC2873" s="67"/>
      <c r="CD2873" s="67"/>
      <c r="CE2873" s="67"/>
      <c r="CF2873" s="67"/>
      <c r="CG2873" s="67"/>
      <c r="CH2873" s="67"/>
      <c r="CI2873" s="67"/>
      <c r="CJ2873" s="67"/>
      <c r="CK2873" s="67"/>
      <c r="CL2873" s="67"/>
      <c r="CM2873" s="67"/>
      <c r="CN2873" s="67"/>
      <c r="CO2873" s="67"/>
    </row>
    <row r="2874" spans="1:93" s="1" customFormat="1" ht="19.5" customHeight="1" x14ac:dyDescent="0.3">
      <c r="A2874" s="45" t="s">
        <v>4152</v>
      </c>
      <c r="B2874" s="14">
        <v>14</v>
      </c>
      <c r="C2874" s="14">
        <v>8</v>
      </c>
      <c r="D2874" s="14">
        <v>8</v>
      </c>
      <c r="E2874" s="14">
        <v>0</v>
      </c>
      <c r="F2874" s="48"/>
      <c r="G2874" s="48"/>
      <c r="H2874" s="59">
        <f t="shared" si="131"/>
        <v>30</v>
      </c>
      <c r="I2874" s="45">
        <v>9</v>
      </c>
      <c r="J2874" s="22">
        <f t="shared" si="132"/>
        <v>0.46153846153846156</v>
      </c>
      <c r="K2874" s="45" t="s">
        <v>182</v>
      </c>
      <c r="L2874" s="15" t="s">
        <v>1384</v>
      </c>
      <c r="M2874" s="15" t="s">
        <v>317</v>
      </c>
      <c r="N2874" s="15" t="s">
        <v>1047</v>
      </c>
      <c r="O2874" s="17" t="s">
        <v>1633</v>
      </c>
      <c r="P2874" s="20">
        <v>9</v>
      </c>
      <c r="Q2874" s="21" t="s">
        <v>223</v>
      </c>
      <c r="R2874" s="17" t="s">
        <v>1668</v>
      </c>
      <c r="S2874" s="17" t="s">
        <v>515</v>
      </c>
      <c r="T2874" s="17" t="s">
        <v>201</v>
      </c>
      <c r="U2874" s="26"/>
      <c r="V2874" s="67"/>
      <c r="W2874" s="67"/>
      <c r="X2874" s="67"/>
      <c r="Y2874" s="67"/>
      <c r="Z2874" s="67"/>
      <c r="AA2874" s="67"/>
      <c r="AB2874" s="67"/>
      <c r="AC2874" s="67"/>
      <c r="AD2874" s="67"/>
      <c r="AE2874" s="67"/>
      <c r="AF2874" s="67"/>
      <c r="AG2874" s="67"/>
      <c r="AH2874" s="67"/>
      <c r="AI2874" s="67"/>
      <c r="AJ2874" s="67"/>
      <c r="AK2874" s="67"/>
      <c r="AL2874" s="67"/>
      <c r="AM2874" s="67"/>
      <c r="AN2874" s="67"/>
      <c r="AO2874" s="67"/>
      <c r="AP2874" s="67"/>
      <c r="AQ2874" s="67"/>
      <c r="AR2874" s="67"/>
      <c r="AS2874" s="67"/>
      <c r="AT2874" s="67"/>
      <c r="AU2874" s="67"/>
      <c r="AV2874" s="67"/>
      <c r="AW2874" s="67"/>
      <c r="AX2874" s="67"/>
      <c r="AY2874" s="67"/>
      <c r="AZ2874" s="67"/>
      <c r="BA2874" s="67"/>
      <c r="BB2874" s="67"/>
      <c r="BC2874" s="67"/>
      <c r="BD2874" s="67"/>
      <c r="BE2874" s="67"/>
      <c r="BF2874" s="67"/>
      <c r="BG2874" s="67"/>
      <c r="BH2874" s="67"/>
      <c r="BI2874" s="67"/>
      <c r="BJ2874" s="67"/>
      <c r="BK2874" s="67"/>
      <c r="BL2874" s="67"/>
      <c r="BM2874" s="67"/>
      <c r="BN2874" s="67"/>
      <c r="BO2874" s="67"/>
      <c r="BP2874" s="67"/>
      <c r="BQ2874" s="67"/>
      <c r="BR2874" s="67"/>
      <c r="BS2874" s="67"/>
      <c r="BT2874" s="67"/>
      <c r="BU2874" s="67"/>
      <c r="BV2874" s="67"/>
      <c r="BW2874" s="67"/>
      <c r="BX2874" s="67"/>
      <c r="BY2874" s="67"/>
      <c r="BZ2874" s="67"/>
      <c r="CA2874" s="67"/>
      <c r="CB2874" s="67"/>
      <c r="CC2874" s="67"/>
      <c r="CD2874" s="67"/>
      <c r="CE2874" s="67"/>
      <c r="CF2874" s="67"/>
      <c r="CG2874" s="67"/>
      <c r="CH2874" s="67"/>
      <c r="CI2874" s="67"/>
      <c r="CJ2874" s="67"/>
      <c r="CK2874" s="67"/>
      <c r="CL2874" s="67"/>
      <c r="CM2874" s="67"/>
      <c r="CN2874" s="67"/>
      <c r="CO2874" s="67"/>
    </row>
    <row r="2875" spans="1:93" s="1" customFormat="1" ht="19.5" customHeight="1" x14ac:dyDescent="0.3">
      <c r="A2875" s="45" t="s">
        <v>4125</v>
      </c>
      <c r="B2875" s="14">
        <v>9</v>
      </c>
      <c r="C2875" s="14">
        <v>12</v>
      </c>
      <c r="D2875" s="14">
        <v>8</v>
      </c>
      <c r="E2875" s="14">
        <v>0</v>
      </c>
      <c r="F2875" s="48"/>
      <c r="G2875" s="48"/>
      <c r="H2875" s="59">
        <f t="shared" si="131"/>
        <v>29</v>
      </c>
      <c r="I2875" s="45">
        <v>13</v>
      </c>
      <c r="J2875" s="22">
        <f t="shared" si="132"/>
        <v>0.44615384615384618</v>
      </c>
      <c r="K2875" s="45" t="s">
        <v>182</v>
      </c>
      <c r="L2875" s="15" t="s">
        <v>4408</v>
      </c>
      <c r="M2875" s="15" t="s">
        <v>214</v>
      </c>
      <c r="N2875" s="15" t="s">
        <v>215</v>
      </c>
      <c r="O2875" s="17" t="s">
        <v>1975</v>
      </c>
      <c r="P2875" s="20">
        <v>9</v>
      </c>
      <c r="Q2875" s="21" t="s">
        <v>253</v>
      </c>
      <c r="R2875" s="17" t="s">
        <v>2014</v>
      </c>
      <c r="S2875" s="17" t="s">
        <v>317</v>
      </c>
      <c r="T2875" s="17" t="s">
        <v>210</v>
      </c>
      <c r="U2875" s="26"/>
      <c r="V2875" s="67"/>
      <c r="W2875" s="67"/>
      <c r="X2875" s="67"/>
      <c r="Y2875" s="67"/>
      <c r="Z2875" s="67"/>
      <c r="AA2875" s="67"/>
      <c r="AB2875" s="67"/>
      <c r="AC2875" s="67"/>
      <c r="AD2875" s="67"/>
      <c r="AE2875" s="67"/>
      <c r="AF2875" s="67"/>
      <c r="AG2875" s="67"/>
      <c r="AH2875" s="67"/>
      <c r="AI2875" s="67"/>
      <c r="AJ2875" s="67"/>
      <c r="AK2875" s="67"/>
      <c r="AL2875" s="67"/>
      <c r="AM2875" s="67"/>
      <c r="AN2875" s="67"/>
      <c r="AO2875" s="67"/>
      <c r="AP2875" s="67"/>
      <c r="AQ2875" s="67"/>
      <c r="AR2875" s="67"/>
      <c r="AS2875" s="67"/>
      <c r="AT2875" s="67"/>
      <c r="AU2875" s="67"/>
      <c r="AV2875" s="67"/>
      <c r="AW2875" s="67"/>
      <c r="AX2875" s="67"/>
      <c r="AY2875" s="67"/>
      <c r="AZ2875" s="67"/>
      <c r="BA2875" s="67"/>
      <c r="BB2875" s="67"/>
      <c r="BC2875" s="67"/>
      <c r="BD2875" s="67"/>
      <c r="BE2875" s="67"/>
      <c r="BF2875" s="67"/>
      <c r="BG2875" s="67"/>
      <c r="BH2875" s="67"/>
      <c r="BI2875" s="67"/>
      <c r="BJ2875" s="67"/>
      <c r="BK2875" s="67"/>
      <c r="BL2875" s="67"/>
      <c r="BM2875" s="67"/>
      <c r="BN2875" s="67"/>
      <c r="BO2875" s="67"/>
      <c r="BP2875" s="67"/>
      <c r="BQ2875" s="67"/>
      <c r="BR2875" s="67"/>
      <c r="BS2875" s="67"/>
      <c r="BT2875" s="67"/>
      <c r="BU2875" s="67"/>
      <c r="BV2875" s="67"/>
      <c r="BW2875" s="67"/>
      <c r="BX2875" s="67"/>
      <c r="BY2875" s="67"/>
      <c r="BZ2875" s="67"/>
      <c r="CA2875" s="67"/>
      <c r="CB2875" s="67"/>
      <c r="CC2875" s="67"/>
      <c r="CD2875" s="67"/>
      <c r="CE2875" s="67"/>
      <c r="CF2875" s="67"/>
      <c r="CG2875" s="67"/>
      <c r="CH2875" s="67"/>
      <c r="CI2875" s="67"/>
      <c r="CJ2875" s="67"/>
      <c r="CK2875" s="67"/>
      <c r="CL2875" s="67"/>
      <c r="CM2875" s="67"/>
      <c r="CN2875" s="67"/>
      <c r="CO2875" s="67"/>
    </row>
    <row r="2876" spans="1:93" s="1" customFormat="1" ht="19.5" customHeight="1" x14ac:dyDescent="0.3">
      <c r="A2876" s="45" t="s">
        <v>4155</v>
      </c>
      <c r="B2876" s="14">
        <v>13</v>
      </c>
      <c r="C2876" s="14">
        <v>8</v>
      </c>
      <c r="D2876" s="14">
        <v>8</v>
      </c>
      <c r="E2876" s="14">
        <v>0</v>
      </c>
      <c r="F2876" s="48"/>
      <c r="G2876" s="48"/>
      <c r="H2876" s="59">
        <f t="shared" si="131"/>
        <v>29</v>
      </c>
      <c r="I2876" s="45">
        <v>13</v>
      </c>
      <c r="J2876" s="22">
        <f t="shared" si="132"/>
        <v>0.44615384615384618</v>
      </c>
      <c r="K2876" s="45" t="s">
        <v>182</v>
      </c>
      <c r="L2876" s="15" t="s">
        <v>4409</v>
      </c>
      <c r="M2876" s="15" t="s">
        <v>1492</v>
      </c>
      <c r="N2876" s="15" t="s">
        <v>690</v>
      </c>
      <c r="O2876" s="17" t="s">
        <v>1975</v>
      </c>
      <c r="P2876" s="20">
        <v>9</v>
      </c>
      <c r="Q2876" s="21" t="s">
        <v>382</v>
      </c>
      <c r="R2876" s="17" t="s">
        <v>2014</v>
      </c>
      <c r="S2876" s="17" t="s">
        <v>317</v>
      </c>
      <c r="T2876" s="17" t="s">
        <v>210</v>
      </c>
      <c r="U2876" s="26"/>
      <c r="V2876" s="67"/>
      <c r="W2876" s="67"/>
      <c r="X2876" s="67"/>
      <c r="Y2876" s="67"/>
      <c r="Z2876" s="67"/>
      <c r="AA2876" s="67"/>
      <c r="AB2876" s="67"/>
      <c r="AC2876" s="67"/>
      <c r="AD2876" s="67"/>
      <c r="AE2876" s="67"/>
      <c r="AF2876" s="67"/>
      <c r="AG2876" s="67"/>
      <c r="AH2876" s="67"/>
      <c r="AI2876" s="67"/>
      <c r="AJ2876" s="67"/>
      <c r="AK2876" s="67"/>
      <c r="AL2876" s="67"/>
      <c r="AM2876" s="67"/>
      <c r="AN2876" s="67"/>
      <c r="AO2876" s="67"/>
      <c r="AP2876" s="67"/>
      <c r="AQ2876" s="67"/>
      <c r="AR2876" s="67"/>
      <c r="AS2876" s="67"/>
      <c r="AT2876" s="67"/>
      <c r="AU2876" s="67"/>
      <c r="AV2876" s="67"/>
      <c r="AW2876" s="67"/>
      <c r="AX2876" s="67"/>
      <c r="AY2876" s="67"/>
      <c r="AZ2876" s="67"/>
      <c r="BA2876" s="67"/>
      <c r="BB2876" s="67"/>
      <c r="BC2876" s="67"/>
      <c r="BD2876" s="67"/>
      <c r="BE2876" s="67"/>
      <c r="BF2876" s="67"/>
      <c r="BG2876" s="67"/>
      <c r="BH2876" s="67"/>
      <c r="BI2876" s="67"/>
      <c r="BJ2876" s="67"/>
      <c r="BK2876" s="67"/>
      <c r="BL2876" s="67"/>
      <c r="BM2876" s="67"/>
      <c r="BN2876" s="67"/>
      <c r="BO2876" s="67"/>
      <c r="BP2876" s="67"/>
      <c r="BQ2876" s="67"/>
      <c r="BR2876" s="67"/>
      <c r="BS2876" s="67"/>
      <c r="BT2876" s="67"/>
      <c r="BU2876" s="67"/>
      <c r="BV2876" s="67"/>
      <c r="BW2876" s="67"/>
      <c r="BX2876" s="67"/>
      <c r="BY2876" s="67"/>
      <c r="BZ2876" s="67"/>
      <c r="CA2876" s="67"/>
      <c r="CB2876" s="67"/>
      <c r="CC2876" s="67"/>
      <c r="CD2876" s="67"/>
      <c r="CE2876" s="67"/>
      <c r="CF2876" s="67"/>
      <c r="CG2876" s="67"/>
      <c r="CH2876" s="67"/>
      <c r="CI2876" s="67"/>
      <c r="CJ2876" s="67"/>
      <c r="CK2876" s="67"/>
      <c r="CL2876" s="67"/>
      <c r="CM2876" s="67"/>
      <c r="CN2876" s="67"/>
      <c r="CO2876" s="67"/>
    </row>
    <row r="2877" spans="1:93" s="1" customFormat="1" ht="19.5" customHeight="1" x14ac:dyDescent="0.3">
      <c r="A2877" s="45" t="s">
        <v>4152</v>
      </c>
      <c r="B2877" s="14">
        <v>11</v>
      </c>
      <c r="C2877" s="14">
        <v>10</v>
      </c>
      <c r="D2877" s="14">
        <v>8</v>
      </c>
      <c r="E2877" s="14">
        <v>0</v>
      </c>
      <c r="F2877" s="48"/>
      <c r="G2877" s="48"/>
      <c r="H2877" s="59">
        <f t="shared" si="131"/>
        <v>29</v>
      </c>
      <c r="I2877" s="45">
        <v>6</v>
      </c>
      <c r="J2877" s="22">
        <f t="shared" si="132"/>
        <v>0.44615384615384618</v>
      </c>
      <c r="K2877" s="45" t="s">
        <v>182</v>
      </c>
      <c r="L2877" s="15" t="s">
        <v>4410</v>
      </c>
      <c r="M2877" s="15" t="s">
        <v>298</v>
      </c>
      <c r="N2877" s="15" t="s">
        <v>371</v>
      </c>
      <c r="O2877" s="17" t="s">
        <v>966</v>
      </c>
      <c r="P2877" s="20">
        <v>9</v>
      </c>
      <c r="Q2877" s="21" t="s">
        <v>240</v>
      </c>
      <c r="R2877" s="17" t="s">
        <v>983</v>
      </c>
      <c r="S2877" s="17" t="s">
        <v>317</v>
      </c>
      <c r="T2877" s="17" t="s">
        <v>445</v>
      </c>
      <c r="U2877" s="26"/>
      <c r="V2877" s="67"/>
      <c r="W2877" s="67"/>
      <c r="X2877" s="67"/>
      <c r="Y2877" s="67"/>
      <c r="Z2877" s="67"/>
      <c r="AA2877" s="67"/>
      <c r="AB2877" s="67"/>
      <c r="AC2877" s="67"/>
      <c r="AD2877" s="67"/>
      <c r="AE2877" s="67"/>
      <c r="AF2877" s="67"/>
      <c r="AG2877" s="67"/>
      <c r="AH2877" s="67"/>
      <c r="AI2877" s="67"/>
      <c r="AJ2877" s="67"/>
      <c r="AK2877" s="67"/>
      <c r="AL2877" s="67"/>
      <c r="AM2877" s="67"/>
      <c r="AN2877" s="67"/>
      <c r="AO2877" s="67"/>
      <c r="AP2877" s="67"/>
      <c r="AQ2877" s="67"/>
      <c r="AR2877" s="67"/>
      <c r="AS2877" s="67"/>
      <c r="AT2877" s="67"/>
      <c r="AU2877" s="67"/>
      <c r="AV2877" s="67"/>
      <c r="AW2877" s="67"/>
      <c r="AX2877" s="67"/>
      <c r="AY2877" s="67"/>
      <c r="AZ2877" s="67"/>
      <c r="BA2877" s="67"/>
      <c r="BB2877" s="67"/>
      <c r="BC2877" s="67"/>
      <c r="BD2877" s="67"/>
      <c r="BE2877" s="67"/>
      <c r="BF2877" s="67"/>
      <c r="BG2877" s="67"/>
      <c r="BH2877" s="67"/>
      <c r="BI2877" s="67"/>
      <c r="BJ2877" s="67"/>
      <c r="BK2877" s="67"/>
      <c r="BL2877" s="67"/>
      <c r="BM2877" s="67"/>
      <c r="BN2877" s="67"/>
      <c r="BO2877" s="67"/>
      <c r="BP2877" s="67"/>
      <c r="BQ2877" s="67"/>
      <c r="BR2877" s="67"/>
      <c r="BS2877" s="67"/>
      <c r="BT2877" s="67"/>
      <c r="BU2877" s="67"/>
      <c r="BV2877" s="67"/>
      <c r="BW2877" s="67"/>
      <c r="BX2877" s="67"/>
      <c r="BY2877" s="67"/>
      <c r="BZ2877" s="67"/>
      <c r="CA2877" s="67"/>
      <c r="CB2877" s="67"/>
      <c r="CC2877" s="67"/>
      <c r="CD2877" s="67"/>
      <c r="CE2877" s="67"/>
      <c r="CF2877" s="67"/>
      <c r="CG2877" s="67"/>
      <c r="CH2877" s="67"/>
      <c r="CI2877" s="67"/>
      <c r="CJ2877" s="67"/>
      <c r="CK2877" s="67"/>
      <c r="CL2877" s="67"/>
      <c r="CM2877" s="67"/>
      <c r="CN2877" s="67"/>
      <c r="CO2877" s="67"/>
    </row>
    <row r="2878" spans="1:93" s="1" customFormat="1" ht="19.5" customHeight="1" x14ac:dyDescent="0.3">
      <c r="A2878" s="45" t="s">
        <v>4152</v>
      </c>
      <c r="B2878" s="14">
        <v>10</v>
      </c>
      <c r="C2878" s="14">
        <v>11</v>
      </c>
      <c r="D2878" s="14">
        <v>8</v>
      </c>
      <c r="E2878" s="14">
        <v>0</v>
      </c>
      <c r="F2878" s="48"/>
      <c r="G2878" s="48"/>
      <c r="H2878" s="59">
        <f t="shared" si="131"/>
        <v>29</v>
      </c>
      <c r="I2878" s="45">
        <v>3</v>
      </c>
      <c r="J2878" s="22">
        <f t="shared" si="132"/>
        <v>0.44615384615384618</v>
      </c>
      <c r="K2878" s="45" t="s">
        <v>181</v>
      </c>
      <c r="L2878" s="15" t="s">
        <v>4411</v>
      </c>
      <c r="M2878" s="15" t="s">
        <v>214</v>
      </c>
      <c r="N2878" s="15" t="s">
        <v>204</v>
      </c>
      <c r="O2878" s="17" t="s">
        <v>1346</v>
      </c>
      <c r="P2878" s="20">
        <v>9</v>
      </c>
      <c r="Q2878" s="21" t="s">
        <v>223</v>
      </c>
      <c r="R2878" s="17" t="s">
        <v>2920</v>
      </c>
      <c r="S2878" s="17" t="s">
        <v>1328</v>
      </c>
      <c r="T2878" s="17" t="s">
        <v>210</v>
      </c>
      <c r="U2878" s="26"/>
      <c r="V2878" s="67"/>
      <c r="W2878" s="67"/>
      <c r="X2878" s="67"/>
      <c r="Y2878" s="67"/>
      <c r="Z2878" s="67"/>
      <c r="AA2878" s="67"/>
      <c r="AB2878" s="67"/>
      <c r="AC2878" s="67"/>
      <c r="AD2878" s="67"/>
      <c r="AE2878" s="67"/>
      <c r="AF2878" s="67"/>
      <c r="AG2878" s="67"/>
      <c r="AH2878" s="67"/>
      <c r="AI2878" s="67"/>
      <c r="AJ2878" s="67"/>
      <c r="AK2878" s="67"/>
      <c r="AL2878" s="67"/>
      <c r="AM2878" s="67"/>
      <c r="AN2878" s="67"/>
      <c r="AO2878" s="67"/>
      <c r="AP2878" s="67"/>
      <c r="AQ2878" s="67"/>
      <c r="AR2878" s="67"/>
      <c r="AS2878" s="67"/>
      <c r="AT2878" s="67"/>
      <c r="AU2878" s="67"/>
      <c r="AV2878" s="67"/>
      <c r="AW2878" s="67"/>
      <c r="AX2878" s="67"/>
      <c r="AY2878" s="67"/>
      <c r="AZ2878" s="67"/>
      <c r="BA2878" s="67"/>
      <c r="BB2878" s="67"/>
      <c r="BC2878" s="67"/>
      <c r="BD2878" s="67"/>
      <c r="BE2878" s="67"/>
      <c r="BF2878" s="67"/>
      <c r="BG2878" s="67"/>
      <c r="BH2878" s="67"/>
      <c r="BI2878" s="67"/>
      <c r="BJ2878" s="67"/>
      <c r="BK2878" s="67"/>
      <c r="BL2878" s="67"/>
      <c r="BM2878" s="67"/>
      <c r="BN2878" s="67"/>
      <c r="BO2878" s="67"/>
      <c r="BP2878" s="67"/>
      <c r="BQ2878" s="67"/>
      <c r="BR2878" s="67"/>
      <c r="BS2878" s="67"/>
      <c r="BT2878" s="67"/>
      <c r="BU2878" s="67"/>
      <c r="BV2878" s="67"/>
      <c r="BW2878" s="67"/>
      <c r="BX2878" s="67"/>
      <c r="BY2878" s="67"/>
      <c r="BZ2878" s="67"/>
      <c r="CA2878" s="67"/>
      <c r="CB2878" s="67"/>
      <c r="CC2878" s="67"/>
      <c r="CD2878" s="67"/>
      <c r="CE2878" s="67"/>
      <c r="CF2878" s="67"/>
      <c r="CG2878" s="67"/>
      <c r="CH2878" s="67"/>
      <c r="CI2878" s="67"/>
      <c r="CJ2878" s="67"/>
      <c r="CK2878" s="67"/>
      <c r="CL2878" s="67"/>
      <c r="CM2878" s="67"/>
      <c r="CN2878" s="67"/>
      <c r="CO2878" s="67"/>
    </row>
    <row r="2879" spans="1:93" s="1" customFormat="1" ht="19.5" customHeight="1" x14ac:dyDescent="0.3">
      <c r="A2879" s="45" t="s">
        <v>4173</v>
      </c>
      <c r="B2879" s="14">
        <v>10</v>
      </c>
      <c r="C2879" s="14">
        <v>12</v>
      </c>
      <c r="D2879" s="14">
        <v>7</v>
      </c>
      <c r="E2879" s="14">
        <v>0</v>
      </c>
      <c r="F2879" s="48"/>
      <c r="G2879" s="48"/>
      <c r="H2879" s="59">
        <f t="shared" si="131"/>
        <v>29</v>
      </c>
      <c r="I2879" s="45">
        <v>6</v>
      </c>
      <c r="J2879" s="22">
        <f t="shared" si="132"/>
        <v>0.44615384615384618</v>
      </c>
      <c r="K2879" s="45" t="s">
        <v>182</v>
      </c>
      <c r="L2879" s="15" t="s">
        <v>4412</v>
      </c>
      <c r="M2879" s="15" t="s">
        <v>245</v>
      </c>
      <c r="N2879" s="15" t="s">
        <v>445</v>
      </c>
      <c r="O2879" s="17" t="s">
        <v>1699</v>
      </c>
      <c r="P2879" s="20">
        <v>9</v>
      </c>
      <c r="Q2879" s="21" t="s">
        <v>1705</v>
      </c>
      <c r="R2879" s="17" t="s">
        <v>4225</v>
      </c>
      <c r="S2879" s="17" t="s">
        <v>389</v>
      </c>
      <c r="T2879" s="17" t="s">
        <v>620</v>
      </c>
      <c r="U2879" s="26"/>
      <c r="V2879" s="67"/>
      <c r="W2879" s="67"/>
      <c r="X2879" s="67"/>
      <c r="Y2879" s="67"/>
      <c r="Z2879" s="67"/>
      <c r="AA2879" s="67"/>
      <c r="AB2879" s="67"/>
      <c r="AC2879" s="67"/>
      <c r="AD2879" s="67"/>
      <c r="AE2879" s="67"/>
      <c r="AF2879" s="67"/>
      <c r="AG2879" s="67"/>
      <c r="AH2879" s="67"/>
      <c r="AI2879" s="67"/>
      <c r="AJ2879" s="67"/>
      <c r="AK2879" s="67"/>
      <c r="AL2879" s="67"/>
      <c r="AM2879" s="67"/>
      <c r="AN2879" s="67"/>
      <c r="AO2879" s="67"/>
      <c r="AP2879" s="67"/>
      <c r="AQ2879" s="67"/>
      <c r="AR2879" s="67"/>
      <c r="AS2879" s="67"/>
      <c r="AT2879" s="67"/>
      <c r="AU2879" s="67"/>
      <c r="AV2879" s="67"/>
      <c r="AW2879" s="67"/>
      <c r="AX2879" s="67"/>
      <c r="AY2879" s="67"/>
      <c r="AZ2879" s="67"/>
      <c r="BA2879" s="67"/>
      <c r="BB2879" s="67"/>
      <c r="BC2879" s="67"/>
      <c r="BD2879" s="67"/>
      <c r="BE2879" s="67"/>
      <c r="BF2879" s="67"/>
      <c r="BG2879" s="67"/>
      <c r="BH2879" s="67"/>
      <c r="BI2879" s="67"/>
      <c r="BJ2879" s="67"/>
      <c r="BK2879" s="67"/>
      <c r="BL2879" s="67"/>
      <c r="BM2879" s="67"/>
      <c r="BN2879" s="67"/>
      <c r="BO2879" s="67"/>
      <c r="BP2879" s="67"/>
      <c r="BQ2879" s="67"/>
      <c r="BR2879" s="67"/>
      <c r="BS2879" s="67"/>
      <c r="BT2879" s="67"/>
      <c r="BU2879" s="67"/>
      <c r="BV2879" s="67"/>
      <c r="BW2879" s="67"/>
      <c r="BX2879" s="67"/>
      <c r="BY2879" s="67"/>
      <c r="BZ2879" s="67"/>
      <c r="CA2879" s="67"/>
      <c r="CB2879" s="67"/>
      <c r="CC2879" s="67"/>
      <c r="CD2879" s="67"/>
      <c r="CE2879" s="67"/>
      <c r="CF2879" s="67"/>
      <c r="CG2879" s="67"/>
      <c r="CH2879" s="67"/>
      <c r="CI2879" s="67"/>
      <c r="CJ2879" s="67"/>
      <c r="CK2879" s="67"/>
      <c r="CL2879" s="67"/>
      <c r="CM2879" s="67"/>
      <c r="CN2879" s="67"/>
      <c r="CO2879" s="67"/>
    </row>
    <row r="2880" spans="1:93" s="1" customFormat="1" ht="19.5" customHeight="1" x14ac:dyDescent="0.3">
      <c r="A2880" s="45" t="s">
        <v>4187</v>
      </c>
      <c r="B2880" s="14">
        <v>14</v>
      </c>
      <c r="C2880" s="14">
        <v>7</v>
      </c>
      <c r="D2880" s="14">
        <v>8</v>
      </c>
      <c r="E2880" s="14">
        <v>0</v>
      </c>
      <c r="F2880" s="48"/>
      <c r="G2880" s="48"/>
      <c r="H2880" s="59">
        <f t="shared" si="131"/>
        <v>29</v>
      </c>
      <c r="I2880" s="45">
        <v>13</v>
      </c>
      <c r="J2880" s="22">
        <f t="shared" si="132"/>
        <v>0.44615384615384618</v>
      </c>
      <c r="K2880" s="45" t="s">
        <v>182</v>
      </c>
      <c r="L2880" s="15" t="s">
        <v>3284</v>
      </c>
      <c r="M2880" s="15" t="s">
        <v>314</v>
      </c>
      <c r="N2880" s="15" t="s">
        <v>336</v>
      </c>
      <c r="O2880" s="17" t="s">
        <v>1975</v>
      </c>
      <c r="P2880" s="20">
        <v>9</v>
      </c>
      <c r="Q2880" s="21" t="s">
        <v>382</v>
      </c>
      <c r="R2880" s="17" t="s">
        <v>2014</v>
      </c>
      <c r="S2880" s="17" t="s">
        <v>317</v>
      </c>
      <c r="T2880" s="17" t="s">
        <v>210</v>
      </c>
      <c r="U2880" s="26"/>
      <c r="V2880" s="67"/>
      <c r="W2880" s="67"/>
      <c r="X2880" s="67"/>
      <c r="Y2880" s="67"/>
      <c r="Z2880" s="67"/>
      <c r="AA2880" s="67"/>
      <c r="AB2880" s="67"/>
      <c r="AC2880" s="67"/>
      <c r="AD2880" s="67"/>
      <c r="AE2880" s="67"/>
      <c r="AF2880" s="67"/>
      <c r="AG2880" s="67"/>
      <c r="AH2880" s="67"/>
      <c r="AI2880" s="67"/>
      <c r="AJ2880" s="67"/>
      <c r="AK2880" s="67"/>
      <c r="AL2880" s="67"/>
      <c r="AM2880" s="67"/>
      <c r="AN2880" s="67"/>
      <c r="AO2880" s="67"/>
      <c r="AP2880" s="67"/>
      <c r="AQ2880" s="67"/>
      <c r="AR2880" s="67"/>
      <c r="AS2880" s="67"/>
      <c r="AT2880" s="67"/>
      <c r="AU2880" s="67"/>
      <c r="AV2880" s="67"/>
      <c r="AW2880" s="67"/>
      <c r="AX2880" s="67"/>
      <c r="AY2880" s="67"/>
      <c r="AZ2880" s="67"/>
      <c r="BA2880" s="67"/>
      <c r="BB2880" s="67"/>
      <c r="BC2880" s="67"/>
      <c r="BD2880" s="67"/>
      <c r="BE2880" s="67"/>
      <c r="BF2880" s="67"/>
      <c r="BG2880" s="67"/>
      <c r="BH2880" s="67"/>
      <c r="BI2880" s="67"/>
      <c r="BJ2880" s="67"/>
      <c r="BK2880" s="67"/>
      <c r="BL2880" s="67"/>
      <c r="BM2880" s="67"/>
      <c r="BN2880" s="67"/>
      <c r="BO2880" s="67"/>
      <c r="BP2880" s="67"/>
      <c r="BQ2880" s="67"/>
      <c r="BR2880" s="67"/>
      <c r="BS2880" s="67"/>
      <c r="BT2880" s="67"/>
      <c r="BU2880" s="67"/>
      <c r="BV2880" s="67"/>
      <c r="BW2880" s="67"/>
      <c r="BX2880" s="67"/>
      <c r="BY2880" s="67"/>
      <c r="BZ2880" s="67"/>
      <c r="CA2880" s="67"/>
      <c r="CB2880" s="67"/>
      <c r="CC2880" s="67"/>
      <c r="CD2880" s="67"/>
      <c r="CE2880" s="67"/>
      <c r="CF2880" s="67"/>
      <c r="CG2880" s="67"/>
      <c r="CH2880" s="67"/>
      <c r="CI2880" s="67"/>
      <c r="CJ2880" s="67"/>
      <c r="CK2880" s="67"/>
      <c r="CL2880" s="67"/>
      <c r="CM2880" s="67"/>
      <c r="CN2880" s="67"/>
      <c r="CO2880" s="67"/>
    </row>
    <row r="2881" spans="1:93" s="1" customFormat="1" ht="19.5" customHeight="1" x14ac:dyDescent="0.3">
      <c r="A2881" s="45" t="s">
        <v>4229</v>
      </c>
      <c r="B2881" s="14">
        <v>11</v>
      </c>
      <c r="C2881" s="14">
        <v>5</v>
      </c>
      <c r="D2881" s="14">
        <v>7</v>
      </c>
      <c r="E2881" s="14">
        <v>6</v>
      </c>
      <c r="F2881" s="48"/>
      <c r="G2881" s="48"/>
      <c r="H2881" s="59">
        <f t="shared" si="131"/>
        <v>29</v>
      </c>
      <c r="I2881" s="45">
        <v>7</v>
      </c>
      <c r="J2881" s="22">
        <f t="shared" si="132"/>
        <v>0.44615384615384618</v>
      </c>
      <c r="K2881" s="45" t="s">
        <v>181</v>
      </c>
      <c r="L2881" s="15" t="s">
        <v>4413</v>
      </c>
      <c r="M2881" s="15" t="s">
        <v>203</v>
      </c>
      <c r="N2881" s="15" t="s">
        <v>520</v>
      </c>
      <c r="O2881" s="17" t="s">
        <v>801</v>
      </c>
      <c r="P2881" s="20">
        <v>9</v>
      </c>
      <c r="Q2881" s="21" t="s">
        <v>223</v>
      </c>
      <c r="R2881" s="17" t="s">
        <v>2584</v>
      </c>
      <c r="S2881" s="17" t="s">
        <v>351</v>
      </c>
      <c r="T2881" s="17" t="s">
        <v>215</v>
      </c>
      <c r="U2881" s="26"/>
      <c r="V2881" s="67"/>
      <c r="W2881" s="67"/>
      <c r="X2881" s="67"/>
      <c r="Y2881" s="67"/>
      <c r="Z2881" s="67"/>
      <c r="AA2881" s="67"/>
      <c r="AB2881" s="67"/>
      <c r="AC2881" s="67"/>
      <c r="AD2881" s="67"/>
      <c r="AE2881" s="67"/>
      <c r="AF2881" s="67"/>
      <c r="AG2881" s="67"/>
      <c r="AH2881" s="67"/>
      <c r="AI2881" s="67"/>
      <c r="AJ2881" s="67"/>
      <c r="AK2881" s="67"/>
      <c r="AL2881" s="67"/>
      <c r="AM2881" s="67"/>
      <c r="AN2881" s="67"/>
      <c r="AO2881" s="67"/>
      <c r="AP2881" s="67"/>
      <c r="AQ2881" s="67"/>
      <c r="AR2881" s="67"/>
      <c r="AS2881" s="67"/>
      <c r="AT2881" s="67"/>
      <c r="AU2881" s="67"/>
      <c r="AV2881" s="67"/>
      <c r="AW2881" s="67"/>
      <c r="AX2881" s="67"/>
      <c r="AY2881" s="67"/>
      <c r="AZ2881" s="67"/>
      <c r="BA2881" s="67"/>
      <c r="BB2881" s="67"/>
      <c r="BC2881" s="67"/>
      <c r="BD2881" s="67"/>
      <c r="BE2881" s="67"/>
      <c r="BF2881" s="67"/>
      <c r="BG2881" s="67"/>
      <c r="BH2881" s="67"/>
      <c r="BI2881" s="67"/>
      <c r="BJ2881" s="67"/>
      <c r="BK2881" s="67"/>
      <c r="BL2881" s="67"/>
      <c r="BM2881" s="67"/>
      <c r="BN2881" s="67"/>
      <c r="BO2881" s="67"/>
      <c r="BP2881" s="67"/>
      <c r="BQ2881" s="67"/>
      <c r="BR2881" s="67"/>
      <c r="BS2881" s="67"/>
      <c r="BT2881" s="67"/>
      <c r="BU2881" s="67"/>
      <c r="BV2881" s="67"/>
      <c r="BW2881" s="67"/>
      <c r="BX2881" s="67"/>
      <c r="BY2881" s="67"/>
      <c r="BZ2881" s="67"/>
      <c r="CA2881" s="67"/>
      <c r="CB2881" s="67"/>
      <c r="CC2881" s="67"/>
      <c r="CD2881" s="67"/>
      <c r="CE2881" s="67"/>
      <c r="CF2881" s="67"/>
      <c r="CG2881" s="67"/>
      <c r="CH2881" s="67"/>
      <c r="CI2881" s="67"/>
      <c r="CJ2881" s="67"/>
      <c r="CK2881" s="67"/>
      <c r="CL2881" s="67"/>
      <c r="CM2881" s="67"/>
      <c r="CN2881" s="67"/>
      <c r="CO2881" s="67"/>
    </row>
    <row r="2882" spans="1:93" s="1" customFormat="1" ht="19.5" customHeight="1" x14ac:dyDescent="0.3">
      <c r="A2882" s="45" t="s">
        <v>4137</v>
      </c>
      <c r="B2882" s="14">
        <v>10</v>
      </c>
      <c r="C2882" s="14">
        <v>8</v>
      </c>
      <c r="D2882" s="14">
        <v>8</v>
      </c>
      <c r="E2882" s="14">
        <v>3</v>
      </c>
      <c r="F2882" s="48"/>
      <c r="G2882" s="48"/>
      <c r="H2882" s="59">
        <f t="shared" si="131"/>
        <v>29</v>
      </c>
      <c r="I2882" s="45">
        <v>14</v>
      </c>
      <c r="J2882" s="22">
        <f t="shared" si="132"/>
        <v>0.44615384615384618</v>
      </c>
      <c r="K2882" s="45" t="s">
        <v>182</v>
      </c>
      <c r="L2882" s="15" t="s">
        <v>4414</v>
      </c>
      <c r="M2882" s="15" t="s">
        <v>1162</v>
      </c>
      <c r="N2882" s="15" t="s">
        <v>227</v>
      </c>
      <c r="O2882" s="17" t="s">
        <v>1122</v>
      </c>
      <c r="P2882" s="20">
        <v>9</v>
      </c>
      <c r="Q2882" s="21" t="s">
        <v>223</v>
      </c>
      <c r="R2882" s="17" t="s">
        <v>2856</v>
      </c>
      <c r="S2882" s="17" t="s">
        <v>1164</v>
      </c>
      <c r="T2882" s="17" t="s">
        <v>210</v>
      </c>
      <c r="U2882" s="26"/>
      <c r="V2882" s="67"/>
      <c r="W2882" s="67"/>
      <c r="X2882" s="67"/>
      <c r="Y2882" s="67"/>
      <c r="Z2882" s="67"/>
      <c r="AA2882" s="67"/>
      <c r="AB2882" s="67"/>
      <c r="AC2882" s="67"/>
      <c r="AD2882" s="67"/>
      <c r="AE2882" s="67"/>
      <c r="AF2882" s="67"/>
      <c r="AG2882" s="67"/>
      <c r="AH2882" s="67"/>
      <c r="AI2882" s="67"/>
      <c r="AJ2882" s="67"/>
      <c r="AK2882" s="67"/>
      <c r="AL2882" s="67"/>
      <c r="AM2882" s="67"/>
      <c r="AN2882" s="67"/>
      <c r="AO2882" s="67"/>
      <c r="AP2882" s="67"/>
      <c r="AQ2882" s="67"/>
      <c r="AR2882" s="67"/>
      <c r="AS2882" s="67"/>
      <c r="AT2882" s="67"/>
      <c r="AU2882" s="67"/>
      <c r="AV2882" s="67"/>
      <c r="AW2882" s="67"/>
      <c r="AX2882" s="67"/>
      <c r="AY2882" s="67"/>
      <c r="AZ2882" s="67"/>
      <c r="BA2882" s="67"/>
      <c r="BB2882" s="67"/>
      <c r="BC2882" s="67"/>
      <c r="BD2882" s="67"/>
      <c r="BE2882" s="67"/>
      <c r="BF2882" s="67"/>
      <c r="BG2882" s="67"/>
      <c r="BH2882" s="67"/>
      <c r="BI2882" s="67"/>
      <c r="BJ2882" s="67"/>
      <c r="BK2882" s="67"/>
      <c r="BL2882" s="67"/>
      <c r="BM2882" s="67"/>
      <c r="BN2882" s="67"/>
      <c r="BO2882" s="67"/>
      <c r="BP2882" s="67"/>
      <c r="BQ2882" s="67"/>
      <c r="BR2882" s="67"/>
      <c r="BS2882" s="67"/>
      <c r="BT2882" s="67"/>
      <c r="BU2882" s="67"/>
      <c r="BV2882" s="67"/>
      <c r="BW2882" s="67"/>
      <c r="BX2882" s="67"/>
      <c r="BY2882" s="67"/>
      <c r="BZ2882" s="67"/>
      <c r="CA2882" s="67"/>
      <c r="CB2882" s="67"/>
      <c r="CC2882" s="67"/>
      <c r="CD2882" s="67"/>
      <c r="CE2882" s="67"/>
      <c r="CF2882" s="67"/>
      <c r="CG2882" s="67"/>
      <c r="CH2882" s="67"/>
      <c r="CI2882" s="67"/>
      <c r="CJ2882" s="67"/>
      <c r="CK2882" s="67"/>
      <c r="CL2882" s="67"/>
      <c r="CM2882" s="67"/>
      <c r="CN2882" s="67"/>
      <c r="CO2882" s="67"/>
    </row>
    <row r="2883" spans="1:93" s="1" customFormat="1" ht="19.5" customHeight="1" x14ac:dyDescent="0.3">
      <c r="A2883" s="45" t="s">
        <v>4157</v>
      </c>
      <c r="B2883" s="14">
        <v>14</v>
      </c>
      <c r="C2883" s="14">
        <v>8</v>
      </c>
      <c r="D2883" s="14">
        <v>7</v>
      </c>
      <c r="E2883" s="14">
        <v>0</v>
      </c>
      <c r="F2883" s="48"/>
      <c r="G2883" s="48"/>
      <c r="H2883" s="59">
        <f t="shared" si="131"/>
        <v>29</v>
      </c>
      <c r="I2883" s="45">
        <v>7</v>
      </c>
      <c r="J2883" s="22">
        <f t="shared" si="132"/>
        <v>0.44615384615384618</v>
      </c>
      <c r="K2883" s="45" t="s">
        <v>181</v>
      </c>
      <c r="L2883" s="15" t="s">
        <v>3185</v>
      </c>
      <c r="M2883" s="15" t="s">
        <v>1477</v>
      </c>
      <c r="N2883" s="15" t="s">
        <v>387</v>
      </c>
      <c r="O2883" s="17" t="s">
        <v>801</v>
      </c>
      <c r="P2883" s="20">
        <v>9</v>
      </c>
      <c r="Q2883" s="21" t="s">
        <v>223</v>
      </c>
      <c r="R2883" s="17" t="s">
        <v>2584</v>
      </c>
      <c r="S2883" s="17" t="s">
        <v>351</v>
      </c>
      <c r="T2883" s="17" t="s">
        <v>215</v>
      </c>
      <c r="U2883" s="26"/>
      <c r="V2883" s="67"/>
      <c r="W2883" s="67"/>
      <c r="X2883" s="67"/>
      <c r="Y2883" s="67"/>
      <c r="Z2883" s="67"/>
      <c r="AA2883" s="67"/>
      <c r="AB2883" s="67"/>
      <c r="AC2883" s="67"/>
      <c r="AD2883" s="67"/>
      <c r="AE2883" s="67"/>
      <c r="AF2883" s="67"/>
      <c r="AG2883" s="67"/>
      <c r="AH2883" s="67"/>
      <c r="AI2883" s="67"/>
      <c r="AJ2883" s="67"/>
      <c r="AK2883" s="67"/>
      <c r="AL2883" s="67"/>
      <c r="AM2883" s="67"/>
      <c r="AN2883" s="67"/>
      <c r="AO2883" s="67"/>
      <c r="AP2883" s="67"/>
      <c r="AQ2883" s="67"/>
      <c r="AR2883" s="67"/>
      <c r="AS2883" s="67"/>
      <c r="AT2883" s="67"/>
      <c r="AU2883" s="67"/>
      <c r="AV2883" s="67"/>
      <c r="AW2883" s="67"/>
      <c r="AX2883" s="67"/>
      <c r="AY2883" s="67"/>
      <c r="AZ2883" s="67"/>
      <c r="BA2883" s="67"/>
      <c r="BB2883" s="67"/>
      <c r="BC2883" s="67"/>
      <c r="BD2883" s="67"/>
      <c r="BE2883" s="67"/>
      <c r="BF2883" s="67"/>
      <c r="BG2883" s="67"/>
      <c r="BH2883" s="67"/>
      <c r="BI2883" s="67"/>
      <c r="BJ2883" s="67"/>
      <c r="BK2883" s="67"/>
      <c r="BL2883" s="67"/>
      <c r="BM2883" s="67"/>
      <c r="BN2883" s="67"/>
      <c r="BO2883" s="67"/>
      <c r="BP2883" s="67"/>
      <c r="BQ2883" s="67"/>
      <c r="BR2883" s="67"/>
      <c r="BS2883" s="67"/>
      <c r="BT2883" s="67"/>
      <c r="BU2883" s="67"/>
      <c r="BV2883" s="67"/>
      <c r="BW2883" s="67"/>
      <c r="BX2883" s="67"/>
      <c r="BY2883" s="67"/>
      <c r="BZ2883" s="67"/>
      <c r="CA2883" s="67"/>
      <c r="CB2883" s="67"/>
      <c r="CC2883" s="67"/>
      <c r="CD2883" s="67"/>
      <c r="CE2883" s="67"/>
      <c r="CF2883" s="67"/>
      <c r="CG2883" s="67"/>
      <c r="CH2883" s="67"/>
      <c r="CI2883" s="67"/>
      <c r="CJ2883" s="67"/>
      <c r="CK2883" s="67"/>
      <c r="CL2883" s="67"/>
      <c r="CM2883" s="67"/>
      <c r="CN2883" s="67"/>
      <c r="CO2883" s="67"/>
    </row>
    <row r="2884" spans="1:93" s="1" customFormat="1" ht="19.5" customHeight="1" x14ac:dyDescent="0.3">
      <c r="A2884" s="45" t="s">
        <v>4157</v>
      </c>
      <c r="B2884" s="14">
        <v>12</v>
      </c>
      <c r="C2884" s="14">
        <v>3</v>
      </c>
      <c r="D2884" s="14">
        <v>8</v>
      </c>
      <c r="E2884" s="14">
        <v>6</v>
      </c>
      <c r="F2884" s="48"/>
      <c r="G2884" s="48"/>
      <c r="H2884" s="59">
        <f t="shared" si="131"/>
        <v>29</v>
      </c>
      <c r="I2884" s="45">
        <v>14</v>
      </c>
      <c r="J2884" s="22">
        <f t="shared" si="132"/>
        <v>0.44615384615384618</v>
      </c>
      <c r="K2884" s="45" t="s">
        <v>182</v>
      </c>
      <c r="L2884" s="15" t="s">
        <v>4415</v>
      </c>
      <c r="M2884" s="15" t="s">
        <v>1188</v>
      </c>
      <c r="N2884" s="15" t="s">
        <v>336</v>
      </c>
      <c r="O2884" s="17" t="s">
        <v>1122</v>
      </c>
      <c r="P2884" s="20">
        <v>9</v>
      </c>
      <c r="Q2884" s="21" t="s">
        <v>253</v>
      </c>
      <c r="R2884" s="17" t="s">
        <v>2856</v>
      </c>
      <c r="S2884" s="17" t="s">
        <v>1164</v>
      </c>
      <c r="T2884" s="17" t="s">
        <v>210</v>
      </c>
      <c r="U2884" s="26"/>
      <c r="V2884" s="67"/>
      <c r="W2884" s="67"/>
      <c r="X2884" s="67"/>
      <c r="Y2884" s="67"/>
      <c r="Z2884" s="67"/>
      <c r="AA2884" s="67"/>
      <c r="AB2884" s="67"/>
      <c r="AC2884" s="67"/>
      <c r="AD2884" s="67"/>
      <c r="AE2884" s="67"/>
      <c r="AF2884" s="67"/>
      <c r="AG2884" s="67"/>
      <c r="AH2884" s="67"/>
      <c r="AI2884" s="67"/>
      <c r="AJ2884" s="67"/>
      <c r="AK2884" s="67"/>
      <c r="AL2884" s="67"/>
      <c r="AM2884" s="67"/>
      <c r="AN2884" s="67"/>
      <c r="AO2884" s="67"/>
      <c r="AP2884" s="67"/>
      <c r="AQ2884" s="67"/>
      <c r="AR2884" s="67"/>
      <c r="AS2884" s="67"/>
      <c r="AT2884" s="67"/>
      <c r="AU2884" s="67"/>
      <c r="AV2884" s="67"/>
      <c r="AW2884" s="67"/>
      <c r="AX2884" s="67"/>
      <c r="AY2884" s="67"/>
      <c r="AZ2884" s="67"/>
      <c r="BA2884" s="67"/>
      <c r="BB2884" s="67"/>
      <c r="BC2884" s="67"/>
      <c r="BD2884" s="67"/>
      <c r="BE2884" s="67"/>
      <c r="BF2884" s="67"/>
      <c r="BG2884" s="67"/>
      <c r="BH2884" s="67"/>
      <c r="BI2884" s="67"/>
      <c r="BJ2884" s="67"/>
      <c r="BK2884" s="67"/>
      <c r="BL2884" s="67"/>
      <c r="BM2884" s="67"/>
      <c r="BN2884" s="67"/>
      <c r="BO2884" s="67"/>
      <c r="BP2884" s="67"/>
      <c r="BQ2884" s="67"/>
      <c r="BR2884" s="67"/>
      <c r="BS2884" s="67"/>
      <c r="BT2884" s="67"/>
      <c r="BU2884" s="67"/>
      <c r="BV2884" s="67"/>
      <c r="BW2884" s="67"/>
      <c r="BX2884" s="67"/>
      <c r="BY2884" s="67"/>
      <c r="BZ2884" s="67"/>
      <c r="CA2884" s="67"/>
      <c r="CB2884" s="67"/>
      <c r="CC2884" s="67"/>
      <c r="CD2884" s="67"/>
      <c r="CE2884" s="67"/>
      <c r="CF2884" s="67"/>
      <c r="CG2884" s="67"/>
      <c r="CH2884" s="67"/>
      <c r="CI2884" s="67"/>
      <c r="CJ2884" s="67"/>
      <c r="CK2884" s="67"/>
      <c r="CL2884" s="67"/>
      <c r="CM2884" s="67"/>
      <c r="CN2884" s="67"/>
      <c r="CO2884" s="67"/>
    </row>
    <row r="2885" spans="1:93" s="1" customFormat="1" ht="19.5" customHeight="1" x14ac:dyDescent="0.3">
      <c r="A2885" s="45" t="s">
        <v>4188</v>
      </c>
      <c r="B2885" s="14">
        <v>7</v>
      </c>
      <c r="C2885" s="14">
        <v>7</v>
      </c>
      <c r="D2885" s="14">
        <v>3</v>
      </c>
      <c r="E2885" s="14">
        <v>12</v>
      </c>
      <c r="F2885" s="48"/>
      <c r="G2885" s="48"/>
      <c r="H2885" s="59">
        <f t="shared" si="131"/>
        <v>29</v>
      </c>
      <c r="I2885" s="45">
        <v>8</v>
      </c>
      <c r="J2885" s="22">
        <f t="shared" si="132"/>
        <v>0.44615384615384618</v>
      </c>
      <c r="K2885" s="45" t="s">
        <v>182</v>
      </c>
      <c r="L2885" s="15" t="s">
        <v>1374</v>
      </c>
      <c r="M2885" s="15" t="s">
        <v>577</v>
      </c>
      <c r="N2885" s="15" t="s">
        <v>4416</v>
      </c>
      <c r="O2885" s="17" t="s">
        <v>2460</v>
      </c>
      <c r="P2885" s="20">
        <v>9</v>
      </c>
      <c r="Q2885" s="21" t="s">
        <v>224</v>
      </c>
      <c r="R2885" s="17" t="s">
        <v>2461</v>
      </c>
      <c r="S2885" s="17" t="s">
        <v>256</v>
      </c>
      <c r="T2885" s="17" t="s">
        <v>387</v>
      </c>
      <c r="U2885" s="26"/>
      <c r="V2885" s="67"/>
      <c r="W2885" s="67"/>
      <c r="X2885" s="67"/>
      <c r="Y2885" s="67"/>
      <c r="Z2885" s="67"/>
      <c r="AA2885" s="67"/>
      <c r="AB2885" s="67"/>
      <c r="AC2885" s="67"/>
      <c r="AD2885" s="67"/>
      <c r="AE2885" s="67"/>
      <c r="AF2885" s="67"/>
      <c r="AG2885" s="67"/>
      <c r="AH2885" s="67"/>
      <c r="AI2885" s="67"/>
      <c r="AJ2885" s="67"/>
      <c r="AK2885" s="67"/>
      <c r="AL2885" s="67"/>
      <c r="AM2885" s="67"/>
      <c r="AN2885" s="67"/>
      <c r="AO2885" s="67"/>
      <c r="AP2885" s="67"/>
      <c r="AQ2885" s="67"/>
      <c r="AR2885" s="67"/>
      <c r="AS2885" s="67"/>
      <c r="AT2885" s="67"/>
      <c r="AU2885" s="67"/>
      <c r="AV2885" s="67"/>
      <c r="AW2885" s="67"/>
      <c r="AX2885" s="67"/>
      <c r="AY2885" s="67"/>
      <c r="AZ2885" s="67"/>
      <c r="BA2885" s="67"/>
      <c r="BB2885" s="67"/>
      <c r="BC2885" s="67"/>
      <c r="BD2885" s="67"/>
      <c r="BE2885" s="67"/>
      <c r="BF2885" s="67"/>
      <c r="BG2885" s="67"/>
      <c r="BH2885" s="67"/>
      <c r="BI2885" s="67"/>
      <c r="BJ2885" s="67"/>
      <c r="BK2885" s="67"/>
      <c r="BL2885" s="67"/>
      <c r="BM2885" s="67"/>
      <c r="BN2885" s="67"/>
      <c r="BO2885" s="67"/>
      <c r="BP2885" s="67"/>
      <c r="BQ2885" s="67"/>
      <c r="BR2885" s="67"/>
      <c r="BS2885" s="67"/>
      <c r="BT2885" s="67"/>
      <c r="BU2885" s="67"/>
      <c r="BV2885" s="67"/>
      <c r="BW2885" s="67"/>
      <c r="BX2885" s="67"/>
      <c r="BY2885" s="67"/>
      <c r="BZ2885" s="67"/>
      <c r="CA2885" s="67"/>
      <c r="CB2885" s="67"/>
      <c r="CC2885" s="67"/>
      <c r="CD2885" s="67"/>
      <c r="CE2885" s="67"/>
      <c r="CF2885" s="67"/>
      <c r="CG2885" s="67"/>
      <c r="CH2885" s="67"/>
      <c r="CI2885" s="67"/>
      <c r="CJ2885" s="67"/>
      <c r="CK2885" s="67"/>
      <c r="CL2885" s="67"/>
      <c r="CM2885" s="67"/>
      <c r="CN2885" s="67"/>
      <c r="CO2885" s="67"/>
    </row>
    <row r="2886" spans="1:93" s="1" customFormat="1" ht="19.5" customHeight="1" x14ac:dyDescent="0.3">
      <c r="A2886" s="62" t="s">
        <v>4145</v>
      </c>
      <c r="B2886" s="63">
        <v>14</v>
      </c>
      <c r="C2886" s="63">
        <v>9</v>
      </c>
      <c r="D2886" s="63">
        <v>6</v>
      </c>
      <c r="E2886" s="63">
        <v>0</v>
      </c>
      <c r="F2886" s="64"/>
      <c r="G2886" s="64"/>
      <c r="H2886" s="65">
        <f t="shared" si="131"/>
        <v>29</v>
      </c>
      <c r="I2886" s="62">
        <v>3</v>
      </c>
      <c r="J2886" s="22">
        <f t="shared" si="132"/>
        <v>0.44615384615384618</v>
      </c>
      <c r="K2886" s="62" t="s">
        <v>181</v>
      </c>
      <c r="L2886" s="71" t="s">
        <v>4417</v>
      </c>
      <c r="M2886" s="71" t="s">
        <v>245</v>
      </c>
      <c r="N2886" s="71" t="s">
        <v>520</v>
      </c>
      <c r="O2886" s="50" t="s">
        <v>1784</v>
      </c>
      <c r="P2886" s="62">
        <v>9</v>
      </c>
      <c r="Q2886" s="72" t="s">
        <v>241</v>
      </c>
      <c r="R2886" s="50" t="s">
        <v>3832</v>
      </c>
      <c r="S2886" s="50" t="s">
        <v>521</v>
      </c>
      <c r="T2886" s="50" t="s">
        <v>336</v>
      </c>
      <c r="U2886" s="26"/>
      <c r="V2886" s="67"/>
      <c r="W2886" s="67"/>
      <c r="X2886" s="67"/>
      <c r="Y2886" s="67"/>
      <c r="Z2886" s="67"/>
      <c r="AA2886" s="67"/>
      <c r="AB2886" s="67"/>
      <c r="AC2886" s="67"/>
      <c r="AD2886" s="67"/>
      <c r="AE2886" s="67"/>
      <c r="AF2886" s="67"/>
      <c r="AG2886" s="67"/>
      <c r="AH2886" s="67"/>
      <c r="AI2886" s="67"/>
      <c r="AJ2886" s="67"/>
      <c r="AK2886" s="67"/>
      <c r="AL2886" s="67"/>
      <c r="AM2886" s="67"/>
      <c r="AN2886" s="67"/>
      <c r="AO2886" s="67"/>
      <c r="AP2886" s="67"/>
      <c r="AQ2886" s="67"/>
      <c r="AR2886" s="67"/>
      <c r="AS2886" s="67"/>
      <c r="AT2886" s="67"/>
      <c r="AU2886" s="67"/>
      <c r="AV2886" s="67"/>
      <c r="AW2886" s="67"/>
      <c r="AX2886" s="67"/>
      <c r="AY2886" s="67"/>
      <c r="AZ2886" s="67"/>
      <c r="BA2886" s="67"/>
      <c r="BB2886" s="67"/>
      <c r="BC2886" s="67"/>
      <c r="BD2886" s="67"/>
      <c r="BE2886" s="67"/>
      <c r="BF2886" s="67"/>
      <c r="BG2886" s="67"/>
      <c r="BH2886" s="67"/>
      <c r="BI2886" s="67"/>
      <c r="BJ2886" s="67"/>
      <c r="BK2886" s="67"/>
      <c r="BL2886" s="67"/>
      <c r="BM2886" s="67"/>
      <c r="BN2886" s="67"/>
      <c r="BO2886" s="67"/>
      <c r="BP2886" s="67"/>
      <c r="BQ2886" s="67"/>
      <c r="BR2886" s="67"/>
      <c r="BS2886" s="67"/>
      <c r="BT2886" s="67"/>
      <c r="BU2886" s="67"/>
      <c r="BV2886" s="67"/>
      <c r="BW2886" s="67"/>
      <c r="BX2886" s="67"/>
      <c r="BY2886" s="67"/>
      <c r="BZ2886" s="67"/>
      <c r="CA2886" s="67"/>
      <c r="CB2886" s="67"/>
      <c r="CC2886" s="67"/>
      <c r="CD2886" s="67"/>
      <c r="CE2886" s="67"/>
      <c r="CF2886" s="67"/>
      <c r="CG2886" s="67"/>
      <c r="CH2886" s="67"/>
      <c r="CI2886" s="67"/>
      <c r="CJ2886" s="67"/>
      <c r="CK2886" s="67"/>
      <c r="CL2886" s="67"/>
      <c r="CM2886" s="67"/>
      <c r="CN2886" s="67"/>
      <c r="CO2886" s="67"/>
    </row>
    <row r="2887" spans="1:93" s="1" customFormat="1" ht="19.5" customHeight="1" x14ac:dyDescent="0.3">
      <c r="A2887" s="45" t="s">
        <v>4155</v>
      </c>
      <c r="B2887" s="14">
        <v>12</v>
      </c>
      <c r="C2887" s="14">
        <v>11</v>
      </c>
      <c r="D2887" s="14">
        <v>6</v>
      </c>
      <c r="E2887" s="14">
        <v>0</v>
      </c>
      <c r="F2887" s="48"/>
      <c r="G2887" s="48"/>
      <c r="H2887" s="59">
        <f t="shared" si="131"/>
        <v>29</v>
      </c>
      <c r="I2887" s="45">
        <v>8</v>
      </c>
      <c r="J2887" s="22">
        <f t="shared" si="132"/>
        <v>0.44615384615384618</v>
      </c>
      <c r="K2887" s="45" t="s">
        <v>182</v>
      </c>
      <c r="L2887" s="15" t="s">
        <v>4418</v>
      </c>
      <c r="M2887" s="15" t="s">
        <v>293</v>
      </c>
      <c r="N2887" s="15" t="s">
        <v>414</v>
      </c>
      <c r="O2887" s="17" t="s">
        <v>2460</v>
      </c>
      <c r="P2887" s="20">
        <v>9</v>
      </c>
      <c r="Q2887" s="21" t="s">
        <v>240</v>
      </c>
      <c r="R2887" s="17" t="s">
        <v>2461</v>
      </c>
      <c r="S2887" s="17" t="s">
        <v>256</v>
      </c>
      <c r="T2887" s="17" t="s">
        <v>387</v>
      </c>
      <c r="U2887" s="26"/>
      <c r="V2887" s="67"/>
      <c r="W2887" s="67"/>
      <c r="X2887" s="67"/>
      <c r="Y2887" s="67"/>
      <c r="Z2887" s="67"/>
      <c r="AA2887" s="67"/>
      <c r="AB2887" s="67"/>
      <c r="AC2887" s="67"/>
      <c r="AD2887" s="67"/>
      <c r="AE2887" s="67"/>
      <c r="AF2887" s="67"/>
      <c r="AG2887" s="67"/>
      <c r="AH2887" s="67"/>
      <c r="AI2887" s="67"/>
      <c r="AJ2887" s="67"/>
      <c r="AK2887" s="67"/>
      <c r="AL2887" s="67"/>
      <c r="AM2887" s="67"/>
      <c r="AN2887" s="67"/>
      <c r="AO2887" s="67"/>
      <c r="AP2887" s="67"/>
      <c r="AQ2887" s="67"/>
      <c r="AR2887" s="67"/>
      <c r="AS2887" s="67"/>
      <c r="AT2887" s="67"/>
      <c r="AU2887" s="67"/>
      <c r="AV2887" s="67"/>
      <c r="AW2887" s="67"/>
      <c r="AX2887" s="67"/>
      <c r="AY2887" s="67"/>
      <c r="AZ2887" s="67"/>
      <c r="BA2887" s="67"/>
      <c r="BB2887" s="67"/>
      <c r="BC2887" s="67"/>
      <c r="BD2887" s="67"/>
      <c r="BE2887" s="67"/>
      <c r="BF2887" s="67"/>
      <c r="BG2887" s="67"/>
      <c r="BH2887" s="67"/>
      <c r="BI2887" s="67"/>
      <c r="BJ2887" s="67"/>
      <c r="BK2887" s="67"/>
      <c r="BL2887" s="67"/>
      <c r="BM2887" s="67"/>
      <c r="BN2887" s="67"/>
      <c r="BO2887" s="67"/>
      <c r="BP2887" s="67"/>
      <c r="BQ2887" s="67"/>
      <c r="BR2887" s="67"/>
      <c r="BS2887" s="67"/>
      <c r="BT2887" s="67"/>
      <c r="BU2887" s="67"/>
      <c r="BV2887" s="67"/>
      <c r="BW2887" s="67"/>
      <c r="BX2887" s="67"/>
      <c r="BY2887" s="67"/>
      <c r="BZ2887" s="67"/>
      <c r="CA2887" s="67"/>
      <c r="CB2887" s="67"/>
      <c r="CC2887" s="67"/>
      <c r="CD2887" s="67"/>
      <c r="CE2887" s="67"/>
      <c r="CF2887" s="67"/>
      <c r="CG2887" s="67"/>
      <c r="CH2887" s="67"/>
      <c r="CI2887" s="67"/>
      <c r="CJ2887" s="67"/>
      <c r="CK2887" s="67"/>
      <c r="CL2887" s="67"/>
      <c r="CM2887" s="67"/>
      <c r="CN2887" s="67"/>
      <c r="CO2887" s="67"/>
    </row>
    <row r="2888" spans="1:93" s="1" customFormat="1" ht="19.5" customHeight="1" x14ac:dyDescent="0.3">
      <c r="A2888" s="45" t="s">
        <v>4153</v>
      </c>
      <c r="B2888" s="14">
        <v>8</v>
      </c>
      <c r="C2888" s="14">
        <v>12</v>
      </c>
      <c r="D2888" s="14">
        <v>6</v>
      </c>
      <c r="E2888" s="14">
        <v>3</v>
      </c>
      <c r="F2888" s="48"/>
      <c r="G2888" s="48"/>
      <c r="H2888" s="59">
        <f t="shared" si="131"/>
        <v>29</v>
      </c>
      <c r="I2888" s="45">
        <v>8</v>
      </c>
      <c r="J2888" s="22">
        <f t="shared" si="132"/>
        <v>0.44615384615384618</v>
      </c>
      <c r="K2888" s="45" t="s">
        <v>182</v>
      </c>
      <c r="L2888" s="15" t="s">
        <v>4419</v>
      </c>
      <c r="M2888" s="15" t="s">
        <v>197</v>
      </c>
      <c r="N2888" s="15" t="s">
        <v>220</v>
      </c>
      <c r="O2888" s="17" t="s">
        <v>1896</v>
      </c>
      <c r="P2888" s="20">
        <v>9</v>
      </c>
      <c r="Q2888" s="21" t="s">
        <v>223</v>
      </c>
      <c r="R2888" s="17" t="s">
        <v>1897</v>
      </c>
      <c r="S2888" s="17" t="s">
        <v>340</v>
      </c>
      <c r="T2888" s="17" t="s">
        <v>1898</v>
      </c>
      <c r="U2888" s="26"/>
      <c r="V2888" s="67"/>
      <c r="W2888" s="67"/>
      <c r="X2888" s="67"/>
      <c r="Y2888" s="67"/>
      <c r="Z2888" s="67"/>
      <c r="AA2888" s="67"/>
      <c r="AB2888" s="67"/>
      <c r="AC2888" s="67"/>
      <c r="AD2888" s="67"/>
      <c r="AE2888" s="67"/>
      <c r="AF2888" s="67"/>
      <c r="AG2888" s="67"/>
      <c r="AH2888" s="67"/>
      <c r="AI2888" s="67"/>
      <c r="AJ2888" s="67"/>
      <c r="AK2888" s="67"/>
      <c r="AL2888" s="67"/>
      <c r="AM2888" s="67"/>
      <c r="AN2888" s="67"/>
      <c r="AO2888" s="67"/>
      <c r="AP2888" s="67"/>
      <c r="AQ2888" s="67"/>
      <c r="AR2888" s="67"/>
      <c r="AS2888" s="67"/>
      <c r="AT2888" s="67"/>
      <c r="AU2888" s="67"/>
      <c r="AV2888" s="67"/>
      <c r="AW2888" s="67"/>
      <c r="AX2888" s="67"/>
      <c r="AY2888" s="67"/>
      <c r="AZ2888" s="67"/>
      <c r="BA2888" s="67"/>
      <c r="BB2888" s="67"/>
      <c r="BC2888" s="67"/>
      <c r="BD2888" s="67"/>
      <c r="BE2888" s="67"/>
      <c r="BF2888" s="67"/>
      <c r="BG2888" s="67"/>
      <c r="BH2888" s="67"/>
      <c r="BI2888" s="67"/>
      <c r="BJ2888" s="67"/>
      <c r="BK2888" s="67"/>
      <c r="BL2888" s="67"/>
      <c r="BM2888" s="67"/>
      <c r="BN2888" s="67"/>
      <c r="BO2888" s="67"/>
      <c r="BP2888" s="67"/>
      <c r="BQ2888" s="67"/>
      <c r="BR2888" s="67"/>
      <c r="BS2888" s="67"/>
      <c r="BT2888" s="67"/>
      <c r="BU2888" s="67"/>
      <c r="BV2888" s="67"/>
      <c r="BW2888" s="67"/>
      <c r="BX2888" s="67"/>
      <c r="BY2888" s="67"/>
      <c r="BZ2888" s="67"/>
      <c r="CA2888" s="67"/>
      <c r="CB2888" s="67"/>
      <c r="CC2888" s="67"/>
      <c r="CD2888" s="67"/>
      <c r="CE2888" s="67"/>
      <c r="CF2888" s="67"/>
      <c r="CG2888" s="67"/>
      <c r="CH2888" s="67"/>
      <c r="CI2888" s="67"/>
      <c r="CJ2888" s="67"/>
      <c r="CK2888" s="67"/>
      <c r="CL2888" s="67"/>
      <c r="CM2888" s="67"/>
      <c r="CN2888" s="67"/>
      <c r="CO2888" s="67"/>
    </row>
    <row r="2889" spans="1:93" s="1" customFormat="1" ht="19.5" customHeight="1" x14ac:dyDescent="0.3">
      <c r="A2889" s="45" t="s">
        <v>4211</v>
      </c>
      <c r="B2889" s="14">
        <v>11</v>
      </c>
      <c r="C2889" s="14">
        <v>10</v>
      </c>
      <c r="D2889" s="14">
        <v>5</v>
      </c>
      <c r="E2889" s="14">
        <v>3</v>
      </c>
      <c r="F2889" s="48"/>
      <c r="G2889" s="48"/>
      <c r="H2889" s="59">
        <f t="shared" si="131"/>
        <v>29</v>
      </c>
      <c r="I2889" s="45">
        <v>8</v>
      </c>
      <c r="J2889" s="22">
        <f t="shared" si="132"/>
        <v>0.44615384615384618</v>
      </c>
      <c r="K2889" s="45" t="s">
        <v>182</v>
      </c>
      <c r="L2889" s="15" t="s">
        <v>4420</v>
      </c>
      <c r="M2889" s="15" t="s">
        <v>598</v>
      </c>
      <c r="N2889" s="15" t="s">
        <v>267</v>
      </c>
      <c r="O2889" s="17" t="s">
        <v>1896</v>
      </c>
      <c r="P2889" s="20">
        <v>9</v>
      </c>
      <c r="Q2889" s="21" t="s">
        <v>253</v>
      </c>
      <c r="R2889" s="17" t="s">
        <v>1897</v>
      </c>
      <c r="S2889" s="17" t="s">
        <v>340</v>
      </c>
      <c r="T2889" s="17" t="s">
        <v>1898</v>
      </c>
      <c r="U2889" s="26"/>
      <c r="V2889" s="67"/>
      <c r="W2889" s="67"/>
      <c r="X2889" s="67"/>
      <c r="Y2889" s="67"/>
      <c r="Z2889" s="67"/>
      <c r="AA2889" s="67"/>
      <c r="AB2889" s="67"/>
      <c r="AC2889" s="67"/>
      <c r="AD2889" s="67"/>
      <c r="AE2889" s="67"/>
      <c r="AF2889" s="67"/>
      <c r="AG2889" s="67"/>
      <c r="AH2889" s="67"/>
      <c r="AI2889" s="67"/>
      <c r="AJ2889" s="67"/>
      <c r="AK2889" s="67"/>
      <c r="AL2889" s="67"/>
      <c r="AM2889" s="67"/>
      <c r="AN2889" s="67"/>
      <c r="AO2889" s="67"/>
      <c r="AP2889" s="67"/>
      <c r="AQ2889" s="67"/>
      <c r="AR2889" s="67"/>
      <c r="AS2889" s="67"/>
      <c r="AT2889" s="67"/>
      <c r="AU2889" s="67"/>
      <c r="AV2889" s="67"/>
      <c r="AW2889" s="67"/>
      <c r="AX2889" s="67"/>
      <c r="AY2889" s="67"/>
      <c r="AZ2889" s="67"/>
      <c r="BA2889" s="67"/>
      <c r="BB2889" s="67"/>
      <c r="BC2889" s="67"/>
      <c r="BD2889" s="67"/>
      <c r="BE2889" s="67"/>
      <c r="BF2889" s="67"/>
      <c r="BG2889" s="67"/>
      <c r="BH2889" s="67"/>
      <c r="BI2889" s="67"/>
      <c r="BJ2889" s="67"/>
      <c r="BK2889" s="67"/>
      <c r="BL2889" s="67"/>
      <c r="BM2889" s="67"/>
      <c r="BN2889" s="67"/>
      <c r="BO2889" s="67"/>
      <c r="BP2889" s="67"/>
      <c r="BQ2889" s="67"/>
      <c r="BR2889" s="67"/>
      <c r="BS2889" s="67"/>
      <c r="BT2889" s="67"/>
      <c r="BU2889" s="67"/>
      <c r="BV2889" s="67"/>
      <c r="BW2889" s="67"/>
      <c r="BX2889" s="67"/>
      <c r="BY2889" s="67"/>
      <c r="BZ2889" s="67"/>
      <c r="CA2889" s="67"/>
      <c r="CB2889" s="67"/>
      <c r="CC2889" s="67"/>
      <c r="CD2889" s="67"/>
      <c r="CE2889" s="67"/>
      <c r="CF2889" s="67"/>
      <c r="CG2889" s="67"/>
      <c r="CH2889" s="67"/>
      <c r="CI2889" s="67"/>
      <c r="CJ2889" s="67"/>
      <c r="CK2889" s="67"/>
      <c r="CL2889" s="67"/>
      <c r="CM2889" s="67"/>
      <c r="CN2889" s="67"/>
      <c r="CO2889" s="67"/>
    </row>
    <row r="2890" spans="1:93" s="1" customFormat="1" ht="19.5" customHeight="1" x14ac:dyDescent="0.3">
      <c r="A2890" s="45" t="s">
        <v>4162</v>
      </c>
      <c r="B2890" s="14">
        <v>15</v>
      </c>
      <c r="C2890" s="14">
        <v>8</v>
      </c>
      <c r="D2890" s="14">
        <v>6</v>
      </c>
      <c r="E2890" s="14">
        <v>0</v>
      </c>
      <c r="F2890" s="48"/>
      <c r="G2890" s="48"/>
      <c r="H2890" s="59">
        <f t="shared" si="131"/>
        <v>29</v>
      </c>
      <c r="I2890" s="45">
        <v>19</v>
      </c>
      <c r="J2890" s="22">
        <f t="shared" si="132"/>
        <v>0.44615384615384618</v>
      </c>
      <c r="K2890" s="45" t="s">
        <v>182</v>
      </c>
      <c r="L2890" s="15" t="s">
        <v>4421</v>
      </c>
      <c r="M2890" s="15" t="s">
        <v>331</v>
      </c>
      <c r="N2890" s="15" t="s">
        <v>562</v>
      </c>
      <c r="O2890" s="17" t="s">
        <v>2866</v>
      </c>
      <c r="P2890" s="20">
        <v>9</v>
      </c>
      <c r="Q2890" s="21" t="s">
        <v>253</v>
      </c>
      <c r="R2890" s="17" t="s">
        <v>2958</v>
      </c>
      <c r="S2890" s="17" t="s">
        <v>283</v>
      </c>
      <c r="T2890" s="17" t="s">
        <v>269</v>
      </c>
      <c r="U2890" s="26"/>
      <c r="V2890" s="67"/>
      <c r="W2890" s="67"/>
      <c r="X2890" s="67"/>
      <c r="Y2890" s="67"/>
      <c r="Z2890" s="67"/>
      <c r="AA2890" s="67"/>
      <c r="AB2890" s="67"/>
      <c r="AC2890" s="67"/>
      <c r="AD2890" s="67"/>
      <c r="AE2890" s="67"/>
      <c r="AF2890" s="67"/>
      <c r="AG2890" s="67"/>
      <c r="AH2890" s="67"/>
      <c r="AI2890" s="67"/>
      <c r="AJ2890" s="67"/>
      <c r="AK2890" s="67"/>
      <c r="AL2890" s="67"/>
      <c r="AM2890" s="67"/>
      <c r="AN2890" s="67"/>
      <c r="AO2890" s="67"/>
      <c r="AP2890" s="67"/>
      <c r="AQ2890" s="67"/>
      <c r="AR2890" s="67"/>
      <c r="AS2890" s="67"/>
      <c r="AT2890" s="67"/>
      <c r="AU2890" s="67"/>
      <c r="AV2890" s="67"/>
      <c r="AW2890" s="67"/>
      <c r="AX2890" s="67"/>
      <c r="AY2890" s="67"/>
      <c r="AZ2890" s="67"/>
      <c r="BA2890" s="67"/>
      <c r="BB2890" s="67"/>
      <c r="BC2890" s="67"/>
      <c r="BD2890" s="67"/>
      <c r="BE2890" s="67"/>
      <c r="BF2890" s="67"/>
      <c r="BG2890" s="67"/>
      <c r="BH2890" s="67"/>
      <c r="BI2890" s="67"/>
      <c r="BJ2890" s="67"/>
      <c r="BK2890" s="67"/>
      <c r="BL2890" s="67"/>
      <c r="BM2890" s="67"/>
      <c r="BN2890" s="67"/>
      <c r="BO2890" s="67"/>
      <c r="BP2890" s="67"/>
      <c r="BQ2890" s="67"/>
      <c r="BR2890" s="67"/>
      <c r="BS2890" s="67"/>
      <c r="BT2890" s="67"/>
      <c r="BU2890" s="67"/>
      <c r="BV2890" s="67"/>
      <c r="BW2890" s="67"/>
      <c r="BX2890" s="67"/>
      <c r="BY2890" s="67"/>
      <c r="BZ2890" s="67"/>
      <c r="CA2890" s="67"/>
      <c r="CB2890" s="67"/>
      <c r="CC2890" s="67"/>
      <c r="CD2890" s="67"/>
      <c r="CE2890" s="67"/>
      <c r="CF2890" s="67"/>
      <c r="CG2890" s="67"/>
      <c r="CH2890" s="67"/>
      <c r="CI2890" s="67"/>
      <c r="CJ2890" s="67"/>
      <c r="CK2890" s="67"/>
      <c r="CL2890" s="67"/>
      <c r="CM2890" s="67"/>
      <c r="CN2890" s="67"/>
      <c r="CO2890" s="67"/>
    </row>
    <row r="2891" spans="1:93" s="1" customFormat="1" ht="19.5" customHeight="1" x14ac:dyDescent="0.3">
      <c r="A2891" s="45" t="s">
        <v>4191</v>
      </c>
      <c r="B2891" s="14">
        <v>12</v>
      </c>
      <c r="C2891" s="14">
        <v>8</v>
      </c>
      <c r="D2891" s="14">
        <v>6</v>
      </c>
      <c r="E2891" s="14">
        <v>3</v>
      </c>
      <c r="F2891" s="48"/>
      <c r="G2891" s="48"/>
      <c r="H2891" s="59">
        <f t="shared" si="131"/>
        <v>29</v>
      </c>
      <c r="I2891" s="45">
        <v>13</v>
      </c>
      <c r="J2891" s="22">
        <f t="shared" si="132"/>
        <v>0.44615384615384618</v>
      </c>
      <c r="K2891" s="45" t="s">
        <v>182</v>
      </c>
      <c r="L2891" s="15" t="s">
        <v>4422</v>
      </c>
      <c r="M2891" s="15" t="s">
        <v>619</v>
      </c>
      <c r="N2891" s="15" t="s">
        <v>267</v>
      </c>
      <c r="O2891" s="17" t="s">
        <v>1975</v>
      </c>
      <c r="P2891" s="20">
        <v>9</v>
      </c>
      <c r="Q2891" s="21" t="s">
        <v>1408</v>
      </c>
      <c r="R2891" s="17" t="s">
        <v>2014</v>
      </c>
      <c r="S2891" s="17" t="s">
        <v>317</v>
      </c>
      <c r="T2891" s="17" t="s">
        <v>210</v>
      </c>
      <c r="U2891" s="26"/>
      <c r="V2891" s="67"/>
      <c r="W2891" s="67"/>
      <c r="X2891" s="67"/>
      <c r="Y2891" s="67"/>
      <c r="Z2891" s="67"/>
      <c r="AA2891" s="67"/>
      <c r="AB2891" s="67"/>
      <c r="AC2891" s="67"/>
      <c r="AD2891" s="67"/>
      <c r="AE2891" s="67"/>
      <c r="AF2891" s="67"/>
      <c r="AG2891" s="67"/>
      <c r="AH2891" s="67"/>
      <c r="AI2891" s="67"/>
      <c r="AJ2891" s="67"/>
      <c r="AK2891" s="67"/>
      <c r="AL2891" s="67"/>
      <c r="AM2891" s="67"/>
      <c r="AN2891" s="67"/>
      <c r="AO2891" s="67"/>
      <c r="AP2891" s="67"/>
      <c r="AQ2891" s="67"/>
      <c r="AR2891" s="67"/>
      <c r="AS2891" s="67"/>
      <c r="AT2891" s="67"/>
      <c r="AU2891" s="67"/>
      <c r="AV2891" s="67"/>
      <c r="AW2891" s="67"/>
      <c r="AX2891" s="67"/>
      <c r="AY2891" s="67"/>
      <c r="AZ2891" s="67"/>
      <c r="BA2891" s="67"/>
      <c r="BB2891" s="67"/>
      <c r="BC2891" s="67"/>
      <c r="BD2891" s="67"/>
      <c r="BE2891" s="67"/>
      <c r="BF2891" s="67"/>
      <c r="BG2891" s="67"/>
      <c r="BH2891" s="67"/>
      <c r="BI2891" s="67"/>
      <c r="BJ2891" s="67"/>
      <c r="BK2891" s="67"/>
      <c r="BL2891" s="67"/>
      <c r="BM2891" s="67"/>
      <c r="BN2891" s="67"/>
      <c r="BO2891" s="67"/>
      <c r="BP2891" s="67"/>
      <c r="BQ2891" s="67"/>
      <c r="BR2891" s="67"/>
      <c r="BS2891" s="67"/>
      <c r="BT2891" s="67"/>
      <c r="BU2891" s="67"/>
      <c r="BV2891" s="67"/>
      <c r="BW2891" s="67"/>
      <c r="BX2891" s="67"/>
      <c r="BY2891" s="67"/>
      <c r="BZ2891" s="67"/>
      <c r="CA2891" s="67"/>
      <c r="CB2891" s="67"/>
      <c r="CC2891" s="67"/>
      <c r="CD2891" s="67"/>
      <c r="CE2891" s="67"/>
      <c r="CF2891" s="67"/>
      <c r="CG2891" s="67"/>
      <c r="CH2891" s="67"/>
      <c r="CI2891" s="67"/>
      <c r="CJ2891" s="67"/>
      <c r="CK2891" s="67"/>
      <c r="CL2891" s="67"/>
      <c r="CM2891" s="67"/>
      <c r="CN2891" s="67"/>
      <c r="CO2891" s="67"/>
    </row>
    <row r="2892" spans="1:93" s="1" customFormat="1" ht="19.5" customHeight="1" x14ac:dyDescent="0.3">
      <c r="A2892" s="45" t="s">
        <v>4145</v>
      </c>
      <c r="B2892" s="14">
        <v>9</v>
      </c>
      <c r="C2892" s="14">
        <v>5</v>
      </c>
      <c r="D2892" s="14">
        <v>8</v>
      </c>
      <c r="E2892" s="14">
        <v>6</v>
      </c>
      <c r="F2892" s="48"/>
      <c r="G2892" s="48"/>
      <c r="H2892" s="59">
        <f t="shared" si="131"/>
        <v>28</v>
      </c>
      <c r="I2892" s="45">
        <v>8</v>
      </c>
      <c r="J2892" s="22">
        <f t="shared" si="132"/>
        <v>0.43076923076923079</v>
      </c>
      <c r="K2892" s="45" t="s">
        <v>182</v>
      </c>
      <c r="L2892" s="15" t="s">
        <v>4423</v>
      </c>
      <c r="M2892" s="15" t="s">
        <v>544</v>
      </c>
      <c r="N2892" s="15" t="s">
        <v>315</v>
      </c>
      <c r="O2892" s="17" t="s">
        <v>752</v>
      </c>
      <c r="P2892" s="20">
        <v>9</v>
      </c>
      <c r="Q2892" s="21" t="s">
        <v>223</v>
      </c>
      <c r="R2892" s="17" t="s">
        <v>753</v>
      </c>
      <c r="S2892" s="17" t="s">
        <v>754</v>
      </c>
      <c r="T2892" s="17" t="s">
        <v>235</v>
      </c>
      <c r="U2892" s="26"/>
      <c r="V2892" s="67"/>
      <c r="W2892" s="67"/>
      <c r="X2892" s="67"/>
      <c r="Y2892" s="67"/>
      <c r="Z2892" s="67"/>
      <c r="AA2892" s="67"/>
      <c r="AB2892" s="67"/>
      <c r="AC2892" s="67"/>
      <c r="AD2892" s="67"/>
      <c r="AE2892" s="67"/>
      <c r="AF2892" s="67"/>
      <c r="AG2892" s="67"/>
      <c r="AH2892" s="67"/>
      <c r="AI2892" s="67"/>
      <c r="AJ2892" s="67"/>
      <c r="AK2892" s="67"/>
      <c r="AL2892" s="67"/>
      <c r="AM2892" s="67"/>
      <c r="AN2892" s="67"/>
      <c r="AO2892" s="67"/>
      <c r="AP2892" s="67"/>
      <c r="AQ2892" s="67"/>
      <c r="AR2892" s="67"/>
      <c r="AS2892" s="67"/>
      <c r="AT2892" s="67"/>
      <c r="AU2892" s="67"/>
      <c r="AV2892" s="67"/>
      <c r="AW2892" s="67"/>
      <c r="AX2892" s="67"/>
      <c r="AY2892" s="67"/>
      <c r="AZ2892" s="67"/>
      <c r="BA2892" s="67"/>
      <c r="BB2892" s="67"/>
      <c r="BC2892" s="67"/>
      <c r="BD2892" s="67"/>
      <c r="BE2892" s="67"/>
      <c r="BF2892" s="67"/>
      <c r="BG2892" s="67"/>
      <c r="BH2892" s="67"/>
      <c r="BI2892" s="67"/>
      <c r="BJ2892" s="67"/>
      <c r="BK2892" s="67"/>
      <c r="BL2892" s="67"/>
      <c r="BM2892" s="67"/>
      <c r="BN2892" s="67"/>
      <c r="BO2892" s="67"/>
      <c r="BP2892" s="67"/>
      <c r="BQ2892" s="67"/>
      <c r="BR2892" s="67"/>
      <c r="BS2892" s="67"/>
      <c r="BT2892" s="67"/>
      <c r="BU2892" s="67"/>
      <c r="BV2892" s="67"/>
      <c r="BW2892" s="67"/>
      <c r="BX2892" s="67"/>
      <c r="BY2892" s="67"/>
      <c r="BZ2892" s="67"/>
      <c r="CA2892" s="67"/>
      <c r="CB2892" s="67"/>
      <c r="CC2892" s="67"/>
      <c r="CD2892" s="67"/>
      <c r="CE2892" s="67"/>
      <c r="CF2892" s="67"/>
      <c r="CG2892" s="67"/>
      <c r="CH2892" s="67"/>
      <c r="CI2892" s="67"/>
      <c r="CJ2892" s="67"/>
      <c r="CK2892" s="67"/>
      <c r="CL2892" s="67"/>
      <c r="CM2892" s="67"/>
      <c r="CN2892" s="67"/>
      <c r="CO2892" s="67"/>
    </row>
    <row r="2893" spans="1:93" s="1" customFormat="1" ht="19.5" customHeight="1" x14ac:dyDescent="0.3">
      <c r="A2893" s="45" t="s">
        <v>4153</v>
      </c>
      <c r="B2893" s="14">
        <v>13</v>
      </c>
      <c r="C2893" s="14">
        <v>13</v>
      </c>
      <c r="D2893" s="14">
        <v>2</v>
      </c>
      <c r="E2893" s="14">
        <v>0</v>
      </c>
      <c r="F2893" s="48"/>
      <c r="G2893" s="48"/>
      <c r="H2893" s="59">
        <f t="shared" si="131"/>
        <v>28</v>
      </c>
      <c r="I2893" s="45">
        <v>9</v>
      </c>
      <c r="J2893" s="22">
        <f t="shared" si="132"/>
        <v>0.43076923076923079</v>
      </c>
      <c r="K2893" s="45" t="s">
        <v>182</v>
      </c>
      <c r="L2893" s="15" t="s">
        <v>2126</v>
      </c>
      <c r="M2893" s="15" t="s">
        <v>212</v>
      </c>
      <c r="N2893" s="15" t="s">
        <v>201</v>
      </c>
      <c r="O2893" s="17" t="s">
        <v>2460</v>
      </c>
      <c r="P2893" s="20">
        <v>9</v>
      </c>
      <c r="Q2893" s="21" t="s">
        <v>223</v>
      </c>
      <c r="R2893" s="17" t="s">
        <v>2461</v>
      </c>
      <c r="S2893" s="17" t="s">
        <v>256</v>
      </c>
      <c r="T2893" s="17" t="s">
        <v>387</v>
      </c>
      <c r="U2893" s="26"/>
      <c r="V2893" s="67"/>
      <c r="W2893" s="67"/>
      <c r="X2893" s="67"/>
      <c r="Y2893" s="67"/>
      <c r="Z2893" s="67"/>
      <c r="AA2893" s="67"/>
      <c r="AB2893" s="67"/>
      <c r="AC2893" s="67"/>
      <c r="AD2893" s="67"/>
      <c r="AE2893" s="67"/>
      <c r="AF2893" s="67"/>
      <c r="AG2893" s="67"/>
      <c r="AH2893" s="67"/>
      <c r="AI2893" s="67"/>
      <c r="AJ2893" s="67"/>
      <c r="AK2893" s="67"/>
      <c r="AL2893" s="67"/>
      <c r="AM2893" s="67"/>
      <c r="AN2893" s="67"/>
      <c r="AO2893" s="67"/>
      <c r="AP2893" s="67"/>
      <c r="AQ2893" s="67"/>
      <c r="AR2893" s="67"/>
      <c r="AS2893" s="67"/>
      <c r="AT2893" s="67"/>
      <c r="AU2893" s="67"/>
      <c r="AV2893" s="67"/>
      <c r="AW2893" s="67"/>
      <c r="AX2893" s="67"/>
      <c r="AY2893" s="67"/>
      <c r="AZ2893" s="67"/>
      <c r="BA2893" s="67"/>
      <c r="BB2893" s="67"/>
      <c r="BC2893" s="67"/>
      <c r="BD2893" s="67"/>
      <c r="BE2893" s="67"/>
      <c r="BF2893" s="67"/>
      <c r="BG2893" s="67"/>
      <c r="BH2893" s="67"/>
      <c r="BI2893" s="67"/>
      <c r="BJ2893" s="67"/>
      <c r="BK2893" s="67"/>
      <c r="BL2893" s="67"/>
      <c r="BM2893" s="67"/>
      <c r="BN2893" s="67"/>
      <c r="BO2893" s="67"/>
      <c r="BP2893" s="67"/>
      <c r="BQ2893" s="67"/>
      <c r="BR2893" s="67"/>
      <c r="BS2893" s="67"/>
      <c r="BT2893" s="67"/>
      <c r="BU2893" s="67"/>
      <c r="BV2893" s="67"/>
      <c r="BW2893" s="67"/>
      <c r="BX2893" s="67"/>
      <c r="BY2893" s="67"/>
      <c r="BZ2893" s="67"/>
      <c r="CA2893" s="67"/>
      <c r="CB2893" s="67"/>
      <c r="CC2893" s="67"/>
      <c r="CD2893" s="67"/>
      <c r="CE2893" s="67"/>
      <c r="CF2893" s="67"/>
      <c r="CG2893" s="67"/>
      <c r="CH2893" s="67"/>
      <c r="CI2893" s="67"/>
      <c r="CJ2893" s="67"/>
      <c r="CK2893" s="67"/>
      <c r="CL2893" s="67"/>
      <c r="CM2893" s="67"/>
      <c r="CN2893" s="67"/>
      <c r="CO2893" s="67"/>
    </row>
    <row r="2894" spans="1:93" s="1" customFormat="1" ht="19.5" customHeight="1" x14ac:dyDescent="0.3">
      <c r="A2894" s="45" t="s">
        <v>4152</v>
      </c>
      <c r="B2894" s="14">
        <v>12</v>
      </c>
      <c r="C2894" s="14">
        <v>12</v>
      </c>
      <c r="D2894" s="14">
        <v>4</v>
      </c>
      <c r="E2894" s="14">
        <v>0</v>
      </c>
      <c r="F2894" s="48"/>
      <c r="G2894" s="48"/>
      <c r="H2894" s="59">
        <f t="shared" si="131"/>
        <v>28</v>
      </c>
      <c r="I2894" s="45">
        <v>7</v>
      </c>
      <c r="J2894" s="22">
        <f t="shared" si="132"/>
        <v>0.43076923076923079</v>
      </c>
      <c r="K2894" s="45" t="s">
        <v>182</v>
      </c>
      <c r="L2894" s="15" t="s">
        <v>4424</v>
      </c>
      <c r="M2894" s="15" t="s">
        <v>376</v>
      </c>
      <c r="N2894" s="15" t="s">
        <v>280</v>
      </c>
      <c r="O2894" s="17" t="s">
        <v>1699</v>
      </c>
      <c r="P2894" s="20">
        <v>9</v>
      </c>
      <c r="Q2894" s="21" t="s">
        <v>4222</v>
      </c>
      <c r="R2894" s="17" t="s">
        <v>1417</v>
      </c>
      <c r="S2894" s="17" t="s">
        <v>434</v>
      </c>
      <c r="T2894" s="17" t="s">
        <v>269</v>
      </c>
      <c r="U2894" s="26"/>
      <c r="V2894" s="67"/>
      <c r="W2894" s="67"/>
      <c r="X2894" s="67"/>
      <c r="Y2894" s="67"/>
      <c r="Z2894" s="67"/>
      <c r="AA2894" s="67"/>
      <c r="AB2894" s="67"/>
      <c r="AC2894" s="67"/>
      <c r="AD2894" s="67"/>
      <c r="AE2894" s="67"/>
      <c r="AF2894" s="67"/>
      <c r="AG2894" s="67"/>
      <c r="AH2894" s="67"/>
      <c r="AI2894" s="67"/>
      <c r="AJ2894" s="67"/>
      <c r="AK2894" s="67"/>
      <c r="AL2894" s="67"/>
      <c r="AM2894" s="67"/>
      <c r="AN2894" s="67"/>
      <c r="AO2894" s="67"/>
      <c r="AP2894" s="67"/>
      <c r="AQ2894" s="67"/>
      <c r="AR2894" s="67"/>
      <c r="AS2894" s="67"/>
      <c r="AT2894" s="67"/>
      <c r="AU2894" s="67"/>
      <c r="AV2894" s="67"/>
      <c r="AW2894" s="67"/>
      <c r="AX2894" s="67"/>
      <c r="AY2894" s="67"/>
      <c r="AZ2894" s="67"/>
      <c r="BA2894" s="67"/>
      <c r="BB2894" s="67"/>
      <c r="BC2894" s="67"/>
      <c r="BD2894" s="67"/>
      <c r="BE2894" s="67"/>
      <c r="BF2894" s="67"/>
      <c r="BG2894" s="67"/>
      <c r="BH2894" s="67"/>
      <c r="BI2894" s="67"/>
      <c r="BJ2894" s="67"/>
      <c r="BK2894" s="67"/>
      <c r="BL2894" s="67"/>
      <c r="BM2894" s="67"/>
      <c r="BN2894" s="67"/>
      <c r="BO2894" s="67"/>
      <c r="BP2894" s="67"/>
      <c r="BQ2894" s="67"/>
      <c r="BR2894" s="67"/>
      <c r="BS2894" s="67"/>
      <c r="BT2894" s="67"/>
      <c r="BU2894" s="67"/>
      <c r="BV2894" s="67"/>
      <c r="BW2894" s="67"/>
      <c r="BX2894" s="67"/>
      <c r="BY2894" s="67"/>
      <c r="BZ2894" s="67"/>
      <c r="CA2894" s="67"/>
      <c r="CB2894" s="67"/>
      <c r="CC2894" s="67"/>
      <c r="CD2894" s="67"/>
      <c r="CE2894" s="67"/>
      <c r="CF2894" s="67"/>
      <c r="CG2894" s="67"/>
      <c r="CH2894" s="67"/>
      <c r="CI2894" s="67"/>
      <c r="CJ2894" s="67"/>
      <c r="CK2894" s="67"/>
      <c r="CL2894" s="67"/>
      <c r="CM2894" s="67"/>
      <c r="CN2894" s="67"/>
      <c r="CO2894" s="67"/>
    </row>
    <row r="2895" spans="1:93" s="1" customFormat="1" ht="19.5" customHeight="1" x14ac:dyDescent="0.3">
      <c r="A2895" s="45" t="s">
        <v>4145</v>
      </c>
      <c r="B2895" s="14">
        <v>7</v>
      </c>
      <c r="C2895" s="14">
        <v>15</v>
      </c>
      <c r="D2895" s="14">
        <v>6</v>
      </c>
      <c r="E2895" s="14">
        <v>0</v>
      </c>
      <c r="F2895" s="48"/>
      <c r="G2895" s="48"/>
      <c r="H2895" s="59">
        <f t="shared" si="131"/>
        <v>28</v>
      </c>
      <c r="I2895" s="45">
        <v>13</v>
      </c>
      <c r="J2895" s="22">
        <f t="shared" si="132"/>
        <v>0.43076923076923079</v>
      </c>
      <c r="K2895" s="45" t="s">
        <v>182</v>
      </c>
      <c r="L2895" s="15" t="s">
        <v>4425</v>
      </c>
      <c r="M2895" s="15" t="s">
        <v>351</v>
      </c>
      <c r="N2895" s="15" t="s">
        <v>445</v>
      </c>
      <c r="O2895" s="17" t="s">
        <v>1418</v>
      </c>
      <c r="P2895" s="20">
        <v>9</v>
      </c>
      <c r="Q2895" s="20" t="s">
        <v>4304</v>
      </c>
      <c r="R2895" s="17" t="s">
        <v>1425</v>
      </c>
      <c r="S2895" s="17" t="s">
        <v>314</v>
      </c>
      <c r="T2895" s="17" t="s">
        <v>611</v>
      </c>
      <c r="U2895" s="26"/>
    </row>
    <row r="2896" spans="1:93" s="1" customFormat="1" ht="19.5" customHeight="1" x14ac:dyDescent="0.3">
      <c r="A2896" s="45" t="s">
        <v>4157</v>
      </c>
      <c r="B2896" s="14">
        <v>11</v>
      </c>
      <c r="C2896" s="14">
        <v>7</v>
      </c>
      <c r="D2896" s="14">
        <v>4</v>
      </c>
      <c r="E2896" s="14">
        <v>6</v>
      </c>
      <c r="F2896" s="48"/>
      <c r="G2896" s="48"/>
      <c r="H2896" s="59">
        <f t="shared" si="131"/>
        <v>28</v>
      </c>
      <c r="I2896" s="45">
        <v>11</v>
      </c>
      <c r="J2896" s="22">
        <f t="shared" si="132"/>
        <v>0.43076923076923079</v>
      </c>
      <c r="K2896" s="45" t="s">
        <v>182</v>
      </c>
      <c r="L2896" s="15" t="s">
        <v>4426</v>
      </c>
      <c r="M2896" s="15" t="s">
        <v>362</v>
      </c>
      <c r="N2896" s="15" t="s">
        <v>445</v>
      </c>
      <c r="O2896" s="17" t="s">
        <v>2586</v>
      </c>
      <c r="P2896" s="20">
        <v>9</v>
      </c>
      <c r="Q2896" s="21" t="s">
        <v>253</v>
      </c>
      <c r="R2896" s="17" t="s">
        <v>2860</v>
      </c>
      <c r="S2896" s="17" t="s">
        <v>1702</v>
      </c>
      <c r="T2896" s="17" t="s">
        <v>269</v>
      </c>
      <c r="U2896" s="26"/>
      <c r="V2896" s="67"/>
      <c r="W2896" s="67"/>
      <c r="X2896" s="67"/>
      <c r="Y2896" s="67"/>
      <c r="Z2896" s="67"/>
      <c r="AA2896" s="67"/>
      <c r="AB2896" s="67"/>
      <c r="AC2896" s="67"/>
      <c r="AD2896" s="67"/>
      <c r="AE2896" s="67"/>
      <c r="AF2896" s="67"/>
      <c r="AG2896" s="67"/>
      <c r="AH2896" s="67"/>
      <c r="AI2896" s="67"/>
      <c r="AJ2896" s="67"/>
      <c r="AK2896" s="67"/>
      <c r="AL2896" s="67"/>
      <c r="AM2896" s="67"/>
      <c r="AN2896" s="67"/>
      <c r="AO2896" s="67"/>
      <c r="AP2896" s="67"/>
      <c r="AQ2896" s="67"/>
      <c r="AR2896" s="67"/>
      <c r="AS2896" s="67"/>
      <c r="AT2896" s="67"/>
      <c r="AU2896" s="67"/>
      <c r="AV2896" s="67"/>
      <c r="AW2896" s="67"/>
      <c r="AX2896" s="67"/>
      <c r="AY2896" s="67"/>
      <c r="AZ2896" s="67"/>
      <c r="BA2896" s="67"/>
      <c r="BB2896" s="67"/>
      <c r="BC2896" s="67"/>
      <c r="BD2896" s="67"/>
      <c r="BE2896" s="67"/>
      <c r="BF2896" s="67"/>
      <c r="BG2896" s="67"/>
      <c r="BH2896" s="67"/>
      <c r="BI2896" s="67"/>
      <c r="BJ2896" s="67"/>
      <c r="BK2896" s="67"/>
      <c r="BL2896" s="67"/>
      <c r="BM2896" s="67"/>
      <c r="BN2896" s="67"/>
      <c r="BO2896" s="67"/>
      <c r="BP2896" s="67"/>
      <c r="BQ2896" s="67"/>
      <c r="BR2896" s="67"/>
      <c r="BS2896" s="67"/>
      <c r="BT2896" s="67"/>
      <c r="BU2896" s="67"/>
      <c r="BV2896" s="67"/>
      <c r="BW2896" s="67"/>
      <c r="BX2896" s="67"/>
      <c r="BY2896" s="67"/>
      <c r="BZ2896" s="67"/>
      <c r="CA2896" s="67"/>
      <c r="CB2896" s="67"/>
      <c r="CC2896" s="67"/>
      <c r="CD2896" s="67"/>
      <c r="CE2896" s="67"/>
      <c r="CF2896" s="67"/>
      <c r="CG2896" s="67"/>
      <c r="CH2896" s="67"/>
      <c r="CI2896" s="67"/>
      <c r="CJ2896" s="67"/>
      <c r="CK2896" s="67"/>
      <c r="CL2896" s="67"/>
      <c r="CM2896" s="67"/>
      <c r="CN2896" s="67"/>
      <c r="CO2896" s="67"/>
    </row>
    <row r="2897" spans="1:93" s="1" customFormat="1" ht="19.5" customHeight="1" x14ac:dyDescent="0.3">
      <c r="A2897" s="45" t="s">
        <v>4143</v>
      </c>
      <c r="B2897" s="14">
        <v>12</v>
      </c>
      <c r="C2897" s="14">
        <v>10</v>
      </c>
      <c r="D2897" s="14">
        <v>6</v>
      </c>
      <c r="E2897" s="14">
        <v>0</v>
      </c>
      <c r="F2897" s="48"/>
      <c r="G2897" s="48"/>
      <c r="H2897" s="59">
        <f t="shared" si="131"/>
        <v>28</v>
      </c>
      <c r="I2897" s="45">
        <v>9</v>
      </c>
      <c r="J2897" s="22">
        <f t="shared" si="132"/>
        <v>0.43076923076923079</v>
      </c>
      <c r="K2897" s="45" t="s">
        <v>182</v>
      </c>
      <c r="L2897" s="15" t="s">
        <v>4427</v>
      </c>
      <c r="M2897" s="15" t="s">
        <v>331</v>
      </c>
      <c r="N2897" s="15" t="s">
        <v>332</v>
      </c>
      <c r="O2897" s="17" t="s">
        <v>2460</v>
      </c>
      <c r="P2897" s="20">
        <v>9</v>
      </c>
      <c r="Q2897" s="21" t="s">
        <v>223</v>
      </c>
      <c r="R2897" s="17" t="s">
        <v>2461</v>
      </c>
      <c r="S2897" s="17" t="s">
        <v>256</v>
      </c>
      <c r="T2897" s="17" t="s">
        <v>387</v>
      </c>
      <c r="U2897" s="26"/>
      <c r="V2897" s="67"/>
      <c r="W2897" s="67"/>
      <c r="X2897" s="67"/>
      <c r="Y2897" s="67"/>
      <c r="Z2897" s="67"/>
      <c r="AA2897" s="67"/>
      <c r="AB2897" s="67"/>
      <c r="AC2897" s="67"/>
      <c r="AD2897" s="67"/>
      <c r="AE2897" s="67"/>
      <c r="AF2897" s="67"/>
      <c r="AG2897" s="67"/>
      <c r="AH2897" s="67"/>
      <c r="AI2897" s="67"/>
      <c r="AJ2897" s="67"/>
      <c r="AK2897" s="67"/>
      <c r="AL2897" s="67"/>
      <c r="AM2897" s="67"/>
      <c r="AN2897" s="67"/>
      <c r="AO2897" s="67"/>
      <c r="AP2897" s="67"/>
      <c r="AQ2897" s="67"/>
      <c r="AR2897" s="67"/>
      <c r="AS2897" s="67"/>
      <c r="AT2897" s="67"/>
      <c r="AU2897" s="67"/>
      <c r="AV2897" s="67"/>
      <c r="AW2897" s="67"/>
      <c r="AX2897" s="67"/>
      <c r="AY2897" s="67"/>
      <c r="AZ2897" s="67"/>
      <c r="BA2897" s="67"/>
      <c r="BB2897" s="67"/>
      <c r="BC2897" s="67"/>
      <c r="BD2897" s="67"/>
      <c r="BE2897" s="67"/>
      <c r="BF2897" s="67"/>
      <c r="BG2897" s="67"/>
      <c r="BH2897" s="67"/>
      <c r="BI2897" s="67"/>
      <c r="BJ2897" s="67"/>
      <c r="BK2897" s="67"/>
      <c r="BL2897" s="67"/>
      <c r="BM2897" s="67"/>
      <c r="BN2897" s="67"/>
      <c r="BO2897" s="67"/>
      <c r="BP2897" s="67"/>
      <c r="BQ2897" s="67"/>
      <c r="BR2897" s="67"/>
      <c r="BS2897" s="67"/>
      <c r="BT2897" s="67"/>
      <c r="BU2897" s="67"/>
      <c r="BV2897" s="67"/>
      <c r="BW2897" s="67"/>
      <c r="BX2897" s="67"/>
      <c r="BY2897" s="67"/>
      <c r="BZ2897" s="67"/>
      <c r="CA2897" s="67"/>
      <c r="CB2897" s="67"/>
      <c r="CC2897" s="67"/>
      <c r="CD2897" s="67"/>
      <c r="CE2897" s="67"/>
      <c r="CF2897" s="67"/>
      <c r="CG2897" s="67"/>
      <c r="CH2897" s="67"/>
      <c r="CI2897" s="67"/>
      <c r="CJ2897" s="67"/>
      <c r="CK2897" s="67"/>
      <c r="CL2897" s="67"/>
      <c r="CM2897" s="67"/>
      <c r="CN2897" s="67"/>
      <c r="CO2897" s="67"/>
    </row>
    <row r="2898" spans="1:93" s="1" customFormat="1" ht="19.5" customHeight="1" x14ac:dyDescent="0.3">
      <c r="A2898" s="45" t="s">
        <v>4177</v>
      </c>
      <c r="B2898" s="14">
        <v>11</v>
      </c>
      <c r="C2898" s="14">
        <v>6</v>
      </c>
      <c r="D2898" s="14">
        <v>8</v>
      </c>
      <c r="E2898" s="14">
        <v>3</v>
      </c>
      <c r="F2898" s="48"/>
      <c r="G2898" s="48"/>
      <c r="H2898" s="59">
        <f t="shared" si="131"/>
        <v>28</v>
      </c>
      <c r="I2898" s="45">
        <v>8</v>
      </c>
      <c r="J2898" s="22">
        <f t="shared" si="132"/>
        <v>0.43076923076923079</v>
      </c>
      <c r="K2898" s="45" t="s">
        <v>182</v>
      </c>
      <c r="L2898" s="15" t="s">
        <v>4428</v>
      </c>
      <c r="M2898" s="15" t="s">
        <v>362</v>
      </c>
      <c r="N2898" s="15" t="s">
        <v>267</v>
      </c>
      <c r="O2898" s="17" t="s">
        <v>752</v>
      </c>
      <c r="P2898" s="20">
        <v>9</v>
      </c>
      <c r="Q2898" s="21" t="s">
        <v>223</v>
      </c>
      <c r="R2898" s="17" t="s">
        <v>753</v>
      </c>
      <c r="S2898" s="17" t="s">
        <v>754</v>
      </c>
      <c r="T2898" s="17" t="s">
        <v>235</v>
      </c>
      <c r="U2898" s="26"/>
      <c r="V2898" s="67"/>
      <c r="W2898" s="67"/>
      <c r="X2898" s="67"/>
      <c r="Y2898" s="67"/>
      <c r="Z2898" s="67"/>
      <c r="AA2898" s="67"/>
      <c r="AB2898" s="67"/>
      <c r="AC2898" s="67"/>
      <c r="AD2898" s="67"/>
      <c r="AE2898" s="67"/>
      <c r="AF2898" s="67"/>
      <c r="AG2898" s="67"/>
      <c r="AH2898" s="67"/>
      <c r="AI2898" s="67"/>
      <c r="AJ2898" s="67"/>
      <c r="AK2898" s="67"/>
      <c r="AL2898" s="67"/>
      <c r="AM2898" s="67"/>
      <c r="AN2898" s="67"/>
      <c r="AO2898" s="67"/>
      <c r="AP2898" s="67"/>
      <c r="AQ2898" s="67"/>
      <c r="AR2898" s="67"/>
      <c r="AS2898" s="67"/>
      <c r="AT2898" s="67"/>
      <c r="AU2898" s="67"/>
      <c r="AV2898" s="67"/>
      <c r="AW2898" s="67"/>
      <c r="AX2898" s="67"/>
      <c r="AY2898" s="67"/>
      <c r="AZ2898" s="67"/>
      <c r="BA2898" s="67"/>
      <c r="BB2898" s="67"/>
      <c r="BC2898" s="67"/>
      <c r="BD2898" s="67"/>
      <c r="BE2898" s="67"/>
      <c r="BF2898" s="67"/>
      <c r="BG2898" s="67"/>
      <c r="BH2898" s="67"/>
      <c r="BI2898" s="67"/>
      <c r="BJ2898" s="67"/>
      <c r="BK2898" s="67"/>
      <c r="BL2898" s="67"/>
      <c r="BM2898" s="67"/>
      <c r="BN2898" s="67"/>
      <c r="BO2898" s="67"/>
      <c r="BP2898" s="67"/>
      <c r="BQ2898" s="67"/>
      <c r="BR2898" s="67"/>
      <c r="BS2898" s="67"/>
      <c r="BT2898" s="67"/>
      <c r="BU2898" s="67"/>
      <c r="BV2898" s="67"/>
      <c r="BW2898" s="67"/>
      <c r="BX2898" s="67"/>
      <c r="BY2898" s="67"/>
      <c r="BZ2898" s="67"/>
      <c r="CA2898" s="67"/>
      <c r="CB2898" s="67"/>
      <c r="CC2898" s="67"/>
      <c r="CD2898" s="67"/>
      <c r="CE2898" s="67"/>
      <c r="CF2898" s="67"/>
      <c r="CG2898" s="67"/>
      <c r="CH2898" s="67"/>
      <c r="CI2898" s="67"/>
      <c r="CJ2898" s="67"/>
      <c r="CK2898" s="67"/>
      <c r="CL2898" s="67"/>
      <c r="CM2898" s="67"/>
      <c r="CN2898" s="67"/>
      <c r="CO2898" s="67"/>
    </row>
    <row r="2899" spans="1:93" s="1" customFormat="1" ht="19.5" customHeight="1" x14ac:dyDescent="0.3">
      <c r="A2899" s="45" t="s">
        <v>4143</v>
      </c>
      <c r="B2899" s="14">
        <v>13</v>
      </c>
      <c r="C2899" s="14">
        <v>9</v>
      </c>
      <c r="D2899" s="14">
        <v>6</v>
      </c>
      <c r="E2899" s="14">
        <v>0</v>
      </c>
      <c r="F2899" s="48"/>
      <c r="G2899" s="48"/>
      <c r="H2899" s="59">
        <f t="shared" si="131"/>
        <v>28</v>
      </c>
      <c r="I2899" s="45">
        <v>10</v>
      </c>
      <c r="J2899" s="22">
        <f t="shared" si="132"/>
        <v>0.43076923076923079</v>
      </c>
      <c r="K2899" s="45" t="s">
        <v>182</v>
      </c>
      <c r="L2899" s="15" t="s">
        <v>4429</v>
      </c>
      <c r="M2899" s="15" t="s">
        <v>212</v>
      </c>
      <c r="N2899" s="15" t="s">
        <v>220</v>
      </c>
      <c r="O2899" s="17" t="s">
        <v>1757</v>
      </c>
      <c r="P2899" s="20">
        <v>9</v>
      </c>
      <c r="Q2899" s="21" t="s">
        <v>253</v>
      </c>
      <c r="R2899" s="17" t="s">
        <v>1766</v>
      </c>
      <c r="S2899" s="17" t="s">
        <v>998</v>
      </c>
      <c r="T2899" s="17" t="s">
        <v>336</v>
      </c>
      <c r="U2899" s="26"/>
      <c r="V2899" s="67"/>
      <c r="W2899" s="67"/>
      <c r="X2899" s="67"/>
      <c r="Y2899" s="67"/>
      <c r="Z2899" s="67"/>
      <c r="AA2899" s="67"/>
      <c r="AB2899" s="67"/>
      <c r="AC2899" s="67"/>
      <c r="AD2899" s="67"/>
      <c r="AE2899" s="67"/>
      <c r="AF2899" s="67"/>
      <c r="AG2899" s="67"/>
      <c r="AH2899" s="67"/>
      <c r="AI2899" s="67"/>
      <c r="AJ2899" s="67"/>
      <c r="AK2899" s="67"/>
      <c r="AL2899" s="67"/>
      <c r="AM2899" s="67"/>
      <c r="AN2899" s="67"/>
      <c r="AO2899" s="67"/>
      <c r="AP2899" s="67"/>
      <c r="AQ2899" s="67"/>
      <c r="AR2899" s="67"/>
      <c r="AS2899" s="67"/>
      <c r="AT2899" s="67"/>
      <c r="AU2899" s="67"/>
      <c r="AV2899" s="67"/>
      <c r="AW2899" s="67"/>
      <c r="AX2899" s="67"/>
      <c r="AY2899" s="67"/>
      <c r="AZ2899" s="67"/>
      <c r="BA2899" s="67"/>
      <c r="BB2899" s="67"/>
      <c r="BC2899" s="67"/>
      <c r="BD2899" s="67"/>
      <c r="BE2899" s="67"/>
      <c r="BF2899" s="67"/>
      <c r="BG2899" s="67"/>
      <c r="BH2899" s="67"/>
      <c r="BI2899" s="67"/>
      <c r="BJ2899" s="67"/>
      <c r="BK2899" s="67"/>
      <c r="BL2899" s="67"/>
      <c r="BM2899" s="67"/>
      <c r="BN2899" s="67"/>
      <c r="BO2899" s="67"/>
      <c r="BP2899" s="67"/>
      <c r="BQ2899" s="67"/>
      <c r="BR2899" s="67"/>
      <c r="BS2899" s="67"/>
      <c r="BT2899" s="67"/>
      <c r="BU2899" s="67"/>
      <c r="BV2899" s="67"/>
      <c r="BW2899" s="67"/>
      <c r="BX2899" s="67"/>
      <c r="BY2899" s="67"/>
      <c r="BZ2899" s="67"/>
      <c r="CA2899" s="67"/>
      <c r="CB2899" s="67"/>
      <c r="CC2899" s="67"/>
      <c r="CD2899" s="67"/>
      <c r="CE2899" s="67"/>
      <c r="CF2899" s="67"/>
      <c r="CG2899" s="67"/>
      <c r="CH2899" s="67"/>
      <c r="CI2899" s="67"/>
      <c r="CJ2899" s="67"/>
      <c r="CK2899" s="67"/>
      <c r="CL2899" s="67"/>
      <c r="CM2899" s="67"/>
      <c r="CN2899" s="67"/>
      <c r="CO2899" s="67"/>
    </row>
    <row r="2900" spans="1:93" s="1" customFormat="1" ht="19.5" customHeight="1" x14ac:dyDescent="0.3">
      <c r="A2900" s="45" t="s">
        <v>4315</v>
      </c>
      <c r="B2900" s="14">
        <v>9</v>
      </c>
      <c r="C2900" s="14">
        <v>8</v>
      </c>
      <c r="D2900" s="14">
        <v>8</v>
      </c>
      <c r="E2900" s="14">
        <v>3</v>
      </c>
      <c r="F2900" s="48"/>
      <c r="G2900" s="48"/>
      <c r="H2900" s="59">
        <f t="shared" si="131"/>
        <v>28</v>
      </c>
      <c r="I2900" s="45">
        <v>15</v>
      </c>
      <c r="J2900" s="22">
        <f t="shared" si="132"/>
        <v>0.43076923076923079</v>
      </c>
      <c r="K2900" s="45" t="s">
        <v>182</v>
      </c>
      <c r="L2900" s="15" t="s">
        <v>4430</v>
      </c>
      <c r="M2900" s="15" t="s">
        <v>2273</v>
      </c>
      <c r="N2900" s="15" t="s">
        <v>371</v>
      </c>
      <c r="O2900" s="17" t="s">
        <v>1122</v>
      </c>
      <c r="P2900" s="20">
        <v>9</v>
      </c>
      <c r="Q2900" s="21" t="s">
        <v>223</v>
      </c>
      <c r="R2900" s="17" t="s">
        <v>2856</v>
      </c>
      <c r="S2900" s="17" t="s">
        <v>1164</v>
      </c>
      <c r="T2900" s="17" t="s">
        <v>210</v>
      </c>
      <c r="U2900" s="26"/>
      <c r="V2900" s="67"/>
      <c r="W2900" s="67"/>
      <c r="X2900" s="67"/>
      <c r="Y2900" s="67"/>
      <c r="Z2900" s="67"/>
      <c r="AA2900" s="67"/>
      <c r="AB2900" s="67"/>
      <c r="AC2900" s="67"/>
      <c r="AD2900" s="67"/>
      <c r="AE2900" s="67"/>
      <c r="AF2900" s="67"/>
      <c r="AG2900" s="67"/>
      <c r="AH2900" s="67"/>
      <c r="AI2900" s="67"/>
      <c r="AJ2900" s="67"/>
      <c r="AK2900" s="67"/>
      <c r="AL2900" s="67"/>
      <c r="AM2900" s="67"/>
      <c r="AN2900" s="67"/>
      <c r="AO2900" s="67"/>
      <c r="AP2900" s="67"/>
      <c r="AQ2900" s="67"/>
      <c r="AR2900" s="67"/>
      <c r="AS2900" s="67"/>
      <c r="AT2900" s="67"/>
      <c r="AU2900" s="67"/>
      <c r="AV2900" s="67"/>
      <c r="AW2900" s="67"/>
      <c r="AX2900" s="67"/>
      <c r="AY2900" s="67"/>
      <c r="AZ2900" s="67"/>
      <c r="BA2900" s="67"/>
      <c r="BB2900" s="67"/>
      <c r="BC2900" s="67"/>
      <c r="BD2900" s="67"/>
      <c r="BE2900" s="67"/>
      <c r="BF2900" s="67"/>
      <c r="BG2900" s="67"/>
      <c r="BH2900" s="67"/>
      <c r="BI2900" s="67"/>
      <c r="BJ2900" s="67"/>
      <c r="BK2900" s="67"/>
      <c r="BL2900" s="67"/>
      <c r="BM2900" s="67"/>
      <c r="BN2900" s="67"/>
      <c r="BO2900" s="67"/>
      <c r="BP2900" s="67"/>
      <c r="BQ2900" s="67"/>
      <c r="BR2900" s="67"/>
      <c r="BS2900" s="67"/>
      <c r="BT2900" s="67"/>
      <c r="BU2900" s="67"/>
      <c r="BV2900" s="67"/>
      <c r="BW2900" s="67"/>
      <c r="BX2900" s="67"/>
      <c r="BY2900" s="67"/>
      <c r="BZ2900" s="67"/>
      <c r="CA2900" s="67"/>
      <c r="CB2900" s="67"/>
      <c r="CC2900" s="67"/>
      <c r="CD2900" s="67"/>
      <c r="CE2900" s="67"/>
      <c r="CF2900" s="67"/>
      <c r="CG2900" s="67"/>
      <c r="CH2900" s="67"/>
      <c r="CI2900" s="67"/>
      <c r="CJ2900" s="67"/>
      <c r="CK2900" s="67"/>
      <c r="CL2900" s="67"/>
      <c r="CM2900" s="67"/>
      <c r="CN2900" s="67"/>
      <c r="CO2900" s="67"/>
    </row>
    <row r="2901" spans="1:93" s="1" customFormat="1" ht="19.5" customHeight="1" x14ac:dyDescent="0.3">
      <c r="A2901" s="45" t="s">
        <v>4158</v>
      </c>
      <c r="B2901" s="14">
        <v>10</v>
      </c>
      <c r="C2901" s="14">
        <v>5</v>
      </c>
      <c r="D2901" s="14">
        <v>7</v>
      </c>
      <c r="E2901" s="14">
        <v>6</v>
      </c>
      <c r="F2901" s="48"/>
      <c r="G2901" s="48"/>
      <c r="H2901" s="59">
        <f t="shared" si="131"/>
        <v>28</v>
      </c>
      <c r="I2901" s="45">
        <v>2</v>
      </c>
      <c r="J2901" s="22">
        <f t="shared" si="132"/>
        <v>0.43076923076923079</v>
      </c>
      <c r="K2901" s="45" t="s">
        <v>181</v>
      </c>
      <c r="L2901" s="15" t="s">
        <v>4268</v>
      </c>
      <c r="M2901" s="15" t="s">
        <v>293</v>
      </c>
      <c r="N2901" s="15" t="s">
        <v>201</v>
      </c>
      <c r="O2901" s="17" t="s">
        <v>2160</v>
      </c>
      <c r="P2901" s="20">
        <v>9</v>
      </c>
      <c r="Q2901" s="21" t="s">
        <v>223</v>
      </c>
      <c r="R2901" s="17" t="s">
        <v>2193</v>
      </c>
      <c r="S2901" s="17" t="s">
        <v>4308</v>
      </c>
      <c r="T2901" s="17" t="s">
        <v>387</v>
      </c>
      <c r="U2901" s="26"/>
      <c r="V2901" s="67"/>
      <c r="W2901" s="67"/>
      <c r="X2901" s="67"/>
      <c r="Y2901" s="67"/>
      <c r="Z2901" s="67"/>
      <c r="AA2901" s="67"/>
      <c r="AB2901" s="67"/>
      <c r="AC2901" s="67"/>
      <c r="AD2901" s="67"/>
      <c r="AE2901" s="67"/>
      <c r="AF2901" s="67"/>
      <c r="AG2901" s="67"/>
      <c r="AH2901" s="67"/>
      <c r="AI2901" s="67"/>
      <c r="AJ2901" s="67"/>
      <c r="AK2901" s="67"/>
      <c r="AL2901" s="67"/>
      <c r="AM2901" s="67"/>
      <c r="AN2901" s="67"/>
      <c r="AO2901" s="67"/>
      <c r="AP2901" s="67"/>
      <c r="AQ2901" s="67"/>
      <c r="AR2901" s="67"/>
      <c r="AS2901" s="67"/>
      <c r="AT2901" s="67"/>
      <c r="AU2901" s="67"/>
      <c r="AV2901" s="67"/>
      <c r="AW2901" s="67"/>
      <c r="AX2901" s="67"/>
      <c r="AY2901" s="67"/>
      <c r="AZ2901" s="67"/>
      <c r="BA2901" s="67"/>
      <c r="BB2901" s="67"/>
      <c r="BC2901" s="67"/>
      <c r="BD2901" s="67"/>
      <c r="BE2901" s="67"/>
      <c r="BF2901" s="67"/>
      <c r="BG2901" s="67"/>
      <c r="BH2901" s="67"/>
      <c r="BI2901" s="67"/>
      <c r="BJ2901" s="67"/>
      <c r="BK2901" s="67"/>
      <c r="BL2901" s="67"/>
      <c r="BM2901" s="67"/>
      <c r="BN2901" s="67"/>
      <c r="BO2901" s="67"/>
      <c r="BP2901" s="67"/>
      <c r="BQ2901" s="67"/>
      <c r="BR2901" s="67"/>
      <c r="BS2901" s="67"/>
      <c r="BT2901" s="67"/>
      <c r="BU2901" s="67"/>
      <c r="BV2901" s="67"/>
      <c r="BW2901" s="67"/>
      <c r="BX2901" s="67"/>
      <c r="BY2901" s="67"/>
      <c r="BZ2901" s="67"/>
      <c r="CA2901" s="67"/>
      <c r="CB2901" s="67"/>
      <c r="CC2901" s="67"/>
      <c r="CD2901" s="67"/>
      <c r="CE2901" s="67"/>
      <c r="CF2901" s="67"/>
      <c r="CG2901" s="67"/>
      <c r="CH2901" s="67"/>
      <c r="CI2901" s="67"/>
      <c r="CJ2901" s="67"/>
      <c r="CK2901" s="67"/>
      <c r="CL2901" s="67"/>
      <c r="CM2901" s="67"/>
      <c r="CN2901" s="67"/>
      <c r="CO2901" s="67"/>
    </row>
    <row r="2902" spans="1:93" s="1" customFormat="1" ht="19.5" customHeight="1" x14ac:dyDescent="0.3">
      <c r="A2902" s="45" t="s">
        <v>4125</v>
      </c>
      <c r="B2902" s="14">
        <v>9</v>
      </c>
      <c r="C2902" s="14">
        <v>13</v>
      </c>
      <c r="D2902" s="14">
        <v>6</v>
      </c>
      <c r="E2902" s="14">
        <v>0</v>
      </c>
      <c r="F2902" s="48"/>
      <c r="G2902" s="48"/>
      <c r="H2902" s="59">
        <f t="shared" si="131"/>
        <v>28</v>
      </c>
      <c r="I2902" s="45">
        <v>1</v>
      </c>
      <c r="J2902" s="22">
        <f t="shared" si="132"/>
        <v>0.43076923076923079</v>
      </c>
      <c r="K2902" s="45" t="s">
        <v>181</v>
      </c>
      <c r="L2902" s="15" t="s">
        <v>4431</v>
      </c>
      <c r="M2902" s="15" t="s">
        <v>351</v>
      </c>
      <c r="N2902" s="15" t="s">
        <v>336</v>
      </c>
      <c r="O2902" s="17" t="s">
        <v>928</v>
      </c>
      <c r="P2902" s="20">
        <v>9</v>
      </c>
      <c r="Q2902" s="21" t="s">
        <v>253</v>
      </c>
      <c r="R2902" s="17" t="s">
        <v>3146</v>
      </c>
      <c r="S2902" s="17" t="s">
        <v>212</v>
      </c>
      <c r="T2902" s="17" t="s">
        <v>201</v>
      </c>
      <c r="U2902" s="26"/>
      <c r="V2902" s="67"/>
      <c r="W2902" s="67"/>
      <c r="X2902" s="67"/>
      <c r="Y2902" s="67"/>
      <c r="Z2902" s="67"/>
      <c r="AA2902" s="67"/>
      <c r="AB2902" s="67"/>
      <c r="AC2902" s="67"/>
      <c r="AD2902" s="67"/>
      <c r="AE2902" s="67"/>
      <c r="AF2902" s="67"/>
      <c r="AG2902" s="67"/>
      <c r="AH2902" s="67"/>
      <c r="AI2902" s="67"/>
      <c r="AJ2902" s="67"/>
      <c r="AK2902" s="67"/>
      <c r="AL2902" s="67"/>
      <c r="AM2902" s="67"/>
      <c r="AN2902" s="67"/>
      <c r="AO2902" s="67"/>
      <c r="AP2902" s="67"/>
      <c r="AQ2902" s="67"/>
      <c r="AR2902" s="67"/>
      <c r="AS2902" s="67"/>
      <c r="AT2902" s="67"/>
      <c r="AU2902" s="67"/>
      <c r="AV2902" s="67"/>
      <c r="AW2902" s="67"/>
      <c r="AX2902" s="67"/>
      <c r="AY2902" s="67"/>
      <c r="AZ2902" s="67"/>
      <c r="BA2902" s="67"/>
      <c r="BB2902" s="67"/>
      <c r="BC2902" s="67"/>
      <c r="BD2902" s="67"/>
      <c r="BE2902" s="67"/>
      <c r="BF2902" s="67"/>
      <c r="BG2902" s="67"/>
      <c r="BH2902" s="67"/>
      <c r="BI2902" s="67"/>
      <c r="BJ2902" s="67"/>
      <c r="BK2902" s="67"/>
      <c r="BL2902" s="67"/>
      <c r="BM2902" s="67"/>
      <c r="BN2902" s="67"/>
      <c r="BO2902" s="67"/>
      <c r="BP2902" s="67"/>
      <c r="BQ2902" s="67"/>
      <c r="BR2902" s="67"/>
      <c r="BS2902" s="67"/>
      <c r="BT2902" s="67"/>
      <c r="BU2902" s="67"/>
      <c r="BV2902" s="67"/>
      <c r="BW2902" s="67"/>
      <c r="BX2902" s="67"/>
      <c r="BY2902" s="67"/>
      <c r="BZ2902" s="67"/>
      <c r="CA2902" s="67"/>
      <c r="CB2902" s="67"/>
      <c r="CC2902" s="67"/>
      <c r="CD2902" s="67"/>
      <c r="CE2902" s="67"/>
      <c r="CF2902" s="67"/>
      <c r="CG2902" s="67"/>
      <c r="CH2902" s="67"/>
      <c r="CI2902" s="67"/>
      <c r="CJ2902" s="67"/>
      <c r="CK2902" s="67"/>
      <c r="CL2902" s="67"/>
      <c r="CM2902" s="67"/>
      <c r="CN2902" s="67"/>
      <c r="CO2902" s="67"/>
    </row>
    <row r="2903" spans="1:93" s="1" customFormat="1" ht="19.5" customHeight="1" x14ac:dyDescent="0.3">
      <c r="A2903" s="45" t="s">
        <v>4158</v>
      </c>
      <c r="B2903" s="14">
        <v>16</v>
      </c>
      <c r="C2903" s="14">
        <v>7</v>
      </c>
      <c r="D2903" s="14">
        <v>2</v>
      </c>
      <c r="E2903" s="14">
        <v>3</v>
      </c>
      <c r="F2903" s="48"/>
      <c r="G2903" s="48"/>
      <c r="H2903" s="59">
        <f t="shared" si="131"/>
        <v>28</v>
      </c>
      <c r="I2903" s="45">
        <v>10</v>
      </c>
      <c r="J2903" s="22">
        <f t="shared" si="132"/>
        <v>0.43076923076923079</v>
      </c>
      <c r="K2903" s="45" t="s">
        <v>182</v>
      </c>
      <c r="L2903" s="15" t="s">
        <v>4432</v>
      </c>
      <c r="M2903" s="15" t="s">
        <v>509</v>
      </c>
      <c r="N2903" s="15" t="s">
        <v>310</v>
      </c>
      <c r="O2903" s="17" t="s">
        <v>1757</v>
      </c>
      <c r="P2903" s="20">
        <v>9</v>
      </c>
      <c r="Q2903" s="21" t="s">
        <v>224</v>
      </c>
      <c r="R2903" s="17" t="s">
        <v>1766</v>
      </c>
      <c r="S2903" s="17" t="s">
        <v>998</v>
      </c>
      <c r="T2903" s="17" t="s">
        <v>336</v>
      </c>
      <c r="U2903" s="26"/>
      <c r="V2903" s="67"/>
      <c r="W2903" s="67"/>
      <c r="X2903" s="67"/>
      <c r="Y2903" s="67"/>
      <c r="Z2903" s="67"/>
      <c r="AA2903" s="67"/>
      <c r="AB2903" s="67"/>
      <c r="AC2903" s="67"/>
      <c r="AD2903" s="67"/>
      <c r="AE2903" s="67"/>
      <c r="AF2903" s="67"/>
      <c r="AG2903" s="67"/>
      <c r="AH2903" s="67"/>
      <c r="AI2903" s="67"/>
      <c r="AJ2903" s="67"/>
      <c r="AK2903" s="67"/>
      <c r="AL2903" s="67"/>
      <c r="AM2903" s="67"/>
      <c r="AN2903" s="67"/>
      <c r="AO2903" s="67"/>
      <c r="AP2903" s="67"/>
      <c r="AQ2903" s="67"/>
      <c r="AR2903" s="67"/>
      <c r="AS2903" s="67"/>
      <c r="AT2903" s="67"/>
      <c r="AU2903" s="67"/>
      <c r="AV2903" s="67"/>
      <c r="AW2903" s="67"/>
      <c r="AX2903" s="67"/>
      <c r="AY2903" s="67"/>
      <c r="AZ2903" s="67"/>
      <c r="BA2903" s="67"/>
      <c r="BB2903" s="67"/>
      <c r="BC2903" s="67"/>
      <c r="BD2903" s="67"/>
      <c r="BE2903" s="67"/>
      <c r="BF2903" s="67"/>
      <c r="BG2903" s="67"/>
      <c r="BH2903" s="67"/>
      <c r="BI2903" s="67"/>
      <c r="BJ2903" s="67"/>
      <c r="BK2903" s="67"/>
      <c r="BL2903" s="67"/>
      <c r="BM2903" s="67"/>
      <c r="BN2903" s="67"/>
      <c r="BO2903" s="67"/>
      <c r="BP2903" s="67"/>
      <c r="BQ2903" s="67"/>
      <c r="BR2903" s="67"/>
      <c r="BS2903" s="67"/>
      <c r="BT2903" s="67"/>
      <c r="BU2903" s="67"/>
      <c r="BV2903" s="67"/>
      <c r="BW2903" s="67"/>
      <c r="BX2903" s="67"/>
      <c r="BY2903" s="67"/>
      <c r="BZ2903" s="67"/>
      <c r="CA2903" s="67"/>
      <c r="CB2903" s="67"/>
      <c r="CC2903" s="67"/>
      <c r="CD2903" s="67"/>
      <c r="CE2903" s="67"/>
      <c r="CF2903" s="67"/>
      <c r="CG2903" s="67"/>
      <c r="CH2903" s="67"/>
      <c r="CI2903" s="67"/>
      <c r="CJ2903" s="67"/>
      <c r="CK2903" s="67"/>
      <c r="CL2903" s="67"/>
      <c r="CM2903" s="67"/>
      <c r="CN2903" s="67"/>
      <c r="CO2903" s="67"/>
    </row>
    <row r="2904" spans="1:93" s="1" customFormat="1" ht="19.5" customHeight="1" x14ac:dyDescent="0.3">
      <c r="A2904" s="45" t="s">
        <v>4158</v>
      </c>
      <c r="B2904" s="14">
        <v>3</v>
      </c>
      <c r="C2904" s="14">
        <v>16</v>
      </c>
      <c r="D2904" s="14">
        <v>6</v>
      </c>
      <c r="E2904" s="14">
        <v>3</v>
      </c>
      <c r="F2904" s="48"/>
      <c r="G2904" s="48"/>
      <c r="H2904" s="59">
        <f t="shared" si="131"/>
        <v>28</v>
      </c>
      <c r="I2904" s="45">
        <v>8</v>
      </c>
      <c r="J2904" s="22">
        <f t="shared" si="132"/>
        <v>0.43076923076923079</v>
      </c>
      <c r="K2904" s="45" t="s">
        <v>181</v>
      </c>
      <c r="L2904" s="15" t="s">
        <v>2650</v>
      </c>
      <c r="M2904" s="15" t="s">
        <v>362</v>
      </c>
      <c r="N2904" s="15" t="s">
        <v>1056</v>
      </c>
      <c r="O2904" s="17" t="s">
        <v>801</v>
      </c>
      <c r="P2904" s="20">
        <v>9</v>
      </c>
      <c r="Q2904" s="21" t="s">
        <v>253</v>
      </c>
      <c r="R2904" s="17" t="s">
        <v>2584</v>
      </c>
      <c r="S2904" s="17" t="s">
        <v>351</v>
      </c>
      <c r="T2904" s="17" t="s">
        <v>215</v>
      </c>
      <c r="U2904" s="26"/>
      <c r="V2904" s="67"/>
      <c r="W2904" s="67"/>
      <c r="X2904" s="67"/>
      <c r="Y2904" s="67"/>
      <c r="Z2904" s="67"/>
      <c r="AA2904" s="67"/>
      <c r="AB2904" s="67"/>
      <c r="AC2904" s="67"/>
      <c r="AD2904" s="67"/>
      <c r="AE2904" s="67"/>
      <c r="AF2904" s="67"/>
      <c r="AG2904" s="67"/>
      <c r="AH2904" s="67"/>
      <c r="AI2904" s="67"/>
      <c r="AJ2904" s="67"/>
      <c r="AK2904" s="67"/>
      <c r="AL2904" s="67"/>
      <c r="AM2904" s="67"/>
      <c r="AN2904" s="67"/>
      <c r="AO2904" s="67"/>
      <c r="AP2904" s="67"/>
      <c r="AQ2904" s="67"/>
      <c r="AR2904" s="67"/>
      <c r="AS2904" s="67"/>
      <c r="AT2904" s="67"/>
      <c r="AU2904" s="67"/>
      <c r="AV2904" s="67"/>
      <c r="AW2904" s="67"/>
      <c r="AX2904" s="67"/>
      <c r="AY2904" s="67"/>
      <c r="AZ2904" s="67"/>
      <c r="BA2904" s="67"/>
      <c r="BB2904" s="67"/>
      <c r="BC2904" s="67"/>
      <c r="BD2904" s="67"/>
      <c r="BE2904" s="67"/>
      <c r="BF2904" s="67"/>
      <c r="BG2904" s="67"/>
      <c r="BH2904" s="67"/>
      <c r="BI2904" s="67"/>
      <c r="BJ2904" s="67"/>
      <c r="BK2904" s="67"/>
      <c r="BL2904" s="67"/>
      <c r="BM2904" s="67"/>
      <c r="BN2904" s="67"/>
      <c r="BO2904" s="67"/>
      <c r="BP2904" s="67"/>
      <c r="BQ2904" s="67"/>
      <c r="BR2904" s="67"/>
      <c r="BS2904" s="67"/>
      <c r="BT2904" s="67"/>
      <c r="BU2904" s="67"/>
      <c r="BV2904" s="67"/>
      <c r="BW2904" s="67"/>
      <c r="BX2904" s="67"/>
      <c r="BY2904" s="67"/>
      <c r="BZ2904" s="67"/>
      <c r="CA2904" s="67"/>
      <c r="CB2904" s="67"/>
      <c r="CC2904" s="67"/>
      <c r="CD2904" s="67"/>
      <c r="CE2904" s="67"/>
      <c r="CF2904" s="67"/>
      <c r="CG2904" s="67"/>
      <c r="CH2904" s="67"/>
      <c r="CI2904" s="67"/>
      <c r="CJ2904" s="67"/>
      <c r="CK2904" s="67"/>
      <c r="CL2904" s="67"/>
      <c r="CM2904" s="67"/>
      <c r="CN2904" s="67"/>
      <c r="CO2904" s="67"/>
    </row>
    <row r="2905" spans="1:93" s="1" customFormat="1" ht="19.5" customHeight="1" x14ac:dyDescent="0.3">
      <c r="A2905" s="45" t="s">
        <v>4164</v>
      </c>
      <c r="B2905" s="14">
        <v>12</v>
      </c>
      <c r="C2905" s="14">
        <v>7</v>
      </c>
      <c r="D2905" s="14">
        <v>6</v>
      </c>
      <c r="E2905" s="14">
        <v>3</v>
      </c>
      <c r="F2905" s="48"/>
      <c r="G2905" s="48"/>
      <c r="H2905" s="59">
        <f t="shared" si="131"/>
        <v>28</v>
      </c>
      <c r="I2905" s="45">
        <v>9</v>
      </c>
      <c r="J2905" s="22">
        <f t="shared" si="132"/>
        <v>0.43076923076923079</v>
      </c>
      <c r="K2905" s="45" t="s">
        <v>182</v>
      </c>
      <c r="L2905" s="15" t="s">
        <v>4433</v>
      </c>
      <c r="M2905" s="15" t="s">
        <v>422</v>
      </c>
      <c r="N2905" s="15" t="s">
        <v>220</v>
      </c>
      <c r="O2905" s="17" t="s">
        <v>2460</v>
      </c>
      <c r="P2905" s="20">
        <v>9</v>
      </c>
      <c r="Q2905" s="21" t="s">
        <v>240</v>
      </c>
      <c r="R2905" s="17" t="s">
        <v>2461</v>
      </c>
      <c r="S2905" s="17" t="s">
        <v>256</v>
      </c>
      <c r="T2905" s="17" t="s">
        <v>387</v>
      </c>
      <c r="U2905" s="26"/>
      <c r="V2905" s="67"/>
      <c r="W2905" s="67"/>
      <c r="X2905" s="67"/>
      <c r="Y2905" s="67"/>
      <c r="Z2905" s="67"/>
      <c r="AA2905" s="67"/>
      <c r="AB2905" s="67"/>
      <c r="AC2905" s="67"/>
      <c r="AD2905" s="67"/>
      <c r="AE2905" s="67"/>
      <c r="AF2905" s="67"/>
      <c r="AG2905" s="67"/>
      <c r="AH2905" s="67"/>
      <c r="AI2905" s="67"/>
      <c r="AJ2905" s="67"/>
      <c r="AK2905" s="67"/>
      <c r="AL2905" s="67"/>
      <c r="AM2905" s="67"/>
      <c r="AN2905" s="67"/>
      <c r="AO2905" s="67"/>
      <c r="AP2905" s="67"/>
      <c r="AQ2905" s="67"/>
      <c r="AR2905" s="67"/>
      <c r="AS2905" s="67"/>
      <c r="AT2905" s="67"/>
      <c r="AU2905" s="67"/>
      <c r="AV2905" s="67"/>
      <c r="AW2905" s="67"/>
      <c r="AX2905" s="67"/>
      <c r="AY2905" s="67"/>
      <c r="AZ2905" s="67"/>
      <c r="BA2905" s="67"/>
      <c r="BB2905" s="67"/>
      <c r="BC2905" s="67"/>
      <c r="BD2905" s="67"/>
      <c r="BE2905" s="67"/>
      <c r="BF2905" s="67"/>
      <c r="BG2905" s="67"/>
      <c r="BH2905" s="67"/>
      <c r="BI2905" s="67"/>
      <c r="BJ2905" s="67"/>
      <c r="BK2905" s="67"/>
      <c r="BL2905" s="67"/>
      <c r="BM2905" s="67"/>
      <c r="BN2905" s="67"/>
      <c r="BO2905" s="67"/>
      <c r="BP2905" s="67"/>
      <c r="BQ2905" s="67"/>
      <c r="BR2905" s="67"/>
      <c r="BS2905" s="67"/>
      <c r="BT2905" s="67"/>
      <c r="BU2905" s="67"/>
      <c r="BV2905" s="67"/>
      <c r="BW2905" s="67"/>
      <c r="BX2905" s="67"/>
      <c r="BY2905" s="67"/>
      <c r="BZ2905" s="67"/>
      <c r="CA2905" s="67"/>
      <c r="CB2905" s="67"/>
      <c r="CC2905" s="67"/>
      <c r="CD2905" s="67"/>
      <c r="CE2905" s="67"/>
      <c r="CF2905" s="67"/>
      <c r="CG2905" s="67"/>
      <c r="CH2905" s="67"/>
      <c r="CI2905" s="67"/>
      <c r="CJ2905" s="67"/>
      <c r="CK2905" s="67"/>
      <c r="CL2905" s="67"/>
      <c r="CM2905" s="67"/>
      <c r="CN2905" s="67"/>
      <c r="CO2905" s="67"/>
    </row>
    <row r="2906" spans="1:93" s="1" customFormat="1" ht="19.5" customHeight="1" x14ac:dyDescent="0.3">
      <c r="A2906" s="45" t="s">
        <v>4123</v>
      </c>
      <c r="B2906" s="14">
        <v>11</v>
      </c>
      <c r="C2906" s="14">
        <v>5</v>
      </c>
      <c r="D2906" s="14">
        <v>6</v>
      </c>
      <c r="E2906" s="14">
        <v>6</v>
      </c>
      <c r="F2906" s="48"/>
      <c r="G2906" s="48"/>
      <c r="H2906" s="59">
        <f t="shared" si="131"/>
        <v>28</v>
      </c>
      <c r="I2906" s="45">
        <v>10</v>
      </c>
      <c r="J2906" s="22">
        <f t="shared" si="132"/>
        <v>0.43076923076923079</v>
      </c>
      <c r="K2906" s="45" t="s">
        <v>182</v>
      </c>
      <c r="L2906" s="15" t="s">
        <v>4434</v>
      </c>
      <c r="M2906" s="15" t="s">
        <v>1142</v>
      </c>
      <c r="N2906" s="15" t="s">
        <v>4435</v>
      </c>
      <c r="O2906" s="17" t="s">
        <v>937</v>
      </c>
      <c r="P2906" s="20">
        <v>9</v>
      </c>
      <c r="Q2906" s="21" t="s">
        <v>224</v>
      </c>
      <c r="R2906" s="17" t="s">
        <v>2997</v>
      </c>
      <c r="S2906" s="17" t="s">
        <v>795</v>
      </c>
      <c r="T2906" s="17" t="s">
        <v>611</v>
      </c>
      <c r="U2906" s="26"/>
      <c r="V2906" s="67"/>
      <c r="W2906" s="67"/>
      <c r="X2906" s="67"/>
      <c r="Y2906" s="67"/>
      <c r="Z2906" s="67"/>
      <c r="AA2906" s="67"/>
      <c r="AB2906" s="67"/>
      <c r="AC2906" s="67"/>
      <c r="AD2906" s="67"/>
      <c r="AE2906" s="67"/>
      <c r="AF2906" s="67"/>
      <c r="AG2906" s="67"/>
      <c r="AH2906" s="67"/>
      <c r="AI2906" s="67"/>
      <c r="AJ2906" s="67"/>
      <c r="AK2906" s="67"/>
      <c r="AL2906" s="67"/>
      <c r="AM2906" s="67"/>
      <c r="AN2906" s="67"/>
      <c r="AO2906" s="67"/>
      <c r="AP2906" s="67"/>
      <c r="AQ2906" s="67"/>
      <c r="AR2906" s="67"/>
      <c r="AS2906" s="67"/>
      <c r="AT2906" s="67"/>
      <c r="AU2906" s="67"/>
      <c r="AV2906" s="67"/>
      <c r="AW2906" s="67"/>
      <c r="AX2906" s="67"/>
      <c r="AY2906" s="67"/>
      <c r="AZ2906" s="67"/>
      <c r="BA2906" s="67"/>
      <c r="BB2906" s="67"/>
      <c r="BC2906" s="67"/>
      <c r="BD2906" s="67"/>
      <c r="BE2906" s="67"/>
      <c r="BF2906" s="67"/>
      <c r="BG2906" s="67"/>
      <c r="BH2906" s="67"/>
      <c r="BI2906" s="67"/>
      <c r="BJ2906" s="67"/>
      <c r="BK2906" s="67"/>
      <c r="BL2906" s="67"/>
      <c r="BM2906" s="67"/>
      <c r="BN2906" s="67"/>
      <c r="BO2906" s="67"/>
      <c r="BP2906" s="67"/>
      <c r="BQ2906" s="67"/>
      <c r="BR2906" s="67"/>
      <c r="BS2906" s="67"/>
      <c r="BT2906" s="67"/>
      <c r="BU2906" s="67"/>
      <c r="BV2906" s="67"/>
      <c r="BW2906" s="67"/>
      <c r="BX2906" s="67"/>
      <c r="BY2906" s="67"/>
      <c r="BZ2906" s="67"/>
      <c r="CA2906" s="67"/>
      <c r="CB2906" s="67"/>
      <c r="CC2906" s="67"/>
      <c r="CD2906" s="67"/>
      <c r="CE2906" s="67"/>
      <c r="CF2906" s="67"/>
      <c r="CG2906" s="67"/>
      <c r="CH2906" s="67"/>
      <c r="CI2906" s="67"/>
      <c r="CJ2906" s="67"/>
      <c r="CK2906" s="67"/>
      <c r="CL2906" s="67"/>
      <c r="CM2906" s="67"/>
      <c r="CN2906" s="67"/>
      <c r="CO2906" s="67"/>
    </row>
    <row r="2907" spans="1:93" s="1" customFormat="1" ht="19.5" customHeight="1" x14ac:dyDescent="0.3">
      <c r="A2907" s="45" t="s">
        <v>4177</v>
      </c>
      <c r="B2907" s="14">
        <v>9</v>
      </c>
      <c r="C2907" s="14">
        <v>8</v>
      </c>
      <c r="D2907" s="14">
        <v>8</v>
      </c>
      <c r="E2907" s="14">
        <v>3</v>
      </c>
      <c r="F2907" s="48"/>
      <c r="G2907" s="48"/>
      <c r="H2907" s="59">
        <f t="shared" si="131"/>
        <v>28</v>
      </c>
      <c r="I2907" s="45">
        <v>9</v>
      </c>
      <c r="J2907" s="22">
        <f t="shared" si="132"/>
        <v>0.43076923076923079</v>
      </c>
      <c r="K2907" s="45" t="s">
        <v>182</v>
      </c>
      <c r="L2907" s="15" t="s">
        <v>4436</v>
      </c>
      <c r="M2907" s="15" t="s">
        <v>619</v>
      </c>
      <c r="N2907" s="15" t="s">
        <v>371</v>
      </c>
      <c r="O2907" s="17" t="s">
        <v>1896</v>
      </c>
      <c r="P2907" s="20">
        <v>9</v>
      </c>
      <c r="Q2907" s="21" t="s">
        <v>1812</v>
      </c>
      <c r="R2907" s="17" t="s">
        <v>1897</v>
      </c>
      <c r="S2907" s="17" t="s">
        <v>340</v>
      </c>
      <c r="T2907" s="17" t="s">
        <v>1898</v>
      </c>
      <c r="U2907" s="26"/>
      <c r="V2907" s="67"/>
      <c r="W2907" s="67"/>
      <c r="X2907" s="67"/>
      <c r="Y2907" s="67"/>
      <c r="Z2907" s="67"/>
      <c r="AA2907" s="67"/>
      <c r="AB2907" s="67"/>
      <c r="AC2907" s="67"/>
      <c r="AD2907" s="67"/>
      <c r="AE2907" s="67"/>
      <c r="AF2907" s="67"/>
      <c r="AG2907" s="67"/>
      <c r="AH2907" s="67"/>
      <c r="AI2907" s="67"/>
      <c r="AJ2907" s="67"/>
      <c r="AK2907" s="67"/>
      <c r="AL2907" s="67"/>
      <c r="AM2907" s="67"/>
      <c r="AN2907" s="67"/>
      <c r="AO2907" s="67"/>
      <c r="AP2907" s="67"/>
      <c r="AQ2907" s="67"/>
      <c r="AR2907" s="67"/>
      <c r="AS2907" s="67"/>
      <c r="AT2907" s="67"/>
      <c r="AU2907" s="67"/>
      <c r="AV2907" s="67"/>
      <c r="AW2907" s="67"/>
      <c r="AX2907" s="67"/>
      <c r="AY2907" s="67"/>
      <c r="AZ2907" s="67"/>
      <c r="BA2907" s="67"/>
      <c r="BB2907" s="67"/>
      <c r="BC2907" s="67"/>
      <c r="BD2907" s="67"/>
      <c r="BE2907" s="67"/>
      <c r="BF2907" s="67"/>
      <c r="BG2907" s="67"/>
      <c r="BH2907" s="67"/>
      <c r="BI2907" s="67"/>
      <c r="BJ2907" s="67"/>
      <c r="BK2907" s="67"/>
      <c r="BL2907" s="67"/>
      <c r="BM2907" s="67"/>
      <c r="BN2907" s="67"/>
      <c r="BO2907" s="67"/>
      <c r="BP2907" s="67"/>
      <c r="BQ2907" s="67"/>
      <c r="BR2907" s="67"/>
      <c r="BS2907" s="67"/>
      <c r="BT2907" s="67"/>
      <c r="BU2907" s="67"/>
      <c r="BV2907" s="67"/>
      <c r="BW2907" s="67"/>
      <c r="BX2907" s="67"/>
      <c r="BY2907" s="67"/>
      <c r="BZ2907" s="67"/>
      <c r="CA2907" s="67"/>
      <c r="CB2907" s="67"/>
      <c r="CC2907" s="67"/>
      <c r="CD2907" s="67"/>
      <c r="CE2907" s="67"/>
      <c r="CF2907" s="67"/>
      <c r="CG2907" s="67"/>
      <c r="CH2907" s="67"/>
      <c r="CI2907" s="67"/>
      <c r="CJ2907" s="67"/>
      <c r="CK2907" s="67"/>
      <c r="CL2907" s="67"/>
      <c r="CM2907" s="67"/>
      <c r="CN2907" s="67"/>
      <c r="CO2907" s="67"/>
    </row>
    <row r="2908" spans="1:93" s="1" customFormat="1" ht="19.5" customHeight="1" x14ac:dyDescent="0.3">
      <c r="A2908" s="45" t="s">
        <v>4153</v>
      </c>
      <c r="B2908" s="14">
        <v>9</v>
      </c>
      <c r="C2908" s="14">
        <v>11</v>
      </c>
      <c r="D2908" s="14">
        <v>8</v>
      </c>
      <c r="E2908" s="14">
        <v>0</v>
      </c>
      <c r="F2908" s="48"/>
      <c r="G2908" s="48"/>
      <c r="H2908" s="59">
        <f t="shared" si="131"/>
        <v>28</v>
      </c>
      <c r="I2908" s="45">
        <v>13</v>
      </c>
      <c r="J2908" s="22">
        <f t="shared" si="132"/>
        <v>0.43076923076923079</v>
      </c>
      <c r="K2908" s="45" t="s">
        <v>182</v>
      </c>
      <c r="L2908" s="15" t="s">
        <v>4437</v>
      </c>
      <c r="M2908" s="15" t="s">
        <v>4438</v>
      </c>
      <c r="N2908" s="15" t="s">
        <v>210</v>
      </c>
      <c r="O2908" s="17" t="s">
        <v>1418</v>
      </c>
      <c r="P2908" s="20">
        <v>9</v>
      </c>
      <c r="Q2908" s="20" t="s">
        <v>4304</v>
      </c>
      <c r="R2908" s="17" t="s">
        <v>1425</v>
      </c>
      <c r="S2908" s="17" t="s">
        <v>314</v>
      </c>
      <c r="T2908" s="17" t="s">
        <v>611</v>
      </c>
      <c r="U2908" s="26"/>
    </row>
    <row r="2909" spans="1:93" s="1" customFormat="1" ht="19.5" customHeight="1" x14ac:dyDescent="0.3">
      <c r="A2909" s="45" t="s">
        <v>4152</v>
      </c>
      <c r="B2909" s="14">
        <v>16</v>
      </c>
      <c r="C2909" s="14">
        <v>9</v>
      </c>
      <c r="D2909" s="14">
        <v>3</v>
      </c>
      <c r="E2909" s="14">
        <v>0</v>
      </c>
      <c r="F2909" s="48"/>
      <c r="G2909" s="48"/>
      <c r="H2909" s="59">
        <f t="shared" si="131"/>
        <v>28</v>
      </c>
      <c r="I2909" s="45">
        <v>2</v>
      </c>
      <c r="J2909" s="22">
        <f t="shared" si="132"/>
        <v>0.43076923076923079</v>
      </c>
      <c r="K2909" s="45" t="s">
        <v>181</v>
      </c>
      <c r="L2909" s="15" t="s">
        <v>4439</v>
      </c>
      <c r="M2909" s="15" t="s">
        <v>448</v>
      </c>
      <c r="N2909" s="15" t="s">
        <v>280</v>
      </c>
      <c r="O2909" s="17" t="s">
        <v>2134</v>
      </c>
      <c r="P2909" s="20">
        <v>9</v>
      </c>
      <c r="Q2909" s="21" t="s">
        <v>223</v>
      </c>
      <c r="R2909" s="17" t="s">
        <v>2135</v>
      </c>
      <c r="S2909" s="17" t="s">
        <v>1081</v>
      </c>
      <c r="T2909" s="17" t="s">
        <v>406</v>
      </c>
      <c r="U2909" s="26"/>
      <c r="V2909" s="67"/>
      <c r="W2909" s="67"/>
      <c r="X2909" s="67"/>
      <c r="Y2909" s="67"/>
      <c r="Z2909" s="67"/>
      <c r="AA2909" s="67"/>
      <c r="AB2909" s="67"/>
      <c r="AC2909" s="67"/>
      <c r="AD2909" s="67"/>
      <c r="AE2909" s="67"/>
      <c r="AF2909" s="67"/>
      <c r="AG2909" s="67"/>
      <c r="AH2909" s="67"/>
      <c r="AI2909" s="67"/>
      <c r="AJ2909" s="67"/>
      <c r="AK2909" s="67"/>
      <c r="AL2909" s="67"/>
      <c r="AM2909" s="67"/>
      <c r="AN2909" s="67"/>
      <c r="AO2909" s="67"/>
      <c r="AP2909" s="67"/>
      <c r="AQ2909" s="67"/>
      <c r="AR2909" s="67"/>
      <c r="AS2909" s="67"/>
      <c r="AT2909" s="67"/>
      <c r="AU2909" s="67"/>
      <c r="AV2909" s="67"/>
      <c r="AW2909" s="67"/>
      <c r="AX2909" s="67"/>
      <c r="AY2909" s="67"/>
      <c r="AZ2909" s="67"/>
      <c r="BA2909" s="67"/>
      <c r="BB2909" s="67"/>
      <c r="BC2909" s="67"/>
      <c r="BD2909" s="67"/>
      <c r="BE2909" s="67"/>
      <c r="BF2909" s="67"/>
      <c r="BG2909" s="67"/>
      <c r="BH2909" s="67"/>
      <c r="BI2909" s="67"/>
      <c r="BJ2909" s="67"/>
      <c r="BK2909" s="67"/>
      <c r="BL2909" s="67"/>
      <c r="BM2909" s="67"/>
      <c r="BN2909" s="67"/>
      <c r="BO2909" s="67"/>
      <c r="BP2909" s="67"/>
      <c r="BQ2909" s="67"/>
      <c r="BR2909" s="67"/>
      <c r="BS2909" s="67"/>
      <c r="BT2909" s="67"/>
      <c r="BU2909" s="67"/>
      <c r="BV2909" s="67"/>
      <c r="BW2909" s="67"/>
      <c r="BX2909" s="67"/>
      <c r="BY2909" s="67"/>
      <c r="BZ2909" s="67"/>
      <c r="CA2909" s="67"/>
      <c r="CB2909" s="67"/>
      <c r="CC2909" s="67"/>
      <c r="CD2909" s="67"/>
      <c r="CE2909" s="67"/>
      <c r="CF2909" s="67"/>
      <c r="CG2909" s="67"/>
      <c r="CH2909" s="67"/>
      <c r="CI2909" s="67"/>
      <c r="CJ2909" s="67"/>
      <c r="CK2909" s="67"/>
      <c r="CL2909" s="67"/>
      <c r="CM2909" s="67"/>
      <c r="CN2909" s="67"/>
      <c r="CO2909" s="67"/>
    </row>
    <row r="2910" spans="1:93" s="1" customFormat="1" ht="19.5" customHeight="1" x14ac:dyDescent="0.3">
      <c r="A2910" s="45" t="s">
        <v>4123</v>
      </c>
      <c r="B2910" s="14">
        <v>10</v>
      </c>
      <c r="C2910" s="14">
        <v>12</v>
      </c>
      <c r="D2910" s="14">
        <v>5</v>
      </c>
      <c r="E2910" s="14">
        <v>0</v>
      </c>
      <c r="F2910" s="48"/>
      <c r="G2910" s="48"/>
      <c r="H2910" s="59">
        <f t="shared" si="131"/>
        <v>27</v>
      </c>
      <c r="I2910" s="45">
        <v>11</v>
      </c>
      <c r="J2910" s="22">
        <f t="shared" si="132"/>
        <v>0.41538461538461541</v>
      </c>
      <c r="K2910" s="45" t="s">
        <v>182</v>
      </c>
      <c r="L2910" s="15" t="s">
        <v>4440</v>
      </c>
      <c r="M2910" s="15" t="s">
        <v>362</v>
      </c>
      <c r="N2910" s="15" t="s">
        <v>336</v>
      </c>
      <c r="O2910" s="17" t="s">
        <v>636</v>
      </c>
      <c r="P2910" s="20">
        <v>9</v>
      </c>
      <c r="Q2910" s="21" t="s">
        <v>240</v>
      </c>
      <c r="R2910" s="17" t="s">
        <v>820</v>
      </c>
      <c r="S2910" s="17" t="s">
        <v>317</v>
      </c>
      <c r="T2910" s="17" t="s">
        <v>269</v>
      </c>
      <c r="U2910" s="26"/>
      <c r="V2910" s="67"/>
      <c r="W2910" s="67"/>
      <c r="X2910" s="67"/>
      <c r="Y2910" s="67"/>
      <c r="Z2910" s="67"/>
      <c r="AA2910" s="67"/>
      <c r="AB2910" s="67"/>
      <c r="AC2910" s="67"/>
      <c r="AD2910" s="67"/>
      <c r="AE2910" s="67"/>
      <c r="AF2910" s="67"/>
      <c r="AG2910" s="67"/>
      <c r="AH2910" s="67"/>
      <c r="AI2910" s="67"/>
      <c r="AJ2910" s="67"/>
      <c r="AK2910" s="67"/>
      <c r="AL2910" s="67"/>
      <c r="AM2910" s="67"/>
      <c r="AN2910" s="67"/>
      <c r="AO2910" s="67"/>
      <c r="AP2910" s="67"/>
      <c r="AQ2910" s="67"/>
      <c r="AR2910" s="67"/>
      <c r="AS2910" s="67"/>
      <c r="AT2910" s="67"/>
      <c r="AU2910" s="67"/>
      <c r="AV2910" s="67"/>
      <c r="AW2910" s="67"/>
      <c r="AX2910" s="67"/>
      <c r="AY2910" s="67"/>
      <c r="AZ2910" s="67"/>
      <c r="BA2910" s="67"/>
      <c r="BB2910" s="67"/>
      <c r="BC2910" s="67"/>
      <c r="BD2910" s="67"/>
      <c r="BE2910" s="67"/>
      <c r="BF2910" s="67"/>
      <c r="BG2910" s="67"/>
      <c r="BH2910" s="67"/>
      <c r="BI2910" s="67"/>
      <c r="BJ2910" s="67"/>
      <c r="BK2910" s="67"/>
      <c r="BL2910" s="67"/>
      <c r="BM2910" s="67"/>
      <c r="BN2910" s="67"/>
      <c r="BO2910" s="67"/>
      <c r="BP2910" s="67"/>
      <c r="BQ2910" s="67"/>
      <c r="BR2910" s="67"/>
      <c r="BS2910" s="67"/>
      <c r="BT2910" s="67"/>
      <c r="BU2910" s="67"/>
      <c r="BV2910" s="67"/>
      <c r="BW2910" s="67"/>
      <c r="BX2910" s="67"/>
      <c r="BY2910" s="67"/>
      <c r="BZ2910" s="67"/>
      <c r="CA2910" s="67"/>
      <c r="CB2910" s="67"/>
      <c r="CC2910" s="67"/>
      <c r="CD2910" s="67"/>
      <c r="CE2910" s="67"/>
      <c r="CF2910" s="67"/>
      <c r="CG2910" s="67"/>
      <c r="CH2910" s="67"/>
      <c r="CI2910" s="67"/>
      <c r="CJ2910" s="67"/>
      <c r="CK2910" s="67"/>
      <c r="CL2910" s="67"/>
      <c r="CM2910" s="67"/>
      <c r="CN2910" s="67"/>
      <c r="CO2910" s="67"/>
    </row>
    <row r="2911" spans="1:93" s="1" customFormat="1" ht="19.5" customHeight="1" x14ac:dyDescent="0.3">
      <c r="A2911" s="45" t="s">
        <v>4145</v>
      </c>
      <c r="B2911" s="14">
        <v>11</v>
      </c>
      <c r="C2911" s="14">
        <v>8</v>
      </c>
      <c r="D2911" s="14">
        <v>8</v>
      </c>
      <c r="E2911" s="14">
        <v>0</v>
      </c>
      <c r="F2911" s="48"/>
      <c r="G2911" s="48"/>
      <c r="H2911" s="59">
        <f t="shared" si="131"/>
        <v>27</v>
      </c>
      <c r="I2911" s="45">
        <v>4</v>
      </c>
      <c r="J2911" s="22">
        <f t="shared" si="132"/>
        <v>0.41538461538461541</v>
      </c>
      <c r="K2911" s="45" t="s">
        <v>181</v>
      </c>
      <c r="L2911" s="15" t="s">
        <v>4441</v>
      </c>
      <c r="M2911" s="15" t="s">
        <v>232</v>
      </c>
      <c r="N2911" s="15" t="s">
        <v>249</v>
      </c>
      <c r="O2911" s="17" t="s">
        <v>1346</v>
      </c>
      <c r="P2911" s="20">
        <v>9</v>
      </c>
      <c r="Q2911" s="21" t="s">
        <v>223</v>
      </c>
      <c r="R2911" s="17" t="s">
        <v>2920</v>
      </c>
      <c r="S2911" s="17" t="s">
        <v>1328</v>
      </c>
      <c r="T2911" s="17" t="s">
        <v>210</v>
      </c>
      <c r="U2911" s="26"/>
      <c r="V2911" s="67"/>
      <c r="W2911" s="67"/>
      <c r="X2911" s="67"/>
      <c r="Y2911" s="67"/>
      <c r="Z2911" s="67"/>
      <c r="AA2911" s="67"/>
      <c r="AB2911" s="67"/>
      <c r="AC2911" s="67"/>
      <c r="AD2911" s="67"/>
      <c r="AE2911" s="67"/>
      <c r="AF2911" s="67"/>
      <c r="AG2911" s="67"/>
      <c r="AH2911" s="67"/>
      <c r="AI2911" s="67"/>
      <c r="AJ2911" s="67"/>
      <c r="AK2911" s="67"/>
      <c r="AL2911" s="67"/>
      <c r="AM2911" s="67"/>
      <c r="AN2911" s="67"/>
      <c r="AO2911" s="67"/>
      <c r="AP2911" s="67"/>
      <c r="AQ2911" s="67"/>
      <c r="AR2911" s="67"/>
      <c r="AS2911" s="67"/>
      <c r="AT2911" s="67"/>
      <c r="AU2911" s="67"/>
      <c r="AV2911" s="67"/>
      <c r="AW2911" s="67"/>
      <c r="AX2911" s="67"/>
      <c r="AY2911" s="67"/>
      <c r="AZ2911" s="67"/>
      <c r="BA2911" s="67"/>
      <c r="BB2911" s="67"/>
      <c r="BC2911" s="67"/>
      <c r="BD2911" s="67"/>
      <c r="BE2911" s="67"/>
      <c r="BF2911" s="67"/>
      <c r="BG2911" s="67"/>
      <c r="BH2911" s="67"/>
      <c r="BI2911" s="67"/>
      <c r="BJ2911" s="67"/>
      <c r="BK2911" s="67"/>
      <c r="BL2911" s="67"/>
      <c r="BM2911" s="67"/>
      <c r="BN2911" s="67"/>
      <c r="BO2911" s="67"/>
      <c r="BP2911" s="67"/>
      <c r="BQ2911" s="67"/>
      <c r="BR2911" s="67"/>
      <c r="BS2911" s="67"/>
      <c r="BT2911" s="67"/>
      <c r="BU2911" s="67"/>
      <c r="BV2911" s="67"/>
      <c r="BW2911" s="67"/>
      <c r="BX2911" s="67"/>
      <c r="BY2911" s="67"/>
      <c r="BZ2911" s="67"/>
      <c r="CA2911" s="67"/>
      <c r="CB2911" s="67"/>
      <c r="CC2911" s="67"/>
      <c r="CD2911" s="67"/>
      <c r="CE2911" s="67"/>
      <c r="CF2911" s="67"/>
      <c r="CG2911" s="67"/>
      <c r="CH2911" s="67"/>
      <c r="CI2911" s="67"/>
      <c r="CJ2911" s="67"/>
      <c r="CK2911" s="67"/>
      <c r="CL2911" s="67"/>
      <c r="CM2911" s="67"/>
      <c r="CN2911" s="67"/>
      <c r="CO2911" s="67"/>
    </row>
    <row r="2912" spans="1:93" s="1" customFormat="1" ht="19.5" customHeight="1" x14ac:dyDescent="0.3">
      <c r="A2912" s="45" t="s">
        <v>4152</v>
      </c>
      <c r="B2912" s="14">
        <v>12</v>
      </c>
      <c r="C2912" s="14">
        <v>7</v>
      </c>
      <c r="D2912" s="14">
        <v>8</v>
      </c>
      <c r="E2912" s="14">
        <v>0</v>
      </c>
      <c r="F2912" s="48"/>
      <c r="G2912" s="48"/>
      <c r="H2912" s="59">
        <f t="shared" si="131"/>
        <v>27</v>
      </c>
      <c r="I2912" s="45">
        <v>10</v>
      </c>
      <c r="J2912" s="22">
        <f t="shared" si="132"/>
        <v>0.41538461538461541</v>
      </c>
      <c r="K2912" s="45" t="s">
        <v>182</v>
      </c>
      <c r="L2912" s="15" t="s">
        <v>759</v>
      </c>
      <c r="M2912" s="15" t="s">
        <v>222</v>
      </c>
      <c r="N2912" s="15" t="s">
        <v>204</v>
      </c>
      <c r="O2912" s="17" t="s">
        <v>1896</v>
      </c>
      <c r="P2912" s="20">
        <v>9</v>
      </c>
      <c r="Q2912" s="21" t="s">
        <v>1812</v>
      </c>
      <c r="R2912" s="17" t="s">
        <v>1897</v>
      </c>
      <c r="S2912" s="17" t="s">
        <v>340</v>
      </c>
      <c r="T2912" s="17" t="s">
        <v>1898</v>
      </c>
      <c r="U2912" s="26"/>
      <c r="V2912" s="67"/>
      <c r="W2912" s="67"/>
      <c r="X2912" s="67"/>
      <c r="Y2912" s="67"/>
      <c r="Z2912" s="67"/>
      <c r="AA2912" s="67"/>
      <c r="AB2912" s="67"/>
      <c r="AC2912" s="67"/>
      <c r="AD2912" s="67"/>
      <c r="AE2912" s="67"/>
      <c r="AF2912" s="67"/>
      <c r="AG2912" s="67"/>
      <c r="AH2912" s="67"/>
      <c r="AI2912" s="67"/>
      <c r="AJ2912" s="67"/>
      <c r="AK2912" s="67"/>
      <c r="AL2912" s="67"/>
      <c r="AM2912" s="67"/>
      <c r="AN2912" s="67"/>
      <c r="AO2912" s="67"/>
      <c r="AP2912" s="67"/>
      <c r="AQ2912" s="67"/>
      <c r="AR2912" s="67"/>
      <c r="AS2912" s="67"/>
      <c r="AT2912" s="67"/>
      <c r="AU2912" s="67"/>
      <c r="AV2912" s="67"/>
      <c r="AW2912" s="67"/>
      <c r="AX2912" s="67"/>
      <c r="AY2912" s="67"/>
      <c r="AZ2912" s="67"/>
      <c r="BA2912" s="67"/>
      <c r="BB2912" s="67"/>
      <c r="BC2912" s="67"/>
      <c r="BD2912" s="67"/>
      <c r="BE2912" s="67"/>
      <c r="BF2912" s="67"/>
      <c r="BG2912" s="67"/>
      <c r="BH2912" s="67"/>
      <c r="BI2912" s="67"/>
      <c r="BJ2912" s="67"/>
      <c r="BK2912" s="67"/>
      <c r="BL2912" s="67"/>
      <c r="BM2912" s="67"/>
      <c r="BN2912" s="67"/>
      <c r="BO2912" s="67"/>
      <c r="BP2912" s="67"/>
      <c r="BQ2912" s="67"/>
      <c r="BR2912" s="67"/>
      <c r="BS2912" s="67"/>
      <c r="BT2912" s="67"/>
      <c r="BU2912" s="67"/>
      <c r="BV2912" s="67"/>
      <c r="BW2912" s="67"/>
      <c r="BX2912" s="67"/>
      <c r="BY2912" s="67"/>
      <c r="BZ2912" s="67"/>
      <c r="CA2912" s="67"/>
      <c r="CB2912" s="67"/>
      <c r="CC2912" s="67"/>
      <c r="CD2912" s="67"/>
      <c r="CE2912" s="67"/>
      <c r="CF2912" s="67"/>
      <c r="CG2912" s="67"/>
      <c r="CH2912" s="67"/>
      <c r="CI2912" s="67"/>
      <c r="CJ2912" s="67"/>
      <c r="CK2912" s="67"/>
      <c r="CL2912" s="67"/>
      <c r="CM2912" s="67"/>
      <c r="CN2912" s="67"/>
      <c r="CO2912" s="67"/>
    </row>
    <row r="2913" spans="1:456" s="1" customFormat="1" ht="19.5" customHeight="1" x14ac:dyDescent="0.3">
      <c r="A2913" s="45" t="s">
        <v>4151</v>
      </c>
      <c r="B2913" s="14">
        <v>10</v>
      </c>
      <c r="C2913" s="14">
        <v>6</v>
      </c>
      <c r="D2913" s="14">
        <v>8</v>
      </c>
      <c r="E2913" s="14">
        <v>3</v>
      </c>
      <c r="F2913" s="48"/>
      <c r="G2913" s="48"/>
      <c r="H2913" s="59">
        <f t="shared" si="131"/>
        <v>27</v>
      </c>
      <c r="I2913" s="45">
        <v>10</v>
      </c>
      <c r="J2913" s="22">
        <f t="shared" si="132"/>
        <v>0.41538461538461541</v>
      </c>
      <c r="K2913" s="45" t="s">
        <v>182</v>
      </c>
      <c r="L2913" s="15" t="s">
        <v>4442</v>
      </c>
      <c r="M2913" s="15" t="s">
        <v>272</v>
      </c>
      <c r="N2913" s="15" t="s">
        <v>325</v>
      </c>
      <c r="O2913" s="17" t="s">
        <v>2460</v>
      </c>
      <c r="P2913" s="20">
        <v>9</v>
      </c>
      <c r="Q2913" s="21" t="s">
        <v>224</v>
      </c>
      <c r="R2913" s="17" t="s">
        <v>2461</v>
      </c>
      <c r="S2913" s="17" t="s">
        <v>256</v>
      </c>
      <c r="T2913" s="17" t="s">
        <v>387</v>
      </c>
      <c r="U2913" s="26"/>
      <c r="V2913" s="67"/>
      <c r="W2913" s="67"/>
      <c r="X2913" s="67"/>
      <c r="Y2913" s="67"/>
      <c r="Z2913" s="67"/>
      <c r="AA2913" s="67"/>
      <c r="AB2913" s="67"/>
      <c r="AC2913" s="67"/>
      <c r="AD2913" s="67"/>
      <c r="AE2913" s="67"/>
      <c r="AF2913" s="67"/>
      <c r="AG2913" s="67"/>
      <c r="AH2913" s="67"/>
      <c r="AI2913" s="67"/>
      <c r="AJ2913" s="67"/>
      <c r="AK2913" s="67"/>
      <c r="AL2913" s="67"/>
      <c r="AM2913" s="67"/>
      <c r="AN2913" s="67"/>
      <c r="AO2913" s="67"/>
      <c r="AP2913" s="67"/>
      <c r="AQ2913" s="67"/>
      <c r="AR2913" s="67"/>
      <c r="AS2913" s="67"/>
      <c r="AT2913" s="67"/>
      <c r="AU2913" s="67"/>
      <c r="AV2913" s="67"/>
      <c r="AW2913" s="67"/>
      <c r="AX2913" s="67"/>
      <c r="AY2913" s="67"/>
      <c r="AZ2913" s="67"/>
      <c r="BA2913" s="67"/>
      <c r="BB2913" s="67"/>
      <c r="BC2913" s="67"/>
      <c r="BD2913" s="67"/>
      <c r="BE2913" s="67"/>
      <c r="BF2913" s="67"/>
      <c r="BG2913" s="67"/>
      <c r="BH2913" s="67"/>
      <c r="BI2913" s="67"/>
      <c r="BJ2913" s="67"/>
      <c r="BK2913" s="67"/>
      <c r="BL2913" s="67"/>
      <c r="BM2913" s="67"/>
      <c r="BN2913" s="67"/>
      <c r="BO2913" s="67"/>
      <c r="BP2913" s="67"/>
      <c r="BQ2913" s="67"/>
      <c r="BR2913" s="67"/>
      <c r="BS2913" s="67"/>
      <c r="BT2913" s="67"/>
      <c r="BU2913" s="67"/>
      <c r="BV2913" s="67"/>
      <c r="BW2913" s="67"/>
      <c r="BX2913" s="67"/>
      <c r="BY2913" s="67"/>
      <c r="BZ2913" s="67"/>
      <c r="CA2913" s="67"/>
      <c r="CB2913" s="67"/>
      <c r="CC2913" s="67"/>
      <c r="CD2913" s="67"/>
      <c r="CE2913" s="67"/>
      <c r="CF2913" s="67"/>
      <c r="CG2913" s="67"/>
      <c r="CH2913" s="67"/>
      <c r="CI2913" s="67"/>
      <c r="CJ2913" s="67"/>
      <c r="CK2913" s="67"/>
      <c r="CL2913" s="67"/>
      <c r="CM2913" s="67"/>
      <c r="CN2913" s="67"/>
      <c r="CO2913" s="67"/>
    </row>
    <row r="2914" spans="1:456" s="1" customFormat="1" ht="19.5" customHeight="1" x14ac:dyDescent="0.3">
      <c r="A2914" s="45" t="s">
        <v>4152</v>
      </c>
      <c r="B2914" s="14">
        <v>12</v>
      </c>
      <c r="C2914" s="14">
        <v>6</v>
      </c>
      <c r="D2914" s="14">
        <v>5</v>
      </c>
      <c r="E2914" s="14">
        <v>4</v>
      </c>
      <c r="F2914" s="48"/>
      <c r="G2914" s="48"/>
      <c r="H2914" s="59">
        <f t="shared" si="131"/>
        <v>27</v>
      </c>
      <c r="I2914" s="45">
        <v>2</v>
      </c>
      <c r="J2914" s="22">
        <f t="shared" si="132"/>
        <v>0.41538461538461541</v>
      </c>
      <c r="K2914" s="45" t="s">
        <v>182</v>
      </c>
      <c r="L2914" s="15" t="s">
        <v>4443</v>
      </c>
      <c r="M2914" s="15" t="s">
        <v>2988</v>
      </c>
      <c r="N2914" s="15" t="s">
        <v>286</v>
      </c>
      <c r="O2914" s="17" t="s">
        <v>928</v>
      </c>
      <c r="P2914" s="20">
        <v>9</v>
      </c>
      <c r="Q2914" s="21" t="s">
        <v>253</v>
      </c>
      <c r="R2914" s="17" t="s">
        <v>3146</v>
      </c>
      <c r="S2914" s="17" t="s">
        <v>212</v>
      </c>
      <c r="T2914" s="17" t="s">
        <v>201</v>
      </c>
      <c r="U2914" s="26"/>
      <c r="V2914" s="67"/>
      <c r="W2914" s="67"/>
      <c r="X2914" s="67"/>
      <c r="Y2914" s="67"/>
      <c r="Z2914" s="67"/>
      <c r="AA2914" s="67"/>
      <c r="AB2914" s="67"/>
      <c r="AC2914" s="67"/>
      <c r="AD2914" s="67"/>
      <c r="AE2914" s="67"/>
      <c r="AF2914" s="67"/>
      <c r="AG2914" s="67"/>
      <c r="AH2914" s="67"/>
      <c r="AI2914" s="67"/>
      <c r="AJ2914" s="67"/>
      <c r="AK2914" s="67"/>
      <c r="AL2914" s="67"/>
      <c r="AM2914" s="67"/>
      <c r="AN2914" s="67"/>
      <c r="AO2914" s="67"/>
      <c r="AP2914" s="67"/>
      <c r="AQ2914" s="67"/>
      <c r="AR2914" s="67"/>
      <c r="AS2914" s="67"/>
      <c r="AT2914" s="67"/>
      <c r="AU2914" s="67"/>
      <c r="AV2914" s="67"/>
      <c r="AW2914" s="67"/>
      <c r="AX2914" s="67"/>
      <c r="AY2914" s="67"/>
      <c r="AZ2914" s="67"/>
      <c r="BA2914" s="67"/>
      <c r="BB2914" s="67"/>
      <c r="BC2914" s="67"/>
      <c r="BD2914" s="67"/>
      <c r="BE2914" s="67"/>
      <c r="BF2914" s="67"/>
      <c r="BG2914" s="67"/>
      <c r="BH2914" s="67"/>
      <c r="BI2914" s="67"/>
      <c r="BJ2914" s="67"/>
      <c r="BK2914" s="67"/>
      <c r="BL2914" s="67"/>
      <c r="BM2914" s="67"/>
      <c r="BN2914" s="67"/>
      <c r="BO2914" s="67"/>
      <c r="BP2914" s="67"/>
      <c r="BQ2914" s="67"/>
      <c r="BR2914" s="67"/>
      <c r="BS2914" s="67"/>
      <c r="BT2914" s="67"/>
      <c r="BU2914" s="67"/>
      <c r="BV2914" s="67"/>
      <c r="BW2914" s="67"/>
      <c r="BX2914" s="67"/>
      <c r="BY2914" s="67"/>
      <c r="BZ2914" s="67"/>
      <c r="CA2914" s="67"/>
      <c r="CB2914" s="67"/>
      <c r="CC2914" s="67"/>
      <c r="CD2914" s="67"/>
      <c r="CE2914" s="67"/>
      <c r="CF2914" s="67"/>
      <c r="CG2914" s="67"/>
      <c r="CH2914" s="67"/>
      <c r="CI2914" s="67"/>
      <c r="CJ2914" s="67"/>
      <c r="CK2914" s="67"/>
      <c r="CL2914" s="67"/>
      <c r="CM2914" s="67"/>
      <c r="CN2914" s="67"/>
      <c r="CO2914" s="67"/>
    </row>
    <row r="2915" spans="1:456" s="1" customFormat="1" ht="19.5" customHeight="1" x14ac:dyDescent="0.3">
      <c r="A2915" s="45" t="s">
        <v>4263</v>
      </c>
      <c r="B2915" s="14">
        <v>9</v>
      </c>
      <c r="C2915" s="14">
        <v>7</v>
      </c>
      <c r="D2915" s="14">
        <v>8</v>
      </c>
      <c r="E2915" s="14">
        <v>3</v>
      </c>
      <c r="F2915" s="48"/>
      <c r="G2915" s="48"/>
      <c r="H2915" s="59">
        <f t="shared" si="131"/>
        <v>27</v>
      </c>
      <c r="I2915" s="45">
        <v>11</v>
      </c>
      <c r="J2915" s="22">
        <f t="shared" si="132"/>
        <v>0.41538461538461541</v>
      </c>
      <c r="K2915" s="45" t="s">
        <v>182</v>
      </c>
      <c r="L2915" s="15" t="s">
        <v>4444</v>
      </c>
      <c r="M2915" s="15" t="s">
        <v>4445</v>
      </c>
      <c r="N2915" s="15" t="s">
        <v>267</v>
      </c>
      <c r="O2915" s="17" t="s">
        <v>636</v>
      </c>
      <c r="P2915" s="20">
        <v>9</v>
      </c>
      <c r="Q2915" s="21" t="s">
        <v>224</v>
      </c>
      <c r="R2915" s="17" t="s">
        <v>820</v>
      </c>
      <c r="S2915" s="17" t="s">
        <v>317</v>
      </c>
      <c r="T2915" s="17" t="s">
        <v>269</v>
      </c>
      <c r="U2915" s="26"/>
      <c r="V2915" s="67"/>
      <c r="W2915" s="67"/>
      <c r="X2915" s="67"/>
      <c r="Y2915" s="67"/>
      <c r="Z2915" s="67"/>
      <c r="AA2915" s="67"/>
      <c r="AB2915" s="67"/>
      <c r="AC2915" s="67"/>
      <c r="AD2915" s="67"/>
      <c r="AE2915" s="67"/>
      <c r="AF2915" s="67"/>
      <c r="AG2915" s="67"/>
      <c r="AH2915" s="67"/>
      <c r="AI2915" s="67"/>
      <c r="AJ2915" s="67"/>
      <c r="AK2915" s="67"/>
      <c r="AL2915" s="67"/>
      <c r="AM2915" s="67"/>
      <c r="AN2915" s="67"/>
      <c r="AO2915" s="67"/>
      <c r="AP2915" s="67"/>
      <c r="AQ2915" s="67"/>
      <c r="AR2915" s="67"/>
      <c r="AS2915" s="67"/>
      <c r="AT2915" s="67"/>
      <c r="AU2915" s="67"/>
      <c r="AV2915" s="67"/>
      <c r="AW2915" s="67"/>
      <c r="AX2915" s="67"/>
      <c r="AY2915" s="67"/>
      <c r="AZ2915" s="67"/>
      <c r="BA2915" s="67"/>
      <c r="BB2915" s="67"/>
      <c r="BC2915" s="67"/>
      <c r="BD2915" s="67"/>
      <c r="BE2915" s="67"/>
      <c r="BF2915" s="67"/>
      <c r="BG2915" s="67"/>
      <c r="BH2915" s="67"/>
      <c r="BI2915" s="67"/>
      <c r="BJ2915" s="67"/>
      <c r="BK2915" s="67"/>
      <c r="BL2915" s="67"/>
      <c r="BM2915" s="67"/>
      <c r="BN2915" s="67"/>
      <c r="BO2915" s="67"/>
      <c r="BP2915" s="67"/>
      <c r="BQ2915" s="67"/>
      <c r="BR2915" s="67"/>
      <c r="BS2915" s="67"/>
      <c r="BT2915" s="67"/>
      <c r="BU2915" s="67"/>
      <c r="BV2915" s="67"/>
      <c r="BW2915" s="67"/>
      <c r="BX2915" s="67"/>
      <c r="BY2915" s="67"/>
      <c r="BZ2915" s="67"/>
      <c r="CA2915" s="67"/>
      <c r="CB2915" s="67"/>
      <c r="CC2915" s="67"/>
      <c r="CD2915" s="67"/>
      <c r="CE2915" s="67"/>
      <c r="CF2915" s="67"/>
      <c r="CG2915" s="67"/>
      <c r="CH2915" s="67"/>
      <c r="CI2915" s="67"/>
      <c r="CJ2915" s="67"/>
      <c r="CK2915" s="67"/>
      <c r="CL2915" s="67"/>
      <c r="CM2915" s="67"/>
      <c r="CN2915" s="67"/>
      <c r="CO2915" s="67"/>
    </row>
    <row r="2916" spans="1:456" s="1" customFormat="1" ht="19.5" customHeight="1" x14ac:dyDescent="0.3">
      <c r="A2916" s="45" t="s">
        <v>4177</v>
      </c>
      <c r="B2916" s="14">
        <v>11</v>
      </c>
      <c r="C2916" s="14">
        <v>2</v>
      </c>
      <c r="D2916" s="14">
        <v>8</v>
      </c>
      <c r="E2916" s="14">
        <v>6</v>
      </c>
      <c r="F2916" s="48"/>
      <c r="G2916" s="48"/>
      <c r="H2916" s="59">
        <f t="shared" si="131"/>
        <v>27</v>
      </c>
      <c r="I2916" s="45">
        <v>14</v>
      </c>
      <c r="J2916" s="22">
        <f t="shared" si="132"/>
        <v>0.41538461538461541</v>
      </c>
      <c r="K2916" s="45" t="s">
        <v>182</v>
      </c>
      <c r="L2916" s="15" t="s">
        <v>1976</v>
      </c>
      <c r="M2916" s="15" t="s">
        <v>214</v>
      </c>
      <c r="N2916" s="15" t="s">
        <v>315</v>
      </c>
      <c r="O2916" s="17" t="s">
        <v>1975</v>
      </c>
      <c r="P2916" s="20">
        <v>9</v>
      </c>
      <c r="Q2916" s="21" t="s">
        <v>2032</v>
      </c>
      <c r="R2916" s="17" t="s">
        <v>2014</v>
      </c>
      <c r="S2916" s="17" t="s">
        <v>317</v>
      </c>
      <c r="T2916" s="17" t="s">
        <v>210</v>
      </c>
      <c r="U2916" s="26"/>
      <c r="V2916" s="67"/>
      <c r="W2916" s="67"/>
      <c r="X2916" s="67"/>
      <c r="Y2916" s="67"/>
      <c r="Z2916" s="67"/>
      <c r="AA2916" s="67"/>
      <c r="AB2916" s="67"/>
      <c r="AC2916" s="67"/>
      <c r="AD2916" s="67"/>
      <c r="AE2916" s="67"/>
      <c r="AF2916" s="67"/>
      <c r="AG2916" s="67"/>
      <c r="AH2916" s="67"/>
      <c r="AI2916" s="67"/>
      <c r="AJ2916" s="67"/>
      <c r="AK2916" s="67"/>
      <c r="AL2916" s="67"/>
      <c r="AM2916" s="67"/>
      <c r="AN2916" s="67"/>
      <c r="AO2916" s="67"/>
      <c r="AP2916" s="67"/>
      <c r="AQ2916" s="67"/>
      <c r="AR2916" s="67"/>
      <c r="AS2916" s="67"/>
      <c r="AT2916" s="67"/>
      <c r="AU2916" s="67"/>
      <c r="AV2916" s="67"/>
      <c r="AW2916" s="67"/>
      <c r="AX2916" s="67"/>
      <c r="AY2916" s="67"/>
      <c r="AZ2916" s="67"/>
      <c r="BA2916" s="67"/>
      <c r="BB2916" s="67"/>
      <c r="BC2916" s="67"/>
      <c r="BD2916" s="67"/>
      <c r="BE2916" s="67"/>
      <c r="BF2916" s="67"/>
      <c r="BG2916" s="67"/>
      <c r="BH2916" s="67"/>
      <c r="BI2916" s="67"/>
      <c r="BJ2916" s="67"/>
      <c r="BK2916" s="67"/>
      <c r="BL2916" s="67"/>
      <c r="BM2916" s="67"/>
      <c r="BN2916" s="67"/>
      <c r="BO2916" s="67"/>
      <c r="BP2916" s="67"/>
      <c r="BQ2916" s="67"/>
      <c r="BR2916" s="67"/>
      <c r="BS2916" s="67"/>
      <c r="BT2916" s="67"/>
      <c r="BU2916" s="67"/>
      <c r="BV2916" s="67"/>
      <c r="BW2916" s="67"/>
      <c r="BX2916" s="67"/>
      <c r="BY2916" s="67"/>
      <c r="BZ2916" s="67"/>
      <c r="CA2916" s="67"/>
      <c r="CB2916" s="67"/>
      <c r="CC2916" s="67"/>
      <c r="CD2916" s="67"/>
      <c r="CE2916" s="67"/>
      <c r="CF2916" s="67"/>
      <c r="CG2916" s="67"/>
      <c r="CH2916" s="67"/>
      <c r="CI2916" s="67"/>
      <c r="CJ2916" s="67"/>
      <c r="CK2916" s="67"/>
      <c r="CL2916" s="67"/>
      <c r="CM2916" s="67"/>
      <c r="CN2916" s="67"/>
      <c r="CO2916" s="67"/>
    </row>
    <row r="2917" spans="1:456" s="1" customFormat="1" ht="19.5" customHeight="1" x14ac:dyDescent="0.3">
      <c r="A2917" s="45" t="s">
        <v>4162</v>
      </c>
      <c r="B2917" s="14">
        <v>12</v>
      </c>
      <c r="C2917" s="14">
        <v>7</v>
      </c>
      <c r="D2917" s="14">
        <v>8</v>
      </c>
      <c r="E2917" s="14">
        <v>0</v>
      </c>
      <c r="F2917" s="48"/>
      <c r="G2917" s="48"/>
      <c r="H2917" s="59">
        <f t="shared" si="131"/>
        <v>27</v>
      </c>
      <c r="I2917" s="45">
        <v>7</v>
      </c>
      <c r="J2917" s="22">
        <f t="shared" si="132"/>
        <v>0.41538461538461541</v>
      </c>
      <c r="K2917" s="45" t="s">
        <v>182</v>
      </c>
      <c r="L2917" s="15" t="s">
        <v>4446</v>
      </c>
      <c r="M2917" s="15" t="s">
        <v>301</v>
      </c>
      <c r="N2917" s="15" t="s">
        <v>586</v>
      </c>
      <c r="O2917" s="17" t="s">
        <v>1094</v>
      </c>
      <c r="P2917" s="20">
        <v>9</v>
      </c>
      <c r="Q2917" s="21" t="s">
        <v>224</v>
      </c>
      <c r="R2917" s="17" t="s">
        <v>1107</v>
      </c>
      <c r="S2917" s="17" t="s">
        <v>317</v>
      </c>
      <c r="T2917" s="17" t="s">
        <v>257</v>
      </c>
      <c r="U2917" s="26"/>
      <c r="V2917" s="67"/>
      <c r="W2917" s="67"/>
      <c r="X2917" s="67"/>
      <c r="Y2917" s="67"/>
      <c r="Z2917" s="67"/>
      <c r="AA2917" s="67"/>
      <c r="AB2917" s="67"/>
      <c r="AC2917" s="67"/>
      <c r="AD2917" s="67"/>
      <c r="AE2917" s="67"/>
      <c r="AF2917" s="67"/>
      <c r="AG2917" s="67"/>
      <c r="AH2917" s="67"/>
      <c r="AI2917" s="67"/>
      <c r="AJ2917" s="67"/>
      <c r="AK2917" s="67"/>
      <c r="AL2917" s="67"/>
      <c r="AM2917" s="67"/>
      <c r="AN2917" s="67"/>
      <c r="AO2917" s="67"/>
      <c r="AP2917" s="67"/>
      <c r="AQ2917" s="67"/>
      <c r="AR2917" s="67"/>
      <c r="AS2917" s="67"/>
      <c r="AT2917" s="67"/>
      <c r="AU2917" s="67"/>
      <c r="AV2917" s="67"/>
      <c r="AW2917" s="67"/>
      <c r="AX2917" s="67"/>
      <c r="AY2917" s="67"/>
      <c r="AZ2917" s="67"/>
      <c r="BA2917" s="67"/>
      <c r="BB2917" s="67"/>
      <c r="BC2917" s="67"/>
      <c r="BD2917" s="67"/>
      <c r="BE2917" s="67"/>
      <c r="BF2917" s="67"/>
      <c r="BG2917" s="67"/>
      <c r="BH2917" s="67"/>
      <c r="BI2917" s="67"/>
      <c r="BJ2917" s="67"/>
      <c r="BK2917" s="67"/>
      <c r="BL2917" s="67"/>
      <c r="BM2917" s="67"/>
      <c r="BN2917" s="67"/>
      <c r="BO2917" s="67"/>
      <c r="BP2917" s="67"/>
      <c r="BQ2917" s="67"/>
      <c r="BR2917" s="67"/>
      <c r="BS2917" s="67"/>
      <c r="BT2917" s="67"/>
      <c r="BU2917" s="67"/>
      <c r="BV2917" s="67"/>
      <c r="BW2917" s="67"/>
      <c r="BX2917" s="67"/>
      <c r="BY2917" s="67"/>
      <c r="BZ2917" s="67"/>
      <c r="CA2917" s="67"/>
      <c r="CB2917" s="67"/>
      <c r="CC2917" s="67"/>
      <c r="CD2917" s="67"/>
      <c r="CE2917" s="67"/>
      <c r="CF2917" s="67"/>
      <c r="CG2917" s="67"/>
      <c r="CH2917" s="67"/>
      <c r="CI2917" s="67"/>
      <c r="CJ2917" s="67"/>
      <c r="CK2917" s="67"/>
      <c r="CL2917" s="67"/>
      <c r="CM2917" s="67"/>
      <c r="CN2917" s="67"/>
      <c r="CO2917" s="67"/>
    </row>
    <row r="2918" spans="1:456" s="1" customFormat="1" ht="19.5" customHeight="1" x14ac:dyDescent="0.3">
      <c r="A2918" s="45" t="s">
        <v>4145</v>
      </c>
      <c r="B2918" s="14">
        <v>12</v>
      </c>
      <c r="C2918" s="14">
        <v>7</v>
      </c>
      <c r="D2918" s="14">
        <v>8</v>
      </c>
      <c r="E2918" s="14">
        <v>0</v>
      </c>
      <c r="F2918" s="48"/>
      <c r="G2918" s="48"/>
      <c r="H2918" s="59">
        <f t="shared" si="131"/>
        <v>27</v>
      </c>
      <c r="I2918" s="45">
        <v>11</v>
      </c>
      <c r="J2918" s="22">
        <f t="shared" si="132"/>
        <v>0.41538461538461541</v>
      </c>
      <c r="K2918" s="45" t="s">
        <v>182</v>
      </c>
      <c r="L2918" s="15" t="s">
        <v>4447</v>
      </c>
      <c r="M2918" s="15" t="s">
        <v>535</v>
      </c>
      <c r="N2918" s="15" t="s">
        <v>371</v>
      </c>
      <c r="O2918" s="17" t="s">
        <v>1757</v>
      </c>
      <c r="P2918" s="20">
        <v>9</v>
      </c>
      <c r="Q2918" s="21" t="s">
        <v>224</v>
      </c>
      <c r="R2918" s="17" t="s">
        <v>1766</v>
      </c>
      <c r="S2918" s="17" t="s">
        <v>998</v>
      </c>
      <c r="T2918" s="17" t="s">
        <v>336</v>
      </c>
      <c r="U2918" s="26"/>
      <c r="V2918" s="67"/>
      <c r="W2918" s="67"/>
      <c r="X2918" s="67"/>
      <c r="Y2918" s="67"/>
      <c r="Z2918" s="67"/>
      <c r="AA2918" s="67"/>
      <c r="AB2918" s="67"/>
      <c r="AC2918" s="67"/>
      <c r="AD2918" s="67"/>
      <c r="AE2918" s="67"/>
      <c r="AF2918" s="67"/>
      <c r="AG2918" s="67"/>
      <c r="AH2918" s="67"/>
      <c r="AI2918" s="67"/>
      <c r="AJ2918" s="67"/>
      <c r="AK2918" s="67"/>
      <c r="AL2918" s="67"/>
      <c r="AM2918" s="67"/>
      <c r="AN2918" s="67"/>
      <c r="AO2918" s="67"/>
      <c r="AP2918" s="67"/>
      <c r="AQ2918" s="67"/>
      <c r="AR2918" s="67"/>
      <c r="AS2918" s="67"/>
      <c r="AT2918" s="67"/>
      <c r="AU2918" s="67"/>
      <c r="AV2918" s="67"/>
      <c r="AW2918" s="67"/>
      <c r="AX2918" s="67"/>
      <c r="AY2918" s="67"/>
      <c r="AZ2918" s="67"/>
      <c r="BA2918" s="67"/>
      <c r="BB2918" s="67"/>
      <c r="BC2918" s="67"/>
      <c r="BD2918" s="67"/>
      <c r="BE2918" s="67"/>
      <c r="BF2918" s="67"/>
      <c r="BG2918" s="67"/>
      <c r="BH2918" s="67"/>
      <c r="BI2918" s="67"/>
      <c r="BJ2918" s="67"/>
      <c r="BK2918" s="67"/>
      <c r="BL2918" s="67"/>
      <c r="BM2918" s="67"/>
      <c r="BN2918" s="67"/>
      <c r="BO2918" s="67"/>
      <c r="BP2918" s="67"/>
      <c r="BQ2918" s="67"/>
      <c r="BR2918" s="67"/>
      <c r="BS2918" s="67"/>
      <c r="BT2918" s="67"/>
      <c r="BU2918" s="67"/>
      <c r="BV2918" s="67"/>
      <c r="BW2918" s="67"/>
      <c r="BX2918" s="67"/>
      <c r="BY2918" s="67"/>
      <c r="BZ2918" s="67"/>
      <c r="CA2918" s="67"/>
      <c r="CB2918" s="67"/>
      <c r="CC2918" s="67"/>
      <c r="CD2918" s="67"/>
      <c r="CE2918" s="67"/>
      <c r="CF2918" s="67"/>
      <c r="CG2918" s="67"/>
      <c r="CH2918" s="67"/>
      <c r="CI2918" s="67"/>
      <c r="CJ2918" s="67"/>
      <c r="CK2918" s="67"/>
      <c r="CL2918" s="67"/>
      <c r="CM2918" s="67"/>
      <c r="CN2918" s="67"/>
      <c r="CO2918" s="67"/>
    </row>
    <row r="2919" spans="1:456" s="1" customFormat="1" ht="19.5" customHeight="1" x14ac:dyDescent="0.3">
      <c r="A2919" s="45" t="s">
        <v>4129</v>
      </c>
      <c r="B2919" s="14">
        <v>7</v>
      </c>
      <c r="C2919" s="14">
        <v>12</v>
      </c>
      <c r="D2919" s="14">
        <v>8</v>
      </c>
      <c r="E2919" s="14">
        <v>0</v>
      </c>
      <c r="F2919" s="48"/>
      <c r="G2919" s="48"/>
      <c r="H2919" s="59">
        <f t="shared" si="131"/>
        <v>27</v>
      </c>
      <c r="I2919" s="45">
        <v>4</v>
      </c>
      <c r="J2919" s="22">
        <f t="shared" si="132"/>
        <v>0.41538461538461541</v>
      </c>
      <c r="K2919" s="45" t="s">
        <v>181</v>
      </c>
      <c r="L2919" s="15" t="s">
        <v>4448</v>
      </c>
      <c r="M2919" s="15" t="s">
        <v>857</v>
      </c>
      <c r="N2919" s="15" t="s">
        <v>269</v>
      </c>
      <c r="O2919" s="17" t="s">
        <v>1231</v>
      </c>
      <c r="P2919" s="20">
        <v>9</v>
      </c>
      <c r="Q2919" s="21" t="s">
        <v>253</v>
      </c>
      <c r="R2919" s="17" t="s">
        <v>1245</v>
      </c>
      <c r="S2919" s="17" t="s">
        <v>317</v>
      </c>
      <c r="T2919" s="17" t="s">
        <v>299</v>
      </c>
      <c r="U2919" s="26"/>
      <c r="V2919" s="67"/>
      <c r="W2919" s="67"/>
      <c r="X2919" s="67"/>
      <c r="Y2919" s="67"/>
      <c r="Z2919" s="67"/>
      <c r="AA2919" s="67"/>
      <c r="AB2919" s="67"/>
      <c r="AC2919" s="67"/>
      <c r="AD2919" s="67"/>
      <c r="AE2919" s="67"/>
      <c r="AF2919" s="67"/>
      <c r="AG2919" s="67"/>
      <c r="AH2919" s="67"/>
      <c r="AI2919" s="67"/>
      <c r="AJ2919" s="67"/>
      <c r="AK2919" s="67"/>
      <c r="AL2919" s="67"/>
      <c r="AM2919" s="67"/>
      <c r="AN2919" s="67"/>
      <c r="AO2919" s="67"/>
      <c r="AP2919" s="67"/>
      <c r="AQ2919" s="67"/>
      <c r="AR2919" s="67"/>
      <c r="AS2919" s="67"/>
      <c r="AT2919" s="67"/>
      <c r="AU2919" s="67"/>
      <c r="AV2919" s="67"/>
      <c r="AW2919" s="67"/>
      <c r="AX2919" s="67"/>
      <c r="AY2919" s="67"/>
      <c r="AZ2919" s="67"/>
      <c r="BA2919" s="67"/>
      <c r="BB2919" s="67"/>
      <c r="BC2919" s="67"/>
      <c r="BD2919" s="67"/>
      <c r="BE2919" s="67"/>
      <c r="BF2919" s="67"/>
      <c r="BG2919" s="67"/>
      <c r="BH2919" s="67"/>
      <c r="BI2919" s="67"/>
      <c r="BJ2919" s="67"/>
      <c r="BK2919" s="67"/>
      <c r="BL2919" s="67"/>
      <c r="BM2919" s="67"/>
      <c r="BN2919" s="67"/>
      <c r="BO2919" s="67"/>
      <c r="BP2919" s="67"/>
      <c r="BQ2919" s="67"/>
      <c r="BR2919" s="67"/>
      <c r="BS2919" s="67"/>
      <c r="BT2919" s="67"/>
      <c r="BU2919" s="67"/>
      <c r="BV2919" s="67"/>
      <c r="BW2919" s="67"/>
      <c r="BX2919" s="67"/>
      <c r="BY2919" s="67"/>
      <c r="BZ2919" s="67"/>
      <c r="CA2919" s="67"/>
      <c r="CB2919" s="67"/>
      <c r="CC2919" s="67"/>
      <c r="CD2919" s="67"/>
      <c r="CE2919" s="67"/>
      <c r="CF2919" s="67"/>
      <c r="CG2919" s="67"/>
      <c r="CH2919" s="67"/>
      <c r="CI2919" s="67"/>
      <c r="CJ2919" s="67"/>
      <c r="CK2919" s="67"/>
      <c r="CL2919" s="67"/>
      <c r="CM2919" s="67"/>
      <c r="CN2919" s="67"/>
      <c r="CO2919" s="67"/>
    </row>
    <row r="2920" spans="1:456" s="1" customFormat="1" ht="19.5" customHeight="1" x14ac:dyDescent="0.3">
      <c r="A2920" s="45" t="s">
        <v>4229</v>
      </c>
      <c r="B2920" s="14">
        <v>10</v>
      </c>
      <c r="C2920" s="14">
        <v>9</v>
      </c>
      <c r="D2920" s="14">
        <v>8</v>
      </c>
      <c r="E2920" s="14">
        <v>0</v>
      </c>
      <c r="F2920" s="48"/>
      <c r="G2920" s="48"/>
      <c r="H2920" s="59">
        <f t="shared" si="131"/>
        <v>27</v>
      </c>
      <c r="I2920" s="45">
        <v>16</v>
      </c>
      <c r="J2920" s="22">
        <f t="shared" si="132"/>
        <v>0.41538461538461541</v>
      </c>
      <c r="K2920" s="45" t="s">
        <v>182</v>
      </c>
      <c r="L2920" s="15" t="s">
        <v>4449</v>
      </c>
      <c r="M2920" s="15" t="s">
        <v>1192</v>
      </c>
      <c r="N2920" s="15" t="s">
        <v>210</v>
      </c>
      <c r="O2920" s="17" t="s">
        <v>1122</v>
      </c>
      <c r="P2920" s="20">
        <v>9</v>
      </c>
      <c r="Q2920" s="21" t="s">
        <v>253</v>
      </c>
      <c r="R2920" s="17" t="s">
        <v>2856</v>
      </c>
      <c r="S2920" s="17" t="s">
        <v>1164</v>
      </c>
      <c r="T2920" s="17" t="s">
        <v>210</v>
      </c>
      <c r="U2920" s="26"/>
      <c r="V2920" s="67"/>
      <c r="W2920" s="67"/>
      <c r="X2920" s="67"/>
      <c r="Y2920" s="67"/>
      <c r="Z2920" s="67"/>
      <c r="AA2920" s="67"/>
      <c r="AB2920" s="67"/>
      <c r="AC2920" s="67"/>
      <c r="AD2920" s="67"/>
      <c r="AE2920" s="67"/>
      <c r="AF2920" s="67"/>
      <c r="AG2920" s="67"/>
      <c r="AH2920" s="67"/>
      <c r="AI2920" s="67"/>
      <c r="AJ2920" s="67"/>
      <c r="AK2920" s="67"/>
      <c r="AL2920" s="67"/>
      <c r="AM2920" s="67"/>
      <c r="AN2920" s="67"/>
      <c r="AO2920" s="67"/>
      <c r="AP2920" s="67"/>
      <c r="AQ2920" s="67"/>
      <c r="AR2920" s="67"/>
      <c r="AS2920" s="67"/>
      <c r="AT2920" s="67"/>
      <c r="AU2920" s="67"/>
      <c r="AV2920" s="67"/>
      <c r="AW2920" s="67"/>
      <c r="AX2920" s="67"/>
      <c r="AY2920" s="67"/>
      <c r="AZ2920" s="67"/>
      <c r="BA2920" s="67"/>
      <c r="BB2920" s="67"/>
      <c r="BC2920" s="67"/>
      <c r="BD2920" s="67"/>
      <c r="BE2920" s="67"/>
      <c r="BF2920" s="67"/>
      <c r="BG2920" s="67"/>
      <c r="BH2920" s="67"/>
      <c r="BI2920" s="67"/>
      <c r="BJ2920" s="67"/>
      <c r="BK2920" s="67"/>
      <c r="BL2920" s="67"/>
      <c r="BM2920" s="67"/>
      <c r="BN2920" s="67"/>
      <c r="BO2920" s="67"/>
      <c r="BP2920" s="67"/>
      <c r="BQ2920" s="67"/>
      <c r="BR2920" s="67"/>
      <c r="BS2920" s="67"/>
      <c r="BT2920" s="67"/>
      <c r="BU2920" s="67"/>
      <c r="BV2920" s="67"/>
      <c r="BW2920" s="67"/>
      <c r="BX2920" s="67"/>
      <c r="BY2920" s="67"/>
      <c r="BZ2920" s="67"/>
      <c r="CA2920" s="67"/>
      <c r="CB2920" s="67"/>
      <c r="CC2920" s="67"/>
      <c r="CD2920" s="67"/>
      <c r="CE2920" s="67"/>
      <c r="CF2920" s="67"/>
      <c r="CG2920" s="67"/>
      <c r="CH2920" s="67"/>
      <c r="CI2920" s="67"/>
      <c r="CJ2920" s="67"/>
      <c r="CK2920" s="67"/>
      <c r="CL2920" s="67"/>
      <c r="CM2920" s="67"/>
      <c r="CN2920" s="67"/>
      <c r="CO2920" s="67"/>
    </row>
    <row r="2921" spans="1:456" s="1" customFormat="1" ht="19.5" customHeight="1" x14ac:dyDescent="0.3">
      <c r="A2921" s="45" t="s">
        <v>4162</v>
      </c>
      <c r="B2921" s="14">
        <v>11</v>
      </c>
      <c r="C2921" s="14">
        <v>9</v>
      </c>
      <c r="D2921" s="14">
        <v>7</v>
      </c>
      <c r="E2921" s="14">
        <v>0</v>
      </c>
      <c r="F2921" s="48"/>
      <c r="G2921" s="48"/>
      <c r="H2921" s="59">
        <f t="shared" si="131"/>
        <v>27</v>
      </c>
      <c r="I2921" s="45">
        <v>9</v>
      </c>
      <c r="J2921" s="22">
        <f t="shared" si="132"/>
        <v>0.41538461538461541</v>
      </c>
      <c r="K2921" s="45" t="s">
        <v>182</v>
      </c>
      <c r="L2921" s="15" t="s">
        <v>4450</v>
      </c>
      <c r="M2921" s="15" t="s">
        <v>863</v>
      </c>
      <c r="N2921" s="15" t="s">
        <v>210</v>
      </c>
      <c r="O2921" s="17" t="s">
        <v>801</v>
      </c>
      <c r="P2921" s="20">
        <v>9</v>
      </c>
      <c r="Q2921" s="21" t="s">
        <v>223</v>
      </c>
      <c r="R2921" s="17" t="s">
        <v>2584</v>
      </c>
      <c r="S2921" s="17" t="s">
        <v>351</v>
      </c>
      <c r="T2921" s="17" t="s">
        <v>215</v>
      </c>
      <c r="U2921" s="26"/>
      <c r="V2921" s="67"/>
      <c r="W2921" s="67"/>
      <c r="X2921" s="67"/>
      <c r="Y2921" s="67"/>
      <c r="Z2921" s="67"/>
      <c r="AA2921" s="67"/>
      <c r="AB2921" s="67"/>
      <c r="AC2921" s="67"/>
      <c r="AD2921" s="67"/>
      <c r="AE2921" s="67"/>
      <c r="AF2921" s="67"/>
      <c r="AG2921" s="67"/>
      <c r="AH2921" s="67"/>
      <c r="AI2921" s="67"/>
      <c r="AJ2921" s="67"/>
      <c r="AK2921" s="67"/>
      <c r="AL2921" s="67"/>
      <c r="AM2921" s="67"/>
      <c r="AN2921" s="67"/>
      <c r="AO2921" s="67"/>
      <c r="AP2921" s="67"/>
      <c r="AQ2921" s="67"/>
      <c r="AR2921" s="67"/>
      <c r="AS2921" s="67"/>
      <c r="AT2921" s="67"/>
      <c r="AU2921" s="67"/>
      <c r="AV2921" s="67"/>
      <c r="AW2921" s="67"/>
      <c r="AX2921" s="67"/>
      <c r="AY2921" s="67"/>
      <c r="AZ2921" s="67"/>
      <c r="BA2921" s="67"/>
      <c r="BB2921" s="67"/>
      <c r="BC2921" s="67"/>
      <c r="BD2921" s="67"/>
      <c r="BE2921" s="67"/>
      <c r="BF2921" s="67"/>
      <c r="BG2921" s="67"/>
      <c r="BH2921" s="67"/>
      <c r="BI2921" s="67"/>
      <c r="BJ2921" s="67"/>
      <c r="BK2921" s="67"/>
      <c r="BL2921" s="67"/>
      <c r="BM2921" s="67"/>
      <c r="BN2921" s="67"/>
      <c r="BO2921" s="67"/>
      <c r="BP2921" s="67"/>
      <c r="BQ2921" s="67"/>
      <c r="BR2921" s="67"/>
      <c r="BS2921" s="67"/>
      <c r="BT2921" s="67"/>
      <c r="BU2921" s="67"/>
      <c r="BV2921" s="67"/>
      <c r="BW2921" s="67"/>
      <c r="BX2921" s="67"/>
      <c r="BY2921" s="67"/>
      <c r="BZ2921" s="67"/>
      <c r="CA2921" s="67"/>
      <c r="CB2921" s="67"/>
      <c r="CC2921" s="67"/>
      <c r="CD2921" s="67"/>
      <c r="CE2921" s="67"/>
      <c r="CF2921" s="67"/>
      <c r="CG2921" s="67"/>
      <c r="CH2921" s="67"/>
      <c r="CI2921" s="67"/>
      <c r="CJ2921" s="67"/>
      <c r="CK2921" s="67"/>
      <c r="CL2921" s="67"/>
      <c r="CM2921" s="67"/>
      <c r="CN2921" s="67"/>
      <c r="CO2921" s="67"/>
    </row>
    <row r="2922" spans="1:456" s="1" customFormat="1" ht="19.5" customHeight="1" x14ac:dyDescent="0.3">
      <c r="A2922" s="62" t="s">
        <v>4123</v>
      </c>
      <c r="B2922" s="63">
        <v>11</v>
      </c>
      <c r="C2922" s="63">
        <v>10</v>
      </c>
      <c r="D2922" s="63">
        <v>6</v>
      </c>
      <c r="E2922" s="63">
        <v>0</v>
      </c>
      <c r="F2922" s="64"/>
      <c r="G2922" s="64"/>
      <c r="H2922" s="65">
        <f t="shared" si="131"/>
        <v>27</v>
      </c>
      <c r="I2922" s="62">
        <v>4</v>
      </c>
      <c r="J2922" s="22">
        <f t="shared" si="132"/>
        <v>0.41538461538461541</v>
      </c>
      <c r="K2922" s="62" t="s">
        <v>182</v>
      </c>
      <c r="L2922" s="71" t="s">
        <v>4451</v>
      </c>
      <c r="M2922" s="71" t="s">
        <v>243</v>
      </c>
      <c r="N2922" s="71" t="s">
        <v>520</v>
      </c>
      <c r="O2922" s="50" t="s">
        <v>1784</v>
      </c>
      <c r="P2922" s="62">
        <v>9</v>
      </c>
      <c r="Q2922" s="72" t="s">
        <v>241</v>
      </c>
      <c r="R2922" s="50" t="s">
        <v>3832</v>
      </c>
      <c r="S2922" s="50" t="s">
        <v>521</v>
      </c>
      <c r="T2922" s="50" t="s">
        <v>336</v>
      </c>
      <c r="U2922" s="26"/>
      <c r="V2922" s="67"/>
      <c r="W2922" s="67"/>
      <c r="X2922" s="67"/>
      <c r="Y2922" s="67"/>
      <c r="Z2922" s="67"/>
      <c r="AA2922" s="67"/>
      <c r="AB2922" s="67"/>
      <c r="AC2922" s="67"/>
      <c r="AD2922" s="67"/>
      <c r="AE2922" s="67"/>
      <c r="AF2922" s="67"/>
      <c r="AG2922" s="67"/>
      <c r="AH2922" s="67"/>
      <c r="AI2922" s="67"/>
      <c r="AJ2922" s="67"/>
      <c r="AK2922" s="67"/>
      <c r="AL2922" s="67"/>
      <c r="AM2922" s="67"/>
      <c r="AN2922" s="67"/>
      <c r="AO2922" s="67"/>
      <c r="AP2922" s="67"/>
      <c r="AQ2922" s="67"/>
      <c r="AR2922" s="67"/>
      <c r="AS2922" s="67"/>
      <c r="AT2922" s="67"/>
      <c r="AU2922" s="67"/>
      <c r="AV2922" s="67"/>
      <c r="AW2922" s="67"/>
      <c r="AX2922" s="67"/>
      <c r="AY2922" s="67"/>
      <c r="AZ2922" s="67"/>
      <c r="BA2922" s="67"/>
      <c r="BB2922" s="67"/>
      <c r="BC2922" s="67"/>
      <c r="BD2922" s="67"/>
      <c r="BE2922" s="67"/>
      <c r="BF2922" s="67"/>
      <c r="BG2922" s="67"/>
      <c r="BH2922" s="67"/>
      <c r="BI2922" s="67"/>
      <c r="BJ2922" s="67"/>
      <c r="BK2922" s="67"/>
      <c r="BL2922" s="67"/>
      <c r="BM2922" s="67"/>
      <c r="BN2922" s="67"/>
      <c r="BO2922" s="67"/>
      <c r="BP2922" s="67"/>
      <c r="BQ2922" s="67"/>
      <c r="BR2922" s="67"/>
      <c r="BS2922" s="67"/>
      <c r="BT2922" s="67"/>
      <c r="BU2922" s="67"/>
      <c r="BV2922" s="67"/>
      <c r="BW2922" s="67"/>
      <c r="BX2922" s="67"/>
      <c r="BY2922" s="67"/>
      <c r="BZ2922" s="67"/>
      <c r="CA2922" s="67"/>
      <c r="CB2922" s="67"/>
      <c r="CC2922" s="67"/>
      <c r="CD2922" s="67"/>
      <c r="CE2922" s="67"/>
      <c r="CF2922" s="67"/>
      <c r="CG2922" s="67"/>
      <c r="CH2922" s="67"/>
      <c r="CI2922" s="67"/>
      <c r="CJ2922" s="67"/>
      <c r="CK2922" s="67"/>
      <c r="CL2922" s="67"/>
      <c r="CM2922" s="67"/>
      <c r="CN2922" s="67"/>
      <c r="CO2922" s="67"/>
      <c r="CP2922" s="67"/>
      <c r="CQ2922" s="67"/>
      <c r="CR2922" s="67"/>
      <c r="CS2922" s="67"/>
      <c r="CT2922" s="67"/>
      <c r="CU2922" s="67"/>
      <c r="CV2922" s="67"/>
      <c r="CW2922" s="67"/>
      <c r="CX2922" s="67"/>
      <c r="CY2922" s="67"/>
      <c r="CZ2922" s="67"/>
      <c r="DA2922" s="67"/>
      <c r="DB2922" s="67"/>
      <c r="DC2922" s="67"/>
      <c r="DD2922" s="67"/>
      <c r="DE2922" s="67"/>
      <c r="DF2922" s="67"/>
      <c r="DG2922" s="67"/>
      <c r="DH2922" s="67"/>
      <c r="DI2922" s="67"/>
      <c r="DJ2922" s="67"/>
      <c r="DK2922" s="67"/>
      <c r="DL2922" s="67"/>
      <c r="DM2922" s="67"/>
      <c r="DN2922" s="67"/>
      <c r="DO2922" s="67"/>
      <c r="DP2922" s="67"/>
      <c r="DQ2922" s="67"/>
      <c r="DR2922" s="67"/>
      <c r="DS2922" s="67"/>
      <c r="DT2922" s="67"/>
      <c r="DU2922" s="67"/>
      <c r="DV2922" s="67"/>
      <c r="DW2922" s="67"/>
      <c r="DX2922" s="67"/>
      <c r="DY2922" s="67"/>
      <c r="DZ2922" s="67"/>
      <c r="EA2922" s="67"/>
      <c r="EB2922" s="67"/>
      <c r="EC2922" s="67"/>
      <c r="ED2922" s="67"/>
      <c r="EE2922" s="67"/>
      <c r="EF2922" s="67"/>
      <c r="EG2922" s="67"/>
      <c r="EH2922" s="67"/>
      <c r="EI2922" s="67"/>
      <c r="EJ2922" s="67"/>
      <c r="EK2922" s="67"/>
      <c r="EL2922" s="67"/>
      <c r="EM2922" s="67"/>
      <c r="EN2922" s="67"/>
      <c r="EO2922" s="67"/>
      <c r="EP2922" s="67"/>
      <c r="EQ2922" s="67"/>
      <c r="ER2922" s="67"/>
      <c r="ES2922" s="67"/>
      <c r="ET2922" s="67"/>
      <c r="EU2922" s="67"/>
      <c r="EV2922" s="67"/>
      <c r="EW2922" s="67"/>
      <c r="EX2922" s="67"/>
      <c r="EY2922" s="67"/>
      <c r="EZ2922" s="67"/>
      <c r="FA2922" s="67"/>
      <c r="FB2922" s="67"/>
      <c r="FC2922" s="67"/>
      <c r="FD2922" s="67"/>
      <c r="FE2922" s="67"/>
      <c r="FF2922" s="67"/>
      <c r="FG2922" s="67"/>
      <c r="FH2922" s="67"/>
      <c r="FI2922" s="67"/>
      <c r="FJ2922" s="67"/>
      <c r="FK2922" s="67"/>
      <c r="FL2922" s="67"/>
      <c r="FM2922" s="67"/>
      <c r="FN2922" s="67"/>
      <c r="FO2922" s="67"/>
      <c r="FP2922" s="67"/>
      <c r="FQ2922" s="67"/>
      <c r="FR2922" s="67"/>
      <c r="FS2922" s="67"/>
      <c r="FT2922" s="67"/>
      <c r="FU2922" s="67"/>
      <c r="FV2922" s="67"/>
      <c r="FW2922" s="67"/>
      <c r="FX2922" s="67"/>
      <c r="FY2922" s="67"/>
      <c r="FZ2922" s="67"/>
      <c r="GA2922" s="67"/>
      <c r="GB2922" s="67"/>
      <c r="GC2922" s="67"/>
      <c r="GD2922" s="67"/>
      <c r="GE2922" s="67"/>
      <c r="GF2922" s="67"/>
      <c r="GG2922" s="67"/>
      <c r="GH2922" s="67"/>
      <c r="GI2922" s="67"/>
      <c r="GJ2922" s="67"/>
      <c r="GK2922" s="67"/>
      <c r="GL2922" s="67"/>
      <c r="GM2922" s="67"/>
      <c r="GN2922" s="67"/>
      <c r="GO2922" s="67"/>
      <c r="GP2922" s="67"/>
      <c r="GQ2922" s="67"/>
      <c r="GR2922" s="67"/>
      <c r="GS2922" s="67"/>
      <c r="GT2922" s="67"/>
      <c r="GU2922" s="67"/>
      <c r="GV2922" s="67"/>
      <c r="GW2922" s="67"/>
      <c r="GX2922" s="67"/>
      <c r="GY2922" s="67"/>
      <c r="GZ2922" s="67"/>
      <c r="HA2922" s="67"/>
      <c r="HB2922" s="67"/>
      <c r="HC2922" s="67"/>
      <c r="HD2922" s="67"/>
      <c r="HE2922" s="67"/>
      <c r="HF2922" s="67"/>
      <c r="HG2922" s="67"/>
      <c r="HH2922" s="67"/>
      <c r="HI2922" s="67"/>
      <c r="HJ2922" s="67"/>
      <c r="HK2922" s="67"/>
      <c r="HL2922" s="67"/>
      <c r="HM2922" s="67"/>
      <c r="HN2922" s="67"/>
      <c r="HO2922" s="67"/>
      <c r="HP2922" s="67"/>
      <c r="HQ2922" s="67"/>
      <c r="HR2922" s="67"/>
      <c r="HS2922" s="67"/>
      <c r="HT2922" s="67"/>
      <c r="HU2922" s="67"/>
      <c r="HV2922" s="67"/>
      <c r="HW2922" s="67"/>
      <c r="HX2922" s="67"/>
      <c r="HY2922" s="67"/>
      <c r="HZ2922" s="67"/>
      <c r="IA2922" s="67"/>
      <c r="IB2922" s="67"/>
      <c r="IC2922" s="67"/>
      <c r="ID2922" s="67"/>
      <c r="IE2922" s="67"/>
      <c r="IF2922" s="67"/>
      <c r="IG2922" s="67"/>
      <c r="IH2922" s="67"/>
      <c r="II2922" s="67"/>
      <c r="IJ2922" s="67"/>
      <c r="IK2922" s="67"/>
      <c r="IL2922" s="67"/>
      <c r="IM2922" s="67"/>
      <c r="IN2922" s="67"/>
      <c r="IO2922" s="67"/>
      <c r="IP2922" s="67"/>
      <c r="IQ2922" s="67"/>
      <c r="IR2922" s="67"/>
      <c r="IS2922" s="67"/>
      <c r="IT2922" s="67"/>
      <c r="IU2922" s="67"/>
      <c r="IV2922" s="67"/>
      <c r="IW2922" s="67"/>
      <c r="IX2922" s="67"/>
      <c r="IY2922" s="67"/>
      <c r="IZ2922" s="67"/>
      <c r="JA2922" s="67"/>
      <c r="JB2922" s="67"/>
      <c r="JC2922" s="67"/>
      <c r="JD2922" s="67"/>
      <c r="JE2922" s="67"/>
      <c r="JF2922" s="67"/>
      <c r="JG2922" s="67"/>
      <c r="JH2922" s="67"/>
      <c r="JI2922" s="67"/>
      <c r="JJ2922" s="67"/>
      <c r="JK2922" s="67"/>
      <c r="JL2922" s="67"/>
      <c r="JM2922" s="67"/>
      <c r="JN2922" s="67"/>
      <c r="JO2922" s="67"/>
      <c r="JP2922" s="67"/>
      <c r="JQ2922" s="67"/>
      <c r="JR2922" s="67"/>
      <c r="JS2922" s="67"/>
      <c r="JT2922" s="67"/>
      <c r="JU2922" s="67"/>
      <c r="JV2922" s="67"/>
      <c r="JW2922" s="67"/>
      <c r="JX2922" s="67"/>
      <c r="JY2922" s="67"/>
      <c r="JZ2922" s="67"/>
      <c r="KA2922" s="67"/>
      <c r="KB2922" s="67"/>
      <c r="KC2922" s="67"/>
      <c r="KD2922" s="67"/>
      <c r="KE2922" s="67"/>
      <c r="KF2922" s="67"/>
      <c r="KG2922" s="67"/>
      <c r="KH2922" s="67"/>
      <c r="KI2922" s="67"/>
      <c r="KJ2922" s="67"/>
      <c r="KK2922" s="67"/>
      <c r="KL2922" s="67"/>
      <c r="KM2922" s="67"/>
      <c r="KN2922" s="67"/>
      <c r="KO2922" s="67"/>
      <c r="KP2922" s="67"/>
      <c r="KQ2922" s="67"/>
      <c r="KR2922" s="67"/>
      <c r="KS2922" s="67"/>
      <c r="KT2922" s="67"/>
      <c r="KU2922" s="67"/>
      <c r="KV2922" s="67"/>
      <c r="KW2922" s="67"/>
      <c r="KX2922" s="67"/>
      <c r="KY2922" s="67"/>
      <c r="KZ2922" s="67"/>
      <c r="LA2922" s="67"/>
      <c r="LB2922" s="67"/>
      <c r="LC2922" s="67"/>
      <c r="LD2922" s="67"/>
      <c r="LE2922" s="67"/>
      <c r="LF2922" s="67"/>
      <c r="LG2922" s="67"/>
      <c r="LH2922" s="67"/>
      <c r="LI2922" s="67"/>
      <c r="LJ2922" s="67"/>
      <c r="LK2922" s="67"/>
      <c r="LL2922" s="67"/>
      <c r="LM2922" s="67"/>
      <c r="LN2922" s="67"/>
      <c r="LO2922" s="67"/>
      <c r="LP2922" s="67"/>
      <c r="LQ2922" s="67"/>
      <c r="LR2922" s="67"/>
      <c r="LS2922" s="67"/>
      <c r="LT2922" s="67"/>
      <c r="LU2922" s="67"/>
      <c r="LV2922" s="67"/>
      <c r="LW2922" s="67"/>
      <c r="LX2922" s="67"/>
      <c r="LY2922" s="67"/>
      <c r="LZ2922" s="67"/>
      <c r="MA2922" s="67"/>
      <c r="MB2922" s="67"/>
      <c r="MC2922" s="67"/>
      <c r="MD2922" s="67"/>
      <c r="ME2922" s="67"/>
      <c r="MF2922" s="67"/>
      <c r="MG2922" s="67"/>
      <c r="MH2922" s="67"/>
      <c r="MI2922" s="67"/>
      <c r="MJ2922" s="67"/>
      <c r="MK2922" s="67"/>
      <c r="ML2922" s="67"/>
      <c r="MM2922" s="67"/>
      <c r="MN2922" s="67"/>
      <c r="MO2922" s="67"/>
      <c r="MP2922" s="67"/>
      <c r="MQ2922" s="67"/>
      <c r="MR2922" s="67"/>
      <c r="MS2922" s="67"/>
      <c r="MT2922" s="67"/>
      <c r="MU2922" s="67"/>
      <c r="MV2922" s="67"/>
      <c r="MW2922" s="67"/>
      <c r="MX2922" s="67"/>
      <c r="MY2922" s="67"/>
      <c r="MZ2922" s="67"/>
      <c r="NA2922" s="67"/>
      <c r="NB2922" s="67"/>
      <c r="NC2922" s="67"/>
      <c r="ND2922" s="67"/>
      <c r="NE2922" s="67"/>
      <c r="NF2922" s="67"/>
      <c r="NG2922" s="67"/>
      <c r="NH2922" s="67"/>
      <c r="NI2922" s="67"/>
      <c r="NJ2922" s="67"/>
      <c r="NK2922" s="67"/>
      <c r="NL2922" s="67"/>
      <c r="NM2922" s="67"/>
      <c r="NN2922" s="67"/>
      <c r="NO2922" s="67"/>
      <c r="NP2922" s="67"/>
      <c r="NQ2922" s="67"/>
      <c r="NR2922" s="67"/>
      <c r="NS2922" s="67"/>
      <c r="NT2922" s="67"/>
      <c r="NU2922" s="67"/>
      <c r="NV2922" s="67"/>
      <c r="NW2922" s="67"/>
      <c r="NX2922" s="67"/>
      <c r="NY2922" s="67"/>
      <c r="NZ2922" s="67"/>
      <c r="OA2922" s="67"/>
      <c r="OB2922" s="67"/>
      <c r="OC2922" s="67"/>
      <c r="OD2922" s="67"/>
      <c r="OE2922" s="67"/>
      <c r="OF2922" s="67"/>
      <c r="OG2922" s="67"/>
      <c r="OH2922" s="67"/>
      <c r="OI2922" s="67"/>
      <c r="OJ2922" s="67"/>
      <c r="OK2922" s="67"/>
      <c r="OL2922" s="67"/>
      <c r="OM2922" s="67"/>
      <c r="ON2922" s="67"/>
      <c r="OO2922" s="67"/>
      <c r="OP2922" s="67"/>
      <c r="OQ2922" s="67"/>
      <c r="OR2922" s="67"/>
      <c r="OS2922" s="67"/>
      <c r="OT2922" s="67"/>
      <c r="OU2922" s="67"/>
      <c r="OV2922" s="67"/>
      <c r="OW2922" s="67"/>
      <c r="OX2922" s="67"/>
      <c r="OY2922" s="67"/>
      <c r="OZ2922" s="67"/>
      <c r="PA2922" s="67"/>
      <c r="PB2922" s="67"/>
      <c r="PC2922" s="67"/>
      <c r="PD2922" s="67"/>
      <c r="PE2922" s="67"/>
      <c r="PF2922" s="67"/>
      <c r="PG2922" s="67"/>
      <c r="PH2922" s="67"/>
      <c r="PI2922" s="67"/>
      <c r="PJ2922" s="67"/>
      <c r="PK2922" s="67"/>
      <c r="PL2922" s="67"/>
      <c r="PM2922" s="67"/>
      <c r="PN2922" s="67"/>
      <c r="PO2922" s="67"/>
      <c r="PP2922" s="67"/>
      <c r="PQ2922" s="67"/>
      <c r="PR2922" s="67"/>
      <c r="PS2922" s="67"/>
      <c r="PT2922" s="67"/>
      <c r="PU2922" s="67"/>
      <c r="PV2922" s="67"/>
      <c r="PW2922" s="67"/>
      <c r="PX2922" s="67"/>
      <c r="PY2922" s="67"/>
      <c r="PZ2922" s="67"/>
      <c r="QA2922" s="67"/>
      <c r="QB2922" s="67"/>
      <c r="QC2922" s="67"/>
      <c r="QD2922" s="67"/>
      <c r="QE2922" s="67"/>
      <c r="QF2922" s="67"/>
      <c r="QG2922" s="67"/>
      <c r="QH2922" s="67"/>
      <c r="QI2922" s="67"/>
      <c r="QJ2922" s="67"/>
      <c r="QK2922" s="67"/>
      <c r="QL2922" s="67"/>
      <c r="QM2922" s="67"/>
      <c r="QN2922" s="67"/>
    </row>
    <row r="2923" spans="1:456" s="1" customFormat="1" ht="19.5" customHeight="1" x14ac:dyDescent="0.3">
      <c r="A2923" s="45" t="s">
        <v>4191</v>
      </c>
      <c r="B2923" s="14">
        <v>11</v>
      </c>
      <c r="C2923" s="14">
        <v>10</v>
      </c>
      <c r="D2923" s="14">
        <v>6</v>
      </c>
      <c r="E2923" s="14">
        <v>0</v>
      </c>
      <c r="F2923" s="48"/>
      <c r="G2923" s="48"/>
      <c r="H2923" s="59">
        <f t="shared" ref="H2923:H2986" si="133">B2923+C2923+D2923+E2923</f>
        <v>27</v>
      </c>
      <c r="I2923" s="45">
        <v>12</v>
      </c>
      <c r="J2923" s="22">
        <f t="shared" ref="J2923:J2986" si="134">H2923/65</f>
        <v>0.41538461538461541</v>
      </c>
      <c r="K2923" s="45" t="s">
        <v>182</v>
      </c>
      <c r="L2923" s="15" t="s">
        <v>1878</v>
      </c>
      <c r="M2923" s="15" t="s">
        <v>209</v>
      </c>
      <c r="N2923" s="15" t="s">
        <v>269</v>
      </c>
      <c r="O2923" s="17" t="s">
        <v>2586</v>
      </c>
      <c r="P2923" s="20">
        <v>9</v>
      </c>
      <c r="Q2923" s="21" t="s">
        <v>253</v>
      </c>
      <c r="R2923" s="17" t="s">
        <v>2860</v>
      </c>
      <c r="S2923" s="17" t="s">
        <v>1702</v>
      </c>
      <c r="T2923" s="17" t="s">
        <v>269</v>
      </c>
      <c r="U2923" s="26"/>
      <c r="V2923" s="67"/>
      <c r="W2923" s="67"/>
      <c r="X2923" s="67"/>
      <c r="Y2923" s="67"/>
      <c r="Z2923" s="67"/>
      <c r="AA2923" s="67"/>
      <c r="AB2923" s="67"/>
      <c r="AC2923" s="67"/>
      <c r="AD2923" s="67"/>
      <c r="AE2923" s="67"/>
      <c r="AF2923" s="67"/>
      <c r="AG2923" s="67"/>
      <c r="AH2923" s="67"/>
      <c r="AI2923" s="67"/>
      <c r="AJ2923" s="67"/>
      <c r="AK2923" s="67"/>
      <c r="AL2923" s="67"/>
      <c r="AM2923" s="67"/>
      <c r="AN2923" s="67"/>
      <c r="AO2923" s="67"/>
      <c r="AP2923" s="67"/>
      <c r="AQ2923" s="67"/>
      <c r="AR2923" s="67"/>
      <c r="AS2923" s="67"/>
      <c r="AT2923" s="67"/>
      <c r="AU2923" s="67"/>
      <c r="AV2923" s="67"/>
      <c r="AW2923" s="67"/>
      <c r="AX2923" s="67"/>
      <c r="AY2923" s="67"/>
      <c r="AZ2923" s="67"/>
      <c r="BA2923" s="67"/>
      <c r="BB2923" s="67"/>
      <c r="BC2923" s="67"/>
      <c r="BD2923" s="67"/>
      <c r="BE2923" s="67"/>
      <c r="BF2923" s="67"/>
      <c r="BG2923" s="67"/>
      <c r="BH2923" s="67"/>
      <c r="BI2923" s="67"/>
      <c r="BJ2923" s="67"/>
      <c r="BK2923" s="67"/>
      <c r="BL2923" s="67"/>
      <c r="BM2923" s="67"/>
      <c r="BN2923" s="67"/>
      <c r="BO2923" s="67"/>
      <c r="BP2923" s="67"/>
      <c r="BQ2923" s="67"/>
      <c r="BR2923" s="67"/>
      <c r="BS2923" s="67"/>
      <c r="BT2923" s="67"/>
      <c r="BU2923" s="67"/>
      <c r="BV2923" s="67"/>
      <c r="BW2923" s="67"/>
      <c r="BX2923" s="67"/>
      <c r="BY2923" s="67"/>
      <c r="BZ2923" s="67"/>
      <c r="CA2923" s="67"/>
      <c r="CB2923" s="67"/>
      <c r="CC2923" s="67"/>
      <c r="CD2923" s="67"/>
      <c r="CE2923" s="67"/>
      <c r="CF2923" s="67"/>
      <c r="CG2923" s="67"/>
      <c r="CH2923" s="67"/>
      <c r="CI2923" s="67"/>
      <c r="CJ2923" s="67"/>
      <c r="CK2923" s="67"/>
      <c r="CL2923" s="67"/>
      <c r="CM2923" s="67"/>
      <c r="CN2923" s="67"/>
      <c r="CO2923" s="67"/>
    </row>
    <row r="2924" spans="1:456" s="1" customFormat="1" ht="19.5" customHeight="1" x14ac:dyDescent="0.3">
      <c r="A2924" s="45" t="s">
        <v>4162</v>
      </c>
      <c r="B2924" s="14">
        <v>10</v>
      </c>
      <c r="C2924" s="14">
        <v>10</v>
      </c>
      <c r="D2924" s="14">
        <v>7</v>
      </c>
      <c r="E2924" s="14">
        <v>0</v>
      </c>
      <c r="F2924" s="48"/>
      <c r="G2924" s="48"/>
      <c r="H2924" s="59">
        <f t="shared" si="133"/>
        <v>27</v>
      </c>
      <c r="I2924" s="45">
        <v>8</v>
      </c>
      <c r="J2924" s="22">
        <f t="shared" si="134"/>
        <v>0.41538461538461541</v>
      </c>
      <c r="K2924" s="45" t="s">
        <v>182</v>
      </c>
      <c r="L2924" s="15" t="s">
        <v>4452</v>
      </c>
      <c r="M2924" s="15" t="s">
        <v>351</v>
      </c>
      <c r="N2924" s="15" t="s">
        <v>299</v>
      </c>
      <c r="O2924" s="17" t="s">
        <v>1699</v>
      </c>
      <c r="P2924" s="20">
        <v>9</v>
      </c>
      <c r="Q2924" s="21" t="s">
        <v>1737</v>
      </c>
      <c r="R2924" s="17" t="s">
        <v>4225</v>
      </c>
      <c r="S2924" s="17" t="s">
        <v>389</v>
      </c>
      <c r="T2924" s="17" t="s">
        <v>620</v>
      </c>
      <c r="U2924" s="26"/>
      <c r="V2924" s="67"/>
      <c r="W2924" s="67"/>
      <c r="X2924" s="67"/>
      <c r="Y2924" s="67"/>
      <c r="Z2924" s="67"/>
      <c r="AA2924" s="67"/>
      <c r="AB2924" s="67"/>
      <c r="AC2924" s="67"/>
      <c r="AD2924" s="67"/>
      <c r="AE2924" s="67"/>
      <c r="AF2924" s="67"/>
      <c r="AG2924" s="67"/>
      <c r="AH2924" s="67"/>
      <c r="AI2924" s="67"/>
      <c r="AJ2924" s="67"/>
      <c r="AK2924" s="67"/>
      <c r="AL2924" s="67"/>
      <c r="AM2924" s="67"/>
      <c r="AN2924" s="67"/>
      <c r="AO2924" s="67"/>
      <c r="AP2924" s="67"/>
      <c r="AQ2924" s="67"/>
      <c r="AR2924" s="67"/>
      <c r="AS2924" s="67"/>
      <c r="AT2924" s="67"/>
      <c r="AU2924" s="67"/>
      <c r="AV2924" s="67"/>
      <c r="AW2924" s="67"/>
      <c r="AX2924" s="67"/>
      <c r="AY2924" s="67"/>
      <c r="AZ2924" s="67"/>
      <c r="BA2924" s="67"/>
      <c r="BB2924" s="67"/>
      <c r="BC2924" s="67"/>
      <c r="BD2924" s="67"/>
      <c r="BE2924" s="67"/>
      <c r="BF2924" s="67"/>
      <c r="BG2924" s="67"/>
      <c r="BH2924" s="67"/>
      <c r="BI2924" s="67"/>
      <c r="BJ2924" s="67"/>
      <c r="BK2924" s="67"/>
      <c r="BL2924" s="67"/>
      <c r="BM2924" s="67"/>
      <c r="BN2924" s="67"/>
      <c r="BO2924" s="67"/>
      <c r="BP2924" s="67"/>
      <c r="BQ2924" s="67"/>
      <c r="BR2924" s="67"/>
      <c r="BS2924" s="67"/>
      <c r="BT2924" s="67"/>
      <c r="BU2924" s="67"/>
      <c r="BV2924" s="67"/>
      <c r="BW2924" s="67"/>
      <c r="BX2924" s="67"/>
      <c r="BY2924" s="67"/>
      <c r="BZ2924" s="67"/>
      <c r="CA2924" s="67"/>
      <c r="CB2924" s="67"/>
      <c r="CC2924" s="67"/>
      <c r="CD2924" s="67"/>
      <c r="CE2924" s="67"/>
      <c r="CF2924" s="67"/>
      <c r="CG2924" s="67"/>
      <c r="CH2924" s="67"/>
      <c r="CI2924" s="67"/>
      <c r="CJ2924" s="67"/>
      <c r="CK2924" s="67"/>
      <c r="CL2924" s="67"/>
      <c r="CM2924" s="67"/>
      <c r="CN2924" s="67"/>
      <c r="CO2924" s="67"/>
    </row>
    <row r="2925" spans="1:456" s="1" customFormat="1" ht="19.5" customHeight="1" x14ac:dyDescent="0.3">
      <c r="A2925" s="45" t="s">
        <v>4177</v>
      </c>
      <c r="B2925" s="14">
        <v>8</v>
      </c>
      <c r="C2925" s="14">
        <v>6</v>
      </c>
      <c r="D2925" s="14">
        <v>7</v>
      </c>
      <c r="E2925" s="14">
        <v>6</v>
      </c>
      <c r="F2925" s="48"/>
      <c r="G2925" s="48"/>
      <c r="H2925" s="59">
        <f t="shared" si="133"/>
        <v>27</v>
      </c>
      <c r="I2925" s="45">
        <v>10</v>
      </c>
      <c r="J2925" s="22">
        <f t="shared" si="134"/>
        <v>0.41538461538461541</v>
      </c>
      <c r="K2925" s="45" t="s">
        <v>182</v>
      </c>
      <c r="L2925" s="15" t="s">
        <v>4453</v>
      </c>
      <c r="M2925" s="15" t="s">
        <v>619</v>
      </c>
      <c r="N2925" s="15" t="s">
        <v>764</v>
      </c>
      <c r="O2925" s="17" t="s">
        <v>2470</v>
      </c>
      <c r="P2925" s="20">
        <v>9</v>
      </c>
      <c r="Q2925" s="21" t="s">
        <v>253</v>
      </c>
      <c r="R2925" s="17" t="s">
        <v>1019</v>
      </c>
      <c r="S2925" s="17" t="s">
        <v>521</v>
      </c>
      <c r="T2925" s="17" t="s">
        <v>210</v>
      </c>
      <c r="U2925" s="26"/>
      <c r="V2925" s="67"/>
      <c r="W2925" s="67"/>
      <c r="X2925" s="67"/>
      <c r="Y2925" s="67"/>
      <c r="Z2925" s="67"/>
      <c r="AA2925" s="67"/>
      <c r="AB2925" s="67"/>
      <c r="AC2925" s="67"/>
      <c r="AD2925" s="67"/>
      <c r="AE2925" s="67"/>
      <c r="AF2925" s="67"/>
      <c r="AG2925" s="67"/>
      <c r="AH2925" s="67"/>
      <c r="AI2925" s="67"/>
      <c r="AJ2925" s="67"/>
      <c r="AK2925" s="67"/>
      <c r="AL2925" s="67"/>
      <c r="AM2925" s="67"/>
      <c r="AN2925" s="67"/>
      <c r="AO2925" s="67"/>
      <c r="AP2925" s="67"/>
      <c r="AQ2925" s="67"/>
      <c r="AR2925" s="67"/>
      <c r="AS2925" s="67"/>
      <c r="AT2925" s="67"/>
      <c r="AU2925" s="67"/>
      <c r="AV2925" s="67"/>
      <c r="AW2925" s="67"/>
      <c r="AX2925" s="67"/>
      <c r="AY2925" s="67"/>
      <c r="AZ2925" s="67"/>
      <c r="BA2925" s="67"/>
      <c r="BB2925" s="67"/>
      <c r="BC2925" s="67"/>
      <c r="BD2925" s="67"/>
      <c r="BE2925" s="67"/>
      <c r="BF2925" s="67"/>
      <c r="BG2925" s="67"/>
      <c r="BH2925" s="67"/>
      <c r="BI2925" s="67"/>
      <c r="BJ2925" s="67"/>
      <c r="BK2925" s="67"/>
      <c r="BL2925" s="67"/>
      <c r="BM2925" s="67"/>
      <c r="BN2925" s="67"/>
      <c r="BO2925" s="67"/>
      <c r="BP2925" s="67"/>
      <c r="BQ2925" s="67"/>
      <c r="BR2925" s="67"/>
      <c r="BS2925" s="67"/>
      <c r="BT2925" s="67"/>
      <c r="BU2925" s="67"/>
      <c r="BV2925" s="67"/>
      <c r="BW2925" s="67"/>
      <c r="BX2925" s="67"/>
      <c r="BY2925" s="67"/>
      <c r="BZ2925" s="67"/>
      <c r="CA2925" s="67"/>
      <c r="CB2925" s="67"/>
      <c r="CC2925" s="67"/>
      <c r="CD2925" s="67"/>
      <c r="CE2925" s="67"/>
      <c r="CF2925" s="67"/>
      <c r="CG2925" s="67"/>
      <c r="CH2925" s="67"/>
      <c r="CI2925" s="67"/>
      <c r="CJ2925" s="67"/>
      <c r="CK2925" s="67"/>
      <c r="CL2925" s="67"/>
      <c r="CM2925" s="67"/>
      <c r="CN2925" s="67"/>
      <c r="CO2925" s="67"/>
    </row>
    <row r="2926" spans="1:456" s="1" customFormat="1" ht="19.5" customHeight="1" x14ac:dyDescent="0.3">
      <c r="A2926" s="45" t="s">
        <v>4208</v>
      </c>
      <c r="B2926" s="14">
        <v>11</v>
      </c>
      <c r="C2926" s="14">
        <v>10</v>
      </c>
      <c r="D2926" s="14">
        <v>6</v>
      </c>
      <c r="E2926" s="14">
        <v>0</v>
      </c>
      <c r="F2926" s="48"/>
      <c r="G2926" s="48"/>
      <c r="H2926" s="59">
        <f t="shared" si="133"/>
        <v>27</v>
      </c>
      <c r="I2926" s="45">
        <v>14</v>
      </c>
      <c r="J2926" s="22">
        <f t="shared" si="134"/>
        <v>0.41538461538461541</v>
      </c>
      <c r="K2926" s="45" t="s">
        <v>182</v>
      </c>
      <c r="L2926" s="15" t="s">
        <v>4242</v>
      </c>
      <c r="M2926" s="15" t="s">
        <v>4454</v>
      </c>
      <c r="N2926" s="15" t="s">
        <v>4244</v>
      </c>
      <c r="O2926" s="17" t="s">
        <v>1975</v>
      </c>
      <c r="P2926" s="20">
        <v>9</v>
      </c>
      <c r="Q2926" s="21" t="s">
        <v>2032</v>
      </c>
      <c r="R2926" s="17" t="s">
        <v>2014</v>
      </c>
      <c r="S2926" s="17" t="s">
        <v>317</v>
      </c>
      <c r="T2926" s="17" t="s">
        <v>210</v>
      </c>
      <c r="U2926" s="26"/>
      <c r="V2926" s="67"/>
      <c r="W2926" s="67"/>
      <c r="X2926" s="67"/>
      <c r="Y2926" s="67"/>
      <c r="Z2926" s="67"/>
      <c r="AA2926" s="67"/>
      <c r="AB2926" s="67"/>
      <c r="AC2926" s="67"/>
      <c r="AD2926" s="67"/>
      <c r="AE2926" s="67"/>
      <c r="AF2926" s="67"/>
      <c r="AG2926" s="67"/>
      <c r="AH2926" s="67"/>
      <c r="AI2926" s="67"/>
      <c r="AJ2926" s="67"/>
      <c r="AK2926" s="67"/>
      <c r="AL2926" s="67"/>
      <c r="AM2926" s="67"/>
      <c r="AN2926" s="67"/>
      <c r="AO2926" s="67"/>
      <c r="AP2926" s="67"/>
      <c r="AQ2926" s="67"/>
      <c r="AR2926" s="67"/>
      <c r="AS2926" s="67"/>
      <c r="AT2926" s="67"/>
      <c r="AU2926" s="67"/>
      <c r="AV2926" s="67"/>
      <c r="AW2926" s="67"/>
      <c r="AX2926" s="67"/>
      <c r="AY2926" s="67"/>
      <c r="AZ2926" s="67"/>
      <c r="BA2926" s="67"/>
      <c r="BB2926" s="67"/>
      <c r="BC2926" s="67"/>
      <c r="BD2926" s="67"/>
      <c r="BE2926" s="67"/>
      <c r="BF2926" s="67"/>
      <c r="BG2926" s="67"/>
      <c r="BH2926" s="67"/>
      <c r="BI2926" s="67"/>
      <c r="BJ2926" s="67"/>
      <c r="BK2926" s="67"/>
      <c r="BL2926" s="67"/>
      <c r="BM2926" s="67"/>
      <c r="BN2926" s="67"/>
      <c r="BO2926" s="67"/>
      <c r="BP2926" s="67"/>
      <c r="BQ2926" s="67"/>
      <c r="BR2926" s="67"/>
      <c r="BS2926" s="67"/>
      <c r="BT2926" s="67"/>
      <c r="BU2926" s="67"/>
      <c r="BV2926" s="67"/>
      <c r="BW2926" s="67"/>
      <c r="BX2926" s="67"/>
      <c r="BY2926" s="67"/>
      <c r="BZ2926" s="67"/>
      <c r="CA2926" s="67"/>
      <c r="CB2926" s="67"/>
      <c r="CC2926" s="67"/>
      <c r="CD2926" s="67"/>
      <c r="CE2926" s="67"/>
      <c r="CF2926" s="67"/>
      <c r="CG2926" s="67"/>
      <c r="CH2926" s="67"/>
      <c r="CI2926" s="67"/>
      <c r="CJ2926" s="67"/>
      <c r="CK2926" s="67"/>
      <c r="CL2926" s="67"/>
      <c r="CM2926" s="67"/>
      <c r="CN2926" s="67"/>
      <c r="CO2926" s="67"/>
    </row>
    <row r="2927" spans="1:456" s="1" customFormat="1" ht="19.5" customHeight="1" x14ac:dyDescent="0.3">
      <c r="A2927" s="45" t="s">
        <v>4191</v>
      </c>
      <c r="B2927" s="14">
        <v>11</v>
      </c>
      <c r="C2927" s="14">
        <v>7</v>
      </c>
      <c r="D2927" s="14">
        <v>6</v>
      </c>
      <c r="E2927" s="14">
        <v>3</v>
      </c>
      <c r="F2927" s="48"/>
      <c r="G2927" s="48"/>
      <c r="H2927" s="59">
        <f t="shared" si="133"/>
        <v>27</v>
      </c>
      <c r="I2927" s="45">
        <v>5</v>
      </c>
      <c r="J2927" s="22">
        <f t="shared" si="134"/>
        <v>0.41538461538461541</v>
      </c>
      <c r="K2927" s="45" t="s">
        <v>182</v>
      </c>
      <c r="L2927" s="15" t="s">
        <v>1384</v>
      </c>
      <c r="M2927" s="15" t="s">
        <v>362</v>
      </c>
      <c r="N2927" s="15" t="s">
        <v>269</v>
      </c>
      <c r="O2927" s="17" t="s">
        <v>2206</v>
      </c>
      <c r="P2927" s="20">
        <v>9</v>
      </c>
      <c r="Q2927" s="21" t="s">
        <v>1705</v>
      </c>
      <c r="R2927" s="17" t="s">
        <v>870</v>
      </c>
      <c r="S2927" s="17" t="s">
        <v>998</v>
      </c>
      <c r="T2927" s="17" t="s">
        <v>252</v>
      </c>
      <c r="U2927" s="26"/>
      <c r="V2927" s="67"/>
      <c r="W2927" s="67"/>
      <c r="X2927" s="67"/>
      <c r="Y2927" s="67"/>
      <c r="Z2927" s="67"/>
      <c r="AA2927" s="67"/>
      <c r="AB2927" s="67"/>
      <c r="AC2927" s="67"/>
      <c r="AD2927" s="67"/>
      <c r="AE2927" s="67"/>
      <c r="AF2927" s="67"/>
      <c r="AG2927" s="67"/>
      <c r="AH2927" s="67"/>
      <c r="AI2927" s="67"/>
      <c r="AJ2927" s="67"/>
      <c r="AK2927" s="67"/>
      <c r="AL2927" s="67"/>
      <c r="AM2927" s="67"/>
      <c r="AN2927" s="67"/>
      <c r="AO2927" s="67"/>
      <c r="AP2927" s="67"/>
      <c r="AQ2927" s="67"/>
      <c r="AR2927" s="67"/>
      <c r="AS2927" s="67"/>
      <c r="AT2927" s="67"/>
      <c r="AU2927" s="67"/>
      <c r="AV2927" s="67"/>
      <c r="AW2927" s="67"/>
      <c r="AX2927" s="67"/>
      <c r="AY2927" s="67"/>
      <c r="AZ2927" s="67"/>
      <c r="BA2927" s="67"/>
      <c r="BB2927" s="67"/>
      <c r="BC2927" s="67"/>
      <c r="BD2927" s="67"/>
      <c r="BE2927" s="67"/>
      <c r="BF2927" s="67"/>
      <c r="BG2927" s="67"/>
      <c r="BH2927" s="67"/>
      <c r="BI2927" s="67"/>
      <c r="BJ2927" s="67"/>
      <c r="BK2927" s="67"/>
      <c r="BL2927" s="67"/>
      <c r="BM2927" s="67"/>
      <c r="BN2927" s="67"/>
      <c r="BO2927" s="67"/>
      <c r="BP2927" s="67"/>
      <c r="BQ2927" s="67"/>
      <c r="BR2927" s="67"/>
      <c r="BS2927" s="67"/>
      <c r="BT2927" s="67"/>
      <c r="BU2927" s="67"/>
      <c r="BV2927" s="67"/>
      <c r="BW2927" s="67"/>
      <c r="BX2927" s="67"/>
      <c r="BY2927" s="67"/>
      <c r="BZ2927" s="67"/>
      <c r="CA2927" s="67"/>
      <c r="CB2927" s="67"/>
      <c r="CC2927" s="67"/>
      <c r="CD2927" s="67"/>
      <c r="CE2927" s="67"/>
      <c r="CF2927" s="67"/>
      <c r="CG2927" s="67"/>
      <c r="CH2927" s="67"/>
      <c r="CI2927" s="67"/>
      <c r="CJ2927" s="67"/>
      <c r="CK2927" s="67"/>
      <c r="CL2927" s="67"/>
      <c r="CM2927" s="67"/>
      <c r="CN2927" s="67"/>
      <c r="CO2927" s="67"/>
    </row>
    <row r="2928" spans="1:456" s="1" customFormat="1" ht="19.5" customHeight="1" x14ac:dyDescent="0.3">
      <c r="A2928" s="45" t="s">
        <v>4125</v>
      </c>
      <c r="B2928" s="14">
        <v>9</v>
      </c>
      <c r="C2928" s="14">
        <v>12</v>
      </c>
      <c r="D2928" s="14">
        <v>6</v>
      </c>
      <c r="E2928" s="14">
        <v>0</v>
      </c>
      <c r="F2928" s="48"/>
      <c r="G2928" s="48"/>
      <c r="H2928" s="59">
        <f t="shared" si="133"/>
        <v>27</v>
      </c>
      <c r="I2928" s="45">
        <v>11</v>
      </c>
      <c r="J2928" s="22">
        <f t="shared" si="134"/>
        <v>0.41538461538461541</v>
      </c>
      <c r="K2928" s="45" t="s">
        <v>182</v>
      </c>
      <c r="L2928" s="15" t="s">
        <v>4455</v>
      </c>
      <c r="M2928" s="15" t="s">
        <v>4456</v>
      </c>
      <c r="N2928" s="15" t="s">
        <v>325</v>
      </c>
      <c r="O2928" s="17" t="s">
        <v>937</v>
      </c>
      <c r="P2928" s="20">
        <v>9</v>
      </c>
      <c r="Q2928" s="21" t="s">
        <v>253</v>
      </c>
      <c r="R2928" s="17" t="s">
        <v>2997</v>
      </c>
      <c r="S2928" s="17" t="s">
        <v>795</v>
      </c>
      <c r="T2928" s="17" t="s">
        <v>611</v>
      </c>
      <c r="U2928" s="26"/>
      <c r="V2928" s="67"/>
      <c r="W2928" s="67"/>
      <c r="X2928" s="67"/>
      <c r="Y2928" s="67"/>
      <c r="Z2928" s="67"/>
      <c r="AA2928" s="67"/>
      <c r="AB2928" s="67"/>
      <c r="AC2928" s="67"/>
      <c r="AD2928" s="67"/>
      <c r="AE2928" s="67"/>
      <c r="AF2928" s="67"/>
      <c r="AG2928" s="67"/>
      <c r="AH2928" s="67"/>
      <c r="AI2928" s="67"/>
      <c r="AJ2928" s="67"/>
      <c r="AK2928" s="67"/>
      <c r="AL2928" s="67"/>
      <c r="AM2928" s="67"/>
      <c r="AN2928" s="67"/>
      <c r="AO2928" s="67"/>
      <c r="AP2928" s="67"/>
      <c r="AQ2928" s="67"/>
      <c r="AR2928" s="67"/>
      <c r="AS2928" s="67"/>
      <c r="AT2928" s="67"/>
      <c r="AU2928" s="67"/>
      <c r="AV2928" s="67"/>
      <c r="AW2928" s="67"/>
      <c r="AX2928" s="67"/>
      <c r="AY2928" s="67"/>
      <c r="AZ2928" s="67"/>
      <c r="BA2928" s="67"/>
      <c r="BB2928" s="67"/>
      <c r="BC2928" s="67"/>
      <c r="BD2928" s="67"/>
      <c r="BE2928" s="67"/>
      <c r="BF2928" s="67"/>
      <c r="BG2928" s="67"/>
      <c r="BH2928" s="67"/>
      <c r="BI2928" s="67"/>
      <c r="BJ2928" s="67"/>
      <c r="BK2928" s="67"/>
      <c r="BL2928" s="67"/>
      <c r="BM2928" s="67"/>
      <c r="BN2928" s="67"/>
      <c r="BO2928" s="67"/>
      <c r="BP2928" s="67"/>
      <c r="BQ2928" s="67"/>
      <c r="BR2928" s="67"/>
      <c r="BS2928" s="67"/>
      <c r="BT2928" s="67"/>
      <c r="BU2928" s="67"/>
      <c r="BV2928" s="67"/>
      <c r="BW2928" s="67"/>
      <c r="BX2928" s="67"/>
      <c r="BY2928" s="67"/>
      <c r="BZ2928" s="67"/>
      <c r="CA2928" s="67"/>
      <c r="CB2928" s="67"/>
      <c r="CC2928" s="67"/>
      <c r="CD2928" s="67"/>
      <c r="CE2928" s="67"/>
      <c r="CF2928" s="67"/>
      <c r="CG2928" s="67"/>
      <c r="CH2928" s="67"/>
      <c r="CI2928" s="67"/>
      <c r="CJ2928" s="67"/>
      <c r="CK2928" s="67"/>
      <c r="CL2928" s="67"/>
      <c r="CM2928" s="67"/>
      <c r="CN2928" s="67"/>
      <c r="CO2928" s="67"/>
    </row>
    <row r="2929" spans="1:93" s="1" customFormat="1" ht="19.5" customHeight="1" x14ac:dyDescent="0.3">
      <c r="A2929" s="45" t="s">
        <v>4120</v>
      </c>
      <c r="B2929" s="14">
        <v>11</v>
      </c>
      <c r="C2929" s="14">
        <v>11</v>
      </c>
      <c r="D2929" s="14">
        <v>2</v>
      </c>
      <c r="E2929" s="14">
        <v>3</v>
      </c>
      <c r="F2929" s="48"/>
      <c r="G2929" s="48"/>
      <c r="H2929" s="59">
        <f t="shared" si="133"/>
        <v>27</v>
      </c>
      <c r="I2929" s="45">
        <v>10</v>
      </c>
      <c r="J2929" s="22">
        <f t="shared" si="134"/>
        <v>0.41538461538461541</v>
      </c>
      <c r="K2929" s="45" t="s">
        <v>182</v>
      </c>
      <c r="L2929" s="15" t="s">
        <v>4457</v>
      </c>
      <c r="M2929" s="15" t="s">
        <v>314</v>
      </c>
      <c r="N2929" s="15" t="s">
        <v>336</v>
      </c>
      <c r="O2929" s="17" t="s">
        <v>1896</v>
      </c>
      <c r="P2929" s="20">
        <v>9</v>
      </c>
      <c r="Q2929" s="21" t="s">
        <v>2887</v>
      </c>
      <c r="R2929" s="17" t="s">
        <v>1897</v>
      </c>
      <c r="S2929" s="17" t="s">
        <v>340</v>
      </c>
      <c r="T2929" s="17" t="s">
        <v>1898</v>
      </c>
      <c r="U2929" s="26"/>
      <c r="V2929" s="67"/>
      <c r="W2929" s="67"/>
      <c r="X2929" s="67"/>
      <c r="Y2929" s="67"/>
      <c r="Z2929" s="67"/>
      <c r="AA2929" s="67"/>
      <c r="AB2929" s="67"/>
      <c r="AC2929" s="67"/>
      <c r="AD2929" s="67"/>
      <c r="AE2929" s="67"/>
      <c r="AF2929" s="67"/>
      <c r="AG2929" s="67"/>
      <c r="AH2929" s="67"/>
      <c r="AI2929" s="67"/>
      <c r="AJ2929" s="67"/>
      <c r="AK2929" s="67"/>
      <c r="AL2929" s="67"/>
      <c r="AM2929" s="67"/>
      <c r="AN2929" s="67"/>
      <c r="AO2929" s="67"/>
      <c r="AP2929" s="67"/>
      <c r="AQ2929" s="67"/>
      <c r="AR2929" s="67"/>
      <c r="AS2929" s="67"/>
      <c r="AT2929" s="67"/>
      <c r="AU2929" s="67"/>
      <c r="AV2929" s="67"/>
      <c r="AW2929" s="67"/>
      <c r="AX2929" s="67"/>
      <c r="AY2929" s="67"/>
      <c r="AZ2929" s="67"/>
      <c r="BA2929" s="67"/>
      <c r="BB2929" s="67"/>
      <c r="BC2929" s="67"/>
      <c r="BD2929" s="67"/>
      <c r="BE2929" s="67"/>
      <c r="BF2929" s="67"/>
      <c r="BG2929" s="67"/>
      <c r="BH2929" s="67"/>
      <c r="BI2929" s="67"/>
      <c r="BJ2929" s="67"/>
      <c r="BK2929" s="67"/>
      <c r="BL2929" s="67"/>
      <c r="BM2929" s="67"/>
      <c r="BN2929" s="67"/>
      <c r="BO2929" s="67"/>
      <c r="BP2929" s="67"/>
      <c r="BQ2929" s="67"/>
      <c r="BR2929" s="67"/>
      <c r="BS2929" s="67"/>
      <c r="BT2929" s="67"/>
      <c r="BU2929" s="67"/>
      <c r="BV2929" s="67"/>
      <c r="BW2929" s="67"/>
      <c r="BX2929" s="67"/>
      <c r="BY2929" s="67"/>
      <c r="BZ2929" s="67"/>
      <c r="CA2929" s="67"/>
      <c r="CB2929" s="67"/>
      <c r="CC2929" s="67"/>
      <c r="CD2929" s="67"/>
      <c r="CE2929" s="67"/>
      <c r="CF2929" s="67"/>
      <c r="CG2929" s="67"/>
      <c r="CH2929" s="67"/>
      <c r="CI2929" s="67"/>
      <c r="CJ2929" s="67"/>
      <c r="CK2929" s="67"/>
      <c r="CL2929" s="67"/>
      <c r="CM2929" s="67"/>
      <c r="CN2929" s="67"/>
      <c r="CO2929" s="67"/>
    </row>
    <row r="2930" spans="1:93" s="1" customFormat="1" ht="19.5" customHeight="1" x14ac:dyDescent="0.3">
      <c r="A2930" s="45" t="s">
        <v>4134</v>
      </c>
      <c r="B2930" s="14">
        <v>7</v>
      </c>
      <c r="C2930" s="14">
        <v>11</v>
      </c>
      <c r="D2930" s="14">
        <v>8</v>
      </c>
      <c r="E2930" s="14">
        <v>0</v>
      </c>
      <c r="F2930" s="48"/>
      <c r="G2930" s="48"/>
      <c r="H2930" s="59">
        <f t="shared" si="133"/>
        <v>26</v>
      </c>
      <c r="I2930" s="45">
        <v>17</v>
      </c>
      <c r="J2930" s="22">
        <f t="shared" si="134"/>
        <v>0.4</v>
      </c>
      <c r="K2930" s="45" t="s">
        <v>182</v>
      </c>
      <c r="L2930" s="15" t="s">
        <v>4458</v>
      </c>
      <c r="M2930" s="15" t="s">
        <v>1127</v>
      </c>
      <c r="N2930" s="15" t="s">
        <v>235</v>
      </c>
      <c r="O2930" s="17" t="s">
        <v>1122</v>
      </c>
      <c r="P2930" s="20">
        <v>9</v>
      </c>
      <c r="Q2930" s="21" t="s">
        <v>223</v>
      </c>
      <c r="R2930" s="17" t="s">
        <v>2856</v>
      </c>
      <c r="S2930" s="17" t="s">
        <v>1164</v>
      </c>
      <c r="T2930" s="17" t="s">
        <v>210</v>
      </c>
      <c r="U2930" s="26"/>
      <c r="V2930" s="67"/>
      <c r="W2930" s="67"/>
      <c r="X2930" s="67"/>
      <c r="Y2930" s="67"/>
      <c r="Z2930" s="67"/>
      <c r="AA2930" s="67"/>
      <c r="AB2930" s="67"/>
      <c r="AC2930" s="67"/>
      <c r="AD2930" s="67"/>
      <c r="AE2930" s="67"/>
      <c r="AF2930" s="67"/>
      <c r="AG2930" s="67"/>
      <c r="AH2930" s="67"/>
      <c r="AI2930" s="67"/>
      <c r="AJ2930" s="67"/>
      <c r="AK2930" s="67"/>
      <c r="AL2930" s="67"/>
      <c r="AM2930" s="67"/>
      <c r="AN2930" s="67"/>
      <c r="AO2930" s="67"/>
      <c r="AP2930" s="67"/>
      <c r="AQ2930" s="67"/>
      <c r="AR2930" s="67"/>
      <c r="AS2930" s="67"/>
      <c r="AT2930" s="67"/>
      <c r="AU2930" s="67"/>
      <c r="AV2930" s="67"/>
      <c r="AW2930" s="67"/>
      <c r="AX2930" s="67"/>
      <c r="AY2930" s="67"/>
      <c r="AZ2930" s="67"/>
      <c r="BA2930" s="67"/>
      <c r="BB2930" s="67"/>
      <c r="BC2930" s="67"/>
      <c r="BD2930" s="67"/>
      <c r="BE2930" s="67"/>
      <c r="BF2930" s="67"/>
      <c r="BG2930" s="67"/>
      <c r="BH2930" s="67"/>
      <c r="BI2930" s="67"/>
      <c r="BJ2930" s="67"/>
      <c r="BK2930" s="67"/>
      <c r="BL2930" s="67"/>
      <c r="BM2930" s="67"/>
      <c r="BN2930" s="67"/>
      <c r="BO2930" s="67"/>
      <c r="BP2930" s="67"/>
      <c r="BQ2930" s="67"/>
      <c r="BR2930" s="67"/>
      <c r="BS2930" s="67"/>
      <c r="BT2930" s="67"/>
      <c r="BU2930" s="67"/>
      <c r="BV2930" s="67"/>
      <c r="BW2930" s="67"/>
      <c r="BX2930" s="67"/>
      <c r="BY2930" s="67"/>
      <c r="BZ2930" s="67"/>
      <c r="CA2930" s="67"/>
      <c r="CB2930" s="67"/>
      <c r="CC2930" s="67"/>
      <c r="CD2930" s="67"/>
      <c r="CE2930" s="67"/>
      <c r="CF2930" s="67"/>
      <c r="CG2930" s="67"/>
      <c r="CH2930" s="67"/>
      <c r="CI2930" s="67"/>
      <c r="CJ2930" s="67"/>
      <c r="CK2930" s="67"/>
      <c r="CL2930" s="67"/>
      <c r="CM2930" s="67"/>
      <c r="CN2930" s="67"/>
      <c r="CO2930" s="67"/>
    </row>
    <row r="2931" spans="1:93" s="1" customFormat="1" ht="19.5" customHeight="1" x14ac:dyDescent="0.3">
      <c r="A2931" s="45" t="s">
        <v>4173</v>
      </c>
      <c r="B2931" s="14">
        <v>10</v>
      </c>
      <c r="C2931" s="14">
        <v>10</v>
      </c>
      <c r="D2931" s="14">
        <v>6</v>
      </c>
      <c r="E2931" s="14">
        <v>0</v>
      </c>
      <c r="F2931" s="48"/>
      <c r="G2931" s="48"/>
      <c r="H2931" s="59">
        <f t="shared" si="133"/>
        <v>26</v>
      </c>
      <c r="I2931" s="45">
        <v>12</v>
      </c>
      <c r="J2931" s="22">
        <f t="shared" si="134"/>
        <v>0.4</v>
      </c>
      <c r="K2931" s="45" t="s">
        <v>182</v>
      </c>
      <c r="L2931" s="15" t="s">
        <v>4459</v>
      </c>
      <c r="M2931" s="15" t="s">
        <v>298</v>
      </c>
      <c r="N2931" s="15" t="s">
        <v>210</v>
      </c>
      <c r="O2931" s="17" t="s">
        <v>1757</v>
      </c>
      <c r="P2931" s="20">
        <v>9</v>
      </c>
      <c r="Q2931" s="21" t="s">
        <v>253</v>
      </c>
      <c r="R2931" s="17" t="s">
        <v>1766</v>
      </c>
      <c r="S2931" s="17" t="s">
        <v>998</v>
      </c>
      <c r="T2931" s="17" t="s">
        <v>336</v>
      </c>
      <c r="U2931" s="26"/>
      <c r="V2931" s="67"/>
      <c r="W2931" s="67"/>
      <c r="X2931" s="67"/>
      <c r="Y2931" s="67"/>
      <c r="Z2931" s="67"/>
      <c r="AA2931" s="67"/>
      <c r="AB2931" s="67"/>
      <c r="AC2931" s="67"/>
      <c r="AD2931" s="67"/>
      <c r="AE2931" s="67"/>
      <c r="AF2931" s="67"/>
      <c r="AG2931" s="67"/>
      <c r="AH2931" s="67"/>
      <c r="AI2931" s="67"/>
      <c r="AJ2931" s="67"/>
      <c r="AK2931" s="67"/>
      <c r="AL2931" s="67"/>
      <c r="AM2931" s="67"/>
      <c r="AN2931" s="67"/>
      <c r="AO2931" s="67"/>
      <c r="AP2931" s="67"/>
      <c r="AQ2931" s="67"/>
      <c r="AR2931" s="67"/>
      <c r="AS2931" s="67"/>
      <c r="AT2931" s="67"/>
      <c r="AU2931" s="67"/>
      <c r="AV2931" s="67"/>
      <c r="AW2931" s="67"/>
      <c r="AX2931" s="67"/>
      <c r="AY2931" s="67"/>
      <c r="AZ2931" s="67"/>
      <c r="BA2931" s="67"/>
      <c r="BB2931" s="67"/>
      <c r="BC2931" s="67"/>
      <c r="BD2931" s="67"/>
      <c r="BE2931" s="67"/>
      <c r="BF2931" s="67"/>
      <c r="BG2931" s="67"/>
      <c r="BH2931" s="67"/>
      <c r="BI2931" s="67"/>
      <c r="BJ2931" s="67"/>
      <c r="BK2931" s="67"/>
      <c r="BL2931" s="67"/>
      <c r="BM2931" s="67"/>
      <c r="BN2931" s="67"/>
      <c r="BO2931" s="67"/>
      <c r="BP2931" s="67"/>
      <c r="BQ2931" s="67"/>
      <c r="BR2931" s="67"/>
      <c r="BS2931" s="67"/>
      <c r="BT2931" s="67"/>
      <c r="BU2931" s="67"/>
      <c r="BV2931" s="67"/>
      <c r="BW2931" s="67"/>
      <c r="BX2931" s="67"/>
      <c r="BY2931" s="67"/>
      <c r="BZ2931" s="67"/>
      <c r="CA2931" s="67"/>
      <c r="CB2931" s="67"/>
      <c r="CC2931" s="67"/>
      <c r="CD2931" s="67"/>
      <c r="CE2931" s="67"/>
      <c r="CF2931" s="67"/>
      <c r="CG2931" s="67"/>
      <c r="CH2931" s="67"/>
      <c r="CI2931" s="67"/>
      <c r="CJ2931" s="67"/>
      <c r="CK2931" s="67"/>
      <c r="CL2931" s="67"/>
      <c r="CM2931" s="67"/>
      <c r="CN2931" s="67"/>
      <c r="CO2931" s="67"/>
    </row>
    <row r="2932" spans="1:93" s="1" customFormat="1" ht="19.5" customHeight="1" x14ac:dyDescent="0.3">
      <c r="A2932" s="45" t="s">
        <v>4152</v>
      </c>
      <c r="B2932" s="14">
        <v>11</v>
      </c>
      <c r="C2932" s="14">
        <v>11</v>
      </c>
      <c r="D2932" s="14">
        <v>4</v>
      </c>
      <c r="E2932" s="14">
        <v>0</v>
      </c>
      <c r="F2932" s="48"/>
      <c r="G2932" s="48"/>
      <c r="H2932" s="59">
        <f t="shared" si="133"/>
        <v>26</v>
      </c>
      <c r="I2932" s="45">
        <v>11</v>
      </c>
      <c r="J2932" s="22">
        <f t="shared" si="134"/>
        <v>0.4</v>
      </c>
      <c r="K2932" s="45" t="s">
        <v>182</v>
      </c>
      <c r="L2932" s="15" t="s">
        <v>4460</v>
      </c>
      <c r="M2932" s="15" t="s">
        <v>544</v>
      </c>
      <c r="N2932" s="15" t="s">
        <v>204</v>
      </c>
      <c r="O2932" s="17" t="s">
        <v>2460</v>
      </c>
      <c r="P2932" s="20">
        <v>9</v>
      </c>
      <c r="Q2932" s="21" t="s">
        <v>223</v>
      </c>
      <c r="R2932" s="17" t="s">
        <v>2461</v>
      </c>
      <c r="S2932" s="17" t="s">
        <v>256</v>
      </c>
      <c r="T2932" s="17" t="s">
        <v>387</v>
      </c>
      <c r="U2932" s="26"/>
      <c r="V2932" s="67"/>
      <c r="W2932" s="67"/>
      <c r="X2932" s="67"/>
      <c r="Y2932" s="67"/>
      <c r="Z2932" s="67"/>
      <c r="AA2932" s="67"/>
      <c r="AB2932" s="67"/>
      <c r="AC2932" s="67"/>
      <c r="AD2932" s="67"/>
      <c r="AE2932" s="67"/>
      <c r="AF2932" s="67"/>
      <c r="AG2932" s="67"/>
      <c r="AH2932" s="67"/>
      <c r="AI2932" s="67"/>
      <c r="AJ2932" s="67"/>
      <c r="AK2932" s="67"/>
      <c r="AL2932" s="67"/>
      <c r="AM2932" s="67"/>
      <c r="AN2932" s="67"/>
      <c r="AO2932" s="67"/>
      <c r="AP2932" s="67"/>
      <c r="AQ2932" s="67"/>
      <c r="AR2932" s="67"/>
      <c r="AS2932" s="67"/>
      <c r="AT2932" s="67"/>
      <c r="AU2932" s="67"/>
      <c r="AV2932" s="67"/>
      <c r="AW2932" s="67"/>
      <c r="AX2932" s="67"/>
      <c r="AY2932" s="67"/>
      <c r="AZ2932" s="67"/>
      <c r="BA2932" s="67"/>
      <c r="BB2932" s="67"/>
      <c r="BC2932" s="67"/>
      <c r="BD2932" s="67"/>
      <c r="BE2932" s="67"/>
      <c r="BF2932" s="67"/>
      <c r="BG2932" s="67"/>
      <c r="BH2932" s="67"/>
      <c r="BI2932" s="67"/>
      <c r="BJ2932" s="67"/>
      <c r="BK2932" s="67"/>
      <c r="BL2932" s="67"/>
      <c r="BM2932" s="67"/>
      <c r="BN2932" s="67"/>
      <c r="BO2932" s="67"/>
      <c r="BP2932" s="67"/>
      <c r="BQ2932" s="67"/>
      <c r="BR2932" s="67"/>
      <c r="BS2932" s="67"/>
      <c r="BT2932" s="67"/>
      <c r="BU2932" s="67"/>
      <c r="BV2932" s="67"/>
      <c r="BW2932" s="67"/>
      <c r="BX2932" s="67"/>
      <c r="BY2932" s="67"/>
      <c r="BZ2932" s="67"/>
      <c r="CA2932" s="67"/>
      <c r="CB2932" s="67"/>
      <c r="CC2932" s="67"/>
      <c r="CD2932" s="67"/>
      <c r="CE2932" s="67"/>
      <c r="CF2932" s="67"/>
      <c r="CG2932" s="67"/>
      <c r="CH2932" s="67"/>
      <c r="CI2932" s="67"/>
      <c r="CJ2932" s="67"/>
      <c r="CK2932" s="67"/>
      <c r="CL2932" s="67"/>
      <c r="CM2932" s="67"/>
      <c r="CN2932" s="67"/>
      <c r="CO2932" s="67"/>
    </row>
    <row r="2933" spans="1:93" s="1" customFormat="1" ht="19.5" customHeight="1" x14ac:dyDescent="0.3">
      <c r="A2933" s="45" t="s">
        <v>4157</v>
      </c>
      <c r="B2933" s="14">
        <v>9</v>
      </c>
      <c r="C2933" s="14">
        <v>14</v>
      </c>
      <c r="D2933" s="14">
        <v>3</v>
      </c>
      <c r="E2933" s="14">
        <v>0</v>
      </c>
      <c r="F2933" s="48"/>
      <c r="G2933" s="48"/>
      <c r="H2933" s="59">
        <f t="shared" si="133"/>
        <v>26</v>
      </c>
      <c r="I2933" s="45">
        <v>10</v>
      </c>
      <c r="J2933" s="22">
        <f t="shared" si="134"/>
        <v>0.4</v>
      </c>
      <c r="K2933" s="45" t="s">
        <v>182</v>
      </c>
      <c r="L2933" s="15" t="s">
        <v>4461</v>
      </c>
      <c r="M2933" s="15" t="s">
        <v>619</v>
      </c>
      <c r="N2933" s="15" t="s">
        <v>371</v>
      </c>
      <c r="O2933" s="17" t="s">
        <v>1633</v>
      </c>
      <c r="P2933" s="20">
        <v>9</v>
      </c>
      <c r="Q2933" s="21" t="s">
        <v>253</v>
      </c>
      <c r="R2933" s="17" t="s">
        <v>1668</v>
      </c>
      <c r="S2933" s="17" t="s">
        <v>515</v>
      </c>
      <c r="T2933" s="17" t="s">
        <v>201</v>
      </c>
      <c r="U2933" s="26"/>
      <c r="V2933" s="67"/>
      <c r="W2933" s="67"/>
      <c r="X2933" s="67"/>
      <c r="Y2933" s="67"/>
      <c r="Z2933" s="67"/>
      <c r="AA2933" s="67"/>
      <c r="AB2933" s="67"/>
      <c r="AC2933" s="67"/>
      <c r="AD2933" s="67"/>
      <c r="AE2933" s="67"/>
      <c r="AF2933" s="67"/>
      <c r="AG2933" s="67"/>
      <c r="AH2933" s="67"/>
      <c r="AI2933" s="67"/>
      <c r="AJ2933" s="67"/>
      <c r="AK2933" s="67"/>
      <c r="AL2933" s="67"/>
      <c r="AM2933" s="67"/>
      <c r="AN2933" s="67"/>
      <c r="AO2933" s="67"/>
      <c r="AP2933" s="67"/>
      <c r="AQ2933" s="67"/>
      <c r="AR2933" s="67"/>
      <c r="AS2933" s="67"/>
      <c r="AT2933" s="67"/>
      <c r="AU2933" s="67"/>
      <c r="AV2933" s="67"/>
      <c r="AW2933" s="67"/>
      <c r="AX2933" s="67"/>
      <c r="AY2933" s="67"/>
      <c r="AZ2933" s="67"/>
      <c r="BA2933" s="67"/>
      <c r="BB2933" s="67"/>
      <c r="BC2933" s="67"/>
      <c r="BD2933" s="67"/>
      <c r="BE2933" s="67"/>
      <c r="BF2933" s="67"/>
      <c r="BG2933" s="67"/>
      <c r="BH2933" s="67"/>
      <c r="BI2933" s="67"/>
      <c r="BJ2933" s="67"/>
      <c r="BK2933" s="67"/>
      <c r="BL2933" s="67"/>
      <c r="BM2933" s="67"/>
      <c r="BN2933" s="67"/>
      <c r="BO2933" s="67"/>
      <c r="BP2933" s="67"/>
      <c r="BQ2933" s="67"/>
      <c r="BR2933" s="67"/>
      <c r="BS2933" s="67"/>
      <c r="BT2933" s="67"/>
      <c r="BU2933" s="67"/>
      <c r="BV2933" s="67"/>
      <c r="BW2933" s="67"/>
      <c r="BX2933" s="67"/>
      <c r="BY2933" s="67"/>
      <c r="BZ2933" s="67"/>
      <c r="CA2933" s="67"/>
      <c r="CB2933" s="67"/>
      <c r="CC2933" s="67"/>
      <c r="CD2933" s="67"/>
      <c r="CE2933" s="67"/>
      <c r="CF2933" s="67"/>
      <c r="CG2933" s="67"/>
      <c r="CH2933" s="67"/>
      <c r="CI2933" s="67"/>
      <c r="CJ2933" s="67"/>
      <c r="CK2933" s="67"/>
      <c r="CL2933" s="67"/>
      <c r="CM2933" s="67"/>
      <c r="CN2933" s="67"/>
      <c r="CO2933" s="67"/>
    </row>
    <row r="2934" spans="1:93" s="1" customFormat="1" ht="19.5" customHeight="1" x14ac:dyDescent="0.3">
      <c r="A2934" s="45" t="s">
        <v>4155</v>
      </c>
      <c r="B2934" s="14">
        <v>10</v>
      </c>
      <c r="C2934" s="14">
        <v>11</v>
      </c>
      <c r="D2934" s="14">
        <v>5</v>
      </c>
      <c r="E2934" s="14">
        <v>0</v>
      </c>
      <c r="F2934" s="48"/>
      <c r="G2934" s="48"/>
      <c r="H2934" s="59">
        <f t="shared" si="133"/>
        <v>26</v>
      </c>
      <c r="I2934" s="45">
        <v>10</v>
      </c>
      <c r="J2934" s="22">
        <f t="shared" si="134"/>
        <v>0.4</v>
      </c>
      <c r="K2934" s="45" t="s">
        <v>182</v>
      </c>
      <c r="L2934" s="15" t="s">
        <v>4462</v>
      </c>
      <c r="M2934" s="15" t="s">
        <v>1004</v>
      </c>
      <c r="N2934" s="15" t="s">
        <v>365</v>
      </c>
      <c r="O2934" s="17" t="s">
        <v>801</v>
      </c>
      <c r="P2934" s="20">
        <v>9</v>
      </c>
      <c r="Q2934" s="21" t="s">
        <v>802</v>
      </c>
      <c r="R2934" s="17" t="s">
        <v>2584</v>
      </c>
      <c r="S2934" s="17" t="s">
        <v>351</v>
      </c>
      <c r="T2934" s="17" t="s">
        <v>215</v>
      </c>
      <c r="U2934" s="26"/>
      <c r="V2934" s="67"/>
      <c r="W2934" s="67"/>
      <c r="X2934" s="67"/>
      <c r="Y2934" s="67"/>
      <c r="Z2934" s="67"/>
      <c r="AA2934" s="67"/>
      <c r="AB2934" s="67"/>
      <c r="AC2934" s="67"/>
      <c r="AD2934" s="67"/>
      <c r="AE2934" s="67"/>
      <c r="AF2934" s="67"/>
      <c r="AG2934" s="67"/>
      <c r="AH2934" s="67"/>
      <c r="AI2934" s="67"/>
      <c r="AJ2934" s="67"/>
      <c r="AK2934" s="67"/>
      <c r="AL2934" s="67"/>
      <c r="AM2934" s="67"/>
      <c r="AN2934" s="67"/>
      <c r="AO2934" s="67"/>
      <c r="AP2934" s="67"/>
      <c r="AQ2934" s="67"/>
      <c r="AR2934" s="67"/>
      <c r="AS2934" s="67"/>
      <c r="AT2934" s="67"/>
      <c r="AU2934" s="67"/>
      <c r="AV2934" s="67"/>
      <c r="AW2934" s="67"/>
      <c r="AX2934" s="67"/>
      <c r="AY2934" s="67"/>
      <c r="AZ2934" s="67"/>
      <c r="BA2934" s="67"/>
      <c r="BB2934" s="67"/>
      <c r="BC2934" s="67"/>
      <c r="BD2934" s="67"/>
      <c r="BE2934" s="67"/>
      <c r="BF2934" s="67"/>
      <c r="BG2934" s="67"/>
      <c r="BH2934" s="67"/>
      <c r="BI2934" s="67"/>
      <c r="BJ2934" s="67"/>
      <c r="BK2934" s="67"/>
      <c r="BL2934" s="67"/>
      <c r="BM2934" s="67"/>
      <c r="BN2934" s="67"/>
      <c r="BO2934" s="67"/>
      <c r="BP2934" s="67"/>
      <c r="BQ2934" s="67"/>
      <c r="BR2934" s="67"/>
      <c r="BS2934" s="67"/>
      <c r="BT2934" s="67"/>
      <c r="BU2934" s="67"/>
      <c r="BV2934" s="67"/>
      <c r="BW2934" s="67"/>
      <c r="BX2934" s="67"/>
      <c r="BY2934" s="67"/>
      <c r="BZ2934" s="67"/>
      <c r="CA2934" s="67"/>
      <c r="CB2934" s="67"/>
      <c r="CC2934" s="67"/>
      <c r="CD2934" s="67"/>
      <c r="CE2934" s="67"/>
      <c r="CF2934" s="67"/>
      <c r="CG2934" s="67"/>
      <c r="CH2934" s="67"/>
      <c r="CI2934" s="67"/>
      <c r="CJ2934" s="67"/>
      <c r="CK2934" s="67"/>
      <c r="CL2934" s="67"/>
      <c r="CM2934" s="67"/>
      <c r="CN2934" s="67"/>
      <c r="CO2934" s="67"/>
    </row>
    <row r="2935" spans="1:93" s="1" customFormat="1" ht="19.5" customHeight="1" x14ac:dyDescent="0.3">
      <c r="A2935" s="45" t="s">
        <v>4125</v>
      </c>
      <c r="B2935" s="14">
        <v>8</v>
      </c>
      <c r="C2935" s="14">
        <v>10</v>
      </c>
      <c r="D2935" s="14">
        <v>8</v>
      </c>
      <c r="E2935" s="14">
        <v>0</v>
      </c>
      <c r="F2935" s="48"/>
      <c r="G2935" s="48"/>
      <c r="H2935" s="59">
        <f t="shared" si="133"/>
        <v>26</v>
      </c>
      <c r="I2935" s="45">
        <v>3</v>
      </c>
      <c r="J2935" s="22">
        <f t="shared" si="134"/>
        <v>0.4</v>
      </c>
      <c r="K2935" s="45" t="s">
        <v>182</v>
      </c>
      <c r="L2935" s="15" t="s">
        <v>4463</v>
      </c>
      <c r="M2935" s="15" t="s">
        <v>4464</v>
      </c>
      <c r="N2935" s="15" t="s">
        <v>2312</v>
      </c>
      <c r="O2935" s="17" t="s">
        <v>708</v>
      </c>
      <c r="P2935" s="20">
        <v>9</v>
      </c>
      <c r="Q2935" s="21" t="s">
        <v>253</v>
      </c>
      <c r="R2935" s="17" t="s">
        <v>732</v>
      </c>
      <c r="S2935" s="17" t="s">
        <v>733</v>
      </c>
      <c r="T2935" s="17" t="s">
        <v>734</v>
      </c>
      <c r="U2935" s="26"/>
      <c r="V2935" s="67"/>
      <c r="W2935" s="67"/>
      <c r="X2935" s="67"/>
      <c r="Y2935" s="67"/>
      <c r="Z2935" s="67"/>
      <c r="AA2935" s="67"/>
      <c r="AB2935" s="67"/>
      <c r="AC2935" s="67"/>
      <c r="AD2935" s="67"/>
      <c r="AE2935" s="67"/>
      <c r="AF2935" s="67"/>
      <c r="AG2935" s="67"/>
      <c r="AH2935" s="67"/>
      <c r="AI2935" s="67"/>
      <c r="AJ2935" s="67"/>
      <c r="AK2935" s="67"/>
      <c r="AL2935" s="67"/>
      <c r="AM2935" s="67"/>
      <c r="AN2935" s="67"/>
      <c r="AO2935" s="67"/>
      <c r="AP2935" s="67"/>
      <c r="AQ2935" s="67"/>
      <c r="AR2935" s="67"/>
      <c r="AS2935" s="67"/>
      <c r="AT2935" s="67"/>
      <c r="AU2935" s="67"/>
      <c r="AV2935" s="67"/>
      <c r="AW2935" s="67"/>
      <c r="AX2935" s="67"/>
      <c r="AY2935" s="67"/>
      <c r="AZ2935" s="67"/>
      <c r="BA2935" s="67"/>
      <c r="BB2935" s="67"/>
      <c r="BC2935" s="67"/>
      <c r="BD2935" s="67"/>
      <c r="BE2935" s="67"/>
      <c r="BF2935" s="67"/>
      <c r="BG2935" s="67"/>
      <c r="BH2935" s="67"/>
      <c r="BI2935" s="67"/>
      <c r="BJ2935" s="67"/>
      <c r="BK2935" s="67"/>
      <c r="BL2935" s="67"/>
      <c r="BM2935" s="67"/>
      <c r="BN2935" s="67"/>
      <c r="BO2935" s="67"/>
      <c r="BP2935" s="67"/>
      <c r="BQ2935" s="67"/>
      <c r="BR2935" s="67"/>
      <c r="BS2935" s="67"/>
      <c r="BT2935" s="67"/>
      <c r="BU2935" s="67"/>
      <c r="BV2935" s="67"/>
      <c r="BW2935" s="67"/>
      <c r="BX2935" s="67"/>
      <c r="BY2935" s="67"/>
      <c r="BZ2935" s="67"/>
      <c r="CA2935" s="67"/>
      <c r="CB2935" s="67"/>
      <c r="CC2935" s="67"/>
      <c r="CD2935" s="67"/>
      <c r="CE2935" s="67"/>
      <c r="CF2935" s="67"/>
      <c r="CG2935" s="67"/>
      <c r="CH2935" s="67"/>
      <c r="CI2935" s="67"/>
      <c r="CJ2935" s="67"/>
      <c r="CK2935" s="67"/>
      <c r="CL2935" s="67"/>
      <c r="CM2935" s="67"/>
      <c r="CN2935" s="67"/>
      <c r="CO2935" s="67"/>
    </row>
    <row r="2936" spans="1:93" s="1" customFormat="1" ht="19.5" customHeight="1" x14ac:dyDescent="0.3">
      <c r="A2936" s="45" t="s">
        <v>4120</v>
      </c>
      <c r="B2936" s="14">
        <v>12</v>
      </c>
      <c r="C2936" s="14">
        <v>6</v>
      </c>
      <c r="D2936" s="14">
        <v>8</v>
      </c>
      <c r="E2936" s="14">
        <v>0</v>
      </c>
      <c r="F2936" s="48"/>
      <c r="G2936" s="48"/>
      <c r="H2936" s="59">
        <f t="shared" si="133"/>
        <v>26</v>
      </c>
      <c r="I2936" s="45">
        <v>11</v>
      </c>
      <c r="J2936" s="22">
        <f t="shared" si="134"/>
        <v>0.4</v>
      </c>
      <c r="K2936" s="45" t="s">
        <v>182</v>
      </c>
      <c r="L2936" s="15" t="s">
        <v>2404</v>
      </c>
      <c r="M2936" s="15" t="s">
        <v>784</v>
      </c>
      <c r="N2936" s="15" t="s">
        <v>286</v>
      </c>
      <c r="O2936" s="17" t="s">
        <v>2460</v>
      </c>
      <c r="P2936" s="20">
        <v>9</v>
      </c>
      <c r="Q2936" s="21" t="s">
        <v>253</v>
      </c>
      <c r="R2936" s="17" t="s">
        <v>2461</v>
      </c>
      <c r="S2936" s="17" t="s">
        <v>256</v>
      </c>
      <c r="T2936" s="17" t="s">
        <v>387</v>
      </c>
      <c r="U2936" s="26"/>
      <c r="V2936" s="67"/>
      <c r="W2936" s="67"/>
      <c r="X2936" s="67"/>
      <c r="Y2936" s="67"/>
      <c r="Z2936" s="67"/>
      <c r="AA2936" s="67"/>
      <c r="AB2936" s="67"/>
      <c r="AC2936" s="67"/>
      <c r="AD2936" s="67"/>
      <c r="AE2936" s="67"/>
      <c r="AF2936" s="67"/>
      <c r="AG2936" s="67"/>
      <c r="AH2936" s="67"/>
      <c r="AI2936" s="67"/>
      <c r="AJ2936" s="67"/>
      <c r="AK2936" s="67"/>
      <c r="AL2936" s="67"/>
      <c r="AM2936" s="67"/>
      <c r="AN2936" s="67"/>
      <c r="AO2936" s="67"/>
      <c r="AP2936" s="67"/>
      <c r="AQ2936" s="67"/>
      <c r="AR2936" s="67"/>
      <c r="AS2936" s="67"/>
      <c r="AT2936" s="67"/>
      <c r="AU2936" s="67"/>
      <c r="AV2936" s="67"/>
      <c r="AW2936" s="67"/>
      <c r="AX2936" s="67"/>
      <c r="AY2936" s="67"/>
      <c r="AZ2936" s="67"/>
      <c r="BA2936" s="67"/>
      <c r="BB2936" s="67"/>
      <c r="BC2936" s="67"/>
      <c r="BD2936" s="67"/>
      <c r="BE2936" s="67"/>
      <c r="BF2936" s="67"/>
      <c r="BG2936" s="67"/>
      <c r="BH2936" s="67"/>
      <c r="BI2936" s="67"/>
      <c r="BJ2936" s="67"/>
      <c r="BK2936" s="67"/>
      <c r="BL2936" s="67"/>
      <c r="BM2936" s="67"/>
      <c r="BN2936" s="67"/>
      <c r="BO2936" s="67"/>
      <c r="BP2936" s="67"/>
      <c r="BQ2936" s="67"/>
      <c r="BR2936" s="67"/>
      <c r="BS2936" s="67"/>
      <c r="BT2936" s="67"/>
      <c r="BU2936" s="67"/>
      <c r="BV2936" s="67"/>
      <c r="BW2936" s="67"/>
      <c r="BX2936" s="67"/>
      <c r="BY2936" s="67"/>
      <c r="BZ2936" s="67"/>
      <c r="CA2936" s="67"/>
      <c r="CB2936" s="67"/>
      <c r="CC2936" s="67"/>
      <c r="CD2936" s="67"/>
      <c r="CE2936" s="67"/>
      <c r="CF2936" s="67"/>
      <c r="CG2936" s="67"/>
      <c r="CH2936" s="67"/>
      <c r="CI2936" s="67"/>
      <c r="CJ2936" s="67"/>
      <c r="CK2936" s="67"/>
      <c r="CL2936" s="67"/>
      <c r="CM2936" s="67"/>
      <c r="CN2936" s="67"/>
      <c r="CO2936" s="67"/>
    </row>
    <row r="2937" spans="1:93" s="1" customFormat="1" ht="19.5" customHeight="1" x14ac:dyDescent="0.3">
      <c r="A2937" s="45" t="s">
        <v>4152</v>
      </c>
      <c r="B2937" s="14">
        <v>12</v>
      </c>
      <c r="C2937" s="14">
        <v>9</v>
      </c>
      <c r="D2937" s="14">
        <v>5</v>
      </c>
      <c r="E2937" s="14">
        <v>0</v>
      </c>
      <c r="F2937" s="48"/>
      <c r="G2937" s="48"/>
      <c r="H2937" s="59">
        <f t="shared" si="133"/>
        <v>26</v>
      </c>
      <c r="I2937" s="45">
        <v>2</v>
      </c>
      <c r="J2937" s="22">
        <f t="shared" si="134"/>
        <v>0.4</v>
      </c>
      <c r="K2937" s="45" t="s">
        <v>182</v>
      </c>
      <c r="L2937" s="79" t="s">
        <v>4465</v>
      </c>
      <c r="M2937" s="79" t="s">
        <v>515</v>
      </c>
      <c r="N2937" s="79" t="s">
        <v>2192</v>
      </c>
      <c r="O2937" s="17" t="s">
        <v>2521</v>
      </c>
      <c r="P2937" s="20">
        <v>9</v>
      </c>
      <c r="Q2937" s="21" t="s">
        <v>253</v>
      </c>
      <c r="R2937" s="17" t="s">
        <v>2538</v>
      </c>
      <c r="S2937" s="17" t="s">
        <v>795</v>
      </c>
      <c r="T2937" s="17" t="s">
        <v>2539</v>
      </c>
      <c r="U2937" s="26"/>
      <c r="V2937" s="67"/>
      <c r="W2937" s="67"/>
      <c r="X2937" s="67"/>
      <c r="Y2937" s="67"/>
      <c r="Z2937" s="67"/>
      <c r="AA2937" s="67"/>
      <c r="AB2937" s="67"/>
      <c r="AC2937" s="67"/>
      <c r="AD2937" s="67"/>
      <c r="AE2937" s="67"/>
      <c r="AF2937" s="67"/>
      <c r="AG2937" s="67"/>
      <c r="AH2937" s="67"/>
      <c r="AI2937" s="67"/>
      <c r="AJ2937" s="67"/>
      <c r="AK2937" s="67"/>
      <c r="AL2937" s="67"/>
      <c r="AM2937" s="67"/>
      <c r="AN2937" s="67"/>
      <c r="AO2937" s="67"/>
      <c r="AP2937" s="67"/>
      <c r="AQ2937" s="67"/>
      <c r="AR2937" s="67"/>
      <c r="AS2937" s="67"/>
      <c r="AT2937" s="67"/>
      <c r="AU2937" s="67"/>
      <c r="AV2937" s="67"/>
      <c r="AW2937" s="67"/>
      <c r="AX2937" s="67"/>
      <c r="AY2937" s="67"/>
      <c r="AZ2937" s="67"/>
      <c r="BA2937" s="67"/>
      <c r="BB2937" s="67"/>
      <c r="BC2937" s="67"/>
      <c r="BD2937" s="67"/>
      <c r="BE2937" s="67"/>
      <c r="BF2937" s="67"/>
      <c r="BG2937" s="67"/>
      <c r="BH2937" s="67"/>
      <c r="BI2937" s="67"/>
      <c r="BJ2937" s="67"/>
      <c r="BK2937" s="67"/>
      <c r="BL2937" s="67"/>
      <c r="BM2937" s="67"/>
      <c r="BN2937" s="67"/>
      <c r="BO2937" s="67"/>
      <c r="BP2937" s="67"/>
      <c r="BQ2937" s="67"/>
      <c r="BR2937" s="67"/>
      <c r="BS2937" s="67"/>
      <c r="BT2937" s="67"/>
      <c r="BU2937" s="67"/>
      <c r="BV2937" s="67"/>
      <c r="BW2937" s="67"/>
      <c r="BX2937" s="67"/>
      <c r="BY2937" s="67"/>
      <c r="BZ2937" s="67"/>
      <c r="CA2937" s="67"/>
      <c r="CB2937" s="67"/>
      <c r="CC2937" s="67"/>
      <c r="CD2937" s="67"/>
      <c r="CE2937" s="67"/>
      <c r="CF2937" s="67"/>
      <c r="CG2937" s="67"/>
      <c r="CH2937" s="67"/>
      <c r="CI2937" s="67"/>
      <c r="CJ2937" s="67"/>
      <c r="CK2937" s="67"/>
      <c r="CL2937" s="67"/>
      <c r="CM2937" s="67"/>
      <c r="CN2937" s="67"/>
      <c r="CO2937" s="67"/>
    </row>
    <row r="2938" spans="1:93" s="1" customFormat="1" ht="19.5" customHeight="1" x14ac:dyDescent="0.3">
      <c r="A2938" s="45" t="s">
        <v>4177</v>
      </c>
      <c r="B2938" s="14">
        <v>8</v>
      </c>
      <c r="C2938" s="14">
        <v>10</v>
      </c>
      <c r="D2938" s="14">
        <v>8</v>
      </c>
      <c r="E2938" s="14">
        <v>0</v>
      </c>
      <c r="F2938" s="48"/>
      <c r="G2938" s="48"/>
      <c r="H2938" s="59">
        <f t="shared" si="133"/>
        <v>26</v>
      </c>
      <c r="I2938" s="45">
        <v>9</v>
      </c>
      <c r="J2938" s="22">
        <f t="shared" si="134"/>
        <v>0.4</v>
      </c>
      <c r="K2938" s="45" t="s">
        <v>182</v>
      </c>
      <c r="L2938" s="15" t="s">
        <v>4466</v>
      </c>
      <c r="M2938" s="15" t="s">
        <v>217</v>
      </c>
      <c r="N2938" s="15" t="s">
        <v>1450</v>
      </c>
      <c r="O2938" s="17" t="s">
        <v>1699</v>
      </c>
      <c r="P2938" s="20">
        <v>9</v>
      </c>
      <c r="Q2938" s="21" t="s">
        <v>4222</v>
      </c>
      <c r="R2938" s="17" t="s">
        <v>1417</v>
      </c>
      <c r="S2938" s="17" t="s">
        <v>434</v>
      </c>
      <c r="T2938" s="17" t="s">
        <v>269</v>
      </c>
      <c r="U2938" s="26"/>
      <c r="V2938" s="67"/>
      <c r="W2938" s="67"/>
      <c r="X2938" s="67"/>
      <c r="Y2938" s="67"/>
      <c r="Z2938" s="67"/>
      <c r="AA2938" s="67"/>
      <c r="AB2938" s="67"/>
      <c r="AC2938" s="67"/>
      <c r="AD2938" s="67"/>
      <c r="AE2938" s="67"/>
      <c r="AF2938" s="67"/>
      <c r="AG2938" s="67"/>
      <c r="AH2938" s="67"/>
      <c r="AI2938" s="67"/>
      <c r="AJ2938" s="67"/>
      <c r="AK2938" s="67"/>
      <c r="AL2938" s="67"/>
      <c r="AM2938" s="67"/>
      <c r="AN2938" s="67"/>
      <c r="AO2938" s="67"/>
      <c r="AP2938" s="67"/>
      <c r="AQ2938" s="67"/>
      <c r="AR2938" s="67"/>
      <c r="AS2938" s="67"/>
      <c r="AT2938" s="67"/>
      <c r="AU2938" s="67"/>
      <c r="AV2938" s="67"/>
      <c r="AW2938" s="67"/>
      <c r="AX2938" s="67"/>
      <c r="AY2938" s="67"/>
      <c r="AZ2938" s="67"/>
      <c r="BA2938" s="67"/>
      <c r="BB2938" s="67"/>
      <c r="BC2938" s="67"/>
      <c r="BD2938" s="67"/>
      <c r="BE2938" s="67"/>
      <c r="BF2938" s="67"/>
      <c r="BG2938" s="67"/>
      <c r="BH2938" s="67"/>
      <c r="BI2938" s="67"/>
      <c r="BJ2938" s="67"/>
      <c r="BK2938" s="67"/>
      <c r="BL2938" s="67"/>
      <c r="BM2938" s="67"/>
      <c r="BN2938" s="67"/>
      <c r="BO2938" s="67"/>
      <c r="BP2938" s="67"/>
      <c r="BQ2938" s="67"/>
      <c r="BR2938" s="67"/>
      <c r="BS2938" s="67"/>
      <c r="BT2938" s="67"/>
      <c r="BU2938" s="67"/>
      <c r="BV2938" s="67"/>
      <c r="BW2938" s="67"/>
      <c r="BX2938" s="67"/>
      <c r="BY2938" s="67"/>
      <c r="BZ2938" s="67"/>
      <c r="CA2938" s="67"/>
      <c r="CB2938" s="67"/>
      <c r="CC2938" s="67"/>
      <c r="CD2938" s="67"/>
      <c r="CE2938" s="67"/>
      <c r="CF2938" s="67"/>
      <c r="CG2938" s="67"/>
      <c r="CH2938" s="67"/>
      <c r="CI2938" s="67"/>
      <c r="CJ2938" s="67"/>
      <c r="CK2938" s="67"/>
      <c r="CL2938" s="67"/>
      <c r="CM2938" s="67"/>
      <c r="CN2938" s="67"/>
      <c r="CO2938" s="67"/>
    </row>
    <row r="2939" spans="1:93" s="1" customFormat="1" ht="19.5" customHeight="1" x14ac:dyDescent="0.3">
      <c r="A2939" s="45" t="s">
        <v>4129</v>
      </c>
      <c r="B2939" s="14">
        <v>12</v>
      </c>
      <c r="C2939" s="14">
        <v>2</v>
      </c>
      <c r="D2939" s="14">
        <v>6</v>
      </c>
      <c r="E2939" s="14">
        <v>6</v>
      </c>
      <c r="F2939" s="48"/>
      <c r="G2939" s="48"/>
      <c r="H2939" s="59">
        <f t="shared" si="133"/>
        <v>26</v>
      </c>
      <c r="I2939" s="45">
        <v>4</v>
      </c>
      <c r="J2939" s="22">
        <f t="shared" si="134"/>
        <v>0.4</v>
      </c>
      <c r="K2939" s="45" t="s">
        <v>181</v>
      </c>
      <c r="L2939" s="15" t="s">
        <v>4467</v>
      </c>
      <c r="M2939" s="15" t="s">
        <v>2478</v>
      </c>
      <c r="N2939" s="15" t="s">
        <v>2576</v>
      </c>
      <c r="O2939" s="17" t="s">
        <v>3033</v>
      </c>
      <c r="P2939" s="20">
        <v>9</v>
      </c>
      <c r="Q2939" s="21" t="s">
        <v>253</v>
      </c>
      <c r="R2939" s="17" t="s">
        <v>3034</v>
      </c>
      <c r="S2939" s="17" t="s">
        <v>298</v>
      </c>
      <c r="T2939" s="17" t="s">
        <v>1082</v>
      </c>
      <c r="U2939" s="26"/>
      <c r="V2939" s="67"/>
      <c r="W2939" s="67"/>
      <c r="X2939" s="67"/>
      <c r="Y2939" s="67"/>
      <c r="Z2939" s="67"/>
      <c r="AA2939" s="67"/>
      <c r="AB2939" s="67"/>
      <c r="AC2939" s="67"/>
      <c r="AD2939" s="67"/>
      <c r="AE2939" s="67"/>
      <c r="AF2939" s="67"/>
      <c r="AG2939" s="67"/>
      <c r="AH2939" s="67"/>
      <c r="AI2939" s="67"/>
      <c r="AJ2939" s="67"/>
      <c r="AK2939" s="67"/>
      <c r="AL2939" s="67"/>
      <c r="AM2939" s="67"/>
      <c r="AN2939" s="67"/>
      <c r="AO2939" s="67"/>
      <c r="AP2939" s="67"/>
      <c r="AQ2939" s="67"/>
      <c r="AR2939" s="67"/>
      <c r="AS2939" s="67"/>
      <c r="AT2939" s="67"/>
      <c r="AU2939" s="67"/>
      <c r="AV2939" s="67"/>
      <c r="AW2939" s="67"/>
      <c r="AX2939" s="67"/>
      <c r="AY2939" s="67"/>
      <c r="AZ2939" s="67"/>
      <c r="BA2939" s="67"/>
      <c r="BB2939" s="67"/>
      <c r="BC2939" s="67"/>
      <c r="BD2939" s="67"/>
      <c r="BE2939" s="67"/>
      <c r="BF2939" s="67"/>
      <c r="BG2939" s="67"/>
      <c r="BH2939" s="67"/>
      <c r="BI2939" s="67"/>
      <c r="BJ2939" s="67"/>
      <c r="BK2939" s="67"/>
      <c r="BL2939" s="67"/>
      <c r="BM2939" s="67"/>
      <c r="BN2939" s="67"/>
      <c r="BO2939" s="67"/>
      <c r="BP2939" s="67"/>
      <c r="BQ2939" s="67"/>
      <c r="BR2939" s="67"/>
      <c r="BS2939" s="67"/>
      <c r="BT2939" s="67"/>
      <c r="BU2939" s="67"/>
      <c r="BV2939" s="67"/>
      <c r="BW2939" s="67"/>
      <c r="BX2939" s="67"/>
      <c r="BY2939" s="67"/>
      <c r="BZ2939" s="67"/>
      <c r="CA2939" s="67"/>
      <c r="CB2939" s="67"/>
      <c r="CC2939" s="67"/>
      <c r="CD2939" s="67"/>
      <c r="CE2939" s="67"/>
      <c r="CF2939" s="67"/>
      <c r="CG2939" s="67"/>
      <c r="CH2939" s="67"/>
      <c r="CI2939" s="67"/>
      <c r="CJ2939" s="67"/>
      <c r="CK2939" s="67"/>
      <c r="CL2939" s="67"/>
      <c r="CM2939" s="67"/>
      <c r="CN2939" s="67"/>
      <c r="CO2939" s="67"/>
    </row>
    <row r="2940" spans="1:93" s="1" customFormat="1" ht="19.5" customHeight="1" x14ac:dyDescent="0.3">
      <c r="A2940" s="45" t="s">
        <v>4129</v>
      </c>
      <c r="B2940" s="14">
        <v>6</v>
      </c>
      <c r="C2940" s="14">
        <v>17</v>
      </c>
      <c r="D2940" s="14">
        <v>3</v>
      </c>
      <c r="E2940" s="14">
        <v>0</v>
      </c>
      <c r="F2940" s="48"/>
      <c r="G2940" s="48"/>
      <c r="H2940" s="59">
        <f t="shared" si="133"/>
        <v>26</v>
      </c>
      <c r="I2940" s="20">
        <v>6</v>
      </c>
      <c r="J2940" s="22">
        <f t="shared" si="134"/>
        <v>0.4</v>
      </c>
      <c r="K2940" s="20" t="s">
        <v>182</v>
      </c>
      <c r="L2940" s="15" t="s">
        <v>4468</v>
      </c>
      <c r="M2940" s="15" t="s">
        <v>448</v>
      </c>
      <c r="N2940" s="15" t="s">
        <v>414</v>
      </c>
      <c r="O2940" s="17" t="s">
        <v>2986</v>
      </c>
      <c r="P2940" s="20">
        <v>9</v>
      </c>
      <c r="Q2940" s="21" t="s">
        <v>224</v>
      </c>
      <c r="R2940" s="17" t="s">
        <v>1615</v>
      </c>
      <c r="S2940" s="17" t="s">
        <v>272</v>
      </c>
      <c r="T2940" s="17" t="s">
        <v>218</v>
      </c>
      <c r="U2940" s="26"/>
      <c r="V2940" s="67"/>
      <c r="W2940" s="67"/>
      <c r="X2940" s="67"/>
      <c r="Y2940" s="67"/>
      <c r="Z2940" s="67"/>
      <c r="AA2940" s="67"/>
      <c r="AB2940" s="67"/>
      <c r="AC2940" s="67"/>
      <c r="AD2940" s="67"/>
      <c r="AE2940" s="67"/>
      <c r="AF2940" s="67"/>
      <c r="AG2940" s="67"/>
      <c r="AH2940" s="67"/>
      <c r="AI2940" s="67"/>
      <c r="AJ2940" s="67"/>
      <c r="AK2940" s="67"/>
      <c r="AL2940" s="67"/>
      <c r="AM2940" s="67"/>
      <c r="AN2940" s="67"/>
      <c r="AO2940" s="67"/>
      <c r="AP2940" s="67"/>
      <c r="AQ2940" s="67"/>
      <c r="AR2940" s="67"/>
      <c r="AS2940" s="67"/>
      <c r="AT2940" s="67"/>
      <c r="AU2940" s="67"/>
      <c r="AV2940" s="67"/>
      <c r="AW2940" s="67"/>
      <c r="AX2940" s="67"/>
      <c r="AY2940" s="67"/>
      <c r="AZ2940" s="67"/>
      <c r="BA2940" s="67"/>
      <c r="BB2940" s="67"/>
      <c r="BC2940" s="67"/>
      <c r="BD2940" s="67"/>
      <c r="BE2940" s="67"/>
      <c r="BF2940" s="67"/>
      <c r="BG2940" s="67"/>
      <c r="BH2940" s="67"/>
      <c r="BI2940" s="67"/>
      <c r="BJ2940" s="67"/>
      <c r="BK2940" s="67"/>
      <c r="BL2940" s="67"/>
      <c r="BM2940" s="67"/>
      <c r="BN2940" s="67"/>
      <c r="BO2940" s="67"/>
      <c r="BP2940" s="67"/>
      <c r="BQ2940" s="67"/>
      <c r="BR2940" s="67"/>
      <c r="BS2940" s="67"/>
      <c r="BT2940" s="67"/>
      <c r="BU2940" s="67"/>
      <c r="BV2940" s="67"/>
      <c r="BW2940" s="67"/>
      <c r="BX2940" s="67"/>
      <c r="BY2940" s="67"/>
      <c r="BZ2940" s="67"/>
      <c r="CA2940" s="67"/>
      <c r="CB2940" s="67"/>
      <c r="CC2940" s="67"/>
      <c r="CD2940" s="67"/>
      <c r="CE2940" s="67"/>
      <c r="CF2940" s="67"/>
      <c r="CG2940" s="67"/>
      <c r="CH2940" s="67"/>
      <c r="CI2940" s="67"/>
      <c r="CJ2940" s="67"/>
      <c r="CK2940" s="67"/>
      <c r="CL2940" s="67"/>
      <c r="CM2940" s="67"/>
      <c r="CN2940" s="67"/>
      <c r="CO2940" s="67"/>
    </row>
    <row r="2941" spans="1:93" s="1" customFormat="1" ht="19.5" customHeight="1" x14ac:dyDescent="0.3">
      <c r="A2941" s="45" t="s">
        <v>4120</v>
      </c>
      <c r="B2941" s="14">
        <v>11</v>
      </c>
      <c r="C2941" s="14">
        <v>7</v>
      </c>
      <c r="D2941" s="14">
        <v>8</v>
      </c>
      <c r="E2941" s="14">
        <v>0</v>
      </c>
      <c r="F2941" s="48"/>
      <c r="G2941" s="48"/>
      <c r="H2941" s="59">
        <f t="shared" si="133"/>
        <v>26</v>
      </c>
      <c r="I2941" s="45">
        <v>12</v>
      </c>
      <c r="J2941" s="22">
        <f t="shared" si="134"/>
        <v>0.4</v>
      </c>
      <c r="K2941" s="45" t="s">
        <v>182</v>
      </c>
      <c r="L2941" s="15" t="s">
        <v>4469</v>
      </c>
      <c r="M2941" s="15" t="s">
        <v>243</v>
      </c>
      <c r="N2941" s="15" t="s">
        <v>249</v>
      </c>
      <c r="O2941" s="17" t="s">
        <v>636</v>
      </c>
      <c r="P2941" s="20">
        <v>9</v>
      </c>
      <c r="Q2941" s="21" t="s">
        <v>224</v>
      </c>
      <c r="R2941" s="17" t="s">
        <v>820</v>
      </c>
      <c r="S2941" s="17" t="s">
        <v>317</v>
      </c>
      <c r="T2941" s="17" t="s">
        <v>269</v>
      </c>
      <c r="U2941" s="26"/>
      <c r="V2941" s="67"/>
      <c r="W2941" s="67"/>
      <c r="X2941" s="67"/>
      <c r="Y2941" s="67"/>
      <c r="Z2941" s="67"/>
      <c r="AA2941" s="67"/>
      <c r="AB2941" s="67"/>
      <c r="AC2941" s="67"/>
      <c r="AD2941" s="67"/>
      <c r="AE2941" s="67"/>
      <c r="AF2941" s="67"/>
      <c r="AG2941" s="67"/>
      <c r="AH2941" s="67"/>
      <c r="AI2941" s="67"/>
      <c r="AJ2941" s="67"/>
      <c r="AK2941" s="67"/>
      <c r="AL2941" s="67"/>
      <c r="AM2941" s="67"/>
      <c r="AN2941" s="67"/>
      <c r="AO2941" s="67"/>
      <c r="AP2941" s="67"/>
      <c r="AQ2941" s="67"/>
      <c r="AR2941" s="67"/>
      <c r="AS2941" s="67"/>
      <c r="AT2941" s="67"/>
      <c r="AU2941" s="67"/>
      <c r="AV2941" s="67"/>
      <c r="AW2941" s="67"/>
      <c r="AX2941" s="67"/>
      <c r="AY2941" s="67"/>
      <c r="AZ2941" s="67"/>
      <c r="BA2941" s="67"/>
      <c r="BB2941" s="67"/>
      <c r="BC2941" s="67"/>
      <c r="BD2941" s="67"/>
      <c r="BE2941" s="67"/>
      <c r="BF2941" s="67"/>
      <c r="BG2941" s="67"/>
      <c r="BH2941" s="67"/>
      <c r="BI2941" s="67"/>
      <c r="BJ2941" s="67"/>
      <c r="BK2941" s="67"/>
      <c r="BL2941" s="67"/>
      <c r="BM2941" s="67"/>
      <c r="BN2941" s="67"/>
      <c r="BO2941" s="67"/>
      <c r="BP2941" s="67"/>
      <c r="BQ2941" s="67"/>
      <c r="BR2941" s="67"/>
      <c r="BS2941" s="67"/>
      <c r="BT2941" s="67"/>
      <c r="BU2941" s="67"/>
      <c r="BV2941" s="67"/>
      <c r="BW2941" s="67"/>
      <c r="BX2941" s="67"/>
      <c r="BY2941" s="67"/>
      <c r="BZ2941" s="67"/>
      <c r="CA2941" s="67"/>
      <c r="CB2941" s="67"/>
      <c r="CC2941" s="67"/>
      <c r="CD2941" s="67"/>
      <c r="CE2941" s="67"/>
      <c r="CF2941" s="67"/>
      <c r="CG2941" s="67"/>
      <c r="CH2941" s="67"/>
      <c r="CI2941" s="67"/>
      <c r="CJ2941" s="67"/>
      <c r="CK2941" s="67"/>
      <c r="CL2941" s="67"/>
      <c r="CM2941" s="67"/>
      <c r="CN2941" s="67"/>
      <c r="CO2941" s="67"/>
    </row>
    <row r="2942" spans="1:93" s="1" customFormat="1" ht="19.5" customHeight="1" x14ac:dyDescent="0.3">
      <c r="A2942" s="45" t="s">
        <v>4263</v>
      </c>
      <c r="B2942" s="14">
        <v>9</v>
      </c>
      <c r="C2942" s="14">
        <v>9</v>
      </c>
      <c r="D2942" s="14">
        <v>5</v>
      </c>
      <c r="E2942" s="14">
        <v>3</v>
      </c>
      <c r="F2942" s="48"/>
      <c r="G2942" s="48"/>
      <c r="H2942" s="59">
        <f t="shared" si="133"/>
        <v>26</v>
      </c>
      <c r="I2942" s="45">
        <v>11</v>
      </c>
      <c r="J2942" s="22">
        <f t="shared" si="134"/>
        <v>0.4</v>
      </c>
      <c r="K2942" s="45" t="s">
        <v>182</v>
      </c>
      <c r="L2942" s="15" t="s">
        <v>4470</v>
      </c>
      <c r="M2942" s="15" t="s">
        <v>422</v>
      </c>
      <c r="N2942" s="15" t="s">
        <v>220</v>
      </c>
      <c r="O2942" s="17" t="s">
        <v>1896</v>
      </c>
      <c r="P2942" s="20">
        <v>9</v>
      </c>
      <c r="Q2942" s="21" t="s">
        <v>2887</v>
      </c>
      <c r="R2942" s="17" t="s">
        <v>1897</v>
      </c>
      <c r="S2942" s="17" t="s">
        <v>340</v>
      </c>
      <c r="T2942" s="17" t="s">
        <v>1898</v>
      </c>
      <c r="U2942" s="26"/>
      <c r="V2942" s="67"/>
      <c r="W2942" s="67"/>
      <c r="X2942" s="67"/>
      <c r="Y2942" s="67"/>
      <c r="Z2942" s="67"/>
      <c r="AA2942" s="67"/>
      <c r="AB2942" s="67"/>
      <c r="AC2942" s="67"/>
      <c r="AD2942" s="67"/>
      <c r="AE2942" s="67"/>
      <c r="AF2942" s="67"/>
      <c r="AG2942" s="67"/>
      <c r="AH2942" s="67"/>
      <c r="AI2942" s="67"/>
      <c r="AJ2942" s="67"/>
      <c r="AK2942" s="67"/>
      <c r="AL2942" s="67"/>
      <c r="AM2942" s="67"/>
      <c r="AN2942" s="67"/>
      <c r="AO2942" s="67"/>
      <c r="AP2942" s="67"/>
      <c r="AQ2942" s="67"/>
      <c r="AR2942" s="67"/>
      <c r="AS2942" s="67"/>
      <c r="AT2942" s="67"/>
      <c r="AU2942" s="67"/>
      <c r="AV2942" s="67"/>
      <c r="AW2942" s="67"/>
      <c r="AX2942" s="67"/>
      <c r="AY2942" s="67"/>
      <c r="AZ2942" s="67"/>
      <c r="BA2942" s="67"/>
      <c r="BB2942" s="67"/>
      <c r="BC2942" s="67"/>
      <c r="BD2942" s="67"/>
      <c r="BE2942" s="67"/>
      <c r="BF2942" s="67"/>
      <c r="BG2942" s="67"/>
      <c r="BH2942" s="67"/>
      <c r="BI2942" s="67"/>
      <c r="BJ2942" s="67"/>
      <c r="BK2942" s="67"/>
      <c r="BL2942" s="67"/>
      <c r="BM2942" s="67"/>
      <c r="BN2942" s="67"/>
      <c r="BO2942" s="67"/>
      <c r="BP2942" s="67"/>
      <c r="BQ2942" s="67"/>
      <c r="BR2942" s="67"/>
      <c r="BS2942" s="67"/>
      <c r="BT2942" s="67"/>
      <c r="BU2942" s="67"/>
      <c r="BV2942" s="67"/>
      <c r="BW2942" s="67"/>
      <c r="BX2942" s="67"/>
      <c r="BY2942" s="67"/>
      <c r="BZ2942" s="67"/>
      <c r="CA2942" s="67"/>
      <c r="CB2942" s="67"/>
      <c r="CC2942" s="67"/>
      <c r="CD2942" s="67"/>
      <c r="CE2942" s="67"/>
      <c r="CF2942" s="67"/>
      <c r="CG2942" s="67"/>
      <c r="CH2942" s="67"/>
      <c r="CI2942" s="67"/>
      <c r="CJ2942" s="67"/>
      <c r="CK2942" s="67"/>
      <c r="CL2942" s="67"/>
      <c r="CM2942" s="67"/>
      <c r="CN2942" s="67"/>
      <c r="CO2942" s="67"/>
    </row>
    <row r="2943" spans="1:93" s="1" customFormat="1" ht="19.5" customHeight="1" x14ac:dyDescent="0.3">
      <c r="A2943" s="45" t="s">
        <v>4129</v>
      </c>
      <c r="B2943" s="14">
        <v>16</v>
      </c>
      <c r="C2943" s="14">
        <v>6</v>
      </c>
      <c r="D2943" s="14">
        <v>4</v>
      </c>
      <c r="E2943" s="14">
        <v>0</v>
      </c>
      <c r="F2943" s="48"/>
      <c r="G2943" s="48"/>
      <c r="H2943" s="59">
        <f t="shared" si="133"/>
        <v>26</v>
      </c>
      <c r="I2943" s="45">
        <v>11</v>
      </c>
      <c r="J2943" s="22">
        <f t="shared" si="134"/>
        <v>0.4</v>
      </c>
      <c r="K2943" s="45" t="s">
        <v>182</v>
      </c>
      <c r="L2943" s="15" t="s">
        <v>4124</v>
      </c>
      <c r="M2943" s="15" t="s">
        <v>274</v>
      </c>
      <c r="N2943" s="15" t="s">
        <v>628</v>
      </c>
      <c r="O2943" s="17" t="s">
        <v>2460</v>
      </c>
      <c r="P2943" s="20">
        <v>9</v>
      </c>
      <c r="Q2943" s="21" t="s">
        <v>223</v>
      </c>
      <c r="R2943" s="17" t="s">
        <v>2461</v>
      </c>
      <c r="S2943" s="17" t="s">
        <v>256</v>
      </c>
      <c r="T2943" s="17" t="s">
        <v>387</v>
      </c>
      <c r="U2943" s="26"/>
      <c r="V2943" s="67"/>
      <c r="W2943" s="67"/>
      <c r="X2943" s="67"/>
      <c r="Y2943" s="67"/>
      <c r="Z2943" s="67"/>
      <c r="AA2943" s="67"/>
      <c r="AB2943" s="67"/>
      <c r="AC2943" s="67"/>
      <c r="AD2943" s="67"/>
      <c r="AE2943" s="67"/>
      <c r="AF2943" s="67"/>
      <c r="AG2943" s="67"/>
      <c r="AH2943" s="67"/>
      <c r="AI2943" s="67"/>
      <c r="AJ2943" s="67"/>
      <c r="AK2943" s="67"/>
      <c r="AL2943" s="67"/>
      <c r="AM2943" s="67"/>
      <c r="AN2943" s="67"/>
      <c r="AO2943" s="67"/>
      <c r="AP2943" s="67"/>
      <c r="AQ2943" s="67"/>
      <c r="AR2943" s="67"/>
      <c r="AS2943" s="67"/>
      <c r="AT2943" s="67"/>
      <c r="AU2943" s="67"/>
      <c r="AV2943" s="67"/>
      <c r="AW2943" s="67"/>
      <c r="AX2943" s="67"/>
      <c r="AY2943" s="67"/>
      <c r="AZ2943" s="67"/>
      <c r="BA2943" s="67"/>
      <c r="BB2943" s="67"/>
      <c r="BC2943" s="67"/>
      <c r="BD2943" s="67"/>
      <c r="BE2943" s="67"/>
      <c r="BF2943" s="67"/>
      <c r="BG2943" s="67"/>
      <c r="BH2943" s="67"/>
      <c r="BI2943" s="67"/>
      <c r="BJ2943" s="67"/>
      <c r="BK2943" s="67"/>
      <c r="BL2943" s="67"/>
      <c r="BM2943" s="67"/>
      <c r="BN2943" s="67"/>
      <c r="BO2943" s="67"/>
      <c r="BP2943" s="67"/>
      <c r="BQ2943" s="67"/>
      <c r="BR2943" s="67"/>
      <c r="BS2943" s="67"/>
      <c r="BT2943" s="67"/>
      <c r="BU2943" s="67"/>
      <c r="BV2943" s="67"/>
      <c r="BW2943" s="67"/>
      <c r="BX2943" s="67"/>
      <c r="BY2943" s="67"/>
      <c r="BZ2943" s="67"/>
      <c r="CA2943" s="67"/>
      <c r="CB2943" s="67"/>
      <c r="CC2943" s="67"/>
      <c r="CD2943" s="67"/>
      <c r="CE2943" s="67"/>
      <c r="CF2943" s="67"/>
      <c r="CG2943" s="67"/>
      <c r="CH2943" s="67"/>
      <c r="CI2943" s="67"/>
      <c r="CJ2943" s="67"/>
      <c r="CK2943" s="67"/>
      <c r="CL2943" s="67"/>
      <c r="CM2943" s="67"/>
      <c r="CN2943" s="67"/>
      <c r="CO2943" s="67"/>
    </row>
    <row r="2944" spans="1:93" s="1" customFormat="1" ht="19.5" customHeight="1" x14ac:dyDescent="0.3">
      <c r="A2944" s="45" t="s">
        <v>4153</v>
      </c>
      <c r="B2944" s="14">
        <v>14</v>
      </c>
      <c r="C2944" s="14">
        <v>3</v>
      </c>
      <c r="D2944" s="14">
        <v>8</v>
      </c>
      <c r="E2944" s="14">
        <v>0</v>
      </c>
      <c r="F2944" s="61"/>
      <c r="G2944" s="61"/>
      <c r="H2944" s="59">
        <f t="shared" si="133"/>
        <v>25</v>
      </c>
      <c r="I2944" s="45">
        <v>2</v>
      </c>
      <c r="J2944" s="22">
        <f t="shared" si="134"/>
        <v>0.38461538461538464</v>
      </c>
      <c r="K2944" s="45" t="s">
        <v>182</v>
      </c>
      <c r="L2944" s="15" t="s">
        <v>4471</v>
      </c>
      <c r="M2944" s="15" t="s">
        <v>309</v>
      </c>
      <c r="N2944" s="15" t="s">
        <v>359</v>
      </c>
      <c r="O2944" s="17" t="s">
        <v>1071</v>
      </c>
      <c r="P2944" s="20">
        <v>9</v>
      </c>
      <c r="Q2944" s="21" t="s">
        <v>382</v>
      </c>
      <c r="R2944" s="17" t="s">
        <v>3144</v>
      </c>
      <c r="S2944" s="17" t="s">
        <v>998</v>
      </c>
      <c r="T2944" s="17" t="s">
        <v>318</v>
      </c>
      <c r="U2944" s="26"/>
      <c r="V2944" s="67"/>
      <c r="W2944" s="67"/>
      <c r="X2944" s="67"/>
      <c r="Y2944" s="67"/>
      <c r="Z2944" s="67"/>
      <c r="AA2944" s="67"/>
      <c r="AB2944" s="67"/>
      <c r="AC2944" s="67"/>
      <c r="AD2944" s="67"/>
      <c r="AE2944" s="67"/>
      <c r="AF2944" s="67"/>
      <c r="AG2944" s="67"/>
      <c r="AH2944" s="67"/>
      <c r="AI2944" s="67"/>
      <c r="AJ2944" s="67"/>
      <c r="AK2944" s="67"/>
      <c r="AL2944" s="67"/>
      <c r="AM2944" s="67"/>
      <c r="AN2944" s="67"/>
      <c r="AO2944" s="67"/>
      <c r="AP2944" s="67"/>
      <c r="AQ2944" s="67"/>
      <c r="AR2944" s="67"/>
      <c r="AS2944" s="67"/>
      <c r="AT2944" s="67"/>
      <c r="AU2944" s="67"/>
      <c r="AV2944" s="67"/>
      <c r="AW2944" s="67"/>
      <c r="AX2944" s="67"/>
      <c r="AY2944" s="67"/>
      <c r="AZ2944" s="67"/>
      <c r="BA2944" s="67"/>
      <c r="BB2944" s="67"/>
      <c r="BC2944" s="67"/>
      <c r="BD2944" s="67"/>
      <c r="BE2944" s="67"/>
      <c r="BF2944" s="67"/>
      <c r="BG2944" s="67"/>
      <c r="BH2944" s="67"/>
      <c r="BI2944" s="67"/>
      <c r="BJ2944" s="67"/>
      <c r="BK2944" s="67"/>
      <c r="BL2944" s="67"/>
      <c r="BM2944" s="67"/>
      <c r="BN2944" s="67"/>
      <c r="BO2944" s="67"/>
      <c r="BP2944" s="67"/>
      <c r="BQ2944" s="67"/>
      <c r="BR2944" s="67"/>
      <c r="BS2944" s="67"/>
      <c r="BT2944" s="67"/>
      <c r="BU2944" s="67"/>
      <c r="BV2944" s="67"/>
      <c r="BW2944" s="67"/>
      <c r="BX2944" s="67"/>
      <c r="BY2944" s="67"/>
      <c r="BZ2944" s="67"/>
      <c r="CA2944" s="67"/>
      <c r="CB2944" s="67"/>
      <c r="CC2944" s="67"/>
      <c r="CD2944" s="67"/>
      <c r="CE2944" s="67"/>
      <c r="CF2944" s="67"/>
      <c r="CG2944" s="67"/>
      <c r="CH2944" s="67"/>
      <c r="CI2944" s="67"/>
      <c r="CJ2944" s="67"/>
      <c r="CK2944" s="67"/>
      <c r="CL2944" s="67"/>
      <c r="CM2944" s="67"/>
      <c r="CN2944" s="67"/>
      <c r="CO2944" s="67"/>
    </row>
    <row r="2945" spans="1:93" s="1" customFormat="1" ht="19.5" customHeight="1" x14ac:dyDescent="0.3">
      <c r="A2945" s="45" t="s">
        <v>4123</v>
      </c>
      <c r="B2945" s="14">
        <v>11</v>
      </c>
      <c r="C2945" s="14">
        <v>4</v>
      </c>
      <c r="D2945" s="14">
        <v>7</v>
      </c>
      <c r="E2945" s="14">
        <v>3</v>
      </c>
      <c r="F2945" s="48"/>
      <c r="G2945" s="48"/>
      <c r="H2945" s="59">
        <f t="shared" si="133"/>
        <v>25</v>
      </c>
      <c r="I2945" s="45">
        <v>5</v>
      </c>
      <c r="J2945" s="22">
        <f t="shared" si="134"/>
        <v>0.38461538461538464</v>
      </c>
      <c r="K2945" s="45" t="s">
        <v>182</v>
      </c>
      <c r="L2945" s="15" t="s">
        <v>4472</v>
      </c>
      <c r="M2945" s="15" t="s">
        <v>251</v>
      </c>
      <c r="N2945" s="15" t="s">
        <v>235</v>
      </c>
      <c r="O2945" s="17" t="s">
        <v>1346</v>
      </c>
      <c r="P2945" s="20">
        <v>9</v>
      </c>
      <c r="Q2945" s="21" t="s">
        <v>253</v>
      </c>
      <c r="R2945" s="17" t="s">
        <v>3181</v>
      </c>
      <c r="S2945" s="17" t="s">
        <v>516</v>
      </c>
      <c r="T2945" s="17" t="s">
        <v>387</v>
      </c>
      <c r="U2945" s="26"/>
      <c r="V2945" s="67"/>
      <c r="W2945" s="67"/>
      <c r="X2945" s="67"/>
      <c r="Y2945" s="67"/>
      <c r="Z2945" s="67"/>
      <c r="AA2945" s="67"/>
      <c r="AB2945" s="67"/>
      <c r="AC2945" s="67"/>
      <c r="AD2945" s="67"/>
      <c r="AE2945" s="67"/>
      <c r="AF2945" s="67"/>
      <c r="AG2945" s="67"/>
      <c r="AH2945" s="67"/>
      <c r="AI2945" s="67"/>
      <c r="AJ2945" s="67"/>
      <c r="AK2945" s="67"/>
      <c r="AL2945" s="67"/>
      <c r="AM2945" s="67"/>
      <c r="AN2945" s="67"/>
      <c r="AO2945" s="67"/>
      <c r="AP2945" s="67"/>
      <c r="AQ2945" s="67"/>
      <c r="AR2945" s="67"/>
      <c r="AS2945" s="67"/>
      <c r="AT2945" s="67"/>
      <c r="AU2945" s="67"/>
      <c r="AV2945" s="67"/>
      <c r="AW2945" s="67"/>
      <c r="AX2945" s="67"/>
      <c r="AY2945" s="67"/>
      <c r="AZ2945" s="67"/>
      <c r="BA2945" s="67"/>
      <c r="BB2945" s="67"/>
      <c r="BC2945" s="67"/>
      <c r="BD2945" s="67"/>
      <c r="BE2945" s="67"/>
      <c r="BF2945" s="67"/>
      <c r="BG2945" s="67"/>
      <c r="BH2945" s="67"/>
      <c r="BI2945" s="67"/>
      <c r="BJ2945" s="67"/>
      <c r="BK2945" s="67"/>
      <c r="BL2945" s="67"/>
      <c r="BM2945" s="67"/>
      <c r="BN2945" s="67"/>
      <c r="BO2945" s="67"/>
      <c r="BP2945" s="67"/>
      <c r="BQ2945" s="67"/>
      <c r="BR2945" s="67"/>
      <c r="BS2945" s="67"/>
      <c r="BT2945" s="67"/>
      <c r="BU2945" s="67"/>
      <c r="BV2945" s="67"/>
      <c r="BW2945" s="67"/>
      <c r="BX2945" s="67"/>
      <c r="BY2945" s="67"/>
      <c r="BZ2945" s="67"/>
      <c r="CA2945" s="67"/>
      <c r="CB2945" s="67"/>
      <c r="CC2945" s="67"/>
      <c r="CD2945" s="67"/>
      <c r="CE2945" s="67"/>
      <c r="CF2945" s="67"/>
      <c r="CG2945" s="67"/>
      <c r="CH2945" s="67"/>
      <c r="CI2945" s="67"/>
      <c r="CJ2945" s="67"/>
      <c r="CK2945" s="67"/>
      <c r="CL2945" s="67"/>
      <c r="CM2945" s="67"/>
      <c r="CN2945" s="67"/>
      <c r="CO2945" s="67"/>
    </row>
    <row r="2946" spans="1:93" s="1" customFormat="1" ht="19.5" customHeight="1" x14ac:dyDescent="0.3">
      <c r="A2946" s="45" t="s">
        <v>4123</v>
      </c>
      <c r="B2946" s="14">
        <v>12</v>
      </c>
      <c r="C2946" s="14">
        <v>5</v>
      </c>
      <c r="D2946" s="14">
        <v>8</v>
      </c>
      <c r="E2946" s="14">
        <v>0</v>
      </c>
      <c r="F2946" s="48"/>
      <c r="G2946" s="48"/>
      <c r="H2946" s="59">
        <f t="shared" si="133"/>
        <v>25</v>
      </c>
      <c r="I2946" s="45">
        <v>14</v>
      </c>
      <c r="J2946" s="22">
        <f t="shared" si="134"/>
        <v>0.38461538461538464</v>
      </c>
      <c r="K2946" s="45" t="s">
        <v>182</v>
      </c>
      <c r="L2946" s="15" t="s">
        <v>4473</v>
      </c>
      <c r="M2946" s="15" t="s">
        <v>312</v>
      </c>
      <c r="N2946" s="15" t="s">
        <v>325</v>
      </c>
      <c r="O2946" s="17" t="s">
        <v>1418</v>
      </c>
      <c r="P2946" s="20">
        <v>9</v>
      </c>
      <c r="Q2946" s="20" t="s">
        <v>4304</v>
      </c>
      <c r="R2946" s="17" t="s">
        <v>1425</v>
      </c>
      <c r="S2946" s="17" t="s">
        <v>314</v>
      </c>
      <c r="T2946" s="17" t="s">
        <v>611</v>
      </c>
      <c r="U2946" s="26"/>
    </row>
    <row r="2947" spans="1:93" s="1" customFormat="1" ht="19.5" customHeight="1" x14ac:dyDescent="0.3">
      <c r="A2947" s="45" t="s">
        <v>4123</v>
      </c>
      <c r="B2947" s="14">
        <v>8</v>
      </c>
      <c r="C2947" s="14">
        <v>15</v>
      </c>
      <c r="D2947" s="14">
        <v>2</v>
      </c>
      <c r="E2947" s="14">
        <v>0</v>
      </c>
      <c r="F2947" s="48"/>
      <c r="G2947" s="48"/>
      <c r="H2947" s="59">
        <f t="shared" si="133"/>
        <v>25</v>
      </c>
      <c r="I2947" s="45">
        <v>10</v>
      </c>
      <c r="J2947" s="22">
        <f t="shared" si="134"/>
        <v>0.38461538461538464</v>
      </c>
      <c r="K2947" s="45" t="s">
        <v>182</v>
      </c>
      <c r="L2947" s="15" t="s">
        <v>4474</v>
      </c>
      <c r="M2947" s="15" t="s">
        <v>591</v>
      </c>
      <c r="N2947" s="15" t="s">
        <v>1106</v>
      </c>
      <c r="O2947" s="17" t="s">
        <v>1699</v>
      </c>
      <c r="P2947" s="20">
        <v>9</v>
      </c>
      <c r="Q2947" s="21" t="s">
        <v>4222</v>
      </c>
      <c r="R2947" s="17" t="s">
        <v>1417</v>
      </c>
      <c r="S2947" s="17" t="s">
        <v>434</v>
      </c>
      <c r="T2947" s="17" t="s">
        <v>269</v>
      </c>
      <c r="U2947" s="26"/>
      <c r="V2947" s="67"/>
      <c r="W2947" s="67"/>
      <c r="X2947" s="67"/>
      <c r="Y2947" s="67"/>
      <c r="Z2947" s="67"/>
      <c r="AA2947" s="67"/>
      <c r="AB2947" s="67"/>
      <c r="AC2947" s="67"/>
      <c r="AD2947" s="67"/>
      <c r="AE2947" s="67"/>
      <c r="AF2947" s="67"/>
      <c r="AG2947" s="67"/>
      <c r="AH2947" s="67"/>
      <c r="AI2947" s="67"/>
      <c r="AJ2947" s="67"/>
      <c r="AK2947" s="67"/>
      <c r="AL2947" s="67"/>
      <c r="AM2947" s="67"/>
      <c r="AN2947" s="67"/>
      <c r="AO2947" s="67"/>
      <c r="AP2947" s="67"/>
      <c r="AQ2947" s="67"/>
      <c r="AR2947" s="67"/>
      <c r="AS2947" s="67"/>
      <c r="AT2947" s="67"/>
      <c r="AU2947" s="67"/>
      <c r="AV2947" s="67"/>
      <c r="AW2947" s="67"/>
      <c r="AX2947" s="67"/>
      <c r="AY2947" s="67"/>
      <c r="AZ2947" s="67"/>
      <c r="BA2947" s="67"/>
      <c r="BB2947" s="67"/>
      <c r="BC2947" s="67"/>
      <c r="BD2947" s="67"/>
      <c r="BE2947" s="67"/>
      <c r="BF2947" s="67"/>
      <c r="BG2947" s="67"/>
      <c r="BH2947" s="67"/>
      <c r="BI2947" s="67"/>
      <c r="BJ2947" s="67"/>
      <c r="BK2947" s="67"/>
      <c r="BL2947" s="67"/>
      <c r="BM2947" s="67"/>
      <c r="BN2947" s="67"/>
      <c r="BO2947" s="67"/>
      <c r="BP2947" s="67"/>
      <c r="BQ2947" s="67"/>
      <c r="BR2947" s="67"/>
      <c r="BS2947" s="67"/>
      <c r="BT2947" s="67"/>
      <c r="BU2947" s="67"/>
      <c r="BV2947" s="67"/>
      <c r="BW2947" s="67"/>
      <c r="BX2947" s="67"/>
      <c r="BY2947" s="67"/>
      <c r="BZ2947" s="67"/>
      <c r="CA2947" s="67"/>
      <c r="CB2947" s="67"/>
      <c r="CC2947" s="67"/>
      <c r="CD2947" s="67"/>
      <c r="CE2947" s="67"/>
      <c r="CF2947" s="67"/>
      <c r="CG2947" s="67"/>
      <c r="CH2947" s="67"/>
      <c r="CI2947" s="67"/>
      <c r="CJ2947" s="67"/>
      <c r="CK2947" s="67"/>
      <c r="CL2947" s="67"/>
      <c r="CM2947" s="67"/>
      <c r="CN2947" s="67"/>
      <c r="CO2947" s="67"/>
    </row>
    <row r="2948" spans="1:93" s="1" customFormat="1" ht="19.5" customHeight="1" x14ac:dyDescent="0.3">
      <c r="A2948" s="45" t="s">
        <v>4145</v>
      </c>
      <c r="B2948" s="14">
        <v>10</v>
      </c>
      <c r="C2948" s="14">
        <v>9</v>
      </c>
      <c r="D2948" s="14">
        <v>6</v>
      </c>
      <c r="E2948" s="14">
        <v>0</v>
      </c>
      <c r="F2948" s="48"/>
      <c r="G2948" s="48"/>
      <c r="H2948" s="59">
        <f t="shared" si="133"/>
        <v>25</v>
      </c>
      <c r="I2948" s="45">
        <v>9</v>
      </c>
      <c r="J2948" s="22">
        <f t="shared" si="134"/>
        <v>0.38461538461538464</v>
      </c>
      <c r="K2948" s="45" t="s">
        <v>182</v>
      </c>
      <c r="L2948" s="15" t="s">
        <v>672</v>
      </c>
      <c r="M2948" s="15" t="s">
        <v>349</v>
      </c>
      <c r="N2948" s="15" t="s">
        <v>192</v>
      </c>
      <c r="O2948" s="17" t="s">
        <v>1811</v>
      </c>
      <c r="P2948" s="20">
        <v>9</v>
      </c>
      <c r="Q2948" s="21" t="s">
        <v>1705</v>
      </c>
      <c r="R2948" s="17" t="s">
        <v>1846</v>
      </c>
      <c r="S2948" s="17" t="s">
        <v>535</v>
      </c>
      <c r="T2948" s="17" t="s">
        <v>3571</v>
      </c>
      <c r="U2948" s="26"/>
      <c r="V2948" s="67"/>
      <c r="W2948" s="67"/>
      <c r="X2948" s="67"/>
      <c r="Y2948" s="67"/>
      <c r="Z2948" s="67"/>
      <c r="AA2948" s="67"/>
      <c r="AB2948" s="67"/>
      <c r="AC2948" s="67"/>
      <c r="AD2948" s="67"/>
      <c r="AE2948" s="67"/>
      <c r="AF2948" s="67"/>
      <c r="AG2948" s="67"/>
      <c r="AH2948" s="67"/>
      <c r="AI2948" s="67"/>
      <c r="AJ2948" s="67"/>
      <c r="AK2948" s="67"/>
      <c r="AL2948" s="67"/>
      <c r="AM2948" s="67"/>
      <c r="AN2948" s="67"/>
      <c r="AO2948" s="67"/>
      <c r="AP2948" s="67"/>
      <c r="AQ2948" s="67"/>
      <c r="AR2948" s="67"/>
      <c r="AS2948" s="67"/>
      <c r="AT2948" s="67"/>
      <c r="AU2948" s="67"/>
      <c r="AV2948" s="67"/>
      <c r="AW2948" s="67"/>
      <c r="AX2948" s="67"/>
      <c r="AY2948" s="67"/>
      <c r="AZ2948" s="67"/>
      <c r="BA2948" s="67"/>
      <c r="BB2948" s="67"/>
      <c r="BC2948" s="67"/>
      <c r="BD2948" s="67"/>
      <c r="BE2948" s="67"/>
      <c r="BF2948" s="67"/>
      <c r="BG2948" s="67"/>
      <c r="BH2948" s="67"/>
      <c r="BI2948" s="67"/>
      <c r="BJ2948" s="67"/>
      <c r="BK2948" s="67"/>
      <c r="BL2948" s="67"/>
      <c r="BM2948" s="67"/>
      <c r="BN2948" s="67"/>
      <c r="BO2948" s="67"/>
      <c r="BP2948" s="67"/>
      <c r="BQ2948" s="67"/>
      <c r="BR2948" s="67"/>
      <c r="BS2948" s="67"/>
      <c r="BT2948" s="67"/>
      <c r="BU2948" s="67"/>
      <c r="BV2948" s="67"/>
      <c r="BW2948" s="67"/>
      <c r="BX2948" s="67"/>
      <c r="BY2948" s="67"/>
      <c r="BZ2948" s="67"/>
      <c r="CA2948" s="67"/>
      <c r="CB2948" s="67"/>
      <c r="CC2948" s="67"/>
      <c r="CD2948" s="67"/>
      <c r="CE2948" s="67"/>
      <c r="CF2948" s="67"/>
      <c r="CG2948" s="67"/>
      <c r="CH2948" s="67"/>
      <c r="CI2948" s="67"/>
      <c r="CJ2948" s="67"/>
      <c r="CK2948" s="67"/>
      <c r="CL2948" s="67"/>
      <c r="CM2948" s="67"/>
      <c r="CN2948" s="67"/>
      <c r="CO2948" s="67"/>
    </row>
    <row r="2949" spans="1:93" s="1" customFormat="1" ht="19.5" customHeight="1" x14ac:dyDescent="0.3">
      <c r="A2949" s="45" t="s">
        <v>4229</v>
      </c>
      <c r="B2949" s="14">
        <v>11</v>
      </c>
      <c r="C2949" s="14">
        <v>6</v>
      </c>
      <c r="D2949" s="14">
        <v>8</v>
      </c>
      <c r="E2949" s="14">
        <v>0</v>
      </c>
      <c r="F2949" s="48"/>
      <c r="G2949" s="48"/>
      <c r="H2949" s="59">
        <f t="shared" si="133"/>
        <v>25</v>
      </c>
      <c r="I2949" s="45">
        <v>11</v>
      </c>
      <c r="J2949" s="22">
        <f t="shared" si="134"/>
        <v>0.38461538461538464</v>
      </c>
      <c r="K2949" s="45" t="s">
        <v>182</v>
      </c>
      <c r="L2949" s="15" t="s">
        <v>4475</v>
      </c>
      <c r="M2949" s="15" t="s">
        <v>331</v>
      </c>
      <c r="N2949" s="15" t="s">
        <v>210</v>
      </c>
      <c r="O2949" s="17" t="s">
        <v>1633</v>
      </c>
      <c r="P2949" s="20">
        <v>9</v>
      </c>
      <c r="Q2949" s="21" t="s">
        <v>253</v>
      </c>
      <c r="R2949" s="17" t="s">
        <v>1668</v>
      </c>
      <c r="S2949" s="17" t="s">
        <v>515</v>
      </c>
      <c r="T2949" s="17" t="s">
        <v>201</v>
      </c>
      <c r="U2949" s="26"/>
      <c r="V2949" s="67"/>
      <c r="W2949" s="67"/>
      <c r="X2949" s="67"/>
      <c r="Y2949" s="67"/>
      <c r="Z2949" s="67"/>
      <c r="AA2949" s="67"/>
      <c r="AB2949" s="67"/>
      <c r="AC2949" s="67"/>
      <c r="AD2949" s="67"/>
      <c r="AE2949" s="67"/>
      <c r="AF2949" s="67"/>
      <c r="AG2949" s="67"/>
      <c r="AH2949" s="67"/>
      <c r="AI2949" s="67"/>
      <c r="AJ2949" s="67"/>
      <c r="AK2949" s="67"/>
      <c r="AL2949" s="67"/>
      <c r="AM2949" s="67"/>
      <c r="AN2949" s="67"/>
      <c r="AO2949" s="67"/>
      <c r="AP2949" s="67"/>
      <c r="AQ2949" s="67"/>
      <c r="AR2949" s="67"/>
      <c r="AS2949" s="67"/>
      <c r="AT2949" s="67"/>
      <c r="AU2949" s="67"/>
      <c r="AV2949" s="67"/>
      <c r="AW2949" s="67"/>
      <c r="AX2949" s="67"/>
      <c r="AY2949" s="67"/>
      <c r="AZ2949" s="67"/>
      <c r="BA2949" s="67"/>
      <c r="BB2949" s="67"/>
      <c r="BC2949" s="67"/>
      <c r="BD2949" s="67"/>
      <c r="BE2949" s="67"/>
      <c r="BF2949" s="67"/>
      <c r="BG2949" s="67"/>
      <c r="BH2949" s="67"/>
      <c r="BI2949" s="67"/>
      <c r="BJ2949" s="67"/>
      <c r="BK2949" s="67"/>
      <c r="BL2949" s="67"/>
      <c r="BM2949" s="67"/>
      <c r="BN2949" s="67"/>
      <c r="BO2949" s="67"/>
      <c r="BP2949" s="67"/>
      <c r="BQ2949" s="67"/>
      <c r="BR2949" s="67"/>
      <c r="BS2949" s="67"/>
      <c r="BT2949" s="67"/>
      <c r="BU2949" s="67"/>
      <c r="BV2949" s="67"/>
      <c r="BW2949" s="67"/>
      <c r="BX2949" s="67"/>
      <c r="BY2949" s="67"/>
      <c r="BZ2949" s="67"/>
      <c r="CA2949" s="67"/>
      <c r="CB2949" s="67"/>
      <c r="CC2949" s="67"/>
      <c r="CD2949" s="67"/>
      <c r="CE2949" s="67"/>
      <c r="CF2949" s="67"/>
      <c r="CG2949" s="67"/>
      <c r="CH2949" s="67"/>
      <c r="CI2949" s="67"/>
      <c r="CJ2949" s="67"/>
      <c r="CK2949" s="67"/>
      <c r="CL2949" s="67"/>
      <c r="CM2949" s="67"/>
      <c r="CN2949" s="67"/>
      <c r="CO2949" s="67"/>
    </row>
    <row r="2950" spans="1:93" s="1" customFormat="1" ht="19.5" customHeight="1" x14ac:dyDescent="0.3">
      <c r="A2950" s="45" t="s">
        <v>4143</v>
      </c>
      <c r="B2950" s="14">
        <v>11</v>
      </c>
      <c r="C2950" s="14">
        <v>0</v>
      </c>
      <c r="D2950" s="14">
        <v>5</v>
      </c>
      <c r="E2950" s="14">
        <v>9</v>
      </c>
      <c r="F2950" s="48"/>
      <c r="G2950" s="48"/>
      <c r="H2950" s="59">
        <f t="shared" si="133"/>
        <v>25</v>
      </c>
      <c r="I2950" s="45">
        <v>11</v>
      </c>
      <c r="J2950" s="22">
        <f t="shared" si="134"/>
        <v>0.38461538461538464</v>
      </c>
      <c r="K2950" s="45" t="s">
        <v>182</v>
      </c>
      <c r="L2950" s="15" t="s">
        <v>4476</v>
      </c>
      <c r="M2950" s="15" t="s">
        <v>203</v>
      </c>
      <c r="N2950" s="15" t="s">
        <v>450</v>
      </c>
      <c r="O2950" s="17" t="s">
        <v>801</v>
      </c>
      <c r="P2950" s="20">
        <v>9</v>
      </c>
      <c r="Q2950" s="21" t="s">
        <v>812</v>
      </c>
      <c r="R2950" s="17" t="s">
        <v>2584</v>
      </c>
      <c r="S2950" s="17" t="s">
        <v>351</v>
      </c>
      <c r="T2950" s="17" t="s">
        <v>215</v>
      </c>
      <c r="U2950" s="26"/>
      <c r="V2950" s="67"/>
      <c r="W2950" s="67"/>
      <c r="X2950" s="67"/>
      <c r="Y2950" s="67"/>
      <c r="Z2950" s="67"/>
      <c r="AA2950" s="67"/>
      <c r="AB2950" s="67"/>
      <c r="AC2950" s="67"/>
      <c r="AD2950" s="67"/>
      <c r="AE2950" s="67"/>
      <c r="AF2950" s="67"/>
      <c r="AG2950" s="67"/>
      <c r="AH2950" s="67"/>
      <c r="AI2950" s="67"/>
      <c r="AJ2950" s="67"/>
      <c r="AK2950" s="67"/>
      <c r="AL2950" s="67"/>
      <c r="AM2950" s="67"/>
      <c r="AN2950" s="67"/>
      <c r="AO2950" s="67"/>
      <c r="AP2950" s="67"/>
      <c r="AQ2950" s="67"/>
      <c r="AR2950" s="67"/>
      <c r="AS2950" s="67"/>
      <c r="AT2950" s="67"/>
      <c r="AU2950" s="67"/>
      <c r="AV2950" s="67"/>
      <c r="AW2950" s="67"/>
      <c r="AX2950" s="67"/>
      <c r="AY2950" s="67"/>
      <c r="AZ2950" s="67"/>
      <c r="BA2950" s="67"/>
      <c r="BB2950" s="67"/>
      <c r="BC2950" s="67"/>
      <c r="BD2950" s="67"/>
      <c r="BE2950" s="67"/>
      <c r="BF2950" s="67"/>
      <c r="BG2950" s="67"/>
      <c r="BH2950" s="67"/>
      <c r="BI2950" s="67"/>
      <c r="BJ2950" s="67"/>
      <c r="BK2950" s="67"/>
      <c r="BL2950" s="67"/>
      <c r="BM2950" s="67"/>
      <c r="BN2950" s="67"/>
      <c r="BO2950" s="67"/>
      <c r="BP2950" s="67"/>
      <c r="BQ2950" s="67"/>
      <c r="BR2950" s="67"/>
      <c r="BS2950" s="67"/>
      <c r="BT2950" s="67"/>
      <c r="BU2950" s="67"/>
      <c r="BV2950" s="67"/>
      <c r="BW2950" s="67"/>
      <c r="BX2950" s="67"/>
      <c r="BY2950" s="67"/>
      <c r="BZ2950" s="67"/>
      <c r="CA2950" s="67"/>
      <c r="CB2950" s="67"/>
      <c r="CC2950" s="67"/>
      <c r="CD2950" s="67"/>
      <c r="CE2950" s="67"/>
      <c r="CF2950" s="67"/>
      <c r="CG2950" s="67"/>
      <c r="CH2950" s="67"/>
      <c r="CI2950" s="67"/>
      <c r="CJ2950" s="67"/>
      <c r="CK2950" s="67"/>
      <c r="CL2950" s="67"/>
      <c r="CM2950" s="67"/>
      <c r="CN2950" s="67"/>
      <c r="CO2950" s="67"/>
    </row>
    <row r="2951" spans="1:93" s="1" customFormat="1" ht="19.5" customHeight="1" x14ac:dyDescent="0.3">
      <c r="A2951" s="45" t="s">
        <v>4123</v>
      </c>
      <c r="B2951" s="14">
        <v>6</v>
      </c>
      <c r="C2951" s="14">
        <v>6</v>
      </c>
      <c r="D2951" s="14">
        <v>7</v>
      </c>
      <c r="E2951" s="14">
        <v>6</v>
      </c>
      <c r="F2951" s="48"/>
      <c r="G2951" s="48"/>
      <c r="H2951" s="59">
        <f t="shared" si="133"/>
        <v>25</v>
      </c>
      <c r="I2951" s="45">
        <v>11</v>
      </c>
      <c r="J2951" s="22">
        <f t="shared" si="134"/>
        <v>0.38461538461538464</v>
      </c>
      <c r="K2951" s="45" t="s">
        <v>182</v>
      </c>
      <c r="L2951" s="15" t="s">
        <v>4477</v>
      </c>
      <c r="M2951" s="15" t="s">
        <v>245</v>
      </c>
      <c r="N2951" s="15" t="s">
        <v>371</v>
      </c>
      <c r="O2951" s="17" t="s">
        <v>2470</v>
      </c>
      <c r="P2951" s="20">
        <v>9</v>
      </c>
      <c r="Q2951" s="21" t="s">
        <v>253</v>
      </c>
      <c r="R2951" s="17" t="s">
        <v>1019</v>
      </c>
      <c r="S2951" s="17" t="s">
        <v>521</v>
      </c>
      <c r="T2951" s="17" t="s">
        <v>210</v>
      </c>
      <c r="U2951" s="26"/>
      <c r="V2951" s="67"/>
      <c r="W2951" s="67"/>
      <c r="X2951" s="67"/>
      <c r="Y2951" s="67"/>
      <c r="Z2951" s="67"/>
      <c r="AA2951" s="67"/>
      <c r="AB2951" s="67"/>
      <c r="AC2951" s="67"/>
      <c r="AD2951" s="67"/>
      <c r="AE2951" s="67"/>
      <c r="AF2951" s="67"/>
      <c r="AG2951" s="67"/>
      <c r="AH2951" s="67"/>
      <c r="AI2951" s="67"/>
      <c r="AJ2951" s="67"/>
      <c r="AK2951" s="67"/>
      <c r="AL2951" s="67"/>
      <c r="AM2951" s="67"/>
      <c r="AN2951" s="67"/>
      <c r="AO2951" s="67"/>
      <c r="AP2951" s="67"/>
      <c r="AQ2951" s="67"/>
      <c r="AR2951" s="67"/>
      <c r="AS2951" s="67"/>
      <c r="AT2951" s="67"/>
      <c r="AU2951" s="67"/>
      <c r="AV2951" s="67"/>
      <c r="AW2951" s="67"/>
      <c r="AX2951" s="67"/>
      <c r="AY2951" s="67"/>
      <c r="AZ2951" s="67"/>
      <c r="BA2951" s="67"/>
      <c r="BB2951" s="67"/>
      <c r="BC2951" s="67"/>
      <c r="BD2951" s="67"/>
      <c r="BE2951" s="67"/>
      <c r="BF2951" s="67"/>
      <c r="BG2951" s="67"/>
      <c r="BH2951" s="67"/>
      <c r="BI2951" s="67"/>
      <c r="BJ2951" s="67"/>
      <c r="BK2951" s="67"/>
      <c r="BL2951" s="67"/>
      <c r="BM2951" s="67"/>
      <c r="BN2951" s="67"/>
      <c r="BO2951" s="67"/>
      <c r="BP2951" s="67"/>
      <c r="BQ2951" s="67"/>
      <c r="BR2951" s="67"/>
      <c r="BS2951" s="67"/>
      <c r="BT2951" s="67"/>
      <c r="BU2951" s="67"/>
      <c r="BV2951" s="67"/>
      <c r="BW2951" s="67"/>
      <c r="BX2951" s="67"/>
      <c r="BY2951" s="67"/>
      <c r="BZ2951" s="67"/>
      <c r="CA2951" s="67"/>
      <c r="CB2951" s="67"/>
      <c r="CC2951" s="67"/>
      <c r="CD2951" s="67"/>
      <c r="CE2951" s="67"/>
      <c r="CF2951" s="67"/>
      <c r="CG2951" s="67"/>
      <c r="CH2951" s="67"/>
      <c r="CI2951" s="67"/>
      <c r="CJ2951" s="67"/>
      <c r="CK2951" s="67"/>
      <c r="CL2951" s="67"/>
      <c r="CM2951" s="67"/>
      <c r="CN2951" s="67"/>
      <c r="CO2951" s="67"/>
    </row>
    <row r="2952" spans="1:93" s="1" customFormat="1" ht="19.5" customHeight="1" x14ac:dyDescent="0.3">
      <c r="A2952" s="45" t="s">
        <v>4137</v>
      </c>
      <c r="B2952" s="14">
        <v>9</v>
      </c>
      <c r="C2952" s="14">
        <v>8</v>
      </c>
      <c r="D2952" s="14">
        <v>8</v>
      </c>
      <c r="E2952" s="14">
        <v>0</v>
      </c>
      <c r="F2952" s="48"/>
      <c r="G2952" s="48"/>
      <c r="H2952" s="59">
        <f t="shared" si="133"/>
        <v>25</v>
      </c>
      <c r="I2952" s="45">
        <v>12</v>
      </c>
      <c r="J2952" s="22">
        <f t="shared" si="134"/>
        <v>0.38461538461538464</v>
      </c>
      <c r="K2952" s="45" t="s">
        <v>182</v>
      </c>
      <c r="L2952" s="15" t="s">
        <v>2686</v>
      </c>
      <c r="M2952" s="15" t="s">
        <v>619</v>
      </c>
      <c r="N2952" s="15" t="s">
        <v>406</v>
      </c>
      <c r="O2952" s="17" t="s">
        <v>2460</v>
      </c>
      <c r="P2952" s="20">
        <v>9</v>
      </c>
      <c r="Q2952" s="21" t="s">
        <v>253</v>
      </c>
      <c r="R2952" s="17" t="s">
        <v>2461</v>
      </c>
      <c r="S2952" s="17" t="s">
        <v>256</v>
      </c>
      <c r="T2952" s="17" t="s">
        <v>387</v>
      </c>
      <c r="U2952" s="26"/>
      <c r="V2952" s="67"/>
      <c r="W2952" s="67"/>
      <c r="X2952" s="67"/>
      <c r="Y2952" s="67"/>
      <c r="Z2952" s="67"/>
      <c r="AA2952" s="67"/>
      <c r="AB2952" s="67"/>
      <c r="AC2952" s="67"/>
      <c r="AD2952" s="67"/>
      <c r="AE2952" s="67"/>
      <c r="AF2952" s="67"/>
      <c r="AG2952" s="67"/>
      <c r="AH2952" s="67"/>
      <c r="AI2952" s="67"/>
      <c r="AJ2952" s="67"/>
      <c r="AK2952" s="67"/>
      <c r="AL2952" s="67"/>
      <c r="AM2952" s="67"/>
      <c r="AN2952" s="67"/>
      <c r="AO2952" s="67"/>
      <c r="AP2952" s="67"/>
      <c r="AQ2952" s="67"/>
      <c r="AR2952" s="67"/>
      <c r="AS2952" s="67"/>
      <c r="AT2952" s="67"/>
      <c r="AU2952" s="67"/>
      <c r="AV2952" s="67"/>
      <c r="AW2952" s="67"/>
      <c r="AX2952" s="67"/>
      <c r="AY2952" s="67"/>
      <c r="AZ2952" s="67"/>
      <c r="BA2952" s="67"/>
      <c r="BB2952" s="67"/>
      <c r="BC2952" s="67"/>
      <c r="BD2952" s="67"/>
      <c r="BE2952" s="67"/>
      <c r="BF2952" s="67"/>
      <c r="BG2952" s="67"/>
      <c r="BH2952" s="67"/>
      <c r="BI2952" s="67"/>
      <c r="BJ2952" s="67"/>
      <c r="BK2952" s="67"/>
      <c r="BL2952" s="67"/>
      <c r="BM2952" s="67"/>
      <c r="BN2952" s="67"/>
      <c r="BO2952" s="67"/>
      <c r="BP2952" s="67"/>
      <c r="BQ2952" s="67"/>
      <c r="BR2952" s="67"/>
      <c r="BS2952" s="67"/>
      <c r="BT2952" s="67"/>
      <c r="BU2952" s="67"/>
      <c r="BV2952" s="67"/>
      <c r="BW2952" s="67"/>
      <c r="BX2952" s="67"/>
      <c r="BY2952" s="67"/>
      <c r="BZ2952" s="67"/>
      <c r="CA2952" s="67"/>
      <c r="CB2952" s="67"/>
      <c r="CC2952" s="67"/>
      <c r="CD2952" s="67"/>
      <c r="CE2952" s="67"/>
      <c r="CF2952" s="67"/>
      <c r="CG2952" s="67"/>
      <c r="CH2952" s="67"/>
      <c r="CI2952" s="67"/>
      <c r="CJ2952" s="67"/>
      <c r="CK2952" s="67"/>
      <c r="CL2952" s="67"/>
      <c r="CM2952" s="67"/>
      <c r="CN2952" s="67"/>
      <c r="CO2952" s="67"/>
    </row>
    <row r="2953" spans="1:93" s="1" customFormat="1" ht="19.5" customHeight="1" x14ac:dyDescent="0.3">
      <c r="A2953" s="45" t="s">
        <v>4315</v>
      </c>
      <c r="B2953" s="14">
        <v>6</v>
      </c>
      <c r="C2953" s="14">
        <v>14</v>
      </c>
      <c r="D2953" s="14">
        <v>5</v>
      </c>
      <c r="E2953" s="14">
        <v>0</v>
      </c>
      <c r="F2953" s="48"/>
      <c r="G2953" s="48"/>
      <c r="H2953" s="59">
        <f t="shared" si="133"/>
        <v>25</v>
      </c>
      <c r="I2953" s="45">
        <v>20</v>
      </c>
      <c r="J2953" s="22">
        <f t="shared" si="134"/>
        <v>0.38461538461538464</v>
      </c>
      <c r="K2953" s="45" t="s">
        <v>182</v>
      </c>
      <c r="L2953" s="15" t="s">
        <v>4478</v>
      </c>
      <c r="M2953" s="15" t="s">
        <v>259</v>
      </c>
      <c r="N2953" s="15" t="s">
        <v>286</v>
      </c>
      <c r="O2953" s="17" t="s">
        <v>2866</v>
      </c>
      <c r="P2953" s="20">
        <v>9</v>
      </c>
      <c r="Q2953" s="21" t="s">
        <v>240</v>
      </c>
      <c r="R2953" s="17" t="s">
        <v>2958</v>
      </c>
      <c r="S2953" s="17" t="s">
        <v>283</v>
      </c>
      <c r="T2953" s="17" t="s">
        <v>269</v>
      </c>
      <c r="U2953" s="26"/>
      <c r="V2953" s="67"/>
      <c r="W2953" s="67"/>
      <c r="X2953" s="67"/>
      <c r="Y2953" s="67"/>
      <c r="Z2953" s="67"/>
      <c r="AA2953" s="67"/>
      <c r="AB2953" s="67"/>
      <c r="AC2953" s="67"/>
      <c r="AD2953" s="67"/>
      <c r="AE2953" s="67"/>
      <c r="AF2953" s="67"/>
      <c r="AG2953" s="67"/>
      <c r="AH2953" s="67"/>
      <c r="AI2953" s="67"/>
      <c r="AJ2953" s="67"/>
      <c r="AK2953" s="67"/>
      <c r="AL2953" s="67"/>
      <c r="AM2953" s="67"/>
      <c r="AN2953" s="67"/>
      <c r="AO2953" s="67"/>
      <c r="AP2953" s="67"/>
      <c r="AQ2953" s="67"/>
      <c r="AR2953" s="67"/>
      <c r="AS2953" s="67"/>
      <c r="AT2953" s="67"/>
      <c r="AU2953" s="67"/>
      <c r="AV2953" s="67"/>
      <c r="AW2953" s="67"/>
      <c r="AX2953" s="67"/>
      <c r="AY2953" s="67"/>
      <c r="AZ2953" s="67"/>
      <c r="BA2953" s="67"/>
      <c r="BB2953" s="67"/>
      <c r="BC2953" s="67"/>
      <c r="BD2953" s="67"/>
      <c r="BE2953" s="67"/>
      <c r="BF2953" s="67"/>
      <c r="BG2953" s="67"/>
      <c r="BH2953" s="67"/>
      <c r="BI2953" s="67"/>
      <c r="BJ2953" s="67"/>
      <c r="BK2953" s="67"/>
      <c r="BL2953" s="67"/>
      <c r="BM2953" s="67"/>
      <c r="BN2953" s="67"/>
      <c r="BO2953" s="67"/>
      <c r="BP2953" s="67"/>
      <c r="BQ2953" s="67"/>
      <c r="BR2953" s="67"/>
      <c r="BS2953" s="67"/>
      <c r="BT2953" s="67"/>
      <c r="BU2953" s="67"/>
      <c r="BV2953" s="67"/>
      <c r="BW2953" s="67"/>
      <c r="BX2953" s="67"/>
      <c r="BY2953" s="67"/>
      <c r="BZ2953" s="67"/>
      <c r="CA2953" s="67"/>
      <c r="CB2953" s="67"/>
      <c r="CC2953" s="67"/>
      <c r="CD2953" s="67"/>
      <c r="CE2953" s="67"/>
      <c r="CF2953" s="67"/>
      <c r="CG2953" s="67"/>
      <c r="CH2953" s="67"/>
      <c r="CI2953" s="67"/>
      <c r="CJ2953" s="67"/>
      <c r="CK2953" s="67"/>
      <c r="CL2953" s="67"/>
      <c r="CM2953" s="67"/>
      <c r="CN2953" s="67"/>
      <c r="CO2953" s="67"/>
    </row>
    <row r="2954" spans="1:93" s="1" customFormat="1" ht="19.5" customHeight="1" x14ac:dyDescent="0.3">
      <c r="A2954" s="45" t="s">
        <v>4152</v>
      </c>
      <c r="B2954" s="14">
        <v>9</v>
      </c>
      <c r="C2954" s="14">
        <v>8</v>
      </c>
      <c r="D2954" s="14">
        <v>8</v>
      </c>
      <c r="E2954" s="14">
        <v>0</v>
      </c>
      <c r="F2954" s="48"/>
      <c r="G2954" s="48"/>
      <c r="H2954" s="59">
        <f t="shared" si="133"/>
        <v>25</v>
      </c>
      <c r="I2954" s="45">
        <v>13</v>
      </c>
      <c r="J2954" s="22">
        <f t="shared" si="134"/>
        <v>0.38461538461538464</v>
      </c>
      <c r="K2954" s="45" t="s">
        <v>182</v>
      </c>
      <c r="L2954" s="15" t="s">
        <v>4479</v>
      </c>
      <c r="M2954" s="15" t="s">
        <v>298</v>
      </c>
      <c r="N2954" s="15" t="s">
        <v>204</v>
      </c>
      <c r="O2954" s="17" t="s">
        <v>636</v>
      </c>
      <c r="P2954" s="20">
        <v>9</v>
      </c>
      <c r="Q2954" s="21" t="s">
        <v>240</v>
      </c>
      <c r="R2954" s="17" t="s">
        <v>820</v>
      </c>
      <c r="S2954" s="17" t="s">
        <v>317</v>
      </c>
      <c r="T2954" s="17" t="s">
        <v>269</v>
      </c>
      <c r="U2954" s="26"/>
      <c r="V2954" s="67"/>
      <c r="W2954" s="67"/>
      <c r="X2954" s="67"/>
      <c r="Y2954" s="67"/>
      <c r="Z2954" s="67"/>
      <c r="AA2954" s="67"/>
      <c r="AB2954" s="67"/>
      <c r="AC2954" s="67"/>
      <c r="AD2954" s="67"/>
      <c r="AE2954" s="67"/>
      <c r="AF2954" s="67"/>
      <c r="AG2954" s="67"/>
      <c r="AH2954" s="67"/>
      <c r="AI2954" s="67"/>
      <c r="AJ2954" s="67"/>
      <c r="AK2954" s="67"/>
      <c r="AL2954" s="67"/>
      <c r="AM2954" s="67"/>
      <c r="AN2954" s="67"/>
      <c r="AO2954" s="67"/>
      <c r="AP2954" s="67"/>
      <c r="AQ2954" s="67"/>
      <c r="AR2954" s="67"/>
      <c r="AS2954" s="67"/>
      <c r="AT2954" s="67"/>
      <c r="AU2954" s="67"/>
      <c r="AV2954" s="67"/>
      <c r="AW2954" s="67"/>
      <c r="AX2954" s="67"/>
      <c r="AY2954" s="67"/>
      <c r="AZ2954" s="67"/>
      <c r="BA2954" s="67"/>
      <c r="BB2954" s="67"/>
      <c r="BC2954" s="67"/>
      <c r="BD2954" s="67"/>
      <c r="BE2954" s="67"/>
      <c r="BF2954" s="67"/>
      <c r="BG2954" s="67"/>
      <c r="BH2954" s="67"/>
      <c r="BI2954" s="67"/>
      <c r="BJ2954" s="67"/>
      <c r="BK2954" s="67"/>
      <c r="BL2954" s="67"/>
      <c r="BM2954" s="67"/>
      <c r="BN2954" s="67"/>
      <c r="BO2954" s="67"/>
      <c r="BP2954" s="67"/>
      <c r="BQ2954" s="67"/>
      <c r="BR2954" s="67"/>
      <c r="BS2954" s="67"/>
      <c r="BT2954" s="67"/>
      <c r="BU2954" s="67"/>
      <c r="BV2954" s="67"/>
      <c r="BW2954" s="67"/>
      <c r="BX2954" s="67"/>
      <c r="BY2954" s="67"/>
      <c r="BZ2954" s="67"/>
      <c r="CA2954" s="67"/>
      <c r="CB2954" s="67"/>
      <c r="CC2954" s="67"/>
      <c r="CD2954" s="67"/>
      <c r="CE2954" s="67"/>
      <c r="CF2954" s="67"/>
      <c r="CG2954" s="67"/>
      <c r="CH2954" s="67"/>
      <c r="CI2954" s="67"/>
      <c r="CJ2954" s="67"/>
      <c r="CK2954" s="67"/>
      <c r="CL2954" s="67"/>
      <c r="CM2954" s="67"/>
      <c r="CN2954" s="67"/>
      <c r="CO2954" s="67"/>
    </row>
    <row r="2955" spans="1:93" s="1" customFormat="1" ht="19.5" customHeight="1" x14ac:dyDescent="0.3">
      <c r="A2955" s="62" t="s">
        <v>4152</v>
      </c>
      <c r="B2955" s="63">
        <v>10</v>
      </c>
      <c r="C2955" s="63">
        <v>8</v>
      </c>
      <c r="D2955" s="63">
        <v>7</v>
      </c>
      <c r="E2955" s="63">
        <v>0</v>
      </c>
      <c r="F2955" s="64"/>
      <c r="G2955" s="64"/>
      <c r="H2955" s="65">
        <f t="shared" si="133"/>
        <v>25</v>
      </c>
      <c r="I2955" s="62">
        <v>5</v>
      </c>
      <c r="J2955" s="22">
        <f t="shared" si="134"/>
        <v>0.38461538461538464</v>
      </c>
      <c r="K2955" s="62" t="s">
        <v>182</v>
      </c>
      <c r="L2955" s="71" t="s">
        <v>2527</v>
      </c>
      <c r="M2955" s="71" t="s">
        <v>298</v>
      </c>
      <c r="N2955" s="71" t="s">
        <v>320</v>
      </c>
      <c r="O2955" s="50" t="s">
        <v>1784</v>
      </c>
      <c r="P2955" s="62">
        <v>9</v>
      </c>
      <c r="Q2955" s="72" t="s">
        <v>241</v>
      </c>
      <c r="R2955" s="50" t="s">
        <v>3832</v>
      </c>
      <c r="S2955" s="50" t="s">
        <v>521</v>
      </c>
      <c r="T2955" s="50" t="s">
        <v>336</v>
      </c>
      <c r="U2955" s="26"/>
      <c r="V2955" s="67"/>
      <c r="W2955" s="67"/>
      <c r="X2955" s="67"/>
      <c r="Y2955" s="67"/>
      <c r="Z2955" s="67"/>
      <c r="AA2955" s="67"/>
      <c r="AB2955" s="67"/>
      <c r="AC2955" s="67"/>
      <c r="AD2955" s="67"/>
      <c r="AE2955" s="67"/>
      <c r="AF2955" s="67"/>
      <c r="AG2955" s="67"/>
      <c r="AH2955" s="67"/>
      <c r="AI2955" s="67"/>
      <c r="AJ2955" s="67"/>
      <c r="AK2955" s="67"/>
      <c r="AL2955" s="67"/>
      <c r="AM2955" s="67"/>
      <c r="AN2955" s="67"/>
      <c r="AO2955" s="67"/>
      <c r="AP2955" s="67"/>
      <c r="AQ2955" s="67"/>
      <c r="AR2955" s="67"/>
      <c r="AS2955" s="67"/>
      <c r="AT2955" s="67"/>
      <c r="AU2955" s="67"/>
      <c r="AV2955" s="67"/>
      <c r="AW2955" s="67"/>
      <c r="AX2955" s="67"/>
      <c r="AY2955" s="67"/>
      <c r="AZ2955" s="67"/>
      <c r="BA2955" s="67"/>
      <c r="BB2955" s="67"/>
      <c r="BC2955" s="67"/>
      <c r="BD2955" s="67"/>
      <c r="BE2955" s="67"/>
      <c r="BF2955" s="67"/>
      <c r="BG2955" s="67"/>
      <c r="BH2955" s="67"/>
      <c r="BI2955" s="67"/>
      <c r="BJ2955" s="67"/>
      <c r="BK2955" s="67"/>
      <c r="BL2955" s="67"/>
      <c r="BM2955" s="67"/>
      <c r="BN2955" s="67"/>
      <c r="BO2955" s="67"/>
      <c r="BP2955" s="67"/>
      <c r="BQ2955" s="67"/>
      <c r="BR2955" s="67"/>
      <c r="BS2955" s="67"/>
      <c r="BT2955" s="67"/>
      <c r="BU2955" s="67"/>
      <c r="BV2955" s="67"/>
      <c r="BW2955" s="67"/>
      <c r="BX2955" s="67"/>
      <c r="BY2955" s="67"/>
      <c r="BZ2955" s="67"/>
      <c r="CA2955" s="67"/>
      <c r="CB2955" s="67"/>
      <c r="CC2955" s="67"/>
      <c r="CD2955" s="67"/>
      <c r="CE2955" s="67"/>
      <c r="CF2955" s="67"/>
      <c r="CG2955" s="67"/>
      <c r="CH2955" s="67"/>
      <c r="CI2955" s="67"/>
      <c r="CJ2955" s="67"/>
      <c r="CK2955" s="67"/>
      <c r="CL2955" s="67"/>
      <c r="CM2955" s="67"/>
      <c r="CN2955" s="67"/>
      <c r="CO2955" s="67"/>
    </row>
    <row r="2956" spans="1:93" s="1" customFormat="1" ht="19.5" customHeight="1" x14ac:dyDescent="0.3">
      <c r="A2956" s="45" t="s">
        <v>4187</v>
      </c>
      <c r="B2956" s="14">
        <v>9</v>
      </c>
      <c r="C2956" s="14">
        <v>5</v>
      </c>
      <c r="D2956" s="14">
        <v>5</v>
      </c>
      <c r="E2956" s="14">
        <v>6</v>
      </c>
      <c r="F2956" s="48"/>
      <c r="G2956" s="48"/>
      <c r="H2956" s="59">
        <f t="shared" si="133"/>
        <v>25</v>
      </c>
      <c r="I2956" s="45">
        <v>11</v>
      </c>
      <c r="J2956" s="22">
        <f t="shared" si="134"/>
        <v>0.38461538461538464</v>
      </c>
      <c r="K2956" s="45" t="s">
        <v>182</v>
      </c>
      <c r="L2956" s="15" t="s">
        <v>4480</v>
      </c>
      <c r="M2956" s="15" t="s">
        <v>309</v>
      </c>
      <c r="N2956" s="15" t="s">
        <v>220</v>
      </c>
      <c r="O2956" s="17" t="s">
        <v>801</v>
      </c>
      <c r="P2956" s="20">
        <v>9</v>
      </c>
      <c r="Q2956" s="21" t="s">
        <v>802</v>
      </c>
      <c r="R2956" s="17" t="s">
        <v>2584</v>
      </c>
      <c r="S2956" s="17" t="s">
        <v>351</v>
      </c>
      <c r="T2956" s="17" t="s">
        <v>215</v>
      </c>
      <c r="U2956" s="26"/>
      <c r="V2956" s="67"/>
      <c r="W2956" s="67"/>
      <c r="X2956" s="67"/>
      <c r="Y2956" s="67"/>
      <c r="Z2956" s="67"/>
      <c r="AA2956" s="67"/>
      <c r="AB2956" s="67"/>
      <c r="AC2956" s="67"/>
      <c r="AD2956" s="67"/>
      <c r="AE2956" s="67"/>
      <c r="AF2956" s="67"/>
      <c r="AG2956" s="67"/>
      <c r="AH2956" s="67"/>
      <c r="AI2956" s="67"/>
      <c r="AJ2956" s="67"/>
      <c r="AK2956" s="67"/>
      <c r="AL2956" s="67"/>
      <c r="AM2956" s="67"/>
      <c r="AN2956" s="67"/>
      <c r="AO2956" s="67"/>
      <c r="AP2956" s="67"/>
      <c r="AQ2956" s="67"/>
      <c r="AR2956" s="67"/>
      <c r="AS2956" s="67"/>
      <c r="AT2956" s="67"/>
      <c r="AU2956" s="67"/>
      <c r="AV2956" s="67"/>
      <c r="AW2956" s="67"/>
      <c r="AX2956" s="67"/>
      <c r="AY2956" s="67"/>
      <c r="AZ2956" s="67"/>
      <c r="BA2956" s="67"/>
      <c r="BB2956" s="67"/>
      <c r="BC2956" s="67"/>
      <c r="BD2956" s="67"/>
      <c r="BE2956" s="67"/>
      <c r="BF2956" s="67"/>
      <c r="BG2956" s="67"/>
      <c r="BH2956" s="67"/>
      <c r="BI2956" s="67"/>
      <c r="BJ2956" s="67"/>
      <c r="BK2956" s="67"/>
      <c r="BL2956" s="67"/>
      <c r="BM2956" s="67"/>
      <c r="BN2956" s="67"/>
      <c r="BO2956" s="67"/>
      <c r="BP2956" s="67"/>
      <c r="BQ2956" s="67"/>
      <c r="BR2956" s="67"/>
      <c r="BS2956" s="67"/>
      <c r="BT2956" s="67"/>
      <c r="BU2956" s="67"/>
      <c r="BV2956" s="67"/>
      <c r="BW2956" s="67"/>
      <c r="BX2956" s="67"/>
      <c r="BY2956" s="67"/>
      <c r="BZ2956" s="67"/>
      <c r="CA2956" s="67"/>
      <c r="CB2956" s="67"/>
      <c r="CC2956" s="67"/>
      <c r="CD2956" s="67"/>
      <c r="CE2956" s="67"/>
      <c r="CF2956" s="67"/>
      <c r="CG2956" s="67"/>
      <c r="CH2956" s="67"/>
      <c r="CI2956" s="67"/>
      <c r="CJ2956" s="67"/>
      <c r="CK2956" s="67"/>
      <c r="CL2956" s="67"/>
      <c r="CM2956" s="67"/>
      <c r="CN2956" s="67"/>
      <c r="CO2956" s="67"/>
    </row>
    <row r="2957" spans="1:93" s="1" customFormat="1" ht="19.5" customHeight="1" x14ac:dyDescent="0.3">
      <c r="A2957" s="45" t="s">
        <v>4208</v>
      </c>
      <c r="B2957" s="14">
        <v>10</v>
      </c>
      <c r="C2957" s="14">
        <v>12</v>
      </c>
      <c r="D2957" s="14">
        <v>3</v>
      </c>
      <c r="E2957" s="14">
        <v>0</v>
      </c>
      <c r="F2957" s="48"/>
      <c r="G2957" s="48"/>
      <c r="H2957" s="59">
        <f t="shared" si="133"/>
        <v>25</v>
      </c>
      <c r="I2957" s="45">
        <v>12</v>
      </c>
      <c r="J2957" s="22">
        <f t="shared" si="134"/>
        <v>0.38461538461538464</v>
      </c>
      <c r="K2957" s="45" t="s">
        <v>182</v>
      </c>
      <c r="L2957" s="15" t="s">
        <v>4481</v>
      </c>
      <c r="M2957" s="15" t="s">
        <v>237</v>
      </c>
      <c r="N2957" s="15" t="s">
        <v>420</v>
      </c>
      <c r="O2957" s="17" t="s">
        <v>1896</v>
      </c>
      <c r="P2957" s="20">
        <v>9</v>
      </c>
      <c r="Q2957" s="21" t="s">
        <v>1705</v>
      </c>
      <c r="R2957" s="17" t="s">
        <v>1897</v>
      </c>
      <c r="S2957" s="17" t="s">
        <v>340</v>
      </c>
      <c r="T2957" s="17" t="s">
        <v>1898</v>
      </c>
      <c r="U2957" s="26"/>
      <c r="V2957" s="67"/>
      <c r="W2957" s="67"/>
      <c r="X2957" s="67"/>
      <c r="Y2957" s="67"/>
      <c r="Z2957" s="67"/>
      <c r="AA2957" s="67"/>
      <c r="AB2957" s="67"/>
      <c r="AC2957" s="67"/>
      <c r="AD2957" s="67"/>
      <c r="AE2957" s="67"/>
      <c r="AF2957" s="67"/>
      <c r="AG2957" s="67"/>
      <c r="AH2957" s="67"/>
      <c r="AI2957" s="67"/>
      <c r="AJ2957" s="67"/>
      <c r="AK2957" s="67"/>
      <c r="AL2957" s="67"/>
      <c r="AM2957" s="67"/>
      <c r="AN2957" s="67"/>
      <c r="AO2957" s="67"/>
      <c r="AP2957" s="67"/>
      <c r="AQ2957" s="67"/>
      <c r="AR2957" s="67"/>
      <c r="AS2957" s="67"/>
      <c r="AT2957" s="67"/>
      <c r="AU2957" s="67"/>
      <c r="AV2957" s="67"/>
      <c r="AW2957" s="67"/>
      <c r="AX2957" s="67"/>
      <c r="AY2957" s="67"/>
      <c r="AZ2957" s="67"/>
      <c r="BA2957" s="67"/>
      <c r="BB2957" s="67"/>
      <c r="BC2957" s="67"/>
      <c r="BD2957" s="67"/>
      <c r="BE2957" s="67"/>
      <c r="BF2957" s="67"/>
      <c r="BG2957" s="67"/>
      <c r="BH2957" s="67"/>
      <c r="BI2957" s="67"/>
      <c r="BJ2957" s="67"/>
      <c r="BK2957" s="67"/>
      <c r="BL2957" s="67"/>
      <c r="BM2957" s="67"/>
      <c r="BN2957" s="67"/>
      <c r="BO2957" s="67"/>
      <c r="BP2957" s="67"/>
      <c r="BQ2957" s="67"/>
      <c r="BR2957" s="67"/>
      <c r="BS2957" s="67"/>
      <c r="BT2957" s="67"/>
      <c r="BU2957" s="67"/>
      <c r="BV2957" s="67"/>
      <c r="BW2957" s="67"/>
      <c r="BX2957" s="67"/>
      <c r="BY2957" s="67"/>
      <c r="BZ2957" s="67"/>
      <c r="CA2957" s="67"/>
      <c r="CB2957" s="67"/>
      <c r="CC2957" s="67"/>
      <c r="CD2957" s="67"/>
      <c r="CE2957" s="67"/>
      <c r="CF2957" s="67"/>
      <c r="CG2957" s="67"/>
      <c r="CH2957" s="67"/>
      <c r="CI2957" s="67"/>
      <c r="CJ2957" s="67"/>
      <c r="CK2957" s="67"/>
      <c r="CL2957" s="67"/>
      <c r="CM2957" s="67"/>
      <c r="CN2957" s="67"/>
      <c r="CO2957" s="67"/>
    </row>
    <row r="2958" spans="1:93" s="1" customFormat="1" ht="19.5" customHeight="1" x14ac:dyDescent="0.3">
      <c r="A2958" s="45" t="s">
        <v>4152</v>
      </c>
      <c r="B2958" s="14">
        <v>12</v>
      </c>
      <c r="C2958" s="14">
        <v>5</v>
      </c>
      <c r="D2958" s="14">
        <v>4</v>
      </c>
      <c r="E2958" s="14">
        <v>3</v>
      </c>
      <c r="F2958" s="48"/>
      <c r="G2958" s="48"/>
      <c r="H2958" s="59">
        <f t="shared" si="133"/>
        <v>24</v>
      </c>
      <c r="I2958" s="45">
        <v>3</v>
      </c>
      <c r="J2958" s="22">
        <f t="shared" si="134"/>
        <v>0.36923076923076925</v>
      </c>
      <c r="K2958" s="45" t="s">
        <v>182</v>
      </c>
      <c r="L2958" s="15" t="s">
        <v>1551</v>
      </c>
      <c r="M2958" s="15" t="s">
        <v>784</v>
      </c>
      <c r="N2958" s="15" t="s">
        <v>359</v>
      </c>
      <c r="O2958" s="17" t="s">
        <v>2160</v>
      </c>
      <c r="P2958" s="20">
        <v>9</v>
      </c>
      <c r="Q2958" s="21" t="s">
        <v>223</v>
      </c>
      <c r="R2958" s="17" t="s">
        <v>2193</v>
      </c>
      <c r="S2958" s="17" t="s">
        <v>998</v>
      </c>
      <c r="T2958" s="17" t="s">
        <v>387</v>
      </c>
      <c r="U2958" s="26"/>
      <c r="V2958" s="67"/>
      <c r="W2958" s="67"/>
      <c r="X2958" s="67"/>
      <c r="Y2958" s="67"/>
      <c r="Z2958" s="67"/>
      <c r="AA2958" s="67"/>
      <c r="AB2958" s="67"/>
      <c r="AC2958" s="67"/>
      <c r="AD2958" s="67"/>
      <c r="AE2958" s="67"/>
      <c r="AF2958" s="67"/>
      <c r="AG2958" s="67"/>
      <c r="AH2958" s="67"/>
      <c r="AI2958" s="67"/>
      <c r="AJ2958" s="67"/>
      <c r="AK2958" s="67"/>
      <c r="AL2958" s="67"/>
      <c r="AM2958" s="67"/>
      <c r="AN2958" s="67"/>
      <c r="AO2958" s="67"/>
      <c r="AP2958" s="67"/>
      <c r="AQ2958" s="67"/>
      <c r="AR2958" s="67"/>
      <c r="AS2958" s="67"/>
      <c r="AT2958" s="67"/>
      <c r="AU2958" s="67"/>
      <c r="AV2958" s="67"/>
      <c r="AW2958" s="67"/>
      <c r="AX2958" s="67"/>
      <c r="AY2958" s="67"/>
      <c r="AZ2958" s="67"/>
      <c r="BA2958" s="67"/>
      <c r="BB2958" s="67"/>
      <c r="BC2958" s="67"/>
      <c r="BD2958" s="67"/>
      <c r="BE2958" s="67"/>
      <c r="BF2958" s="67"/>
      <c r="BG2958" s="67"/>
      <c r="BH2958" s="67"/>
      <c r="BI2958" s="67"/>
      <c r="BJ2958" s="67"/>
      <c r="BK2958" s="67"/>
      <c r="BL2958" s="67"/>
      <c r="BM2958" s="67"/>
      <c r="BN2958" s="67"/>
      <c r="BO2958" s="67"/>
      <c r="BP2958" s="67"/>
      <c r="BQ2958" s="67"/>
      <c r="BR2958" s="67"/>
      <c r="BS2958" s="67"/>
      <c r="BT2958" s="67"/>
      <c r="BU2958" s="67"/>
      <c r="BV2958" s="67"/>
      <c r="BW2958" s="67"/>
      <c r="BX2958" s="67"/>
      <c r="BY2958" s="67"/>
      <c r="BZ2958" s="67"/>
      <c r="CA2958" s="67"/>
      <c r="CB2958" s="67"/>
      <c r="CC2958" s="67"/>
      <c r="CD2958" s="67"/>
      <c r="CE2958" s="67"/>
      <c r="CF2958" s="67"/>
      <c r="CG2958" s="67"/>
      <c r="CH2958" s="67"/>
      <c r="CI2958" s="67"/>
      <c r="CJ2958" s="67"/>
      <c r="CK2958" s="67"/>
      <c r="CL2958" s="67"/>
      <c r="CM2958" s="67"/>
      <c r="CN2958" s="67"/>
      <c r="CO2958" s="67"/>
    </row>
    <row r="2959" spans="1:93" s="1" customFormat="1" ht="19.5" customHeight="1" x14ac:dyDescent="0.3">
      <c r="A2959" s="45" t="s">
        <v>4143</v>
      </c>
      <c r="B2959" s="14">
        <v>5</v>
      </c>
      <c r="C2959" s="14">
        <v>5</v>
      </c>
      <c r="D2959" s="14">
        <v>2</v>
      </c>
      <c r="E2959" s="14">
        <v>12</v>
      </c>
      <c r="F2959" s="48"/>
      <c r="G2959" s="48"/>
      <c r="H2959" s="59">
        <f t="shared" si="133"/>
        <v>24</v>
      </c>
      <c r="I2959" s="45">
        <v>8</v>
      </c>
      <c r="J2959" s="22">
        <f t="shared" si="134"/>
        <v>0.36923076923076925</v>
      </c>
      <c r="K2959" s="45" t="s">
        <v>182</v>
      </c>
      <c r="L2959" s="15" t="s">
        <v>1095</v>
      </c>
      <c r="M2959" s="15" t="s">
        <v>441</v>
      </c>
      <c r="N2959" s="15" t="s">
        <v>336</v>
      </c>
      <c r="O2959" s="17" t="s">
        <v>1094</v>
      </c>
      <c r="P2959" s="20">
        <v>9</v>
      </c>
      <c r="Q2959" s="21" t="s">
        <v>240</v>
      </c>
      <c r="R2959" s="17" t="s">
        <v>1107</v>
      </c>
      <c r="S2959" s="17" t="s">
        <v>317</v>
      </c>
      <c r="T2959" s="17" t="s">
        <v>257</v>
      </c>
      <c r="U2959" s="26"/>
      <c r="V2959" s="67"/>
      <c r="W2959" s="67"/>
      <c r="X2959" s="67"/>
      <c r="Y2959" s="67"/>
      <c r="Z2959" s="67"/>
      <c r="AA2959" s="67"/>
      <c r="AB2959" s="67"/>
      <c r="AC2959" s="67"/>
      <c r="AD2959" s="67"/>
      <c r="AE2959" s="67"/>
      <c r="AF2959" s="67"/>
      <c r="AG2959" s="67"/>
      <c r="AH2959" s="67"/>
      <c r="AI2959" s="67"/>
      <c r="AJ2959" s="67"/>
      <c r="AK2959" s="67"/>
      <c r="AL2959" s="67"/>
      <c r="AM2959" s="67"/>
      <c r="AN2959" s="67"/>
      <c r="AO2959" s="67"/>
      <c r="AP2959" s="67"/>
      <c r="AQ2959" s="67"/>
      <c r="AR2959" s="67"/>
      <c r="AS2959" s="67"/>
      <c r="AT2959" s="67"/>
      <c r="AU2959" s="67"/>
      <c r="AV2959" s="67"/>
      <c r="AW2959" s="67"/>
      <c r="AX2959" s="67"/>
      <c r="AY2959" s="67"/>
      <c r="AZ2959" s="67"/>
      <c r="BA2959" s="67"/>
      <c r="BB2959" s="67"/>
      <c r="BC2959" s="67"/>
      <c r="BD2959" s="67"/>
      <c r="BE2959" s="67"/>
      <c r="BF2959" s="67"/>
      <c r="BG2959" s="67"/>
      <c r="BH2959" s="67"/>
      <c r="BI2959" s="67"/>
      <c r="BJ2959" s="67"/>
      <c r="BK2959" s="67"/>
      <c r="BL2959" s="67"/>
      <c r="BM2959" s="67"/>
      <c r="BN2959" s="67"/>
      <c r="BO2959" s="67"/>
      <c r="BP2959" s="67"/>
      <c r="BQ2959" s="67"/>
      <c r="BR2959" s="67"/>
      <c r="BS2959" s="67"/>
      <c r="BT2959" s="67"/>
      <c r="BU2959" s="67"/>
      <c r="BV2959" s="67"/>
      <c r="BW2959" s="67"/>
      <c r="BX2959" s="67"/>
      <c r="BY2959" s="67"/>
      <c r="BZ2959" s="67"/>
      <c r="CA2959" s="67"/>
      <c r="CB2959" s="67"/>
      <c r="CC2959" s="67"/>
      <c r="CD2959" s="67"/>
      <c r="CE2959" s="67"/>
      <c r="CF2959" s="67"/>
      <c r="CG2959" s="67"/>
      <c r="CH2959" s="67"/>
      <c r="CI2959" s="67"/>
      <c r="CJ2959" s="67"/>
      <c r="CK2959" s="67"/>
      <c r="CL2959" s="67"/>
      <c r="CM2959" s="67"/>
      <c r="CN2959" s="67"/>
      <c r="CO2959" s="67"/>
    </row>
    <row r="2960" spans="1:93" s="1" customFormat="1" ht="19.5" customHeight="1" x14ac:dyDescent="0.3">
      <c r="A2960" s="45" t="s">
        <v>4162</v>
      </c>
      <c r="B2960" s="14">
        <v>11</v>
      </c>
      <c r="C2960" s="14">
        <v>7</v>
      </c>
      <c r="D2960" s="14">
        <v>6</v>
      </c>
      <c r="E2960" s="14">
        <v>0</v>
      </c>
      <c r="F2960" s="48"/>
      <c r="G2960" s="48"/>
      <c r="H2960" s="59">
        <f t="shared" si="133"/>
        <v>24</v>
      </c>
      <c r="I2960" s="45">
        <v>15</v>
      </c>
      <c r="J2960" s="22">
        <f t="shared" si="134"/>
        <v>0.36923076923076925</v>
      </c>
      <c r="K2960" s="45" t="s">
        <v>182</v>
      </c>
      <c r="L2960" s="15" t="s">
        <v>4482</v>
      </c>
      <c r="M2960" s="15" t="s">
        <v>1112</v>
      </c>
      <c r="N2960" s="15" t="s">
        <v>201</v>
      </c>
      <c r="O2960" s="17" t="s">
        <v>1975</v>
      </c>
      <c r="P2960" s="20">
        <v>9</v>
      </c>
      <c r="Q2960" s="21" t="s">
        <v>1408</v>
      </c>
      <c r="R2960" s="17" t="s">
        <v>2014</v>
      </c>
      <c r="S2960" s="17" t="s">
        <v>317</v>
      </c>
      <c r="T2960" s="17" t="s">
        <v>210</v>
      </c>
      <c r="U2960" s="26"/>
      <c r="V2960" s="67"/>
      <c r="W2960" s="67"/>
      <c r="X2960" s="67"/>
      <c r="Y2960" s="67"/>
      <c r="Z2960" s="67"/>
      <c r="AA2960" s="67"/>
      <c r="AB2960" s="67"/>
      <c r="AC2960" s="67"/>
      <c r="AD2960" s="67"/>
      <c r="AE2960" s="67"/>
      <c r="AF2960" s="67"/>
      <c r="AG2960" s="67"/>
      <c r="AH2960" s="67"/>
      <c r="AI2960" s="67"/>
      <c r="AJ2960" s="67"/>
      <c r="AK2960" s="67"/>
      <c r="AL2960" s="67"/>
      <c r="AM2960" s="67"/>
      <c r="AN2960" s="67"/>
      <c r="AO2960" s="67"/>
      <c r="AP2960" s="67"/>
      <c r="AQ2960" s="67"/>
      <c r="AR2960" s="67"/>
      <c r="AS2960" s="67"/>
      <c r="AT2960" s="67"/>
      <c r="AU2960" s="67"/>
      <c r="AV2960" s="67"/>
      <c r="AW2960" s="67"/>
      <c r="AX2960" s="67"/>
      <c r="AY2960" s="67"/>
      <c r="AZ2960" s="67"/>
      <c r="BA2960" s="67"/>
      <c r="BB2960" s="67"/>
      <c r="BC2960" s="67"/>
      <c r="BD2960" s="67"/>
      <c r="BE2960" s="67"/>
      <c r="BF2960" s="67"/>
      <c r="BG2960" s="67"/>
      <c r="BH2960" s="67"/>
      <c r="BI2960" s="67"/>
      <c r="BJ2960" s="67"/>
      <c r="BK2960" s="67"/>
      <c r="BL2960" s="67"/>
      <c r="BM2960" s="67"/>
      <c r="BN2960" s="67"/>
      <c r="BO2960" s="67"/>
      <c r="BP2960" s="67"/>
      <c r="BQ2960" s="67"/>
      <c r="BR2960" s="67"/>
      <c r="BS2960" s="67"/>
      <c r="BT2960" s="67"/>
      <c r="BU2960" s="67"/>
      <c r="BV2960" s="67"/>
      <c r="BW2960" s="67"/>
      <c r="BX2960" s="67"/>
      <c r="BY2960" s="67"/>
      <c r="BZ2960" s="67"/>
      <c r="CA2960" s="67"/>
      <c r="CB2960" s="67"/>
      <c r="CC2960" s="67"/>
      <c r="CD2960" s="67"/>
      <c r="CE2960" s="67"/>
      <c r="CF2960" s="67"/>
      <c r="CG2960" s="67"/>
      <c r="CH2960" s="67"/>
      <c r="CI2960" s="67"/>
      <c r="CJ2960" s="67"/>
      <c r="CK2960" s="67"/>
      <c r="CL2960" s="67"/>
      <c r="CM2960" s="67"/>
      <c r="CN2960" s="67"/>
      <c r="CO2960" s="67"/>
    </row>
    <row r="2961" spans="1:93" s="1" customFormat="1" ht="19.5" customHeight="1" x14ac:dyDescent="0.3">
      <c r="A2961" s="45" t="s">
        <v>4157</v>
      </c>
      <c r="B2961" s="14">
        <v>7</v>
      </c>
      <c r="C2961" s="14">
        <v>8</v>
      </c>
      <c r="D2961" s="14">
        <v>6</v>
      </c>
      <c r="E2961" s="14">
        <v>3</v>
      </c>
      <c r="F2961" s="48"/>
      <c r="G2961" s="48"/>
      <c r="H2961" s="59">
        <f t="shared" si="133"/>
        <v>24</v>
      </c>
      <c r="I2961" s="45">
        <v>15</v>
      </c>
      <c r="J2961" s="22">
        <f t="shared" si="134"/>
        <v>0.36923076923076925</v>
      </c>
      <c r="K2961" s="45" t="s">
        <v>182</v>
      </c>
      <c r="L2961" s="15" t="s">
        <v>756</v>
      </c>
      <c r="M2961" s="15" t="s">
        <v>245</v>
      </c>
      <c r="N2961" s="15" t="s">
        <v>336</v>
      </c>
      <c r="O2961" s="17" t="s">
        <v>1418</v>
      </c>
      <c r="P2961" s="20">
        <v>9</v>
      </c>
      <c r="Q2961" s="20" t="s">
        <v>4304</v>
      </c>
      <c r="R2961" s="17" t="s">
        <v>1425</v>
      </c>
      <c r="S2961" s="17" t="s">
        <v>314</v>
      </c>
      <c r="T2961" s="17" t="s">
        <v>611</v>
      </c>
      <c r="U2961" s="26"/>
    </row>
    <row r="2962" spans="1:93" s="1" customFormat="1" ht="19.5" customHeight="1" x14ac:dyDescent="0.3">
      <c r="A2962" s="45" t="s">
        <v>4129</v>
      </c>
      <c r="B2962" s="14">
        <v>12</v>
      </c>
      <c r="C2962" s="14">
        <v>7</v>
      </c>
      <c r="D2962" s="14">
        <v>5</v>
      </c>
      <c r="E2962" s="14">
        <v>0</v>
      </c>
      <c r="F2962" s="48"/>
      <c r="G2962" s="48"/>
      <c r="H2962" s="59">
        <f t="shared" si="133"/>
        <v>24</v>
      </c>
      <c r="I2962" s="45">
        <v>4</v>
      </c>
      <c r="J2962" s="22">
        <f t="shared" si="134"/>
        <v>0.36923076923076925</v>
      </c>
      <c r="K2962" s="20" t="s">
        <v>182</v>
      </c>
      <c r="L2962" s="15" t="s">
        <v>1703</v>
      </c>
      <c r="M2962" s="15" t="s">
        <v>4483</v>
      </c>
      <c r="N2962" s="15" t="s">
        <v>310</v>
      </c>
      <c r="O2962" s="17" t="s">
        <v>2441</v>
      </c>
      <c r="P2962" s="20">
        <v>9</v>
      </c>
      <c r="Q2962" s="21" t="s">
        <v>253</v>
      </c>
      <c r="R2962" s="17" t="s">
        <v>2442</v>
      </c>
      <c r="S2962" s="17" t="s">
        <v>516</v>
      </c>
      <c r="T2962" s="17" t="s">
        <v>562</v>
      </c>
      <c r="U2962" s="26"/>
      <c r="V2962" s="67"/>
      <c r="W2962" s="67"/>
      <c r="X2962" s="67"/>
      <c r="Y2962" s="67"/>
      <c r="Z2962" s="67"/>
      <c r="AA2962" s="67"/>
      <c r="AB2962" s="67"/>
      <c r="AC2962" s="67"/>
      <c r="AD2962" s="67"/>
      <c r="AE2962" s="67"/>
      <c r="AF2962" s="67"/>
      <c r="AG2962" s="67"/>
      <c r="AH2962" s="67"/>
      <c r="AI2962" s="67"/>
      <c r="AJ2962" s="67"/>
      <c r="AK2962" s="67"/>
      <c r="AL2962" s="67"/>
      <c r="AM2962" s="67"/>
      <c r="AN2962" s="67"/>
      <c r="AO2962" s="67"/>
      <c r="AP2962" s="67"/>
      <c r="AQ2962" s="67"/>
      <c r="AR2962" s="67"/>
      <c r="AS2962" s="67"/>
      <c r="AT2962" s="67"/>
      <c r="AU2962" s="67"/>
      <c r="AV2962" s="67"/>
      <c r="AW2962" s="67"/>
      <c r="AX2962" s="67"/>
      <c r="AY2962" s="67"/>
      <c r="AZ2962" s="67"/>
      <c r="BA2962" s="67"/>
      <c r="BB2962" s="67"/>
      <c r="BC2962" s="67"/>
      <c r="BD2962" s="67"/>
      <c r="BE2962" s="67"/>
      <c r="BF2962" s="67"/>
      <c r="BG2962" s="67"/>
      <c r="BH2962" s="67"/>
      <c r="BI2962" s="67"/>
      <c r="BJ2962" s="67"/>
      <c r="BK2962" s="67"/>
      <c r="BL2962" s="67"/>
      <c r="BM2962" s="67"/>
      <c r="BN2962" s="67"/>
      <c r="BO2962" s="67"/>
      <c r="BP2962" s="67"/>
      <c r="BQ2962" s="67"/>
      <c r="BR2962" s="67"/>
      <c r="BS2962" s="67"/>
      <c r="BT2962" s="67"/>
      <c r="BU2962" s="67"/>
      <c r="BV2962" s="67"/>
      <c r="BW2962" s="67"/>
      <c r="BX2962" s="67"/>
      <c r="BY2962" s="67"/>
      <c r="BZ2962" s="67"/>
      <c r="CA2962" s="67"/>
      <c r="CB2962" s="67"/>
      <c r="CC2962" s="67"/>
      <c r="CD2962" s="67"/>
      <c r="CE2962" s="67"/>
      <c r="CF2962" s="67"/>
      <c r="CG2962" s="67"/>
      <c r="CH2962" s="67"/>
      <c r="CI2962" s="67"/>
      <c r="CJ2962" s="67"/>
      <c r="CK2962" s="67"/>
      <c r="CL2962" s="67"/>
      <c r="CM2962" s="67"/>
      <c r="CN2962" s="67"/>
      <c r="CO2962" s="67"/>
    </row>
    <row r="2963" spans="1:93" s="1" customFormat="1" ht="19.5" customHeight="1" x14ac:dyDescent="0.3">
      <c r="A2963" s="45" t="s">
        <v>4120</v>
      </c>
      <c r="B2963" s="14">
        <v>11</v>
      </c>
      <c r="C2963" s="14">
        <v>5</v>
      </c>
      <c r="D2963" s="14">
        <v>8</v>
      </c>
      <c r="E2963" s="14">
        <v>0</v>
      </c>
      <c r="F2963" s="48"/>
      <c r="G2963" s="48"/>
      <c r="H2963" s="59">
        <f t="shared" si="133"/>
        <v>24</v>
      </c>
      <c r="I2963" s="45">
        <v>12</v>
      </c>
      <c r="J2963" s="22">
        <f t="shared" si="134"/>
        <v>0.36923076923076925</v>
      </c>
      <c r="K2963" s="45" t="s">
        <v>182</v>
      </c>
      <c r="L2963" s="15" t="s">
        <v>2372</v>
      </c>
      <c r="M2963" s="15" t="s">
        <v>448</v>
      </c>
      <c r="N2963" s="15" t="s">
        <v>325</v>
      </c>
      <c r="O2963" s="17" t="s">
        <v>937</v>
      </c>
      <c r="P2963" s="20">
        <v>9</v>
      </c>
      <c r="Q2963" s="21" t="s">
        <v>842</v>
      </c>
      <c r="R2963" s="17" t="s">
        <v>943</v>
      </c>
      <c r="S2963" s="17" t="s">
        <v>243</v>
      </c>
      <c r="T2963" s="17" t="s">
        <v>249</v>
      </c>
      <c r="U2963" s="26"/>
      <c r="V2963" s="67"/>
      <c r="W2963" s="67"/>
      <c r="X2963" s="67"/>
      <c r="Y2963" s="67"/>
      <c r="Z2963" s="67"/>
      <c r="AA2963" s="67"/>
      <c r="AB2963" s="67"/>
      <c r="AC2963" s="67"/>
      <c r="AD2963" s="67"/>
      <c r="AE2963" s="67"/>
      <c r="AF2963" s="67"/>
      <c r="AG2963" s="67"/>
      <c r="AH2963" s="67"/>
      <c r="AI2963" s="67"/>
      <c r="AJ2963" s="67"/>
      <c r="AK2963" s="67"/>
      <c r="AL2963" s="67"/>
      <c r="AM2963" s="67"/>
      <c r="AN2963" s="67"/>
      <c r="AO2963" s="67"/>
      <c r="AP2963" s="67"/>
      <c r="AQ2963" s="67"/>
      <c r="AR2963" s="67"/>
      <c r="AS2963" s="67"/>
      <c r="AT2963" s="67"/>
      <c r="AU2963" s="67"/>
      <c r="AV2963" s="67"/>
      <c r="AW2963" s="67"/>
      <c r="AX2963" s="67"/>
      <c r="AY2963" s="67"/>
      <c r="AZ2963" s="67"/>
      <c r="BA2963" s="67"/>
      <c r="BB2963" s="67"/>
      <c r="BC2963" s="67"/>
      <c r="BD2963" s="67"/>
      <c r="BE2963" s="67"/>
      <c r="BF2963" s="67"/>
      <c r="BG2963" s="67"/>
      <c r="BH2963" s="67"/>
      <c r="BI2963" s="67"/>
      <c r="BJ2963" s="67"/>
      <c r="BK2963" s="67"/>
      <c r="BL2963" s="67"/>
      <c r="BM2963" s="67"/>
      <c r="BN2963" s="67"/>
      <c r="BO2963" s="67"/>
      <c r="BP2963" s="67"/>
      <c r="BQ2963" s="67"/>
      <c r="BR2963" s="67"/>
      <c r="BS2963" s="67"/>
      <c r="BT2963" s="67"/>
      <c r="BU2963" s="67"/>
      <c r="BV2963" s="67"/>
      <c r="BW2963" s="67"/>
      <c r="BX2963" s="67"/>
      <c r="BY2963" s="67"/>
      <c r="BZ2963" s="67"/>
      <c r="CA2963" s="67"/>
      <c r="CB2963" s="67"/>
      <c r="CC2963" s="67"/>
      <c r="CD2963" s="67"/>
      <c r="CE2963" s="67"/>
      <c r="CF2963" s="67"/>
      <c r="CG2963" s="67"/>
      <c r="CH2963" s="67"/>
      <c r="CI2963" s="67"/>
      <c r="CJ2963" s="67"/>
      <c r="CK2963" s="67"/>
      <c r="CL2963" s="67"/>
      <c r="CM2963" s="67"/>
      <c r="CN2963" s="67"/>
      <c r="CO2963" s="67"/>
    </row>
    <row r="2964" spans="1:93" s="1" customFormat="1" ht="19.5" customHeight="1" x14ac:dyDescent="0.3">
      <c r="A2964" s="45" t="s">
        <v>4136</v>
      </c>
      <c r="B2964" s="14">
        <v>7</v>
      </c>
      <c r="C2964" s="14">
        <v>6</v>
      </c>
      <c r="D2964" s="14">
        <v>5</v>
      </c>
      <c r="E2964" s="14">
        <v>6</v>
      </c>
      <c r="F2964" s="48"/>
      <c r="G2964" s="48"/>
      <c r="H2964" s="59">
        <f t="shared" si="133"/>
        <v>24</v>
      </c>
      <c r="I2964" s="45">
        <v>12</v>
      </c>
      <c r="J2964" s="22">
        <f t="shared" si="134"/>
        <v>0.36923076923076925</v>
      </c>
      <c r="K2964" s="45" t="s">
        <v>182</v>
      </c>
      <c r="L2964" s="15" t="s">
        <v>4484</v>
      </c>
      <c r="M2964" s="15" t="s">
        <v>362</v>
      </c>
      <c r="N2964" s="15" t="s">
        <v>267</v>
      </c>
      <c r="O2964" s="17" t="s">
        <v>937</v>
      </c>
      <c r="P2964" s="20">
        <v>9</v>
      </c>
      <c r="Q2964" s="21" t="s">
        <v>241</v>
      </c>
      <c r="R2964" s="17" t="s">
        <v>2997</v>
      </c>
      <c r="S2964" s="17" t="s">
        <v>795</v>
      </c>
      <c r="T2964" s="17" t="s">
        <v>611</v>
      </c>
      <c r="U2964" s="26"/>
      <c r="V2964" s="67"/>
      <c r="W2964" s="67"/>
      <c r="X2964" s="67"/>
      <c r="Y2964" s="67"/>
      <c r="Z2964" s="67"/>
      <c r="AA2964" s="67"/>
      <c r="AB2964" s="67"/>
      <c r="AC2964" s="67"/>
      <c r="AD2964" s="67"/>
      <c r="AE2964" s="67"/>
      <c r="AF2964" s="67"/>
      <c r="AG2964" s="67"/>
      <c r="AH2964" s="67"/>
      <c r="AI2964" s="67"/>
      <c r="AJ2964" s="67"/>
      <c r="AK2964" s="67"/>
      <c r="AL2964" s="67"/>
      <c r="AM2964" s="67"/>
      <c r="AN2964" s="67"/>
      <c r="AO2964" s="67"/>
      <c r="AP2964" s="67"/>
      <c r="AQ2964" s="67"/>
      <c r="AR2964" s="67"/>
      <c r="AS2964" s="67"/>
      <c r="AT2964" s="67"/>
      <c r="AU2964" s="67"/>
      <c r="AV2964" s="67"/>
      <c r="AW2964" s="67"/>
      <c r="AX2964" s="67"/>
      <c r="AY2964" s="67"/>
      <c r="AZ2964" s="67"/>
      <c r="BA2964" s="67"/>
      <c r="BB2964" s="67"/>
      <c r="BC2964" s="67"/>
      <c r="BD2964" s="67"/>
      <c r="BE2964" s="67"/>
      <c r="BF2964" s="67"/>
      <c r="BG2964" s="67"/>
      <c r="BH2964" s="67"/>
      <c r="BI2964" s="67"/>
      <c r="BJ2964" s="67"/>
      <c r="BK2964" s="67"/>
      <c r="BL2964" s="67"/>
      <c r="BM2964" s="67"/>
      <c r="BN2964" s="67"/>
      <c r="BO2964" s="67"/>
      <c r="BP2964" s="67"/>
      <c r="BQ2964" s="67"/>
      <c r="BR2964" s="67"/>
      <c r="BS2964" s="67"/>
      <c r="BT2964" s="67"/>
      <c r="BU2964" s="67"/>
      <c r="BV2964" s="67"/>
      <c r="BW2964" s="67"/>
      <c r="BX2964" s="67"/>
      <c r="BY2964" s="67"/>
      <c r="BZ2964" s="67"/>
      <c r="CA2964" s="67"/>
      <c r="CB2964" s="67"/>
      <c r="CC2964" s="67"/>
      <c r="CD2964" s="67"/>
      <c r="CE2964" s="67"/>
      <c r="CF2964" s="67"/>
      <c r="CG2964" s="67"/>
      <c r="CH2964" s="67"/>
      <c r="CI2964" s="67"/>
      <c r="CJ2964" s="67"/>
      <c r="CK2964" s="67"/>
      <c r="CL2964" s="67"/>
      <c r="CM2964" s="67"/>
      <c r="CN2964" s="67"/>
      <c r="CO2964" s="67"/>
    </row>
    <row r="2965" spans="1:93" s="1" customFormat="1" ht="19.5" customHeight="1" x14ac:dyDescent="0.3">
      <c r="A2965" s="45" t="s">
        <v>4229</v>
      </c>
      <c r="B2965" s="14">
        <v>10</v>
      </c>
      <c r="C2965" s="14">
        <v>9</v>
      </c>
      <c r="D2965" s="14">
        <v>5</v>
      </c>
      <c r="E2965" s="14">
        <v>0</v>
      </c>
      <c r="F2965" s="48"/>
      <c r="G2965" s="48"/>
      <c r="H2965" s="59">
        <f t="shared" si="133"/>
        <v>24</v>
      </c>
      <c r="I2965" s="45">
        <v>12</v>
      </c>
      <c r="J2965" s="22">
        <f t="shared" si="134"/>
        <v>0.36923076923076925</v>
      </c>
      <c r="K2965" s="45" t="s">
        <v>182</v>
      </c>
      <c r="L2965" s="15" t="s">
        <v>4485</v>
      </c>
      <c r="M2965" s="15" t="s">
        <v>317</v>
      </c>
      <c r="N2965" s="15" t="s">
        <v>1285</v>
      </c>
      <c r="O2965" s="17" t="s">
        <v>937</v>
      </c>
      <c r="P2965" s="20">
        <v>9</v>
      </c>
      <c r="Q2965" s="21" t="s">
        <v>240</v>
      </c>
      <c r="R2965" s="17" t="s">
        <v>2997</v>
      </c>
      <c r="S2965" s="17" t="s">
        <v>795</v>
      </c>
      <c r="T2965" s="17" t="s">
        <v>611</v>
      </c>
      <c r="U2965" s="26"/>
      <c r="V2965" s="67"/>
      <c r="W2965" s="67"/>
      <c r="X2965" s="67"/>
      <c r="Y2965" s="67"/>
      <c r="Z2965" s="67"/>
      <c r="AA2965" s="67"/>
      <c r="AB2965" s="67"/>
      <c r="AC2965" s="67"/>
      <c r="AD2965" s="67"/>
      <c r="AE2965" s="67"/>
      <c r="AF2965" s="67"/>
      <c r="AG2965" s="67"/>
      <c r="AH2965" s="67"/>
      <c r="AI2965" s="67"/>
      <c r="AJ2965" s="67"/>
      <c r="AK2965" s="67"/>
      <c r="AL2965" s="67"/>
      <c r="AM2965" s="67"/>
      <c r="AN2965" s="67"/>
      <c r="AO2965" s="67"/>
      <c r="AP2965" s="67"/>
      <c r="AQ2965" s="67"/>
      <c r="AR2965" s="67"/>
      <c r="AS2965" s="67"/>
      <c r="AT2965" s="67"/>
      <c r="AU2965" s="67"/>
      <c r="AV2965" s="67"/>
      <c r="AW2965" s="67"/>
      <c r="AX2965" s="67"/>
      <c r="AY2965" s="67"/>
      <c r="AZ2965" s="67"/>
      <c r="BA2965" s="67"/>
      <c r="BB2965" s="67"/>
      <c r="BC2965" s="67"/>
      <c r="BD2965" s="67"/>
      <c r="BE2965" s="67"/>
      <c r="BF2965" s="67"/>
      <c r="BG2965" s="67"/>
      <c r="BH2965" s="67"/>
      <c r="BI2965" s="67"/>
      <c r="BJ2965" s="67"/>
      <c r="BK2965" s="67"/>
      <c r="BL2965" s="67"/>
      <c r="BM2965" s="67"/>
      <c r="BN2965" s="67"/>
      <c r="BO2965" s="67"/>
      <c r="BP2965" s="67"/>
      <c r="BQ2965" s="67"/>
      <c r="BR2965" s="67"/>
      <c r="BS2965" s="67"/>
      <c r="BT2965" s="67"/>
      <c r="BU2965" s="67"/>
      <c r="BV2965" s="67"/>
      <c r="BW2965" s="67"/>
      <c r="BX2965" s="67"/>
      <c r="BY2965" s="67"/>
      <c r="BZ2965" s="67"/>
      <c r="CA2965" s="67"/>
      <c r="CB2965" s="67"/>
      <c r="CC2965" s="67"/>
      <c r="CD2965" s="67"/>
      <c r="CE2965" s="67"/>
      <c r="CF2965" s="67"/>
      <c r="CG2965" s="67"/>
      <c r="CH2965" s="67"/>
      <c r="CI2965" s="67"/>
      <c r="CJ2965" s="67"/>
      <c r="CK2965" s="67"/>
      <c r="CL2965" s="67"/>
      <c r="CM2965" s="67"/>
      <c r="CN2965" s="67"/>
      <c r="CO2965" s="67"/>
    </row>
    <row r="2966" spans="1:93" s="1" customFormat="1" ht="19.5" customHeight="1" x14ac:dyDescent="0.3">
      <c r="A2966" s="45" t="s">
        <v>4191</v>
      </c>
      <c r="B2966" s="14">
        <v>14</v>
      </c>
      <c r="C2966" s="14">
        <v>2</v>
      </c>
      <c r="D2966" s="14">
        <v>8</v>
      </c>
      <c r="E2966" s="14">
        <v>0</v>
      </c>
      <c r="F2966" s="61"/>
      <c r="G2966" s="61"/>
      <c r="H2966" s="59">
        <f t="shared" si="133"/>
        <v>24</v>
      </c>
      <c r="I2966" s="45">
        <v>3</v>
      </c>
      <c r="J2966" s="22">
        <f t="shared" si="134"/>
        <v>0.36923076923076925</v>
      </c>
      <c r="K2966" s="45" t="s">
        <v>182</v>
      </c>
      <c r="L2966" s="15" t="s">
        <v>4486</v>
      </c>
      <c r="M2966" s="15" t="s">
        <v>418</v>
      </c>
      <c r="N2966" s="15" t="s">
        <v>325</v>
      </c>
      <c r="O2966" s="17" t="s">
        <v>1071</v>
      </c>
      <c r="P2966" s="20">
        <v>9</v>
      </c>
      <c r="Q2966" s="21" t="s">
        <v>382</v>
      </c>
      <c r="R2966" s="17" t="s">
        <v>3144</v>
      </c>
      <c r="S2966" s="17" t="s">
        <v>998</v>
      </c>
      <c r="T2966" s="17" t="s">
        <v>318</v>
      </c>
      <c r="U2966" s="26"/>
      <c r="V2966" s="67"/>
      <c r="W2966" s="67"/>
      <c r="X2966" s="67"/>
      <c r="Y2966" s="67"/>
      <c r="Z2966" s="67"/>
      <c r="AA2966" s="67"/>
      <c r="AB2966" s="67"/>
      <c r="AC2966" s="67"/>
      <c r="AD2966" s="67"/>
      <c r="AE2966" s="67"/>
      <c r="AF2966" s="67"/>
      <c r="AG2966" s="67"/>
      <c r="AH2966" s="67"/>
      <c r="AI2966" s="67"/>
      <c r="AJ2966" s="67"/>
      <c r="AK2966" s="67"/>
      <c r="AL2966" s="67"/>
      <c r="AM2966" s="67"/>
      <c r="AN2966" s="67"/>
      <c r="AO2966" s="67"/>
      <c r="AP2966" s="67"/>
      <c r="AQ2966" s="67"/>
      <c r="AR2966" s="67"/>
      <c r="AS2966" s="67"/>
      <c r="AT2966" s="67"/>
      <c r="AU2966" s="67"/>
      <c r="AV2966" s="67"/>
      <c r="AW2966" s="67"/>
      <c r="AX2966" s="67"/>
      <c r="AY2966" s="67"/>
      <c r="AZ2966" s="67"/>
      <c r="BA2966" s="67"/>
      <c r="BB2966" s="67"/>
      <c r="BC2966" s="67"/>
      <c r="BD2966" s="67"/>
      <c r="BE2966" s="67"/>
      <c r="BF2966" s="67"/>
      <c r="BG2966" s="67"/>
      <c r="BH2966" s="67"/>
      <c r="BI2966" s="67"/>
      <c r="BJ2966" s="67"/>
      <c r="BK2966" s="67"/>
      <c r="BL2966" s="67"/>
      <c r="BM2966" s="67"/>
      <c r="BN2966" s="67"/>
      <c r="BO2966" s="67"/>
      <c r="BP2966" s="67"/>
      <c r="BQ2966" s="67"/>
      <c r="BR2966" s="67"/>
      <c r="BS2966" s="67"/>
      <c r="BT2966" s="67"/>
      <c r="BU2966" s="67"/>
      <c r="BV2966" s="67"/>
      <c r="BW2966" s="67"/>
      <c r="BX2966" s="67"/>
      <c r="BY2966" s="67"/>
      <c r="BZ2966" s="67"/>
      <c r="CA2966" s="67"/>
      <c r="CB2966" s="67"/>
      <c r="CC2966" s="67"/>
      <c r="CD2966" s="67"/>
      <c r="CE2966" s="67"/>
      <c r="CF2966" s="67"/>
      <c r="CG2966" s="67"/>
      <c r="CH2966" s="67"/>
      <c r="CI2966" s="67"/>
      <c r="CJ2966" s="67"/>
      <c r="CK2966" s="67"/>
      <c r="CL2966" s="67"/>
      <c r="CM2966" s="67"/>
      <c r="CN2966" s="67"/>
      <c r="CO2966" s="67"/>
    </row>
    <row r="2967" spans="1:93" s="1" customFormat="1" ht="19.5" customHeight="1" x14ac:dyDescent="0.3">
      <c r="A2967" s="45" t="s">
        <v>4153</v>
      </c>
      <c r="B2967" s="14">
        <v>10</v>
      </c>
      <c r="C2967" s="14">
        <v>0</v>
      </c>
      <c r="D2967" s="14">
        <v>5</v>
      </c>
      <c r="E2967" s="14">
        <v>9</v>
      </c>
      <c r="F2967" s="48"/>
      <c r="G2967" s="48"/>
      <c r="H2967" s="59">
        <f t="shared" si="133"/>
        <v>24</v>
      </c>
      <c r="I2967" s="45">
        <v>11</v>
      </c>
      <c r="J2967" s="22">
        <f t="shared" si="134"/>
        <v>0.36923076923076925</v>
      </c>
      <c r="K2967" s="45" t="s">
        <v>182</v>
      </c>
      <c r="L2967" s="15" t="s">
        <v>4405</v>
      </c>
      <c r="M2967" s="15" t="s">
        <v>285</v>
      </c>
      <c r="N2967" s="15" t="s">
        <v>325</v>
      </c>
      <c r="O2967" s="17" t="s">
        <v>1699</v>
      </c>
      <c r="P2967" s="20">
        <v>9</v>
      </c>
      <c r="Q2967" s="21" t="s">
        <v>4222</v>
      </c>
      <c r="R2967" s="17" t="s">
        <v>1417</v>
      </c>
      <c r="S2967" s="17" t="s">
        <v>434</v>
      </c>
      <c r="T2967" s="17" t="s">
        <v>269</v>
      </c>
      <c r="U2967" s="26"/>
      <c r="V2967" s="67"/>
      <c r="W2967" s="67"/>
      <c r="X2967" s="67"/>
      <c r="Y2967" s="67"/>
      <c r="Z2967" s="67"/>
      <c r="AA2967" s="67"/>
      <c r="AB2967" s="67"/>
      <c r="AC2967" s="67"/>
      <c r="AD2967" s="67"/>
      <c r="AE2967" s="67"/>
      <c r="AF2967" s="67"/>
      <c r="AG2967" s="67"/>
      <c r="AH2967" s="67"/>
      <c r="AI2967" s="67"/>
      <c r="AJ2967" s="67"/>
      <c r="AK2967" s="67"/>
      <c r="AL2967" s="67"/>
      <c r="AM2967" s="67"/>
      <c r="AN2967" s="67"/>
      <c r="AO2967" s="67"/>
      <c r="AP2967" s="67"/>
      <c r="AQ2967" s="67"/>
      <c r="AR2967" s="67"/>
      <c r="AS2967" s="67"/>
      <c r="AT2967" s="67"/>
      <c r="AU2967" s="67"/>
      <c r="AV2967" s="67"/>
      <c r="AW2967" s="67"/>
      <c r="AX2967" s="67"/>
      <c r="AY2967" s="67"/>
      <c r="AZ2967" s="67"/>
      <c r="BA2967" s="67"/>
      <c r="BB2967" s="67"/>
      <c r="BC2967" s="67"/>
      <c r="BD2967" s="67"/>
      <c r="BE2967" s="67"/>
      <c r="BF2967" s="67"/>
      <c r="BG2967" s="67"/>
      <c r="BH2967" s="67"/>
      <c r="BI2967" s="67"/>
      <c r="BJ2967" s="67"/>
      <c r="BK2967" s="67"/>
      <c r="BL2967" s="67"/>
      <c r="BM2967" s="67"/>
      <c r="BN2967" s="67"/>
      <c r="BO2967" s="67"/>
      <c r="BP2967" s="67"/>
      <c r="BQ2967" s="67"/>
      <c r="BR2967" s="67"/>
      <c r="BS2967" s="67"/>
      <c r="BT2967" s="67"/>
      <c r="BU2967" s="67"/>
      <c r="BV2967" s="67"/>
      <c r="BW2967" s="67"/>
      <c r="BX2967" s="67"/>
      <c r="BY2967" s="67"/>
      <c r="BZ2967" s="67"/>
      <c r="CA2967" s="67"/>
      <c r="CB2967" s="67"/>
      <c r="CC2967" s="67"/>
      <c r="CD2967" s="67"/>
      <c r="CE2967" s="67"/>
      <c r="CF2967" s="67"/>
      <c r="CG2967" s="67"/>
      <c r="CH2967" s="67"/>
      <c r="CI2967" s="67"/>
      <c r="CJ2967" s="67"/>
      <c r="CK2967" s="67"/>
      <c r="CL2967" s="67"/>
      <c r="CM2967" s="67"/>
      <c r="CN2967" s="67"/>
      <c r="CO2967" s="67"/>
    </row>
    <row r="2968" spans="1:93" s="1" customFormat="1" ht="19.5" customHeight="1" x14ac:dyDescent="0.3">
      <c r="A2968" s="45" t="s">
        <v>4229</v>
      </c>
      <c r="B2968" s="14">
        <v>10</v>
      </c>
      <c r="C2968" s="14">
        <v>6</v>
      </c>
      <c r="D2968" s="14">
        <v>8</v>
      </c>
      <c r="E2968" s="14">
        <v>0</v>
      </c>
      <c r="F2968" s="48"/>
      <c r="G2968" s="48"/>
      <c r="H2968" s="59">
        <f t="shared" si="133"/>
        <v>24</v>
      </c>
      <c r="I2968" s="45">
        <v>13</v>
      </c>
      <c r="J2968" s="22">
        <f t="shared" si="134"/>
        <v>0.36923076923076925</v>
      </c>
      <c r="K2968" s="45" t="s">
        <v>182</v>
      </c>
      <c r="L2968" s="15" t="s">
        <v>4487</v>
      </c>
      <c r="M2968" s="15" t="s">
        <v>561</v>
      </c>
      <c r="N2968" s="15" t="s">
        <v>520</v>
      </c>
      <c r="O2968" s="17" t="s">
        <v>2586</v>
      </c>
      <c r="P2968" s="20">
        <v>9</v>
      </c>
      <c r="Q2968" s="21" t="s">
        <v>253</v>
      </c>
      <c r="R2968" s="17" t="s">
        <v>2860</v>
      </c>
      <c r="S2968" s="17" t="s">
        <v>1702</v>
      </c>
      <c r="T2968" s="17" t="s">
        <v>269</v>
      </c>
      <c r="U2968" s="26"/>
      <c r="V2968" s="67"/>
      <c r="W2968" s="67"/>
      <c r="X2968" s="67"/>
      <c r="Y2968" s="67"/>
      <c r="Z2968" s="67"/>
      <c r="AA2968" s="67"/>
      <c r="AB2968" s="67"/>
      <c r="AC2968" s="67"/>
      <c r="AD2968" s="67"/>
      <c r="AE2968" s="67"/>
      <c r="AF2968" s="67"/>
      <c r="AG2968" s="67"/>
      <c r="AH2968" s="67"/>
      <c r="AI2968" s="67"/>
      <c r="AJ2968" s="67"/>
      <c r="AK2968" s="67"/>
      <c r="AL2968" s="67"/>
      <c r="AM2968" s="67"/>
      <c r="AN2968" s="67"/>
      <c r="AO2968" s="67"/>
      <c r="AP2968" s="67"/>
      <c r="AQ2968" s="67"/>
      <c r="AR2968" s="67"/>
      <c r="AS2968" s="67"/>
      <c r="AT2968" s="67"/>
      <c r="AU2968" s="67"/>
      <c r="AV2968" s="67"/>
      <c r="AW2968" s="67"/>
      <c r="AX2968" s="67"/>
      <c r="AY2968" s="67"/>
      <c r="AZ2968" s="67"/>
      <c r="BA2968" s="67"/>
      <c r="BB2968" s="67"/>
      <c r="BC2968" s="67"/>
      <c r="BD2968" s="67"/>
      <c r="BE2968" s="67"/>
      <c r="BF2968" s="67"/>
      <c r="BG2968" s="67"/>
      <c r="BH2968" s="67"/>
      <c r="BI2968" s="67"/>
      <c r="BJ2968" s="67"/>
      <c r="BK2968" s="67"/>
      <c r="BL2968" s="67"/>
      <c r="BM2968" s="67"/>
      <c r="BN2968" s="67"/>
      <c r="BO2968" s="67"/>
      <c r="BP2968" s="67"/>
      <c r="BQ2968" s="67"/>
      <c r="BR2968" s="67"/>
      <c r="BS2968" s="67"/>
      <c r="BT2968" s="67"/>
      <c r="BU2968" s="67"/>
      <c r="BV2968" s="67"/>
      <c r="BW2968" s="67"/>
      <c r="BX2968" s="67"/>
      <c r="BY2968" s="67"/>
      <c r="BZ2968" s="67"/>
      <c r="CA2968" s="67"/>
      <c r="CB2968" s="67"/>
      <c r="CC2968" s="67"/>
      <c r="CD2968" s="67"/>
      <c r="CE2968" s="67"/>
      <c r="CF2968" s="67"/>
      <c r="CG2968" s="67"/>
      <c r="CH2968" s="67"/>
      <c r="CI2968" s="67"/>
      <c r="CJ2968" s="67"/>
      <c r="CK2968" s="67"/>
      <c r="CL2968" s="67"/>
      <c r="CM2968" s="67"/>
      <c r="CN2968" s="67"/>
      <c r="CO2968" s="67"/>
    </row>
    <row r="2969" spans="1:93" s="1" customFormat="1" ht="19.5" customHeight="1" x14ac:dyDescent="0.3">
      <c r="A2969" s="45" t="s">
        <v>4143</v>
      </c>
      <c r="B2969" s="14">
        <v>10</v>
      </c>
      <c r="C2969" s="14">
        <v>8</v>
      </c>
      <c r="D2969" s="14">
        <v>6</v>
      </c>
      <c r="E2969" s="14">
        <v>0</v>
      </c>
      <c r="F2969" s="48"/>
      <c r="G2969" s="48"/>
      <c r="H2969" s="59">
        <f t="shared" si="133"/>
        <v>24</v>
      </c>
      <c r="I2969" s="45">
        <v>13</v>
      </c>
      <c r="J2969" s="22">
        <f t="shared" si="134"/>
        <v>0.36923076923076925</v>
      </c>
      <c r="K2969" s="45" t="s">
        <v>182</v>
      </c>
      <c r="L2969" s="15" t="s">
        <v>4488</v>
      </c>
      <c r="M2969" s="15" t="s">
        <v>422</v>
      </c>
      <c r="N2969" s="15" t="s">
        <v>192</v>
      </c>
      <c r="O2969" s="17" t="s">
        <v>1896</v>
      </c>
      <c r="P2969" s="20">
        <v>9</v>
      </c>
      <c r="Q2969" s="21" t="s">
        <v>1705</v>
      </c>
      <c r="R2969" s="17" t="s">
        <v>1897</v>
      </c>
      <c r="S2969" s="17" t="s">
        <v>340</v>
      </c>
      <c r="T2969" s="17" t="s">
        <v>1898</v>
      </c>
      <c r="U2969" s="26"/>
      <c r="V2969" s="67"/>
      <c r="W2969" s="67"/>
      <c r="X2969" s="67"/>
      <c r="Y2969" s="67"/>
      <c r="Z2969" s="67"/>
      <c r="AA2969" s="67"/>
      <c r="AB2969" s="67"/>
      <c r="AC2969" s="67"/>
      <c r="AD2969" s="67"/>
      <c r="AE2969" s="67"/>
      <c r="AF2969" s="67"/>
      <c r="AG2969" s="67"/>
      <c r="AH2969" s="67"/>
      <c r="AI2969" s="67"/>
      <c r="AJ2969" s="67"/>
      <c r="AK2969" s="67"/>
      <c r="AL2969" s="67"/>
      <c r="AM2969" s="67"/>
      <c r="AN2969" s="67"/>
      <c r="AO2969" s="67"/>
      <c r="AP2969" s="67"/>
      <c r="AQ2969" s="67"/>
      <c r="AR2969" s="67"/>
      <c r="AS2969" s="67"/>
      <c r="AT2969" s="67"/>
      <c r="AU2969" s="67"/>
      <c r="AV2969" s="67"/>
      <c r="AW2969" s="67"/>
      <c r="AX2969" s="67"/>
      <c r="AY2969" s="67"/>
      <c r="AZ2969" s="67"/>
      <c r="BA2969" s="67"/>
      <c r="BB2969" s="67"/>
      <c r="BC2969" s="67"/>
      <c r="BD2969" s="67"/>
      <c r="BE2969" s="67"/>
      <c r="BF2969" s="67"/>
      <c r="BG2969" s="67"/>
      <c r="BH2969" s="67"/>
      <c r="BI2969" s="67"/>
      <c r="BJ2969" s="67"/>
      <c r="BK2969" s="67"/>
      <c r="BL2969" s="67"/>
      <c r="BM2969" s="67"/>
      <c r="BN2969" s="67"/>
      <c r="BO2969" s="67"/>
      <c r="BP2969" s="67"/>
      <c r="BQ2969" s="67"/>
      <c r="BR2969" s="67"/>
      <c r="BS2969" s="67"/>
      <c r="BT2969" s="67"/>
      <c r="BU2969" s="67"/>
      <c r="BV2969" s="67"/>
      <c r="BW2969" s="67"/>
      <c r="BX2969" s="67"/>
      <c r="BY2969" s="67"/>
      <c r="BZ2969" s="67"/>
      <c r="CA2969" s="67"/>
      <c r="CB2969" s="67"/>
      <c r="CC2969" s="67"/>
      <c r="CD2969" s="67"/>
      <c r="CE2969" s="67"/>
      <c r="CF2969" s="67"/>
      <c r="CG2969" s="67"/>
      <c r="CH2969" s="67"/>
      <c r="CI2969" s="67"/>
      <c r="CJ2969" s="67"/>
      <c r="CK2969" s="67"/>
      <c r="CL2969" s="67"/>
      <c r="CM2969" s="67"/>
      <c r="CN2969" s="67"/>
      <c r="CO2969" s="67"/>
    </row>
    <row r="2970" spans="1:93" s="1" customFormat="1" ht="19.5" customHeight="1" x14ac:dyDescent="0.3">
      <c r="A2970" s="45" t="s">
        <v>4164</v>
      </c>
      <c r="B2970" s="14">
        <v>7</v>
      </c>
      <c r="C2970" s="14">
        <v>13</v>
      </c>
      <c r="D2970" s="14">
        <v>1</v>
      </c>
      <c r="E2970" s="14">
        <v>3</v>
      </c>
      <c r="F2970" s="48"/>
      <c r="G2970" s="48"/>
      <c r="H2970" s="59">
        <f t="shared" si="133"/>
        <v>24</v>
      </c>
      <c r="I2970" s="45">
        <v>1</v>
      </c>
      <c r="J2970" s="22">
        <f t="shared" si="134"/>
        <v>0.36923076923076925</v>
      </c>
      <c r="K2970" s="45" t="s">
        <v>182</v>
      </c>
      <c r="L2970" s="15" t="s">
        <v>4489</v>
      </c>
      <c r="M2970" s="15" t="s">
        <v>526</v>
      </c>
      <c r="N2970" s="15" t="s">
        <v>310</v>
      </c>
      <c r="O2970" s="17" t="s">
        <v>896</v>
      </c>
      <c r="P2970" s="20">
        <v>9</v>
      </c>
      <c r="Q2970" s="21" t="s">
        <v>253</v>
      </c>
      <c r="R2970" s="15" t="s">
        <v>899</v>
      </c>
      <c r="S2970" s="15" t="s">
        <v>1197</v>
      </c>
      <c r="T2970" s="15" t="s">
        <v>204</v>
      </c>
      <c r="U2970" s="26"/>
      <c r="V2970" s="67"/>
      <c r="W2970" s="67"/>
      <c r="X2970" s="67"/>
      <c r="Y2970" s="67"/>
      <c r="Z2970" s="67"/>
      <c r="AA2970" s="67"/>
      <c r="AB2970" s="67"/>
      <c r="AC2970" s="67"/>
      <c r="AD2970" s="67"/>
      <c r="AE2970" s="67"/>
      <c r="AF2970" s="67"/>
      <c r="AG2970" s="67"/>
      <c r="AH2970" s="67"/>
      <c r="AI2970" s="67"/>
      <c r="AJ2970" s="67"/>
      <c r="AK2970" s="67"/>
      <c r="AL2970" s="67"/>
      <c r="AM2970" s="67"/>
      <c r="AN2970" s="67"/>
      <c r="AO2970" s="67"/>
      <c r="AP2970" s="67"/>
      <c r="AQ2970" s="67"/>
      <c r="AR2970" s="67"/>
      <c r="AS2970" s="67"/>
      <c r="AT2970" s="67"/>
      <c r="AU2970" s="67"/>
      <c r="AV2970" s="67"/>
      <c r="AW2970" s="67"/>
      <c r="AX2970" s="67"/>
      <c r="AY2970" s="67"/>
      <c r="AZ2970" s="67"/>
      <c r="BA2970" s="67"/>
      <c r="BB2970" s="67"/>
      <c r="BC2970" s="67"/>
      <c r="BD2970" s="67"/>
      <c r="BE2970" s="67"/>
      <c r="BF2970" s="67"/>
      <c r="BG2970" s="67"/>
      <c r="BH2970" s="67"/>
      <c r="BI2970" s="67"/>
      <c r="BJ2970" s="67"/>
      <c r="BK2970" s="67"/>
      <c r="BL2970" s="67"/>
      <c r="BM2970" s="67"/>
      <c r="BN2970" s="67"/>
      <c r="BO2970" s="67"/>
      <c r="BP2970" s="67"/>
      <c r="BQ2970" s="67"/>
      <c r="BR2970" s="67"/>
      <c r="BS2970" s="67"/>
      <c r="BT2970" s="67"/>
      <c r="BU2970" s="67"/>
      <c r="BV2970" s="67"/>
      <c r="BW2970" s="67"/>
      <c r="BX2970" s="67"/>
      <c r="BY2970" s="67"/>
      <c r="BZ2970" s="67"/>
      <c r="CA2970" s="67"/>
      <c r="CB2970" s="67"/>
      <c r="CC2970" s="67"/>
      <c r="CD2970" s="67"/>
      <c r="CE2970" s="67"/>
      <c r="CF2970" s="67"/>
      <c r="CG2970" s="67"/>
      <c r="CH2970" s="67"/>
      <c r="CI2970" s="67"/>
      <c r="CJ2970" s="67"/>
      <c r="CK2970" s="67"/>
      <c r="CL2970" s="67"/>
      <c r="CM2970" s="67"/>
      <c r="CN2970" s="67"/>
      <c r="CO2970" s="67"/>
    </row>
    <row r="2971" spans="1:93" s="1" customFormat="1" ht="19.5" customHeight="1" x14ac:dyDescent="0.3">
      <c r="A2971" s="45" t="s">
        <v>4173</v>
      </c>
      <c r="B2971" s="14">
        <v>11</v>
      </c>
      <c r="C2971" s="14">
        <v>4</v>
      </c>
      <c r="D2971" s="14">
        <v>6</v>
      </c>
      <c r="E2971" s="14">
        <v>3</v>
      </c>
      <c r="F2971" s="48"/>
      <c r="G2971" s="48"/>
      <c r="H2971" s="59">
        <f t="shared" si="133"/>
        <v>24</v>
      </c>
      <c r="I2971" s="45">
        <v>13</v>
      </c>
      <c r="J2971" s="22">
        <f t="shared" si="134"/>
        <v>0.36923076923076925</v>
      </c>
      <c r="K2971" s="45" t="s">
        <v>182</v>
      </c>
      <c r="L2971" s="15" t="s">
        <v>1018</v>
      </c>
      <c r="M2971" s="15" t="s">
        <v>226</v>
      </c>
      <c r="N2971" s="15" t="s">
        <v>336</v>
      </c>
      <c r="O2971" s="17" t="s">
        <v>1896</v>
      </c>
      <c r="P2971" s="20">
        <v>9</v>
      </c>
      <c r="Q2971" s="21" t="s">
        <v>1705</v>
      </c>
      <c r="R2971" s="17" t="s">
        <v>1897</v>
      </c>
      <c r="S2971" s="17" t="s">
        <v>340</v>
      </c>
      <c r="T2971" s="17" t="s">
        <v>1898</v>
      </c>
      <c r="U2971" s="26"/>
      <c r="V2971" s="67"/>
      <c r="W2971" s="67"/>
      <c r="X2971" s="67"/>
      <c r="Y2971" s="67"/>
      <c r="Z2971" s="67"/>
      <c r="AA2971" s="67"/>
      <c r="AB2971" s="67"/>
      <c r="AC2971" s="67"/>
      <c r="AD2971" s="67"/>
      <c r="AE2971" s="67"/>
      <c r="AF2971" s="67"/>
      <c r="AG2971" s="67"/>
      <c r="AH2971" s="67"/>
      <c r="AI2971" s="67"/>
      <c r="AJ2971" s="67"/>
      <c r="AK2971" s="67"/>
      <c r="AL2971" s="67"/>
      <c r="AM2971" s="67"/>
      <c r="AN2971" s="67"/>
      <c r="AO2971" s="67"/>
      <c r="AP2971" s="67"/>
      <c r="AQ2971" s="67"/>
      <c r="AR2971" s="67"/>
      <c r="AS2971" s="67"/>
      <c r="AT2971" s="67"/>
      <c r="AU2971" s="67"/>
      <c r="AV2971" s="67"/>
      <c r="AW2971" s="67"/>
      <c r="AX2971" s="67"/>
      <c r="AY2971" s="67"/>
      <c r="AZ2971" s="67"/>
      <c r="BA2971" s="67"/>
      <c r="BB2971" s="67"/>
      <c r="BC2971" s="67"/>
      <c r="BD2971" s="67"/>
      <c r="BE2971" s="67"/>
      <c r="BF2971" s="67"/>
      <c r="BG2971" s="67"/>
      <c r="BH2971" s="67"/>
      <c r="BI2971" s="67"/>
      <c r="BJ2971" s="67"/>
      <c r="BK2971" s="67"/>
      <c r="BL2971" s="67"/>
      <c r="BM2971" s="67"/>
      <c r="BN2971" s="67"/>
      <c r="BO2971" s="67"/>
      <c r="BP2971" s="67"/>
      <c r="BQ2971" s="67"/>
      <c r="BR2971" s="67"/>
      <c r="BS2971" s="67"/>
      <c r="BT2971" s="67"/>
      <c r="BU2971" s="67"/>
      <c r="BV2971" s="67"/>
      <c r="BW2971" s="67"/>
      <c r="BX2971" s="67"/>
      <c r="BY2971" s="67"/>
      <c r="BZ2971" s="67"/>
      <c r="CA2971" s="67"/>
      <c r="CB2971" s="67"/>
      <c r="CC2971" s="67"/>
      <c r="CD2971" s="67"/>
      <c r="CE2971" s="67"/>
      <c r="CF2971" s="67"/>
      <c r="CG2971" s="67"/>
      <c r="CH2971" s="67"/>
      <c r="CI2971" s="67"/>
      <c r="CJ2971" s="67"/>
      <c r="CK2971" s="67"/>
      <c r="CL2971" s="67"/>
      <c r="CM2971" s="67"/>
      <c r="CN2971" s="67"/>
      <c r="CO2971" s="67"/>
    </row>
    <row r="2972" spans="1:93" s="1" customFormat="1" ht="19.5" customHeight="1" x14ac:dyDescent="0.3">
      <c r="A2972" s="45" t="s">
        <v>4125</v>
      </c>
      <c r="B2972" s="14">
        <v>9</v>
      </c>
      <c r="C2972" s="14">
        <v>7</v>
      </c>
      <c r="D2972" s="14">
        <v>8</v>
      </c>
      <c r="E2972" s="14">
        <v>0</v>
      </c>
      <c r="F2972" s="48"/>
      <c r="G2972" s="48"/>
      <c r="H2972" s="59">
        <f t="shared" si="133"/>
        <v>24</v>
      </c>
      <c r="I2972" s="45">
        <v>3</v>
      </c>
      <c r="J2972" s="22">
        <f t="shared" si="134"/>
        <v>0.36923076923076925</v>
      </c>
      <c r="K2972" s="20" t="s">
        <v>182</v>
      </c>
      <c r="L2972" s="15" t="s">
        <v>4490</v>
      </c>
      <c r="M2972" s="15" t="s">
        <v>370</v>
      </c>
      <c r="N2972" s="15" t="s">
        <v>1200</v>
      </c>
      <c r="O2972" s="17" t="s">
        <v>996</v>
      </c>
      <c r="P2972" s="20">
        <v>9</v>
      </c>
      <c r="Q2972" s="21" t="s">
        <v>224</v>
      </c>
      <c r="R2972" s="17" t="s">
        <v>1040</v>
      </c>
      <c r="S2972" s="17" t="s">
        <v>681</v>
      </c>
      <c r="T2972" s="17" t="s">
        <v>269</v>
      </c>
      <c r="U2972" s="26"/>
      <c r="V2972" s="67"/>
      <c r="W2972" s="67"/>
      <c r="X2972" s="67"/>
      <c r="Y2972" s="67"/>
      <c r="Z2972" s="67"/>
      <c r="AA2972" s="67"/>
      <c r="AB2972" s="67"/>
      <c r="AC2972" s="67"/>
      <c r="AD2972" s="67"/>
      <c r="AE2972" s="67"/>
      <c r="AF2972" s="67"/>
      <c r="AG2972" s="67"/>
      <c r="AH2972" s="67"/>
      <c r="AI2972" s="67"/>
      <c r="AJ2972" s="67"/>
      <c r="AK2972" s="67"/>
      <c r="AL2972" s="67"/>
      <c r="AM2972" s="67"/>
      <c r="AN2972" s="67"/>
      <c r="AO2972" s="67"/>
      <c r="AP2972" s="67"/>
      <c r="AQ2972" s="67"/>
      <c r="AR2972" s="67"/>
      <c r="AS2972" s="67"/>
      <c r="AT2972" s="67"/>
      <c r="AU2972" s="67"/>
      <c r="AV2972" s="67"/>
      <c r="AW2972" s="67"/>
      <c r="AX2972" s="67"/>
      <c r="AY2972" s="67"/>
      <c r="AZ2972" s="67"/>
      <c r="BA2972" s="67"/>
      <c r="BB2972" s="67"/>
      <c r="BC2972" s="67"/>
      <c r="BD2972" s="67"/>
      <c r="BE2972" s="67"/>
      <c r="BF2972" s="67"/>
      <c r="BG2972" s="67"/>
      <c r="BH2972" s="67"/>
      <c r="BI2972" s="67"/>
      <c r="BJ2972" s="67"/>
      <c r="BK2972" s="67"/>
      <c r="BL2972" s="67"/>
      <c r="BM2972" s="67"/>
      <c r="BN2972" s="67"/>
      <c r="BO2972" s="67"/>
      <c r="BP2972" s="67"/>
      <c r="BQ2972" s="67"/>
      <c r="BR2972" s="67"/>
      <c r="BS2972" s="67"/>
      <c r="BT2972" s="67"/>
      <c r="BU2972" s="67"/>
      <c r="BV2972" s="67"/>
      <c r="BW2972" s="67"/>
      <c r="BX2972" s="67"/>
      <c r="BY2972" s="67"/>
      <c r="BZ2972" s="67"/>
      <c r="CA2972" s="67"/>
      <c r="CB2972" s="67"/>
      <c r="CC2972" s="67"/>
      <c r="CD2972" s="67"/>
      <c r="CE2972" s="67"/>
      <c r="CF2972" s="67"/>
      <c r="CG2972" s="67"/>
      <c r="CH2972" s="67"/>
      <c r="CI2972" s="67"/>
      <c r="CJ2972" s="67"/>
      <c r="CK2972" s="67"/>
      <c r="CL2972" s="67"/>
      <c r="CM2972" s="67"/>
      <c r="CN2972" s="67"/>
      <c r="CO2972" s="67"/>
    </row>
    <row r="2973" spans="1:93" s="1" customFormat="1" ht="19.5" customHeight="1" x14ac:dyDescent="0.3">
      <c r="A2973" s="45" t="s">
        <v>4129</v>
      </c>
      <c r="B2973" s="14">
        <v>6</v>
      </c>
      <c r="C2973" s="14">
        <v>4</v>
      </c>
      <c r="D2973" s="14">
        <v>7</v>
      </c>
      <c r="E2973" s="14">
        <v>6</v>
      </c>
      <c r="F2973" s="48"/>
      <c r="G2973" s="48"/>
      <c r="H2973" s="59">
        <f t="shared" si="133"/>
        <v>23</v>
      </c>
      <c r="I2973" s="45">
        <v>12</v>
      </c>
      <c r="J2973" s="22">
        <f t="shared" si="134"/>
        <v>0.35384615384615387</v>
      </c>
      <c r="K2973" s="45" t="s">
        <v>182</v>
      </c>
      <c r="L2973" s="15" t="s">
        <v>4491</v>
      </c>
      <c r="M2973" s="15" t="s">
        <v>301</v>
      </c>
      <c r="N2973" s="15" t="s">
        <v>302</v>
      </c>
      <c r="O2973" s="17" t="s">
        <v>2470</v>
      </c>
      <c r="P2973" s="20">
        <v>9</v>
      </c>
      <c r="Q2973" s="21" t="s">
        <v>253</v>
      </c>
      <c r="R2973" s="17" t="s">
        <v>1019</v>
      </c>
      <c r="S2973" s="17" t="s">
        <v>521</v>
      </c>
      <c r="T2973" s="17" t="s">
        <v>210</v>
      </c>
      <c r="U2973" s="26"/>
      <c r="V2973" s="67"/>
      <c r="W2973" s="67"/>
      <c r="X2973" s="67"/>
      <c r="Y2973" s="67"/>
      <c r="Z2973" s="67"/>
      <c r="AA2973" s="67"/>
      <c r="AB2973" s="67"/>
      <c r="AC2973" s="67"/>
      <c r="AD2973" s="67"/>
      <c r="AE2973" s="67"/>
      <c r="AF2973" s="67"/>
      <c r="AG2973" s="67"/>
      <c r="AH2973" s="67"/>
      <c r="AI2973" s="67"/>
      <c r="AJ2973" s="67"/>
      <c r="AK2973" s="67"/>
      <c r="AL2973" s="67"/>
      <c r="AM2973" s="67"/>
      <c r="AN2973" s="67"/>
      <c r="AO2973" s="67"/>
      <c r="AP2973" s="67"/>
      <c r="AQ2973" s="67"/>
      <c r="AR2973" s="67"/>
      <c r="AS2973" s="67"/>
      <c r="AT2973" s="67"/>
      <c r="AU2973" s="67"/>
      <c r="AV2973" s="67"/>
      <c r="AW2973" s="67"/>
      <c r="AX2973" s="67"/>
      <c r="AY2973" s="67"/>
      <c r="AZ2973" s="67"/>
      <c r="BA2973" s="67"/>
      <c r="BB2973" s="67"/>
      <c r="BC2973" s="67"/>
      <c r="BD2973" s="67"/>
      <c r="BE2973" s="67"/>
      <c r="BF2973" s="67"/>
      <c r="BG2973" s="67"/>
      <c r="BH2973" s="67"/>
      <c r="BI2973" s="67"/>
      <c r="BJ2973" s="67"/>
      <c r="BK2973" s="67"/>
      <c r="BL2973" s="67"/>
      <c r="BM2973" s="67"/>
      <c r="BN2973" s="67"/>
      <c r="BO2973" s="67"/>
      <c r="BP2973" s="67"/>
      <c r="BQ2973" s="67"/>
      <c r="BR2973" s="67"/>
      <c r="BS2973" s="67"/>
      <c r="BT2973" s="67"/>
      <c r="BU2973" s="67"/>
      <c r="BV2973" s="67"/>
      <c r="BW2973" s="67"/>
      <c r="BX2973" s="67"/>
      <c r="BY2973" s="67"/>
      <c r="BZ2973" s="67"/>
      <c r="CA2973" s="67"/>
      <c r="CB2973" s="67"/>
      <c r="CC2973" s="67"/>
      <c r="CD2973" s="67"/>
      <c r="CE2973" s="67"/>
      <c r="CF2973" s="67"/>
      <c r="CG2973" s="67"/>
      <c r="CH2973" s="67"/>
      <c r="CI2973" s="67"/>
      <c r="CJ2973" s="67"/>
      <c r="CK2973" s="67"/>
      <c r="CL2973" s="67"/>
      <c r="CM2973" s="67"/>
      <c r="CN2973" s="67"/>
      <c r="CO2973" s="67"/>
    </row>
    <row r="2974" spans="1:93" s="1" customFormat="1" ht="19.5" customHeight="1" x14ac:dyDescent="0.3">
      <c r="A2974" s="45" t="s">
        <v>4123</v>
      </c>
      <c r="B2974" s="14">
        <v>10</v>
      </c>
      <c r="C2974" s="14">
        <v>5</v>
      </c>
      <c r="D2974" s="14">
        <v>8</v>
      </c>
      <c r="E2974" s="14">
        <v>0</v>
      </c>
      <c r="F2974" s="61"/>
      <c r="G2974" s="61"/>
      <c r="H2974" s="59">
        <f t="shared" si="133"/>
        <v>23</v>
      </c>
      <c r="I2974" s="45">
        <v>4</v>
      </c>
      <c r="J2974" s="22">
        <f t="shared" si="134"/>
        <v>0.35384615384615387</v>
      </c>
      <c r="K2974" s="45" t="s">
        <v>182</v>
      </c>
      <c r="L2974" s="15" t="s">
        <v>4492</v>
      </c>
      <c r="M2974" s="15" t="s">
        <v>376</v>
      </c>
      <c r="N2974" s="15" t="s">
        <v>4493</v>
      </c>
      <c r="O2974" s="17" t="s">
        <v>1071</v>
      </c>
      <c r="P2974" s="20">
        <v>9</v>
      </c>
      <c r="Q2974" s="21" t="s">
        <v>253</v>
      </c>
      <c r="R2974" s="17" t="s">
        <v>3144</v>
      </c>
      <c r="S2974" s="17" t="s">
        <v>998</v>
      </c>
      <c r="T2974" s="17" t="s">
        <v>318</v>
      </c>
      <c r="U2974" s="26"/>
      <c r="V2974" s="67"/>
      <c r="W2974" s="67"/>
      <c r="X2974" s="67"/>
      <c r="Y2974" s="67"/>
      <c r="Z2974" s="67"/>
      <c r="AA2974" s="67"/>
      <c r="AB2974" s="67"/>
      <c r="AC2974" s="67"/>
      <c r="AD2974" s="67"/>
      <c r="AE2974" s="67"/>
      <c r="AF2974" s="67"/>
      <c r="AG2974" s="67"/>
      <c r="AH2974" s="67"/>
      <c r="AI2974" s="67"/>
      <c r="AJ2974" s="67"/>
      <c r="AK2974" s="67"/>
      <c r="AL2974" s="67"/>
      <c r="AM2974" s="67"/>
      <c r="AN2974" s="67"/>
      <c r="AO2974" s="67"/>
      <c r="AP2974" s="67"/>
      <c r="AQ2974" s="67"/>
      <c r="AR2974" s="67"/>
      <c r="AS2974" s="67"/>
      <c r="AT2974" s="67"/>
      <c r="AU2974" s="67"/>
      <c r="AV2974" s="67"/>
      <c r="AW2974" s="67"/>
      <c r="AX2974" s="67"/>
      <c r="AY2974" s="67"/>
      <c r="AZ2974" s="67"/>
      <c r="BA2974" s="67"/>
      <c r="BB2974" s="67"/>
      <c r="BC2974" s="67"/>
      <c r="BD2974" s="67"/>
      <c r="BE2974" s="67"/>
      <c r="BF2974" s="67"/>
      <c r="BG2974" s="67"/>
      <c r="BH2974" s="67"/>
      <c r="BI2974" s="67"/>
      <c r="BJ2974" s="67"/>
      <c r="BK2974" s="67"/>
      <c r="BL2974" s="67"/>
      <c r="BM2974" s="67"/>
      <c r="BN2974" s="67"/>
      <c r="BO2974" s="67"/>
      <c r="BP2974" s="67"/>
      <c r="BQ2974" s="67"/>
      <c r="BR2974" s="67"/>
      <c r="BS2974" s="67"/>
      <c r="BT2974" s="67"/>
      <c r="BU2974" s="67"/>
      <c r="BV2974" s="67"/>
      <c r="BW2974" s="67"/>
      <c r="BX2974" s="67"/>
      <c r="BY2974" s="67"/>
      <c r="BZ2974" s="67"/>
      <c r="CA2974" s="67"/>
      <c r="CB2974" s="67"/>
      <c r="CC2974" s="67"/>
      <c r="CD2974" s="67"/>
      <c r="CE2974" s="67"/>
      <c r="CF2974" s="67"/>
      <c r="CG2974" s="67"/>
      <c r="CH2974" s="67"/>
      <c r="CI2974" s="67"/>
      <c r="CJ2974" s="67"/>
      <c r="CK2974" s="67"/>
      <c r="CL2974" s="67"/>
      <c r="CM2974" s="67"/>
      <c r="CN2974" s="67"/>
      <c r="CO2974" s="67"/>
    </row>
    <row r="2975" spans="1:93" s="1" customFormat="1" ht="19.5" customHeight="1" x14ac:dyDescent="0.3">
      <c r="A2975" s="45" t="s">
        <v>4153</v>
      </c>
      <c r="B2975" s="14">
        <v>12</v>
      </c>
      <c r="C2975" s="14">
        <v>3</v>
      </c>
      <c r="D2975" s="14">
        <v>5</v>
      </c>
      <c r="E2975" s="14">
        <v>3</v>
      </c>
      <c r="F2975" s="48"/>
      <c r="G2975" s="48"/>
      <c r="H2975" s="59">
        <f t="shared" si="133"/>
        <v>23</v>
      </c>
      <c r="I2975" s="45">
        <v>6</v>
      </c>
      <c r="J2975" s="22">
        <f t="shared" si="134"/>
        <v>0.35384615384615387</v>
      </c>
      <c r="K2975" s="45" t="s">
        <v>182</v>
      </c>
      <c r="L2975" s="15" t="s">
        <v>4494</v>
      </c>
      <c r="M2975" s="15" t="s">
        <v>331</v>
      </c>
      <c r="N2975" s="15" t="s">
        <v>215</v>
      </c>
      <c r="O2975" s="17" t="s">
        <v>1346</v>
      </c>
      <c r="P2975" s="20">
        <v>9</v>
      </c>
      <c r="Q2975" s="21" t="s">
        <v>253</v>
      </c>
      <c r="R2975" s="17" t="s">
        <v>1334</v>
      </c>
      <c r="S2975" s="17" t="s">
        <v>516</v>
      </c>
      <c r="T2975" s="17" t="s">
        <v>387</v>
      </c>
      <c r="U2975" s="26"/>
      <c r="V2975" s="67"/>
      <c r="W2975" s="67"/>
      <c r="X2975" s="67"/>
      <c r="Y2975" s="67"/>
      <c r="Z2975" s="67"/>
      <c r="AA2975" s="67"/>
      <c r="AB2975" s="67"/>
      <c r="AC2975" s="67"/>
      <c r="AD2975" s="67"/>
      <c r="AE2975" s="67"/>
      <c r="AF2975" s="67"/>
      <c r="AG2975" s="67"/>
      <c r="AH2975" s="67"/>
      <c r="AI2975" s="67"/>
      <c r="AJ2975" s="67"/>
      <c r="AK2975" s="67"/>
      <c r="AL2975" s="67"/>
      <c r="AM2975" s="67"/>
      <c r="AN2975" s="67"/>
      <c r="AO2975" s="67"/>
      <c r="AP2975" s="67"/>
      <c r="AQ2975" s="67"/>
      <c r="AR2975" s="67"/>
      <c r="AS2975" s="67"/>
      <c r="AT2975" s="67"/>
      <c r="AU2975" s="67"/>
      <c r="AV2975" s="67"/>
      <c r="AW2975" s="67"/>
      <c r="AX2975" s="67"/>
      <c r="AY2975" s="67"/>
      <c r="AZ2975" s="67"/>
      <c r="BA2975" s="67"/>
      <c r="BB2975" s="67"/>
      <c r="BC2975" s="67"/>
      <c r="BD2975" s="67"/>
      <c r="BE2975" s="67"/>
      <c r="BF2975" s="67"/>
      <c r="BG2975" s="67"/>
      <c r="BH2975" s="67"/>
      <c r="BI2975" s="67"/>
      <c r="BJ2975" s="67"/>
      <c r="BK2975" s="67"/>
      <c r="BL2975" s="67"/>
      <c r="BM2975" s="67"/>
      <c r="BN2975" s="67"/>
      <c r="BO2975" s="67"/>
      <c r="BP2975" s="67"/>
      <c r="BQ2975" s="67"/>
      <c r="BR2975" s="67"/>
      <c r="BS2975" s="67"/>
      <c r="BT2975" s="67"/>
      <c r="BU2975" s="67"/>
      <c r="BV2975" s="67"/>
      <c r="BW2975" s="67"/>
      <c r="BX2975" s="67"/>
      <c r="BY2975" s="67"/>
      <c r="BZ2975" s="67"/>
      <c r="CA2975" s="67"/>
      <c r="CB2975" s="67"/>
      <c r="CC2975" s="67"/>
      <c r="CD2975" s="67"/>
      <c r="CE2975" s="67"/>
      <c r="CF2975" s="67"/>
      <c r="CG2975" s="67"/>
      <c r="CH2975" s="67"/>
      <c r="CI2975" s="67"/>
      <c r="CJ2975" s="67"/>
      <c r="CK2975" s="67"/>
      <c r="CL2975" s="67"/>
      <c r="CM2975" s="67"/>
      <c r="CN2975" s="67"/>
      <c r="CO2975" s="67"/>
    </row>
    <row r="2976" spans="1:93" s="1" customFormat="1" ht="19.5" customHeight="1" x14ac:dyDescent="0.3">
      <c r="A2976" s="45" t="s">
        <v>4152</v>
      </c>
      <c r="B2976" s="14">
        <v>7</v>
      </c>
      <c r="C2976" s="14">
        <v>8</v>
      </c>
      <c r="D2976" s="14">
        <v>8</v>
      </c>
      <c r="E2976" s="14">
        <v>0</v>
      </c>
      <c r="F2976" s="48"/>
      <c r="G2976" s="48"/>
      <c r="H2976" s="59">
        <f t="shared" si="133"/>
        <v>23</v>
      </c>
      <c r="I2976" s="45">
        <v>4</v>
      </c>
      <c r="J2976" s="22">
        <f t="shared" si="134"/>
        <v>0.35384615384615387</v>
      </c>
      <c r="K2976" s="45" t="s">
        <v>182</v>
      </c>
      <c r="L2976" s="15" t="s">
        <v>4495</v>
      </c>
      <c r="M2976" s="15" t="s">
        <v>516</v>
      </c>
      <c r="N2976" s="15" t="s">
        <v>1416</v>
      </c>
      <c r="O2976" s="17" t="s">
        <v>2544</v>
      </c>
      <c r="P2976" s="20">
        <v>9</v>
      </c>
      <c r="Q2976" s="21" t="s">
        <v>240</v>
      </c>
      <c r="R2976" s="24" t="s">
        <v>3617</v>
      </c>
      <c r="S2976" s="24" t="s">
        <v>1197</v>
      </c>
      <c r="T2976" s="24" t="s">
        <v>315</v>
      </c>
      <c r="U2976" s="26"/>
      <c r="V2976" s="67"/>
      <c r="W2976" s="67"/>
      <c r="X2976" s="67"/>
      <c r="Y2976" s="67"/>
      <c r="Z2976" s="67"/>
      <c r="AA2976" s="67"/>
      <c r="AB2976" s="67"/>
      <c r="AC2976" s="67"/>
      <c r="AD2976" s="67"/>
      <c r="AE2976" s="67"/>
      <c r="AF2976" s="67"/>
      <c r="AG2976" s="67"/>
      <c r="AH2976" s="67"/>
      <c r="AI2976" s="67"/>
      <c r="AJ2976" s="67"/>
      <c r="AK2976" s="67"/>
      <c r="AL2976" s="67"/>
      <c r="AM2976" s="67"/>
      <c r="AN2976" s="67"/>
      <c r="AO2976" s="67"/>
      <c r="AP2976" s="67"/>
      <c r="AQ2976" s="67"/>
      <c r="AR2976" s="67"/>
      <c r="AS2976" s="67"/>
      <c r="AT2976" s="67"/>
      <c r="AU2976" s="67"/>
      <c r="AV2976" s="67"/>
      <c r="AW2976" s="67"/>
      <c r="AX2976" s="67"/>
      <c r="AY2976" s="67"/>
      <c r="AZ2976" s="67"/>
      <c r="BA2976" s="67"/>
      <c r="BB2976" s="67"/>
      <c r="BC2976" s="67"/>
      <c r="BD2976" s="67"/>
      <c r="BE2976" s="67"/>
      <c r="BF2976" s="67"/>
      <c r="BG2976" s="67"/>
      <c r="BH2976" s="67"/>
      <c r="BI2976" s="67"/>
      <c r="BJ2976" s="67"/>
      <c r="BK2976" s="67"/>
      <c r="BL2976" s="67"/>
      <c r="BM2976" s="67"/>
      <c r="BN2976" s="67"/>
      <c r="BO2976" s="67"/>
      <c r="BP2976" s="67"/>
      <c r="BQ2976" s="67"/>
      <c r="BR2976" s="67"/>
      <c r="BS2976" s="67"/>
      <c r="BT2976" s="67"/>
      <c r="BU2976" s="67"/>
      <c r="BV2976" s="67"/>
      <c r="BW2976" s="67"/>
      <c r="BX2976" s="67"/>
      <c r="BY2976" s="67"/>
      <c r="BZ2976" s="67"/>
      <c r="CA2976" s="67"/>
      <c r="CB2976" s="67"/>
      <c r="CC2976" s="67"/>
      <c r="CD2976" s="67"/>
      <c r="CE2976" s="67"/>
      <c r="CF2976" s="67"/>
      <c r="CG2976" s="67"/>
      <c r="CH2976" s="67"/>
      <c r="CI2976" s="67"/>
      <c r="CJ2976" s="67"/>
      <c r="CK2976" s="67"/>
      <c r="CL2976" s="67"/>
      <c r="CM2976" s="67"/>
      <c r="CN2976" s="67"/>
      <c r="CO2976" s="67"/>
    </row>
    <row r="2977" spans="1:93" s="1" customFormat="1" ht="19.5" customHeight="1" x14ac:dyDescent="0.3">
      <c r="A2977" s="45" t="s">
        <v>4229</v>
      </c>
      <c r="B2977" s="14">
        <v>10</v>
      </c>
      <c r="C2977" s="14">
        <v>5</v>
      </c>
      <c r="D2977" s="14">
        <v>8</v>
      </c>
      <c r="E2977" s="14">
        <v>0</v>
      </c>
      <c r="F2977" s="48"/>
      <c r="G2977" s="48"/>
      <c r="H2977" s="59">
        <f t="shared" si="133"/>
        <v>23</v>
      </c>
      <c r="I2977" s="45">
        <v>9</v>
      </c>
      <c r="J2977" s="22">
        <f t="shared" si="134"/>
        <v>0.35384615384615387</v>
      </c>
      <c r="K2977" s="45" t="s">
        <v>182</v>
      </c>
      <c r="L2977" s="15" t="s">
        <v>4496</v>
      </c>
      <c r="M2977" s="15" t="s">
        <v>312</v>
      </c>
      <c r="N2977" s="15" t="s">
        <v>286</v>
      </c>
      <c r="O2977" s="17" t="s">
        <v>1094</v>
      </c>
      <c r="P2977" s="20">
        <v>9</v>
      </c>
      <c r="Q2977" s="21" t="s">
        <v>224</v>
      </c>
      <c r="R2977" s="17" t="s">
        <v>1107</v>
      </c>
      <c r="S2977" s="17" t="s">
        <v>317</v>
      </c>
      <c r="T2977" s="17" t="s">
        <v>257</v>
      </c>
      <c r="U2977" s="26"/>
      <c r="V2977" s="67"/>
      <c r="W2977" s="67"/>
      <c r="X2977" s="67"/>
      <c r="Y2977" s="67"/>
      <c r="Z2977" s="67"/>
      <c r="AA2977" s="67"/>
      <c r="AB2977" s="67"/>
      <c r="AC2977" s="67"/>
      <c r="AD2977" s="67"/>
      <c r="AE2977" s="67"/>
      <c r="AF2977" s="67"/>
      <c r="AG2977" s="67"/>
      <c r="AH2977" s="67"/>
      <c r="AI2977" s="67"/>
      <c r="AJ2977" s="67"/>
      <c r="AK2977" s="67"/>
      <c r="AL2977" s="67"/>
      <c r="AM2977" s="67"/>
      <c r="AN2977" s="67"/>
      <c r="AO2977" s="67"/>
      <c r="AP2977" s="67"/>
      <c r="AQ2977" s="67"/>
      <c r="AR2977" s="67"/>
      <c r="AS2977" s="67"/>
      <c r="AT2977" s="67"/>
      <c r="AU2977" s="67"/>
      <c r="AV2977" s="67"/>
      <c r="AW2977" s="67"/>
      <c r="AX2977" s="67"/>
      <c r="AY2977" s="67"/>
      <c r="AZ2977" s="67"/>
      <c r="BA2977" s="67"/>
      <c r="BB2977" s="67"/>
      <c r="BC2977" s="67"/>
      <c r="BD2977" s="67"/>
      <c r="BE2977" s="67"/>
      <c r="BF2977" s="67"/>
      <c r="BG2977" s="67"/>
      <c r="BH2977" s="67"/>
      <c r="BI2977" s="67"/>
      <c r="BJ2977" s="67"/>
      <c r="BK2977" s="67"/>
      <c r="BL2977" s="67"/>
      <c r="BM2977" s="67"/>
      <c r="BN2977" s="67"/>
      <c r="BO2977" s="67"/>
      <c r="BP2977" s="67"/>
      <c r="BQ2977" s="67"/>
      <c r="BR2977" s="67"/>
      <c r="BS2977" s="67"/>
      <c r="BT2977" s="67"/>
      <c r="BU2977" s="67"/>
      <c r="BV2977" s="67"/>
      <c r="BW2977" s="67"/>
      <c r="BX2977" s="67"/>
      <c r="BY2977" s="67"/>
      <c r="BZ2977" s="67"/>
      <c r="CA2977" s="67"/>
      <c r="CB2977" s="67"/>
      <c r="CC2977" s="67"/>
      <c r="CD2977" s="67"/>
      <c r="CE2977" s="67"/>
      <c r="CF2977" s="67"/>
      <c r="CG2977" s="67"/>
      <c r="CH2977" s="67"/>
      <c r="CI2977" s="67"/>
      <c r="CJ2977" s="67"/>
      <c r="CK2977" s="67"/>
      <c r="CL2977" s="67"/>
      <c r="CM2977" s="67"/>
      <c r="CN2977" s="67"/>
      <c r="CO2977" s="67"/>
    </row>
    <row r="2978" spans="1:93" s="1" customFormat="1" ht="19.5" customHeight="1" x14ac:dyDescent="0.3">
      <c r="A2978" s="45" t="s">
        <v>4125</v>
      </c>
      <c r="B2978" s="14">
        <v>9</v>
      </c>
      <c r="C2978" s="14">
        <v>12</v>
      </c>
      <c r="D2978" s="14">
        <v>2</v>
      </c>
      <c r="E2978" s="14">
        <v>0</v>
      </c>
      <c r="F2978" s="48"/>
      <c r="G2978" s="48"/>
      <c r="H2978" s="59">
        <f t="shared" si="133"/>
        <v>23</v>
      </c>
      <c r="I2978" s="45">
        <v>1</v>
      </c>
      <c r="J2978" s="22">
        <f t="shared" si="134"/>
        <v>0.35384615384615387</v>
      </c>
      <c r="K2978" s="45" t="s">
        <v>182</v>
      </c>
      <c r="L2978" s="15" t="s">
        <v>4497</v>
      </c>
      <c r="M2978" s="15" t="s">
        <v>509</v>
      </c>
      <c r="N2978" s="15"/>
      <c r="O2978" s="17" t="s">
        <v>4653</v>
      </c>
      <c r="P2978" s="20">
        <v>9</v>
      </c>
      <c r="Q2978" s="21"/>
      <c r="R2978" s="17" t="s">
        <v>2401</v>
      </c>
      <c r="S2978" s="17" t="s">
        <v>441</v>
      </c>
      <c r="T2978" s="17" t="s">
        <v>3183</v>
      </c>
      <c r="U2978" s="26"/>
      <c r="V2978" s="67"/>
      <c r="W2978" s="67"/>
      <c r="X2978" s="67"/>
      <c r="Y2978" s="67"/>
      <c r="Z2978" s="67"/>
      <c r="AA2978" s="67"/>
      <c r="AB2978" s="67"/>
      <c r="AC2978" s="67"/>
      <c r="AD2978" s="67"/>
      <c r="AE2978" s="67"/>
      <c r="AF2978" s="67"/>
      <c r="AG2978" s="67"/>
      <c r="AH2978" s="67"/>
      <c r="AI2978" s="67"/>
      <c r="AJ2978" s="67"/>
      <c r="AK2978" s="67"/>
      <c r="AL2978" s="67"/>
      <c r="AM2978" s="67"/>
      <c r="AN2978" s="67"/>
      <c r="AO2978" s="67"/>
      <c r="AP2978" s="67"/>
      <c r="AQ2978" s="67"/>
      <c r="AR2978" s="67"/>
      <c r="AS2978" s="67"/>
      <c r="AT2978" s="67"/>
      <c r="AU2978" s="67"/>
      <c r="AV2978" s="67"/>
      <c r="AW2978" s="67"/>
      <c r="AX2978" s="67"/>
      <c r="AY2978" s="67"/>
      <c r="AZ2978" s="67"/>
      <c r="BA2978" s="67"/>
      <c r="BB2978" s="67"/>
      <c r="BC2978" s="67"/>
      <c r="BD2978" s="67"/>
      <c r="BE2978" s="67"/>
      <c r="BF2978" s="67"/>
      <c r="BG2978" s="67"/>
      <c r="BH2978" s="67"/>
      <c r="BI2978" s="67"/>
      <c r="BJ2978" s="67"/>
      <c r="BK2978" s="67"/>
      <c r="BL2978" s="67"/>
      <c r="BM2978" s="67"/>
      <c r="BN2978" s="67"/>
      <c r="BO2978" s="67"/>
      <c r="BP2978" s="67"/>
      <c r="BQ2978" s="67"/>
      <c r="BR2978" s="67"/>
      <c r="BS2978" s="67"/>
      <c r="BT2978" s="67"/>
      <c r="BU2978" s="67"/>
      <c r="BV2978" s="67"/>
      <c r="BW2978" s="67"/>
      <c r="BX2978" s="67"/>
      <c r="BY2978" s="67"/>
      <c r="BZ2978" s="67"/>
      <c r="CA2978" s="67"/>
      <c r="CB2978" s="67"/>
      <c r="CC2978" s="67"/>
      <c r="CD2978" s="67"/>
      <c r="CE2978" s="67"/>
      <c r="CF2978" s="67"/>
      <c r="CG2978" s="67"/>
      <c r="CH2978" s="67"/>
      <c r="CI2978" s="67"/>
      <c r="CJ2978" s="67"/>
      <c r="CK2978" s="67"/>
      <c r="CL2978" s="67"/>
      <c r="CM2978" s="67"/>
      <c r="CN2978" s="67"/>
      <c r="CO2978" s="67"/>
    </row>
    <row r="2979" spans="1:93" s="1" customFormat="1" ht="19.5" customHeight="1" x14ac:dyDescent="0.3">
      <c r="A2979" s="45" t="s">
        <v>4162</v>
      </c>
      <c r="B2979" s="14">
        <v>9</v>
      </c>
      <c r="C2979" s="14">
        <v>5</v>
      </c>
      <c r="D2979" s="14">
        <v>6</v>
      </c>
      <c r="E2979" s="14">
        <v>3</v>
      </c>
      <c r="F2979" s="48"/>
      <c r="G2979" s="48"/>
      <c r="H2979" s="59">
        <f t="shared" si="133"/>
        <v>23</v>
      </c>
      <c r="I2979" s="45">
        <v>13</v>
      </c>
      <c r="J2979" s="22">
        <f t="shared" si="134"/>
        <v>0.35384615384615387</v>
      </c>
      <c r="K2979" s="45" t="s">
        <v>182</v>
      </c>
      <c r="L2979" s="15" t="s">
        <v>4475</v>
      </c>
      <c r="M2979" s="15" t="s">
        <v>298</v>
      </c>
      <c r="N2979" s="15" t="s">
        <v>387</v>
      </c>
      <c r="O2979" s="17" t="s">
        <v>2460</v>
      </c>
      <c r="P2979" s="20">
        <v>9</v>
      </c>
      <c r="Q2979" s="21" t="s">
        <v>223</v>
      </c>
      <c r="R2979" s="17" t="s">
        <v>2461</v>
      </c>
      <c r="S2979" s="17" t="s">
        <v>256</v>
      </c>
      <c r="T2979" s="17" t="s">
        <v>387</v>
      </c>
      <c r="U2979" s="26"/>
      <c r="V2979" s="67"/>
      <c r="W2979" s="67"/>
      <c r="X2979" s="67"/>
      <c r="Y2979" s="67"/>
      <c r="Z2979" s="67"/>
      <c r="AA2979" s="67"/>
      <c r="AB2979" s="67"/>
      <c r="AC2979" s="67"/>
      <c r="AD2979" s="67"/>
      <c r="AE2979" s="67"/>
      <c r="AF2979" s="67"/>
      <c r="AG2979" s="67"/>
      <c r="AH2979" s="67"/>
      <c r="AI2979" s="67"/>
      <c r="AJ2979" s="67"/>
      <c r="AK2979" s="67"/>
      <c r="AL2979" s="67"/>
      <c r="AM2979" s="67"/>
      <c r="AN2979" s="67"/>
      <c r="AO2979" s="67"/>
      <c r="AP2979" s="67"/>
      <c r="AQ2979" s="67"/>
      <c r="AR2979" s="67"/>
      <c r="AS2979" s="67"/>
      <c r="AT2979" s="67"/>
      <c r="AU2979" s="67"/>
      <c r="AV2979" s="67"/>
      <c r="AW2979" s="67"/>
      <c r="AX2979" s="67"/>
      <c r="AY2979" s="67"/>
      <c r="AZ2979" s="67"/>
      <c r="BA2979" s="67"/>
      <c r="BB2979" s="67"/>
      <c r="BC2979" s="67"/>
      <c r="BD2979" s="67"/>
      <c r="BE2979" s="67"/>
      <c r="BF2979" s="67"/>
      <c r="BG2979" s="67"/>
      <c r="BH2979" s="67"/>
      <c r="BI2979" s="67"/>
      <c r="BJ2979" s="67"/>
      <c r="BK2979" s="67"/>
      <c r="BL2979" s="67"/>
      <c r="BM2979" s="67"/>
      <c r="BN2979" s="67"/>
      <c r="BO2979" s="67"/>
      <c r="BP2979" s="67"/>
      <c r="BQ2979" s="67"/>
      <c r="BR2979" s="67"/>
      <c r="BS2979" s="67"/>
      <c r="BT2979" s="67"/>
      <c r="BU2979" s="67"/>
      <c r="BV2979" s="67"/>
      <c r="BW2979" s="67"/>
      <c r="BX2979" s="67"/>
      <c r="BY2979" s="67"/>
      <c r="BZ2979" s="67"/>
      <c r="CA2979" s="67"/>
      <c r="CB2979" s="67"/>
      <c r="CC2979" s="67"/>
      <c r="CD2979" s="67"/>
      <c r="CE2979" s="67"/>
      <c r="CF2979" s="67"/>
      <c r="CG2979" s="67"/>
      <c r="CH2979" s="67"/>
      <c r="CI2979" s="67"/>
      <c r="CJ2979" s="67"/>
      <c r="CK2979" s="67"/>
      <c r="CL2979" s="67"/>
      <c r="CM2979" s="67"/>
      <c r="CN2979" s="67"/>
      <c r="CO2979" s="67"/>
    </row>
    <row r="2980" spans="1:93" s="1" customFormat="1" ht="19.5" customHeight="1" x14ac:dyDescent="0.3">
      <c r="A2980" s="45" t="s">
        <v>4213</v>
      </c>
      <c r="B2980" s="14">
        <v>12</v>
      </c>
      <c r="C2980" s="14">
        <v>10</v>
      </c>
      <c r="D2980" s="14">
        <v>1</v>
      </c>
      <c r="E2980" s="14">
        <v>0</v>
      </c>
      <c r="F2980" s="48"/>
      <c r="G2980" s="48"/>
      <c r="H2980" s="59">
        <f t="shared" si="133"/>
        <v>23</v>
      </c>
      <c r="I2980" s="45">
        <v>16</v>
      </c>
      <c r="J2980" s="22">
        <f t="shared" si="134"/>
        <v>0.35384615384615387</v>
      </c>
      <c r="K2980" s="45" t="s">
        <v>182</v>
      </c>
      <c r="L2980" s="15" t="s">
        <v>4498</v>
      </c>
      <c r="M2980" s="15" t="s">
        <v>237</v>
      </c>
      <c r="N2980" s="15" t="s">
        <v>299</v>
      </c>
      <c r="O2980" s="17" t="s">
        <v>1975</v>
      </c>
      <c r="P2980" s="20">
        <v>9</v>
      </c>
      <c r="Q2980" s="21" t="s">
        <v>1408</v>
      </c>
      <c r="R2980" s="17" t="s">
        <v>2014</v>
      </c>
      <c r="S2980" s="17" t="s">
        <v>317</v>
      </c>
      <c r="T2980" s="17" t="s">
        <v>210</v>
      </c>
      <c r="U2980" s="26"/>
      <c r="V2980" s="67"/>
      <c r="W2980" s="67"/>
      <c r="X2980" s="67"/>
      <c r="Y2980" s="67"/>
      <c r="Z2980" s="67"/>
      <c r="AA2980" s="67"/>
      <c r="AB2980" s="67"/>
      <c r="AC2980" s="67"/>
      <c r="AD2980" s="67"/>
      <c r="AE2980" s="67"/>
      <c r="AF2980" s="67"/>
      <c r="AG2980" s="67"/>
      <c r="AH2980" s="67"/>
      <c r="AI2980" s="67"/>
      <c r="AJ2980" s="67"/>
      <c r="AK2980" s="67"/>
      <c r="AL2980" s="67"/>
      <c r="AM2980" s="67"/>
      <c r="AN2980" s="67"/>
      <c r="AO2980" s="67"/>
      <c r="AP2980" s="67"/>
      <c r="AQ2980" s="67"/>
      <c r="AR2980" s="67"/>
      <c r="AS2980" s="67"/>
      <c r="AT2980" s="67"/>
      <c r="AU2980" s="67"/>
      <c r="AV2980" s="67"/>
      <c r="AW2980" s="67"/>
      <c r="AX2980" s="67"/>
      <c r="AY2980" s="67"/>
      <c r="AZ2980" s="67"/>
      <c r="BA2980" s="67"/>
      <c r="BB2980" s="67"/>
      <c r="BC2980" s="67"/>
      <c r="BD2980" s="67"/>
      <c r="BE2980" s="67"/>
      <c r="BF2980" s="67"/>
      <c r="BG2980" s="67"/>
      <c r="BH2980" s="67"/>
      <c r="BI2980" s="67"/>
      <c r="BJ2980" s="67"/>
      <c r="BK2980" s="67"/>
      <c r="BL2980" s="67"/>
      <c r="BM2980" s="67"/>
      <c r="BN2980" s="67"/>
      <c r="BO2980" s="67"/>
      <c r="BP2980" s="67"/>
      <c r="BQ2980" s="67"/>
      <c r="BR2980" s="67"/>
      <c r="BS2980" s="67"/>
      <c r="BT2980" s="67"/>
      <c r="BU2980" s="67"/>
      <c r="BV2980" s="67"/>
      <c r="BW2980" s="67"/>
      <c r="BX2980" s="67"/>
      <c r="BY2980" s="67"/>
      <c r="BZ2980" s="67"/>
      <c r="CA2980" s="67"/>
      <c r="CB2980" s="67"/>
      <c r="CC2980" s="67"/>
      <c r="CD2980" s="67"/>
      <c r="CE2980" s="67"/>
      <c r="CF2980" s="67"/>
      <c r="CG2980" s="67"/>
      <c r="CH2980" s="67"/>
      <c r="CI2980" s="67"/>
      <c r="CJ2980" s="67"/>
      <c r="CK2980" s="67"/>
      <c r="CL2980" s="67"/>
      <c r="CM2980" s="67"/>
      <c r="CN2980" s="67"/>
      <c r="CO2980" s="67"/>
    </row>
    <row r="2981" spans="1:93" s="26" customFormat="1" ht="19.5" customHeight="1" x14ac:dyDescent="0.3">
      <c r="A2981" s="45" t="s">
        <v>4157</v>
      </c>
      <c r="B2981" s="14">
        <v>12</v>
      </c>
      <c r="C2981" s="14">
        <v>1</v>
      </c>
      <c r="D2981" s="14">
        <v>4</v>
      </c>
      <c r="E2981" s="14">
        <v>6</v>
      </c>
      <c r="F2981" s="48"/>
      <c r="G2981" s="48"/>
      <c r="H2981" s="59">
        <f t="shared" si="133"/>
        <v>23</v>
      </c>
      <c r="I2981" s="45">
        <v>9</v>
      </c>
      <c r="J2981" s="22">
        <f t="shared" si="134"/>
        <v>0.35384615384615387</v>
      </c>
      <c r="K2981" s="45" t="s">
        <v>182</v>
      </c>
      <c r="L2981" s="15" t="s">
        <v>4499</v>
      </c>
      <c r="M2981" s="15" t="s">
        <v>212</v>
      </c>
      <c r="N2981" s="15" t="s">
        <v>880</v>
      </c>
      <c r="O2981" s="17" t="s">
        <v>1094</v>
      </c>
      <c r="P2981" s="20">
        <v>9</v>
      </c>
      <c r="Q2981" s="21" t="s">
        <v>223</v>
      </c>
      <c r="R2981" s="17" t="s">
        <v>1107</v>
      </c>
      <c r="S2981" s="17" t="s">
        <v>317</v>
      </c>
      <c r="T2981" s="17" t="s">
        <v>257</v>
      </c>
      <c r="V2981" s="67"/>
      <c r="W2981" s="67"/>
      <c r="X2981" s="67"/>
      <c r="Y2981" s="67"/>
      <c r="Z2981" s="67"/>
      <c r="AA2981" s="67"/>
      <c r="AB2981" s="67"/>
      <c r="AC2981" s="67"/>
      <c r="AD2981" s="67"/>
      <c r="AE2981" s="67"/>
      <c r="AF2981" s="67"/>
      <c r="AG2981" s="67"/>
      <c r="AH2981" s="67"/>
      <c r="AI2981" s="67"/>
      <c r="AJ2981" s="67"/>
      <c r="AK2981" s="67"/>
      <c r="AL2981" s="67"/>
      <c r="AM2981" s="67"/>
      <c r="AN2981" s="67"/>
      <c r="AO2981" s="67"/>
      <c r="AP2981" s="67"/>
      <c r="AQ2981" s="67"/>
      <c r="AR2981" s="67"/>
      <c r="AS2981" s="67"/>
      <c r="AT2981" s="67"/>
      <c r="AU2981" s="67"/>
      <c r="AV2981" s="67"/>
      <c r="AW2981" s="67"/>
      <c r="AX2981" s="67"/>
      <c r="AY2981" s="67"/>
      <c r="AZ2981" s="67"/>
      <c r="BA2981" s="67"/>
      <c r="BB2981" s="67"/>
      <c r="BC2981" s="67"/>
      <c r="BD2981" s="67"/>
      <c r="BE2981" s="67"/>
      <c r="BF2981" s="67"/>
      <c r="BG2981" s="67"/>
      <c r="BH2981" s="67"/>
      <c r="BI2981" s="67"/>
      <c r="BJ2981" s="67"/>
      <c r="BK2981" s="67"/>
      <c r="BL2981" s="67"/>
      <c r="BM2981" s="67"/>
      <c r="BN2981" s="67"/>
      <c r="BO2981" s="67"/>
      <c r="BP2981" s="67"/>
      <c r="BQ2981" s="67"/>
      <c r="BR2981" s="67"/>
      <c r="BS2981" s="67"/>
      <c r="BT2981" s="67"/>
      <c r="BU2981" s="67"/>
      <c r="BV2981" s="67"/>
      <c r="BW2981" s="67"/>
      <c r="BX2981" s="67"/>
      <c r="BY2981" s="67"/>
      <c r="BZ2981" s="67"/>
      <c r="CA2981" s="67"/>
      <c r="CB2981" s="67"/>
      <c r="CC2981" s="67"/>
      <c r="CD2981" s="67"/>
      <c r="CE2981" s="67"/>
      <c r="CF2981" s="67"/>
      <c r="CG2981" s="67"/>
      <c r="CH2981" s="67"/>
      <c r="CI2981" s="67"/>
      <c r="CJ2981" s="67"/>
      <c r="CK2981" s="67"/>
      <c r="CL2981" s="67"/>
      <c r="CM2981" s="67"/>
      <c r="CN2981" s="67"/>
      <c r="CO2981" s="67"/>
    </row>
    <row r="2982" spans="1:93" s="26" customFormat="1" ht="19.5" customHeight="1" x14ac:dyDescent="0.3">
      <c r="A2982" s="45" t="s">
        <v>4229</v>
      </c>
      <c r="B2982" s="14">
        <v>6</v>
      </c>
      <c r="C2982" s="14">
        <v>9</v>
      </c>
      <c r="D2982" s="14">
        <v>8</v>
      </c>
      <c r="E2982" s="14">
        <v>0</v>
      </c>
      <c r="F2982" s="48"/>
      <c r="G2982" s="48"/>
      <c r="H2982" s="59">
        <f t="shared" si="133"/>
        <v>23</v>
      </c>
      <c r="I2982" s="45">
        <v>9</v>
      </c>
      <c r="J2982" s="22">
        <f t="shared" si="134"/>
        <v>0.35384615384615387</v>
      </c>
      <c r="K2982" s="45" t="s">
        <v>182</v>
      </c>
      <c r="L2982" s="15" t="s">
        <v>4500</v>
      </c>
      <c r="M2982" s="15" t="s">
        <v>540</v>
      </c>
      <c r="N2982" s="15" t="s">
        <v>280</v>
      </c>
      <c r="O2982" s="17" t="s">
        <v>752</v>
      </c>
      <c r="P2982" s="20">
        <v>9</v>
      </c>
      <c r="Q2982" s="21" t="s">
        <v>224</v>
      </c>
      <c r="R2982" s="17" t="s">
        <v>753</v>
      </c>
      <c r="S2982" s="17" t="s">
        <v>754</v>
      </c>
      <c r="T2982" s="17" t="s">
        <v>235</v>
      </c>
      <c r="V2982" s="67"/>
      <c r="W2982" s="67"/>
      <c r="X2982" s="67"/>
      <c r="Y2982" s="67"/>
      <c r="Z2982" s="67"/>
      <c r="AA2982" s="67"/>
      <c r="AB2982" s="67"/>
      <c r="AC2982" s="67"/>
      <c r="AD2982" s="67"/>
      <c r="AE2982" s="67"/>
      <c r="AF2982" s="67"/>
      <c r="AG2982" s="67"/>
      <c r="AH2982" s="67"/>
      <c r="AI2982" s="67"/>
      <c r="AJ2982" s="67"/>
      <c r="AK2982" s="67"/>
      <c r="AL2982" s="67"/>
      <c r="AM2982" s="67"/>
      <c r="AN2982" s="67"/>
      <c r="AO2982" s="67"/>
      <c r="AP2982" s="67"/>
      <c r="AQ2982" s="67"/>
      <c r="AR2982" s="67"/>
      <c r="AS2982" s="67"/>
      <c r="AT2982" s="67"/>
      <c r="AU2982" s="67"/>
      <c r="AV2982" s="67"/>
      <c r="AW2982" s="67"/>
      <c r="AX2982" s="67"/>
      <c r="AY2982" s="67"/>
      <c r="AZ2982" s="67"/>
      <c r="BA2982" s="67"/>
      <c r="BB2982" s="67"/>
      <c r="BC2982" s="67"/>
      <c r="BD2982" s="67"/>
      <c r="BE2982" s="67"/>
      <c r="BF2982" s="67"/>
      <c r="BG2982" s="67"/>
      <c r="BH2982" s="67"/>
      <c r="BI2982" s="67"/>
      <c r="BJ2982" s="67"/>
      <c r="BK2982" s="67"/>
      <c r="BL2982" s="67"/>
      <c r="BM2982" s="67"/>
      <c r="BN2982" s="67"/>
      <c r="BO2982" s="67"/>
      <c r="BP2982" s="67"/>
      <c r="BQ2982" s="67"/>
      <c r="BR2982" s="67"/>
      <c r="BS2982" s="67"/>
      <c r="BT2982" s="67"/>
      <c r="BU2982" s="67"/>
      <c r="BV2982" s="67"/>
      <c r="BW2982" s="67"/>
      <c r="BX2982" s="67"/>
      <c r="BY2982" s="67"/>
      <c r="BZ2982" s="67"/>
      <c r="CA2982" s="67"/>
      <c r="CB2982" s="67"/>
      <c r="CC2982" s="67"/>
      <c r="CD2982" s="67"/>
      <c r="CE2982" s="67"/>
      <c r="CF2982" s="67"/>
      <c r="CG2982" s="67"/>
      <c r="CH2982" s="67"/>
      <c r="CI2982" s="67"/>
      <c r="CJ2982" s="67"/>
      <c r="CK2982" s="67"/>
      <c r="CL2982" s="67"/>
      <c r="CM2982" s="67"/>
      <c r="CN2982" s="67"/>
      <c r="CO2982" s="67"/>
    </row>
    <row r="2983" spans="1:93" s="26" customFormat="1" ht="19.5" customHeight="1" x14ac:dyDescent="0.3">
      <c r="A2983" s="45" t="s">
        <v>4263</v>
      </c>
      <c r="B2983" s="14">
        <v>7</v>
      </c>
      <c r="C2983" s="14">
        <v>8</v>
      </c>
      <c r="D2983" s="14">
        <v>8</v>
      </c>
      <c r="E2983" s="14">
        <v>0</v>
      </c>
      <c r="F2983" s="48"/>
      <c r="G2983" s="48"/>
      <c r="H2983" s="59">
        <f t="shared" si="133"/>
        <v>23</v>
      </c>
      <c r="I2983" s="45">
        <v>13</v>
      </c>
      <c r="J2983" s="22">
        <f t="shared" si="134"/>
        <v>0.35384615384615387</v>
      </c>
      <c r="K2983" s="45" t="s">
        <v>182</v>
      </c>
      <c r="L2983" s="15" t="s">
        <v>313</v>
      </c>
      <c r="M2983" s="15" t="s">
        <v>245</v>
      </c>
      <c r="N2983" s="15" t="s">
        <v>235</v>
      </c>
      <c r="O2983" s="17" t="s">
        <v>2460</v>
      </c>
      <c r="P2983" s="20">
        <v>9</v>
      </c>
      <c r="Q2983" s="21" t="s">
        <v>253</v>
      </c>
      <c r="R2983" s="17" t="s">
        <v>2461</v>
      </c>
      <c r="S2983" s="17" t="s">
        <v>256</v>
      </c>
      <c r="T2983" s="17" t="s">
        <v>387</v>
      </c>
      <c r="V2983" s="67"/>
      <c r="W2983" s="67"/>
      <c r="X2983" s="67"/>
      <c r="Y2983" s="67"/>
      <c r="Z2983" s="67"/>
      <c r="AA2983" s="67"/>
      <c r="AB2983" s="67"/>
      <c r="AC2983" s="67"/>
      <c r="AD2983" s="67"/>
      <c r="AE2983" s="67"/>
      <c r="AF2983" s="67"/>
      <c r="AG2983" s="67"/>
      <c r="AH2983" s="67"/>
      <c r="AI2983" s="67"/>
      <c r="AJ2983" s="67"/>
      <c r="AK2983" s="67"/>
      <c r="AL2983" s="67"/>
      <c r="AM2983" s="67"/>
      <c r="AN2983" s="67"/>
      <c r="AO2983" s="67"/>
      <c r="AP2983" s="67"/>
      <c r="AQ2983" s="67"/>
      <c r="AR2983" s="67"/>
      <c r="AS2983" s="67"/>
      <c r="AT2983" s="67"/>
      <c r="AU2983" s="67"/>
      <c r="AV2983" s="67"/>
      <c r="AW2983" s="67"/>
      <c r="AX2983" s="67"/>
      <c r="AY2983" s="67"/>
      <c r="AZ2983" s="67"/>
      <c r="BA2983" s="67"/>
      <c r="BB2983" s="67"/>
      <c r="BC2983" s="67"/>
      <c r="BD2983" s="67"/>
      <c r="BE2983" s="67"/>
      <c r="BF2983" s="67"/>
      <c r="BG2983" s="67"/>
      <c r="BH2983" s="67"/>
      <c r="BI2983" s="67"/>
      <c r="BJ2983" s="67"/>
      <c r="BK2983" s="67"/>
      <c r="BL2983" s="67"/>
      <c r="BM2983" s="67"/>
      <c r="BN2983" s="67"/>
      <c r="BO2983" s="67"/>
      <c r="BP2983" s="67"/>
      <c r="BQ2983" s="67"/>
      <c r="BR2983" s="67"/>
      <c r="BS2983" s="67"/>
      <c r="BT2983" s="67"/>
      <c r="BU2983" s="67"/>
      <c r="BV2983" s="67"/>
      <c r="BW2983" s="67"/>
      <c r="BX2983" s="67"/>
      <c r="BY2983" s="67"/>
      <c r="BZ2983" s="67"/>
      <c r="CA2983" s="67"/>
      <c r="CB2983" s="67"/>
      <c r="CC2983" s="67"/>
      <c r="CD2983" s="67"/>
      <c r="CE2983" s="67"/>
      <c r="CF2983" s="67"/>
      <c r="CG2983" s="67"/>
      <c r="CH2983" s="67"/>
      <c r="CI2983" s="67"/>
      <c r="CJ2983" s="67"/>
      <c r="CK2983" s="67"/>
      <c r="CL2983" s="67"/>
      <c r="CM2983" s="67"/>
      <c r="CN2983" s="67"/>
      <c r="CO2983" s="67"/>
    </row>
    <row r="2984" spans="1:93" s="26" customFormat="1" ht="19.5" customHeight="1" x14ac:dyDescent="0.3">
      <c r="A2984" s="45" t="s">
        <v>4158</v>
      </c>
      <c r="B2984" s="14">
        <v>8</v>
      </c>
      <c r="C2984" s="14">
        <v>7</v>
      </c>
      <c r="D2984" s="14">
        <v>8</v>
      </c>
      <c r="E2984" s="14">
        <v>0</v>
      </c>
      <c r="F2984" s="48"/>
      <c r="G2984" s="48"/>
      <c r="H2984" s="59">
        <f t="shared" si="133"/>
        <v>23</v>
      </c>
      <c r="I2984" s="45">
        <v>5</v>
      </c>
      <c r="J2984" s="22">
        <f t="shared" si="134"/>
        <v>0.35384615384615387</v>
      </c>
      <c r="K2984" s="45" t="s">
        <v>182</v>
      </c>
      <c r="L2984" s="15" t="s">
        <v>4501</v>
      </c>
      <c r="M2984" s="15" t="s">
        <v>248</v>
      </c>
      <c r="N2984" s="15" t="s">
        <v>406</v>
      </c>
      <c r="O2984" s="17" t="s">
        <v>1231</v>
      </c>
      <c r="P2984" s="20">
        <v>9</v>
      </c>
      <c r="Q2984" s="21" t="s">
        <v>253</v>
      </c>
      <c r="R2984" s="17" t="s">
        <v>1245</v>
      </c>
      <c r="S2984" s="17" t="s">
        <v>317</v>
      </c>
      <c r="T2984" s="17" t="s">
        <v>299</v>
      </c>
      <c r="V2984" s="67"/>
      <c r="W2984" s="67"/>
      <c r="X2984" s="67"/>
      <c r="Y2984" s="67"/>
      <c r="Z2984" s="67"/>
      <c r="AA2984" s="67"/>
      <c r="AB2984" s="67"/>
      <c r="AC2984" s="67"/>
      <c r="AD2984" s="67"/>
      <c r="AE2984" s="67"/>
      <c r="AF2984" s="67"/>
      <c r="AG2984" s="67"/>
      <c r="AH2984" s="67"/>
      <c r="AI2984" s="67"/>
      <c r="AJ2984" s="67"/>
      <c r="AK2984" s="67"/>
      <c r="AL2984" s="67"/>
      <c r="AM2984" s="67"/>
      <c r="AN2984" s="67"/>
      <c r="AO2984" s="67"/>
      <c r="AP2984" s="67"/>
      <c r="AQ2984" s="67"/>
      <c r="AR2984" s="67"/>
      <c r="AS2984" s="67"/>
      <c r="AT2984" s="67"/>
      <c r="AU2984" s="67"/>
      <c r="AV2984" s="67"/>
      <c r="AW2984" s="67"/>
      <c r="AX2984" s="67"/>
      <c r="AY2984" s="67"/>
      <c r="AZ2984" s="67"/>
      <c r="BA2984" s="67"/>
      <c r="BB2984" s="67"/>
      <c r="BC2984" s="67"/>
      <c r="BD2984" s="67"/>
      <c r="BE2984" s="67"/>
      <c r="BF2984" s="67"/>
      <c r="BG2984" s="67"/>
      <c r="BH2984" s="67"/>
      <c r="BI2984" s="67"/>
      <c r="BJ2984" s="67"/>
      <c r="BK2984" s="67"/>
      <c r="BL2984" s="67"/>
      <c r="BM2984" s="67"/>
      <c r="BN2984" s="67"/>
      <c r="BO2984" s="67"/>
      <c r="BP2984" s="67"/>
      <c r="BQ2984" s="67"/>
      <c r="BR2984" s="67"/>
      <c r="BS2984" s="67"/>
      <c r="BT2984" s="67"/>
      <c r="BU2984" s="67"/>
      <c r="BV2984" s="67"/>
      <c r="BW2984" s="67"/>
      <c r="BX2984" s="67"/>
      <c r="BY2984" s="67"/>
      <c r="BZ2984" s="67"/>
      <c r="CA2984" s="67"/>
      <c r="CB2984" s="67"/>
      <c r="CC2984" s="67"/>
      <c r="CD2984" s="67"/>
      <c r="CE2984" s="67"/>
      <c r="CF2984" s="67"/>
      <c r="CG2984" s="67"/>
      <c r="CH2984" s="67"/>
      <c r="CI2984" s="67"/>
      <c r="CJ2984" s="67"/>
      <c r="CK2984" s="67"/>
      <c r="CL2984" s="67"/>
      <c r="CM2984" s="67"/>
      <c r="CN2984" s="67"/>
      <c r="CO2984" s="67"/>
    </row>
    <row r="2985" spans="1:93" s="26" customFormat="1" ht="19.5" customHeight="1" x14ac:dyDescent="0.3">
      <c r="A2985" s="45" t="s">
        <v>4129</v>
      </c>
      <c r="B2985" s="14">
        <v>11</v>
      </c>
      <c r="C2985" s="14">
        <v>10</v>
      </c>
      <c r="D2985" s="14">
        <v>2</v>
      </c>
      <c r="E2985" s="14">
        <v>0</v>
      </c>
      <c r="F2985" s="48"/>
      <c r="G2985" s="48"/>
      <c r="H2985" s="59">
        <f t="shared" si="133"/>
        <v>23</v>
      </c>
      <c r="I2985" s="45">
        <v>4</v>
      </c>
      <c r="J2985" s="22">
        <f t="shared" si="134"/>
        <v>0.35384615384615387</v>
      </c>
      <c r="K2985" s="45" t="s">
        <v>182</v>
      </c>
      <c r="L2985" s="15" t="s">
        <v>4502</v>
      </c>
      <c r="M2985" s="15" t="s">
        <v>4503</v>
      </c>
      <c r="N2985" s="15" t="s">
        <v>2741</v>
      </c>
      <c r="O2985" s="17" t="s">
        <v>2160</v>
      </c>
      <c r="P2985" s="20">
        <v>9</v>
      </c>
      <c r="Q2985" s="21" t="s">
        <v>223</v>
      </c>
      <c r="R2985" s="17" t="s">
        <v>2193</v>
      </c>
      <c r="S2985" s="17" t="s">
        <v>4308</v>
      </c>
      <c r="T2985" s="17" t="s">
        <v>387</v>
      </c>
      <c r="V2985" s="67"/>
      <c r="W2985" s="67"/>
      <c r="X2985" s="67"/>
      <c r="Y2985" s="67"/>
      <c r="Z2985" s="67"/>
      <c r="AA2985" s="67"/>
      <c r="AB2985" s="67"/>
      <c r="AC2985" s="67"/>
      <c r="AD2985" s="67"/>
      <c r="AE2985" s="67"/>
      <c r="AF2985" s="67"/>
      <c r="AG2985" s="67"/>
      <c r="AH2985" s="67"/>
      <c r="AI2985" s="67"/>
      <c r="AJ2985" s="67"/>
      <c r="AK2985" s="67"/>
      <c r="AL2985" s="67"/>
      <c r="AM2985" s="67"/>
      <c r="AN2985" s="67"/>
      <c r="AO2985" s="67"/>
      <c r="AP2985" s="67"/>
      <c r="AQ2985" s="67"/>
      <c r="AR2985" s="67"/>
      <c r="AS2985" s="67"/>
      <c r="AT2985" s="67"/>
      <c r="AU2985" s="67"/>
      <c r="AV2985" s="67"/>
      <c r="AW2985" s="67"/>
      <c r="AX2985" s="67"/>
      <c r="AY2985" s="67"/>
      <c r="AZ2985" s="67"/>
      <c r="BA2985" s="67"/>
      <c r="BB2985" s="67"/>
      <c r="BC2985" s="67"/>
      <c r="BD2985" s="67"/>
      <c r="BE2985" s="67"/>
      <c r="BF2985" s="67"/>
      <c r="BG2985" s="67"/>
      <c r="BH2985" s="67"/>
      <c r="BI2985" s="67"/>
      <c r="BJ2985" s="67"/>
      <c r="BK2985" s="67"/>
      <c r="BL2985" s="67"/>
      <c r="BM2985" s="67"/>
      <c r="BN2985" s="67"/>
      <c r="BO2985" s="67"/>
      <c r="BP2985" s="67"/>
      <c r="BQ2985" s="67"/>
      <c r="BR2985" s="67"/>
      <c r="BS2985" s="67"/>
      <c r="BT2985" s="67"/>
      <c r="BU2985" s="67"/>
      <c r="BV2985" s="67"/>
      <c r="BW2985" s="67"/>
      <c r="BX2985" s="67"/>
      <c r="BY2985" s="67"/>
      <c r="BZ2985" s="67"/>
      <c r="CA2985" s="67"/>
      <c r="CB2985" s="67"/>
      <c r="CC2985" s="67"/>
      <c r="CD2985" s="67"/>
      <c r="CE2985" s="67"/>
      <c r="CF2985" s="67"/>
      <c r="CG2985" s="67"/>
      <c r="CH2985" s="67"/>
      <c r="CI2985" s="67"/>
      <c r="CJ2985" s="67"/>
      <c r="CK2985" s="67"/>
      <c r="CL2985" s="67"/>
      <c r="CM2985" s="67"/>
      <c r="CN2985" s="67"/>
      <c r="CO2985" s="67"/>
    </row>
    <row r="2986" spans="1:93" s="26" customFormat="1" ht="19.5" customHeight="1" x14ac:dyDescent="0.3">
      <c r="A2986" s="45" t="s">
        <v>4152</v>
      </c>
      <c r="B2986" s="14">
        <v>9</v>
      </c>
      <c r="C2986" s="14">
        <v>6</v>
      </c>
      <c r="D2986" s="14">
        <v>8</v>
      </c>
      <c r="E2986" s="14">
        <v>0</v>
      </c>
      <c r="F2986" s="48"/>
      <c r="G2986" s="48"/>
      <c r="H2986" s="59">
        <f t="shared" si="133"/>
        <v>23</v>
      </c>
      <c r="I2986" s="45">
        <v>16</v>
      </c>
      <c r="J2986" s="22">
        <f t="shared" si="134"/>
        <v>0.35384615384615387</v>
      </c>
      <c r="K2986" s="45" t="s">
        <v>182</v>
      </c>
      <c r="L2986" s="15" t="s">
        <v>2834</v>
      </c>
      <c r="M2986" s="15" t="s">
        <v>349</v>
      </c>
      <c r="N2986" s="15" t="s">
        <v>280</v>
      </c>
      <c r="O2986" s="17" t="s">
        <v>1975</v>
      </c>
      <c r="P2986" s="20">
        <v>9</v>
      </c>
      <c r="Q2986" s="21" t="s">
        <v>253</v>
      </c>
      <c r="R2986" s="17" t="s">
        <v>2014</v>
      </c>
      <c r="S2986" s="17" t="s">
        <v>317</v>
      </c>
      <c r="T2986" s="17" t="s">
        <v>210</v>
      </c>
      <c r="V2986" s="67"/>
      <c r="W2986" s="67"/>
      <c r="X2986" s="67"/>
      <c r="Y2986" s="67"/>
      <c r="Z2986" s="67"/>
      <c r="AA2986" s="67"/>
      <c r="AB2986" s="67"/>
      <c r="AC2986" s="67"/>
      <c r="AD2986" s="67"/>
      <c r="AE2986" s="67"/>
      <c r="AF2986" s="67"/>
      <c r="AG2986" s="67"/>
      <c r="AH2986" s="67"/>
      <c r="AI2986" s="67"/>
      <c r="AJ2986" s="67"/>
      <c r="AK2986" s="67"/>
      <c r="AL2986" s="67"/>
      <c r="AM2986" s="67"/>
      <c r="AN2986" s="67"/>
      <c r="AO2986" s="67"/>
      <c r="AP2986" s="67"/>
      <c r="AQ2986" s="67"/>
      <c r="AR2986" s="67"/>
      <c r="AS2986" s="67"/>
      <c r="AT2986" s="67"/>
      <c r="AU2986" s="67"/>
      <c r="AV2986" s="67"/>
      <c r="AW2986" s="67"/>
      <c r="AX2986" s="67"/>
      <c r="AY2986" s="67"/>
      <c r="AZ2986" s="67"/>
      <c r="BA2986" s="67"/>
      <c r="BB2986" s="67"/>
      <c r="BC2986" s="67"/>
      <c r="BD2986" s="67"/>
      <c r="BE2986" s="67"/>
      <c r="BF2986" s="67"/>
      <c r="BG2986" s="67"/>
      <c r="BH2986" s="67"/>
      <c r="BI2986" s="67"/>
      <c r="BJ2986" s="67"/>
      <c r="BK2986" s="67"/>
      <c r="BL2986" s="67"/>
      <c r="BM2986" s="67"/>
      <c r="BN2986" s="67"/>
      <c r="BO2986" s="67"/>
      <c r="BP2986" s="67"/>
      <c r="BQ2986" s="67"/>
      <c r="BR2986" s="67"/>
      <c r="BS2986" s="67"/>
      <c r="BT2986" s="67"/>
      <c r="BU2986" s="67"/>
      <c r="BV2986" s="67"/>
      <c r="BW2986" s="67"/>
      <c r="BX2986" s="67"/>
      <c r="BY2986" s="67"/>
      <c r="BZ2986" s="67"/>
      <c r="CA2986" s="67"/>
      <c r="CB2986" s="67"/>
      <c r="CC2986" s="67"/>
      <c r="CD2986" s="67"/>
      <c r="CE2986" s="67"/>
      <c r="CF2986" s="67"/>
      <c r="CG2986" s="67"/>
      <c r="CH2986" s="67"/>
      <c r="CI2986" s="67"/>
      <c r="CJ2986" s="67"/>
      <c r="CK2986" s="67"/>
      <c r="CL2986" s="67"/>
      <c r="CM2986" s="67"/>
      <c r="CN2986" s="67"/>
      <c r="CO2986" s="67"/>
    </row>
    <row r="2987" spans="1:93" s="26" customFormat="1" ht="19.5" customHeight="1" x14ac:dyDescent="0.3">
      <c r="A2987" s="45" t="s">
        <v>4139</v>
      </c>
      <c r="B2987" s="14">
        <v>11</v>
      </c>
      <c r="C2987" s="14">
        <v>9</v>
      </c>
      <c r="D2987" s="14">
        <v>3</v>
      </c>
      <c r="E2987" s="14">
        <v>0</v>
      </c>
      <c r="F2987" s="48"/>
      <c r="G2987" s="48"/>
      <c r="H2987" s="59">
        <f t="shared" ref="H2987:H3050" si="135">B2987+C2987+D2987+E2987</f>
        <v>23</v>
      </c>
      <c r="I2987" s="45">
        <v>16</v>
      </c>
      <c r="J2987" s="22">
        <f t="shared" ref="J2987:J3050" si="136">H2987/65</f>
        <v>0.35384615384615387</v>
      </c>
      <c r="K2987" s="45" t="s">
        <v>182</v>
      </c>
      <c r="L2987" s="15" t="s">
        <v>439</v>
      </c>
      <c r="M2987" s="15" t="s">
        <v>544</v>
      </c>
      <c r="N2987" s="15" t="s">
        <v>562</v>
      </c>
      <c r="O2987" s="17" t="s">
        <v>1975</v>
      </c>
      <c r="P2987" s="20">
        <v>9</v>
      </c>
      <c r="Q2987" s="21" t="s">
        <v>382</v>
      </c>
      <c r="R2987" s="17" t="s">
        <v>2014</v>
      </c>
      <c r="S2987" s="17" t="s">
        <v>317</v>
      </c>
      <c r="T2987" s="17" t="s">
        <v>210</v>
      </c>
      <c r="V2987" s="67"/>
      <c r="W2987" s="67"/>
      <c r="X2987" s="67"/>
      <c r="Y2987" s="67"/>
      <c r="Z2987" s="67"/>
      <c r="AA2987" s="67"/>
      <c r="AB2987" s="67"/>
      <c r="AC2987" s="67"/>
      <c r="AD2987" s="67"/>
      <c r="AE2987" s="67"/>
      <c r="AF2987" s="67"/>
      <c r="AG2987" s="67"/>
      <c r="AH2987" s="67"/>
      <c r="AI2987" s="67"/>
      <c r="AJ2987" s="67"/>
      <c r="AK2987" s="67"/>
      <c r="AL2987" s="67"/>
      <c r="AM2987" s="67"/>
      <c r="AN2987" s="67"/>
      <c r="AO2987" s="67"/>
      <c r="AP2987" s="67"/>
      <c r="AQ2987" s="67"/>
      <c r="AR2987" s="67"/>
      <c r="AS2987" s="67"/>
      <c r="AT2987" s="67"/>
      <c r="AU2987" s="67"/>
      <c r="AV2987" s="67"/>
      <c r="AW2987" s="67"/>
      <c r="AX2987" s="67"/>
      <c r="AY2987" s="67"/>
      <c r="AZ2987" s="67"/>
      <c r="BA2987" s="67"/>
      <c r="BB2987" s="67"/>
      <c r="BC2987" s="67"/>
      <c r="BD2987" s="67"/>
      <c r="BE2987" s="67"/>
      <c r="BF2987" s="67"/>
      <c r="BG2987" s="67"/>
      <c r="BH2987" s="67"/>
      <c r="BI2987" s="67"/>
      <c r="BJ2987" s="67"/>
      <c r="BK2987" s="67"/>
      <c r="BL2987" s="67"/>
      <c r="BM2987" s="67"/>
      <c r="BN2987" s="67"/>
      <c r="BO2987" s="67"/>
      <c r="BP2987" s="67"/>
      <c r="BQ2987" s="67"/>
      <c r="BR2987" s="67"/>
      <c r="BS2987" s="67"/>
      <c r="BT2987" s="67"/>
      <c r="BU2987" s="67"/>
      <c r="BV2987" s="67"/>
      <c r="BW2987" s="67"/>
      <c r="BX2987" s="67"/>
      <c r="BY2987" s="67"/>
      <c r="BZ2987" s="67"/>
      <c r="CA2987" s="67"/>
      <c r="CB2987" s="67"/>
      <c r="CC2987" s="67"/>
      <c r="CD2987" s="67"/>
      <c r="CE2987" s="67"/>
      <c r="CF2987" s="67"/>
      <c r="CG2987" s="67"/>
      <c r="CH2987" s="67"/>
      <c r="CI2987" s="67"/>
      <c r="CJ2987" s="67"/>
      <c r="CK2987" s="67"/>
      <c r="CL2987" s="67"/>
      <c r="CM2987" s="67"/>
      <c r="CN2987" s="67"/>
      <c r="CO2987" s="67"/>
    </row>
    <row r="2988" spans="1:93" s="26" customFormat="1" ht="19.5" customHeight="1" x14ac:dyDescent="0.3">
      <c r="A2988" s="45" t="s">
        <v>4158</v>
      </c>
      <c r="B2988" s="14">
        <v>15</v>
      </c>
      <c r="C2988" s="14">
        <v>0</v>
      </c>
      <c r="D2988" s="14">
        <v>8</v>
      </c>
      <c r="E2988" s="14">
        <v>0</v>
      </c>
      <c r="F2988" s="48"/>
      <c r="G2988" s="48"/>
      <c r="H2988" s="59">
        <f t="shared" si="135"/>
        <v>23</v>
      </c>
      <c r="I2988" s="45">
        <v>9</v>
      </c>
      <c r="J2988" s="22">
        <f t="shared" si="136"/>
        <v>0.35384615384615387</v>
      </c>
      <c r="K2988" s="45" t="s">
        <v>182</v>
      </c>
      <c r="L2988" s="15" t="s">
        <v>4504</v>
      </c>
      <c r="M2988" s="15" t="s">
        <v>256</v>
      </c>
      <c r="N2988" s="15" t="s">
        <v>450</v>
      </c>
      <c r="O2988" s="17" t="s">
        <v>752</v>
      </c>
      <c r="P2988" s="20">
        <v>9</v>
      </c>
      <c r="Q2988" s="21" t="s">
        <v>253</v>
      </c>
      <c r="R2988" s="17" t="s">
        <v>753</v>
      </c>
      <c r="S2988" s="17" t="s">
        <v>754</v>
      </c>
      <c r="T2988" s="17" t="s">
        <v>235</v>
      </c>
      <c r="V2988" s="67"/>
      <c r="W2988" s="67"/>
      <c r="X2988" s="67"/>
      <c r="Y2988" s="67"/>
      <c r="Z2988" s="67"/>
      <c r="AA2988" s="67"/>
      <c r="AB2988" s="67"/>
      <c r="AC2988" s="67"/>
      <c r="AD2988" s="67"/>
      <c r="AE2988" s="67"/>
      <c r="AF2988" s="67"/>
      <c r="AG2988" s="67"/>
      <c r="AH2988" s="67"/>
      <c r="AI2988" s="67"/>
      <c r="AJ2988" s="67"/>
      <c r="AK2988" s="67"/>
      <c r="AL2988" s="67"/>
      <c r="AM2988" s="67"/>
      <c r="AN2988" s="67"/>
      <c r="AO2988" s="67"/>
      <c r="AP2988" s="67"/>
      <c r="AQ2988" s="67"/>
      <c r="AR2988" s="67"/>
      <c r="AS2988" s="67"/>
      <c r="AT2988" s="67"/>
      <c r="AU2988" s="67"/>
      <c r="AV2988" s="67"/>
      <c r="AW2988" s="67"/>
      <c r="AX2988" s="67"/>
      <c r="AY2988" s="67"/>
      <c r="AZ2988" s="67"/>
      <c r="BA2988" s="67"/>
      <c r="BB2988" s="67"/>
      <c r="BC2988" s="67"/>
      <c r="BD2988" s="67"/>
      <c r="BE2988" s="67"/>
      <c r="BF2988" s="67"/>
      <c r="BG2988" s="67"/>
      <c r="BH2988" s="67"/>
      <c r="BI2988" s="67"/>
      <c r="BJ2988" s="67"/>
      <c r="BK2988" s="67"/>
      <c r="BL2988" s="67"/>
      <c r="BM2988" s="67"/>
      <c r="BN2988" s="67"/>
      <c r="BO2988" s="67"/>
      <c r="BP2988" s="67"/>
      <c r="BQ2988" s="67"/>
      <c r="BR2988" s="67"/>
      <c r="BS2988" s="67"/>
      <c r="BT2988" s="67"/>
      <c r="BU2988" s="67"/>
      <c r="BV2988" s="67"/>
      <c r="BW2988" s="67"/>
      <c r="BX2988" s="67"/>
      <c r="BY2988" s="67"/>
      <c r="BZ2988" s="67"/>
      <c r="CA2988" s="67"/>
      <c r="CB2988" s="67"/>
      <c r="CC2988" s="67"/>
      <c r="CD2988" s="67"/>
      <c r="CE2988" s="67"/>
      <c r="CF2988" s="67"/>
      <c r="CG2988" s="67"/>
      <c r="CH2988" s="67"/>
      <c r="CI2988" s="67"/>
      <c r="CJ2988" s="67"/>
      <c r="CK2988" s="67"/>
      <c r="CL2988" s="67"/>
      <c r="CM2988" s="67"/>
      <c r="CN2988" s="67"/>
      <c r="CO2988" s="67"/>
    </row>
    <row r="2989" spans="1:93" s="26" customFormat="1" ht="19.5" customHeight="1" x14ac:dyDescent="0.3">
      <c r="A2989" s="45" t="s">
        <v>4145</v>
      </c>
      <c r="B2989" s="14">
        <v>12</v>
      </c>
      <c r="C2989" s="14">
        <v>6</v>
      </c>
      <c r="D2989" s="14">
        <v>5</v>
      </c>
      <c r="E2989" s="14">
        <v>0</v>
      </c>
      <c r="F2989" s="48"/>
      <c r="G2989" s="48"/>
      <c r="H2989" s="59">
        <f t="shared" si="135"/>
        <v>23</v>
      </c>
      <c r="I2989" s="45">
        <v>4</v>
      </c>
      <c r="J2989" s="22">
        <f t="shared" si="136"/>
        <v>0.35384615384615387</v>
      </c>
      <c r="K2989" s="45" t="s">
        <v>182</v>
      </c>
      <c r="L2989" s="15" t="s">
        <v>4505</v>
      </c>
      <c r="M2989" s="15" t="s">
        <v>702</v>
      </c>
      <c r="N2989" s="15" t="s">
        <v>1661</v>
      </c>
      <c r="O2989" s="17" t="s">
        <v>2222</v>
      </c>
      <c r="P2989" s="20">
        <v>9</v>
      </c>
      <c r="Q2989" s="21" t="s">
        <v>253</v>
      </c>
      <c r="R2989" s="17" t="s">
        <v>2275</v>
      </c>
      <c r="S2989" s="17" t="s">
        <v>317</v>
      </c>
      <c r="T2989" s="17" t="s">
        <v>2276</v>
      </c>
      <c r="V2989" s="67"/>
      <c r="W2989" s="67"/>
      <c r="X2989" s="67"/>
      <c r="Y2989" s="67"/>
      <c r="Z2989" s="67"/>
      <c r="AA2989" s="67"/>
      <c r="AB2989" s="67"/>
      <c r="AC2989" s="67"/>
      <c r="AD2989" s="67"/>
      <c r="AE2989" s="67"/>
      <c r="AF2989" s="67"/>
      <c r="AG2989" s="67"/>
      <c r="AH2989" s="67"/>
      <c r="AI2989" s="67"/>
      <c r="AJ2989" s="67"/>
      <c r="AK2989" s="67"/>
      <c r="AL2989" s="67"/>
      <c r="AM2989" s="67"/>
      <c r="AN2989" s="67"/>
      <c r="AO2989" s="67"/>
      <c r="AP2989" s="67"/>
      <c r="AQ2989" s="67"/>
      <c r="AR2989" s="67"/>
      <c r="AS2989" s="67"/>
      <c r="AT2989" s="67"/>
      <c r="AU2989" s="67"/>
      <c r="AV2989" s="67"/>
      <c r="AW2989" s="67"/>
      <c r="AX2989" s="67"/>
      <c r="AY2989" s="67"/>
      <c r="AZ2989" s="67"/>
      <c r="BA2989" s="67"/>
      <c r="BB2989" s="67"/>
      <c r="BC2989" s="67"/>
      <c r="BD2989" s="67"/>
      <c r="BE2989" s="67"/>
      <c r="BF2989" s="67"/>
      <c r="BG2989" s="67"/>
      <c r="BH2989" s="67"/>
      <c r="BI2989" s="67"/>
      <c r="BJ2989" s="67"/>
      <c r="BK2989" s="67"/>
      <c r="BL2989" s="67"/>
      <c r="BM2989" s="67"/>
      <c r="BN2989" s="67"/>
      <c r="BO2989" s="67"/>
      <c r="BP2989" s="67"/>
      <c r="BQ2989" s="67"/>
      <c r="BR2989" s="67"/>
      <c r="BS2989" s="67"/>
      <c r="BT2989" s="67"/>
      <c r="BU2989" s="67"/>
      <c r="BV2989" s="67"/>
      <c r="BW2989" s="67"/>
      <c r="BX2989" s="67"/>
      <c r="BY2989" s="67"/>
      <c r="BZ2989" s="67"/>
      <c r="CA2989" s="67"/>
      <c r="CB2989" s="67"/>
      <c r="CC2989" s="67"/>
      <c r="CD2989" s="67"/>
      <c r="CE2989" s="67"/>
      <c r="CF2989" s="67"/>
      <c r="CG2989" s="67"/>
      <c r="CH2989" s="67"/>
      <c r="CI2989" s="67"/>
      <c r="CJ2989" s="67"/>
      <c r="CK2989" s="67"/>
      <c r="CL2989" s="67"/>
      <c r="CM2989" s="67"/>
      <c r="CN2989" s="67"/>
      <c r="CO2989" s="67"/>
    </row>
    <row r="2990" spans="1:93" s="26" customFormat="1" ht="19.5" customHeight="1" x14ac:dyDescent="0.3">
      <c r="A2990" s="45" t="s">
        <v>4208</v>
      </c>
      <c r="B2990" s="14">
        <v>15</v>
      </c>
      <c r="C2990" s="14">
        <v>8</v>
      </c>
      <c r="D2990" s="14">
        <v>0</v>
      </c>
      <c r="E2990" s="14">
        <v>0</v>
      </c>
      <c r="F2990" s="48"/>
      <c r="G2990" s="48"/>
      <c r="H2990" s="59">
        <f t="shared" si="135"/>
        <v>23</v>
      </c>
      <c r="I2990" s="45">
        <v>5</v>
      </c>
      <c r="J2990" s="22">
        <f t="shared" si="136"/>
        <v>0.35384615384615387</v>
      </c>
      <c r="K2990" s="45" t="s">
        <v>182</v>
      </c>
      <c r="L2990" s="15" t="s">
        <v>2650</v>
      </c>
      <c r="M2990" s="15" t="s">
        <v>619</v>
      </c>
      <c r="N2990" s="15" t="s">
        <v>252</v>
      </c>
      <c r="O2990" s="17" t="s">
        <v>1231</v>
      </c>
      <c r="P2990" s="20">
        <v>9</v>
      </c>
      <c r="Q2990" s="21" t="s">
        <v>223</v>
      </c>
      <c r="R2990" s="17" t="s">
        <v>1245</v>
      </c>
      <c r="S2990" s="17" t="s">
        <v>317</v>
      </c>
      <c r="T2990" s="17" t="s">
        <v>299</v>
      </c>
      <c r="V2990" s="67"/>
      <c r="W2990" s="67"/>
      <c r="X2990" s="67"/>
      <c r="Y2990" s="67"/>
      <c r="Z2990" s="67"/>
      <c r="AA2990" s="67"/>
      <c r="AB2990" s="67"/>
      <c r="AC2990" s="67"/>
      <c r="AD2990" s="67"/>
      <c r="AE2990" s="67"/>
      <c r="AF2990" s="67"/>
      <c r="AG2990" s="67"/>
      <c r="AH2990" s="67"/>
      <c r="AI2990" s="67"/>
      <c r="AJ2990" s="67"/>
      <c r="AK2990" s="67"/>
      <c r="AL2990" s="67"/>
      <c r="AM2990" s="67"/>
      <c r="AN2990" s="67"/>
      <c r="AO2990" s="67"/>
      <c r="AP2990" s="67"/>
      <c r="AQ2990" s="67"/>
      <c r="AR2990" s="67"/>
      <c r="AS2990" s="67"/>
      <c r="AT2990" s="67"/>
      <c r="AU2990" s="67"/>
      <c r="AV2990" s="67"/>
      <c r="AW2990" s="67"/>
      <c r="AX2990" s="67"/>
      <c r="AY2990" s="67"/>
      <c r="AZ2990" s="67"/>
      <c r="BA2990" s="67"/>
      <c r="BB2990" s="67"/>
      <c r="BC2990" s="67"/>
      <c r="BD2990" s="67"/>
      <c r="BE2990" s="67"/>
      <c r="BF2990" s="67"/>
      <c r="BG2990" s="67"/>
      <c r="BH2990" s="67"/>
      <c r="BI2990" s="67"/>
      <c r="BJ2990" s="67"/>
      <c r="BK2990" s="67"/>
      <c r="BL2990" s="67"/>
      <c r="BM2990" s="67"/>
      <c r="BN2990" s="67"/>
      <c r="BO2990" s="67"/>
      <c r="BP2990" s="67"/>
      <c r="BQ2990" s="67"/>
      <c r="BR2990" s="67"/>
      <c r="BS2990" s="67"/>
      <c r="BT2990" s="67"/>
      <c r="BU2990" s="67"/>
      <c r="BV2990" s="67"/>
      <c r="BW2990" s="67"/>
      <c r="BX2990" s="67"/>
      <c r="BY2990" s="67"/>
      <c r="BZ2990" s="67"/>
      <c r="CA2990" s="67"/>
      <c r="CB2990" s="67"/>
      <c r="CC2990" s="67"/>
      <c r="CD2990" s="67"/>
      <c r="CE2990" s="67"/>
      <c r="CF2990" s="67"/>
      <c r="CG2990" s="67"/>
      <c r="CH2990" s="67"/>
      <c r="CI2990" s="67"/>
      <c r="CJ2990" s="67"/>
      <c r="CK2990" s="67"/>
      <c r="CL2990" s="67"/>
      <c r="CM2990" s="67"/>
      <c r="CN2990" s="67"/>
      <c r="CO2990" s="67"/>
    </row>
    <row r="2991" spans="1:93" s="26" customFormat="1" ht="19.5" customHeight="1" x14ac:dyDescent="0.3">
      <c r="A2991" s="45" t="s">
        <v>4152</v>
      </c>
      <c r="B2991" s="14">
        <v>13</v>
      </c>
      <c r="C2991" s="14">
        <v>8</v>
      </c>
      <c r="D2991" s="14">
        <v>2</v>
      </c>
      <c r="E2991" s="14">
        <v>0</v>
      </c>
      <c r="F2991" s="48"/>
      <c r="G2991" s="48"/>
      <c r="H2991" s="59">
        <f t="shared" si="135"/>
        <v>23</v>
      </c>
      <c r="I2991" s="45">
        <v>5</v>
      </c>
      <c r="J2991" s="22">
        <f t="shared" si="136"/>
        <v>0.35384615384615387</v>
      </c>
      <c r="K2991" s="45" t="s">
        <v>182</v>
      </c>
      <c r="L2991" s="15" t="s">
        <v>2003</v>
      </c>
      <c r="M2991" s="15" t="s">
        <v>370</v>
      </c>
      <c r="N2991" s="15" t="s">
        <v>662</v>
      </c>
      <c r="O2991" s="17" t="s">
        <v>1231</v>
      </c>
      <c r="P2991" s="20">
        <v>9</v>
      </c>
      <c r="Q2991" s="21" t="s">
        <v>253</v>
      </c>
      <c r="R2991" s="17" t="s">
        <v>1245</v>
      </c>
      <c r="S2991" s="17" t="s">
        <v>317</v>
      </c>
      <c r="T2991" s="17" t="s">
        <v>299</v>
      </c>
      <c r="V2991" s="67"/>
      <c r="W2991" s="67"/>
      <c r="X2991" s="67"/>
      <c r="Y2991" s="67"/>
      <c r="Z2991" s="67"/>
      <c r="AA2991" s="67"/>
      <c r="AB2991" s="67"/>
      <c r="AC2991" s="67"/>
      <c r="AD2991" s="67"/>
      <c r="AE2991" s="67"/>
      <c r="AF2991" s="67"/>
      <c r="AG2991" s="67"/>
      <c r="AH2991" s="67"/>
      <c r="AI2991" s="67"/>
      <c r="AJ2991" s="67"/>
      <c r="AK2991" s="67"/>
      <c r="AL2991" s="67"/>
      <c r="AM2991" s="67"/>
      <c r="AN2991" s="67"/>
      <c r="AO2991" s="67"/>
      <c r="AP2991" s="67"/>
      <c r="AQ2991" s="67"/>
      <c r="AR2991" s="67"/>
      <c r="AS2991" s="67"/>
      <c r="AT2991" s="67"/>
      <c r="AU2991" s="67"/>
      <c r="AV2991" s="67"/>
      <c r="AW2991" s="67"/>
      <c r="AX2991" s="67"/>
      <c r="AY2991" s="67"/>
      <c r="AZ2991" s="67"/>
      <c r="BA2991" s="67"/>
      <c r="BB2991" s="67"/>
      <c r="BC2991" s="67"/>
      <c r="BD2991" s="67"/>
      <c r="BE2991" s="67"/>
      <c r="BF2991" s="67"/>
      <c r="BG2991" s="67"/>
      <c r="BH2991" s="67"/>
      <c r="BI2991" s="67"/>
      <c r="BJ2991" s="67"/>
      <c r="BK2991" s="67"/>
      <c r="BL2991" s="67"/>
      <c r="BM2991" s="67"/>
      <c r="BN2991" s="67"/>
      <c r="BO2991" s="67"/>
      <c r="BP2991" s="67"/>
      <c r="BQ2991" s="67"/>
      <c r="BR2991" s="67"/>
      <c r="BS2991" s="67"/>
      <c r="BT2991" s="67"/>
      <c r="BU2991" s="67"/>
      <c r="BV2991" s="67"/>
      <c r="BW2991" s="67"/>
      <c r="BX2991" s="67"/>
      <c r="BY2991" s="67"/>
      <c r="BZ2991" s="67"/>
      <c r="CA2991" s="67"/>
      <c r="CB2991" s="67"/>
      <c r="CC2991" s="67"/>
      <c r="CD2991" s="67"/>
      <c r="CE2991" s="67"/>
      <c r="CF2991" s="67"/>
      <c r="CG2991" s="67"/>
      <c r="CH2991" s="67"/>
      <c r="CI2991" s="67"/>
      <c r="CJ2991" s="67"/>
      <c r="CK2991" s="67"/>
      <c r="CL2991" s="67"/>
      <c r="CM2991" s="67"/>
      <c r="CN2991" s="67"/>
      <c r="CO2991" s="67"/>
    </row>
    <row r="2992" spans="1:93" s="26" customFormat="1" ht="19.5" customHeight="1" x14ac:dyDescent="0.3">
      <c r="A2992" s="45" t="s">
        <v>4152</v>
      </c>
      <c r="B2992" s="14">
        <v>11</v>
      </c>
      <c r="C2992" s="14">
        <v>6</v>
      </c>
      <c r="D2992" s="14">
        <v>6</v>
      </c>
      <c r="E2992" s="14">
        <v>0</v>
      </c>
      <c r="F2992" s="61"/>
      <c r="G2992" s="61"/>
      <c r="H2992" s="59">
        <f t="shared" si="135"/>
        <v>23</v>
      </c>
      <c r="I2992" s="45">
        <v>4</v>
      </c>
      <c r="J2992" s="22">
        <f t="shared" si="136"/>
        <v>0.35384615384615387</v>
      </c>
      <c r="K2992" s="45" t="s">
        <v>182</v>
      </c>
      <c r="L2992" s="15" t="s">
        <v>4506</v>
      </c>
      <c r="M2992" s="15" t="s">
        <v>640</v>
      </c>
      <c r="N2992" s="15" t="s">
        <v>280</v>
      </c>
      <c r="O2992" s="17" t="s">
        <v>1071</v>
      </c>
      <c r="P2992" s="20">
        <v>9</v>
      </c>
      <c r="Q2992" s="21" t="s">
        <v>253</v>
      </c>
      <c r="R2992" s="17" t="s">
        <v>3144</v>
      </c>
      <c r="S2992" s="17" t="s">
        <v>998</v>
      </c>
      <c r="T2992" s="17" t="s">
        <v>318</v>
      </c>
      <c r="V2992" s="67"/>
      <c r="W2992" s="67"/>
      <c r="X2992" s="67"/>
      <c r="Y2992" s="67"/>
      <c r="Z2992" s="67"/>
      <c r="AA2992" s="67"/>
      <c r="AB2992" s="67"/>
      <c r="AC2992" s="67"/>
      <c r="AD2992" s="67"/>
      <c r="AE2992" s="67"/>
      <c r="AF2992" s="67"/>
      <c r="AG2992" s="67"/>
      <c r="AH2992" s="67"/>
      <c r="AI2992" s="67"/>
      <c r="AJ2992" s="67"/>
      <c r="AK2992" s="67"/>
      <c r="AL2992" s="67"/>
      <c r="AM2992" s="67"/>
      <c r="AN2992" s="67"/>
      <c r="AO2992" s="67"/>
      <c r="AP2992" s="67"/>
      <c r="AQ2992" s="67"/>
      <c r="AR2992" s="67"/>
      <c r="AS2992" s="67"/>
      <c r="AT2992" s="67"/>
      <c r="AU2992" s="67"/>
      <c r="AV2992" s="67"/>
      <c r="AW2992" s="67"/>
      <c r="AX2992" s="67"/>
      <c r="AY2992" s="67"/>
      <c r="AZ2992" s="67"/>
      <c r="BA2992" s="67"/>
      <c r="BB2992" s="67"/>
      <c r="BC2992" s="67"/>
      <c r="BD2992" s="67"/>
      <c r="BE2992" s="67"/>
      <c r="BF2992" s="67"/>
      <c r="BG2992" s="67"/>
      <c r="BH2992" s="67"/>
      <c r="BI2992" s="67"/>
      <c r="BJ2992" s="67"/>
      <c r="BK2992" s="67"/>
      <c r="BL2992" s="67"/>
      <c r="BM2992" s="67"/>
      <c r="BN2992" s="67"/>
      <c r="BO2992" s="67"/>
      <c r="BP2992" s="67"/>
      <c r="BQ2992" s="67"/>
      <c r="BR2992" s="67"/>
      <c r="BS2992" s="67"/>
      <c r="BT2992" s="67"/>
      <c r="BU2992" s="67"/>
      <c r="BV2992" s="67"/>
      <c r="BW2992" s="67"/>
      <c r="BX2992" s="67"/>
      <c r="BY2992" s="67"/>
      <c r="BZ2992" s="67"/>
      <c r="CA2992" s="67"/>
      <c r="CB2992" s="67"/>
      <c r="CC2992" s="67"/>
      <c r="CD2992" s="67"/>
      <c r="CE2992" s="67"/>
      <c r="CF2992" s="67"/>
      <c r="CG2992" s="67"/>
      <c r="CH2992" s="67"/>
      <c r="CI2992" s="67"/>
      <c r="CJ2992" s="67"/>
      <c r="CK2992" s="67"/>
      <c r="CL2992" s="67"/>
      <c r="CM2992" s="67"/>
      <c r="CN2992" s="67"/>
      <c r="CO2992" s="67"/>
    </row>
    <row r="2993" spans="1:93" s="26" customFormat="1" ht="19.5" customHeight="1" x14ac:dyDescent="0.3">
      <c r="A2993" s="45" t="s">
        <v>4263</v>
      </c>
      <c r="B2993" s="14">
        <v>15</v>
      </c>
      <c r="C2993" s="14">
        <v>6</v>
      </c>
      <c r="D2993" s="14">
        <v>2</v>
      </c>
      <c r="E2993" s="14">
        <v>0</v>
      </c>
      <c r="F2993" s="48"/>
      <c r="G2993" s="48"/>
      <c r="H2993" s="59">
        <f t="shared" si="135"/>
        <v>23</v>
      </c>
      <c r="I2993" s="45">
        <v>12</v>
      </c>
      <c r="J2993" s="22">
        <f t="shared" si="136"/>
        <v>0.35384615384615387</v>
      </c>
      <c r="K2993" s="45" t="s">
        <v>182</v>
      </c>
      <c r="L2993" s="15" t="s">
        <v>4507</v>
      </c>
      <c r="M2993" s="15" t="s">
        <v>272</v>
      </c>
      <c r="N2993" s="15" t="s">
        <v>325</v>
      </c>
      <c r="O2993" s="17" t="s">
        <v>801</v>
      </c>
      <c r="P2993" s="20">
        <v>9</v>
      </c>
      <c r="Q2993" s="21" t="s">
        <v>802</v>
      </c>
      <c r="R2993" s="17" t="s">
        <v>2584</v>
      </c>
      <c r="S2993" s="17" t="s">
        <v>351</v>
      </c>
      <c r="T2993" s="17" t="s">
        <v>215</v>
      </c>
      <c r="V2993" s="67"/>
      <c r="W2993" s="67"/>
      <c r="X2993" s="67"/>
      <c r="Y2993" s="67"/>
      <c r="Z2993" s="67"/>
      <c r="AA2993" s="67"/>
      <c r="AB2993" s="67"/>
      <c r="AC2993" s="67"/>
      <c r="AD2993" s="67"/>
      <c r="AE2993" s="67"/>
      <c r="AF2993" s="67"/>
      <c r="AG2993" s="67"/>
      <c r="AH2993" s="67"/>
      <c r="AI2993" s="67"/>
      <c r="AJ2993" s="67"/>
      <c r="AK2993" s="67"/>
      <c r="AL2993" s="67"/>
      <c r="AM2993" s="67"/>
      <c r="AN2993" s="67"/>
      <c r="AO2993" s="67"/>
      <c r="AP2993" s="67"/>
      <c r="AQ2993" s="67"/>
      <c r="AR2993" s="67"/>
      <c r="AS2993" s="67"/>
      <c r="AT2993" s="67"/>
      <c r="AU2993" s="67"/>
      <c r="AV2993" s="67"/>
      <c r="AW2993" s="67"/>
      <c r="AX2993" s="67"/>
      <c r="AY2993" s="67"/>
      <c r="AZ2993" s="67"/>
      <c r="BA2993" s="67"/>
      <c r="BB2993" s="67"/>
      <c r="BC2993" s="67"/>
      <c r="BD2993" s="67"/>
      <c r="BE2993" s="67"/>
      <c r="BF2993" s="67"/>
      <c r="BG2993" s="67"/>
      <c r="BH2993" s="67"/>
      <c r="BI2993" s="67"/>
      <c r="BJ2993" s="67"/>
      <c r="BK2993" s="67"/>
      <c r="BL2993" s="67"/>
      <c r="BM2993" s="67"/>
      <c r="BN2993" s="67"/>
      <c r="BO2993" s="67"/>
      <c r="BP2993" s="67"/>
      <c r="BQ2993" s="67"/>
      <c r="BR2993" s="67"/>
      <c r="BS2993" s="67"/>
      <c r="BT2993" s="67"/>
      <c r="BU2993" s="67"/>
      <c r="BV2993" s="67"/>
      <c r="BW2993" s="67"/>
      <c r="BX2993" s="67"/>
      <c r="BY2993" s="67"/>
      <c r="BZ2993" s="67"/>
      <c r="CA2993" s="67"/>
      <c r="CB2993" s="67"/>
      <c r="CC2993" s="67"/>
      <c r="CD2993" s="67"/>
      <c r="CE2993" s="67"/>
      <c r="CF2993" s="67"/>
      <c r="CG2993" s="67"/>
      <c r="CH2993" s="67"/>
      <c r="CI2993" s="67"/>
      <c r="CJ2993" s="67"/>
      <c r="CK2993" s="67"/>
      <c r="CL2993" s="67"/>
      <c r="CM2993" s="67"/>
      <c r="CN2993" s="67"/>
      <c r="CO2993" s="67"/>
    </row>
    <row r="2994" spans="1:93" s="26" customFormat="1" ht="19.5" customHeight="1" x14ac:dyDescent="0.3">
      <c r="A2994" s="45" t="s">
        <v>4173</v>
      </c>
      <c r="B2994" s="14">
        <v>11</v>
      </c>
      <c r="C2994" s="14">
        <v>4</v>
      </c>
      <c r="D2994" s="14">
        <v>5</v>
      </c>
      <c r="E2994" s="14">
        <v>3</v>
      </c>
      <c r="F2994" s="48"/>
      <c r="G2994" s="48"/>
      <c r="H2994" s="59">
        <f t="shared" si="135"/>
        <v>23</v>
      </c>
      <c r="I2994" s="45">
        <v>13</v>
      </c>
      <c r="J2994" s="22">
        <f t="shared" si="136"/>
        <v>0.35384615384615387</v>
      </c>
      <c r="K2994" s="45" t="s">
        <v>182</v>
      </c>
      <c r="L2994" s="15" t="s">
        <v>4508</v>
      </c>
      <c r="M2994" s="15" t="s">
        <v>4509</v>
      </c>
      <c r="N2994" s="15" t="s">
        <v>4510</v>
      </c>
      <c r="O2994" s="17" t="s">
        <v>937</v>
      </c>
      <c r="P2994" s="20">
        <v>9</v>
      </c>
      <c r="Q2994" s="21" t="s">
        <v>240</v>
      </c>
      <c r="R2994" s="17" t="s">
        <v>2997</v>
      </c>
      <c r="S2994" s="17" t="s">
        <v>795</v>
      </c>
      <c r="T2994" s="17" t="s">
        <v>611</v>
      </c>
      <c r="V2994" s="67"/>
      <c r="W2994" s="67"/>
      <c r="X2994" s="67"/>
      <c r="Y2994" s="67"/>
      <c r="Z2994" s="67"/>
      <c r="AA2994" s="67"/>
      <c r="AB2994" s="67"/>
      <c r="AC2994" s="67"/>
      <c r="AD2994" s="67"/>
      <c r="AE2994" s="67"/>
      <c r="AF2994" s="67"/>
      <c r="AG2994" s="67"/>
      <c r="AH2994" s="67"/>
      <c r="AI2994" s="67"/>
      <c r="AJ2994" s="67"/>
      <c r="AK2994" s="67"/>
      <c r="AL2994" s="67"/>
      <c r="AM2994" s="67"/>
      <c r="AN2994" s="67"/>
      <c r="AO2994" s="67"/>
      <c r="AP2994" s="67"/>
      <c r="AQ2994" s="67"/>
      <c r="AR2994" s="67"/>
      <c r="AS2994" s="67"/>
      <c r="AT2994" s="67"/>
      <c r="AU2994" s="67"/>
      <c r="AV2994" s="67"/>
      <c r="AW2994" s="67"/>
      <c r="AX2994" s="67"/>
      <c r="AY2994" s="67"/>
      <c r="AZ2994" s="67"/>
      <c r="BA2994" s="67"/>
      <c r="BB2994" s="67"/>
      <c r="BC2994" s="67"/>
      <c r="BD2994" s="67"/>
      <c r="BE2994" s="67"/>
      <c r="BF2994" s="67"/>
      <c r="BG2994" s="67"/>
      <c r="BH2994" s="67"/>
      <c r="BI2994" s="67"/>
      <c r="BJ2994" s="67"/>
      <c r="BK2994" s="67"/>
      <c r="BL2994" s="67"/>
      <c r="BM2994" s="67"/>
      <c r="BN2994" s="67"/>
      <c r="BO2994" s="67"/>
      <c r="BP2994" s="67"/>
      <c r="BQ2994" s="67"/>
      <c r="BR2994" s="67"/>
      <c r="BS2994" s="67"/>
      <c r="BT2994" s="67"/>
      <c r="BU2994" s="67"/>
      <c r="BV2994" s="67"/>
      <c r="BW2994" s="67"/>
      <c r="BX2994" s="67"/>
      <c r="BY2994" s="67"/>
      <c r="BZ2994" s="67"/>
      <c r="CA2994" s="67"/>
      <c r="CB2994" s="67"/>
      <c r="CC2994" s="67"/>
      <c r="CD2994" s="67"/>
      <c r="CE2994" s="67"/>
      <c r="CF2994" s="67"/>
      <c r="CG2994" s="67"/>
      <c r="CH2994" s="67"/>
      <c r="CI2994" s="67"/>
      <c r="CJ2994" s="67"/>
      <c r="CK2994" s="67"/>
      <c r="CL2994" s="67"/>
      <c r="CM2994" s="67"/>
      <c r="CN2994" s="67"/>
      <c r="CO2994" s="67"/>
    </row>
    <row r="2995" spans="1:93" s="26" customFormat="1" ht="19.5" customHeight="1" x14ac:dyDescent="0.3">
      <c r="A2995" s="45" t="s">
        <v>4136</v>
      </c>
      <c r="B2995" s="14">
        <v>9</v>
      </c>
      <c r="C2995" s="14">
        <v>6</v>
      </c>
      <c r="D2995" s="14">
        <v>4</v>
      </c>
      <c r="E2995" s="14">
        <v>3</v>
      </c>
      <c r="F2995" s="48"/>
      <c r="G2995" s="48"/>
      <c r="H2995" s="59">
        <f t="shared" si="135"/>
        <v>22</v>
      </c>
      <c r="I2995" s="45">
        <v>14</v>
      </c>
      <c r="J2995" s="22">
        <f t="shared" si="136"/>
        <v>0.33846153846153848</v>
      </c>
      <c r="K2995" s="45" t="s">
        <v>182</v>
      </c>
      <c r="L2995" s="15" t="s">
        <v>4511</v>
      </c>
      <c r="M2995" s="15" t="s">
        <v>314</v>
      </c>
      <c r="N2995" s="15" t="s">
        <v>215</v>
      </c>
      <c r="O2995" s="17" t="s">
        <v>1896</v>
      </c>
      <c r="P2995" s="20">
        <v>9</v>
      </c>
      <c r="Q2995" s="21" t="s">
        <v>253</v>
      </c>
      <c r="R2995" s="17" t="s">
        <v>1897</v>
      </c>
      <c r="S2995" s="17" t="s">
        <v>340</v>
      </c>
      <c r="T2995" s="17" t="s">
        <v>1898</v>
      </c>
      <c r="V2995" s="67"/>
      <c r="W2995" s="67"/>
      <c r="X2995" s="67"/>
      <c r="Y2995" s="67"/>
      <c r="Z2995" s="67"/>
      <c r="AA2995" s="67"/>
      <c r="AB2995" s="67"/>
      <c r="AC2995" s="67"/>
      <c r="AD2995" s="67"/>
      <c r="AE2995" s="67"/>
      <c r="AF2995" s="67"/>
      <c r="AG2995" s="67"/>
      <c r="AH2995" s="67"/>
      <c r="AI2995" s="67"/>
      <c r="AJ2995" s="67"/>
      <c r="AK2995" s="67"/>
      <c r="AL2995" s="67"/>
      <c r="AM2995" s="67"/>
      <c r="AN2995" s="67"/>
      <c r="AO2995" s="67"/>
      <c r="AP2995" s="67"/>
      <c r="AQ2995" s="67"/>
      <c r="AR2995" s="67"/>
      <c r="AS2995" s="67"/>
      <c r="AT2995" s="67"/>
      <c r="AU2995" s="67"/>
      <c r="AV2995" s="67"/>
      <c r="AW2995" s="67"/>
      <c r="AX2995" s="67"/>
      <c r="AY2995" s="67"/>
      <c r="AZ2995" s="67"/>
      <c r="BA2995" s="67"/>
      <c r="BB2995" s="67"/>
      <c r="BC2995" s="67"/>
      <c r="BD2995" s="67"/>
      <c r="BE2995" s="67"/>
      <c r="BF2995" s="67"/>
      <c r="BG2995" s="67"/>
      <c r="BH2995" s="67"/>
      <c r="BI2995" s="67"/>
      <c r="BJ2995" s="67"/>
      <c r="BK2995" s="67"/>
      <c r="BL2995" s="67"/>
      <c r="BM2995" s="67"/>
      <c r="BN2995" s="67"/>
      <c r="BO2995" s="67"/>
      <c r="BP2995" s="67"/>
      <c r="BQ2995" s="67"/>
      <c r="BR2995" s="67"/>
      <c r="BS2995" s="67"/>
      <c r="BT2995" s="67"/>
      <c r="BU2995" s="67"/>
      <c r="BV2995" s="67"/>
      <c r="BW2995" s="67"/>
      <c r="BX2995" s="67"/>
      <c r="BY2995" s="67"/>
      <c r="BZ2995" s="67"/>
      <c r="CA2995" s="67"/>
      <c r="CB2995" s="67"/>
      <c r="CC2995" s="67"/>
      <c r="CD2995" s="67"/>
      <c r="CE2995" s="67"/>
      <c r="CF2995" s="67"/>
      <c r="CG2995" s="67"/>
      <c r="CH2995" s="67"/>
      <c r="CI2995" s="67"/>
      <c r="CJ2995" s="67"/>
      <c r="CK2995" s="67"/>
      <c r="CL2995" s="67"/>
      <c r="CM2995" s="67"/>
      <c r="CN2995" s="67"/>
      <c r="CO2995" s="67"/>
    </row>
    <row r="2996" spans="1:93" s="1" customFormat="1" ht="19.5" customHeight="1" x14ac:dyDescent="0.3">
      <c r="A2996" s="45" t="s">
        <v>4152</v>
      </c>
      <c r="B2996" s="14">
        <v>6</v>
      </c>
      <c r="C2996" s="14">
        <v>3</v>
      </c>
      <c r="D2996" s="14">
        <v>7</v>
      </c>
      <c r="E2996" s="14">
        <v>6</v>
      </c>
      <c r="F2996" s="48"/>
      <c r="G2996" s="48"/>
      <c r="H2996" s="59">
        <f t="shared" si="135"/>
        <v>22</v>
      </c>
      <c r="I2996" s="45">
        <v>13</v>
      </c>
      <c r="J2996" s="22">
        <f t="shared" si="136"/>
        <v>0.33846153846153848</v>
      </c>
      <c r="K2996" s="45" t="s">
        <v>182</v>
      </c>
      <c r="L2996" s="15" t="s">
        <v>4512</v>
      </c>
      <c r="M2996" s="15" t="s">
        <v>2054</v>
      </c>
      <c r="N2996" s="15" t="s">
        <v>336</v>
      </c>
      <c r="O2996" s="17" t="s">
        <v>2470</v>
      </c>
      <c r="P2996" s="20">
        <v>9</v>
      </c>
      <c r="Q2996" s="21" t="s">
        <v>253</v>
      </c>
      <c r="R2996" s="17" t="s">
        <v>1019</v>
      </c>
      <c r="S2996" s="17" t="s">
        <v>521</v>
      </c>
      <c r="T2996" s="17" t="s">
        <v>210</v>
      </c>
      <c r="U2996" s="26"/>
      <c r="V2996" s="67"/>
      <c r="W2996" s="67"/>
      <c r="X2996" s="67"/>
      <c r="Y2996" s="67"/>
      <c r="Z2996" s="67"/>
      <c r="AA2996" s="67"/>
      <c r="AB2996" s="67"/>
      <c r="AC2996" s="67"/>
      <c r="AD2996" s="67"/>
      <c r="AE2996" s="67"/>
      <c r="AF2996" s="67"/>
      <c r="AG2996" s="67"/>
      <c r="AH2996" s="67"/>
      <c r="AI2996" s="67"/>
      <c r="AJ2996" s="67"/>
      <c r="AK2996" s="67"/>
      <c r="AL2996" s="67"/>
      <c r="AM2996" s="67"/>
      <c r="AN2996" s="67"/>
      <c r="AO2996" s="67"/>
      <c r="AP2996" s="67"/>
      <c r="AQ2996" s="67"/>
      <c r="AR2996" s="67"/>
      <c r="AS2996" s="67"/>
      <c r="AT2996" s="67"/>
      <c r="AU2996" s="67"/>
      <c r="AV2996" s="67"/>
      <c r="AW2996" s="67"/>
      <c r="AX2996" s="67"/>
      <c r="AY2996" s="67"/>
      <c r="AZ2996" s="67"/>
      <c r="BA2996" s="67"/>
      <c r="BB2996" s="67"/>
      <c r="BC2996" s="67"/>
      <c r="BD2996" s="67"/>
      <c r="BE2996" s="67"/>
      <c r="BF2996" s="67"/>
      <c r="BG2996" s="67"/>
      <c r="BH2996" s="67"/>
      <c r="BI2996" s="67"/>
      <c r="BJ2996" s="67"/>
      <c r="BK2996" s="67"/>
      <c r="BL2996" s="67"/>
      <c r="BM2996" s="67"/>
      <c r="BN2996" s="67"/>
      <c r="BO2996" s="67"/>
      <c r="BP2996" s="67"/>
      <c r="BQ2996" s="67"/>
      <c r="BR2996" s="67"/>
      <c r="BS2996" s="67"/>
      <c r="BT2996" s="67"/>
      <c r="BU2996" s="67"/>
      <c r="BV2996" s="67"/>
      <c r="BW2996" s="67"/>
      <c r="BX2996" s="67"/>
      <c r="BY2996" s="67"/>
      <c r="BZ2996" s="67"/>
      <c r="CA2996" s="67"/>
      <c r="CB2996" s="67"/>
      <c r="CC2996" s="67"/>
      <c r="CD2996" s="67"/>
      <c r="CE2996" s="67"/>
      <c r="CF2996" s="67"/>
      <c r="CG2996" s="67"/>
      <c r="CH2996" s="67"/>
      <c r="CI2996" s="67"/>
      <c r="CJ2996" s="67"/>
      <c r="CK2996" s="67"/>
      <c r="CL2996" s="67"/>
      <c r="CM2996" s="67"/>
      <c r="CN2996" s="67"/>
      <c r="CO2996" s="67"/>
    </row>
    <row r="2997" spans="1:93" s="1" customFormat="1" ht="19.5" customHeight="1" x14ac:dyDescent="0.3">
      <c r="A2997" s="45" t="s">
        <v>4177</v>
      </c>
      <c r="B2997" s="14">
        <v>10</v>
      </c>
      <c r="C2997" s="14">
        <v>2</v>
      </c>
      <c r="D2997" s="14">
        <v>4</v>
      </c>
      <c r="E2997" s="14">
        <v>6</v>
      </c>
      <c r="F2997" s="48"/>
      <c r="G2997" s="48"/>
      <c r="H2997" s="59">
        <f t="shared" si="135"/>
        <v>22</v>
      </c>
      <c r="I2997" s="45">
        <v>10</v>
      </c>
      <c r="J2997" s="22">
        <f t="shared" si="136"/>
        <v>0.33846153846153848</v>
      </c>
      <c r="K2997" s="45" t="s">
        <v>182</v>
      </c>
      <c r="L2997" s="15" t="s">
        <v>4513</v>
      </c>
      <c r="M2997" s="15" t="s">
        <v>422</v>
      </c>
      <c r="N2997" s="15" t="s">
        <v>359</v>
      </c>
      <c r="O2997" s="17" t="s">
        <v>1094</v>
      </c>
      <c r="P2997" s="20">
        <v>9</v>
      </c>
      <c r="Q2997" s="21" t="s">
        <v>223</v>
      </c>
      <c r="R2997" s="17" t="s">
        <v>1107</v>
      </c>
      <c r="S2997" s="17" t="s">
        <v>317</v>
      </c>
      <c r="T2997" s="17" t="s">
        <v>257</v>
      </c>
      <c r="U2997" s="26"/>
      <c r="V2997" s="67"/>
      <c r="W2997" s="67"/>
      <c r="X2997" s="67"/>
      <c r="Y2997" s="67"/>
      <c r="Z2997" s="67"/>
      <c r="AA2997" s="67"/>
      <c r="AB2997" s="67"/>
      <c r="AC2997" s="67"/>
      <c r="AD2997" s="67"/>
      <c r="AE2997" s="67"/>
      <c r="AF2997" s="67"/>
      <c r="AG2997" s="67"/>
      <c r="AH2997" s="67"/>
      <c r="AI2997" s="67"/>
      <c r="AJ2997" s="67"/>
      <c r="AK2997" s="67"/>
      <c r="AL2997" s="67"/>
      <c r="AM2997" s="67"/>
      <c r="AN2997" s="67"/>
      <c r="AO2997" s="67"/>
      <c r="AP2997" s="67"/>
      <c r="AQ2997" s="67"/>
      <c r="AR2997" s="67"/>
      <c r="AS2997" s="67"/>
      <c r="AT2997" s="67"/>
      <c r="AU2997" s="67"/>
      <c r="AV2997" s="67"/>
      <c r="AW2997" s="67"/>
      <c r="AX2997" s="67"/>
      <c r="AY2997" s="67"/>
      <c r="AZ2997" s="67"/>
      <c r="BA2997" s="67"/>
      <c r="BB2997" s="67"/>
      <c r="BC2997" s="67"/>
      <c r="BD2997" s="67"/>
      <c r="BE2997" s="67"/>
      <c r="BF2997" s="67"/>
      <c r="BG2997" s="67"/>
      <c r="BH2997" s="67"/>
      <c r="BI2997" s="67"/>
      <c r="BJ2997" s="67"/>
      <c r="BK2997" s="67"/>
      <c r="BL2997" s="67"/>
      <c r="BM2997" s="67"/>
      <c r="BN2997" s="67"/>
      <c r="BO2997" s="67"/>
      <c r="BP2997" s="67"/>
      <c r="BQ2997" s="67"/>
      <c r="BR2997" s="67"/>
      <c r="BS2997" s="67"/>
      <c r="BT2997" s="67"/>
      <c r="BU2997" s="67"/>
      <c r="BV2997" s="67"/>
      <c r="BW2997" s="67"/>
      <c r="BX2997" s="67"/>
      <c r="BY2997" s="67"/>
      <c r="BZ2997" s="67"/>
      <c r="CA2997" s="67"/>
      <c r="CB2997" s="67"/>
      <c r="CC2997" s="67"/>
      <c r="CD2997" s="67"/>
      <c r="CE2997" s="67"/>
      <c r="CF2997" s="67"/>
      <c r="CG2997" s="67"/>
      <c r="CH2997" s="67"/>
      <c r="CI2997" s="67"/>
      <c r="CJ2997" s="67"/>
      <c r="CK2997" s="67"/>
      <c r="CL2997" s="67"/>
      <c r="CM2997" s="67"/>
      <c r="CN2997" s="67"/>
      <c r="CO2997" s="67"/>
    </row>
    <row r="2998" spans="1:93" s="1" customFormat="1" ht="19.5" customHeight="1" x14ac:dyDescent="0.3">
      <c r="A2998" s="45" t="s">
        <v>4145</v>
      </c>
      <c r="B2998" s="14">
        <v>7</v>
      </c>
      <c r="C2998" s="14">
        <v>7</v>
      </c>
      <c r="D2998" s="14">
        <v>8</v>
      </c>
      <c r="E2998" s="14">
        <v>0</v>
      </c>
      <c r="F2998" s="48"/>
      <c r="G2998" s="48"/>
      <c r="H2998" s="59">
        <f t="shared" si="135"/>
        <v>22</v>
      </c>
      <c r="I2998" s="45">
        <v>5</v>
      </c>
      <c r="J2998" s="22">
        <f t="shared" si="136"/>
        <v>0.33846153846153848</v>
      </c>
      <c r="K2998" s="45" t="s">
        <v>182</v>
      </c>
      <c r="L2998" s="15" t="s">
        <v>4514</v>
      </c>
      <c r="M2998" s="15" t="s">
        <v>381</v>
      </c>
      <c r="N2998" s="15" t="s">
        <v>325</v>
      </c>
      <c r="O2998" s="17" t="s">
        <v>2544</v>
      </c>
      <c r="P2998" s="20">
        <v>9</v>
      </c>
      <c r="Q2998" s="21" t="s">
        <v>240</v>
      </c>
      <c r="R2998" s="24" t="s">
        <v>3617</v>
      </c>
      <c r="S2998" s="24" t="s">
        <v>1197</v>
      </c>
      <c r="T2998" s="24" t="s">
        <v>315</v>
      </c>
      <c r="U2998" s="26"/>
      <c r="V2998" s="67"/>
      <c r="W2998" s="67"/>
      <c r="X2998" s="67"/>
      <c r="Y2998" s="67"/>
      <c r="Z2998" s="67"/>
      <c r="AA2998" s="67"/>
      <c r="AB2998" s="67"/>
      <c r="AC2998" s="67"/>
      <c r="AD2998" s="67"/>
      <c r="AE2998" s="67"/>
      <c r="AF2998" s="67"/>
      <c r="AG2998" s="67"/>
      <c r="AH2998" s="67"/>
      <c r="AI2998" s="67"/>
      <c r="AJ2998" s="67"/>
      <c r="AK2998" s="67"/>
      <c r="AL2998" s="67"/>
      <c r="AM2998" s="67"/>
      <c r="AN2998" s="67"/>
      <c r="AO2998" s="67"/>
      <c r="AP2998" s="67"/>
      <c r="AQ2998" s="67"/>
      <c r="AR2998" s="67"/>
      <c r="AS2998" s="67"/>
      <c r="AT2998" s="67"/>
      <c r="AU2998" s="67"/>
      <c r="AV2998" s="67"/>
      <c r="AW2998" s="67"/>
      <c r="AX2998" s="67"/>
      <c r="AY2998" s="67"/>
      <c r="AZ2998" s="67"/>
      <c r="BA2998" s="67"/>
      <c r="BB2998" s="67"/>
      <c r="BC2998" s="67"/>
      <c r="BD2998" s="67"/>
      <c r="BE2998" s="67"/>
      <c r="BF2998" s="67"/>
      <c r="BG2998" s="67"/>
      <c r="BH2998" s="67"/>
      <c r="BI2998" s="67"/>
      <c r="BJ2998" s="67"/>
      <c r="BK2998" s="67"/>
      <c r="BL2998" s="67"/>
      <c r="BM2998" s="67"/>
      <c r="BN2998" s="67"/>
      <c r="BO2998" s="67"/>
      <c r="BP2998" s="67"/>
      <c r="BQ2998" s="67"/>
      <c r="BR2998" s="67"/>
      <c r="BS2998" s="67"/>
      <c r="BT2998" s="67"/>
      <c r="BU2998" s="67"/>
      <c r="BV2998" s="67"/>
      <c r="BW2998" s="67"/>
      <c r="BX2998" s="67"/>
      <c r="BY2998" s="67"/>
      <c r="BZ2998" s="67"/>
      <c r="CA2998" s="67"/>
      <c r="CB2998" s="67"/>
      <c r="CC2998" s="67"/>
      <c r="CD2998" s="67"/>
      <c r="CE2998" s="67"/>
      <c r="CF2998" s="67"/>
      <c r="CG2998" s="67"/>
      <c r="CH2998" s="67"/>
      <c r="CI2998" s="67"/>
      <c r="CJ2998" s="67"/>
      <c r="CK2998" s="67"/>
      <c r="CL2998" s="67"/>
      <c r="CM2998" s="67"/>
      <c r="CN2998" s="67"/>
      <c r="CO2998" s="67"/>
    </row>
    <row r="2999" spans="1:93" s="1" customFormat="1" ht="19.5" customHeight="1" x14ac:dyDescent="0.3">
      <c r="A2999" s="45" t="s">
        <v>4157</v>
      </c>
      <c r="B2999" s="14">
        <v>5</v>
      </c>
      <c r="C2999" s="14">
        <v>9</v>
      </c>
      <c r="D2999" s="14">
        <v>8</v>
      </c>
      <c r="E2999" s="14">
        <v>0</v>
      </c>
      <c r="F2999" s="48"/>
      <c r="G2999" s="48"/>
      <c r="H2999" s="59">
        <f t="shared" si="135"/>
        <v>22</v>
      </c>
      <c r="I2999" s="45">
        <v>14</v>
      </c>
      <c r="J2999" s="22">
        <f t="shared" si="136"/>
        <v>0.33846153846153848</v>
      </c>
      <c r="K2999" s="45" t="s">
        <v>182</v>
      </c>
      <c r="L2999" s="15" t="s">
        <v>4515</v>
      </c>
      <c r="M2999" s="15" t="s">
        <v>214</v>
      </c>
      <c r="N2999" s="15" t="s">
        <v>4516</v>
      </c>
      <c r="O2999" s="17" t="s">
        <v>636</v>
      </c>
      <c r="P2999" s="20">
        <v>9</v>
      </c>
      <c r="Q2999" s="21" t="s">
        <v>224</v>
      </c>
      <c r="R2999" s="17" t="s">
        <v>820</v>
      </c>
      <c r="S2999" s="17" t="s">
        <v>317</v>
      </c>
      <c r="T2999" s="17" t="s">
        <v>269</v>
      </c>
      <c r="U2999" s="26"/>
      <c r="V2999" s="67"/>
      <c r="W2999" s="67"/>
      <c r="X2999" s="67"/>
      <c r="Y2999" s="67"/>
      <c r="Z2999" s="67"/>
      <c r="AA2999" s="67"/>
      <c r="AB2999" s="67"/>
      <c r="AC2999" s="67"/>
      <c r="AD2999" s="67"/>
      <c r="AE2999" s="67"/>
      <c r="AF2999" s="67"/>
      <c r="AG2999" s="67"/>
      <c r="AH2999" s="67"/>
      <c r="AI2999" s="67"/>
      <c r="AJ2999" s="67"/>
      <c r="AK2999" s="67"/>
      <c r="AL2999" s="67"/>
      <c r="AM2999" s="67"/>
      <c r="AN2999" s="67"/>
      <c r="AO2999" s="67"/>
      <c r="AP2999" s="67"/>
      <c r="AQ2999" s="67"/>
      <c r="AR2999" s="67"/>
      <c r="AS2999" s="67"/>
      <c r="AT2999" s="67"/>
      <c r="AU2999" s="67"/>
      <c r="AV2999" s="67"/>
      <c r="AW2999" s="67"/>
      <c r="AX2999" s="67"/>
      <c r="AY2999" s="67"/>
      <c r="AZ2999" s="67"/>
      <c r="BA2999" s="67"/>
      <c r="BB2999" s="67"/>
      <c r="BC2999" s="67"/>
      <c r="BD2999" s="67"/>
      <c r="BE2999" s="67"/>
      <c r="BF2999" s="67"/>
      <c r="BG2999" s="67"/>
      <c r="BH2999" s="67"/>
      <c r="BI2999" s="67"/>
      <c r="BJ2999" s="67"/>
      <c r="BK2999" s="67"/>
      <c r="BL2999" s="67"/>
      <c r="BM2999" s="67"/>
      <c r="BN2999" s="67"/>
      <c r="BO2999" s="67"/>
      <c r="BP2999" s="67"/>
      <c r="BQ2999" s="67"/>
      <c r="BR2999" s="67"/>
      <c r="BS2999" s="67"/>
      <c r="BT2999" s="67"/>
      <c r="BU2999" s="67"/>
      <c r="BV2999" s="67"/>
      <c r="BW2999" s="67"/>
      <c r="BX2999" s="67"/>
      <c r="BY2999" s="67"/>
      <c r="BZ2999" s="67"/>
      <c r="CA2999" s="67"/>
      <c r="CB2999" s="67"/>
      <c r="CC2999" s="67"/>
      <c r="CD2999" s="67"/>
      <c r="CE2999" s="67"/>
      <c r="CF2999" s="67"/>
      <c r="CG2999" s="67"/>
      <c r="CH2999" s="67"/>
      <c r="CI2999" s="67"/>
      <c r="CJ2999" s="67"/>
      <c r="CK2999" s="67"/>
      <c r="CL2999" s="67"/>
      <c r="CM2999" s="67"/>
      <c r="CN2999" s="67"/>
      <c r="CO2999" s="67"/>
    </row>
    <row r="3000" spans="1:93" s="1" customFormat="1" ht="19.5" customHeight="1" x14ac:dyDescent="0.3">
      <c r="A3000" s="45" t="s">
        <v>4191</v>
      </c>
      <c r="B3000" s="14">
        <v>8</v>
      </c>
      <c r="C3000" s="14">
        <v>6</v>
      </c>
      <c r="D3000" s="14">
        <v>5</v>
      </c>
      <c r="E3000" s="14">
        <v>3</v>
      </c>
      <c r="F3000" s="48"/>
      <c r="G3000" s="48"/>
      <c r="H3000" s="59">
        <f t="shared" si="135"/>
        <v>22</v>
      </c>
      <c r="I3000" s="45">
        <v>14</v>
      </c>
      <c r="J3000" s="22">
        <f t="shared" si="136"/>
        <v>0.33846153846153848</v>
      </c>
      <c r="K3000" s="45" t="s">
        <v>182</v>
      </c>
      <c r="L3000" s="15" t="s">
        <v>4517</v>
      </c>
      <c r="M3000" s="15" t="s">
        <v>619</v>
      </c>
      <c r="N3000" s="15" t="s">
        <v>267</v>
      </c>
      <c r="O3000" s="17" t="s">
        <v>1896</v>
      </c>
      <c r="P3000" s="20">
        <v>9</v>
      </c>
      <c r="Q3000" s="21" t="s">
        <v>223</v>
      </c>
      <c r="R3000" s="17" t="s">
        <v>1897</v>
      </c>
      <c r="S3000" s="17" t="s">
        <v>340</v>
      </c>
      <c r="T3000" s="17" t="s">
        <v>1898</v>
      </c>
      <c r="U3000" s="26"/>
      <c r="V3000" s="67"/>
      <c r="W3000" s="67"/>
      <c r="X3000" s="67"/>
      <c r="Y3000" s="67"/>
      <c r="Z3000" s="67"/>
      <c r="AA3000" s="67"/>
      <c r="AB3000" s="67"/>
      <c r="AC3000" s="67"/>
      <c r="AD3000" s="67"/>
      <c r="AE3000" s="67"/>
      <c r="AF3000" s="67"/>
      <c r="AG3000" s="67"/>
      <c r="AH3000" s="67"/>
      <c r="AI3000" s="67"/>
      <c r="AJ3000" s="67"/>
      <c r="AK3000" s="67"/>
      <c r="AL3000" s="67"/>
      <c r="AM3000" s="67"/>
      <c r="AN3000" s="67"/>
      <c r="AO3000" s="67"/>
      <c r="AP3000" s="67"/>
      <c r="AQ3000" s="67"/>
      <c r="AR3000" s="67"/>
      <c r="AS3000" s="67"/>
      <c r="AT3000" s="67"/>
      <c r="AU3000" s="67"/>
      <c r="AV3000" s="67"/>
      <c r="AW3000" s="67"/>
      <c r="AX3000" s="67"/>
      <c r="AY3000" s="67"/>
      <c r="AZ3000" s="67"/>
      <c r="BA3000" s="67"/>
      <c r="BB3000" s="67"/>
      <c r="BC3000" s="67"/>
      <c r="BD3000" s="67"/>
      <c r="BE3000" s="67"/>
      <c r="BF3000" s="67"/>
      <c r="BG3000" s="67"/>
      <c r="BH3000" s="67"/>
      <c r="BI3000" s="67"/>
      <c r="BJ3000" s="67"/>
      <c r="BK3000" s="67"/>
      <c r="BL3000" s="67"/>
      <c r="BM3000" s="67"/>
      <c r="BN3000" s="67"/>
      <c r="BO3000" s="67"/>
      <c r="BP3000" s="67"/>
      <c r="BQ3000" s="67"/>
      <c r="BR3000" s="67"/>
      <c r="BS3000" s="67"/>
      <c r="BT3000" s="67"/>
      <c r="BU3000" s="67"/>
      <c r="BV3000" s="67"/>
      <c r="BW3000" s="67"/>
      <c r="BX3000" s="67"/>
      <c r="BY3000" s="67"/>
      <c r="BZ3000" s="67"/>
      <c r="CA3000" s="67"/>
      <c r="CB3000" s="67"/>
      <c r="CC3000" s="67"/>
      <c r="CD3000" s="67"/>
      <c r="CE3000" s="67"/>
      <c r="CF3000" s="67"/>
      <c r="CG3000" s="67"/>
      <c r="CH3000" s="67"/>
      <c r="CI3000" s="67"/>
      <c r="CJ3000" s="67"/>
      <c r="CK3000" s="67"/>
      <c r="CL3000" s="67"/>
      <c r="CM3000" s="67"/>
      <c r="CN3000" s="67"/>
      <c r="CO3000" s="67"/>
    </row>
    <row r="3001" spans="1:93" s="1" customFormat="1" ht="19.5" customHeight="1" x14ac:dyDescent="0.3">
      <c r="A3001" s="45" t="s">
        <v>4125</v>
      </c>
      <c r="B3001" s="14">
        <v>10</v>
      </c>
      <c r="C3001" s="14">
        <v>4</v>
      </c>
      <c r="D3001" s="14">
        <v>8</v>
      </c>
      <c r="E3001" s="14">
        <v>0</v>
      </c>
      <c r="F3001" s="48"/>
      <c r="G3001" s="48"/>
      <c r="H3001" s="59">
        <f t="shared" si="135"/>
        <v>22</v>
      </c>
      <c r="I3001" s="45">
        <v>6</v>
      </c>
      <c r="J3001" s="22">
        <f t="shared" si="136"/>
        <v>0.33846153846153848</v>
      </c>
      <c r="K3001" s="45" t="s">
        <v>182</v>
      </c>
      <c r="L3001" s="15" t="s">
        <v>4518</v>
      </c>
      <c r="M3001" s="15" t="s">
        <v>1159</v>
      </c>
      <c r="N3001" s="15" t="s">
        <v>1450</v>
      </c>
      <c r="O3001" s="17" t="s">
        <v>2206</v>
      </c>
      <c r="P3001" s="20">
        <v>9</v>
      </c>
      <c r="Q3001" s="21" t="s">
        <v>253</v>
      </c>
      <c r="R3001" s="17" t="s">
        <v>870</v>
      </c>
      <c r="S3001" s="17" t="s">
        <v>998</v>
      </c>
      <c r="T3001" s="17" t="s">
        <v>252</v>
      </c>
      <c r="U3001" s="26"/>
      <c r="V3001" s="67"/>
      <c r="W3001" s="67"/>
      <c r="X3001" s="67"/>
      <c r="Y3001" s="67"/>
      <c r="Z3001" s="67"/>
      <c r="AA3001" s="67"/>
      <c r="AB3001" s="67"/>
      <c r="AC3001" s="67"/>
      <c r="AD3001" s="67"/>
      <c r="AE3001" s="67"/>
      <c r="AF3001" s="67"/>
      <c r="AG3001" s="67"/>
      <c r="AH3001" s="67"/>
      <c r="AI3001" s="67"/>
      <c r="AJ3001" s="67"/>
      <c r="AK3001" s="67"/>
      <c r="AL3001" s="67"/>
      <c r="AM3001" s="67"/>
      <c r="AN3001" s="67"/>
      <c r="AO3001" s="67"/>
      <c r="AP3001" s="67"/>
      <c r="AQ3001" s="67"/>
      <c r="AR3001" s="67"/>
      <c r="AS3001" s="67"/>
      <c r="AT3001" s="67"/>
      <c r="AU3001" s="67"/>
      <c r="AV3001" s="67"/>
      <c r="AW3001" s="67"/>
      <c r="AX3001" s="67"/>
      <c r="AY3001" s="67"/>
      <c r="AZ3001" s="67"/>
      <c r="BA3001" s="67"/>
      <c r="BB3001" s="67"/>
      <c r="BC3001" s="67"/>
      <c r="BD3001" s="67"/>
      <c r="BE3001" s="67"/>
      <c r="BF3001" s="67"/>
      <c r="BG3001" s="67"/>
      <c r="BH3001" s="67"/>
      <c r="BI3001" s="67"/>
      <c r="BJ3001" s="67"/>
      <c r="BK3001" s="67"/>
      <c r="BL3001" s="67"/>
      <c r="BM3001" s="67"/>
      <c r="BN3001" s="67"/>
      <c r="BO3001" s="67"/>
      <c r="BP3001" s="67"/>
      <c r="BQ3001" s="67"/>
      <c r="BR3001" s="67"/>
      <c r="BS3001" s="67"/>
      <c r="BT3001" s="67"/>
      <c r="BU3001" s="67"/>
      <c r="BV3001" s="67"/>
      <c r="BW3001" s="67"/>
      <c r="BX3001" s="67"/>
      <c r="BY3001" s="67"/>
      <c r="BZ3001" s="67"/>
      <c r="CA3001" s="67"/>
      <c r="CB3001" s="67"/>
      <c r="CC3001" s="67"/>
      <c r="CD3001" s="67"/>
      <c r="CE3001" s="67"/>
      <c r="CF3001" s="67"/>
      <c r="CG3001" s="67"/>
      <c r="CH3001" s="67"/>
      <c r="CI3001" s="67"/>
      <c r="CJ3001" s="67"/>
      <c r="CK3001" s="67"/>
      <c r="CL3001" s="67"/>
      <c r="CM3001" s="67"/>
      <c r="CN3001" s="67"/>
      <c r="CO3001" s="67"/>
    </row>
    <row r="3002" spans="1:93" s="1" customFormat="1" ht="19.5" customHeight="1" x14ac:dyDescent="0.3">
      <c r="A3002" s="45" t="s">
        <v>4139</v>
      </c>
      <c r="B3002" s="14">
        <v>9</v>
      </c>
      <c r="C3002" s="14">
        <v>5</v>
      </c>
      <c r="D3002" s="14">
        <v>8</v>
      </c>
      <c r="E3002" s="14">
        <v>0</v>
      </c>
      <c r="F3002" s="48"/>
      <c r="G3002" s="48"/>
      <c r="H3002" s="59">
        <f t="shared" si="135"/>
        <v>22</v>
      </c>
      <c r="I3002" s="45">
        <v>14</v>
      </c>
      <c r="J3002" s="22">
        <f t="shared" si="136"/>
        <v>0.33846153846153848</v>
      </c>
      <c r="K3002" s="45" t="s">
        <v>182</v>
      </c>
      <c r="L3002" s="15" t="s">
        <v>4519</v>
      </c>
      <c r="M3002" s="15" t="s">
        <v>351</v>
      </c>
      <c r="N3002" s="15" t="s">
        <v>334</v>
      </c>
      <c r="O3002" s="17" t="s">
        <v>636</v>
      </c>
      <c r="P3002" s="20">
        <v>9</v>
      </c>
      <c r="Q3002" s="21" t="s">
        <v>223</v>
      </c>
      <c r="R3002" s="17" t="s">
        <v>820</v>
      </c>
      <c r="S3002" s="17" t="s">
        <v>317</v>
      </c>
      <c r="T3002" s="17" t="s">
        <v>269</v>
      </c>
      <c r="U3002" s="26"/>
      <c r="V3002" s="67"/>
      <c r="W3002" s="67"/>
      <c r="X3002" s="67"/>
      <c r="Y3002" s="67"/>
      <c r="Z3002" s="67"/>
      <c r="AA3002" s="67"/>
      <c r="AB3002" s="67"/>
      <c r="AC3002" s="67"/>
      <c r="AD3002" s="67"/>
      <c r="AE3002" s="67"/>
      <c r="AF3002" s="67"/>
      <c r="AG3002" s="67"/>
      <c r="AH3002" s="67"/>
      <c r="AI3002" s="67"/>
      <c r="AJ3002" s="67"/>
      <c r="AK3002" s="67"/>
      <c r="AL3002" s="67"/>
      <c r="AM3002" s="67"/>
      <c r="AN3002" s="67"/>
      <c r="AO3002" s="67"/>
      <c r="AP3002" s="67"/>
      <c r="AQ3002" s="67"/>
      <c r="AR3002" s="67"/>
      <c r="AS3002" s="67"/>
      <c r="AT3002" s="67"/>
      <c r="AU3002" s="67"/>
      <c r="AV3002" s="67"/>
      <c r="AW3002" s="67"/>
      <c r="AX3002" s="67"/>
      <c r="AY3002" s="67"/>
      <c r="AZ3002" s="67"/>
      <c r="BA3002" s="67"/>
      <c r="BB3002" s="67"/>
      <c r="BC3002" s="67"/>
      <c r="BD3002" s="67"/>
      <c r="BE3002" s="67"/>
      <c r="BF3002" s="67"/>
      <c r="BG3002" s="67"/>
      <c r="BH3002" s="67"/>
      <c r="BI3002" s="67"/>
      <c r="BJ3002" s="67"/>
      <c r="BK3002" s="67"/>
      <c r="BL3002" s="67"/>
      <c r="BM3002" s="67"/>
      <c r="BN3002" s="67"/>
      <c r="BO3002" s="67"/>
      <c r="BP3002" s="67"/>
      <c r="BQ3002" s="67"/>
      <c r="BR3002" s="67"/>
      <c r="BS3002" s="67"/>
      <c r="BT3002" s="67"/>
      <c r="BU3002" s="67"/>
      <c r="BV3002" s="67"/>
      <c r="BW3002" s="67"/>
      <c r="BX3002" s="67"/>
      <c r="BY3002" s="67"/>
      <c r="BZ3002" s="67"/>
      <c r="CA3002" s="67"/>
      <c r="CB3002" s="67"/>
      <c r="CC3002" s="67"/>
      <c r="CD3002" s="67"/>
      <c r="CE3002" s="67"/>
      <c r="CF3002" s="67"/>
      <c r="CG3002" s="67"/>
      <c r="CH3002" s="67"/>
      <c r="CI3002" s="67"/>
      <c r="CJ3002" s="67"/>
      <c r="CK3002" s="67"/>
      <c r="CL3002" s="67"/>
      <c r="CM3002" s="67"/>
      <c r="CN3002" s="67"/>
      <c r="CO3002" s="67"/>
    </row>
    <row r="3003" spans="1:93" s="1" customFormat="1" ht="19.5" customHeight="1" x14ac:dyDescent="0.3">
      <c r="A3003" s="45" t="s">
        <v>4162</v>
      </c>
      <c r="B3003" s="14">
        <v>8</v>
      </c>
      <c r="C3003" s="14">
        <v>13</v>
      </c>
      <c r="D3003" s="14">
        <v>1</v>
      </c>
      <c r="E3003" s="14">
        <v>0</v>
      </c>
      <c r="F3003" s="48"/>
      <c r="G3003" s="48"/>
      <c r="H3003" s="59">
        <f t="shared" si="135"/>
        <v>22</v>
      </c>
      <c r="I3003" s="45">
        <v>14</v>
      </c>
      <c r="J3003" s="22">
        <f t="shared" si="136"/>
        <v>0.33846153846153848</v>
      </c>
      <c r="K3003" s="45" t="s">
        <v>182</v>
      </c>
      <c r="L3003" s="15" t="s">
        <v>4520</v>
      </c>
      <c r="M3003" s="15" t="s">
        <v>746</v>
      </c>
      <c r="N3003" s="15" t="s">
        <v>220</v>
      </c>
      <c r="O3003" s="17" t="s">
        <v>636</v>
      </c>
      <c r="P3003" s="20">
        <v>9</v>
      </c>
      <c r="Q3003" s="21" t="s">
        <v>224</v>
      </c>
      <c r="R3003" s="17" t="s">
        <v>820</v>
      </c>
      <c r="S3003" s="17" t="s">
        <v>317</v>
      </c>
      <c r="T3003" s="17" t="s">
        <v>269</v>
      </c>
      <c r="U3003" s="26"/>
      <c r="V3003" s="67"/>
      <c r="W3003" s="67"/>
      <c r="X3003" s="67"/>
      <c r="Y3003" s="67"/>
      <c r="Z3003" s="67"/>
      <c r="AA3003" s="67"/>
      <c r="AB3003" s="67"/>
      <c r="AC3003" s="67"/>
      <c r="AD3003" s="67"/>
      <c r="AE3003" s="67"/>
      <c r="AF3003" s="67"/>
      <c r="AG3003" s="67"/>
      <c r="AH3003" s="67"/>
      <c r="AI3003" s="67"/>
      <c r="AJ3003" s="67"/>
      <c r="AK3003" s="67"/>
      <c r="AL3003" s="67"/>
      <c r="AM3003" s="67"/>
      <c r="AN3003" s="67"/>
      <c r="AO3003" s="67"/>
      <c r="AP3003" s="67"/>
      <c r="AQ3003" s="67"/>
      <c r="AR3003" s="67"/>
      <c r="AS3003" s="67"/>
      <c r="AT3003" s="67"/>
      <c r="AU3003" s="67"/>
      <c r="AV3003" s="67"/>
      <c r="AW3003" s="67"/>
      <c r="AX3003" s="67"/>
      <c r="AY3003" s="67"/>
      <c r="AZ3003" s="67"/>
      <c r="BA3003" s="67"/>
      <c r="BB3003" s="67"/>
      <c r="BC3003" s="67"/>
      <c r="BD3003" s="67"/>
      <c r="BE3003" s="67"/>
      <c r="BF3003" s="67"/>
      <c r="BG3003" s="67"/>
      <c r="BH3003" s="67"/>
      <c r="BI3003" s="67"/>
      <c r="BJ3003" s="67"/>
      <c r="BK3003" s="67"/>
      <c r="BL3003" s="67"/>
      <c r="BM3003" s="67"/>
      <c r="BN3003" s="67"/>
      <c r="BO3003" s="67"/>
      <c r="BP3003" s="67"/>
      <c r="BQ3003" s="67"/>
      <c r="BR3003" s="67"/>
      <c r="BS3003" s="67"/>
      <c r="BT3003" s="67"/>
      <c r="BU3003" s="67"/>
      <c r="BV3003" s="67"/>
      <c r="BW3003" s="67"/>
      <c r="BX3003" s="67"/>
      <c r="BY3003" s="67"/>
      <c r="BZ3003" s="67"/>
      <c r="CA3003" s="67"/>
      <c r="CB3003" s="67"/>
      <c r="CC3003" s="67"/>
      <c r="CD3003" s="67"/>
      <c r="CE3003" s="67"/>
      <c r="CF3003" s="67"/>
      <c r="CG3003" s="67"/>
      <c r="CH3003" s="67"/>
      <c r="CI3003" s="67"/>
      <c r="CJ3003" s="67"/>
      <c r="CK3003" s="67"/>
      <c r="CL3003" s="67"/>
      <c r="CM3003" s="67"/>
      <c r="CN3003" s="67"/>
      <c r="CO3003" s="67"/>
    </row>
    <row r="3004" spans="1:93" s="1" customFormat="1" ht="19.5" customHeight="1" x14ac:dyDescent="0.3">
      <c r="A3004" s="45" t="s">
        <v>4162</v>
      </c>
      <c r="B3004" s="14">
        <v>6</v>
      </c>
      <c r="C3004" s="14">
        <v>7</v>
      </c>
      <c r="D3004" s="14">
        <v>6</v>
      </c>
      <c r="E3004" s="14">
        <v>3</v>
      </c>
      <c r="F3004" s="48"/>
      <c r="G3004" s="48"/>
      <c r="H3004" s="59">
        <f t="shared" si="135"/>
        <v>22</v>
      </c>
      <c r="I3004" s="45">
        <v>14</v>
      </c>
      <c r="J3004" s="22">
        <f t="shared" si="136"/>
        <v>0.33846153846153848</v>
      </c>
      <c r="K3004" s="45" t="s">
        <v>182</v>
      </c>
      <c r="L3004" s="15" t="s">
        <v>853</v>
      </c>
      <c r="M3004" s="15" t="s">
        <v>396</v>
      </c>
      <c r="N3004" s="15" t="s">
        <v>558</v>
      </c>
      <c r="O3004" s="17" t="s">
        <v>2586</v>
      </c>
      <c r="P3004" s="20">
        <v>9</v>
      </c>
      <c r="Q3004" s="21" t="s">
        <v>253</v>
      </c>
      <c r="R3004" s="17" t="s">
        <v>2860</v>
      </c>
      <c r="S3004" s="17" t="s">
        <v>1702</v>
      </c>
      <c r="T3004" s="17" t="s">
        <v>269</v>
      </c>
      <c r="U3004" s="26"/>
      <c r="V3004" s="67"/>
      <c r="W3004" s="67"/>
      <c r="X3004" s="67"/>
      <c r="Y3004" s="67"/>
      <c r="Z3004" s="67"/>
      <c r="AA3004" s="67"/>
      <c r="AB3004" s="67"/>
      <c r="AC3004" s="67"/>
      <c r="AD3004" s="67"/>
      <c r="AE3004" s="67"/>
      <c r="AF3004" s="67"/>
      <c r="AG3004" s="67"/>
      <c r="AH3004" s="67"/>
      <c r="AI3004" s="67"/>
      <c r="AJ3004" s="67"/>
      <c r="AK3004" s="67"/>
      <c r="AL3004" s="67"/>
      <c r="AM3004" s="67"/>
      <c r="AN3004" s="67"/>
      <c r="AO3004" s="67"/>
      <c r="AP3004" s="67"/>
      <c r="AQ3004" s="67"/>
      <c r="AR3004" s="67"/>
      <c r="AS3004" s="67"/>
      <c r="AT3004" s="67"/>
      <c r="AU3004" s="67"/>
      <c r="AV3004" s="67"/>
      <c r="AW3004" s="67"/>
      <c r="AX3004" s="67"/>
      <c r="AY3004" s="67"/>
      <c r="AZ3004" s="67"/>
      <c r="BA3004" s="67"/>
      <c r="BB3004" s="67"/>
      <c r="BC3004" s="67"/>
      <c r="BD3004" s="67"/>
      <c r="BE3004" s="67"/>
      <c r="BF3004" s="67"/>
      <c r="BG3004" s="67"/>
      <c r="BH3004" s="67"/>
      <c r="BI3004" s="67"/>
      <c r="BJ3004" s="67"/>
      <c r="BK3004" s="67"/>
      <c r="BL3004" s="67"/>
      <c r="BM3004" s="67"/>
      <c r="BN3004" s="67"/>
      <c r="BO3004" s="67"/>
      <c r="BP3004" s="67"/>
      <c r="BQ3004" s="67"/>
      <c r="BR3004" s="67"/>
      <c r="BS3004" s="67"/>
      <c r="BT3004" s="67"/>
      <c r="BU3004" s="67"/>
      <c r="BV3004" s="67"/>
      <c r="BW3004" s="67"/>
      <c r="BX3004" s="67"/>
      <c r="BY3004" s="67"/>
      <c r="BZ3004" s="67"/>
      <c r="CA3004" s="67"/>
      <c r="CB3004" s="67"/>
      <c r="CC3004" s="67"/>
      <c r="CD3004" s="67"/>
      <c r="CE3004" s="67"/>
      <c r="CF3004" s="67"/>
      <c r="CG3004" s="67"/>
      <c r="CH3004" s="67"/>
      <c r="CI3004" s="67"/>
      <c r="CJ3004" s="67"/>
      <c r="CK3004" s="67"/>
      <c r="CL3004" s="67"/>
      <c r="CM3004" s="67"/>
      <c r="CN3004" s="67"/>
      <c r="CO3004" s="67"/>
    </row>
    <row r="3005" spans="1:93" s="1" customFormat="1" ht="19.5" customHeight="1" x14ac:dyDescent="0.3">
      <c r="A3005" s="45" t="s">
        <v>4125</v>
      </c>
      <c r="B3005" s="14">
        <v>12</v>
      </c>
      <c r="C3005" s="14">
        <v>5</v>
      </c>
      <c r="D3005" s="14">
        <v>5</v>
      </c>
      <c r="E3005" s="14">
        <v>0</v>
      </c>
      <c r="F3005" s="48"/>
      <c r="G3005" s="48"/>
      <c r="H3005" s="59">
        <f t="shared" si="135"/>
        <v>22</v>
      </c>
      <c r="I3005" s="45">
        <v>3</v>
      </c>
      <c r="J3005" s="22">
        <f t="shared" si="136"/>
        <v>0.33846153846153848</v>
      </c>
      <c r="K3005" s="45" t="s">
        <v>182</v>
      </c>
      <c r="L3005" s="15" t="s">
        <v>3455</v>
      </c>
      <c r="M3005" s="15" t="s">
        <v>4521</v>
      </c>
      <c r="N3005" s="15" t="s">
        <v>3457</v>
      </c>
      <c r="O3005" s="17" t="s">
        <v>1045</v>
      </c>
      <c r="P3005" s="20">
        <v>9</v>
      </c>
      <c r="Q3005" s="21" t="s">
        <v>253</v>
      </c>
      <c r="R3005" s="17" t="s">
        <v>2964</v>
      </c>
      <c r="S3005" s="17" t="s">
        <v>795</v>
      </c>
      <c r="T3005" s="17" t="s">
        <v>1047</v>
      </c>
      <c r="U3005" s="26"/>
      <c r="V3005" s="67"/>
      <c r="W3005" s="67"/>
      <c r="X3005" s="67"/>
      <c r="Y3005" s="67"/>
      <c r="Z3005" s="67"/>
      <c r="AA3005" s="67"/>
      <c r="AB3005" s="67"/>
      <c r="AC3005" s="67"/>
      <c r="AD3005" s="67"/>
      <c r="AE3005" s="67"/>
      <c r="AF3005" s="67"/>
      <c r="AG3005" s="67"/>
      <c r="AH3005" s="67"/>
      <c r="AI3005" s="67"/>
      <c r="AJ3005" s="67"/>
      <c r="AK3005" s="67"/>
      <c r="AL3005" s="67"/>
      <c r="AM3005" s="67"/>
      <c r="AN3005" s="67"/>
      <c r="AO3005" s="67"/>
      <c r="AP3005" s="67"/>
      <c r="AQ3005" s="67"/>
      <c r="AR3005" s="67"/>
      <c r="AS3005" s="67"/>
      <c r="AT3005" s="67"/>
      <c r="AU3005" s="67"/>
      <c r="AV3005" s="67"/>
      <c r="AW3005" s="67"/>
      <c r="AX3005" s="67"/>
      <c r="AY3005" s="67"/>
      <c r="AZ3005" s="67"/>
      <c r="BA3005" s="67"/>
      <c r="BB3005" s="67"/>
      <c r="BC3005" s="67"/>
      <c r="BD3005" s="67"/>
      <c r="BE3005" s="67"/>
      <c r="BF3005" s="67"/>
      <c r="BG3005" s="67"/>
      <c r="BH3005" s="67"/>
      <c r="BI3005" s="67"/>
      <c r="BJ3005" s="67"/>
      <c r="BK3005" s="67"/>
      <c r="BL3005" s="67"/>
      <c r="BM3005" s="67"/>
      <c r="BN3005" s="67"/>
      <c r="BO3005" s="67"/>
      <c r="BP3005" s="67"/>
      <c r="BQ3005" s="67"/>
      <c r="BR3005" s="67"/>
      <c r="BS3005" s="67"/>
      <c r="BT3005" s="67"/>
      <c r="BU3005" s="67"/>
      <c r="BV3005" s="67"/>
      <c r="BW3005" s="67"/>
      <c r="BX3005" s="67"/>
      <c r="BY3005" s="67"/>
      <c r="BZ3005" s="67"/>
      <c r="CA3005" s="67"/>
      <c r="CB3005" s="67"/>
      <c r="CC3005" s="67"/>
      <c r="CD3005" s="67"/>
      <c r="CE3005" s="67"/>
      <c r="CF3005" s="67"/>
      <c r="CG3005" s="67"/>
      <c r="CH3005" s="67"/>
      <c r="CI3005" s="67"/>
      <c r="CJ3005" s="67"/>
      <c r="CK3005" s="67"/>
      <c r="CL3005" s="67"/>
      <c r="CM3005" s="67"/>
      <c r="CN3005" s="67"/>
      <c r="CO3005" s="67"/>
    </row>
    <row r="3006" spans="1:93" s="1" customFormat="1" ht="19.5" customHeight="1" x14ac:dyDescent="0.3">
      <c r="A3006" s="45" t="s">
        <v>4158</v>
      </c>
      <c r="B3006" s="14">
        <v>10</v>
      </c>
      <c r="C3006" s="14">
        <v>4</v>
      </c>
      <c r="D3006" s="14">
        <v>8</v>
      </c>
      <c r="E3006" s="14">
        <v>0</v>
      </c>
      <c r="F3006" s="48"/>
      <c r="G3006" s="48"/>
      <c r="H3006" s="59">
        <f t="shared" si="135"/>
        <v>22</v>
      </c>
      <c r="I3006" s="45">
        <v>1</v>
      </c>
      <c r="J3006" s="22">
        <f t="shared" si="136"/>
        <v>0.33846153846153848</v>
      </c>
      <c r="K3006" s="45" t="s">
        <v>182</v>
      </c>
      <c r="L3006" s="15" t="s">
        <v>4522</v>
      </c>
      <c r="M3006" s="15" t="s">
        <v>588</v>
      </c>
      <c r="N3006" s="15" t="s">
        <v>4523</v>
      </c>
      <c r="O3006" s="17" t="s">
        <v>2091</v>
      </c>
      <c r="P3006" s="20">
        <v>9</v>
      </c>
      <c r="Q3006" s="21" t="s">
        <v>223</v>
      </c>
      <c r="R3006" s="17" t="s">
        <v>2092</v>
      </c>
      <c r="S3006" s="17" t="s">
        <v>998</v>
      </c>
      <c r="T3006" s="17" t="s">
        <v>252</v>
      </c>
      <c r="U3006" s="26"/>
      <c r="V3006" s="67"/>
      <c r="W3006" s="67"/>
      <c r="X3006" s="67"/>
      <c r="Y3006" s="67"/>
      <c r="Z3006" s="67"/>
      <c r="AA3006" s="67"/>
      <c r="AB3006" s="67"/>
      <c r="AC3006" s="67"/>
      <c r="AD3006" s="67"/>
      <c r="AE3006" s="67"/>
      <c r="AF3006" s="67"/>
      <c r="AG3006" s="67"/>
      <c r="AH3006" s="67"/>
      <c r="AI3006" s="67"/>
      <c r="AJ3006" s="67"/>
      <c r="AK3006" s="67"/>
      <c r="AL3006" s="67"/>
      <c r="AM3006" s="67"/>
      <c r="AN3006" s="67"/>
      <c r="AO3006" s="67"/>
      <c r="AP3006" s="67"/>
      <c r="AQ3006" s="67"/>
      <c r="AR3006" s="67"/>
      <c r="AS3006" s="67"/>
      <c r="AT3006" s="67"/>
      <c r="AU3006" s="67"/>
      <c r="AV3006" s="67"/>
      <c r="AW3006" s="67"/>
      <c r="AX3006" s="67"/>
      <c r="AY3006" s="67"/>
      <c r="AZ3006" s="67"/>
      <c r="BA3006" s="67"/>
      <c r="BB3006" s="67"/>
      <c r="BC3006" s="67"/>
      <c r="BD3006" s="67"/>
      <c r="BE3006" s="67"/>
      <c r="BF3006" s="67"/>
      <c r="BG3006" s="67"/>
      <c r="BH3006" s="67"/>
      <c r="BI3006" s="67"/>
      <c r="BJ3006" s="67"/>
      <c r="BK3006" s="67"/>
      <c r="BL3006" s="67"/>
      <c r="BM3006" s="67"/>
      <c r="BN3006" s="67"/>
      <c r="BO3006" s="67"/>
      <c r="BP3006" s="67"/>
      <c r="BQ3006" s="67"/>
      <c r="BR3006" s="67"/>
      <c r="BS3006" s="67"/>
      <c r="BT3006" s="67"/>
      <c r="BU3006" s="67"/>
      <c r="BV3006" s="67"/>
      <c r="BW3006" s="67"/>
      <c r="BX3006" s="67"/>
      <c r="BY3006" s="67"/>
      <c r="BZ3006" s="67"/>
      <c r="CA3006" s="67"/>
      <c r="CB3006" s="67"/>
      <c r="CC3006" s="67"/>
      <c r="CD3006" s="67"/>
      <c r="CE3006" s="67"/>
      <c r="CF3006" s="67"/>
      <c r="CG3006" s="67"/>
      <c r="CH3006" s="67"/>
      <c r="CI3006" s="67"/>
      <c r="CJ3006" s="67"/>
      <c r="CK3006" s="67"/>
      <c r="CL3006" s="67"/>
      <c r="CM3006" s="67"/>
      <c r="CN3006" s="67"/>
      <c r="CO3006" s="67"/>
    </row>
    <row r="3007" spans="1:93" s="1" customFormat="1" ht="19.5" customHeight="1" x14ac:dyDescent="0.3">
      <c r="A3007" s="45" t="s">
        <v>4173</v>
      </c>
      <c r="B3007" s="14">
        <v>8</v>
      </c>
      <c r="C3007" s="14">
        <v>6</v>
      </c>
      <c r="D3007" s="14">
        <v>8</v>
      </c>
      <c r="E3007" s="14">
        <v>0</v>
      </c>
      <c r="F3007" s="48"/>
      <c r="G3007" s="48"/>
      <c r="H3007" s="59">
        <f t="shared" si="135"/>
        <v>22</v>
      </c>
      <c r="I3007" s="45">
        <v>6</v>
      </c>
      <c r="J3007" s="22">
        <f t="shared" si="136"/>
        <v>0.33846153846153848</v>
      </c>
      <c r="K3007" s="45" t="s">
        <v>182</v>
      </c>
      <c r="L3007" s="15" t="s">
        <v>4524</v>
      </c>
      <c r="M3007" s="15" t="s">
        <v>386</v>
      </c>
      <c r="N3007" s="15" t="s">
        <v>204</v>
      </c>
      <c r="O3007" s="17" t="s">
        <v>1231</v>
      </c>
      <c r="P3007" s="20">
        <v>9</v>
      </c>
      <c r="Q3007" s="21" t="s">
        <v>224</v>
      </c>
      <c r="R3007" s="17" t="s">
        <v>1245</v>
      </c>
      <c r="S3007" s="17" t="s">
        <v>317</v>
      </c>
      <c r="T3007" s="17" t="s">
        <v>299</v>
      </c>
      <c r="U3007" s="26"/>
      <c r="V3007" s="67"/>
      <c r="W3007" s="67"/>
      <c r="X3007" s="67"/>
      <c r="Y3007" s="67"/>
      <c r="Z3007" s="67"/>
      <c r="AA3007" s="67"/>
      <c r="AB3007" s="67"/>
      <c r="AC3007" s="67"/>
      <c r="AD3007" s="67"/>
      <c r="AE3007" s="67"/>
      <c r="AF3007" s="67"/>
      <c r="AG3007" s="67"/>
      <c r="AH3007" s="67"/>
      <c r="AI3007" s="67"/>
      <c r="AJ3007" s="67"/>
      <c r="AK3007" s="67"/>
      <c r="AL3007" s="67"/>
      <c r="AM3007" s="67"/>
      <c r="AN3007" s="67"/>
      <c r="AO3007" s="67"/>
      <c r="AP3007" s="67"/>
      <c r="AQ3007" s="67"/>
      <c r="AR3007" s="67"/>
      <c r="AS3007" s="67"/>
      <c r="AT3007" s="67"/>
      <c r="AU3007" s="67"/>
      <c r="AV3007" s="67"/>
      <c r="AW3007" s="67"/>
      <c r="AX3007" s="67"/>
      <c r="AY3007" s="67"/>
      <c r="AZ3007" s="67"/>
      <c r="BA3007" s="67"/>
      <c r="BB3007" s="67"/>
      <c r="BC3007" s="67"/>
      <c r="BD3007" s="67"/>
      <c r="BE3007" s="67"/>
      <c r="BF3007" s="67"/>
      <c r="BG3007" s="67"/>
      <c r="BH3007" s="67"/>
      <c r="BI3007" s="67"/>
      <c r="BJ3007" s="67"/>
      <c r="BK3007" s="67"/>
      <c r="BL3007" s="67"/>
      <c r="BM3007" s="67"/>
      <c r="BN3007" s="67"/>
      <c r="BO3007" s="67"/>
      <c r="BP3007" s="67"/>
      <c r="BQ3007" s="67"/>
      <c r="BR3007" s="67"/>
      <c r="BS3007" s="67"/>
      <c r="BT3007" s="67"/>
      <c r="BU3007" s="67"/>
      <c r="BV3007" s="67"/>
      <c r="BW3007" s="67"/>
      <c r="BX3007" s="67"/>
      <c r="BY3007" s="67"/>
      <c r="BZ3007" s="67"/>
      <c r="CA3007" s="67"/>
      <c r="CB3007" s="67"/>
      <c r="CC3007" s="67"/>
      <c r="CD3007" s="67"/>
      <c r="CE3007" s="67"/>
      <c r="CF3007" s="67"/>
      <c r="CG3007" s="67"/>
      <c r="CH3007" s="67"/>
      <c r="CI3007" s="67"/>
      <c r="CJ3007" s="67"/>
      <c r="CK3007" s="67"/>
      <c r="CL3007" s="67"/>
      <c r="CM3007" s="67"/>
      <c r="CN3007" s="67"/>
      <c r="CO3007" s="67"/>
    </row>
    <row r="3008" spans="1:93" s="1" customFormat="1" ht="19.5" customHeight="1" x14ac:dyDescent="0.3">
      <c r="A3008" s="45" t="s">
        <v>4129</v>
      </c>
      <c r="B3008" s="14">
        <v>12</v>
      </c>
      <c r="C3008" s="14">
        <v>6</v>
      </c>
      <c r="D3008" s="14">
        <v>4</v>
      </c>
      <c r="E3008" s="14">
        <v>0</v>
      </c>
      <c r="F3008" s="48"/>
      <c r="G3008" s="48"/>
      <c r="H3008" s="59">
        <f t="shared" si="135"/>
        <v>22</v>
      </c>
      <c r="I3008" s="45">
        <v>3</v>
      </c>
      <c r="J3008" s="22">
        <f t="shared" si="136"/>
        <v>0.33846153846153848</v>
      </c>
      <c r="K3008" s="45" t="s">
        <v>182</v>
      </c>
      <c r="L3008" s="15" t="s">
        <v>4525</v>
      </c>
      <c r="M3008" s="15" t="s">
        <v>418</v>
      </c>
      <c r="N3008" s="15" t="s">
        <v>280</v>
      </c>
      <c r="O3008" s="17" t="s">
        <v>2134</v>
      </c>
      <c r="P3008" s="20">
        <v>9</v>
      </c>
      <c r="Q3008" s="21" t="s">
        <v>223</v>
      </c>
      <c r="R3008" s="17" t="s">
        <v>2135</v>
      </c>
      <c r="S3008" s="17" t="s">
        <v>1081</v>
      </c>
      <c r="T3008" s="17" t="s">
        <v>406</v>
      </c>
      <c r="U3008" s="26"/>
      <c r="V3008" s="67"/>
      <c r="W3008" s="67"/>
      <c r="X3008" s="67"/>
      <c r="Y3008" s="67"/>
      <c r="Z3008" s="67"/>
      <c r="AA3008" s="67"/>
      <c r="AB3008" s="67"/>
      <c r="AC3008" s="67"/>
      <c r="AD3008" s="67"/>
      <c r="AE3008" s="67"/>
      <c r="AF3008" s="67"/>
      <c r="AG3008" s="67"/>
      <c r="AH3008" s="67"/>
      <c r="AI3008" s="67"/>
      <c r="AJ3008" s="67"/>
      <c r="AK3008" s="67"/>
      <c r="AL3008" s="67"/>
      <c r="AM3008" s="67"/>
      <c r="AN3008" s="67"/>
      <c r="AO3008" s="67"/>
      <c r="AP3008" s="67"/>
      <c r="AQ3008" s="67"/>
      <c r="AR3008" s="67"/>
      <c r="AS3008" s="67"/>
      <c r="AT3008" s="67"/>
      <c r="AU3008" s="67"/>
      <c r="AV3008" s="67"/>
      <c r="AW3008" s="67"/>
      <c r="AX3008" s="67"/>
      <c r="AY3008" s="67"/>
      <c r="AZ3008" s="67"/>
      <c r="BA3008" s="67"/>
      <c r="BB3008" s="67"/>
      <c r="BC3008" s="67"/>
      <c r="BD3008" s="67"/>
      <c r="BE3008" s="67"/>
      <c r="BF3008" s="67"/>
      <c r="BG3008" s="67"/>
      <c r="BH3008" s="67"/>
      <c r="BI3008" s="67"/>
      <c r="BJ3008" s="67"/>
      <c r="BK3008" s="67"/>
      <c r="BL3008" s="67"/>
      <c r="BM3008" s="67"/>
      <c r="BN3008" s="67"/>
      <c r="BO3008" s="67"/>
      <c r="BP3008" s="67"/>
      <c r="BQ3008" s="67"/>
      <c r="BR3008" s="67"/>
      <c r="BS3008" s="67"/>
      <c r="BT3008" s="67"/>
      <c r="BU3008" s="67"/>
      <c r="BV3008" s="67"/>
      <c r="BW3008" s="67"/>
      <c r="BX3008" s="67"/>
      <c r="BY3008" s="67"/>
      <c r="BZ3008" s="67"/>
      <c r="CA3008" s="67"/>
      <c r="CB3008" s="67"/>
      <c r="CC3008" s="67"/>
      <c r="CD3008" s="67"/>
      <c r="CE3008" s="67"/>
      <c r="CF3008" s="67"/>
      <c r="CG3008" s="67"/>
      <c r="CH3008" s="67"/>
      <c r="CI3008" s="67"/>
      <c r="CJ3008" s="67"/>
      <c r="CK3008" s="67"/>
      <c r="CL3008" s="67"/>
      <c r="CM3008" s="67"/>
      <c r="CN3008" s="67"/>
      <c r="CO3008" s="67"/>
    </row>
    <row r="3009" spans="1:456" s="1" customFormat="1" ht="19.5" customHeight="1" x14ac:dyDescent="0.3">
      <c r="A3009" s="45" t="s">
        <v>4177</v>
      </c>
      <c r="B3009" s="14">
        <v>11</v>
      </c>
      <c r="C3009" s="14">
        <v>3</v>
      </c>
      <c r="D3009" s="14">
        <v>3</v>
      </c>
      <c r="E3009" s="14">
        <v>5</v>
      </c>
      <c r="F3009" s="48"/>
      <c r="G3009" s="48"/>
      <c r="H3009" s="59">
        <f t="shared" si="135"/>
        <v>22</v>
      </c>
      <c r="I3009" s="45">
        <v>7</v>
      </c>
      <c r="J3009" s="22">
        <f t="shared" si="136"/>
        <v>0.33846153846153848</v>
      </c>
      <c r="K3009" s="45" t="s">
        <v>182</v>
      </c>
      <c r="L3009" s="15" t="s">
        <v>4526</v>
      </c>
      <c r="M3009" s="15" t="s">
        <v>309</v>
      </c>
      <c r="N3009" s="15" t="s">
        <v>280</v>
      </c>
      <c r="O3009" s="17" t="s">
        <v>1346</v>
      </c>
      <c r="P3009" s="20">
        <v>9</v>
      </c>
      <c r="Q3009" s="21" t="s">
        <v>253</v>
      </c>
      <c r="R3009" s="17" t="s">
        <v>1334</v>
      </c>
      <c r="S3009" s="17" t="s">
        <v>4527</v>
      </c>
      <c r="T3009" s="17" t="s">
        <v>387</v>
      </c>
      <c r="U3009" s="26"/>
      <c r="V3009" s="67"/>
      <c r="W3009" s="67"/>
      <c r="X3009" s="67"/>
      <c r="Y3009" s="67"/>
      <c r="Z3009" s="67"/>
      <c r="AA3009" s="67"/>
      <c r="AB3009" s="67"/>
      <c r="AC3009" s="67"/>
      <c r="AD3009" s="67"/>
      <c r="AE3009" s="67"/>
      <c r="AF3009" s="67"/>
      <c r="AG3009" s="67"/>
      <c r="AH3009" s="67"/>
      <c r="AI3009" s="67"/>
      <c r="AJ3009" s="67"/>
      <c r="AK3009" s="67"/>
      <c r="AL3009" s="67"/>
      <c r="AM3009" s="67"/>
      <c r="AN3009" s="67"/>
      <c r="AO3009" s="67"/>
      <c r="AP3009" s="67"/>
      <c r="AQ3009" s="67"/>
      <c r="AR3009" s="67"/>
      <c r="AS3009" s="67"/>
      <c r="AT3009" s="67"/>
      <c r="AU3009" s="67"/>
      <c r="AV3009" s="67"/>
      <c r="AW3009" s="67"/>
      <c r="AX3009" s="67"/>
      <c r="AY3009" s="67"/>
      <c r="AZ3009" s="67"/>
      <c r="BA3009" s="67"/>
      <c r="BB3009" s="67"/>
      <c r="BC3009" s="67"/>
      <c r="BD3009" s="67"/>
      <c r="BE3009" s="67"/>
      <c r="BF3009" s="67"/>
      <c r="BG3009" s="67"/>
      <c r="BH3009" s="67"/>
      <c r="BI3009" s="67"/>
      <c r="BJ3009" s="67"/>
      <c r="BK3009" s="67"/>
      <c r="BL3009" s="67"/>
      <c r="BM3009" s="67"/>
      <c r="BN3009" s="67"/>
      <c r="BO3009" s="67"/>
      <c r="BP3009" s="67"/>
      <c r="BQ3009" s="67"/>
      <c r="BR3009" s="67"/>
      <c r="BS3009" s="67"/>
      <c r="BT3009" s="67"/>
      <c r="BU3009" s="67"/>
      <c r="BV3009" s="67"/>
      <c r="BW3009" s="67"/>
      <c r="BX3009" s="67"/>
      <c r="BY3009" s="67"/>
      <c r="BZ3009" s="67"/>
      <c r="CA3009" s="67"/>
      <c r="CB3009" s="67"/>
      <c r="CC3009" s="67"/>
      <c r="CD3009" s="67"/>
      <c r="CE3009" s="67"/>
      <c r="CF3009" s="67"/>
      <c r="CG3009" s="67"/>
      <c r="CH3009" s="67"/>
      <c r="CI3009" s="67"/>
      <c r="CJ3009" s="67"/>
      <c r="CK3009" s="67"/>
      <c r="CL3009" s="67"/>
      <c r="CM3009" s="67"/>
      <c r="CN3009" s="67"/>
      <c r="CO3009" s="67"/>
    </row>
    <row r="3010" spans="1:456" s="1" customFormat="1" ht="19.5" customHeight="1" x14ac:dyDescent="0.3">
      <c r="A3010" s="45" t="s">
        <v>4162</v>
      </c>
      <c r="B3010" s="14">
        <v>11</v>
      </c>
      <c r="C3010" s="14">
        <v>2</v>
      </c>
      <c r="D3010" s="14">
        <v>3</v>
      </c>
      <c r="E3010" s="14">
        <v>6</v>
      </c>
      <c r="F3010" s="48"/>
      <c r="G3010" s="48"/>
      <c r="H3010" s="59">
        <f t="shared" si="135"/>
        <v>22</v>
      </c>
      <c r="I3010" s="45">
        <v>14</v>
      </c>
      <c r="J3010" s="22">
        <f t="shared" si="136"/>
        <v>0.33846153846153848</v>
      </c>
      <c r="K3010" s="45" t="s">
        <v>182</v>
      </c>
      <c r="L3010" s="15" t="s">
        <v>4528</v>
      </c>
      <c r="M3010" s="15" t="s">
        <v>298</v>
      </c>
      <c r="N3010" s="15" t="s">
        <v>204</v>
      </c>
      <c r="O3010" s="17" t="s">
        <v>937</v>
      </c>
      <c r="P3010" s="20">
        <v>9</v>
      </c>
      <c r="Q3010" s="21" t="s">
        <v>240</v>
      </c>
      <c r="R3010" s="17" t="s">
        <v>2997</v>
      </c>
      <c r="S3010" s="17" t="s">
        <v>795</v>
      </c>
      <c r="T3010" s="17" t="s">
        <v>611</v>
      </c>
      <c r="U3010" s="26"/>
      <c r="V3010" s="67"/>
      <c r="W3010" s="67"/>
      <c r="X3010" s="67"/>
      <c r="Y3010" s="67"/>
      <c r="Z3010" s="67"/>
      <c r="AA3010" s="67"/>
      <c r="AB3010" s="67"/>
      <c r="AC3010" s="67"/>
      <c r="AD3010" s="67"/>
      <c r="AE3010" s="67"/>
      <c r="AF3010" s="67"/>
      <c r="AG3010" s="67"/>
      <c r="AH3010" s="67"/>
      <c r="AI3010" s="67"/>
      <c r="AJ3010" s="67"/>
      <c r="AK3010" s="67"/>
      <c r="AL3010" s="67"/>
      <c r="AM3010" s="67"/>
      <c r="AN3010" s="67"/>
      <c r="AO3010" s="67"/>
      <c r="AP3010" s="67"/>
      <c r="AQ3010" s="67"/>
      <c r="AR3010" s="67"/>
      <c r="AS3010" s="67"/>
      <c r="AT3010" s="67"/>
      <c r="AU3010" s="67"/>
      <c r="AV3010" s="67"/>
      <c r="AW3010" s="67"/>
      <c r="AX3010" s="67"/>
      <c r="AY3010" s="67"/>
      <c r="AZ3010" s="67"/>
      <c r="BA3010" s="67"/>
      <c r="BB3010" s="67"/>
      <c r="BC3010" s="67"/>
      <c r="BD3010" s="67"/>
      <c r="BE3010" s="67"/>
      <c r="BF3010" s="67"/>
      <c r="BG3010" s="67"/>
      <c r="BH3010" s="67"/>
      <c r="BI3010" s="67"/>
      <c r="BJ3010" s="67"/>
      <c r="BK3010" s="67"/>
      <c r="BL3010" s="67"/>
      <c r="BM3010" s="67"/>
      <c r="BN3010" s="67"/>
      <c r="BO3010" s="67"/>
      <c r="BP3010" s="67"/>
      <c r="BQ3010" s="67"/>
      <c r="BR3010" s="67"/>
      <c r="BS3010" s="67"/>
      <c r="BT3010" s="67"/>
      <c r="BU3010" s="67"/>
      <c r="BV3010" s="67"/>
      <c r="BW3010" s="67"/>
      <c r="BX3010" s="67"/>
      <c r="BY3010" s="67"/>
      <c r="BZ3010" s="67"/>
      <c r="CA3010" s="67"/>
      <c r="CB3010" s="67"/>
      <c r="CC3010" s="67"/>
      <c r="CD3010" s="67"/>
      <c r="CE3010" s="67"/>
      <c r="CF3010" s="67"/>
      <c r="CG3010" s="67"/>
      <c r="CH3010" s="67"/>
      <c r="CI3010" s="67"/>
      <c r="CJ3010" s="67"/>
      <c r="CK3010" s="67"/>
      <c r="CL3010" s="67"/>
      <c r="CM3010" s="67"/>
      <c r="CN3010" s="67"/>
      <c r="CO3010" s="67"/>
      <c r="CP3010" s="67"/>
      <c r="CQ3010" s="67"/>
      <c r="CR3010" s="67"/>
      <c r="CS3010" s="67"/>
      <c r="CT3010" s="67"/>
      <c r="CU3010" s="67"/>
      <c r="CV3010" s="67"/>
      <c r="CW3010" s="67"/>
      <c r="CX3010" s="67"/>
      <c r="CY3010" s="67"/>
      <c r="CZ3010" s="67"/>
      <c r="DA3010" s="67"/>
      <c r="DB3010" s="67"/>
      <c r="DC3010" s="67"/>
      <c r="DD3010" s="67"/>
      <c r="DE3010" s="67"/>
      <c r="DF3010" s="67"/>
      <c r="DG3010" s="67"/>
      <c r="DH3010" s="67"/>
      <c r="DI3010" s="67"/>
      <c r="DJ3010" s="67"/>
      <c r="DK3010" s="67"/>
      <c r="DL3010" s="67"/>
      <c r="DM3010" s="67"/>
      <c r="DN3010" s="67"/>
      <c r="DO3010" s="67"/>
      <c r="DP3010" s="67"/>
      <c r="DQ3010" s="67"/>
      <c r="DR3010" s="67"/>
      <c r="DS3010" s="67"/>
      <c r="DT3010" s="67"/>
      <c r="DU3010" s="67"/>
      <c r="DV3010" s="67"/>
      <c r="DW3010" s="67"/>
      <c r="DX3010" s="67"/>
      <c r="DY3010" s="67"/>
      <c r="DZ3010" s="67"/>
      <c r="EA3010" s="67"/>
      <c r="EB3010" s="67"/>
      <c r="EC3010" s="67"/>
      <c r="ED3010" s="67"/>
      <c r="EE3010" s="67"/>
      <c r="EF3010" s="67"/>
      <c r="EG3010" s="67"/>
      <c r="EH3010" s="67"/>
      <c r="EI3010" s="67"/>
      <c r="EJ3010" s="67"/>
      <c r="EK3010" s="67"/>
      <c r="EL3010" s="67"/>
      <c r="EM3010" s="67"/>
      <c r="EN3010" s="67"/>
      <c r="EO3010" s="67"/>
      <c r="EP3010" s="67"/>
      <c r="EQ3010" s="67"/>
      <c r="ER3010" s="67"/>
      <c r="ES3010" s="67"/>
      <c r="ET3010" s="67"/>
      <c r="EU3010" s="67"/>
      <c r="EV3010" s="67"/>
      <c r="EW3010" s="67"/>
      <c r="EX3010" s="67"/>
      <c r="EY3010" s="67"/>
      <c r="EZ3010" s="67"/>
      <c r="FA3010" s="67"/>
      <c r="FB3010" s="67"/>
      <c r="FC3010" s="67"/>
      <c r="FD3010" s="67"/>
      <c r="FE3010" s="67"/>
      <c r="FF3010" s="67"/>
      <c r="FG3010" s="67"/>
      <c r="FH3010" s="67"/>
      <c r="FI3010" s="67"/>
      <c r="FJ3010" s="67"/>
      <c r="FK3010" s="67"/>
      <c r="FL3010" s="67"/>
      <c r="FM3010" s="67"/>
      <c r="FN3010" s="67"/>
      <c r="FO3010" s="67"/>
      <c r="FP3010" s="67"/>
      <c r="FQ3010" s="67"/>
      <c r="FR3010" s="67"/>
      <c r="FS3010" s="67"/>
      <c r="FT3010" s="67"/>
      <c r="FU3010" s="67"/>
      <c r="FV3010" s="67"/>
      <c r="FW3010" s="67"/>
      <c r="FX3010" s="67"/>
      <c r="FY3010" s="67"/>
      <c r="FZ3010" s="67"/>
      <c r="GA3010" s="67"/>
      <c r="GB3010" s="67"/>
      <c r="GC3010" s="67"/>
      <c r="GD3010" s="67"/>
      <c r="GE3010" s="67"/>
      <c r="GF3010" s="67"/>
      <c r="GG3010" s="67"/>
      <c r="GH3010" s="67"/>
      <c r="GI3010" s="67"/>
      <c r="GJ3010" s="67"/>
      <c r="GK3010" s="67"/>
      <c r="GL3010" s="67"/>
      <c r="GM3010" s="67"/>
      <c r="GN3010" s="67"/>
      <c r="GO3010" s="67"/>
      <c r="GP3010" s="67"/>
      <c r="GQ3010" s="67"/>
      <c r="GR3010" s="67"/>
      <c r="GS3010" s="67"/>
      <c r="GT3010" s="67"/>
      <c r="GU3010" s="67"/>
      <c r="GV3010" s="67"/>
      <c r="GW3010" s="67"/>
      <c r="GX3010" s="67"/>
      <c r="GY3010" s="67"/>
      <c r="GZ3010" s="67"/>
      <c r="HA3010" s="67"/>
      <c r="HB3010" s="67"/>
      <c r="HC3010" s="67"/>
      <c r="HD3010" s="67"/>
      <c r="HE3010" s="67"/>
      <c r="HF3010" s="67"/>
      <c r="HG3010" s="67"/>
      <c r="HH3010" s="67"/>
      <c r="HI3010" s="67"/>
      <c r="HJ3010" s="67"/>
      <c r="HK3010" s="67"/>
      <c r="HL3010" s="67"/>
      <c r="HM3010" s="67"/>
      <c r="HN3010" s="67"/>
      <c r="HO3010" s="67"/>
      <c r="HP3010" s="67"/>
      <c r="HQ3010" s="67"/>
      <c r="HR3010" s="67"/>
      <c r="HS3010" s="67"/>
      <c r="HT3010" s="67"/>
      <c r="HU3010" s="67"/>
      <c r="HV3010" s="67"/>
      <c r="HW3010" s="67"/>
      <c r="HX3010" s="67"/>
      <c r="HY3010" s="67"/>
      <c r="HZ3010" s="67"/>
      <c r="IA3010" s="67"/>
      <c r="IB3010" s="67"/>
      <c r="IC3010" s="67"/>
      <c r="ID3010" s="67"/>
      <c r="IE3010" s="67"/>
      <c r="IF3010" s="67"/>
      <c r="IG3010" s="67"/>
      <c r="IH3010" s="67"/>
      <c r="II3010" s="67"/>
      <c r="IJ3010" s="67"/>
      <c r="IK3010" s="67"/>
      <c r="IL3010" s="67"/>
      <c r="IM3010" s="67"/>
      <c r="IN3010" s="67"/>
      <c r="IO3010" s="67"/>
      <c r="IP3010" s="67"/>
      <c r="IQ3010" s="67"/>
      <c r="IR3010" s="67"/>
      <c r="IS3010" s="67"/>
      <c r="IT3010" s="67"/>
      <c r="IU3010" s="67"/>
      <c r="IV3010" s="67"/>
      <c r="IW3010" s="67"/>
      <c r="IX3010" s="67"/>
      <c r="IY3010" s="67"/>
      <c r="IZ3010" s="67"/>
      <c r="JA3010" s="67"/>
      <c r="JB3010" s="67"/>
      <c r="JC3010" s="67"/>
      <c r="JD3010" s="67"/>
      <c r="JE3010" s="67"/>
      <c r="JF3010" s="67"/>
      <c r="JG3010" s="67"/>
      <c r="JH3010" s="67"/>
      <c r="JI3010" s="67"/>
      <c r="JJ3010" s="67"/>
      <c r="JK3010" s="67"/>
      <c r="JL3010" s="67"/>
      <c r="JM3010" s="67"/>
      <c r="JN3010" s="67"/>
      <c r="JO3010" s="67"/>
      <c r="JP3010" s="67"/>
      <c r="JQ3010" s="67"/>
      <c r="JR3010" s="67"/>
      <c r="JS3010" s="67"/>
      <c r="JT3010" s="67"/>
      <c r="JU3010" s="67"/>
      <c r="JV3010" s="67"/>
      <c r="JW3010" s="67"/>
      <c r="JX3010" s="67"/>
      <c r="JY3010" s="67"/>
      <c r="JZ3010" s="67"/>
      <c r="KA3010" s="67"/>
      <c r="KB3010" s="67"/>
      <c r="KC3010" s="67"/>
      <c r="KD3010" s="67"/>
      <c r="KE3010" s="67"/>
      <c r="KF3010" s="67"/>
      <c r="KG3010" s="67"/>
      <c r="KH3010" s="67"/>
      <c r="KI3010" s="67"/>
      <c r="KJ3010" s="67"/>
      <c r="KK3010" s="67"/>
      <c r="KL3010" s="67"/>
      <c r="KM3010" s="67"/>
      <c r="KN3010" s="67"/>
      <c r="KO3010" s="67"/>
      <c r="KP3010" s="67"/>
      <c r="KQ3010" s="67"/>
      <c r="KR3010" s="67"/>
      <c r="KS3010" s="67"/>
      <c r="KT3010" s="67"/>
      <c r="KU3010" s="67"/>
      <c r="KV3010" s="67"/>
      <c r="KW3010" s="67"/>
      <c r="KX3010" s="67"/>
      <c r="KY3010" s="67"/>
      <c r="KZ3010" s="67"/>
      <c r="LA3010" s="67"/>
      <c r="LB3010" s="67"/>
      <c r="LC3010" s="67"/>
      <c r="LD3010" s="67"/>
      <c r="LE3010" s="67"/>
      <c r="LF3010" s="67"/>
      <c r="LG3010" s="67"/>
      <c r="LH3010" s="67"/>
      <c r="LI3010" s="67"/>
      <c r="LJ3010" s="67"/>
      <c r="LK3010" s="67"/>
      <c r="LL3010" s="67"/>
      <c r="LM3010" s="67"/>
      <c r="LN3010" s="67"/>
      <c r="LO3010" s="67"/>
      <c r="LP3010" s="67"/>
      <c r="LQ3010" s="67"/>
      <c r="LR3010" s="67"/>
      <c r="LS3010" s="67"/>
      <c r="LT3010" s="67"/>
      <c r="LU3010" s="67"/>
      <c r="LV3010" s="67"/>
      <c r="LW3010" s="67"/>
      <c r="LX3010" s="67"/>
      <c r="LY3010" s="67"/>
      <c r="LZ3010" s="67"/>
      <c r="MA3010" s="67"/>
      <c r="MB3010" s="67"/>
      <c r="MC3010" s="67"/>
      <c r="MD3010" s="67"/>
      <c r="ME3010" s="67"/>
      <c r="MF3010" s="67"/>
      <c r="MG3010" s="67"/>
      <c r="MH3010" s="67"/>
      <c r="MI3010" s="67"/>
      <c r="MJ3010" s="67"/>
      <c r="MK3010" s="67"/>
      <c r="ML3010" s="67"/>
      <c r="MM3010" s="67"/>
      <c r="MN3010" s="67"/>
      <c r="MO3010" s="67"/>
      <c r="MP3010" s="67"/>
      <c r="MQ3010" s="67"/>
      <c r="MR3010" s="67"/>
      <c r="MS3010" s="67"/>
      <c r="MT3010" s="67"/>
      <c r="MU3010" s="67"/>
      <c r="MV3010" s="67"/>
      <c r="MW3010" s="67"/>
      <c r="MX3010" s="67"/>
      <c r="MY3010" s="67"/>
      <c r="MZ3010" s="67"/>
      <c r="NA3010" s="67"/>
      <c r="NB3010" s="67"/>
      <c r="NC3010" s="67"/>
      <c r="ND3010" s="67"/>
      <c r="NE3010" s="67"/>
      <c r="NF3010" s="67"/>
      <c r="NG3010" s="67"/>
      <c r="NH3010" s="67"/>
      <c r="NI3010" s="67"/>
      <c r="NJ3010" s="67"/>
      <c r="NK3010" s="67"/>
      <c r="NL3010" s="67"/>
      <c r="NM3010" s="67"/>
      <c r="NN3010" s="67"/>
      <c r="NO3010" s="67"/>
      <c r="NP3010" s="67"/>
      <c r="NQ3010" s="67"/>
      <c r="NR3010" s="67"/>
      <c r="NS3010" s="67"/>
      <c r="NT3010" s="67"/>
      <c r="NU3010" s="67"/>
      <c r="NV3010" s="67"/>
      <c r="NW3010" s="67"/>
      <c r="NX3010" s="67"/>
      <c r="NY3010" s="67"/>
      <c r="NZ3010" s="67"/>
      <c r="OA3010" s="67"/>
      <c r="OB3010" s="67"/>
      <c r="OC3010" s="67"/>
      <c r="OD3010" s="67"/>
      <c r="OE3010" s="67"/>
      <c r="OF3010" s="67"/>
      <c r="OG3010" s="67"/>
      <c r="OH3010" s="67"/>
      <c r="OI3010" s="67"/>
      <c r="OJ3010" s="67"/>
      <c r="OK3010" s="67"/>
      <c r="OL3010" s="67"/>
      <c r="OM3010" s="67"/>
      <c r="ON3010" s="67"/>
      <c r="OO3010" s="67"/>
      <c r="OP3010" s="67"/>
      <c r="OQ3010" s="67"/>
      <c r="OR3010" s="67"/>
      <c r="OS3010" s="67"/>
      <c r="OT3010" s="67"/>
      <c r="OU3010" s="67"/>
      <c r="OV3010" s="67"/>
      <c r="OW3010" s="67"/>
      <c r="OX3010" s="67"/>
      <c r="OY3010" s="67"/>
      <c r="OZ3010" s="67"/>
      <c r="PA3010" s="67"/>
      <c r="PB3010" s="67"/>
      <c r="PC3010" s="67"/>
      <c r="PD3010" s="67"/>
      <c r="PE3010" s="67"/>
      <c r="PF3010" s="67"/>
      <c r="PG3010" s="67"/>
      <c r="PH3010" s="67"/>
      <c r="PI3010" s="67"/>
      <c r="PJ3010" s="67"/>
      <c r="PK3010" s="67"/>
      <c r="PL3010" s="67"/>
      <c r="PM3010" s="67"/>
      <c r="PN3010" s="67"/>
      <c r="PO3010" s="67"/>
      <c r="PP3010" s="67"/>
      <c r="PQ3010" s="67"/>
      <c r="PR3010" s="67"/>
      <c r="PS3010" s="67"/>
      <c r="PT3010" s="67"/>
      <c r="PU3010" s="67"/>
      <c r="PV3010" s="67"/>
      <c r="PW3010" s="67"/>
      <c r="PX3010" s="67"/>
      <c r="PY3010" s="67"/>
      <c r="PZ3010" s="67"/>
      <c r="QA3010" s="67"/>
      <c r="QB3010" s="67"/>
      <c r="QC3010" s="67"/>
      <c r="QD3010" s="67"/>
      <c r="QE3010" s="67"/>
      <c r="QF3010" s="67"/>
      <c r="QG3010" s="67"/>
      <c r="QH3010" s="67"/>
      <c r="QI3010" s="67"/>
      <c r="QJ3010" s="67"/>
      <c r="QK3010" s="67"/>
      <c r="QL3010" s="67"/>
      <c r="QM3010" s="67"/>
      <c r="QN3010" s="67"/>
    </row>
    <row r="3011" spans="1:456" s="1" customFormat="1" ht="19.5" customHeight="1" x14ac:dyDescent="0.3">
      <c r="A3011" s="45" t="s">
        <v>4123</v>
      </c>
      <c r="B3011" s="14">
        <v>11</v>
      </c>
      <c r="C3011" s="14">
        <v>9</v>
      </c>
      <c r="D3011" s="14">
        <v>2</v>
      </c>
      <c r="E3011" s="14">
        <v>0</v>
      </c>
      <c r="F3011" s="48"/>
      <c r="G3011" s="48"/>
      <c r="H3011" s="59">
        <f t="shared" si="135"/>
        <v>22</v>
      </c>
      <c r="I3011" s="45">
        <v>14</v>
      </c>
      <c r="J3011" s="22">
        <f t="shared" si="136"/>
        <v>0.33846153846153848</v>
      </c>
      <c r="K3011" s="45" t="s">
        <v>182</v>
      </c>
      <c r="L3011" s="15" t="s">
        <v>4529</v>
      </c>
      <c r="M3011" s="15" t="s">
        <v>857</v>
      </c>
      <c r="N3011" s="15" t="s">
        <v>320</v>
      </c>
      <c r="O3011" s="17" t="s">
        <v>2460</v>
      </c>
      <c r="P3011" s="20">
        <v>9</v>
      </c>
      <c r="Q3011" s="21" t="s">
        <v>223</v>
      </c>
      <c r="R3011" s="17" t="s">
        <v>2461</v>
      </c>
      <c r="S3011" s="17" t="s">
        <v>256</v>
      </c>
      <c r="T3011" s="17" t="s">
        <v>387</v>
      </c>
      <c r="U3011" s="26"/>
      <c r="V3011" s="67"/>
      <c r="W3011" s="67"/>
      <c r="X3011" s="67"/>
      <c r="Y3011" s="67"/>
      <c r="Z3011" s="67"/>
      <c r="AA3011" s="67"/>
      <c r="AB3011" s="67"/>
      <c r="AC3011" s="67"/>
      <c r="AD3011" s="67"/>
      <c r="AE3011" s="67"/>
      <c r="AF3011" s="67"/>
      <c r="AG3011" s="67"/>
      <c r="AH3011" s="67"/>
      <c r="AI3011" s="67"/>
      <c r="AJ3011" s="67"/>
      <c r="AK3011" s="67"/>
      <c r="AL3011" s="67"/>
      <c r="AM3011" s="67"/>
      <c r="AN3011" s="67"/>
      <c r="AO3011" s="67"/>
      <c r="AP3011" s="67"/>
      <c r="AQ3011" s="67"/>
      <c r="AR3011" s="67"/>
      <c r="AS3011" s="67"/>
      <c r="AT3011" s="67"/>
      <c r="AU3011" s="67"/>
      <c r="AV3011" s="67"/>
      <c r="AW3011" s="67"/>
      <c r="AX3011" s="67"/>
      <c r="AY3011" s="67"/>
      <c r="AZ3011" s="67"/>
      <c r="BA3011" s="67"/>
      <c r="BB3011" s="67"/>
      <c r="BC3011" s="67"/>
      <c r="BD3011" s="67"/>
      <c r="BE3011" s="67"/>
      <c r="BF3011" s="67"/>
      <c r="BG3011" s="67"/>
      <c r="BH3011" s="67"/>
      <c r="BI3011" s="67"/>
      <c r="BJ3011" s="67"/>
      <c r="BK3011" s="67"/>
      <c r="BL3011" s="67"/>
      <c r="BM3011" s="67"/>
      <c r="BN3011" s="67"/>
      <c r="BO3011" s="67"/>
      <c r="BP3011" s="67"/>
      <c r="BQ3011" s="67"/>
      <c r="BR3011" s="67"/>
      <c r="BS3011" s="67"/>
      <c r="BT3011" s="67"/>
      <c r="BU3011" s="67"/>
      <c r="BV3011" s="67"/>
      <c r="BW3011" s="67"/>
      <c r="BX3011" s="67"/>
      <c r="BY3011" s="67"/>
      <c r="BZ3011" s="67"/>
      <c r="CA3011" s="67"/>
      <c r="CB3011" s="67"/>
      <c r="CC3011" s="67"/>
      <c r="CD3011" s="67"/>
      <c r="CE3011" s="67"/>
      <c r="CF3011" s="67"/>
      <c r="CG3011" s="67"/>
      <c r="CH3011" s="67"/>
      <c r="CI3011" s="67"/>
      <c r="CJ3011" s="67"/>
      <c r="CK3011" s="67"/>
      <c r="CL3011" s="67"/>
      <c r="CM3011" s="67"/>
      <c r="CN3011" s="67"/>
      <c r="CO3011" s="67"/>
    </row>
    <row r="3012" spans="1:456" s="1" customFormat="1" ht="19.5" customHeight="1" x14ac:dyDescent="0.3">
      <c r="A3012" s="45" t="s">
        <v>4153</v>
      </c>
      <c r="B3012" s="14">
        <v>13</v>
      </c>
      <c r="C3012" s="14">
        <v>5</v>
      </c>
      <c r="D3012" s="14">
        <v>4</v>
      </c>
      <c r="E3012" s="14">
        <v>0</v>
      </c>
      <c r="F3012" s="48"/>
      <c r="G3012" s="48"/>
      <c r="H3012" s="59">
        <f t="shared" si="135"/>
        <v>22</v>
      </c>
      <c r="I3012" s="45">
        <v>5</v>
      </c>
      <c r="J3012" s="22">
        <f t="shared" si="136"/>
        <v>0.33846153846153848</v>
      </c>
      <c r="K3012" s="45" t="s">
        <v>182</v>
      </c>
      <c r="L3012" s="15" t="s">
        <v>4530</v>
      </c>
      <c r="M3012" s="15" t="s">
        <v>266</v>
      </c>
      <c r="N3012" s="15" t="s">
        <v>3398</v>
      </c>
      <c r="O3012" s="17" t="s">
        <v>3033</v>
      </c>
      <c r="P3012" s="20">
        <v>9</v>
      </c>
      <c r="Q3012" s="21" t="s">
        <v>253</v>
      </c>
      <c r="R3012" s="17" t="s">
        <v>3034</v>
      </c>
      <c r="S3012" s="17" t="s">
        <v>298</v>
      </c>
      <c r="T3012" s="17" t="s">
        <v>1082</v>
      </c>
      <c r="U3012" s="26"/>
      <c r="V3012" s="67"/>
      <c r="W3012" s="67"/>
      <c r="X3012" s="67"/>
      <c r="Y3012" s="67"/>
      <c r="Z3012" s="67"/>
      <c r="AA3012" s="67"/>
      <c r="AB3012" s="67"/>
      <c r="AC3012" s="67"/>
      <c r="AD3012" s="67"/>
      <c r="AE3012" s="67"/>
      <c r="AF3012" s="67"/>
      <c r="AG3012" s="67"/>
      <c r="AH3012" s="67"/>
      <c r="AI3012" s="67"/>
      <c r="AJ3012" s="67"/>
      <c r="AK3012" s="67"/>
      <c r="AL3012" s="67"/>
      <c r="AM3012" s="67"/>
      <c r="AN3012" s="67"/>
      <c r="AO3012" s="67"/>
      <c r="AP3012" s="67"/>
      <c r="AQ3012" s="67"/>
      <c r="AR3012" s="67"/>
      <c r="AS3012" s="67"/>
      <c r="AT3012" s="67"/>
      <c r="AU3012" s="67"/>
      <c r="AV3012" s="67"/>
      <c r="AW3012" s="67"/>
      <c r="AX3012" s="67"/>
      <c r="AY3012" s="67"/>
      <c r="AZ3012" s="67"/>
      <c r="BA3012" s="67"/>
      <c r="BB3012" s="67"/>
      <c r="BC3012" s="67"/>
      <c r="BD3012" s="67"/>
      <c r="BE3012" s="67"/>
      <c r="BF3012" s="67"/>
      <c r="BG3012" s="67"/>
      <c r="BH3012" s="67"/>
      <c r="BI3012" s="67"/>
      <c r="BJ3012" s="67"/>
      <c r="BK3012" s="67"/>
      <c r="BL3012" s="67"/>
      <c r="BM3012" s="67"/>
      <c r="BN3012" s="67"/>
      <c r="BO3012" s="67"/>
      <c r="BP3012" s="67"/>
      <c r="BQ3012" s="67"/>
      <c r="BR3012" s="67"/>
      <c r="BS3012" s="67"/>
      <c r="BT3012" s="67"/>
      <c r="BU3012" s="67"/>
      <c r="BV3012" s="67"/>
      <c r="BW3012" s="67"/>
      <c r="BX3012" s="67"/>
      <c r="BY3012" s="67"/>
      <c r="BZ3012" s="67"/>
      <c r="CA3012" s="67"/>
      <c r="CB3012" s="67"/>
      <c r="CC3012" s="67"/>
      <c r="CD3012" s="67"/>
      <c r="CE3012" s="67"/>
      <c r="CF3012" s="67"/>
      <c r="CG3012" s="67"/>
      <c r="CH3012" s="67"/>
      <c r="CI3012" s="67"/>
      <c r="CJ3012" s="67"/>
      <c r="CK3012" s="67"/>
      <c r="CL3012" s="67"/>
      <c r="CM3012" s="67"/>
      <c r="CN3012" s="67"/>
      <c r="CO3012" s="67"/>
    </row>
    <row r="3013" spans="1:456" s="1" customFormat="1" ht="19.5" customHeight="1" x14ac:dyDescent="0.3">
      <c r="A3013" s="45" t="s">
        <v>4152</v>
      </c>
      <c r="B3013" s="14">
        <v>8</v>
      </c>
      <c r="C3013" s="14">
        <v>5</v>
      </c>
      <c r="D3013" s="14">
        <v>8</v>
      </c>
      <c r="E3013" s="14">
        <v>0</v>
      </c>
      <c r="F3013" s="48"/>
      <c r="G3013" s="48"/>
      <c r="H3013" s="59">
        <f t="shared" si="135"/>
        <v>21</v>
      </c>
      <c r="I3013" s="45">
        <v>2</v>
      </c>
      <c r="J3013" s="22">
        <f t="shared" si="136"/>
        <v>0.32307692307692309</v>
      </c>
      <c r="K3013" s="45" t="s">
        <v>182</v>
      </c>
      <c r="L3013" s="15" t="s">
        <v>4531</v>
      </c>
      <c r="M3013" s="15" t="s">
        <v>2165</v>
      </c>
      <c r="N3013" s="15" t="s">
        <v>267</v>
      </c>
      <c r="O3013" s="17" t="s">
        <v>2091</v>
      </c>
      <c r="P3013" s="20">
        <v>9</v>
      </c>
      <c r="Q3013" s="21" t="s">
        <v>223</v>
      </c>
      <c r="R3013" s="17" t="s">
        <v>2092</v>
      </c>
      <c r="S3013" s="17" t="s">
        <v>998</v>
      </c>
      <c r="T3013" s="17" t="s">
        <v>252</v>
      </c>
      <c r="U3013" s="26"/>
      <c r="V3013" s="67"/>
      <c r="W3013" s="67"/>
      <c r="X3013" s="67"/>
      <c r="Y3013" s="67"/>
      <c r="Z3013" s="67"/>
      <c r="AA3013" s="67"/>
      <c r="AB3013" s="67"/>
      <c r="AC3013" s="67"/>
      <c r="AD3013" s="67"/>
      <c r="AE3013" s="67"/>
      <c r="AF3013" s="67"/>
      <c r="AG3013" s="67"/>
      <c r="AH3013" s="67"/>
      <c r="AI3013" s="67"/>
      <c r="AJ3013" s="67"/>
      <c r="AK3013" s="67"/>
      <c r="AL3013" s="67"/>
      <c r="AM3013" s="67"/>
      <c r="AN3013" s="67"/>
      <c r="AO3013" s="67"/>
      <c r="AP3013" s="67"/>
      <c r="AQ3013" s="67"/>
      <c r="AR3013" s="67"/>
      <c r="AS3013" s="67"/>
      <c r="AT3013" s="67"/>
      <c r="AU3013" s="67"/>
      <c r="AV3013" s="67"/>
      <c r="AW3013" s="67"/>
      <c r="AX3013" s="67"/>
      <c r="AY3013" s="67"/>
      <c r="AZ3013" s="67"/>
      <c r="BA3013" s="67"/>
      <c r="BB3013" s="67"/>
      <c r="BC3013" s="67"/>
      <c r="BD3013" s="67"/>
      <c r="BE3013" s="67"/>
      <c r="BF3013" s="67"/>
      <c r="BG3013" s="67"/>
      <c r="BH3013" s="67"/>
      <c r="BI3013" s="67"/>
      <c r="BJ3013" s="67"/>
      <c r="BK3013" s="67"/>
      <c r="BL3013" s="67"/>
      <c r="BM3013" s="67"/>
      <c r="BN3013" s="67"/>
      <c r="BO3013" s="67"/>
      <c r="BP3013" s="67"/>
      <c r="BQ3013" s="67"/>
      <c r="BR3013" s="67"/>
      <c r="BS3013" s="67"/>
      <c r="BT3013" s="67"/>
      <c r="BU3013" s="67"/>
      <c r="BV3013" s="67"/>
      <c r="BW3013" s="67"/>
      <c r="BX3013" s="67"/>
      <c r="BY3013" s="67"/>
      <c r="BZ3013" s="67"/>
      <c r="CA3013" s="67"/>
      <c r="CB3013" s="67"/>
      <c r="CC3013" s="67"/>
      <c r="CD3013" s="67"/>
      <c r="CE3013" s="67"/>
      <c r="CF3013" s="67"/>
      <c r="CG3013" s="67"/>
      <c r="CH3013" s="67"/>
      <c r="CI3013" s="67"/>
      <c r="CJ3013" s="67"/>
      <c r="CK3013" s="67"/>
      <c r="CL3013" s="67"/>
      <c r="CM3013" s="67"/>
      <c r="CN3013" s="67"/>
      <c r="CO3013" s="67"/>
    </row>
    <row r="3014" spans="1:456" s="1" customFormat="1" ht="19.5" customHeight="1" x14ac:dyDescent="0.3">
      <c r="A3014" s="45" t="s">
        <v>4158</v>
      </c>
      <c r="B3014" s="14">
        <v>10</v>
      </c>
      <c r="C3014" s="14">
        <v>6</v>
      </c>
      <c r="D3014" s="14">
        <v>5</v>
      </c>
      <c r="E3014" s="14">
        <v>0</v>
      </c>
      <c r="F3014" s="48"/>
      <c r="G3014" s="48"/>
      <c r="H3014" s="59">
        <f t="shared" si="135"/>
        <v>21</v>
      </c>
      <c r="I3014" s="45">
        <v>3</v>
      </c>
      <c r="J3014" s="22">
        <f t="shared" si="136"/>
        <v>0.32307692307692309</v>
      </c>
      <c r="K3014" s="45" t="s">
        <v>182</v>
      </c>
      <c r="L3014" s="79" t="s">
        <v>4532</v>
      </c>
      <c r="M3014" s="79" t="s">
        <v>399</v>
      </c>
      <c r="N3014" s="79" t="s">
        <v>325</v>
      </c>
      <c r="O3014" s="17" t="s">
        <v>2521</v>
      </c>
      <c r="P3014" s="20">
        <v>9</v>
      </c>
      <c r="Q3014" s="21" t="s">
        <v>253</v>
      </c>
      <c r="R3014" s="17" t="s">
        <v>2538</v>
      </c>
      <c r="S3014" s="17" t="s">
        <v>795</v>
      </c>
      <c r="T3014" s="17" t="s">
        <v>2539</v>
      </c>
      <c r="U3014" s="26"/>
      <c r="V3014" s="67"/>
      <c r="W3014" s="67"/>
      <c r="X3014" s="67"/>
      <c r="Y3014" s="67"/>
      <c r="Z3014" s="67"/>
      <c r="AA3014" s="67"/>
      <c r="AB3014" s="67"/>
      <c r="AC3014" s="67"/>
      <c r="AD3014" s="67"/>
      <c r="AE3014" s="67"/>
      <c r="AF3014" s="67"/>
      <c r="AG3014" s="67"/>
      <c r="AH3014" s="67"/>
      <c r="AI3014" s="67"/>
      <c r="AJ3014" s="67"/>
      <c r="AK3014" s="67"/>
      <c r="AL3014" s="67"/>
      <c r="AM3014" s="67"/>
      <c r="AN3014" s="67"/>
      <c r="AO3014" s="67"/>
      <c r="AP3014" s="67"/>
      <c r="AQ3014" s="67"/>
      <c r="AR3014" s="67"/>
      <c r="AS3014" s="67"/>
      <c r="AT3014" s="67"/>
      <c r="AU3014" s="67"/>
      <c r="AV3014" s="67"/>
      <c r="AW3014" s="67"/>
      <c r="AX3014" s="67"/>
      <c r="AY3014" s="67"/>
      <c r="AZ3014" s="67"/>
      <c r="BA3014" s="67"/>
      <c r="BB3014" s="67"/>
      <c r="BC3014" s="67"/>
      <c r="BD3014" s="67"/>
      <c r="BE3014" s="67"/>
      <c r="BF3014" s="67"/>
      <c r="BG3014" s="67"/>
      <c r="BH3014" s="67"/>
      <c r="BI3014" s="67"/>
      <c r="BJ3014" s="67"/>
      <c r="BK3014" s="67"/>
      <c r="BL3014" s="67"/>
      <c r="BM3014" s="67"/>
      <c r="BN3014" s="67"/>
      <c r="BO3014" s="67"/>
      <c r="BP3014" s="67"/>
      <c r="BQ3014" s="67"/>
      <c r="BR3014" s="67"/>
      <c r="BS3014" s="67"/>
      <c r="BT3014" s="67"/>
      <c r="BU3014" s="67"/>
      <c r="BV3014" s="67"/>
      <c r="BW3014" s="67"/>
      <c r="BX3014" s="67"/>
      <c r="BY3014" s="67"/>
      <c r="BZ3014" s="67"/>
      <c r="CA3014" s="67"/>
      <c r="CB3014" s="67"/>
      <c r="CC3014" s="67"/>
      <c r="CD3014" s="67"/>
      <c r="CE3014" s="67"/>
      <c r="CF3014" s="67"/>
      <c r="CG3014" s="67"/>
      <c r="CH3014" s="67"/>
      <c r="CI3014" s="67"/>
      <c r="CJ3014" s="67"/>
      <c r="CK3014" s="67"/>
      <c r="CL3014" s="67"/>
      <c r="CM3014" s="67"/>
      <c r="CN3014" s="67"/>
      <c r="CO3014" s="67"/>
    </row>
    <row r="3015" spans="1:456" s="1" customFormat="1" ht="19.5" customHeight="1" x14ac:dyDescent="0.3">
      <c r="A3015" s="45" t="s">
        <v>4125</v>
      </c>
      <c r="B3015" s="14">
        <v>9</v>
      </c>
      <c r="C3015" s="14">
        <v>4</v>
      </c>
      <c r="D3015" s="14">
        <v>8</v>
      </c>
      <c r="E3015" s="14">
        <v>0</v>
      </c>
      <c r="F3015" s="48"/>
      <c r="G3015" s="48"/>
      <c r="H3015" s="59">
        <f t="shared" si="135"/>
        <v>21</v>
      </c>
      <c r="I3015" s="45">
        <v>2</v>
      </c>
      <c r="J3015" s="22">
        <f t="shared" si="136"/>
        <v>0.32307692307692309</v>
      </c>
      <c r="K3015" s="45" t="s">
        <v>182</v>
      </c>
      <c r="L3015" s="15" t="s">
        <v>4533</v>
      </c>
      <c r="M3015" s="15" t="s">
        <v>863</v>
      </c>
      <c r="N3015" s="15" t="s">
        <v>334</v>
      </c>
      <c r="O3015" s="17" t="s">
        <v>2091</v>
      </c>
      <c r="P3015" s="20">
        <v>9</v>
      </c>
      <c r="Q3015" s="21" t="s">
        <v>223</v>
      </c>
      <c r="R3015" s="17" t="s">
        <v>2092</v>
      </c>
      <c r="S3015" s="17" t="s">
        <v>998</v>
      </c>
      <c r="T3015" s="17" t="s">
        <v>252</v>
      </c>
      <c r="U3015" s="26"/>
      <c r="V3015" s="67"/>
      <c r="W3015" s="67"/>
      <c r="X3015" s="67"/>
      <c r="Y3015" s="67"/>
      <c r="Z3015" s="67"/>
      <c r="AA3015" s="67"/>
      <c r="AB3015" s="67"/>
      <c r="AC3015" s="67"/>
      <c r="AD3015" s="67"/>
      <c r="AE3015" s="67"/>
      <c r="AF3015" s="67"/>
      <c r="AG3015" s="67"/>
      <c r="AH3015" s="67"/>
      <c r="AI3015" s="67"/>
      <c r="AJ3015" s="67"/>
      <c r="AK3015" s="67"/>
      <c r="AL3015" s="67"/>
      <c r="AM3015" s="67"/>
      <c r="AN3015" s="67"/>
      <c r="AO3015" s="67"/>
      <c r="AP3015" s="67"/>
      <c r="AQ3015" s="67"/>
      <c r="AR3015" s="67"/>
      <c r="AS3015" s="67"/>
      <c r="AT3015" s="67"/>
      <c r="AU3015" s="67"/>
      <c r="AV3015" s="67"/>
      <c r="AW3015" s="67"/>
      <c r="AX3015" s="67"/>
      <c r="AY3015" s="67"/>
      <c r="AZ3015" s="67"/>
      <c r="BA3015" s="67"/>
      <c r="BB3015" s="67"/>
      <c r="BC3015" s="67"/>
      <c r="BD3015" s="67"/>
      <c r="BE3015" s="67"/>
      <c r="BF3015" s="67"/>
      <c r="BG3015" s="67"/>
      <c r="BH3015" s="67"/>
      <c r="BI3015" s="67"/>
      <c r="BJ3015" s="67"/>
      <c r="BK3015" s="67"/>
      <c r="BL3015" s="67"/>
      <c r="BM3015" s="67"/>
      <c r="BN3015" s="67"/>
      <c r="BO3015" s="67"/>
      <c r="BP3015" s="67"/>
      <c r="BQ3015" s="67"/>
      <c r="BR3015" s="67"/>
      <c r="BS3015" s="67"/>
      <c r="BT3015" s="67"/>
      <c r="BU3015" s="67"/>
      <c r="BV3015" s="67"/>
      <c r="BW3015" s="67"/>
      <c r="BX3015" s="67"/>
      <c r="BY3015" s="67"/>
      <c r="BZ3015" s="67"/>
      <c r="CA3015" s="67"/>
      <c r="CB3015" s="67"/>
      <c r="CC3015" s="67"/>
      <c r="CD3015" s="67"/>
      <c r="CE3015" s="67"/>
      <c r="CF3015" s="67"/>
      <c r="CG3015" s="67"/>
      <c r="CH3015" s="67"/>
      <c r="CI3015" s="67"/>
      <c r="CJ3015" s="67"/>
      <c r="CK3015" s="67"/>
      <c r="CL3015" s="67"/>
      <c r="CM3015" s="67"/>
      <c r="CN3015" s="67"/>
      <c r="CO3015" s="67"/>
    </row>
    <row r="3016" spans="1:456" s="1" customFormat="1" ht="19.5" customHeight="1" x14ac:dyDescent="0.3">
      <c r="A3016" s="45" t="s">
        <v>4129</v>
      </c>
      <c r="B3016" s="14">
        <v>13</v>
      </c>
      <c r="C3016" s="14">
        <v>5</v>
      </c>
      <c r="D3016" s="14">
        <v>3</v>
      </c>
      <c r="E3016" s="14">
        <v>0</v>
      </c>
      <c r="F3016" s="48"/>
      <c r="G3016" s="48"/>
      <c r="H3016" s="59">
        <f t="shared" si="135"/>
        <v>21</v>
      </c>
      <c r="I3016" s="45">
        <v>3</v>
      </c>
      <c r="J3016" s="22">
        <f t="shared" si="136"/>
        <v>0.32307692307692309</v>
      </c>
      <c r="K3016" s="45" t="s">
        <v>182</v>
      </c>
      <c r="L3016" s="69" t="s">
        <v>4534</v>
      </c>
      <c r="M3016" s="69" t="s">
        <v>619</v>
      </c>
      <c r="N3016" s="69" t="s">
        <v>1285</v>
      </c>
      <c r="O3016" s="17" t="s">
        <v>2521</v>
      </c>
      <c r="P3016" s="20">
        <v>9</v>
      </c>
      <c r="Q3016" s="21" t="s">
        <v>224</v>
      </c>
      <c r="R3016" s="17" t="s">
        <v>2538</v>
      </c>
      <c r="S3016" s="17" t="s">
        <v>795</v>
      </c>
      <c r="T3016" s="17" t="s">
        <v>2539</v>
      </c>
      <c r="U3016" s="26"/>
      <c r="V3016" s="67"/>
      <c r="W3016" s="67"/>
      <c r="X3016" s="67"/>
      <c r="Y3016" s="67"/>
      <c r="Z3016" s="67"/>
      <c r="AA3016" s="67"/>
      <c r="AB3016" s="67"/>
      <c r="AC3016" s="67"/>
      <c r="AD3016" s="67"/>
      <c r="AE3016" s="67"/>
      <c r="AF3016" s="67"/>
      <c r="AG3016" s="67"/>
      <c r="AH3016" s="67"/>
      <c r="AI3016" s="67"/>
      <c r="AJ3016" s="67"/>
      <c r="AK3016" s="67"/>
      <c r="AL3016" s="67"/>
      <c r="AM3016" s="67"/>
      <c r="AN3016" s="67"/>
      <c r="AO3016" s="67"/>
      <c r="AP3016" s="67"/>
      <c r="AQ3016" s="67"/>
      <c r="AR3016" s="67"/>
      <c r="AS3016" s="67"/>
      <c r="AT3016" s="67"/>
      <c r="AU3016" s="67"/>
      <c r="AV3016" s="67"/>
      <c r="AW3016" s="67"/>
      <c r="AX3016" s="67"/>
      <c r="AY3016" s="67"/>
      <c r="AZ3016" s="67"/>
      <c r="BA3016" s="67"/>
      <c r="BB3016" s="67"/>
      <c r="BC3016" s="67"/>
      <c r="BD3016" s="67"/>
      <c r="BE3016" s="67"/>
      <c r="BF3016" s="67"/>
      <c r="BG3016" s="67"/>
      <c r="BH3016" s="67"/>
      <c r="BI3016" s="67"/>
      <c r="BJ3016" s="67"/>
      <c r="BK3016" s="67"/>
      <c r="BL3016" s="67"/>
      <c r="BM3016" s="67"/>
      <c r="BN3016" s="67"/>
      <c r="BO3016" s="67"/>
      <c r="BP3016" s="67"/>
      <c r="BQ3016" s="67"/>
      <c r="BR3016" s="67"/>
      <c r="BS3016" s="67"/>
      <c r="BT3016" s="67"/>
      <c r="BU3016" s="67"/>
      <c r="BV3016" s="67"/>
      <c r="BW3016" s="67"/>
      <c r="BX3016" s="67"/>
      <c r="BY3016" s="67"/>
      <c r="BZ3016" s="67"/>
      <c r="CA3016" s="67"/>
      <c r="CB3016" s="67"/>
      <c r="CC3016" s="67"/>
      <c r="CD3016" s="67"/>
      <c r="CE3016" s="67"/>
      <c r="CF3016" s="67"/>
      <c r="CG3016" s="67"/>
      <c r="CH3016" s="67"/>
      <c r="CI3016" s="67"/>
      <c r="CJ3016" s="67"/>
      <c r="CK3016" s="67"/>
      <c r="CL3016" s="67"/>
      <c r="CM3016" s="67"/>
      <c r="CN3016" s="67"/>
      <c r="CO3016" s="67"/>
    </row>
    <row r="3017" spans="1:456" s="1" customFormat="1" ht="19.5" customHeight="1" x14ac:dyDescent="0.3">
      <c r="A3017" s="45" t="s">
        <v>4136</v>
      </c>
      <c r="B3017" s="14">
        <v>6</v>
      </c>
      <c r="C3017" s="14">
        <v>7</v>
      </c>
      <c r="D3017" s="14">
        <v>8</v>
      </c>
      <c r="E3017" s="14">
        <v>0</v>
      </c>
      <c r="F3017" s="48"/>
      <c r="G3017" s="48"/>
      <c r="H3017" s="59">
        <f t="shared" si="135"/>
        <v>21</v>
      </c>
      <c r="I3017" s="45">
        <v>13</v>
      </c>
      <c r="J3017" s="22">
        <f t="shared" si="136"/>
        <v>0.32307692307692309</v>
      </c>
      <c r="K3017" s="45" t="s">
        <v>182</v>
      </c>
      <c r="L3017" s="15" t="s">
        <v>4535</v>
      </c>
      <c r="M3017" s="15" t="s">
        <v>298</v>
      </c>
      <c r="N3017" s="15" t="s">
        <v>882</v>
      </c>
      <c r="O3017" s="17" t="s">
        <v>801</v>
      </c>
      <c r="P3017" s="20">
        <v>9</v>
      </c>
      <c r="Q3017" s="21" t="s">
        <v>812</v>
      </c>
      <c r="R3017" s="17" t="s">
        <v>2584</v>
      </c>
      <c r="S3017" s="17" t="s">
        <v>351</v>
      </c>
      <c r="T3017" s="17" t="s">
        <v>215</v>
      </c>
      <c r="U3017" s="26"/>
      <c r="V3017" s="67"/>
      <c r="W3017" s="67"/>
      <c r="X3017" s="67"/>
      <c r="Y3017" s="67"/>
      <c r="Z3017" s="67"/>
      <c r="AA3017" s="67"/>
      <c r="AB3017" s="67"/>
      <c r="AC3017" s="67"/>
      <c r="AD3017" s="67"/>
      <c r="AE3017" s="67"/>
      <c r="AF3017" s="67"/>
      <c r="AG3017" s="67"/>
      <c r="AH3017" s="67"/>
      <c r="AI3017" s="67"/>
      <c r="AJ3017" s="67"/>
      <c r="AK3017" s="67"/>
      <c r="AL3017" s="67"/>
      <c r="AM3017" s="67"/>
      <c r="AN3017" s="67"/>
      <c r="AO3017" s="67"/>
      <c r="AP3017" s="67"/>
      <c r="AQ3017" s="67"/>
      <c r="AR3017" s="67"/>
      <c r="AS3017" s="67"/>
      <c r="AT3017" s="67"/>
      <c r="AU3017" s="67"/>
      <c r="AV3017" s="67"/>
      <c r="AW3017" s="67"/>
      <c r="AX3017" s="67"/>
      <c r="AY3017" s="67"/>
      <c r="AZ3017" s="67"/>
      <c r="BA3017" s="67"/>
      <c r="BB3017" s="67"/>
      <c r="BC3017" s="67"/>
      <c r="BD3017" s="67"/>
      <c r="BE3017" s="67"/>
      <c r="BF3017" s="67"/>
      <c r="BG3017" s="67"/>
      <c r="BH3017" s="67"/>
      <c r="BI3017" s="67"/>
      <c r="BJ3017" s="67"/>
      <c r="BK3017" s="67"/>
      <c r="BL3017" s="67"/>
      <c r="BM3017" s="67"/>
      <c r="BN3017" s="67"/>
      <c r="BO3017" s="67"/>
      <c r="BP3017" s="67"/>
      <c r="BQ3017" s="67"/>
      <c r="BR3017" s="67"/>
      <c r="BS3017" s="67"/>
      <c r="BT3017" s="67"/>
      <c r="BU3017" s="67"/>
      <c r="BV3017" s="67"/>
      <c r="BW3017" s="67"/>
      <c r="BX3017" s="67"/>
      <c r="BY3017" s="67"/>
      <c r="BZ3017" s="67"/>
      <c r="CA3017" s="67"/>
      <c r="CB3017" s="67"/>
      <c r="CC3017" s="67"/>
      <c r="CD3017" s="67"/>
      <c r="CE3017" s="67"/>
      <c r="CF3017" s="67"/>
      <c r="CG3017" s="67"/>
      <c r="CH3017" s="67"/>
      <c r="CI3017" s="67"/>
      <c r="CJ3017" s="67"/>
      <c r="CK3017" s="67"/>
      <c r="CL3017" s="67"/>
      <c r="CM3017" s="67"/>
      <c r="CN3017" s="67"/>
      <c r="CO3017" s="67"/>
    </row>
    <row r="3018" spans="1:456" s="1" customFormat="1" ht="19.5" customHeight="1" x14ac:dyDescent="0.3">
      <c r="A3018" s="45" t="s">
        <v>4143</v>
      </c>
      <c r="B3018" s="14">
        <v>8</v>
      </c>
      <c r="C3018" s="14">
        <v>5</v>
      </c>
      <c r="D3018" s="14">
        <v>5</v>
      </c>
      <c r="E3018" s="14">
        <v>3</v>
      </c>
      <c r="F3018" s="48"/>
      <c r="G3018" s="48"/>
      <c r="H3018" s="59">
        <f t="shared" si="135"/>
        <v>21</v>
      </c>
      <c r="I3018" s="45">
        <v>12</v>
      </c>
      <c r="J3018" s="22">
        <f t="shared" si="136"/>
        <v>0.32307692307692309</v>
      </c>
      <c r="K3018" s="45" t="s">
        <v>182</v>
      </c>
      <c r="L3018" s="15" t="s">
        <v>1391</v>
      </c>
      <c r="M3018" s="15" t="s">
        <v>214</v>
      </c>
      <c r="N3018" s="15" t="s">
        <v>210</v>
      </c>
      <c r="O3018" s="17" t="s">
        <v>1699</v>
      </c>
      <c r="P3018" s="20">
        <v>9</v>
      </c>
      <c r="Q3018" s="21" t="s">
        <v>1737</v>
      </c>
      <c r="R3018" s="17" t="s">
        <v>4225</v>
      </c>
      <c r="S3018" s="17" t="s">
        <v>389</v>
      </c>
      <c r="T3018" s="17" t="s">
        <v>620</v>
      </c>
      <c r="U3018" s="26"/>
      <c r="V3018" s="67"/>
      <c r="W3018" s="67"/>
      <c r="X3018" s="67"/>
      <c r="Y3018" s="67"/>
      <c r="Z3018" s="67"/>
      <c r="AA3018" s="67"/>
      <c r="AB3018" s="67"/>
      <c r="AC3018" s="67"/>
      <c r="AD3018" s="67"/>
      <c r="AE3018" s="67"/>
      <c r="AF3018" s="67"/>
      <c r="AG3018" s="67"/>
      <c r="AH3018" s="67"/>
      <c r="AI3018" s="67"/>
      <c r="AJ3018" s="67"/>
      <c r="AK3018" s="67"/>
      <c r="AL3018" s="67"/>
      <c r="AM3018" s="67"/>
      <c r="AN3018" s="67"/>
      <c r="AO3018" s="67"/>
      <c r="AP3018" s="67"/>
      <c r="AQ3018" s="67"/>
      <c r="AR3018" s="67"/>
      <c r="AS3018" s="67"/>
      <c r="AT3018" s="67"/>
      <c r="AU3018" s="67"/>
      <c r="AV3018" s="67"/>
      <c r="AW3018" s="67"/>
      <c r="AX3018" s="67"/>
      <c r="AY3018" s="67"/>
      <c r="AZ3018" s="67"/>
      <c r="BA3018" s="67"/>
      <c r="BB3018" s="67"/>
      <c r="BC3018" s="67"/>
      <c r="BD3018" s="67"/>
      <c r="BE3018" s="67"/>
      <c r="BF3018" s="67"/>
      <c r="BG3018" s="67"/>
      <c r="BH3018" s="67"/>
      <c r="BI3018" s="67"/>
      <c r="BJ3018" s="67"/>
      <c r="BK3018" s="67"/>
      <c r="BL3018" s="67"/>
      <c r="BM3018" s="67"/>
      <c r="BN3018" s="67"/>
      <c r="BO3018" s="67"/>
      <c r="BP3018" s="67"/>
      <c r="BQ3018" s="67"/>
      <c r="BR3018" s="67"/>
      <c r="BS3018" s="67"/>
      <c r="BT3018" s="67"/>
      <c r="BU3018" s="67"/>
      <c r="BV3018" s="67"/>
      <c r="BW3018" s="67"/>
      <c r="BX3018" s="67"/>
      <c r="BY3018" s="67"/>
      <c r="BZ3018" s="67"/>
      <c r="CA3018" s="67"/>
      <c r="CB3018" s="67"/>
      <c r="CC3018" s="67"/>
      <c r="CD3018" s="67"/>
      <c r="CE3018" s="67"/>
      <c r="CF3018" s="67"/>
      <c r="CG3018" s="67"/>
      <c r="CH3018" s="67"/>
      <c r="CI3018" s="67"/>
      <c r="CJ3018" s="67"/>
      <c r="CK3018" s="67"/>
      <c r="CL3018" s="67"/>
      <c r="CM3018" s="67"/>
      <c r="CN3018" s="67"/>
      <c r="CO3018" s="67"/>
    </row>
    <row r="3019" spans="1:456" s="1" customFormat="1" ht="19.5" customHeight="1" x14ac:dyDescent="0.3">
      <c r="A3019" s="45" t="s">
        <v>4158</v>
      </c>
      <c r="B3019" s="14">
        <v>7</v>
      </c>
      <c r="C3019" s="14">
        <v>6</v>
      </c>
      <c r="D3019" s="14">
        <v>8</v>
      </c>
      <c r="E3019" s="14">
        <v>0</v>
      </c>
      <c r="F3019" s="48"/>
      <c r="G3019" s="48"/>
      <c r="H3019" s="59">
        <f t="shared" si="135"/>
        <v>21</v>
      </c>
      <c r="I3019" s="45">
        <v>3</v>
      </c>
      <c r="J3019" s="22">
        <f t="shared" si="136"/>
        <v>0.32307692307692309</v>
      </c>
      <c r="K3019" s="45" t="s">
        <v>182</v>
      </c>
      <c r="L3019" s="15" t="s">
        <v>4536</v>
      </c>
      <c r="M3019" s="15" t="s">
        <v>386</v>
      </c>
      <c r="N3019" s="15" t="s">
        <v>269</v>
      </c>
      <c r="O3019" s="17" t="s">
        <v>2482</v>
      </c>
      <c r="P3019" s="20">
        <v>9</v>
      </c>
      <c r="Q3019" s="21" t="s">
        <v>253</v>
      </c>
      <c r="R3019" s="17" t="s">
        <v>851</v>
      </c>
      <c r="S3019" s="17" t="s">
        <v>317</v>
      </c>
      <c r="T3019" s="17" t="s">
        <v>2045</v>
      </c>
      <c r="U3019" s="26"/>
    </row>
    <row r="3020" spans="1:456" s="1" customFormat="1" ht="19.5" customHeight="1" x14ac:dyDescent="0.3">
      <c r="A3020" s="45" t="s">
        <v>4191</v>
      </c>
      <c r="B3020" s="14">
        <v>8</v>
      </c>
      <c r="C3020" s="14">
        <v>5</v>
      </c>
      <c r="D3020" s="14">
        <v>8</v>
      </c>
      <c r="E3020" s="14">
        <v>0</v>
      </c>
      <c r="F3020" s="48"/>
      <c r="G3020" s="48"/>
      <c r="H3020" s="59">
        <f t="shared" si="135"/>
        <v>21</v>
      </c>
      <c r="I3020" s="45">
        <v>6</v>
      </c>
      <c r="J3020" s="22">
        <f t="shared" si="136"/>
        <v>0.32307692307692309</v>
      </c>
      <c r="K3020" s="45" t="s">
        <v>182</v>
      </c>
      <c r="L3020" s="15" t="s">
        <v>4537</v>
      </c>
      <c r="M3020" s="15" t="s">
        <v>1127</v>
      </c>
      <c r="N3020" s="15" t="s">
        <v>3173</v>
      </c>
      <c r="O3020" s="17" t="s">
        <v>3033</v>
      </c>
      <c r="P3020" s="20">
        <v>9</v>
      </c>
      <c r="Q3020" s="21" t="s">
        <v>223</v>
      </c>
      <c r="R3020" s="17" t="s">
        <v>3034</v>
      </c>
      <c r="S3020" s="17" t="s">
        <v>298</v>
      </c>
      <c r="T3020" s="17" t="s">
        <v>1082</v>
      </c>
      <c r="U3020" s="26"/>
      <c r="V3020" s="67"/>
      <c r="W3020" s="67"/>
      <c r="X3020" s="67"/>
      <c r="Y3020" s="67"/>
      <c r="Z3020" s="67"/>
      <c r="AA3020" s="67"/>
      <c r="AB3020" s="67"/>
      <c r="AC3020" s="67"/>
      <c r="AD3020" s="67"/>
      <c r="AE3020" s="67"/>
      <c r="AF3020" s="67"/>
      <c r="AG3020" s="67"/>
      <c r="AH3020" s="67"/>
      <c r="AI3020" s="67"/>
      <c r="AJ3020" s="67"/>
      <c r="AK3020" s="67"/>
      <c r="AL3020" s="67"/>
      <c r="AM3020" s="67"/>
      <c r="AN3020" s="67"/>
      <c r="AO3020" s="67"/>
      <c r="AP3020" s="67"/>
      <c r="AQ3020" s="67"/>
      <c r="AR3020" s="67"/>
      <c r="AS3020" s="67"/>
      <c r="AT3020" s="67"/>
      <c r="AU3020" s="67"/>
      <c r="AV3020" s="67"/>
      <c r="AW3020" s="67"/>
      <c r="AX3020" s="67"/>
      <c r="AY3020" s="67"/>
      <c r="AZ3020" s="67"/>
      <c r="BA3020" s="67"/>
      <c r="BB3020" s="67"/>
      <c r="BC3020" s="67"/>
      <c r="BD3020" s="67"/>
      <c r="BE3020" s="67"/>
      <c r="BF3020" s="67"/>
      <c r="BG3020" s="67"/>
      <c r="BH3020" s="67"/>
      <c r="BI3020" s="67"/>
      <c r="BJ3020" s="67"/>
      <c r="BK3020" s="67"/>
      <c r="BL3020" s="67"/>
      <c r="BM3020" s="67"/>
      <c r="BN3020" s="67"/>
      <c r="BO3020" s="67"/>
      <c r="BP3020" s="67"/>
      <c r="BQ3020" s="67"/>
      <c r="BR3020" s="67"/>
      <c r="BS3020" s="67"/>
      <c r="BT3020" s="67"/>
      <c r="BU3020" s="67"/>
      <c r="BV3020" s="67"/>
      <c r="BW3020" s="67"/>
      <c r="BX3020" s="67"/>
      <c r="BY3020" s="67"/>
      <c r="BZ3020" s="67"/>
      <c r="CA3020" s="67"/>
      <c r="CB3020" s="67"/>
      <c r="CC3020" s="67"/>
      <c r="CD3020" s="67"/>
      <c r="CE3020" s="67"/>
      <c r="CF3020" s="67"/>
      <c r="CG3020" s="67"/>
      <c r="CH3020" s="67"/>
      <c r="CI3020" s="67"/>
      <c r="CJ3020" s="67"/>
      <c r="CK3020" s="67"/>
      <c r="CL3020" s="67"/>
      <c r="CM3020" s="67"/>
      <c r="CN3020" s="67"/>
      <c r="CO3020" s="67"/>
    </row>
    <row r="3021" spans="1:456" s="1" customFormat="1" ht="19.5" customHeight="1" x14ac:dyDescent="0.3">
      <c r="A3021" s="45" t="s">
        <v>4211</v>
      </c>
      <c r="B3021" s="14">
        <v>7</v>
      </c>
      <c r="C3021" s="14">
        <v>7</v>
      </c>
      <c r="D3021" s="14">
        <v>7</v>
      </c>
      <c r="E3021" s="14">
        <v>0</v>
      </c>
      <c r="F3021" s="48"/>
      <c r="G3021" s="48"/>
      <c r="H3021" s="59">
        <f t="shared" si="135"/>
        <v>21</v>
      </c>
      <c r="I3021" s="45">
        <v>13</v>
      </c>
      <c r="J3021" s="22">
        <f t="shared" si="136"/>
        <v>0.32307692307692309</v>
      </c>
      <c r="K3021" s="45" t="s">
        <v>182</v>
      </c>
      <c r="L3021" s="15" t="s">
        <v>4538</v>
      </c>
      <c r="M3021" s="15" t="s">
        <v>652</v>
      </c>
      <c r="N3021" s="15" t="s">
        <v>414</v>
      </c>
      <c r="O3021" s="17" t="s">
        <v>801</v>
      </c>
      <c r="P3021" s="20">
        <v>9</v>
      </c>
      <c r="Q3021" s="21" t="s">
        <v>812</v>
      </c>
      <c r="R3021" s="17" t="s">
        <v>2584</v>
      </c>
      <c r="S3021" s="17" t="s">
        <v>351</v>
      </c>
      <c r="T3021" s="17" t="s">
        <v>215</v>
      </c>
      <c r="U3021" s="26"/>
      <c r="V3021" s="67"/>
      <c r="W3021" s="67"/>
      <c r="X3021" s="67"/>
      <c r="Y3021" s="67"/>
      <c r="Z3021" s="67"/>
      <c r="AA3021" s="67"/>
      <c r="AB3021" s="67"/>
      <c r="AC3021" s="67"/>
      <c r="AD3021" s="67"/>
      <c r="AE3021" s="67"/>
      <c r="AF3021" s="67"/>
      <c r="AG3021" s="67"/>
      <c r="AH3021" s="67"/>
      <c r="AI3021" s="67"/>
      <c r="AJ3021" s="67"/>
      <c r="AK3021" s="67"/>
      <c r="AL3021" s="67"/>
      <c r="AM3021" s="67"/>
      <c r="AN3021" s="67"/>
      <c r="AO3021" s="67"/>
      <c r="AP3021" s="67"/>
      <c r="AQ3021" s="67"/>
      <c r="AR3021" s="67"/>
      <c r="AS3021" s="67"/>
      <c r="AT3021" s="67"/>
      <c r="AU3021" s="67"/>
      <c r="AV3021" s="67"/>
      <c r="AW3021" s="67"/>
      <c r="AX3021" s="67"/>
      <c r="AY3021" s="67"/>
      <c r="AZ3021" s="67"/>
      <c r="BA3021" s="67"/>
      <c r="BB3021" s="67"/>
      <c r="BC3021" s="67"/>
      <c r="BD3021" s="67"/>
      <c r="BE3021" s="67"/>
      <c r="BF3021" s="67"/>
      <c r="BG3021" s="67"/>
      <c r="BH3021" s="67"/>
      <c r="BI3021" s="67"/>
      <c r="BJ3021" s="67"/>
      <c r="BK3021" s="67"/>
      <c r="BL3021" s="67"/>
      <c r="BM3021" s="67"/>
      <c r="BN3021" s="67"/>
      <c r="BO3021" s="67"/>
      <c r="BP3021" s="67"/>
      <c r="BQ3021" s="67"/>
      <c r="BR3021" s="67"/>
      <c r="BS3021" s="67"/>
      <c r="BT3021" s="67"/>
      <c r="BU3021" s="67"/>
      <c r="BV3021" s="67"/>
      <c r="BW3021" s="67"/>
      <c r="BX3021" s="67"/>
      <c r="BY3021" s="67"/>
      <c r="BZ3021" s="67"/>
      <c r="CA3021" s="67"/>
      <c r="CB3021" s="67"/>
      <c r="CC3021" s="67"/>
      <c r="CD3021" s="67"/>
      <c r="CE3021" s="67"/>
      <c r="CF3021" s="67"/>
      <c r="CG3021" s="67"/>
      <c r="CH3021" s="67"/>
      <c r="CI3021" s="67"/>
      <c r="CJ3021" s="67"/>
      <c r="CK3021" s="67"/>
      <c r="CL3021" s="67"/>
      <c r="CM3021" s="67"/>
      <c r="CN3021" s="67"/>
      <c r="CO3021" s="67"/>
    </row>
    <row r="3022" spans="1:456" s="1" customFormat="1" ht="19.5" customHeight="1" x14ac:dyDescent="0.3">
      <c r="A3022" s="45" t="s">
        <v>4145</v>
      </c>
      <c r="B3022" s="14">
        <v>8</v>
      </c>
      <c r="C3022" s="14">
        <v>5</v>
      </c>
      <c r="D3022" s="14">
        <v>8</v>
      </c>
      <c r="E3022" s="14">
        <v>0</v>
      </c>
      <c r="F3022" s="48"/>
      <c r="G3022" s="48"/>
      <c r="H3022" s="59">
        <f t="shared" si="135"/>
        <v>21</v>
      </c>
      <c r="I3022" s="45">
        <v>4</v>
      </c>
      <c r="J3022" s="22">
        <f t="shared" si="136"/>
        <v>0.32307692307692309</v>
      </c>
      <c r="K3022" s="45" t="s">
        <v>182</v>
      </c>
      <c r="L3022" s="15" t="s">
        <v>4539</v>
      </c>
      <c r="M3022" s="15" t="s">
        <v>619</v>
      </c>
      <c r="N3022" s="15" t="s">
        <v>1307</v>
      </c>
      <c r="O3022" s="17" t="s">
        <v>708</v>
      </c>
      <c r="P3022" s="20">
        <v>9</v>
      </c>
      <c r="Q3022" s="21" t="s">
        <v>223</v>
      </c>
      <c r="R3022" s="17" t="s">
        <v>732</v>
      </c>
      <c r="S3022" s="17" t="s">
        <v>733</v>
      </c>
      <c r="T3022" s="17" t="s">
        <v>734</v>
      </c>
      <c r="U3022" s="26"/>
      <c r="V3022" s="67"/>
      <c r="W3022" s="67"/>
      <c r="X3022" s="67"/>
      <c r="Y3022" s="67"/>
      <c r="Z3022" s="67"/>
      <c r="AA3022" s="67"/>
      <c r="AB3022" s="67"/>
      <c r="AC3022" s="67"/>
      <c r="AD3022" s="67"/>
      <c r="AE3022" s="67"/>
      <c r="AF3022" s="67"/>
      <c r="AG3022" s="67"/>
      <c r="AH3022" s="67"/>
      <c r="AI3022" s="67"/>
      <c r="AJ3022" s="67"/>
      <c r="AK3022" s="67"/>
      <c r="AL3022" s="67"/>
      <c r="AM3022" s="67"/>
      <c r="AN3022" s="67"/>
      <c r="AO3022" s="67"/>
      <c r="AP3022" s="67"/>
      <c r="AQ3022" s="67"/>
      <c r="AR3022" s="67"/>
      <c r="AS3022" s="67"/>
      <c r="AT3022" s="67"/>
      <c r="AU3022" s="67"/>
      <c r="AV3022" s="67"/>
      <c r="AW3022" s="67"/>
      <c r="AX3022" s="67"/>
      <c r="AY3022" s="67"/>
      <c r="AZ3022" s="67"/>
      <c r="BA3022" s="67"/>
      <c r="BB3022" s="67"/>
      <c r="BC3022" s="67"/>
      <c r="BD3022" s="67"/>
      <c r="BE3022" s="67"/>
      <c r="BF3022" s="67"/>
      <c r="BG3022" s="67"/>
      <c r="BH3022" s="67"/>
      <c r="BI3022" s="67"/>
      <c r="BJ3022" s="67"/>
      <c r="BK3022" s="67"/>
      <c r="BL3022" s="67"/>
      <c r="BM3022" s="67"/>
      <c r="BN3022" s="67"/>
      <c r="BO3022" s="67"/>
      <c r="BP3022" s="67"/>
      <c r="BQ3022" s="67"/>
      <c r="BR3022" s="67"/>
      <c r="BS3022" s="67"/>
      <c r="BT3022" s="67"/>
      <c r="BU3022" s="67"/>
      <c r="BV3022" s="67"/>
      <c r="BW3022" s="67"/>
      <c r="BX3022" s="67"/>
      <c r="BY3022" s="67"/>
      <c r="BZ3022" s="67"/>
      <c r="CA3022" s="67"/>
      <c r="CB3022" s="67"/>
      <c r="CC3022" s="67"/>
      <c r="CD3022" s="67"/>
      <c r="CE3022" s="67"/>
      <c r="CF3022" s="67"/>
      <c r="CG3022" s="67"/>
      <c r="CH3022" s="67"/>
      <c r="CI3022" s="67"/>
      <c r="CJ3022" s="67"/>
      <c r="CK3022" s="67"/>
      <c r="CL3022" s="67"/>
      <c r="CM3022" s="67"/>
      <c r="CN3022" s="67"/>
      <c r="CO3022" s="67"/>
    </row>
    <row r="3023" spans="1:456" s="1" customFormat="1" ht="19.5" customHeight="1" x14ac:dyDescent="0.3">
      <c r="A3023" s="45" t="s">
        <v>4211</v>
      </c>
      <c r="B3023" s="14">
        <v>6</v>
      </c>
      <c r="C3023" s="14">
        <v>6</v>
      </c>
      <c r="D3023" s="14">
        <v>8</v>
      </c>
      <c r="E3023" s="14">
        <v>0</v>
      </c>
      <c r="F3023" s="48"/>
      <c r="G3023" s="48"/>
      <c r="H3023" s="59">
        <f t="shared" si="135"/>
        <v>20</v>
      </c>
      <c r="I3023" s="45">
        <v>21</v>
      </c>
      <c r="J3023" s="22">
        <f t="shared" si="136"/>
        <v>0.30769230769230771</v>
      </c>
      <c r="K3023" s="45" t="s">
        <v>182</v>
      </c>
      <c r="L3023" s="15" t="s">
        <v>4540</v>
      </c>
      <c r="M3023" s="15" t="s">
        <v>588</v>
      </c>
      <c r="N3023" s="15" t="s">
        <v>210</v>
      </c>
      <c r="O3023" s="17" t="s">
        <v>2866</v>
      </c>
      <c r="P3023" s="20">
        <v>9</v>
      </c>
      <c r="Q3023" s="21" t="s">
        <v>223</v>
      </c>
      <c r="R3023" s="17" t="s">
        <v>2958</v>
      </c>
      <c r="S3023" s="17" t="s">
        <v>283</v>
      </c>
      <c r="T3023" s="17" t="s">
        <v>269</v>
      </c>
      <c r="U3023" s="26"/>
      <c r="V3023" s="67"/>
      <c r="W3023" s="67"/>
      <c r="X3023" s="67"/>
      <c r="Y3023" s="67"/>
      <c r="Z3023" s="67"/>
      <c r="AA3023" s="67"/>
      <c r="AB3023" s="67"/>
      <c r="AC3023" s="67"/>
      <c r="AD3023" s="67"/>
      <c r="AE3023" s="67"/>
      <c r="AF3023" s="67"/>
      <c r="AG3023" s="67"/>
      <c r="AH3023" s="67"/>
      <c r="AI3023" s="67"/>
      <c r="AJ3023" s="67"/>
      <c r="AK3023" s="67"/>
      <c r="AL3023" s="67"/>
      <c r="AM3023" s="67"/>
      <c r="AN3023" s="67"/>
      <c r="AO3023" s="67"/>
      <c r="AP3023" s="67"/>
      <c r="AQ3023" s="67"/>
      <c r="AR3023" s="67"/>
      <c r="AS3023" s="67"/>
      <c r="AT3023" s="67"/>
      <c r="AU3023" s="67"/>
      <c r="AV3023" s="67"/>
      <c r="AW3023" s="67"/>
      <c r="AX3023" s="67"/>
      <c r="AY3023" s="67"/>
      <c r="AZ3023" s="67"/>
      <c r="BA3023" s="67"/>
      <c r="BB3023" s="67"/>
      <c r="BC3023" s="67"/>
      <c r="BD3023" s="67"/>
      <c r="BE3023" s="67"/>
      <c r="BF3023" s="67"/>
      <c r="BG3023" s="67"/>
      <c r="BH3023" s="67"/>
      <c r="BI3023" s="67"/>
      <c r="BJ3023" s="67"/>
      <c r="BK3023" s="67"/>
      <c r="BL3023" s="67"/>
      <c r="BM3023" s="67"/>
      <c r="BN3023" s="67"/>
      <c r="BO3023" s="67"/>
      <c r="BP3023" s="67"/>
      <c r="BQ3023" s="67"/>
      <c r="BR3023" s="67"/>
      <c r="BS3023" s="67"/>
      <c r="BT3023" s="67"/>
      <c r="BU3023" s="67"/>
      <c r="BV3023" s="67"/>
      <c r="BW3023" s="67"/>
      <c r="BX3023" s="67"/>
      <c r="BY3023" s="67"/>
      <c r="BZ3023" s="67"/>
      <c r="CA3023" s="67"/>
      <c r="CB3023" s="67"/>
      <c r="CC3023" s="67"/>
      <c r="CD3023" s="67"/>
      <c r="CE3023" s="67"/>
      <c r="CF3023" s="67"/>
      <c r="CG3023" s="67"/>
      <c r="CH3023" s="67"/>
      <c r="CI3023" s="67"/>
      <c r="CJ3023" s="67"/>
      <c r="CK3023" s="67"/>
      <c r="CL3023" s="67"/>
      <c r="CM3023" s="67"/>
      <c r="CN3023" s="67"/>
      <c r="CO3023" s="67"/>
    </row>
    <row r="3024" spans="1:456" s="1" customFormat="1" ht="19.5" customHeight="1" x14ac:dyDescent="0.3">
      <c r="A3024" s="45" t="s">
        <v>4145</v>
      </c>
      <c r="B3024" s="14">
        <v>10</v>
      </c>
      <c r="C3024" s="14">
        <v>2</v>
      </c>
      <c r="D3024" s="14">
        <v>8</v>
      </c>
      <c r="E3024" s="14">
        <v>0</v>
      </c>
      <c r="F3024" s="48"/>
      <c r="G3024" s="48"/>
      <c r="H3024" s="59">
        <f t="shared" si="135"/>
        <v>20</v>
      </c>
      <c r="I3024" s="45">
        <v>17</v>
      </c>
      <c r="J3024" s="22">
        <f t="shared" si="136"/>
        <v>0.30769230769230771</v>
      </c>
      <c r="K3024" s="45" t="s">
        <v>182</v>
      </c>
      <c r="L3024" s="15" t="s">
        <v>4541</v>
      </c>
      <c r="M3024" s="15" t="s">
        <v>301</v>
      </c>
      <c r="N3024" s="15" t="s">
        <v>325</v>
      </c>
      <c r="O3024" s="17" t="s">
        <v>1975</v>
      </c>
      <c r="P3024" s="20">
        <v>9</v>
      </c>
      <c r="Q3024" s="21" t="s">
        <v>2032</v>
      </c>
      <c r="R3024" s="17" t="s">
        <v>2014</v>
      </c>
      <c r="S3024" s="17" t="s">
        <v>317</v>
      </c>
      <c r="T3024" s="17" t="s">
        <v>210</v>
      </c>
      <c r="U3024" s="26"/>
      <c r="V3024" s="67"/>
      <c r="W3024" s="67"/>
      <c r="X3024" s="67"/>
      <c r="Y3024" s="67"/>
      <c r="Z3024" s="67"/>
      <c r="AA3024" s="67"/>
      <c r="AB3024" s="67"/>
      <c r="AC3024" s="67"/>
      <c r="AD3024" s="67"/>
      <c r="AE3024" s="67"/>
      <c r="AF3024" s="67"/>
      <c r="AG3024" s="67"/>
      <c r="AH3024" s="67"/>
      <c r="AI3024" s="67"/>
      <c r="AJ3024" s="67"/>
      <c r="AK3024" s="67"/>
      <c r="AL3024" s="67"/>
      <c r="AM3024" s="67"/>
      <c r="AN3024" s="67"/>
      <c r="AO3024" s="67"/>
      <c r="AP3024" s="67"/>
      <c r="AQ3024" s="67"/>
      <c r="AR3024" s="67"/>
      <c r="AS3024" s="67"/>
      <c r="AT3024" s="67"/>
      <c r="AU3024" s="67"/>
      <c r="AV3024" s="67"/>
      <c r="AW3024" s="67"/>
      <c r="AX3024" s="67"/>
      <c r="AY3024" s="67"/>
      <c r="AZ3024" s="67"/>
      <c r="BA3024" s="67"/>
      <c r="BB3024" s="67"/>
      <c r="BC3024" s="67"/>
      <c r="BD3024" s="67"/>
      <c r="BE3024" s="67"/>
      <c r="BF3024" s="67"/>
      <c r="BG3024" s="67"/>
      <c r="BH3024" s="67"/>
      <c r="BI3024" s="67"/>
      <c r="BJ3024" s="67"/>
      <c r="BK3024" s="67"/>
      <c r="BL3024" s="67"/>
      <c r="BM3024" s="67"/>
      <c r="BN3024" s="67"/>
      <c r="BO3024" s="67"/>
      <c r="BP3024" s="67"/>
      <c r="BQ3024" s="67"/>
      <c r="BR3024" s="67"/>
      <c r="BS3024" s="67"/>
      <c r="BT3024" s="67"/>
      <c r="BU3024" s="67"/>
      <c r="BV3024" s="67"/>
      <c r="BW3024" s="67"/>
      <c r="BX3024" s="67"/>
      <c r="BY3024" s="67"/>
      <c r="BZ3024" s="67"/>
      <c r="CA3024" s="67"/>
      <c r="CB3024" s="67"/>
      <c r="CC3024" s="67"/>
      <c r="CD3024" s="67"/>
      <c r="CE3024" s="67"/>
      <c r="CF3024" s="67"/>
      <c r="CG3024" s="67"/>
      <c r="CH3024" s="67"/>
      <c r="CI3024" s="67"/>
      <c r="CJ3024" s="67"/>
      <c r="CK3024" s="67"/>
      <c r="CL3024" s="67"/>
      <c r="CM3024" s="67"/>
      <c r="CN3024" s="67"/>
      <c r="CO3024" s="67"/>
    </row>
    <row r="3025" spans="1:456" s="1" customFormat="1" ht="19.5" customHeight="1" x14ac:dyDescent="0.3">
      <c r="A3025" s="45" t="s">
        <v>4177</v>
      </c>
      <c r="B3025" s="14">
        <v>7</v>
      </c>
      <c r="C3025" s="14">
        <v>5</v>
      </c>
      <c r="D3025" s="14">
        <v>5</v>
      </c>
      <c r="E3025" s="14">
        <v>3</v>
      </c>
      <c r="F3025" s="48"/>
      <c r="G3025" s="48"/>
      <c r="H3025" s="59">
        <f t="shared" si="135"/>
        <v>20</v>
      </c>
      <c r="I3025" s="45">
        <v>15</v>
      </c>
      <c r="J3025" s="22">
        <f t="shared" si="136"/>
        <v>0.30769230769230771</v>
      </c>
      <c r="K3025" s="45" t="s">
        <v>182</v>
      </c>
      <c r="L3025" s="15" t="s">
        <v>4542</v>
      </c>
      <c r="M3025" s="15" t="s">
        <v>214</v>
      </c>
      <c r="N3025" s="15" t="s">
        <v>336</v>
      </c>
      <c r="O3025" s="17" t="s">
        <v>2460</v>
      </c>
      <c r="P3025" s="20">
        <v>9</v>
      </c>
      <c r="Q3025" s="21" t="s">
        <v>223</v>
      </c>
      <c r="R3025" s="17" t="s">
        <v>2461</v>
      </c>
      <c r="S3025" s="17" t="s">
        <v>256</v>
      </c>
      <c r="T3025" s="17" t="s">
        <v>387</v>
      </c>
      <c r="U3025" s="26"/>
      <c r="V3025" s="67"/>
      <c r="W3025" s="67"/>
      <c r="X3025" s="67"/>
      <c r="Y3025" s="67"/>
      <c r="Z3025" s="67"/>
      <c r="AA3025" s="67"/>
      <c r="AB3025" s="67"/>
      <c r="AC3025" s="67"/>
      <c r="AD3025" s="67"/>
      <c r="AE3025" s="67"/>
      <c r="AF3025" s="67"/>
      <c r="AG3025" s="67"/>
      <c r="AH3025" s="67"/>
      <c r="AI3025" s="67"/>
      <c r="AJ3025" s="67"/>
      <c r="AK3025" s="67"/>
      <c r="AL3025" s="67"/>
      <c r="AM3025" s="67"/>
      <c r="AN3025" s="67"/>
      <c r="AO3025" s="67"/>
      <c r="AP3025" s="67"/>
      <c r="AQ3025" s="67"/>
      <c r="AR3025" s="67"/>
      <c r="AS3025" s="67"/>
      <c r="AT3025" s="67"/>
      <c r="AU3025" s="67"/>
      <c r="AV3025" s="67"/>
      <c r="AW3025" s="67"/>
      <c r="AX3025" s="67"/>
      <c r="AY3025" s="67"/>
      <c r="AZ3025" s="67"/>
      <c r="BA3025" s="67"/>
      <c r="BB3025" s="67"/>
      <c r="BC3025" s="67"/>
      <c r="BD3025" s="67"/>
      <c r="BE3025" s="67"/>
      <c r="BF3025" s="67"/>
      <c r="BG3025" s="67"/>
      <c r="BH3025" s="67"/>
      <c r="BI3025" s="67"/>
      <c r="BJ3025" s="67"/>
      <c r="BK3025" s="67"/>
      <c r="BL3025" s="67"/>
      <c r="BM3025" s="67"/>
      <c r="BN3025" s="67"/>
      <c r="BO3025" s="67"/>
      <c r="BP3025" s="67"/>
      <c r="BQ3025" s="67"/>
      <c r="BR3025" s="67"/>
      <c r="BS3025" s="67"/>
      <c r="BT3025" s="67"/>
      <c r="BU3025" s="67"/>
      <c r="BV3025" s="67"/>
      <c r="BW3025" s="67"/>
      <c r="BX3025" s="67"/>
      <c r="BY3025" s="67"/>
      <c r="BZ3025" s="67"/>
      <c r="CA3025" s="67"/>
      <c r="CB3025" s="67"/>
      <c r="CC3025" s="67"/>
      <c r="CD3025" s="67"/>
      <c r="CE3025" s="67"/>
      <c r="CF3025" s="67"/>
      <c r="CG3025" s="67"/>
      <c r="CH3025" s="67"/>
      <c r="CI3025" s="67"/>
      <c r="CJ3025" s="67"/>
      <c r="CK3025" s="67"/>
      <c r="CL3025" s="67"/>
      <c r="CM3025" s="67"/>
      <c r="CN3025" s="67"/>
      <c r="CO3025" s="67"/>
    </row>
    <row r="3026" spans="1:456" s="1" customFormat="1" ht="19.5" customHeight="1" x14ac:dyDescent="0.3">
      <c r="A3026" s="45" t="s">
        <v>4120</v>
      </c>
      <c r="B3026" s="14">
        <v>8</v>
      </c>
      <c r="C3026" s="14">
        <v>2</v>
      </c>
      <c r="D3026" s="14">
        <v>7</v>
      </c>
      <c r="E3026" s="14">
        <v>3</v>
      </c>
      <c r="F3026" s="48"/>
      <c r="G3026" s="48"/>
      <c r="H3026" s="59">
        <f t="shared" si="135"/>
        <v>20</v>
      </c>
      <c r="I3026" s="45">
        <v>14</v>
      </c>
      <c r="J3026" s="22">
        <f t="shared" si="136"/>
        <v>0.30769230769230771</v>
      </c>
      <c r="K3026" s="45" t="s">
        <v>182</v>
      </c>
      <c r="L3026" s="15" t="s">
        <v>3871</v>
      </c>
      <c r="M3026" s="15" t="s">
        <v>362</v>
      </c>
      <c r="N3026" s="15" t="s">
        <v>210</v>
      </c>
      <c r="O3026" s="17" t="s">
        <v>801</v>
      </c>
      <c r="P3026" s="20">
        <v>9</v>
      </c>
      <c r="Q3026" s="21" t="s">
        <v>812</v>
      </c>
      <c r="R3026" s="17" t="s">
        <v>2584</v>
      </c>
      <c r="S3026" s="17" t="s">
        <v>351</v>
      </c>
      <c r="T3026" s="17" t="s">
        <v>215</v>
      </c>
      <c r="U3026" s="26"/>
      <c r="V3026" s="67"/>
      <c r="W3026" s="67"/>
      <c r="X3026" s="67"/>
      <c r="Y3026" s="67"/>
      <c r="Z3026" s="67"/>
      <c r="AA3026" s="67"/>
      <c r="AB3026" s="67"/>
      <c r="AC3026" s="67"/>
      <c r="AD3026" s="67"/>
      <c r="AE3026" s="67"/>
      <c r="AF3026" s="67"/>
      <c r="AG3026" s="67"/>
      <c r="AH3026" s="67"/>
      <c r="AI3026" s="67"/>
      <c r="AJ3026" s="67"/>
      <c r="AK3026" s="67"/>
      <c r="AL3026" s="67"/>
      <c r="AM3026" s="67"/>
      <c r="AN3026" s="67"/>
      <c r="AO3026" s="67"/>
      <c r="AP3026" s="67"/>
      <c r="AQ3026" s="67"/>
      <c r="AR3026" s="67"/>
      <c r="AS3026" s="67"/>
      <c r="AT3026" s="67"/>
      <c r="AU3026" s="67"/>
      <c r="AV3026" s="67"/>
      <c r="AW3026" s="67"/>
      <c r="AX3026" s="67"/>
      <c r="AY3026" s="67"/>
      <c r="AZ3026" s="67"/>
      <c r="BA3026" s="67"/>
      <c r="BB3026" s="67"/>
      <c r="BC3026" s="67"/>
      <c r="BD3026" s="67"/>
      <c r="BE3026" s="67"/>
      <c r="BF3026" s="67"/>
      <c r="BG3026" s="67"/>
      <c r="BH3026" s="67"/>
      <c r="BI3026" s="67"/>
      <c r="BJ3026" s="67"/>
      <c r="BK3026" s="67"/>
      <c r="BL3026" s="67"/>
      <c r="BM3026" s="67"/>
      <c r="BN3026" s="67"/>
      <c r="BO3026" s="67"/>
      <c r="BP3026" s="67"/>
      <c r="BQ3026" s="67"/>
      <c r="BR3026" s="67"/>
      <c r="BS3026" s="67"/>
      <c r="BT3026" s="67"/>
      <c r="BU3026" s="67"/>
      <c r="BV3026" s="67"/>
      <c r="BW3026" s="67"/>
      <c r="BX3026" s="67"/>
      <c r="BY3026" s="67"/>
      <c r="BZ3026" s="67"/>
      <c r="CA3026" s="67"/>
      <c r="CB3026" s="67"/>
      <c r="CC3026" s="67"/>
      <c r="CD3026" s="67"/>
      <c r="CE3026" s="67"/>
      <c r="CF3026" s="67"/>
      <c r="CG3026" s="67"/>
      <c r="CH3026" s="67"/>
      <c r="CI3026" s="67"/>
      <c r="CJ3026" s="67"/>
      <c r="CK3026" s="67"/>
      <c r="CL3026" s="67"/>
      <c r="CM3026" s="67"/>
      <c r="CN3026" s="67"/>
      <c r="CO3026" s="67"/>
    </row>
    <row r="3027" spans="1:456" s="1" customFormat="1" ht="19.5" customHeight="1" x14ac:dyDescent="0.3">
      <c r="A3027" s="45" t="s">
        <v>4315</v>
      </c>
      <c r="B3027" s="14">
        <v>7</v>
      </c>
      <c r="C3027" s="14">
        <v>4</v>
      </c>
      <c r="D3027" s="14">
        <v>3</v>
      </c>
      <c r="E3027" s="14">
        <v>6</v>
      </c>
      <c r="F3027" s="48"/>
      <c r="G3027" s="48"/>
      <c r="H3027" s="59">
        <f t="shared" si="135"/>
        <v>20</v>
      </c>
      <c r="I3027" s="45">
        <v>15</v>
      </c>
      <c r="J3027" s="22">
        <f t="shared" si="136"/>
        <v>0.30769230769230771</v>
      </c>
      <c r="K3027" s="45" t="s">
        <v>182</v>
      </c>
      <c r="L3027" s="15" t="s">
        <v>4543</v>
      </c>
      <c r="M3027" s="15" t="s">
        <v>209</v>
      </c>
      <c r="N3027" s="15" t="s">
        <v>267</v>
      </c>
      <c r="O3027" s="17" t="s">
        <v>2460</v>
      </c>
      <c r="P3027" s="20">
        <v>9</v>
      </c>
      <c r="Q3027" s="21" t="s">
        <v>240</v>
      </c>
      <c r="R3027" s="17" t="s">
        <v>2461</v>
      </c>
      <c r="S3027" s="17" t="s">
        <v>256</v>
      </c>
      <c r="T3027" s="17" t="s">
        <v>387</v>
      </c>
      <c r="U3027" s="26"/>
      <c r="V3027" s="67"/>
      <c r="W3027" s="67"/>
      <c r="X3027" s="67"/>
      <c r="Y3027" s="67"/>
      <c r="Z3027" s="67"/>
      <c r="AA3027" s="67"/>
      <c r="AB3027" s="67"/>
      <c r="AC3027" s="67"/>
      <c r="AD3027" s="67"/>
      <c r="AE3027" s="67"/>
      <c r="AF3027" s="67"/>
      <c r="AG3027" s="67"/>
      <c r="AH3027" s="67"/>
      <c r="AI3027" s="67"/>
      <c r="AJ3027" s="67"/>
      <c r="AK3027" s="67"/>
      <c r="AL3027" s="67"/>
      <c r="AM3027" s="67"/>
      <c r="AN3027" s="67"/>
      <c r="AO3027" s="67"/>
      <c r="AP3027" s="67"/>
      <c r="AQ3027" s="67"/>
      <c r="AR3027" s="67"/>
      <c r="AS3027" s="67"/>
      <c r="AT3027" s="67"/>
      <c r="AU3027" s="67"/>
      <c r="AV3027" s="67"/>
      <c r="AW3027" s="67"/>
      <c r="AX3027" s="67"/>
      <c r="AY3027" s="67"/>
      <c r="AZ3027" s="67"/>
      <c r="BA3027" s="67"/>
      <c r="BB3027" s="67"/>
      <c r="BC3027" s="67"/>
      <c r="BD3027" s="67"/>
      <c r="BE3027" s="67"/>
      <c r="BF3027" s="67"/>
      <c r="BG3027" s="67"/>
      <c r="BH3027" s="67"/>
      <c r="BI3027" s="67"/>
      <c r="BJ3027" s="67"/>
      <c r="BK3027" s="67"/>
      <c r="BL3027" s="67"/>
      <c r="BM3027" s="67"/>
      <c r="BN3027" s="67"/>
      <c r="BO3027" s="67"/>
      <c r="BP3027" s="67"/>
      <c r="BQ3027" s="67"/>
      <c r="BR3027" s="67"/>
      <c r="BS3027" s="67"/>
      <c r="BT3027" s="67"/>
      <c r="BU3027" s="67"/>
      <c r="BV3027" s="67"/>
      <c r="BW3027" s="67"/>
      <c r="BX3027" s="67"/>
      <c r="BY3027" s="67"/>
      <c r="BZ3027" s="67"/>
      <c r="CA3027" s="67"/>
      <c r="CB3027" s="67"/>
      <c r="CC3027" s="67"/>
      <c r="CD3027" s="67"/>
      <c r="CE3027" s="67"/>
      <c r="CF3027" s="67"/>
      <c r="CG3027" s="67"/>
      <c r="CH3027" s="67"/>
      <c r="CI3027" s="67"/>
      <c r="CJ3027" s="67"/>
      <c r="CK3027" s="67"/>
      <c r="CL3027" s="67"/>
      <c r="CM3027" s="67"/>
      <c r="CN3027" s="67"/>
      <c r="CO3027" s="67"/>
    </row>
    <row r="3028" spans="1:456" s="1" customFormat="1" ht="19.5" customHeight="1" x14ac:dyDescent="0.3">
      <c r="A3028" s="45" t="s">
        <v>4123</v>
      </c>
      <c r="B3028" s="14">
        <v>9</v>
      </c>
      <c r="C3028" s="14">
        <v>3</v>
      </c>
      <c r="D3028" s="14">
        <v>8</v>
      </c>
      <c r="E3028" s="14">
        <v>0</v>
      </c>
      <c r="F3028" s="48"/>
      <c r="G3028" s="48"/>
      <c r="H3028" s="59">
        <f t="shared" si="135"/>
        <v>20</v>
      </c>
      <c r="I3028" s="45">
        <v>3</v>
      </c>
      <c r="J3028" s="22">
        <f t="shared" si="136"/>
        <v>0.30769230769230771</v>
      </c>
      <c r="K3028" s="45" t="s">
        <v>182</v>
      </c>
      <c r="L3028" s="15" t="s">
        <v>664</v>
      </c>
      <c r="M3028" s="15" t="s">
        <v>327</v>
      </c>
      <c r="N3028" s="15" t="s">
        <v>210</v>
      </c>
      <c r="O3028" s="17" t="s">
        <v>2091</v>
      </c>
      <c r="P3028" s="20">
        <v>9</v>
      </c>
      <c r="Q3028" s="21" t="s">
        <v>223</v>
      </c>
      <c r="R3028" s="17" t="s">
        <v>2092</v>
      </c>
      <c r="S3028" s="17" t="s">
        <v>998</v>
      </c>
      <c r="T3028" s="17" t="s">
        <v>252</v>
      </c>
      <c r="U3028" s="26"/>
      <c r="V3028" s="67"/>
      <c r="W3028" s="67"/>
      <c r="X3028" s="67"/>
      <c r="Y3028" s="67"/>
      <c r="Z3028" s="67"/>
      <c r="AA3028" s="67"/>
      <c r="AB3028" s="67"/>
      <c r="AC3028" s="67"/>
      <c r="AD3028" s="67"/>
      <c r="AE3028" s="67"/>
      <c r="AF3028" s="67"/>
      <c r="AG3028" s="67"/>
      <c r="AH3028" s="67"/>
      <c r="AI3028" s="67"/>
      <c r="AJ3028" s="67"/>
      <c r="AK3028" s="67"/>
      <c r="AL3028" s="67"/>
      <c r="AM3028" s="67"/>
      <c r="AN3028" s="67"/>
      <c r="AO3028" s="67"/>
      <c r="AP3028" s="67"/>
      <c r="AQ3028" s="67"/>
      <c r="AR3028" s="67"/>
      <c r="AS3028" s="67"/>
      <c r="AT3028" s="67"/>
      <c r="AU3028" s="67"/>
      <c r="AV3028" s="67"/>
      <c r="AW3028" s="67"/>
      <c r="AX3028" s="67"/>
      <c r="AY3028" s="67"/>
      <c r="AZ3028" s="67"/>
      <c r="BA3028" s="67"/>
      <c r="BB3028" s="67"/>
      <c r="BC3028" s="67"/>
      <c r="BD3028" s="67"/>
      <c r="BE3028" s="67"/>
      <c r="BF3028" s="67"/>
      <c r="BG3028" s="67"/>
      <c r="BH3028" s="67"/>
      <c r="BI3028" s="67"/>
      <c r="BJ3028" s="67"/>
      <c r="BK3028" s="67"/>
      <c r="BL3028" s="67"/>
      <c r="BM3028" s="67"/>
      <c r="BN3028" s="67"/>
      <c r="BO3028" s="67"/>
      <c r="BP3028" s="67"/>
      <c r="BQ3028" s="67"/>
      <c r="BR3028" s="67"/>
      <c r="BS3028" s="67"/>
      <c r="BT3028" s="67"/>
      <c r="BU3028" s="67"/>
      <c r="BV3028" s="67"/>
      <c r="BW3028" s="67"/>
      <c r="BX3028" s="67"/>
      <c r="BY3028" s="67"/>
      <c r="BZ3028" s="67"/>
      <c r="CA3028" s="67"/>
      <c r="CB3028" s="67"/>
      <c r="CC3028" s="67"/>
      <c r="CD3028" s="67"/>
      <c r="CE3028" s="67"/>
      <c r="CF3028" s="67"/>
      <c r="CG3028" s="67"/>
      <c r="CH3028" s="67"/>
      <c r="CI3028" s="67"/>
      <c r="CJ3028" s="67"/>
      <c r="CK3028" s="67"/>
      <c r="CL3028" s="67"/>
      <c r="CM3028" s="67"/>
      <c r="CN3028" s="67"/>
      <c r="CO3028" s="67"/>
    </row>
    <row r="3029" spans="1:456" s="1" customFormat="1" ht="19.5" customHeight="1" x14ac:dyDescent="0.3">
      <c r="A3029" s="45" t="s">
        <v>4544</v>
      </c>
      <c r="B3029" s="14">
        <v>8</v>
      </c>
      <c r="C3029" s="14">
        <v>6</v>
      </c>
      <c r="D3029" s="14">
        <v>6</v>
      </c>
      <c r="E3029" s="14">
        <v>0</v>
      </c>
      <c r="F3029" s="48"/>
      <c r="G3029" s="48"/>
      <c r="H3029" s="59">
        <f t="shared" si="135"/>
        <v>20</v>
      </c>
      <c r="I3029" s="45">
        <v>10</v>
      </c>
      <c r="J3029" s="22">
        <f t="shared" si="136"/>
        <v>0.30769230769230771</v>
      </c>
      <c r="K3029" s="45" t="s">
        <v>182</v>
      </c>
      <c r="L3029" s="15" t="s">
        <v>4545</v>
      </c>
      <c r="M3029" s="15" t="s">
        <v>293</v>
      </c>
      <c r="N3029" s="15" t="s">
        <v>690</v>
      </c>
      <c r="O3029" s="17" t="s">
        <v>1811</v>
      </c>
      <c r="P3029" s="20">
        <v>9</v>
      </c>
      <c r="Q3029" s="21" t="s">
        <v>241</v>
      </c>
      <c r="R3029" s="17" t="s">
        <v>1813</v>
      </c>
      <c r="S3029" s="17" t="s">
        <v>1197</v>
      </c>
      <c r="T3029" s="17" t="s">
        <v>611</v>
      </c>
      <c r="U3029" s="26"/>
      <c r="V3029" s="67"/>
      <c r="W3029" s="67"/>
      <c r="X3029" s="67"/>
      <c r="Y3029" s="67"/>
      <c r="Z3029" s="67"/>
      <c r="AA3029" s="67"/>
      <c r="AB3029" s="67"/>
      <c r="AC3029" s="67"/>
      <c r="AD3029" s="67"/>
      <c r="AE3029" s="67"/>
      <c r="AF3029" s="67"/>
      <c r="AG3029" s="67"/>
      <c r="AH3029" s="67"/>
      <c r="AI3029" s="67"/>
      <c r="AJ3029" s="67"/>
      <c r="AK3029" s="67"/>
      <c r="AL3029" s="67"/>
      <c r="AM3029" s="67"/>
      <c r="AN3029" s="67"/>
      <c r="AO3029" s="67"/>
      <c r="AP3029" s="67"/>
      <c r="AQ3029" s="67"/>
      <c r="AR3029" s="67"/>
      <c r="AS3029" s="67"/>
      <c r="AT3029" s="67"/>
      <c r="AU3029" s="67"/>
      <c r="AV3029" s="67"/>
      <c r="AW3029" s="67"/>
      <c r="AX3029" s="67"/>
      <c r="AY3029" s="67"/>
      <c r="AZ3029" s="67"/>
      <c r="BA3029" s="67"/>
      <c r="BB3029" s="67"/>
      <c r="BC3029" s="67"/>
      <c r="BD3029" s="67"/>
      <c r="BE3029" s="67"/>
      <c r="BF3029" s="67"/>
      <c r="BG3029" s="67"/>
      <c r="BH3029" s="67"/>
      <c r="BI3029" s="67"/>
      <c r="BJ3029" s="67"/>
      <c r="BK3029" s="67"/>
      <c r="BL3029" s="67"/>
      <c r="BM3029" s="67"/>
      <c r="BN3029" s="67"/>
      <c r="BO3029" s="67"/>
      <c r="BP3029" s="67"/>
      <c r="BQ3029" s="67"/>
      <c r="BR3029" s="67"/>
      <c r="BS3029" s="67"/>
      <c r="BT3029" s="67"/>
      <c r="BU3029" s="67"/>
      <c r="BV3029" s="67"/>
      <c r="BW3029" s="67"/>
      <c r="BX3029" s="67"/>
      <c r="BY3029" s="67"/>
      <c r="BZ3029" s="67"/>
      <c r="CA3029" s="67"/>
      <c r="CB3029" s="67"/>
      <c r="CC3029" s="67"/>
      <c r="CD3029" s="67"/>
      <c r="CE3029" s="67"/>
      <c r="CF3029" s="67"/>
      <c r="CG3029" s="67"/>
      <c r="CH3029" s="67"/>
      <c r="CI3029" s="67"/>
      <c r="CJ3029" s="67"/>
      <c r="CK3029" s="67"/>
      <c r="CL3029" s="67"/>
      <c r="CM3029" s="67"/>
      <c r="CN3029" s="67"/>
      <c r="CO3029" s="67"/>
    </row>
    <row r="3030" spans="1:456" s="1" customFormat="1" ht="19.5" customHeight="1" x14ac:dyDescent="0.3">
      <c r="A3030" s="45" t="s">
        <v>4153</v>
      </c>
      <c r="B3030" s="14">
        <v>7</v>
      </c>
      <c r="C3030" s="14">
        <v>2</v>
      </c>
      <c r="D3030" s="14">
        <v>5</v>
      </c>
      <c r="E3030" s="14">
        <v>6</v>
      </c>
      <c r="F3030" s="48"/>
      <c r="G3030" s="48"/>
      <c r="H3030" s="59">
        <f t="shared" si="135"/>
        <v>20</v>
      </c>
      <c r="I3030" s="45">
        <v>14</v>
      </c>
      <c r="J3030" s="22">
        <f t="shared" si="136"/>
        <v>0.30769230769230771</v>
      </c>
      <c r="K3030" s="45" t="s">
        <v>182</v>
      </c>
      <c r="L3030" s="15" t="s">
        <v>4546</v>
      </c>
      <c r="M3030" s="15" t="s">
        <v>784</v>
      </c>
      <c r="N3030" s="15" t="s">
        <v>325</v>
      </c>
      <c r="O3030" s="17" t="s">
        <v>801</v>
      </c>
      <c r="P3030" s="20">
        <v>9</v>
      </c>
      <c r="Q3030" s="21" t="s">
        <v>223</v>
      </c>
      <c r="R3030" s="17" t="s">
        <v>2584</v>
      </c>
      <c r="S3030" s="17" t="s">
        <v>351</v>
      </c>
      <c r="T3030" s="17" t="s">
        <v>215</v>
      </c>
      <c r="U3030" s="26"/>
      <c r="V3030" s="67"/>
      <c r="W3030" s="67"/>
      <c r="X3030" s="67"/>
      <c r="Y3030" s="67"/>
      <c r="Z3030" s="67"/>
      <c r="AA3030" s="67"/>
      <c r="AB3030" s="67"/>
      <c r="AC3030" s="67"/>
      <c r="AD3030" s="67"/>
      <c r="AE3030" s="67"/>
      <c r="AF3030" s="67"/>
      <c r="AG3030" s="67"/>
      <c r="AH3030" s="67"/>
      <c r="AI3030" s="67"/>
      <c r="AJ3030" s="67"/>
      <c r="AK3030" s="67"/>
      <c r="AL3030" s="67"/>
      <c r="AM3030" s="67"/>
      <c r="AN3030" s="67"/>
      <c r="AO3030" s="67"/>
      <c r="AP3030" s="67"/>
      <c r="AQ3030" s="67"/>
      <c r="AR3030" s="67"/>
      <c r="AS3030" s="67"/>
      <c r="AT3030" s="67"/>
      <c r="AU3030" s="67"/>
      <c r="AV3030" s="67"/>
      <c r="AW3030" s="67"/>
      <c r="AX3030" s="67"/>
      <c r="AY3030" s="67"/>
      <c r="AZ3030" s="67"/>
      <c r="BA3030" s="67"/>
      <c r="BB3030" s="67"/>
      <c r="BC3030" s="67"/>
      <c r="BD3030" s="67"/>
      <c r="BE3030" s="67"/>
      <c r="BF3030" s="67"/>
      <c r="BG3030" s="67"/>
      <c r="BH3030" s="67"/>
      <c r="BI3030" s="67"/>
      <c r="BJ3030" s="67"/>
      <c r="BK3030" s="67"/>
      <c r="BL3030" s="67"/>
      <c r="BM3030" s="67"/>
      <c r="BN3030" s="67"/>
      <c r="BO3030" s="67"/>
      <c r="BP3030" s="67"/>
      <c r="BQ3030" s="67"/>
      <c r="BR3030" s="67"/>
      <c r="BS3030" s="67"/>
      <c r="BT3030" s="67"/>
      <c r="BU3030" s="67"/>
      <c r="BV3030" s="67"/>
      <c r="BW3030" s="67"/>
      <c r="BX3030" s="67"/>
      <c r="BY3030" s="67"/>
      <c r="BZ3030" s="67"/>
      <c r="CA3030" s="67"/>
      <c r="CB3030" s="67"/>
      <c r="CC3030" s="67"/>
      <c r="CD3030" s="67"/>
      <c r="CE3030" s="67"/>
      <c r="CF3030" s="67"/>
      <c r="CG3030" s="67"/>
      <c r="CH3030" s="67"/>
      <c r="CI3030" s="67"/>
      <c r="CJ3030" s="67"/>
      <c r="CK3030" s="67"/>
      <c r="CL3030" s="67"/>
      <c r="CM3030" s="67"/>
      <c r="CN3030" s="67"/>
      <c r="CO3030" s="67"/>
    </row>
    <row r="3031" spans="1:456" s="1" customFormat="1" ht="19.5" customHeight="1" x14ac:dyDescent="0.3">
      <c r="A3031" s="45" t="s">
        <v>4164</v>
      </c>
      <c r="B3031" s="14">
        <v>14</v>
      </c>
      <c r="C3031" s="14">
        <v>4</v>
      </c>
      <c r="D3031" s="14">
        <v>2</v>
      </c>
      <c r="E3031" s="14">
        <v>0</v>
      </c>
      <c r="F3031" s="48"/>
      <c r="G3031" s="48"/>
      <c r="H3031" s="59">
        <f t="shared" si="135"/>
        <v>20</v>
      </c>
      <c r="I3031" s="45">
        <v>17</v>
      </c>
      <c r="J3031" s="22">
        <f t="shared" si="136"/>
        <v>0.30769230769230771</v>
      </c>
      <c r="K3031" s="45" t="s">
        <v>182</v>
      </c>
      <c r="L3031" s="15" t="s">
        <v>1667</v>
      </c>
      <c r="M3031" s="15" t="s">
        <v>544</v>
      </c>
      <c r="N3031" s="15" t="s">
        <v>1285</v>
      </c>
      <c r="O3031" s="17" t="s">
        <v>1975</v>
      </c>
      <c r="P3031" s="20">
        <v>9</v>
      </c>
      <c r="Q3031" s="21" t="s">
        <v>382</v>
      </c>
      <c r="R3031" s="17" t="s">
        <v>2014</v>
      </c>
      <c r="S3031" s="17" t="s">
        <v>317</v>
      </c>
      <c r="T3031" s="17" t="s">
        <v>210</v>
      </c>
      <c r="U3031" s="26"/>
      <c r="V3031" s="67"/>
      <c r="W3031" s="67"/>
      <c r="X3031" s="67"/>
      <c r="Y3031" s="67"/>
      <c r="Z3031" s="67"/>
      <c r="AA3031" s="67"/>
      <c r="AB3031" s="67"/>
      <c r="AC3031" s="67"/>
      <c r="AD3031" s="67"/>
      <c r="AE3031" s="67"/>
      <c r="AF3031" s="67"/>
      <c r="AG3031" s="67"/>
      <c r="AH3031" s="67"/>
      <c r="AI3031" s="67"/>
      <c r="AJ3031" s="67"/>
      <c r="AK3031" s="67"/>
      <c r="AL3031" s="67"/>
      <c r="AM3031" s="67"/>
      <c r="AN3031" s="67"/>
      <c r="AO3031" s="67"/>
      <c r="AP3031" s="67"/>
      <c r="AQ3031" s="67"/>
      <c r="AR3031" s="67"/>
      <c r="AS3031" s="67"/>
      <c r="AT3031" s="67"/>
      <c r="AU3031" s="67"/>
      <c r="AV3031" s="67"/>
      <c r="AW3031" s="67"/>
      <c r="AX3031" s="67"/>
      <c r="AY3031" s="67"/>
      <c r="AZ3031" s="67"/>
      <c r="BA3031" s="67"/>
      <c r="BB3031" s="67"/>
      <c r="BC3031" s="67"/>
      <c r="BD3031" s="67"/>
      <c r="BE3031" s="67"/>
      <c r="BF3031" s="67"/>
      <c r="BG3031" s="67"/>
      <c r="BH3031" s="67"/>
      <c r="BI3031" s="67"/>
      <c r="BJ3031" s="67"/>
      <c r="BK3031" s="67"/>
      <c r="BL3031" s="67"/>
      <c r="BM3031" s="67"/>
      <c r="BN3031" s="67"/>
      <c r="BO3031" s="67"/>
      <c r="BP3031" s="67"/>
      <c r="BQ3031" s="67"/>
      <c r="BR3031" s="67"/>
      <c r="BS3031" s="67"/>
      <c r="BT3031" s="67"/>
      <c r="BU3031" s="67"/>
      <c r="BV3031" s="67"/>
      <c r="BW3031" s="67"/>
      <c r="BX3031" s="67"/>
      <c r="BY3031" s="67"/>
      <c r="BZ3031" s="67"/>
      <c r="CA3031" s="67"/>
      <c r="CB3031" s="67"/>
      <c r="CC3031" s="67"/>
      <c r="CD3031" s="67"/>
      <c r="CE3031" s="67"/>
      <c r="CF3031" s="67"/>
      <c r="CG3031" s="67"/>
      <c r="CH3031" s="67"/>
      <c r="CI3031" s="67"/>
      <c r="CJ3031" s="67"/>
      <c r="CK3031" s="67"/>
      <c r="CL3031" s="67"/>
      <c r="CM3031" s="67"/>
      <c r="CN3031" s="67"/>
      <c r="CO3031" s="67"/>
    </row>
    <row r="3032" spans="1:456" s="1" customFormat="1" ht="19.5" customHeight="1" x14ac:dyDescent="0.3">
      <c r="A3032" s="45" t="s">
        <v>4158</v>
      </c>
      <c r="B3032" s="14">
        <v>10</v>
      </c>
      <c r="C3032" s="14">
        <v>6</v>
      </c>
      <c r="D3032" s="14">
        <v>4</v>
      </c>
      <c r="E3032" s="14">
        <v>0</v>
      </c>
      <c r="F3032" s="61"/>
      <c r="G3032" s="61"/>
      <c r="H3032" s="59">
        <f t="shared" si="135"/>
        <v>20</v>
      </c>
      <c r="I3032" s="45">
        <v>5</v>
      </c>
      <c r="J3032" s="22">
        <f t="shared" si="136"/>
        <v>0.30769230769230771</v>
      </c>
      <c r="K3032" s="45" t="s">
        <v>182</v>
      </c>
      <c r="L3032" s="15" t="s">
        <v>4547</v>
      </c>
      <c r="M3032" s="15" t="s">
        <v>309</v>
      </c>
      <c r="N3032" s="15" t="s">
        <v>460</v>
      </c>
      <c r="O3032" s="17" t="s">
        <v>1071</v>
      </c>
      <c r="P3032" s="20">
        <v>9</v>
      </c>
      <c r="Q3032" s="21" t="s">
        <v>253</v>
      </c>
      <c r="R3032" s="17" t="s">
        <v>3144</v>
      </c>
      <c r="S3032" s="17" t="s">
        <v>998</v>
      </c>
      <c r="T3032" s="17" t="s">
        <v>318</v>
      </c>
      <c r="U3032" s="26"/>
      <c r="V3032" s="67"/>
      <c r="W3032" s="67"/>
      <c r="X3032" s="67"/>
      <c r="Y3032" s="67"/>
      <c r="Z3032" s="67"/>
      <c r="AA3032" s="67"/>
      <c r="AB3032" s="67"/>
      <c r="AC3032" s="67"/>
      <c r="AD3032" s="67"/>
      <c r="AE3032" s="67"/>
      <c r="AF3032" s="67"/>
      <c r="AG3032" s="67"/>
      <c r="AH3032" s="67"/>
      <c r="AI3032" s="67"/>
      <c r="AJ3032" s="67"/>
      <c r="AK3032" s="67"/>
      <c r="AL3032" s="67"/>
      <c r="AM3032" s="67"/>
      <c r="AN3032" s="67"/>
      <c r="AO3032" s="67"/>
      <c r="AP3032" s="67"/>
      <c r="AQ3032" s="67"/>
      <c r="AR3032" s="67"/>
      <c r="AS3032" s="67"/>
      <c r="AT3032" s="67"/>
      <c r="AU3032" s="67"/>
      <c r="AV3032" s="67"/>
      <c r="AW3032" s="67"/>
      <c r="AX3032" s="67"/>
      <c r="AY3032" s="67"/>
      <c r="AZ3032" s="67"/>
      <c r="BA3032" s="67"/>
      <c r="BB3032" s="67"/>
      <c r="BC3032" s="67"/>
      <c r="BD3032" s="67"/>
      <c r="BE3032" s="67"/>
      <c r="BF3032" s="67"/>
      <c r="BG3032" s="67"/>
      <c r="BH3032" s="67"/>
      <c r="BI3032" s="67"/>
      <c r="BJ3032" s="67"/>
      <c r="BK3032" s="67"/>
      <c r="BL3032" s="67"/>
      <c r="BM3032" s="67"/>
      <c r="BN3032" s="67"/>
      <c r="BO3032" s="67"/>
      <c r="BP3032" s="67"/>
      <c r="BQ3032" s="67"/>
      <c r="BR3032" s="67"/>
      <c r="BS3032" s="67"/>
      <c r="BT3032" s="67"/>
      <c r="BU3032" s="67"/>
      <c r="BV3032" s="67"/>
      <c r="BW3032" s="67"/>
      <c r="BX3032" s="67"/>
      <c r="BY3032" s="67"/>
      <c r="BZ3032" s="67"/>
      <c r="CA3032" s="67"/>
      <c r="CB3032" s="67"/>
      <c r="CC3032" s="67"/>
      <c r="CD3032" s="67"/>
      <c r="CE3032" s="67"/>
      <c r="CF3032" s="67"/>
      <c r="CG3032" s="67"/>
      <c r="CH3032" s="67"/>
      <c r="CI3032" s="67"/>
      <c r="CJ3032" s="67"/>
      <c r="CK3032" s="67"/>
      <c r="CL3032" s="67"/>
      <c r="CM3032" s="67"/>
      <c r="CN3032" s="67"/>
      <c r="CO3032" s="67"/>
      <c r="CP3032" s="67"/>
      <c r="CQ3032" s="67"/>
      <c r="CR3032" s="67"/>
      <c r="CS3032" s="67"/>
      <c r="CT3032" s="67"/>
      <c r="CU3032" s="67"/>
      <c r="CV3032" s="67"/>
      <c r="CW3032" s="67"/>
      <c r="CX3032" s="67"/>
      <c r="CY3032" s="67"/>
      <c r="CZ3032" s="67"/>
      <c r="DA3032" s="67"/>
      <c r="DB3032" s="67"/>
      <c r="DC3032" s="67"/>
      <c r="DD3032" s="67"/>
      <c r="DE3032" s="67"/>
      <c r="DF3032" s="67"/>
      <c r="DG3032" s="67"/>
      <c r="DH3032" s="67"/>
      <c r="DI3032" s="67"/>
      <c r="DJ3032" s="67"/>
      <c r="DK3032" s="67"/>
      <c r="DL3032" s="67"/>
      <c r="DM3032" s="67"/>
      <c r="DN3032" s="67"/>
      <c r="DO3032" s="67"/>
      <c r="DP3032" s="67"/>
      <c r="DQ3032" s="67"/>
      <c r="DR3032" s="67"/>
      <c r="DS3032" s="67"/>
      <c r="DT3032" s="67"/>
      <c r="DU3032" s="67"/>
      <c r="DV3032" s="67"/>
      <c r="DW3032" s="67"/>
      <c r="DX3032" s="67"/>
      <c r="DY3032" s="67"/>
      <c r="DZ3032" s="67"/>
      <c r="EA3032" s="67"/>
      <c r="EB3032" s="67"/>
      <c r="EC3032" s="67"/>
      <c r="ED3032" s="67"/>
      <c r="EE3032" s="67"/>
      <c r="EF3032" s="67"/>
      <c r="EG3032" s="67"/>
      <c r="EH3032" s="67"/>
      <c r="EI3032" s="67"/>
      <c r="EJ3032" s="67"/>
      <c r="EK3032" s="67"/>
      <c r="EL3032" s="67"/>
      <c r="EM3032" s="67"/>
      <c r="EN3032" s="67"/>
      <c r="EO3032" s="67"/>
      <c r="EP3032" s="67"/>
      <c r="EQ3032" s="67"/>
      <c r="ER3032" s="67"/>
      <c r="ES3032" s="67"/>
      <c r="ET3032" s="67"/>
      <c r="EU3032" s="67"/>
      <c r="EV3032" s="67"/>
      <c r="EW3032" s="67"/>
      <c r="EX3032" s="67"/>
      <c r="EY3032" s="67"/>
      <c r="EZ3032" s="67"/>
      <c r="FA3032" s="67"/>
      <c r="FB3032" s="67"/>
      <c r="FC3032" s="67"/>
      <c r="FD3032" s="67"/>
      <c r="FE3032" s="67"/>
      <c r="FF3032" s="67"/>
      <c r="FG3032" s="67"/>
      <c r="FH3032" s="67"/>
      <c r="FI3032" s="67"/>
      <c r="FJ3032" s="67"/>
      <c r="FK3032" s="67"/>
      <c r="FL3032" s="67"/>
      <c r="FM3032" s="67"/>
      <c r="FN3032" s="67"/>
      <c r="FO3032" s="67"/>
      <c r="FP3032" s="67"/>
      <c r="FQ3032" s="67"/>
      <c r="FR3032" s="67"/>
      <c r="FS3032" s="67"/>
      <c r="FT3032" s="67"/>
      <c r="FU3032" s="67"/>
      <c r="FV3032" s="67"/>
      <c r="FW3032" s="67"/>
      <c r="FX3032" s="67"/>
      <c r="FY3032" s="67"/>
      <c r="FZ3032" s="67"/>
      <c r="GA3032" s="67"/>
      <c r="GB3032" s="67"/>
      <c r="GC3032" s="67"/>
      <c r="GD3032" s="67"/>
      <c r="GE3032" s="67"/>
      <c r="GF3032" s="67"/>
      <c r="GG3032" s="67"/>
      <c r="GH3032" s="67"/>
      <c r="GI3032" s="67"/>
      <c r="GJ3032" s="67"/>
      <c r="GK3032" s="67"/>
      <c r="GL3032" s="67"/>
      <c r="GM3032" s="67"/>
      <c r="GN3032" s="67"/>
      <c r="GO3032" s="67"/>
      <c r="GP3032" s="67"/>
      <c r="GQ3032" s="67"/>
      <c r="GR3032" s="67"/>
      <c r="GS3032" s="67"/>
      <c r="GT3032" s="67"/>
      <c r="GU3032" s="67"/>
      <c r="GV3032" s="67"/>
      <c r="GW3032" s="67"/>
      <c r="GX3032" s="67"/>
      <c r="GY3032" s="67"/>
      <c r="GZ3032" s="67"/>
      <c r="HA3032" s="67"/>
      <c r="HB3032" s="67"/>
      <c r="HC3032" s="67"/>
      <c r="HD3032" s="67"/>
      <c r="HE3032" s="67"/>
      <c r="HF3032" s="67"/>
      <c r="HG3032" s="67"/>
      <c r="HH3032" s="67"/>
      <c r="HI3032" s="67"/>
      <c r="HJ3032" s="67"/>
      <c r="HK3032" s="67"/>
      <c r="HL3032" s="67"/>
      <c r="HM3032" s="67"/>
      <c r="HN3032" s="67"/>
      <c r="HO3032" s="67"/>
      <c r="HP3032" s="67"/>
      <c r="HQ3032" s="67"/>
      <c r="HR3032" s="67"/>
      <c r="HS3032" s="67"/>
      <c r="HT3032" s="67"/>
      <c r="HU3032" s="67"/>
      <c r="HV3032" s="67"/>
      <c r="HW3032" s="67"/>
      <c r="HX3032" s="67"/>
      <c r="HY3032" s="67"/>
      <c r="HZ3032" s="67"/>
      <c r="IA3032" s="67"/>
      <c r="IB3032" s="67"/>
      <c r="IC3032" s="67"/>
      <c r="ID3032" s="67"/>
      <c r="IE3032" s="67"/>
      <c r="IF3032" s="67"/>
      <c r="IG3032" s="67"/>
      <c r="IH3032" s="67"/>
      <c r="II3032" s="67"/>
      <c r="IJ3032" s="67"/>
      <c r="IK3032" s="67"/>
      <c r="IL3032" s="67"/>
      <c r="IM3032" s="67"/>
      <c r="IN3032" s="67"/>
      <c r="IO3032" s="67"/>
      <c r="IP3032" s="67"/>
      <c r="IQ3032" s="67"/>
      <c r="IR3032" s="67"/>
      <c r="IS3032" s="67"/>
      <c r="IT3032" s="67"/>
      <c r="IU3032" s="67"/>
      <c r="IV3032" s="67"/>
      <c r="IW3032" s="67"/>
      <c r="IX3032" s="67"/>
      <c r="IY3032" s="67"/>
      <c r="IZ3032" s="67"/>
      <c r="JA3032" s="67"/>
      <c r="JB3032" s="67"/>
      <c r="JC3032" s="67"/>
      <c r="JD3032" s="67"/>
      <c r="JE3032" s="67"/>
      <c r="JF3032" s="67"/>
      <c r="JG3032" s="67"/>
      <c r="JH3032" s="67"/>
      <c r="JI3032" s="67"/>
      <c r="JJ3032" s="67"/>
      <c r="JK3032" s="67"/>
      <c r="JL3032" s="67"/>
      <c r="JM3032" s="67"/>
      <c r="JN3032" s="67"/>
      <c r="JO3032" s="67"/>
      <c r="JP3032" s="67"/>
      <c r="JQ3032" s="67"/>
      <c r="JR3032" s="67"/>
      <c r="JS3032" s="67"/>
      <c r="JT3032" s="67"/>
      <c r="JU3032" s="67"/>
      <c r="JV3032" s="67"/>
      <c r="JW3032" s="67"/>
      <c r="JX3032" s="67"/>
      <c r="JY3032" s="67"/>
      <c r="JZ3032" s="67"/>
      <c r="KA3032" s="67"/>
      <c r="KB3032" s="67"/>
      <c r="KC3032" s="67"/>
      <c r="KD3032" s="67"/>
      <c r="KE3032" s="67"/>
      <c r="KF3032" s="67"/>
      <c r="KG3032" s="67"/>
      <c r="KH3032" s="67"/>
      <c r="KI3032" s="67"/>
      <c r="KJ3032" s="67"/>
      <c r="KK3032" s="67"/>
      <c r="KL3032" s="67"/>
      <c r="KM3032" s="67"/>
      <c r="KN3032" s="67"/>
      <c r="KO3032" s="67"/>
      <c r="KP3032" s="67"/>
      <c r="KQ3032" s="67"/>
      <c r="KR3032" s="67"/>
      <c r="KS3032" s="67"/>
      <c r="KT3032" s="67"/>
      <c r="KU3032" s="67"/>
      <c r="KV3032" s="67"/>
      <c r="KW3032" s="67"/>
      <c r="KX3032" s="67"/>
      <c r="KY3032" s="67"/>
      <c r="KZ3032" s="67"/>
      <c r="LA3032" s="67"/>
      <c r="LB3032" s="67"/>
      <c r="LC3032" s="67"/>
      <c r="LD3032" s="67"/>
      <c r="LE3032" s="67"/>
      <c r="LF3032" s="67"/>
      <c r="LG3032" s="67"/>
      <c r="LH3032" s="67"/>
      <c r="LI3032" s="67"/>
      <c r="LJ3032" s="67"/>
      <c r="LK3032" s="67"/>
      <c r="LL3032" s="67"/>
      <c r="LM3032" s="67"/>
      <c r="LN3032" s="67"/>
      <c r="LO3032" s="67"/>
      <c r="LP3032" s="67"/>
      <c r="LQ3032" s="67"/>
      <c r="LR3032" s="67"/>
      <c r="LS3032" s="67"/>
      <c r="LT3032" s="67"/>
      <c r="LU3032" s="67"/>
      <c r="LV3032" s="67"/>
      <c r="LW3032" s="67"/>
      <c r="LX3032" s="67"/>
      <c r="LY3032" s="67"/>
      <c r="LZ3032" s="67"/>
      <c r="MA3032" s="67"/>
      <c r="MB3032" s="67"/>
      <c r="MC3032" s="67"/>
      <c r="MD3032" s="67"/>
      <c r="ME3032" s="67"/>
      <c r="MF3032" s="67"/>
      <c r="MG3032" s="67"/>
      <c r="MH3032" s="67"/>
      <c r="MI3032" s="67"/>
      <c r="MJ3032" s="67"/>
      <c r="MK3032" s="67"/>
      <c r="ML3032" s="67"/>
      <c r="MM3032" s="67"/>
      <c r="MN3032" s="67"/>
      <c r="MO3032" s="67"/>
      <c r="MP3032" s="67"/>
      <c r="MQ3032" s="67"/>
      <c r="MR3032" s="67"/>
      <c r="MS3032" s="67"/>
      <c r="MT3032" s="67"/>
      <c r="MU3032" s="67"/>
      <c r="MV3032" s="67"/>
      <c r="MW3032" s="67"/>
      <c r="MX3032" s="67"/>
      <c r="MY3032" s="67"/>
      <c r="MZ3032" s="67"/>
      <c r="NA3032" s="67"/>
      <c r="NB3032" s="67"/>
      <c r="NC3032" s="67"/>
      <c r="ND3032" s="67"/>
      <c r="NE3032" s="67"/>
      <c r="NF3032" s="67"/>
      <c r="NG3032" s="67"/>
      <c r="NH3032" s="67"/>
      <c r="NI3032" s="67"/>
      <c r="NJ3032" s="67"/>
      <c r="NK3032" s="67"/>
      <c r="NL3032" s="67"/>
      <c r="NM3032" s="67"/>
      <c r="NN3032" s="67"/>
      <c r="NO3032" s="67"/>
      <c r="NP3032" s="67"/>
      <c r="NQ3032" s="67"/>
      <c r="NR3032" s="67"/>
      <c r="NS3032" s="67"/>
      <c r="NT3032" s="67"/>
      <c r="NU3032" s="67"/>
      <c r="NV3032" s="67"/>
      <c r="NW3032" s="67"/>
      <c r="NX3032" s="67"/>
      <c r="NY3032" s="67"/>
      <c r="NZ3032" s="67"/>
      <c r="OA3032" s="67"/>
      <c r="OB3032" s="67"/>
      <c r="OC3032" s="67"/>
      <c r="OD3032" s="67"/>
      <c r="OE3032" s="67"/>
      <c r="OF3032" s="67"/>
      <c r="OG3032" s="67"/>
      <c r="OH3032" s="67"/>
      <c r="OI3032" s="67"/>
      <c r="OJ3032" s="67"/>
      <c r="OK3032" s="67"/>
      <c r="OL3032" s="67"/>
      <c r="OM3032" s="67"/>
      <c r="ON3032" s="67"/>
      <c r="OO3032" s="67"/>
      <c r="OP3032" s="67"/>
      <c r="OQ3032" s="67"/>
      <c r="OR3032" s="67"/>
      <c r="OS3032" s="67"/>
      <c r="OT3032" s="67"/>
      <c r="OU3032" s="67"/>
      <c r="OV3032" s="67"/>
      <c r="OW3032" s="67"/>
      <c r="OX3032" s="67"/>
      <c r="OY3032" s="67"/>
      <c r="OZ3032" s="67"/>
      <c r="PA3032" s="67"/>
      <c r="PB3032" s="67"/>
      <c r="PC3032" s="67"/>
      <c r="PD3032" s="67"/>
      <c r="PE3032" s="67"/>
      <c r="PF3032" s="67"/>
      <c r="PG3032" s="67"/>
      <c r="PH3032" s="67"/>
      <c r="PI3032" s="67"/>
      <c r="PJ3032" s="67"/>
      <c r="PK3032" s="67"/>
      <c r="PL3032" s="67"/>
      <c r="PM3032" s="67"/>
      <c r="PN3032" s="67"/>
      <c r="PO3032" s="67"/>
      <c r="PP3032" s="67"/>
      <c r="PQ3032" s="67"/>
      <c r="PR3032" s="67"/>
      <c r="PS3032" s="67"/>
      <c r="PT3032" s="67"/>
      <c r="PU3032" s="67"/>
      <c r="PV3032" s="67"/>
      <c r="PW3032" s="67"/>
      <c r="PX3032" s="67"/>
      <c r="PY3032" s="67"/>
      <c r="PZ3032" s="67"/>
      <c r="QA3032" s="67"/>
      <c r="QB3032" s="67"/>
      <c r="QC3032" s="67"/>
      <c r="QD3032" s="67"/>
      <c r="QE3032" s="67"/>
      <c r="QF3032" s="67"/>
      <c r="QG3032" s="67"/>
      <c r="QH3032" s="67"/>
      <c r="QI3032" s="67"/>
      <c r="QJ3032" s="67"/>
      <c r="QK3032" s="67"/>
      <c r="QL3032" s="67"/>
      <c r="QM3032" s="67"/>
      <c r="QN3032" s="67"/>
    </row>
    <row r="3033" spans="1:456" s="1" customFormat="1" ht="19.5" customHeight="1" x14ac:dyDescent="0.3">
      <c r="A3033" s="45" t="s">
        <v>4143</v>
      </c>
      <c r="B3033" s="14">
        <v>7</v>
      </c>
      <c r="C3033" s="14">
        <v>5</v>
      </c>
      <c r="D3033" s="14">
        <v>8</v>
      </c>
      <c r="E3033" s="14">
        <v>0</v>
      </c>
      <c r="F3033" s="48"/>
      <c r="G3033" s="48"/>
      <c r="H3033" s="59">
        <f t="shared" si="135"/>
        <v>20</v>
      </c>
      <c r="I3033" s="45">
        <v>15</v>
      </c>
      <c r="J3033" s="22">
        <f t="shared" si="136"/>
        <v>0.30769230769230771</v>
      </c>
      <c r="K3033" s="45" t="s">
        <v>182</v>
      </c>
      <c r="L3033" s="15" t="s">
        <v>3054</v>
      </c>
      <c r="M3033" s="15" t="s">
        <v>875</v>
      </c>
      <c r="N3033" s="15" t="s">
        <v>215</v>
      </c>
      <c r="O3033" s="17" t="s">
        <v>2586</v>
      </c>
      <c r="P3033" s="20">
        <v>9</v>
      </c>
      <c r="Q3033" s="21" t="s">
        <v>253</v>
      </c>
      <c r="R3033" s="17" t="s">
        <v>2860</v>
      </c>
      <c r="S3033" s="17" t="s">
        <v>1702</v>
      </c>
      <c r="T3033" s="17" t="s">
        <v>269</v>
      </c>
      <c r="U3033" s="26"/>
      <c r="V3033" s="67"/>
      <c r="W3033" s="67"/>
      <c r="X3033" s="67"/>
      <c r="Y3033" s="67"/>
      <c r="Z3033" s="67"/>
      <c r="AA3033" s="67"/>
      <c r="AB3033" s="67"/>
      <c r="AC3033" s="67"/>
      <c r="AD3033" s="67"/>
      <c r="AE3033" s="67"/>
      <c r="AF3033" s="67"/>
      <c r="AG3033" s="67"/>
      <c r="AH3033" s="67"/>
      <c r="AI3033" s="67"/>
      <c r="AJ3033" s="67"/>
      <c r="AK3033" s="67"/>
      <c r="AL3033" s="67"/>
      <c r="AM3033" s="67"/>
      <c r="AN3033" s="67"/>
      <c r="AO3033" s="67"/>
      <c r="AP3033" s="67"/>
      <c r="AQ3033" s="67"/>
      <c r="AR3033" s="67"/>
      <c r="AS3033" s="67"/>
      <c r="AT3033" s="67"/>
      <c r="AU3033" s="67"/>
      <c r="AV3033" s="67"/>
      <c r="AW3033" s="67"/>
      <c r="AX3033" s="67"/>
      <c r="AY3033" s="67"/>
      <c r="AZ3033" s="67"/>
      <c r="BA3033" s="67"/>
      <c r="BB3033" s="67"/>
      <c r="BC3033" s="67"/>
      <c r="BD3033" s="67"/>
      <c r="BE3033" s="67"/>
      <c r="BF3033" s="67"/>
      <c r="BG3033" s="67"/>
      <c r="BH3033" s="67"/>
      <c r="BI3033" s="67"/>
      <c r="BJ3033" s="67"/>
      <c r="BK3033" s="67"/>
      <c r="BL3033" s="67"/>
      <c r="BM3033" s="67"/>
      <c r="BN3033" s="67"/>
      <c r="BO3033" s="67"/>
      <c r="BP3033" s="67"/>
      <c r="BQ3033" s="67"/>
      <c r="BR3033" s="67"/>
      <c r="BS3033" s="67"/>
      <c r="BT3033" s="67"/>
      <c r="BU3033" s="67"/>
      <c r="BV3033" s="67"/>
      <c r="BW3033" s="67"/>
      <c r="BX3033" s="67"/>
      <c r="BY3033" s="67"/>
      <c r="BZ3033" s="67"/>
      <c r="CA3033" s="67"/>
      <c r="CB3033" s="67"/>
      <c r="CC3033" s="67"/>
      <c r="CD3033" s="67"/>
      <c r="CE3033" s="67"/>
      <c r="CF3033" s="67"/>
      <c r="CG3033" s="67"/>
      <c r="CH3033" s="67"/>
      <c r="CI3033" s="67"/>
      <c r="CJ3033" s="67"/>
      <c r="CK3033" s="67"/>
      <c r="CL3033" s="67"/>
      <c r="CM3033" s="67"/>
      <c r="CN3033" s="67"/>
      <c r="CO3033" s="67"/>
      <c r="CP3033" s="67"/>
      <c r="CQ3033" s="67"/>
      <c r="CR3033" s="67"/>
      <c r="CS3033" s="67"/>
      <c r="CT3033" s="67"/>
      <c r="CU3033" s="67"/>
      <c r="CV3033" s="67"/>
      <c r="CW3033" s="67"/>
      <c r="CX3033" s="67"/>
      <c r="CY3033" s="67"/>
      <c r="CZ3033" s="67"/>
      <c r="DA3033" s="67"/>
      <c r="DB3033" s="67"/>
      <c r="DC3033" s="67"/>
      <c r="DD3033" s="67"/>
      <c r="DE3033" s="67"/>
      <c r="DF3033" s="67"/>
      <c r="DG3033" s="67"/>
      <c r="DH3033" s="67"/>
      <c r="DI3033" s="67"/>
      <c r="DJ3033" s="67"/>
      <c r="DK3033" s="67"/>
      <c r="DL3033" s="67"/>
      <c r="DM3033" s="67"/>
      <c r="DN3033" s="67"/>
      <c r="DO3033" s="67"/>
      <c r="DP3033" s="67"/>
      <c r="DQ3033" s="67"/>
      <c r="DR3033" s="67"/>
      <c r="DS3033" s="67"/>
      <c r="DT3033" s="67"/>
      <c r="DU3033" s="67"/>
      <c r="DV3033" s="67"/>
      <c r="DW3033" s="67"/>
      <c r="DX3033" s="67"/>
      <c r="DY3033" s="67"/>
      <c r="DZ3033" s="67"/>
      <c r="EA3033" s="67"/>
      <c r="EB3033" s="67"/>
      <c r="EC3033" s="67"/>
      <c r="ED3033" s="67"/>
      <c r="EE3033" s="67"/>
      <c r="EF3033" s="67"/>
      <c r="EG3033" s="67"/>
      <c r="EH3033" s="67"/>
      <c r="EI3033" s="67"/>
      <c r="EJ3033" s="67"/>
      <c r="EK3033" s="67"/>
      <c r="EL3033" s="67"/>
      <c r="EM3033" s="67"/>
      <c r="EN3033" s="67"/>
      <c r="EO3033" s="67"/>
      <c r="EP3033" s="67"/>
      <c r="EQ3033" s="67"/>
      <c r="ER3033" s="67"/>
      <c r="ES3033" s="67"/>
      <c r="ET3033" s="67"/>
      <c r="EU3033" s="67"/>
      <c r="EV3033" s="67"/>
      <c r="EW3033" s="67"/>
      <c r="EX3033" s="67"/>
      <c r="EY3033" s="67"/>
      <c r="EZ3033" s="67"/>
      <c r="FA3033" s="67"/>
      <c r="FB3033" s="67"/>
      <c r="FC3033" s="67"/>
      <c r="FD3033" s="67"/>
      <c r="FE3033" s="67"/>
      <c r="FF3033" s="67"/>
      <c r="FG3033" s="67"/>
      <c r="FH3033" s="67"/>
      <c r="FI3033" s="67"/>
      <c r="FJ3033" s="67"/>
      <c r="FK3033" s="67"/>
      <c r="FL3033" s="67"/>
      <c r="FM3033" s="67"/>
      <c r="FN3033" s="67"/>
      <c r="FO3033" s="67"/>
      <c r="FP3033" s="67"/>
      <c r="FQ3033" s="67"/>
      <c r="FR3033" s="67"/>
      <c r="FS3033" s="67"/>
      <c r="FT3033" s="67"/>
      <c r="FU3033" s="67"/>
      <c r="FV3033" s="67"/>
      <c r="FW3033" s="67"/>
      <c r="FX3033" s="67"/>
      <c r="FY3033" s="67"/>
      <c r="FZ3033" s="67"/>
      <c r="GA3033" s="67"/>
      <c r="GB3033" s="67"/>
      <c r="GC3033" s="67"/>
      <c r="GD3033" s="67"/>
      <c r="GE3033" s="67"/>
      <c r="GF3033" s="67"/>
      <c r="GG3033" s="67"/>
      <c r="GH3033" s="67"/>
      <c r="GI3033" s="67"/>
      <c r="GJ3033" s="67"/>
      <c r="GK3033" s="67"/>
      <c r="GL3033" s="67"/>
      <c r="GM3033" s="67"/>
      <c r="GN3033" s="67"/>
      <c r="GO3033" s="67"/>
      <c r="GP3033" s="67"/>
      <c r="GQ3033" s="67"/>
      <c r="GR3033" s="67"/>
      <c r="GS3033" s="67"/>
      <c r="GT3033" s="67"/>
      <c r="GU3033" s="67"/>
      <c r="GV3033" s="67"/>
      <c r="GW3033" s="67"/>
      <c r="GX3033" s="67"/>
      <c r="GY3033" s="67"/>
      <c r="GZ3033" s="67"/>
      <c r="HA3033" s="67"/>
      <c r="HB3033" s="67"/>
      <c r="HC3033" s="67"/>
      <c r="HD3033" s="67"/>
      <c r="HE3033" s="67"/>
      <c r="HF3033" s="67"/>
      <c r="HG3033" s="67"/>
      <c r="HH3033" s="67"/>
      <c r="HI3033" s="67"/>
      <c r="HJ3033" s="67"/>
      <c r="HK3033" s="67"/>
      <c r="HL3033" s="67"/>
      <c r="HM3033" s="67"/>
      <c r="HN3033" s="67"/>
      <c r="HO3033" s="67"/>
      <c r="HP3033" s="67"/>
      <c r="HQ3033" s="67"/>
      <c r="HR3033" s="67"/>
      <c r="HS3033" s="67"/>
      <c r="HT3033" s="67"/>
      <c r="HU3033" s="67"/>
      <c r="HV3033" s="67"/>
      <c r="HW3033" s="67"/>
      <c r="HX3033" s="67"/>
      <c r="HY3033" s="67"/>
      <c r="HZ3033" s="67"/>
      <c r="IA3033" s="67"/>
      <c r="IB3033" s="67"/>
      <c r="IC3033" s="67"/>
      <c r="ID3033" s="67"/>
      <c r="IE3033" s="67"/>
      <c r="IF3033" s="67"/>
      <c r="IG3033" s="67"/>
      <c r="IH3033" s="67"/>
      <c r="II3033" s="67"/>
      <c r="IJ3033" s="67"/>
      <c r="IK3033" s="67"/>
      <c r="IL3033" s="67"/>
      <c r="IM3033" s="67"/>
      <c r="IN3033" s="67"/>
      <c r="IO3033" s="67"/>
      <c r="IP3033" s="67"/>
      <c r="IQ3033" s="67"/>
      <c r="IR3033" s="67"/>
      <c r="IS3033" s="67"/>
      <c r="IT3033" s="67"/>
      <c r="IU3033" s="67"/>
      <c r="IV3033" s="67"/>
      <c r="IW3033" s="67"/>
      <c r="IX3033" s="67"/>
      <c r="IY3033" s="67"/>
      <c r="IZ3033" s="67"/>
      <c r="JA3033" s="67"/>
      <c r="JB3033" s="67"/>
      <c r="JC3033" s="67"/>
      <c r="JD3033" s="67"/>
      <c r="JE3033" s="67"/>
      <c r="JF3033" s="67"/>
      <c r="JG3033" s="67"/>
      <c r="JH3033" s="67"/>
      <c r="JI3033" s="67"/>
      <c r="JJ3033" s="67"/>
      <c r="JK3033" s="67"/>
      <c r="JL3033" s="67"/>
      <c r="JM3033" s="67"/>
      <c r="JN3033" s="67"/>
      <c r="JO3033" s="67"/>
      <c r="JP3033" s="67"/>
      <c r="JQ3033" s="67"/>
      <c r="JR3033" s="67"/>
      <c r="JS3033" s="67"/>
      <c r="JT3033" s="67"/>
      <c r="JU3033" s="67"/>
      <c r="JV3033" s="67"/>
      <c r="JW3033" s="67"/>
      <c r="JX3033" s="67"/>
      <c r="JY3033" s="67"/>
      <c r="JZ3033" s="67"/>
      <c r="KA3033" s="67"/>
      <c r="KB3033" s="67"/>
      <c r="KC3033" s="67"/>
      <c r="KD3033" s="67"/>
      <c r="KE3033" s="67"/>
      <c r="KF3033" s="67"/>
      <c r="KG3033" s="67"/>
      <c r="KH3033" s="67"/>
      <c r="KI3033" s="67"/>
      <c r="KJ3033" s="67"/>
      <c r="KK3033" s="67"/>
      <c r="KL3033" s="67"/>
      <c r="KM3033" s="67"/>
      <c r="KN3033" s="67"/>
      <c r="KO3033" s="67"/>
      <c r="KP3033" s="67"/>
      <c r="KQ3033" s="67"/>
      <c r="KR3033" s="67"/>
      <c r="KS3033" s="67"/>
      <c r="KT3033" s="67"/>
      <c r="KU3033" s="67"/>
      <c r="KV3033" s="67"/>
      <c r="KW3033" s="67"/>
      <c r="KX3033" s="67"/>
      <c r="KY3033" s="67"/>
      <c r="KZ3033" s="67"/>
      <c r="LA3033" s="67"/>
      <c r="LB3033" s="67"/>
      <c r="LC3033" s="67"/>
      <c r="LD3033" s="67"/>
      <c r="LE3033" s="67"/>
      <c r="LF3033" s="67"/>
      <c r="LG3033" s="67"/>
      <c r="LH3033" s="67"/>
      <c r="LI3033" s="67"/>
      <c r="LJ3033" s="67"/>
      <c r="LK3033" s="67"/>
      <c r="LL3033" s="67"/>
      <c r="LM3033" s="67"/>
      <c r="LN3033" s="67"/>
      <c r="LO3033" s="67"/>
      <c r="LP3033" s="67"/>
      <c r="LQ3033" s="67"/>
      <c r="LR3033" s="67"/>
      <c r="LS3033" s="67"/>
      <c r="LT3033" s="67"/>
      <c r="LU3033" s="67"/>
      <c r="LV3033" s="67"/>
      <c r="LW3033" s="67"/>
      <c r="LX3033" s="67"/>
      <c r="LY3033" s="67"/>
      <c r="LZ3033" s="67"/>
      <c r="MA3033" s="67"/>
      <c r="MB3033" s="67"/>
      <c r="MC3033" s="67"/>
      <c r="MD3033" s="67"/>
      <c r="ME3033" s="67"/>
      <c r="MF3033" s="67"/>
      <c r="MG3033" s="67"/>
      <c r="MH3033" s="67"/>
      <c r="MI3033" s="67"/>
      <c r="MJ3033" s="67"/>
      <c r="MK3033" s="67"/>
      <c r="ML3033" s="67"/>
      <c r="MM3033" s="67"/>
      <c r="MN3033" s="67"/>
      <c r="MO3033" s="67"/>
      <c r="MP3033" s="67"/>
      <c r="MQ3033" s="67"/>
      <c r="MR3033" s="67"/>
      <c r="MS3033" s="67"/>
      <c r="MT3033" s="67"/>
      <c r="MU3033" s="67"/>
      <c r="MV3033" s="67"/>
      <c r="MW3033" s="67"/>
      <c r="MX3033" s="67"/>
      <c r="MY3033" s="67"/>
      <c r="MZ3033" s="67"/>
      <c r="NA3033" s="67"/>
      <c r="NB3033" s="67"/>
      <c r="NC3033" s="67"/>
      <c r="ND3033" s="67"/>
      <c r="NE3033" s="67"/>
      <c r="NF3033" s="67"/>
      <c r="NG3033" s="67"/>
      <c r="NH3033" s="67"/>
      <c r="NI3033" s="67"/>
      <c r="NJ3033" s="67"/>
      <c r="NK3033" s="67"/>
      <c r="NL3033" s="67"/>
      <c r="NM3033" s="67"/>
      <c r="NN3033" s="67"/>
      <c r="NO3033" s="67"/>
      <c r="NP3033" s="67"/>
      <c r="NQ3033" s="67"/>
      <c r="NR3033" s="67"/>
      <c r="NS3033" s="67"/>
      <c r="NT3033" s="67"/>
      <c r="NU3033" s="67"/>
      <c r="NV3033" s="67"/>
      <c r="NW3033" s="67"/>
      <c r="NX3033" s="67"/>
      <c r="NY3033" s="67"/>
      <c r="NZ3033" s="67"/>
      <c r="OA3033" s="67"/>
      <c r="OB3033" s="67"/>
      <c r="OC3033" s="67"/>
      <c r="OD3033" s="67"/>
      <c r="OE3033" s="67"/>
      <c r="OF3033" s="67"/>
      <c r="OG3033" s="67"/>
      <c r="OH3033" s="67"/>
      <c r="OI3033" s="67"/>
      <c r="OJ3033" s="67"/>
      <c r="OK3033" s="67"/>
      <c r="OL3033" s="67"/>
      <c r="OM3033" s="67"/>
      <c r="ON3033" s="67"/>
      <c r="OO3033" s="67"/>
      <c r="OP3033" s="67"/>
      <c r="OQ3033" s="67"/>
      <c r="OR3033" s="67"/>
      <c r="OS3033" s="67"/>
      <c r="OT3033" s="67"/>
      <c r="OU3033" s="67"/>
      <c r="OV3033" s="67"/>
      <c r="OW3033" s="67"/>
      <c r="OX3033" s="67"/>
      <c r="OY3033" s="67"/>
      <c r="OZ3033" s="67"/>
      <c r="PA3033" s="67"/>
      <c r="PB3033" s="67"/>
      <c r="PC3033" s="67"/>
      <c r="PD3033" s="67"/>
      <c r="PE3033" s="67"/>
      <c r="PF3033" s="67"/>
      <c r="PG3033" s="67"/>
      <c r="PH3033" s="67"/>
      <c r="PI3033" s="67"/>
      <c r="PJ3033" s="67"/>
      <c r="PK3033" s="67"/>
      <c r="PL3033" s="67"/>
      <c r="PM3033" s="67"/>
      <c r="PN3033" s="67"/>
      <c r="PO3033" s="67"/>
      <c r="PP3033" s="67"/>
      <c r="PQ3033" s="67"/>
      <c r="PR3033" s="67"/>
      <c r="PS3033" s="67"/>
      <c r="PT3033" s="67"/>
      <c r="PU3033" s="67"/>
      <c r="PV3033" s="67"/>
      <c r="PW3033" s="67"/>
      <c r="PX3033" s="67"/>
      <c r="PY3033" s="67"/>
      <c r="PZ3033" s="67"/>
      <c r="QA3033" s="67"/>
      <c r="QB3033" s="67"/>
      <c r="QC3033" s="67"/>
      <c r="QD3033" s="67"/>
      <c r="QE3033" s="67"/>
      <c r="QF3033" s="67"/>
      <c r="QG3033" s="67"/>
      <c r="QH3033" s="67"/>
      <c r="QI3033" s="67"/>
      <c r="QJ3033" s="67"/>
      <c r="QK3033" s="67"/>
      <c r="QL3033" s="67"/>
      <c r="QM3033" s="67"/>
      <c r="QN3033" s="67"/>
    </row>
    <row r="3034" spans="1:456" s="1" customFormat="1" ht="19.5" customHeight="1" x14ac:dyDescent="0.3">
      <c r="A3034" s="45" t="s">
        <v>4195</v>
      </c>
      <c r="B3034" s="14">
        <v>15</v>
      </c>
      <c r="C3034" s="14">
        <v>0</v>
      </c>
      <c r="D3034" s="14">
        <v>5</v>
      </c>
      <c r="E3034" s="14">
        <v>0</v>
      </c>
      <c r="F3034" s="48"/>
      <c r="G3034" s="48"/>
      <c r="H3034" s="59">
        <f t="shared" si="135"/>
        <v>20</v>
      </c>
      <c r="I3034" s="45">
        <v>14</v>
      </c>
      <c r="J3034" s="22">
        <f t="shared" si="136"/>
        <v>0.30769230769230771</v>
      </c>
      <c r="K3034" s="45" t="s">
        <v>182</v>
      </c>
      <c r="L3034" s="15" t="s">
        <v>4548</v>
      </c>
      <c r="M3034" s="15" t="s">
        <v>362</v>
      </c>
      <c r="N3034" s="15" t="s">
        <v>445</v>
      </c>
      <c r="O3034" s="17" t="s">
        <v>801</v>
      </c>
      <c r="P3034" s="20">
        <v>9</v>
      </c>
      <c r="Q3034" s="21" t="s">
        <v>802</v>
      </c>
      <c r="R3034" s="17" t="s">
        <v>2584</v>
      </c>
      <c r="S3034" s="17" t="s">
        <v>351</v>
      </c>
      <c r="T3034" s="17" t="s">
        <v>215</v>
      </c>
      <c r="U3034" s="26"/>
      <c r="V3034" s="67"/>
      <c r="W3034" s="67"/>
      <c r="X3034" s="67"/>
      <c r="Y3034" s="67"/>
      <c r="Z3034" s="67"/>
      <c r="AA3034" s="67"/>
      <c r="AB3034" s="67"/>
      <c r="AC3034" s="67"/>
      <c r="AD3034" s="67"/>
      <c r="AE3034" s="67"/>
      <c r="AF3034" s="67"/>
      <c r="AG3034" s="67"/>
      <c r="AH3034" s="67"/>
      <c r="AI3034" s="67"/>
      <c r="AJ3034" s="67"/>
      <c r="AK3034" s="67"/>
      <c r="AL3034" s="67"/>
      <c r="AM3034" s="67"/>
      <c r="AN3034" s="67"/>
      <c r="AO3034" s="67"/>
      <c r="AP3034" s="67"/>
      <c r="AQ3034" s="67"/>
      <c r="AR3034" s="67"/>
      <c r="AS3034" s="67"/>
      <c r="AT3034" s="67"/>
      <c r="AU3034" s="67"/>
      <c r="AV3034" s="67"/>
      <c r="AW3034" s="67"/>
      <c r="AX3034" s="67"/>
      <c r="AY3034" s="67"/>
      <c r="AZ3034" s="67"/>
      <c r="BA3034" s="67"/>
      <c r="BB3034" s="67"/>
      <c r="BC3034" s="67"/>
      <c r="BD3034" s="67"/>
      <c r="BE3034" s="67"/>
      <c r="BF3034" s="67"/>
      <c r="BG3034" s="67"/>
      <c r="BH3034" s="67"/>
      <c r="BI3034" s="67"/>
      <c r="BJ3034" s="67"/>
      <c r="BK3034" s="67"/>
      <c r="BL3034" s="67"/>
      <c r="BM3034" s="67"/>
      <c r="BN3034" s="67"/>
      <c r="BO3034" s="67"/>
      <c r="BP3034" s="67"/>
      <c r="BQ3034" s="67"/>
      <c r="BR3034" s="67"/>
      <c r="BS3034" s="67"/>
      <c r="BT3034" s="67"/>
      <c r="BU3034" s="67"/>
      <c r="BV3034" s="67"/>
      <c r="BW3034" s="67"/>
      <c r="BX3034" s="67"/>
      <c r="BY3034" s="67"/>
      <c r="BZ3034" s="67"/>
      <c r="CA3034" s="67"/>
      <c r="CB3034" s="67"/>
      <c r="CC3034" s="67"/>
      <c r="CD3034" s="67"/>
      <c r="CE3034" s="67"/>
      <c r="CF3034" s="67"/>
      <c r="CG3034" s="67"/>
      <c r="CH3034" s="67"/>
      <c r="CI3034" s="67"/>
      <c r="CJ3034" s="67"/>
      <c r="CK3034" s="67"/>
      <c r="CL3034" s="67"/>
      <c r="CM3034" s="67"/>
      <c r="CN3034" s="67"/>
      <c r="CO3034" s="67"/>
    </row>
    <row r="3035" spans="1:456" s="1" customFormat="1" ht="19.5" customHeight="1" x14ac:dyDescent="0.3">
      <c r="A3035" s="45" t="s">
        <v>4136</v>
      </c>
      <c r="B3035" s="14">
        <v>11</v>
      </c>
      <c r="C3035" s="14">
        <v>6</v>
      </c>
      <c r="D3035" s="14">
        <v>3</v>
      </c>
      <c r="E3035" s="14">
        <v>0</v>
      </c>
      <c r="F3035" s="48"/>
      <c r="G3035" s="48"/>
      <c r="H3035" s="59">
        <f t="shared" si="135"/>
        <v>20</v>
      </c>
      <c r="I3035" s="45">
        <v>21</v>
      </c>
      <c r="J3035" s="22">
        <f t="shared" si="136"/>
        <v>0.30769230769230771</v>
      </c>
      <c r="K3035" s="45" t="s">
        <v>182</v>
      </c>
      <c r="L3035" s="15" t="s">
        <v>4549</v>
      </c>
      <c r="M3035" s="15" t="s">
        <v>902</v>
      </c>
      <c r="N3035" s="15" t="s">
        <v>281</v>
      </c>
      <c r="O3035" s="17" t="s">
        <v>2866</v>
      </c>
      <c r="P3035" s="20">
        <v>9</v>
      </c>
      <c r="Q3035" s="21" t="s">
        <v>223</v>
      </c>
      <c r="R3035" s="17" t="s">
        <v>2958</v>
      </c>
      <c r="S3035" s="17" t="s">
        <v>283</v>
      </c>
      <c r="T3035" s="17" t="s">
        <v>269</v>
      </c>
      <c r="U3035" s="26"/>
      <c r="V3035" s="67"/>
      <c r="W3035" s="67"/>
      <c r="X3035" s="67"/>
      <c r="Y3035" s="67"/>
      <c r="Z3035" s="67"/>
      <c r="AA3035" s="67"/>
      <c r="AB3035" s="67"/>
      <c r="AC3035" s="67"/>
      <c r="AD3035" s="67"/>
      <c r="AE3035" s="67"/>
      <c r="AF3035" s="67"/>
      <c r="AG3035" s="67"/>
      <c r="AH3035" s="67"/>
      <c r="AI3035" s="67"/>
      <c r="AJ3035" s="67"/>
      <c r="AK3035" s="67"/>
      <c r="AL3035" s="67"/>
      <c r="AM3035" s="67"/>
      <c r="AN3035" s="67"/>
      <c r="AO3035" s="67"/>
      <c r="AP3035" s="67"/>
      <c r="AQ3035" s="67"/>
      <c r="AR3035" s="67"/>
      <c r="AS3035" s="67"/>
      <c r="AT3035" s="67"/>
      <c r="AU3035" s="67"/>
      <c r="AV3035" s="67"/>
      <c r="AW3035" s="67"/>
      <c r="AX3035" s="67"/>
      <c r="AY3035" s="67"/>
      <c r="AZ3035" s="67"/>
      <c r="BA3035" s="67"/>
      <c r="BB3035" s="67"/>
      <c r="BC3035" s="67"/>
      <c r="BD3035" s="67"/>
      <c r="BE3035" s="67"/>
      <c r="BF3035" s="67"/>
      <c r="BG3035" s="67"/>
      <c r="BH3035" s="67"/>
      <c r="BI3035" s="67"/>
      <c r="BJ3035" s="67"/>
      <c r="BK3035" s="67"/>
      <c r="BL3035" s="67"/>
      <c r="BM3035" s="67"/>
      <c r="BN3035" s="67"/>
      <c r="BO3035" s="67"/>
      <c r="BP3035" s="67"/>
      <c r="BQ3035" s="67"/>
      <c r="BR3035" s="67"/>
      <c r="BS3035" s="67"/>
      <c r="BT3035" s="67"/>
      <c r="BU3035" s="67"/>
      <c r="BV3035" s="67"/>
      <c r="BW3035" s="67"/>
      <c r="BX3035" s="67"/>
      <c r="BY3035" s="67"/>
      <c r="BZ3035" s="67"/>
      <c r="CA3035" s="67"/>
      <c r="CB3035" s="67"/>
      <c r="CC3035" s="67"/>
      <c r="CD3035" s="67"/>
      <c r="CE3035" s="67"/>
      <c r="CF3035" s="67"/>
      <c r="CG3035" s="67"/>
      <c r="CH3035" s="67"/>
      <c r="CI3035" s="67"/>
      <c r="CJ3035" s="67"/>
      <c r="CK3035" s="67"/>
      <c r="CL3035" s="67"/>
      <c r="CM3035" s="67"/>
      <c r="CN3035" s="67"/>
      <c r="CO3035" s="67"/>
    </row>
    <row r="3036" spans="1:456" s="1" customFormat="1" ht="19.5" customHeight="1" x14ac:dyDescent="0.3">
      <c r="A3036" s="45" t="s">
        <v>4125</v>
      </c>
      <c r="B3036" s="14">
        <v>11</v>
      </c>
      <c r="C3036" s="14">
        <v>3</v>
      </c>
      <c r="D3036" s="14">
        <v>3</v>
      </c>
      <c r="E3036" s="14">
        <v>3</v>
      </c>
      <c r="F3036" s="48"/>
      <c r="G3036" s="48"/>
      <c r="H3036" s="59">
        <f t="shared" si="135"/>
        <v>20</v>
      </c>
      <c r="I3036" s="20">
        <v>7</v>
      </c>
      <c r="J3036" s="22">
        <f t="shared" si="136"/>
        <v>0.30769230769230771</v>
      </c>
      <c r="K3036" s="20" t="s">
        <v>182</v>
      </c>
      <c r="L3036" s="15" t="s">
        <v>4550</v>
      </c>
      <c r="M3036" s="15" t="s">
        <v>301</v>
      </c>
      <c r="N3036" s="15" t="s">
        <v>814</v>
      </c>
      <c r="O3036" s="17" t="s">
        <v>2986</v>
      </c>
      <c r="P3036" s="20">
        <v>9</v>
      </c>
      <c r="Q3036" s="21" t="s">
        <v>224</v>
      </c>
      <c r="R3036" s="17" t="s">
        <v>1615</v>
      </c>
      <c r="S3036" s="17" t="s">
        <v>272</v>
      </c>
      <c r="T3036" s="17" t="s">
        <v>218</v>
      </c>
      <c r="U3036" s="26"/>
      <c r="V3036" s="67"/>
      <c r="W3036" s="67"/>
      <c r="X3036" s="67"/>
      <c r="Y3036" s="67"/>
      <c r="Z3036" s="67"/>
      <c r="AA3036" s="67"/>
      <c r="AB3036" s="67"/>
      <c r="AC3036" s="67"/>
      <c r="AD3036" s="67"/>
      <c r="AE3036" s="67"/>
      <c r="AF3036" s="67"/>
      <c r="AG3036" s="67"/>
      <c r="AH3036" s="67"/>
      <c r="AI3036" s="67"/>
      <c r="AJ3036" s="67"/>
      <c r="AK3036" s="67"/>
      <c r="AL3036" s="67"/>
      <c r="AM3036" s="67"/>
      <c r="AN3036" s="67"/>
      <c r="AO3036" s="67"/>
      <c r="AP3036" s="67"/>
      <c r="AQ3036" s="67"/>
      <c r="AR3036" s="67"/>
      <c r="AS3036" s="67"/>
      <c r="AT3036" s="67"/>
      <c r="AU3036" s="67"/>
      <c r="AV3036" s="67"/>
      <c r="AW3036" s="67"/>
      <c r="AX3036" s="67"/>
      <c r="AY3036" s="67"/>
      <c r="AZ3036" s="67"/>
      <c r="BA3036" s="67"/>
      <c r="BB3036" s="67"/>
      <c r="BC3036" s="67"/>
      <c r="BD3036" s="67"/>
      <c r="BE3036" s="67"/>
      <c r="BF3036" s="67"/>
      <c r="BG3036" s="67"/>
      <c r="BH3036" s="67"/>
      <c r="BI3036" s="67"/>
      <c r="BJ3036" s="67"/>
      <c r="BK3036" s="67"/>
      <c r="BL3036" s="67"/>
      <c r="BM3036" s="67"/>
      <c r="BN3036" s="67"/>
      <c r="BO3036" s="67"/>
      <c r="BP3036" s="67"/>
      <c r="BQ3036" s="67"/>
      <c r="BR3036" s="67"/>
      <c r="BS3036" s="67"/>
      <c r="BT3036" s="67"/>
      <c r="BU3036" s="67"/>
      <c r="BV3036" s="67"/>
      <c r="BW3036" s="67"/>
      <c r="BX3036" s="67"/>
      <c r="BY3036" s="67"/>
      <c r="BZ3036" s="67"/>
      <c r="CA3036" s="67"/>
      <c r="CB3036" s="67"/>
      <c r="CC3036" s="67"/>
      <c r="CD3036" s="67"/>
      <c r="CE3036" s="67"/>
      <c r="CF3036" s="67"/>
      <c r="CG3036" s="67"/>
      <c r="CH3036" s="67"/>
      <c r="CI3036" s="67"/>
      <c r="CJ3036" s="67"/>
      <c r="CK3036" s="67"/>
      <c r="CL3036" s="67"/>
      <c r="CM3036" s="67"/>
      <c r="CN3036" s="67"/>
      <c r="CO3036" s="67"/>
    </row>
    <row r="3037" spans="1:456" s="1" customFormat="1" ht="19.5" customHeight="1" x14ac:dyDescent="0.3">
      <c r="A3037" s="45" t="s">
        <v>4145</v>
      </c>
      <c r="B3037" s="14">
        <v>9</v>
      </c>
      <c r="C3037" s="14">
        <v>2</v>
      </c>
      <c r="D3037" s="14">
        <v>8</v>
      </c>
      <c r="E3037" s="14">
        <v>0</v>
      </c>
      <c r="F3037" s="48"/>
      <c r="G3037" s="48"/>
      <c r="H3037" s="59">
        <f t="shared" si="135"/>
        <v>19</v>
      </c>
      <c r="I3037" s="45">
        <v>4</v>
      </c>
      <c r="J3037" s="22">
        <f t="shared" si="136"/>
        <v>0.29230769230769232</v>
      </c>
      <c r="K3037" s="45" t="s">
        <v>182</v>
      </c>
      <c r="L3037" s="15" t="s">
        <v>1553</v>
      </c>
      <c r="M3037" s="15" t="s">
        <v>362</v>
      </c>
      <c r="N3037" s="15" t="s">
        <v>267</v>
      </c>
      <c r="O3037" s="17" t="s">
        <v>2091</v>
      </c>
      <c r="P3037" s="20">
        <v>9</v>
      </c>
      <c r="Q3037" s="21" t="s">
        <v>253</v>
      </c>
      <c r="R3037" s="17" t="s">
        <v>2092</v>
      </c>
      <c r="S3037" s="17" t="s">
        <v>998</v>
      </c>
      <c r="T3037" s="17" t="s">
        <v>252</v>
      </c>
      <c r="U3037" s="26"/>
      <c r="V3037" s="67"/>
      <c r="W3037" s="67"/>
      <c r="X3037" s="67"/>
      <c r="Y3037" s="67"/>
      <c r="Z3037" s="67"/>
      <c r="AA3037" s="67"/>
      <c r="AB3037" s="67"/>
      <c r="AC3037" s="67"/>
      <c r="AD3037" s="67"/>
      <c r="AE3037" s="67"/>
      <c r="AF3037" s="67"/>
      <c r="AG3037" s="67"/>
      <c r="AH3037" s="67"/>
      <c r="AI3037" s="67"/>
      <c r="AJ3037" s="67"/>
      <c r="AK3037" s="67"/>
      <c r="AL3037" s="67"/>
      <c r="AM3037" s="67"/>
      <c r="AN3037" s="67"/>
      <c r="AO3037" s="67"/>
      <c r="AP3037" s="67"/>
      <c r="AQ3037" s="67"/>
      <c r="AR3037" s="67"/>
      <c r="AS3037" s="67"/>
      <c r="AT3037" s="67"/>
      <c r="AU3037" s="67"/>
      <c r="AV3037" s="67"/>
      <c r="AW3037" s="67"/>
      <c r="AX3037" s="67"/>
      <c r="AY3037" s="67"/>
      <c r="AZ3037" s="67"/>
      <c r="BA3037" s="67"/>
      <c r="BB3037" s="67"/>
      <c r="BC3037" s="67"/>
      <c r="BD3037" s="67"/>
      <c r="BE3037" s="67"/>
      <c r="BF3037" s="67"/>
      <c r="BG3037" s="67"/>
      <c r="BH3037" s="67"/>
      <c r="BI3037" s="67"/>
      <c r="BJ3037" s="67"/>
      <c r="BK3037" s="67"/>
      <c r="BL3037" s="67"/>
      <c r="BM3037" s="67"/>
      <c r="BN3037" s="67"/>
      <c r="BO3037" s="67"/>
      <c r="BP3037" s="67"/>
      <c r="BQ3037" s="67"/>
      <c r="BR3037" s="67"/>
      <c r="BS3037" s="67"/>
      <c r="BT3037" s="67"/>
      <c r="BU3037" s="67"/>
      <c r="BV3037" s="67"/>
      <c r="BW3037" s="67"/>
      <c r="BX3037" s="67"/>
      <c r="BY3037" s="67"/>
      <c r="BZ3037" s="67"/>
      <c r="CA3037" s="67"/>
      <c r="CB3037" s="67"/>
      <c r="CC3037" s="67"/>
      <c r="CD3037" s="67"/>
      <c r="CE3037" s="67"/>
      <c r="CF3037" s="67"/>
      <c r="CG3037" s="67"/>
      <c r="CH3037" s="67"/>
      <c r="CI3037" s="67"/>
      <c r="CJ3037" s="67"/>
      <c r="CK3037" s="67"/>
      <c r="CL3037" s="67"/>
      <c r="CM3037" s="67"/>
      <c r="CN3037" s="67"/>
      <c r="CO3037" s="67"/>
    </row>
    <row r="3038" spans="1:456" s="1" customFormat="1" ht="19.5" customHeight="1" x14ac:dyDescent="0.3">
      <c r="A3038" s="45" t="s">
        <v>4213</v>
      </c>
      <c r="B3038" s="14">
        <v>11</v>
      </c>
      <c r="C3038" s="14">
        <v>3</v>
      </c>
      <c r="D3038" s="14">
        <v>5</v>
      </c>
      <c r="E3038" s="14">
        <v>0</v>
      </c>
      <c r="F3038" s="48"/>
      <c r="G3038" s="48"/>
      <c r="H3038" s="59">
        <f t="shared" si="135"/>
        <v>19</v>
      </c>
      <c r="I3038" s="45">
        <v>16</v>
      </c>
      <c r="J3038" s="22">
        <f t="shared" si="136"/>
        <v>0.29230769230769232</v>
      </c>
      <c r="K3038" s="45" t="s">
        <v>182</v>
      </c>
      <c r="L3038" s="15" t="s">
        <v>4551</v>
      </c>
      <c r="M3038" s="15" t="s">
        <v>234</v>
      </c>
      <c r="N3038" s="15" t="s">
        <v>420</v>
      </c>
      <c r="O3038" s="17" t="s">
        <v>2460</v>
      </c>
      <c r="P3038" s="20">
        <v>9</v>
      </c>
      <c r="Q3038" s="21" t="s">
        <v>223</v>
      </c>
      <c r="R3038" s="17" t="s">
        <v>2461</v>
      </c>
      <c r="S3038" s="17" t="s">
        <v>256</v>
      </c>
      <c r="T3038" s="17" t="s">
        <v>387</v>
      </c>
      <c r="U3038" s="26"/>
      <c r="V3038" s="67"/>
      <c r="W3038" s="67"/>
      <c r="X3038" s="67"/>
      <c r="Y3038" s="67"/>
      <c r="Z3038" s="67"/>
      <c r="AA3038" s="67"/>
      <c r="AB3038" s="67"/>
      <c r="AC3038" s="67"/>
      <c r="AD3038" s="67"/>
      <c r="AE3038" s="67"/>
      <c r="AF3038" s="67"/>
      <c r="AG3038" s="67"/>
      <c r="AH3038" s="67"/>
      <c r="AI3038" s="67"/>
      <c r="AJ3038" s="67"/>
      <c r="AK3038" s="67"/>
      <c r="AL3038" s="67"/>
      <c r="AM3038" s="67"/>
      <c r="AN3038" s="67"/>
      <c r="AO3038" s="67"/>
      <c r="AP3038" s="67"/>
      <c r="AQ3038" s="67"/>
      <c r="AR3038" s="67"/>
      <c r="AS3038" s="67"/>
      <c r="AT3038" s="67"/>
      <c r="AU3038" s="67"/>
      <c r="AV3038" s="67"/>
      <c r="AW3038" s="67"/>
      <c r="AX3038" s="67"/>
      <c r="AY3038" s="67"/>
      <c r="AZ3038" s="67"/>
      <c r="BA3038" s="67"/>
      <c r="BB3038" s="67"/>
      <c r="BC3038" s="67"/>
      <c r="BD3038" s="67"/>
      <c r="BE3038" s="67"/>
      <c r="BF3038" s="67"/>
      <c r="BG3038" s="67"/>
      <c r="BH3038" s="67"/>
      <c r="BI3038" s="67"/>
      <c r="BJ3038" s="67"/>
      <c r="BK3038" s="67"/>
      <c r="BL3038" s="67"/>
      <c r="BM3038" s="67"/>
      <c r="BN3038" s="67"/>
      <c r="BO3038" s="67"/>
      <c r="BP3038" s="67"/>
      <c r="BQ3038" s="67"/>
      <c r="BR3038" s="67"/>
      <c r="BS3038" s="67"/>
      <c r="BT3038" s="67"/>
      <c r="BU3038" s="67"/>
      <c r="BV3038" s="67"/>
      <c r="BW3038" s="67"/>
      <c r="BX3038" s="67"/>
      <c r="BY3038" s="67"/>
      <c r="BZ3038" s="67"/>
      <c r="CA3038" s="67"/>
      <c r="CB3038" s="67"/>
      <c r="CC3038" s="67"/>
      <c r="CD3038" s="67"/>
      <c r="CE3038" s="67"/>
      <c r="CF3038" s="67"/>
      <c r="CG3038" s="67"/>
      <c r="CH3038" s="67"/>
      <c r="CI3038" s="67"/>
      <c r="CJ3038" s="67"/>
      <c r="CK3038" s="67"/>
      <c r="CL3038" s="67"/>
      <c r="CM3038" s="67"/>
      <c r="CN3038" s="67"/>
      <c r="CO3038" s="67"/>
    </row>
    <row r="3039" spans="1:456" s="1" customFormat="1" ht="19.5" customHeight="1" x14ac:dyDescent="0.3">
      <c r="A3039" s="45" t="s">
        <v>4213</v>
      </c>
      <c r="B3039" s="14">
        <v>7</v>
      </c>
      <c r="C3039" s="14">
        <v>4</v>
      </c>
      <c r="D3039" s="14">
        <v>8</v>
      </c>
      <c r="E3039" s="14">
        <v>0</v>
      </c>
      <c r="F3039" s="48"/>
      <c r="G3039" s="48"/>
      <c r="H3039" s="59">
        <f t="shared" si="135"/>
        <v>19</v>
      </c>
      <c r="I3039" s="45">
        <v>7</v>
      </c>
      <c r="J3039" s="22">
        <f t="shared" si="136"/>
        <v>0.29230769230769232</v>
      </c>
      <c r="K3039" s="45" t="s">
        <v>182</v>
      </c>
      <c r="L3039" s="15" t="s">
        <v>4552</v>
      </c>
      <c r="M3039" s="15" t="s">
        <v>386</v>
      </c>
      <c r="N3039" s="15" t="s">
        <v>320</v>
      </c>
      <c r="O3039" s="17" t="s">
        <v>1231</v>
      </c>
      <c r="P3039" s="20">
        <v>9</v>
      </c>
      <c r="Q3039" s="21" t="s">
        <v>224</v>
      </c>
      <c r="R3039" s="17" t="s">
        <v>1245</v>
      </c>
      <c r="S3039" s="17" t="s">
        <v>317</v>
      </c>
      <c r="T3039" s="17" t="s">
        <v>299</v>
      </c>
      <c r="U3039" s="26"/>
      <c r="V3039" s="67"/>
      <c r="W3039" s="67"/>
      <c r="X3039" s="67"/>
      <c r="Y3039" s="67"/>
      <c r="Z3039" s="67"/>
      <c r="AA3039" s="67"/>
      <c r="AB3039" s="67"/>
      <c r="AC3039" s="67"/>
      <c r="AD3039" s="67"/>
      <c r="AE3039" s="67"/>
      <c r="AF3039" s="67"/>
      <c r="AG3039" s="67"/>
      <c r="AH3039" s="67"/>
      <c r="AI3039" s="67"/>
      <c r="AJ3039" s="67"/>
      <c r="AK3039" s="67"/>
      <c r="AL3039" s="67"/>
      <c r="AM3039" s="67"/>
      <c r="AN3039" s="67"/>
      <c r="AO3039" s="67"/>
      <c r="AP3039" s="67"/>
      <c r="AQ3039" s="67"/>
      <c r="AR3039" s="67"/>
      <c r="AS3039" s="67"/>
      <c r="AT3039" s="67"/>
      <c r="AU3039" s="67"/>
      <c r="AV3039" s="67"/>
      <c r="AW3039" s="67"/>
      <c r="AX3039" s="67"/>
      <c r="AY3039" s="67"/>
      <c r="AZ3039" s="67"/>
      <c r="BA3039" s="67"/>
      <c r="BB3039" s="67"/>
      <c r="BC3039" s="67"/>
      <c r="BD3039" s="67"/>
      <c r="BE3039" s="67"/>
      <c r="BF3039" s="67"/>
      <c r="BG3039" s="67"/>
      <c r="BH3039" s="67"/>
      <c r="BI3039" s="67"/>
      <c r="BJ3039" s="67"/>
      <c r="BK3039" s="67"/>
      <c r="BL3039" s="67"/>
      <c r="BM3039" s="67"/>
      <c r="BN3039" s="67"/>
      <c r="BO3039" s="67"/>
      <c r="BP3039" s="67"/>
      <c r="BQ3039" s="67"/>
      <c r="BR3039" s="67"/>
      <c r="BS3039" s="67"/>
      <c r="BT3039" s="67"/>
      <c r="BU3039" s="67"/>
      <c r="BV3039" s="67"/>
      <c r="BW3039" s="67"/>
      <c r="BX3039" s="67"/>
      <c r="BY3039" s="67"/>
      <c r="BZ3039" s="67"/>
      <c r="CA3039" s="67"/>
      <c r="CB3039" s="67"/>
      <c r="CC3039" s="67"/>
      <c r="CD3039" s="67"/>
      <c r="CE3039" s="67"/>
      <c r="CF3039" s="67"/>
      <c r="CG3039" s="67"/>
      <c r="CH3039" s="67"/>
      <c r="CI3039" s="67"/>
      <c r="CJ3039" s="67"/>
      <c r="CK3039" s="67"/>
      <c r="CL3039" s="67"/>
      <c r="CM3039" s="67"/>
      <c r="CN3039" s="67"/>
      <c r="CO3039" s="67"/>
    </row>
    <row r="3040" spans="1:456" s="1" customFormat="1" ht="19.5" customHeight="1" x14ac:dyDescent="0.3">
      <c r="A3040" s="45" t="s">
        <v>4177</v>
      </c>
      <c r="B3040" s="14">
        <v>10</v>
      </c>
      <c r="C3040" s="14">
        <v>0</v>
      </c>
      <c r="D3040" s="14">
        <v>6</v>
      </c>
      <c r="E3040" s="14">
        <v>3</v>
      </c>
      <c r="F3040" s="48"/>
      <c r="G3040" s="48"/>
      <c r="H3040" s="59">
        <f t="shared" si="135"/>
        <v>19</v>
      </c>
      <c r="I3040" s="45">
        <v>7</v>
      </c>
      <c r="J3040" s="22">
        <f t="shared" si="136"/>
        <v>0.29230769230769232</v>
      </c>
      <c r="K3040" s="45" t="s">
        <v>182</v>
      </c>
      <c r="L3040" s="15" t="s">
        <v>4553</v>
      </c>
      <c r="M3040" s="15" t="s">
        <v>515</v>
      </c>
      <c r="N3040" s="15" t="s">
        <v>414</v>
      </c>
      <c r="O3040" s="17" t="s">
        <v>966</v>
      </c>
      <c r="P3040" s="20">
        <v>9</v>
      </c>
      <c r="Q3040" s="21" t="s">
        <v>253</v>
      </c>
      <c r="R3040" s="17" t="s">
        <v>983</v>
      </c>
      <c r="S3040" s="17" t="s">
        <v>317</v>
      </c>
      <c r="T3040" s="17" t="s">
        <v>445</v>
      </c>
      <c r="U3040" s="26"/>
      <c r="V3040" s="67"/>
      <c r="W3040" s="67"/>
      <c r="X3040" s="67"/>
      <c r="Y3040" s="67"/>
      <c r="Z3040" s="67"/>
      <c r="AA3040" s="67"/>
      <c r="AB3040" s="67"/>
      <c r="AC3040" s="67"/>
      <c r="AD3040" s="67"/>
      <c r="AE3040" s="67"/>
      <c r="AF3040" s="67"/>
      <c r="AG3040" s="67"/>
      <c r="AH3040" s="67"/>
      <c r="AI3040" s="67"/>
      <c r="AJ3040" s="67"/>
      <c r="AK3040" s="67"/>
      <c r="AL3040" s="67"/>
      <c r="AM3040" s="67"/>
      <c r="AN3040" s="67"/>
      <c r="AO3040" s="67"/>
      <c r="AP3040" s="67"/>
      <c r="AQ3040" s="67"/>
      <c r="AR3040" s="67"/>
      <c r="AS3040" s="67"/>
      <c r="AT3040" s="67"/>
      <c r="AU3040" s="67"/>
      <c r="AV3040" s="67"/>
      <c r="AW3040" s="67"/>
      <c r="AX3040" s="67"/>
      <c r="AY3040" s="67"/>
      <c r="AZ3040" s="67"/>
      <c r="BA3040" s="67"/>
      <c r="BB3040" s="67"/>
      <c r="BC3040" s="67"/>
      <c r="BD3040" s="67"/>
      <c r="BE3040" s="67"/>
      <c r="BF3040" s="67"/>
      <c r="BG3040" s="67"/>
      <c r="BH3040" s="67"/>
      <c r="BI3040" s="67"/>
      <c r="BJ3040" s="67"/>
      <c r="BK3040" s="67"/>
      <c r="BL3040" s="67"/>
      <c r="BM3040" s="67"/>
      <c r="BN3040" s="67"/>
      <c r="BO3040" s="67"/>
      <c r="BP3040" s="67"/>
      <c r="BQ3040" s="67"/>
      <c r="BR3040" s="67"/>
      <c r="BS3040" s="67"/>
      <c r="BT3040" s="67"/>
      <c r="BU3040" s="67"/>
      <c r="BV3040" s="67"/>
      <c r="BW3040" s="67"/>
      <c r="BX3040" s="67"/>
      <c r="BY3040" s="67"/>
      <c r="BZ3040" s="67"/>
      <c r="CA3040" s="67"/>
      <c r="CB3040" s="67"/>
      <c r="CC3040" s="67"/>
      <c r="CD3040" s="67"/>
      <c r="CE3040" s="67"/>
      <c r="CF3040" s="67"/>
      <c r="CG3040" s="67"/>
      <c r="CH3040" s="67"/>
      <c r="CI3040" s="67"/>
      <c r="CJ3040" s="67"/>
      <c r="CK3040" s="67"/>
      <c r="CL3040" s="67"/>
      <c r="CM3040" s="67"/>
      <c r="CN3040" s="67"/>
      <c r="CO3040" s="67"/>
    </row>
    <row r="3041" spans="1:456" s="1" customFormat="1" ht="19.5" customHeight="1" x14ac:dyDescent="0.3">
      <c r="A3041" s="45" t="s">
        <v>4127</v>
      </c>
      <c r="B3041" s="14">
        <v>7</v>
      </c>
      <c r="C3041" s="14">
        <v>3</v>
      </c>
      <c r="D3041" s="14">
        <v>6</v>
      </c>
      <c r="E3041" s="14">
        <v>3</v>
      </c>
      <c r="F3041" s="48"/>
      <c r="G3041" s="48"/>
      <c r="H3041" s="59">
        <f t="shared" si="135"/>
        <v>19</v>
      </c>
      <c r="I3041" s="45">
        <v>22</v>
      </c>
      <c r="J3041" s="22">
        <f t="shared" si="136"/>
        <v>0.29230769230769232</v>
      </c>
      <c r="K3041" s="45" t="s">
        <v>182</v>
      </c>
      <c r="L3041" s="15" t="s">
        <v>4554</v>
      </c>
      <c r="M3041" s="15" t="s">
        <v>338</v>
      </c>
      <c r="N3041" s="15" t="s">
        <v>334</v>
      </c>
      <c r="O3041" s="17" t="s">
        <v>2866</v>
      </c>
      <c r="P3041" s="20">
        <v>9</v>
      </c>
      <c r="Q3041" s="21" t="s">
        <v>240</v>
      </c>
      <c r="R3041" s="17" t="s">
        <v>2958</v>
      </c>
      <c r="S3041" s="17" t="s">
        <v>283</v>
      </c>
      <c r="T3041" s="17" t="s">
        <v>269</v>
      </c>
      <c r="U3041" s="26"/>
      <c r="V3041" s="67"/>
      <c r="W3041" s="67"/>
      <c r="X3041" s="67"/>
      <c r="Y3041" s="67"/>
      <c r="Z3041" s="67"/>
      <c r="AA3041" s="67"/>
      <c r="AB3041" s="67"/>
      <c r="AC3041" s="67"/>
      <c r="AD3041" s="67"/>
      <c r="AE3041" s="67"/>
      <c r="AF3041" s="67"/>
      <c r="AG3041" s="67"/>
      <c r="AH3041" s="67"/>
      <c r="AI3041" s="67"/>
      <c r="AJ3041" s="67"/>
      <c r="AK3041" s="67"/>
      <c r="AL3041" s="67"/>
      <c r="AM3041" s="67"/>
      <c r="AN3041" s="67"/>
      <c r="AO3041" s="67"/>
      <c r="AP3041" s="67"/>
      <c r="AQ3041" s="67"/>
      <c r="AR3041" s="67"/>
      <c r="AS3041" s="67"/>
      <c r="AT3041" s="67"/>
      <c r="AU3041" s="67"/>
      <c r="AV3041" s="67"/>
      <c r="AW3041" s="67"/>
      <c r="AX3041" s="67"/>
      <c r="AY3041" s="67"/>
      <c r="AZ3041" s="67"/>
      <c r="BA3041" s="67"/>
      <c r="BB3041" s="67"/>
      <c r="BC3041" s="67"/>
      <c r="BD3041" s="67"/>
      <c r="BE3041" s="67"/>
      <c r="BF3041" s="67"/>
      <c r="BG3041" s="67"/>
      <c r="BH3041" s="67"/>
      <c r="BI3041" s="67"/>
      <c r="BJ3041" s="67"/>
      <c r="BK3041" s="67"/>
      <c r="BL3041" s="67"/>
      <c r="BM3041" s="67"/>
      <c r="BN3041" s="67"/>
      <c r="BO3041" s="67"/>
      <c r="BP3041" s="67"/>
      <c r="BQ3041" s="67"/>
      <c r="BR3041" s="67"/>
      <c r="BS3041" s="67"/>
      <c r="BT3041" s="67"/>
      <c r="BU3041" s="67"/>
      <c r="BV3041" s="67"/>
      <c r="BW3041" s="67"/>
      <c r="BX3041" s="67"/>
      <c r="BY3041" s="67"/>
      <c r="BZ3041" s="67"/>
      <c r="CA3041" s="67"/>
      <c r="CB3041" s="67"/>
      <c r="CC3041" s="67"/>
      <c r="CD3041" s="67"/>
      <c r="CE3041" s="67"/>
      <c r="CF3041" s="67"/>
      <c r="CG3041" s="67"/>
      <c r="CH3041" s="67"/>
      <c r="CI3041" s="67"/>
      <c r="CJ3041" s="67"/>
      <c r="CK3041" s="67"/>
      <c r="CL3041" s="67"/>
      <c r="CM3041" s="67"/>
      <c r="CN3041" s="67"/>
      <c r="CO3041" s="67"/>
    </row>
    <row r="3042" spans="1:456" s="1" customFormat="1" ht="19.5" customHeight="1" x14ac:dyDescent="0.3">
      <c r="A3042" s="45" t="s">
        <v>4129</v>
      </c>
      <c r="B3042" s="14">
        <v>9</v>
      </c>
      <c r="C3042" s="14">
        <v>6</v>
      </c>
      <c r="D3042" s="14">
        <v>4</v>
      </c>
      <c r="E3042" s="14">
        <v>0</v>
      </c>
      <c r="F3042" s="61"/>
      <c r="G3042" s="61"/>
      <c r="H3042" s="59">
        <f t="shared" si="135"/>
        <v>19</v>
      </c>
      <c r="I3042" s="45">
        <v>6</v>
      </c>
      <c r="J3042" s="22">
        <f t="shared" si="136"/>
        <v>0.29230769230769232</v>
      </c>
      <c r="K3042" s="45" t="s">
        <v>182</v>
      </c>
      <c r="L3042" s="15" t="s">
        <v>4555</v>
      </c>
      <c r="M3042" s="15" t="s">
        <v>312</v>
      </c>
      <c r="N3042" s="15" t="s">
        <v>690</v>
      </c>
      <c r="O3042" s="17" t="s">
        <v>1071</v>
      </c>
      <c r="P3042" s="20">
        <v>9</v>
      </c>
      <c r="Q3042" s="21" t="s">
        <v>253</v>
      </c>
      <c r="R3042" s="17" t="s">
        <v>3144</v>
      </c>
      <c r="S3042" s="17" t="s">
        <v>998</v>
      </c>
      <c r="T3042" s="17" t="s">
        <v>318</v>
      </c>
      <c r="U3042" s="26"/>
      <c r="V3042" s="67"/>
      <c r="W3042" s="67"/>
      <c r="X3042" s="67"/>
      <c r="Y3042" s="67"/>
      <c r="Z3042" s="67"/>
      <c r="AA3042" s="67"/>
      <c r="AB3042" s="67"/>
      <c r="AC3042" s="67"/>
      <c r="AD3042" s="67"/>
      <c r="AE3042" s="67"/>
      <c r="AF3042" s="67"/>
      <c r="AG3042" s="67"/>
      <c r="AH3042" s="67"/>
      <c r="AI3042" s="67"/>
      <c r="AJ3042" s="67"/>
      <c r="AK3042" s="67"/>
      <c r="AL3042" s="67"/>
      <c r="AM3042" s="67"/>
      <c r="AN3042" s="67"/>
      <c r="AO3042" s="67"/>
      <c r="AP3042" s="67"/>
      <c r="AQ3042" s="67"/>
      <c r="AR3042" s="67"/>
      <c r="AS3042" s="67"/>
      <c r="AT3042" s="67"/>
      <c r="AU3042" s="67"/>
      <c r="AV3042" s="67"/>
      <c r="AW3042" s="67"/>
      <c r="AX3042" s="67"/>
      <c r="AY3042" s="67"/>
      <c r="AZ3042" s="67"/>
      <c r="BA3042" s="67"/>
      <c r="BB3042" s="67"/>
      <c r="BC3042" s="67"/>
      <c r="BD3042" s="67"/>
      <c r="BE3042" s="67"/>
      <c r="BF3042" s="67"/>
      <c r="BG3042" s="67"/>
      <c r="BH3042" s="67"/>
      <c r="BI3042" s="67"/>
      <c r="BJ3042" s="67"/>
      <c r="BK3042" s="67"/>
      <c r="BL3042" s="67"/>
      <c r="BM3042" s="67"/>
      <c r="BN3042" s="67"/>
      <c r="BO3042" s="67"/>
      <c r="BP3042" s="67"/>
      <c r="BQ3042" s="67"/>
      <c r="BR3042" s="67"/>
      <c r="BS3042" s="67"/>
      <c r="BT3042" s="67"/>
      <c r="BU3042" s="67"/>
      <c r="BV3042" s="67"/>
      <c r="BW3042" s="67"/>
      <c r="BX3042" s="67"/>
      <c r="BY3042" s="67"/>
      <c r="BZ3042" s="67"/>
      <c r="CA3042" s="67"/>
      <c r="CB3042" s="67"/>
      <c r="CC3042" s="67"/>
      <c r="CD3042" s="67"/>
      <c r="CE3042" s="67"/>
      <c r="CF3042" s="67"/>
      <c r="CG3042" s="67"/>
      <c r="CH3042" s="67"/>
      <c r="CI3042" s="67"/>
      <c r="CJ3042" s="67"/>
      <c r="CK3042" s="67"/>
      <c r="CL3042" s="67"/>
      <c r="CM3042" s="67"/>
      <c r="CN3042" s="67"/>
      <c r="CO3042" s="67"/>
    </row>
    <row r="3043" spans="1:456" s="1" customFormat="1" ht="19.5" customHeight="1" x14ac:dyDescent="0.3">
      <c r="A3043" s="45" t="s">
        <v>4153</v>
      </c>
      <c r="B3043" s="14">
        <v>9</v>
      </c>
      <c r="C3043" s="14">
        <v>2</v>
      </c>
      <c r="D3043" s="14">
        <v>8</v>
      </c>
      <c r="E3043" s="14">
        <v>0</v>
      </c>
      <c r="F3043" s="48"/>
      <c r="G3043" s="48"/>
      <c r="H3043" s="59">
        <f t="shared" si="135"/>
        <v>19</v>
      </c>
      <c r="I3043" s="45">
        <v>4</v>
      </c>
      <c r="J3043" s="22">
        <f t="shared" si="136"/>
        <v>0.29230769230769232</v>
      </c>
      <c r="K3043" s="45" t="s">
        <v>182</v>
      </c>
      <c r="L3043" s="15" t="s">
        <v>4556</v>
      </c>
      <c r="M3043" s="15" t="s">
        <v>245</v>
      </c>
      <c r="N3043" s="15" t="s">
        <v>609</v>
      </c>
      <c r="O3043" s="17" t="s">
        <v>2091</v>
      </c>
      <c r="P3043" s="20">
        <v>9</v>
      </c>
      <c r="Q3043" s="21" t="s">
        <v>253</v>
      </c>
      <c r="R3043" s="17" t="s">
        <v>2092</v>
      </c>
      <c r="S3043" s="17" t="s">
        <v>998</v>
      </c>
      <c r="T3043" s="17" t="s">
        <v>252</v>
      </c>
      <c r="U3043" s="26"/>
      <c r="V3043" s="67"/>
      <c r="W3043" s="67"/>
      <c r="X3043" s="67"/>
      <c r="Y3043" s="67"/>
      <c r="Z3043" s="67"/>
      <c r="AA3043" s="67"/>
      <c r="AB3043" s="67"/>
      <c r="AC3043" s="67"/>
      <c r="AD3043" s="67"/>
      <c r="AE3043" s="67"/>
      <c r="AF3043" s="67"/>
      <c r="AG3043" s="67"/>
      <c r="AH3043" s="67"/>
      <c r="AI3043" s="67"/>
      <c r="AJ3043" s="67"/>
      <c r="AK3043" s="67"/>
      <c r="AL3043" s="67"/>
      <c r="AM3043" s="67"/>
      <c r="AN3043" s="67"/>
      <c r="AO3043" s="67"/>
      <c r="AP3043" s="67"/>
      <c r="AQ3043" s="67"/>
      <c r="AR3043" s="67"/>
      <c r="AS3043" s="67"/>
      <c r="AT3043" s="67"/>
      <c r="AU3043" s="67"/>
      <c r="AV3043" s="67"/>
      <c r="AW3043" s="67"/>
      <c r="AX3043" s="67"/>
      <c r="AY3043" s="67"/>
      <c r="AZ3043" s="67"/>
      <c r="BA3043" s="67"/>
      <c r="BB3043" s="67"/>
      <c r="BC3043" s="67"/>
      <c r="BD3043" s="67"/>
      <c r="BE3043" s="67"/>
      <c r="BF3043" s="67"/>
      <c r="BG3043" s="67"/>
      <c r="BH3043" s="67"/>
      <c r="BI3043" s="67"/>
      <c r="BJ3043" s="67"/>
      <c r="BK3043" s="67"/>
      <c r="BL3043" s="67"/>
      <c r="BM3043" s="67"/>
      <c r="BN3043" s="67"/>
      <c r="BO3043" s="67"/>
      <c r="BP3043" s="67"/>
      <c r="BQ3043" s="67"/>
      <c r="BR3043" s="67"/>
      <c r="BS3043" s="67"/>
      <c r="BT3043" s="67"/>
      <c r="BU3043" s="67"/>
      <c r="BV3043" s="67"/>
      <c r="BW3043" s="67"/>
      <c r="BX3043" s="67"/>
      <c r="BY3043" s="67"/>
      <c r="BZ3043" s="67"/>
      <c r="CA3043" s="67"/>
      <c r="CB3043" s="67"/>
      <c r="CC3043" s="67"/>
      <c r="CD3043" s="67"/>
      <c r="CE3043" s="67"/>
      <c r="CF3043" s="67"/>
      <c r="CG3043" s="67"/>
      <c r="CH3043" s="67"/>
      <c r="CI3043" s="67"/>
      <c r="CJ3043" s="67"/>
      <c r="CK3043" s="67"/>
      <c r="CL3043" s="67"/>
      <c r="CM3043" s="67"/>
      <c r="CN3043" s="67"/>
      <c r="CO3043" s="67"/>
    </row>
    <row r="3044" spans="1:456" s="1" customFormat="1" ht="19.5" customHeight="1" x14ac:dyDescent="0.3">
      <c r="A3044" s="45" t="s">
        <v>4123</v>
      </c>
      <c r="B3044" s="14">
        <v>12</v>
      </c>
      <c r="C3044" s="14">
        <v>0</v>
      </c>
      <c r="D3044" s="14">
        <v>4</v>
      </c>
      <c r="E3044" s="14">
        <v>3</v>
      </c>
      <c r="F3044" s="48"/>
      <c r="G3044" s="48"/>
      <c r="H3044" s="59">
        <f t="shared" si="135"/>
        <v>19</v>
      </c>
      <c r="I3044" s="45">
        <v>7</v>
      </c>
      <c r="J3044" s="22">
        <f t="shared" si="136"/>
        <v>0.29230769230769232</v>
      </c>
      <c r="K3044" s="45" t="s">
        <v>182</v>
      </c>
      <c r="L3044" s="15" t="s">
        <v>4557</v>
      </c>
      <c r="M3044" s="15" t="s">
        <v>860</v>
      </c>
      <c r="N3044" s="15" t="s">
        <v>210</v>
      </c>
      <c r="O3044" s="17" t="s">
        <v>1231</v>
      </c>
      <c r="P3044" s="20">
        <v>9</v>
      </c>
      <c r="Q3044" s="21" t="s">
        <v>224</v>
      </c>
      <c r="R3044" s="17" t="s">
        <v>1245</v>
      </c>
      <c r="S3044" s="17" t="s">
        <v>317</v>
      </c>
      <c r="T3044" s="17" t="s">
        <v>299</v>
      </c>
      <c r="U3044" s="26"/>
      <c r="V3044" s="67"/>
      <c r="W3044" s="67"/>
      <c r="X3044" s="67"/>
      <c r="Y3044" s="67"/>
      <c r="Z3044" s="67"/>
      <c r="AA3044" s="67"/>
      <c r="AB3044" s="67"/>
      <c r="AC3044" s="67"/>
      <c r="AD3044" s="67"/>
      <c r="AE3044" s="67"/>
      <c r="AF3044" s="67"/>
      <c r="AG3044" s="67"/>
      <c r="AH3044" s="67"/>
      <c r="AI3044" s="67"/>
      <c r="AJ3044" s="67"/>
      <c r="AK3044" s="67"/>
      <c r="AL3044" s="67"/>
      <c r="AM3044" s="67"/>
      <c r="AN3044" s="67"/>
      <c r="AO3044" s="67"/>
      <c r="AP3044" s="67"/>
      <c r="AQ3044" s="67"/>
      <c r="AR3044" s="67"/>
      <c r="AS3044" s="67"/>
      <c r="AT3044" s="67"/>
      <c r="AU3044" s="67"/>
      <c r="AV3044" s="67"/>
      <c r="AW3044" s="67"/>
      <c r="AX3044" s="67"/>
      <c r="AY3044" s="67"/>
      <c r="AZ3044" s="67"/>
      <c r="BA3044" s="67"/>
      <c r="BB3044" s="67"/>
      <c r="BC3044" s="67"/>
      <c r="BD3044" s="67"/>
      <c r="BE3044" s="67"/>
      <c r="BF3044" s="67"/>
      <c r="BG3044" s="67"/>
      <c r="BH3044" s="67"/>
      <c r="BI3044" s="67"/>
      <c r="BJ3044" s="67"/>
      <c r="BK3044" s="67"/>
      <c r="BL3044" s="67"/>
      <c r="BM3044" s="67"/>
      <c r="BN3044" s="67"/>
      <c r="BO3044" s="67"/>
      <c r="BP3044" s="67"/>
      <c r="BQ3044" s="67"/>
      <c r="BR3044" s="67"/>
      <c r="BS3044" s="67"/>
      <c r="BT3044" s="67"/>
      <c r="BU3044" s="67"/>
      <c r="BV3044" s="67"/>
      <c r="BW3044" s="67"/>
      <c r="BX3044" s="67"/>
      <c r="BY3044" s="67"/>
      <c r="BZ3044" s="67"/>
      <c r="CA3044" s="67"/>
      <c r="CB3044" s="67"/>
      <c r="CC3044" s="67"/>
      <c r="CD3044" s="67"/>
      <c r="CE3044" s="67"/>
      <c r="CF3044" s="67"/>
      <c r="CG3044" s="67"/>
      <c r="CH3044" s="67"/>
      <c r="CI3044" s="67"/>
      <c r="CJ3044" s="67"/>
      <c r="CK3044" s="67"/>
      <c r="CL3044" s="67"/>
      <c r="CM3044" s="67"/>
      <c r="CN3044" s="67"/>
      <c r="CO3044" s="67"/>
    </row>
    <row r="3045" spans="1:456" s="1" customFormat="1" ht="19.5" customHeight="1" x14ac:dyDescent="0.3">
      <c r="A3045" s="45" t="s">
        <v>4177</v>
      </c>
      <c r="B3045" s="14">
        <v>7</v>
      </c>
      <c r="C3045" s="14">
        <v>4</v>
      </c>
      <c r="D3045" s="14">
        <v>8</v>
      </c>
      <c r="E3045" s="14">
        <v>0</v>
      </c>
      <c r="F3045" s="48"/>
      <c r="G3045" s="48"/>
      <c r="H3045" s="59">
        <f t="shared" si="135"/>
        <v>19</v>
      </c>
      <c r="I3045" s="45">
        <v>4</v>
      </c>
      <c r="J3045" s="22">
        <f t="shared" si="136"/>
        <v>0.29230769230769232</v>
      </c>
      <c r="K3045" s="45" t="s">
        <v>182</v>
      </c>
      <c r="L3045" s="15" t="s">
        <v>2022</v>
      </c>
      <c r="M3045" s="15" t="s">
        <v>293</v>
      </c>
      <c r="N3045" s="15" t="s">
        <v>286</v>
      </c>
      <c r="O3045" s="17" t="s">
        <v>2091</v>
      </c>
      <c r="P3045" s="20">
        <v>9</v>
      </c>
      <c r="Q3045" s="21" t="s">
        <v>253</v>
      </c>
      <c r="R3045" s="17" t="s">
        <v>2092</v>
      </c>
      <c r="S3045" s="17" t="s">
        <v>998</v>
      </c>
      <c r="T3045" s="17" t="s">
        <v>252</v>
      </c>
      <c r="U3045" s="26"/>
      <c r="V3045" s="67"/>
      <c r="W3045" s="67"/>
      <c r="X3045" s="67"/>
      <c r="Y3045" s="67"/>
      <c r="Z3045" s="67"/>
      <c r="AA3045" s="67"/>
      <c r="AB3045" s="67"/>
      <c r="AC3045" s="67"/>
      <c r="AD3045" s="67"/>
      <c r="AE3045" s="67"/>
      <c r="AF3045" s="67"/>
      <c r="AG3045" s="67"/>
      <c r="AH3045" s="67"/>
      <c r="AI3045" s="67"/>
      <c r="AJ3045" s="67"/>
      <c r="AK3045" s="67"/>
      <c r="AL3045" s="67"/>
      <c r="AM3045" s="67"/>
      <c r="AN3045" s="67"/>
      <c r="AO3045" s="67"/>
      <c r="AP3045" s="67"/>
      <c r="AQ3045" s="67"/>
      <c r="AR3045" s="67"/>
      <c r="AS3045" s="67"/>
      <c r="AT3045" s="67"/>
      <c r="AU3045" s="67"/>
      <c r="AV3045" s="67"/>
      <c r="AW3045" s="67"/>
      <c r="AX3045" s="67"/>
      <c r="AY3045" s="67"/>
      <c r="AZ3045" s="67"/>
      <c r="BA3045" s="67"/>
      <c r="BB3045" s="67"/>
      <c r="BC3045" s="67"/>
      <c r="BD3045" s="67"/>
      <c r="BE3045" s="67"/>
      <c r="BF3045" s="67"/>
      <c r="BG3045" s="67"/>
      <c r="BH3045" s="67"/>
      <c r="BI3045" s="67"/>
      <c r="BJ3045" s="67"/>
      <c r="BK3045" s="67"/>
      <c r="BL3045" s="67"/>
      <c r="BM3045" s="67"/>
      <c r="BN3045" s="67"/>
      <c r="BO3045" s="67"/>
      <c r="BP3045" s="67"/>
      <c r="BQ3045" s="67"/>
      <c r="BR3045" s="67"/>
      <c r="BS3045" s="67"/>
      <c r="BT3045" s="67"/>
      <c r="BU3045" s="67"/>
      <c r="BV3045" s="67"/>
      <c r="BW3045" s="67"/>
      <c r="BX3045" s="67"/>
      <c r="BY3045" s="67"/>
      <c r="BZ3045" s="67"/>
      <c r="CA3045" s="67"/>
      <c r="CB3045" s="67"/>
      <c r="CC3045" s="67"/>
      <c r="CD3045" s="67"/>
      <c r="CE3045" s="67"/>
      <c r="CF3045" s="67"/>
      <c r="CG3045" s="67"/>
      <c r="CH3045" s="67"/>
      <c r="CI3045" s="67"/>
      <c r="CJ3045" s="67"/>
      <c r="CK3045" s="67"/>
      <c r="CL3045" s="67"/>
      <c r="CM3045" s="67"/>
      <c r="CN3045" s="67"/>
      <c r="CO3045" s="67"/>
    </row>
    <row r="3046" spans="1:456" s="1" customFormat="1" ht="19.5" customHeight="1" x14ac:dyDescent="0.3">
      <c r="A3046" s="45" t="s">
        <v>4213</v>
      </c>
      <c r="B3046" s="14">
        <v>8</v>
      </c>
      <c r="C3046" s="14">
        <v>3</v>
      </c>
      <c r="D3046" s="14">
        <v>4</v>
      </c>
      <c r="E3046" s="14">
        <v>3</v>
      </c>
      <c r="F3046" s="48"/>
      <c r="G3046" s="48"/>
      <c r="H3046" s="59">
        <f t="shared" si="135"/>
        <v>18</v>
      </c>
      <c r="I3046" s="45">
        <v>15</v>
      </c>
      <c r="J3046" s="22">
        <f t="shared" si="136"/>
        <v>0.27692307692307694</v>
      </c>
      <c r="K3046" s="45" t="s">
        <v>182</v>
      </c>
      <c r="L3046" s="15" t="s">
        <v>4558</v>
      </c>
      <c r="M3046" s="15" t="s">
        <v>408</v>
      </c>
      <c r="N3046" s="15" t="s">
        <v>286</v>
      </c>
      <c r="O3046" s="17" t="s">
        <v>801</v>
      </c>
      <c r="P3046" s="20">
        <v>9</v>
      </c>
      <c r="Q3046" s="21" t="s">
        <v>812</v>
      </c>
      <c r="R3046" s="17" t="s">
        <v>2584</v>
      </c>
      <c r="S3046" s="17" t="s">
        <v>351</v>
      </c>
      <c r="T3046" s="17" t="s">
        <v>215</v>
      </c>
      <c r="U3046" s="26"/>
      <c r="V3046" s="67"/>
      <c r="W3046" s="67"/>
      <c r="X3046" s="67"/>
      <c r="Y3046" s="67"/>
      <c r="Z3046" s="67"/>
      <c r="AA3046" s="67"/>
      <c r="AB3046" s="67"/>
      <c r="AC3046" s="67"/>
      <c r="AD3046" s="67"/>
      <c r="AE3046" s="67"/>
      <c r="AF3046" s="67"/>
      <c r="AG3046" s="67"/>
      <c r="AH3046" s="67"/>
      <c r="AI3046" s="67"/>
      <c r="AJ3046" s="67"/>
      <c r="AK3046" s="67"/>
      <c r="AL3046" s="67"/>
      <c r="AM3046" s="67"/>
      <c r="AN3046" s="67"/>
      <c r="AO3046" s="67"/>
      <c r="AP3046" s="67"/>
      <c r="AQ3046" s="67"/>
      <c r="AR3046" s="67"/>
      <c r="AS3046" s="67"/>
      <c r="AT3046" s="67"/>
      <c r="AU3046" s="67"/>
      <c r="AV3046" s="67"/>
      <c r="AW3046" s="67"/>
      <c r="AX3046" s="67"/>
      <c r="AY3046" s="67"/>
      <c r="AZ3046" s="67"/>
      <c r="BA3046" s="67"/>
      <c r="BB3046" s="67"/>
      <c r="BC3046" s="67"/>
      <c r="BD3046" s="67"/>
      <c r="BE3046" s="67"/>
      <c r="BF3046" s="67"/>
      <c r="BG3046" s="67"/>
      <c r="BH3046" s="67"/>
      <c r="BI3046" s="67"/>
      <c r="BJ3046" s="67"/>
      <c r="BK3046" s="67"/>
      <c r="BL3046" s="67"/>
      <c r="BM3046" s="67"/>
      <c r="BN3046" s="67"/>
      <c r="BO3046" s="67"/>
      <c r="BP3046" s="67"/>
      <c r="BQ3046" s="67"/>
      <c r="BR3046" s="67"/>
      <c r="BS3046" s="67"/>
      <c r="BT3046" s="67"/>
      <c r="BU3046" s="67"/>
      <c r="BV3046" s="67"/>
      <c r="BW3046" s="67"/>
      <c r="BX3046" s="67"/>
      <c r="BY3046" s="67"/>
      <c r="BZ3046" s="67"/>
      <c r="CA3046" s="67"/>
      <c r="CB3046" s="67"/>
      <c r="CC3046" s="67"/>
      <c r="CD3046" s="67"/>
      <c r="CE3046" s="67"/>
      <c r="CF3046" s="67"/>
      <c r="CG3046" s="67"/>
      <c r="CH3046" s="67"/>
      <c r="CI3046" s="67"/>
      <c r="CJ3046" s="67"/>
      <c r="CK3046" s="67"/>
      <c r="CL3046" s="67"/>
      <c r="CM3046" s="67"/>
      <c r="CN3046" s="67"/>
      <c r="CO3046" s="67"/>
    </row>
    <row r="3047" spans="1:456" s="1" customFormat="1" ht="19.5" customHeight="1" x14ac:dyDescent="0.3">
      <c r="A3047" s="62" t="s">
        <v>4158</v>
      </c>
      <c r="B3047" s="63">
        <v>11</v>
      </c>
      <c r="C3047" s="63">
        <v>1</v>
      </c>
      <c r="D3047" s="63">
        <v>6</v>
      </c>
      <c r="E3047" s="63">
        <v>0</v>
      </c>
      <c r="F3047" s="64"/>
      <c r="G3047" s="64"/>
      <c r="H3047" s="65">
        <f t="shared" si="135"/>
        <v>18</v>
      </c>
      <c r="I3047" s="62">
        <v>6</v>
      </c>
      <c r="J3047" s="22">
        <f t="shared" si="136"/>
        <v>0.27692307692307694</v>
      </c>
      <c r="K3047" s="62" t="s">
        <v>182</v>
      </c>
      <c r="L3047" s="71" t="s">
        <v>4559</v>
      </c>
      <c r="M3047" s="71" t="s">
        <v>784</v>
      </c>
      <c r="N3047" s="71" t="s">
        <v>359</v>
      </c>
      <c r="O3047" s="50" t="s">
        <v>1784</v>
      </c>
      <c r="P3047" s="62">
        <v>9</v>
      </c>
      <c r="Q3047" s="72" t="s">
        <v>253</v>
      </c>
      <c r="R3047" s="50" t="s">
        <v>3832</v>
      </c>
      <c r="S3047" s="50" t="s">
        <v>521</v>
      </c>
      <c r="T3047" s="50" t="s">
        <v>336</v>
      </c>
      <c r="U3047" s="26"/>
      <c r="V3047" s="67"/>
      <c r="W3047" s="67"/>
      <c r="X3047" s="67"/>
      <c r="Y3047" s="67"/>
      <c r="Z3047" s="67"/>
      <c r="AA3047" s="67"/>
      <c r="AB3047" s="67"/>
      <c r="AC3047" s="67"/>
      <c r="AD3047" s="67"/>
      <c r="AE3047" s="67"/>
      <c r="AF3047" s="67"/>
      <c r="AG3047" s="67"/>
      <c r="AH3047" s="67"/>
      <c r="AI3047" s="67"/>
      <c r="AJ3047" s="67"/>
      <c r="AK3047" s="67"/>
      <c r="AL3047" s="67"/>
      <c r="AM3047" s="67"/>
      <c r="AN3047" s="67"/>
      <c r="AO3047" s="67"/>
      <c r="AP3047" s="67"/>
      <c r="AQ3047" s="67"/>
      <c r="AR3047" s="67"/>
      <c r="AS3047" s="67"/>
      <c r="AT3047" s="67"/>
      <c r="AU3047" s="67"/>
      <c r="AV3047" s="67"/>
      <c r="AW3047" s="67"/>
      <c r="AX3047" s="67"/>
      <c r="AY3047" s="67"/>
      <c r="AZ3047" s="67"/>
      <c r="BA3047" s="67"/>
      <c r="BB3047" s="67"/>
      <c r="BC3047" s="67"/>
      <c r="BD3047" s="67"/>
      <c r="BE3047" s="67"/>
      <c r="BF3047" s="67"/>
      <c r="BG3047" s="67"/>
      <c r="BH3047" s="67"/>
      <c r="BI3047" s="67"/>
      <c r="BJ3047" s="67"/>
      <c r="BK3047" s="67"/>
      <c r="BL3047" s="67"/>
      <c r="BM3047" s="67"/>
      <c r="BN3047" s="67"/>
      <c r="BO3047" s="67"/>
      <c r="BP3047" s="67"/>
      <c r="BQ3047" s="67"/>
      <c r="BR3047" s="67"/>
      <c r="BS3047" s="67"/>
      <c r="BT3047" s="67"/>
      <c r="BU3047" s="67"/>
      <c r="BV3047" s="67"/>
      <c r="BW3047" s="67"/>
      <c r="BX3047" s="67"/>
      <c r="BY3047" s="67"/>
      <c r="BZ3047" s="67"/>
      <c r="CA3047" s="67"/>
      <c r="CB3047" s="67"/>
      <c r="CC3047" s="67"/>
      <c r="CD3047" s="67"/>
      <c r="CE3047" s="67"/>
      <c r="CF3047" s="67"/>
      <c r="CG3047" s="67"/>
      <c r="CH3047" s="67"/>
      <c r="CI3047" s="67"/>
      <c r="CJ3047" s="67"/>
      <c r="CK3047" s="67"/>
      <c r="CL3047" s="67"/>
      <c r="CM3047" s="67"/>
      <c r="CN3047" s="67"/>
      <c r="CO3047" s="67"/>
    </row>
    <row r="3048" spans="1:456" s="1" customFormat="1" ht="19.5" customHeight="1" x14ac:dyDescent="0.3">
      <c r="A3048" s="45" t="s">
        <v>4123</v>
      </c>
      <c r="B3048" s="14">
        <v>8</v>
      </c>
      <c r="C3048" s="14">
        <v>5</v>
      </c>
      <c r="D3048" s="14">
        <v>5</v>
      </c>
      <c r="E3048" s="14">
        <v>0</v>
      </c>
      <c r="F3048" s="48"/>
      <c r="G3048" s="48"/>
      <c r="H3048" s="59">
        <f t="shared" si="135"/>
        <v>18</v>
      </c>
      <c r="I3048" s="45">
        <v>7</v>
      </c>
      <c r="J3048" s="22">
        <f t="shared" si="136"/>
        <v>0.27692307692307694</v>
      </c>
      <c r="K3048" s="45" t="s">
        <v>182</v>
      </c>
      <c r="L3048" s="15" t="s">
        <v>4560</v>
      </c>
      <c r="M3048" s="15" t="s">
        <v>4561</v>
      </c>
      <c r="N3048" s="15" t="s">
        <v>281</v>
      </c>
      <c r="O3048" s="17" t="s">
        <v>3033</v>
      </c>
      <c r="P3048" s="20">
        <v>9</v>
      </c>
      <c r="Q3048" s="21" t="s">
        <v>253</v>
      </c>
      <c r="R3048" s="17" t="s">
        <v>3034</v>
      </c>
      <c r="S3048" s="17" t="s">
        <v>298</v>
      </c>
      <c r="T3048" s="17" t="s">
        <v>1082</v>
      </c>
      <c r="U3048" s="26"/>
      <c r="V3048" s="67"/>
      <c r="W3048" s="67"/>
      <c r="X3048" s="67"/>
      <c r="Y3048" s="67"/>
      <c r="Z3048" s="67"/>
      <c r="AA3048" s="67"/>
      <c r="AB3048" s="67"/>
      <c r="AC3048" s="67"/>
      <c r="AD3048" s="67"/>
      <c r="AE3048" s="67"/>
      <c r="AF3048" s="67"/>
      <c r="AG3048" s="67"/>
      <c r="AH3048" s="67"/>
      <c r="AI3048" s="67"/>
      <c r="AJ3048" s="67"/>
      <c r="AK3048" s="67"/>
      <c r="AL3048" s="67"/>
      <c r="AM3048" s="67"/>
      <c r="AN3048" s="67"/>
      <c r="AO3048" s="67"/>
      <c r="AP3048" s="67"/>
      <c r="AQ3048" s="67"/>
      <c r="AR3048" s="67"/>
      <c r="AS3048" s="67"/>
      <c r="AT3048" s="67"/>
      <c r="AU3048" s="67"/>
      <c r="AV3048" s="67"/>
      <c r="AW3048" s="67"/>
      <c r="AX3048" s="67"/>
      <c r="AY3048" s="67"/>
      <c r="AZ3048" s="67"/>
      <c r="BA3048" s="67"/>
      <c r="BB3048" s="67"/>
      <c r="BC3048" s="67"/>
      <c r="BD3048" s="67"/>
      <c r="BE3048" s="67"/>
      <c r="BF3048" s="67"/>
      <c r="BG3048" s="67"/>
      <c r="BH3048" s="67"/>
      <c r="BI3048" s="67"/>
      <c r="BJ3048" s="67"/>
      <c r="BK3048" s="67"/>
      <c r="BL3048" s="67"/>
      <c r="BM3048" s="67"/>
      <c r="BN3048" s="67"/>
      <c r="BO3048" s="67"/>
      <c r="BP3048" s="67"/>
      <c r="BQ3048" s="67"/>
      <c r="BR3048" s="67"/>
      <c r="BS3048" s="67"/>
      <c r="BT3048" s="67"/>
      <c r="BU3048" s="67"/>
      <c r="BV3048" s="67"/>
      <c r="BW3048" s="67"/>
      <c r="BX3048" s="67"/>
      <c r="BY3048" s="67"/>
      <c r="BZ3048" s="67"/>
      <c r="CA3048" s="67"/>
      <c r="CB3048" s="67"/>
      <c r="CC3048" s="67"/>
      <c r="CD3048" s="67"/>
      <c r="CE3048" s="67"/>
      <c r="CF3048" s="67"/>
      <c r="CG3048" s="67"/>
      <c r="CH3048" s="67"/>
      <c r="CI3048" s="67"/>
      <c r="CJ3048" s="67"/>
      <c r="CK3048" s="67"/>
      <c r="CL3048" s="67"/>
      <c r="CM3048" s="67"/>
      <c r="CN3048" s="67"/>
      <c r="CO3048" s="67"/>
    </row>
    <row r="3049" spans="1:456" s="1" customFormat="1" ht="19.5" customHeight="1" x14ac:dyDescent="0.3">
      <c r="A3049" s="45" t="s">
        <v>4157</v>
      </c>
      <c r="B3049" s="14">
        <v>7</v>
      </c>
      <c r="C3049" s="14">
        <v>3</v>
      </c>
      <c r="D3049" s="14">
        <v>8</v>
      </c>
      <c r="E3049" s="14">
        <v>0</v>
      </c>
      <c r="F3049" s="61"/>
      <c r="G3049" s="61"/>
      <c r="H3049" s="59">
        <f t="shared" si="135"/>
        <v>18</v>
      </c>
      <c r="I3049" s="45">
        <v>7</v>
      </c>
      <c r="J3049" s="22">
        <f t="shared" si="136"/>
        <v>0.27692307692307694</v>
      </c>
      <c r="K3049" s="45" t="s">
        <v>182</v>
      </c>
      <c r="L3049" s="15" t="s">
        <v>4562</v>
      </c>
      <c r="M3049" s="15" t="s">
        <v>418</v>
      </c>
      <c r="N3049" s="15" t="s">
        <v>218</v>
      </c>
      <c r="O3049" s="17" t="s">
        <v>1071</v>
      </c>
      <c r="P3049" s="20">
        <v>9</v>
      </c>
      <c r="Q3049" s="21" t="s">
        <v>382</v>
      </c>
      <c r="R3049" s="17" t="s">
        <v>3144</v>
      </c>
      <c r="S3049" s="17" t="s">
        <v>998</v>
      </c>
      <c r="T3049" s="17" t="s">
        <v>318</v>
      </c>
      <c r="U3049" s="26"/>
      <c r="V3049" s="67"/>
      <c r="W3049" s="67"/>
      <c r="X3049" s="67"/>
      <c r="Y3049" s="67"/>
      <c r="Z3049" s="67"/>
      <c r="AA3049" s="67"/>
      <c r="AB3049" s="67"/>
      <c r="AC3049" s="67"/>
      <c r="AD3049" s="67"/>
      <c r="AE3049" s="67"/>
      <c r="AF3049" s="67"/>
      <c r="AG3049" s="67"/>
      <c r="AH3049" s="67"/>
      <c r="AI3049" s="67"/>
      <c r="AJ3049" s="67"/>
      <c r="AK3049" s="67"/>
      <c r="AL3049" s="67"/>
      <c r="AM3049" s="67"/>
      <c r="AN3049" s="67"/>
      <c r="AO3049" s="67"/>
      <c r="AP3049" s="67"/>
      <c r="AQ3049" s="67"/>
      <c r="AR3049" s="67"/>
      <c r="AS3049" s="67"/>
      <c r="AT3049" s="67"/>
      <c r="AU3049" s="67"/>
      <c r="AV3049" s="67"/>
      <c r="AW3049" s="67"/>
      <c r="AX3049" s="67"/>
      <c r="AY3049" s="67"/>
      <c r="AZ3049" s="67"/>
      <c r="BA3049" s="67"/>
      <c r="BB3049" s="67"/>
      <c r="BC3049" s="67"/>
      <c r="BD3049" s="67"/>
      <c r="BE3049" s="67"/>
      <c r="BF3049" s="67"/>
      <c r="BG3049" s="67"/>
      <c r="BH3049" s="67"/>
      <c r="BI3049" s="67"/>
      <c r="BJ3049" s="67"/>
      <c r="BK3049" s="67"/>
      <c r="BL3049" s="67"/>
      <c r="BM3049" s="67"/>
      <c r="BN3049" s="67"/>
      <c r="BO3049" s="67"/>
      <c r="BP3049" s="67"/>
      <c r="BQ3049" s="67"/>
      <c r="BR3049" s="67"/>
      <c r="BS3049" s="67"/>
      <c r="BT3049" s="67"/>
      <c r="BU3049" s="67"/>
      <c r="BV3049" s="67"/>
      <c r="BW3049" s="67"/>
      <c r="BX3049" s="67"/>
      <c r="BY3049" s="67"/>
      <c r="BZ3049" s="67"/>
      <c r="CA3049" s="67"/>
      <c r="CB3049" s="67"/>
      <c r="CC3049" s="67"/>
      <c r="CD3049" s="67"/>
      <c r="CE3049" s="67"/>
      <c r="CF3049" s="67"/>
      <c r="CG3049" s="67"/>
      <c r="CH3049" s="67"/>
      <c r="CI3049" s="67"/>
      <c r="CJ3049" s="67"/>
      <c r="CK3049" s="67"/>
      <c r="CL3049" s="67"/>
      <c r="CM3049" s="67"/>
      <c r="CN3049" s="67"/>
      <c r="CO3049" s="67"/>
    </row>
    <row r="3050" spans="1:456" s="1" customFormat="1" ht="19.5" customHeight="1" x14ac:dyDescent="0.3">
      <c r="A3050" s="45" t="s">
        <v>4157</v>
      </c>
      <c r="B3050" s="14">
        <v>7</v>
      </c>
      <c r="C3050" s="14">
        <v>5</v>
      </c>
      <c r="D3050" s="14">
        <v>6</v>
      </c>
      <c r="E3050" s="14">
        <v>0</v>
      </c>
      <c r="F3050" s="48"/>
      <c r="G3050" s="48"/>
      <c r="H3050" s="59">
        <f t="shared" si="135"/>
        <v>18</v>
      </c>
      <c r="I3050" s="45">
        <v>7</v>
      </c>
      <c r="J3050" s="22">
        <f t="shared" si="136"/>
        <v>0.27692307692307694</v>
      </c>
      <c r="K3050" s="45" t="s">
        <v>182</v>
      </c>
      <c r="L3050" s="15" t="s">
        <v>4563</v>
      </c>
      <c r="M3050" s="15" t="s">
        <v>351</v>
      </c>
      <c r="N3050" s="15" t="s">
        <v>235</v>
      </c>
      <c r="O3050" s="17" t="s">
        <v>2206</v>
      </c>
      <c r="P3050" s="20">
        <v>9</v>
      </c>
      <c r="Q3050" s="21" t="s">
        <v>4564</v>
      </c>
      <c r="R3050" s="17" t="s">
        <v>870</v>
      </c>
      <c r="S3050" s="17" t="s">
        <v>998</v>
      </c>
      <c r="T3050" s="17" t="s">
        <v>252</v>
      </c>
      <c r="U3050" s="26"/>
      <c r="V3050" s="67"/>
      <c r="W3050" s="67"/>
      <c r="X3050" s="67"/>
      <c r="Y3050" s="67"/>
      <c r="Z3050" s="67"/>
      <c r="AA3050" s="67"/>
      <c r="AB3050" s="67"/>
      <c r="AC3050" s="67"/>
      <c r="AD3050" s="67"/>
      <c r="AE3050" s="67"/>
      <c r="AF3050" s="67"/>
      <c r="AG3050" s="67"/>
      <c r="AH3050" s="67"/>
      <c r="AI3050" s="67"/>
      <c r="AJ3050" s="67"/>
      <c r="AK3050" s="67"/>
      <c r="AL3050" s="67"/>
      <c r="AM3050" s="67"/>
      <c r="AN3050" s="67"/>
      <c r="AO3050" s="67"/>
      <c r="AP3050" s="67"/>
      <c r="AQ3050" s="67"/>
      <c r="AR3050" s="67"/>
      <c r="AS3050" s="67"/>
      <c r="AT3050" s="67"/>
      <c r="AU3050" s="67"/>
      <c r="AV3050" s="67"/>
      <c r="AW3050" s="67"/>
      <c r="AX3050" s="67"/>
      <c r="AY3050" s="67"/>
      <c r="AZ3050" s="67"/>
      <c r="BA3050" s="67"/>
      <c r="BB3050" s="67"/>
      <c r="BC3050" s="67"/>
      <c r="BD3050" s="67"/>
      <c r="BE3050" s="67"/>
      <c r="BF3050" s="67"/>
      <c r="BG3050" s="67"/>
      <c r="BH3050" s="67"/>
      <c r="BI3050" s="67"/>
      <c r="BJ3050" s="67"/>
      <c r="BK3050" s="67"/>
      <c r="BL3050" s="67"/>
      <c r="BM3050" s="67"/>
      <c r="BN3050" s="67"/>
      <c r="BO3050" s="67"/>
      <c r="BP3050" s="67"/>
      <c r="BQ3050" s="67"/>
      <c r="BR3050" s="67"/>
      <c r="BS3050" s="67"/>
      <c r="BT3050" s="67"/>
      <c r="BU3050" s="67"/>
      <c r="BV3050" s="67"/>
      <c r="BW3050" s="67"/>
      <c r="BX3050" s="67"/>
      <c r="BY3050" s="67"/>
      <c r="BZ3050" s="67"/>
      <c r="CA3050" s="67"/>
      <c r="CB3050" s="67"/>
      <c r="CC3050" s="67"/>
      <c r="CD3050" s="67"/>
      <c r="CE3050" s="67"/>
      <c r="CF3050" s="67"/>
      <c r="CG3050" s="67"/>
      <c r="CH3050" s="67"/>
      <c r="CI3050" s="67"/>
      <c r="CJ3050" s="67"/>
      <c r="CK3050" s="67"/>
      <c r="CL3050" s="67"/>
      <c r="CM3050" s="67"/>
      <c r="CN3050" s="67"/>
      <c r="CO3050" s="67"/>
    </row>
    <row r="3051" spans="1:456" s="1" customFormat="1" ht="19.5" customHeight="1" x14ac:dyDescent="0.3">
      <c r="A3051" s="45" t="s">
        <v>4131</v>
      </c>
      <c r="B3051" s="14">
        <v>5</v>
      </c>
      <c r="C3051" s="14">
        <v>4</v>
      </c>
      <c r="D3051" s="14">
        <v>6</v>
      </c>
      <c r="E3051" s="14">
        <v>3</v>
      </c>
      <c r="F3051" s="48"/>
      <c r="G3051" s="48"/>
      <c r="H3051" s="59">
        <f t="shared" ref="H3051:H3114" si="137">B3051+C3051+D3051+E3051</f>
        <v>18</v>
      </c>
      <c r="I3051" s="45">
        <v>15</v>
      </c>
      <c r="J3051" s="22">
        <f t="shared" ref="J3051:J3114" si="138">H3051/65</f>
        <v>0.27692307692307694</v>
      </c>
      <c r="K3051" s="45" t="s">
        <v>182</v>
      </c>
      <c r="L3051" s="15" t="s">
        <v>4565</v>
      </c>
      <c r="M3051" s="15" t="s">
        <v>530</v>
      </c>
      <c r="N3051" s="15" t="s">
        <v>210</v>
      </c>
      <c r="O3051" s="17" t="s">
        <v>937</v>
      </c>
      <c r="P3051" s="20">
        <v>9</v>
      </c>
      <c r="Q3051" s="21" t="s">
        <v>945</v>
      </c>
      <c r="R3051" s="17" t="s">
        <v>965</v>
      </c>
      <c r="S3051" s="17" t="s">
        <v>453</v>
      </c>
      <c r="T3051" s="17" t="s">
        <v>334</v>
      </c>
      <c r="U3051" s="26"/>
      <c r="V3051" s="67"/>
      <c r="W3051" s="67"/>
      <c r="X3051" s="67"/>
      <c r="Y3051" s="67"/>
      <c r="Z3051" s="67"/>
      <c r="AA3051" s="67"/>
      <c r="AB3051" s="67"/>
      <c r="AC3051" s="67"/>
      <c r="AD3051" s="67"/>
      <c r="AE3051" s="67"/>
      <c r="AF3051" s="67"/>
      <c r="AG3051" s="67"/>
      <c r="AH3051" s="67"/>
      <c r="AI3051" s="67"/>
      <c r="AJ3051" s="67"/>
      <c r="AK3051" s="67"/>
      <c r="AL3051" s="67"/>
      <c r="AM3051" s="67"/>
      <c r="AN3051" s="67"/>
      <c r="AO3051" s="67"/>
      <c r="AP3051" s="67"/>
      <c r="AQ3051" s="67"/>
      <c r="AR3051" s="67"/>
      <c r="AS3051" s="67"/>
      <c r="AT3051" s="67"/>
      <c r="AU3051" s="67"/>
      <c r="AV3051" s="67"/>
      <c r="AW3051" s="67"/>
      <c r="AX3051" s="67"/>
      <c r="AY3051" s="67"/>
      <c r="AZ3051" s="67"/>
      <c r="BA3051" s="67"/>
      <c r="BB3051" s="67"/>
      <c r="BC3051" s="67"/>
      <c r="BD3051" s="67"/>
      <c r="BE3051" s="67"/>
      <c r="BF3051" s="67"/>
      <c r="BG3051" s="67"/>
      <c r="BH3051" s="67"/>
      <c r="BI3051" s="67"/>
      <c r="BJ3051" s="67"/>
      <c r="BK3051" s="67"/>
      <c r="BL3051" s="67"/>
      <c r="BM3051" s="67"/>
      <c r="BN3051" s="67"/>
      <c r="BO3051" s="67"/>
      <c r="BP3051" s="67"/>
      <c r="BQ3051" s="67"/>
      <c r="BR3051" s="67"/>
      <c r="BS3051" s="67"/>
      <c r="BT3051" s="67"/>
      <c r="BU3051" s="67"/>
      <c r="BV3051" s="67"/>
      <c r="BW3051" s="67"/>
      <c r="BX3051" s="67"/>
      <c r="BY3051" s="67"/>
      <c r="BZ3051" s="67"/>
      <c r="CA3051" s="67"/>
      <c r="CB3051" s="67"/>
      <c r="CC3051" s="67"/>
      <c r="CD3051" s="67"/>
      <c r="CE3051" s="67"/>
      <c r="CF3051" s="67"/>
      <c r="CG3051" s="67"/>
      <c r="CH3051" s="67"/>
      <c r="CI3051" s="67"/>
      <c r="CJ3051" s="67"/>
      <c r="CK3051" s="67"/>
      <c r="CL3051" s="67"/>
      <c r="CM3051" s="67"/>
      <c r="CN3051" s="67"/>
      <c r="CO3051" s="67"/>
    </row>
    <row r="3052" spans="1:456" s="1" customFormat="1" ht="19.5" customHeight="1" x14ac:dyDescent="0.3">
      <c r="A3052" s="45" t="s">
        <v>4125</v>
      </c>
      <c r="B3052" s="14">
        <v>6</v>
      </c>
      <c r="C3052" s="14">
        <v>9</v>
      </c>
      <c r="D3052" s="14">
        <v>3</v>
      </c>
      <c r="E3052" s="14">
        <v>0</v>
      </c>
      <c r="F3052" s="48"/>
      <c r="G3052" s="48"/>
      <c r="H3052" s="59">
        <f t="shared" si="137"/>
        <v>18</v>
      </c>
      <c r="I3052" s="45">
        <v>1</v>
      </c>
      <c r="J3052" s="22">
        <f t="shared" si="138"/>
        <v>0.27692307692307694</v>
      </c>
      <c r="K3052" s="45" t="s">
        <v>182</v>
      </c>
      <c r="L3052" s="15" t="s">
        <v>3430</v>
      </c>
      <c r="M3052" s="15" t="s">
        <v>214</v>
      </c>
      <c r="N3052" s="15" t="s">
        <v>336</v>
      </c>
      <c r="O3052" s="17" t="s">
        <v>2679</v>
      </c>
      <c r="P3052" s="20">
        <v>9</v>
      </c>
      <c r="Q3052" s="21" t="s">
        <v>224</v>
      </c>
      <c r="R3052" s="17" t="s">
        <v>2680</v>
      </c>
      <c r="S3052" s="17" t="s">
        <v>317</v>
      </c>
      <c r="T3052" s="17" t="s">
        <v>249</v>
      </c>
      <c r="U3052" s="26"/>
      <c r="V3052" s="67"/>
      <c r="W3052" s="67"/>
      <c r="X3052" s="67"/>
      <c r="Y3052" s="67"/>
      <c r="Z3052" s="67"/>
      <c r="AA3052" s="67"/>
      <c r="AB3052" s="67"/>
      <c r="AC3052" s="67"/>
      <c r="AD3052" s="67"/>
      <c r="AE3052" s="67"/>
      <c r="AF3052" s="67"/>
      <c r="AG3052" s="67"/>
      <c r="AH3052" s="67"/>
      <c r="AI3052" s="67"/>
      <c r="AJ3052" s="67"/>
      <c r="AK3052" s="67"/>
      <c r="AL3052" s="67"/>
      <c r="AM3052" s="67"/>
      <c r="AN3052" s="67"/>
      <c r="AO3052" s="67"/>
      <c r="AP3052" s="67"/>
      <c r="AQ3052" s="67"/>
      <c r="AR3052" s="67"/>
      <c r="AS3052" s="67"/>
      <c r="AT3052" s="67"/>
      <c r="AU3052" s="67"/>
      <c r="AV3052" s="67"/>
      <c r="AW3052" s="67"/>
      <c r="AX3052" s="67"/>
      <c r="AY3052" s="67"/>
      <c r="AZ3052" s="67"/>
      <c r="BA3052" s="67"/>
      <c r="BB3052" s="67"/>
      <c r="BC3052" s="67"/>
      <c r="BD3052" s="67"/>
      <c r="BE3052" s="67"/>
      <c r="BF3052" s="67"/>
      <c r="BG3052" s="67"/>
      <c r="BH3052" s="67"/>
      <c r="BI3052" s="67"/>
      <c r="BJ3052" s="67"/>
      <c r="BK3052" s="67"/>
      <c r="BL3052" s="67"/>
      <c r="BM3052" s="67"/>
      <c r="BN3052" s="67"/>
      <c r="BO3052" s="67"/>
      <c r="BP3052" s="67"/>
      <c r="BQ3052" s="67"/>
      <c r="BR3052" s="67"/>
      <c r="BS3052" s="67"/>
      <c r="BT3052" s="67"/>
      <c r="BU3052" s="67"/>
      <c r="BV3052" s="67"/>
      <c r="BW3052" s="67"/>
      <c r="BX3052" s="67"/>
      <c r="BY3052" s="67"/>
      <c r="BZ3052" s="67"/>
      <c r="CA3052" s="67"/>
      <c r="CB3052" s="67"/>
      <c r="CC3052" s="67"/>
      <c r="CD3052" s="67"/>
      <c r="CE3052" s="67"/>
      <c r="CF3052" s="67"/>
      <c r="CG3052" s="67"/>
      <c r="CH3052" s="67"/>
      <c r="CI3052" s="67"/>
      <c r="CJ3052" s="67"/>
      <c r="CK3052" s="67"/>
      <c r="CL3052" s="67"/>
      <c r="CM3052" s="67"/>
      <c r="CN3052" s="67"/>
      <c r="CO3052" s="67"/>
    </row>
    <row r="3053" spans="1:456" s="1" customFormat="1" ht="19.5" customHeight="1" x14ac:dyDescent="0.3">
      <c r="A3053" s="45" t="s">
        <v>4143</v>
      </c>
      <c r="B3053" s="14">
        <v>11</v>
      </c>
      <c r="C3053" s="14">
        <v>3</v>
      </c>
      <c r="D3053" s="14">
        <v>4</v>
      </c>
      <c r="E3053" s="14">
        <v>0</v>
      </c>
      <c r="F3053" s="48"/>
      <c r="G3053" s="48"/>
      <c r="H3053" s="59">
        <f t="shared" si="137"/>
        <v>18</v>
      </c>
      <c r="I3053" s="45">
        <v>18</v>
      </c>
      <c r="J3053" s="22">
        <f t="shared" si="138"/>
        <v>0.27692307692307694</v>
      </c>
      <c r="K3053" s="45" t="s">
        <v>182</v>
      </c>
      <c r="L3053" s="15" t="s">
        <v>4566</v>
      </c>
      <c r="M3053" s="15" t="s">
        <v>619</v>
      </c>
      <c r="N3053" s="15" t="s">
        <v>1200</v>
      </c>
      <c r="O3053" s="17" t="s">
        <v>1975</v>
      </c>
      <c r="P3053" s="20">
        <v>9</v>
      </c>
      <c r="Q3053" s="21" t="s">
        <v>1408</v>
      </c>
      <c r="R3053" s="17" t="s">
        <v>2014</v>
      </c>
      <c r="S3053" s="17" t="s">
        <v>317</v>
      </c>
      <c r="T3053" s="17" t="s">
        <v>210</v>
      </c>
      <c r="U3053" s="26"/>
      <c r="V3053" s="67"/>
      <c r="W3053" s="67"/>
      <c r="X3053" s="67"/>
      <c r="Y3053" s="67"/>
      <c r="Z3053" s="67"/>
      <c r="AA3053" s="67"/>
      <c r="AB3053" s="67"/>
      <c r="AC3053" s="67"/>
      <c r="AD3053" s="67"/>
      <c r="AE3053" s="67"/>
      <c r="AF3053" s="67"/>
      <c r="AG3053" s="67"/>
      <c r="AH3053" s="67"/>
      <c r="AI3053" s="67"/>
      <c r="AJ3053" s="67"/>
      <c r="AK3053" s="67"/>
      <c r="AL3053" s="67"/>
      <c r="AM3053" s="67"/>
      <c r="AN3053" s="67"/>
      <c r="AO3053" s="67"/>
      <c r="AP3053" s="67"/>
      <c r="AQ3053" s="67"/>
      <c r="AR3053" s="67"/>
      <c r="AS3053" s="67"/>
      <c r="AT3053" s="67"/>
      <c r="AU3053" s="67"/>
      <c r="AV3053" s="67"/>
      <c r="AW3053" s="67"/>
      <c r="AX3053" s="67"/>
      <c r="AY3053" s="67"/>
      <c r="AZ3053" s="67"/>
      <c r="BA3053" s="67"/>
      <c r="BB3053" s="67"/>
      <c r="BC3053" s="67"/>
      <c r="BD3053" s="67"/>
      <c r="BE3053" s="67"/>
      <c r="BF3053" s="67"/>
      <c r="BG3053" s="67"/>
      <c r="BH3053" s="67"/>
      <c r="BI3053" s="67"/>
      <c r="BJ3053" s="67"/>
      <c r="BK3053" s="67"/>
      <c r="BL3053" s="67"/>
      <c r="BM3053" s="67"/>
      <c r="BN3053" s="67"/>
      <c r="BO3053" s="67"/>
      <c r="BP3053" s="67"/>
      <c r="BQ3053" s="67"/>
      <c r="BR3053" s="67"/>
      <c r="BS3053" s="67"/>
      <c r="BT3053" s="67"/>
      <c r="BU3053" s="67"/>
      <c r="BV3053" s="67"/>
      <c r="BW3053" s="67"/>
      <c r="BX3053" s="67"/>
      <c r="BY3053" s="67"/>
      <c r="BZ3053" s="67"/>
      <c r="CA3053" s="67"/>
      <c r="CB3053" s="67"/>
      <c r="CC3053" s="67"/>
      <c r="CD3053" s="67"/>
      <c r="CE3053" s="67"/>
      <c r="CF3053" s="67"/>
      <c r="CG3053" s="67"/>
      <c r="CH3053" s="67"/>
      <c r="CI3053" s="67"/>
      <c r="CJ3053" s="67"/>
      <c r="CK3053" s="67"/>
      <c r="CL3053" s="67"/>
      <c r="CM3053" s="67"/>
      <c r="CN3053" s="67"/>
      <c r="CO3053" s="67"/>
      <c r="CP3053" s="67"/>
      <c r="CQ3053" s="67"/>
      <c r="CR3053" s="67"/>
      <c r="CS3053" s="67"/>
      <c r="CT3053" s="67"/>
      <c r="CU3053" s="67"/>
      <c r="CV3053" s="67"/>
      <c r="CW3053" s="67"/>
      <c r="CX3053" s="67"/>
      <c r="CY3053" s="67"/>
      <c r="CZ3053" s="67"/>
      <c r="DA3053" s="67"/>
      <c r="DB3053" s="67"/>
      <c r="DC3053" s="67"/>
      <c r="DD3053" s="67"/>
      <c r="DE3053" s="67"/>
      <c r="DF3053" s="67"/>
      <c r="DG3053" s="67"/>
      <c r="DH3053" s="67"/>
      <c r="DI3053" s="67"/>
      <c r="DJ3053" s="67"/>
      <c r="DK3053" s="67"/>
      <c r="DL3053" s="67"/>
      <c r="DM3053" s="67"/>
      <c r="DN3053" s="67"/>
      <c r="DO3053" s="67"/>
      <c r="DP3053" s="67"/>
      <c r="DQ3053" s="67"/>
      <c r="DR3053" s="67"/>
      <c r="DS3053" s="67"/>
      <c r="DT3053" s="67"/>
      <c r="DU3053" s="67"/>
      <c r="DV3053" s="67"/>
      <c r="DW3053" s="67"/>
      <c r="DX3053" s="67"/>
      <c r="DY3053" s="67"/>
      <c r="DZ3053" s="67"/>
      <c r="EA3053" s="67"/>
      <c r="EB3053" s="67"/>
      <c r="EC3053" s="67"/>
      <c r="ED3053" s="67"/>
      <c r="EE3053" s="67"/>
      <c r="EF3053" s="67"/>
      <c r="EG3053" s="67"/>
      <c r="EH3053" s="67"/>
      <c r="EI3053" s="67"/>
      <c r="EJ3053" s="67"/>
      <c r="EK3053" s="67"/>
      <c r="EL3053" s="67"/>
      <c r="EM3053" s="67"/>
      <c r="EN3053" s="67"/>
      <c r="EO3053" s="67"/>
      <c r="EP3053" s="67"/>
      <c r="EQ3053" s="67"/>
      <c r="ER3053" s="67"/>
      <c r="ES3053" s="67"/>
      <c r="ET3053" s="67"/>
      <c r="EU3053" s="67"/>
      <c r="EV3053" s="67"/>
      <c r="EW3053" s="67"/>
      <c r="EX3053" s="67"/>
      <c r="EY3053" s="67"/>
      <c r="EZ3053" s="67"/>
      <c r="FA3053" s="67"/>
      <c r="FB3053" s="67"/>
      <c r="FC3053" s="67"/>
      <c r="FD3053" s="67"/>
      <c r="FE3053" s="67"/>
      <c r="FF3053" s="67"/>
      <c r="FG3053" s="67"/>
      <c r="FH3053" s="67"/>
      <c r="FI3053" s="67"/>
      <c r="FJ3053" s="67"/>
      <c r="FK3053" s="67"/>
      <c r="FL3053" s="67"/>
      <c r="FM3053" s="67"/>
      <c r="FN3053" s="67"/>
      <c r="FO3053" s="67"/>
      <c r="FP3053" s="67"/>
      <c r="FQ3053" s="67"/>
      <c r="FR3053" s="67"/>
      <c r="FS3053" s="67"/>
      <c r="FT3053" s="67"/>
      <c r="FU3053" s="67"/>
      <c r="FV3053" s="67"/>
      <c r="FW3053" s="67"/>
      <c r="FX3053" s="67"/>
      <c r="FY3053" s="67"/>
      <c r="FZ3053" s="67"/>
      <c r="GA3053" s="67"/>
      <c r="GB3053" s="67"/>
      <c r="GC3053" s="67"/>
      <c r="GD3053" s="67"/>
      <c r="GE3053" s="67"/>
      <c r="GF3053" s="67"/>
      <c r="GG3053" s="67"/>
      <c r="GH3053" s="67"/>
      <c r="GI3053" s="67"/>
      <c r="GJ3053" s="67"/>
      <c r="GK3053" s="67"/>
      <c r="GL3053" s="67"/>
      <c r="GM3053" s="67"/>
      <c r="GN3053" s="67"/>
      <c r="GO3053" s="67"/>
      <c r="GP3053" s="67"/>
      <c r="GQ3053" s="67"/>
      <c r="GR3053" s="67"/>
      <c r="GS3053" s="67"/>
      <c r="GT3053" s="67"/>
      <c r="GU3053" s="67"/>
      <c r="GV3053" s="67"/>
      <c r="GW3053" s="67"/>
      <c r="GX3053" s="67"/>
      <c r="GY3053" s="67"/>
      <c r="GZ3053" s="67"/>
      <c r="HA3053" s="67"/>
      <c r="HB3053" s="67"/>
      <c r="HC3053" s="67"/>
      <c r="HD3053" s="67"/>
      <c r="HE3053" s="67"/>
      <c r="HF3053" s="67"/>
      <c r="HG3053" s="67"/>
      <c r="HH3053" s="67"/>
      <c r="HI3053" s="67"/>
      <c r="HJ3053" s="67"/>
      <c r="HK3053" s="67"/>
      <c r="HL3053" s="67"/>
      <c r="HM3053" s="67"/>
      <c r="HN3053" s="67"/>
      <c r="HO3053" s="67"/>
      <c r="HP3053" s="67"/>
      <c r="HQ3053" s="67"/>
      <c r="HR3053" s="67"/>
      <c r="HS3053" s="67"/>
      <c r="HT3053" s="67"/>
      <c r="HU3053" s="67"/>
      <c r="HV3053" s="67"/>
      <c r="HW3053" s="67"/>
      <c r="HX3053" s="67"/>
      <c r="HY3053" s="67"/>
      <c r="HZ3053" s="67"/>
      <c r="IA3053" s="67"/>
      <c r="IB3053" s="67"/>
      <c r="IC3053" s="67"/>
      <c r="ID3053" s="67"/>
      <c r="IE3053" s="67"/>
      <c r="IF3053" s="67"/>
      <c r="IG3053" s="67"/>
      <c r="IH3053" s="67"/>
      <c r="II3053" s="67"/>
      <c r="IJ3053" s="67"/>
      <c r="IK3053" s="67"/>
      <c r="IL3053" s="67"/>
      <c r="IM3053" s="67"/>
      <c r="IN3053" s="67"/>
      <c r="IO3053" s="67"/>
      <c r="IP3053" s="67"/>
      <c r="IQ3053" s="67"/>
      <c r="IR3053" s="67"/>
      <c r="IS3053" s="67"/>
      <c r="IT3053" s="67"/>
      <c r="IU3053" s="67"/>
      <c r="IV3053" s="67"/>
      <c r="IW3053" s="67"/>
      <c r="IX3053" s="67"/>
      <c r="IY3053" s="67"/>
      <c r="IZ3053" s="67"/>
      <c r="JA3053" s="67"/>
      <c r="JB3053" s="67"/>
      <c r="JC3053" s="67"/>
      <c r="JD3053" s="67"/>
      <c r="JE3053" s="67"/>
      <c r="JF3053" s="67"/>
      <c r="JG3053" s="67"/>
      <c r="JH3053" s="67"/>
      <c r="JI3053" s="67"/>
      <c r="JJ3053" s="67"/>
      <c r="JK3053" s="67"/>
      <c r="JL3053" s="67"/>
      <c r="JM3053" s="67"/>
      <c r="JN3053" s="67"/>
      <c r="JO3053" s="67"/>
      <c r="JP3053" s="67"/>
      <c r="JQ3053" s="67"/>
      <c r="JR3053" s="67"/>
      <c r="JS3053" s="67"/>
      <c r="JT3053" s="67"/>
      <c r="JU3053" s="67"/>
      <c r="JV3053" s="67"/>
      <c r="JW3053" s="67"/>
      <c r="JX3053" s="67"/>
      <c r="JY3053" s="67"/>
      <c r="JZ3053" s="67"/>
      <c r="KA3053" s="67"/>
      <c r="KB3053" s="67"/>
      <c r="KC3053" s="67"/>
      <c r="KD3053" s="67"/>
      <c r="KE3053" s="67"/>
      <c r="KF3053" s="67"/>
      <c r="KG3053" s="67"/>
      <c r="KH3053" s="67"/>
      <c r="KI3053" s="67"/>
      <c r="KJ3053" s="67"/>
      <c r="KK3053" s="67"/>
      <c r="KL3053" s="67"/>
      <c r="KM3053" s="67"/>
      <c r="KN3053" s="67"/>
      <c r="KO3053" s="67"/>
      <c r="KP3053" s="67"/>
      <c r="KQ3053" s="67"/>
      <c r="KR3053" s="67"/>
      <c r="KS3053" s="67"/>
      <c r="KT3053" s="67"/>
      <c r="KU3053" s="67"/>
      <c r="KV3053" s="67"/>
      <c r="KW3053" s="67"/>
      <c r="KX3053" s="67"/>
      <c r="KY3053" s="67"/>
      <c r="KZ3053" s="67"/>
      <c r="LA3053" s="67"/>
      <c r="LB3053" s="67"/>
      <c r="LC3053" s="67"/>
      <c r="LD3053" s="67"/>
      <c r="LE3053" s="67"/>
      <c r="LF3053" s="67"/>
      <c r="LG3053" s="67"/>
      <c r="LH3053" s="67"/>
      <c r="LI3053" s="67"/>
      <c r="LJ3053" s="67"/>
      <c r="LK3053" s="67"/>
      <c r="LL3053" s="67"/>
      <c r="LM3053" s="67"/>
      <c r="LN3053" s="67"/>
      <c r="LO3053" s="67"/>
      <c r="LP3053" s="67"/>
      <c r="LQ3053" s="67"/>
      <c r="LR3053" s="67"/>
      <c r="LS3053" s="67"/>
      <c r="LT3053" s="67"/>
      <c r="LU3053" s="67"/>
      <c r="LV3053" s="67"/>
      <c r="LW3053" s="67"/>
      <c r="LX3053" s="67"/>
      <c r="LY3053" s="67"/>
      <c r="LZ3053" s="67"/>
      <c r="MA3053" s="67"/>
      <c r="MB3053" s="67"/>
      <c r="MC3053" s="67"/>
      <c r="MD3053" s="67"/>
      <c r="ME3053" s="67"/>
      <c r="MF3053" s="67"/>
      <c r="MG3053" s="67"/>
      <c r="MH3053" s="67"/>
      <c r="MI3053" s="67"/>
      <c r="MJ3053" s="67"/>
      <c r="MK3053" s="67"/>
      <c r="ML3053" s="67"/>
      <c r="MM3053" s="67"/>
      <c r="MN3053" s="67"/>
      <c r="MO3053" s="67"/>
      <c r="MP3053" s="67"/>
      <c r="MQ3053" s="67"/>
      <c r="MR3053" s="67"/>
      <c r="MS3053" s="67"/>
      <c r="MT3053" s="67"/>
      <c r="MU3053" s="67"/>
      <c r="MV3053" s="67"/>
      <c r="MW3053" s="67"/>
      <c r="MX3053" s="67"/>
      <c r="MY3053" s="67"/>
      <c r="MZ3053" s="67"/>
      <c r="NA3053" s="67"/>
      <c r="NB3053" s="67"/>
      <c r="NC3053" s="67"/>
      <c r="ND3053" s="67"/>
      <c r="NE3053" s="67"/>
      <c r="NF3053" s="67"/>
      <c r="NG3053" s="67"/>
      <c r="NH3053" s="67"/>
      <c r="NI3053" s="67"/>
      <c r="NJ3053" s="67"/>
      <c r="NK3053" s="67"/>
      <c r="NL3053" s="67"/>
      <c r="NM3053" s="67"/>
      <c r="NN3053" s="67"/>
      <c r="NO3053" s="67"/>
      <c r="NP3053" s="67"/>
      <c r="NQ3053" s="67"/>
      <c r="NR3053" s="67"/>
      <c r="NS3053" s="67"/>
      <c r="NT3053" s="67"/>
      <c r="NU3053" s="67"/>
      <c r="NV3053" s="67"/>
      <c r="NW3053" s="67"/>
      <c r="NX3053" s="67"/>
      <c r="NY3053" s="67"/>
      <c r="NZ3053" s="67"/>
      <c r="OA3053" s="67"/>
      <c r="OB3053" s="67"/>
      <c r="OC3053" s="67"/>
      <c r="OD3053" s="67"/>
      <c r="OE3053" s="67"/>
      <c r="OF3053" s="67"/>
      <c r="OG3053" s="67"/>
      <c r="OH3053" s="67"/>
      <c r="OI3053" s="67"/>
      <c r="OJ3053" s="67"/>
      <c r="OK3053" s="67"/>
      <c r="OL3053" s="67"/>
      <c r="OM3053" s="67"/>
      <c r="ON3053" s="67"/>
      <c r="OO3053" s="67"/>
      <c r="OP3053" s="67"/>
      <c r="OQ3053" s="67"/>
      <c r="OR3053" s="67"/>
      <c r="OS3053" s="67"/>
      <c r="OT3053" s="67"/>
      <c r="OU3053" s="67"/>
      <c r="OV3053" s="67"/>
      <c r="OW3053" s="67"/>
      <c r="OX3053" s="67"/>
      <c r="OY3053" s="67"/>
      <c r="OZ3053" s="67"/>
      <c r="PA3053" s="67"/>
      <c r="PB3053" s="67"/>
      <c r="PC3053" s="67"/>
      <c r="PD3053" s="67"/>
      <c r="PE3053" s="67"/>
      <c r="PF3053" s="67"/>
      <c r="PG3053" s="67"/>
      <c r="PH3053" s="67"/>
      <c r="PI3053" s="67"/>
      <c r="PJ3053" s="67"/>
      <c r="PK3053" s="67"/>
      <c r="PL3053" s="67"/>
      <c r="PM3053" s="67"/>
      <c r="PN3053" s="67"/>
      <c r="PO3053" s="67"/>
      <c r="PP3053" s="67"/>
      <c r="PQ3053" s="67"/>
      <c r="PR3053" s="67"/>
      <c r="PS3053" s="67"/>
      <c r="PT3053" s="67"/>
      <c r="PU3053" s="67"/>
      <c r="PV3053" s="67"/>
      <c r="PW3053" s="67"/>
      <c r="PX3053" s="67"/>
      <c r="PY3053" s="67"/>
      <c r="PZ3053" s="67"/>
      <c r="QA3053" s="67"/>
      <c r="QB3053" s="67"/>
      <c r="QC3053" s="67"/>
      <c r="QD3053" s="67"/>
      <c r="QE3053" s="67"/>
      <c r="QF3053" s="67"/>
      <c r="QG3053" s="67"/>
      <c r="QH3053" s="67"/>
      <c r="QI3053" s="67"/>
      <c r="QJ3053" s="67"/>
      <c r="QK3053" s="67"/>
      <c r="QL3053" s="67"/>
      <c r="QM3053" s="67"/>
      <c r="QN3053" s="67"/>
    </row>
    <row r="3054" spans="1:456" s="1" customFormat="1" ht="19.5" customHeight="1" x14ac:dyDescent="0.3">
      <c r="A3054" s="45" t="s">
        <v>4123</v>
      </c>
      <c r="B3054" s="14">
        <v>5</v>
      </c>
      <c r="C3054" s="14">
        <v>8</v>
      </c>
      <c r="D3054" s="14">
        <v>5</v>
      </c>
      <c r="E3054" s="14">
        <v>0</v>
      </c>
      <c r="F3054" s="48"/>
      <c r="G3054" s="48"/>
      <c r="H3054" s="59">
        <f t="shared" si="137"/>
        <v>18</v>
      </c>
      <c r="I3054" s="45">
        <v>6</v>
      </c>
      <c r="J3054" s="22">
        <f t="shared" si="138"/>
        <v>0.27692307692307694</v>
      </c>
      <c r="K3054" s="45" t="s">
        <v>182</v>
      </c>
      <c r="L3054" s="15" t="s">
        <v>4567</v>
      </c>
      <c r="M3054" s="15" t="s">
        <v>349</v>
      </c>
      <c r="N3054" s="15" t="s">
        <v>325</v>
      </c>
      <c r="O3054" s="17" t="s">
        <v>2544</v>
      </c>
      <c r="P3054" s="20">
        <v>9</v>
      </c>
      <c r="Q3054" s="21" t="s">
        <v>240</v>
      </c>
      <c r="R3054" s="24" t="s">
        <v>3617</v>
      </c>
      <c r="S3054" s="24" t="s">
        <v>1197</v>
      </c>
      <c r="T3054" s="24" t="s">
        <v>315</v>
      </c>
      <c r="U3054" s="26"/>
      <c r="V3054" s="67"/>
      <c r="W3054" s="67"/>
      <c r="X3054" s="67"/>
      <c r="Y3054" s="67"/>
      <c r="Z3054" s="67"/>
      <c r="AA3054" s="67"/>
      <c r="AB3054" s="67"/>
      <c r="AC3054" s="67"/>
      <c r="AD3054" s="67"/>
      <c r="AE3054" s="67"/>
      <c r="AF3054" s="67"/>
      <c r="AG3054" s="67"/>
      <c r="AH3054" s="67"/>
      <c r="AI3054" s="67"/>
      <c r="AJ3054" s="67"/>
      <c r="AK3054" s="67"/>
      <c r="AL3054" s="67"/>
      <c r="AM3054" s="67"/>
      <c r="AN3054" s="67"/>
      <c r="AO3054" s="67"/>
      <c r="AP3054" s="67"/>
      <c r="AQ3054" s="67"/>
      <c r="AR3054" s="67"/>
      <c r="AS3054" s="67"/>
      <c r="AT3054" s="67"/>
      <c r="AU3054" s="67"/>
      <c r="AV3054" s="67"/>
      <c r="AW3054" s="67"/>
      <c r="AX3054" s="67"/>
      <c r="AY3054" s="67"/>
      <c r="AZ3054" s="67"/>
      <c r="BA3054" s="67"/>
      <c r="BB3054" s="67"/>
      <c r="BC3054" s="67"/>
      <c r="BD3054" s="67"/>
      <c r="BE3054" s="67"/>
      <c r="BF3054" s="67"/>
      <c r="BG3054" s="67"/>
      <c r="BH3054" s="67"/>
      <c r="BI3054" s="67"/>
      <c r="BJ3054" s="67"/>
      <c r="BK3054" s="67"/>
      <c r="BL3054" s="67"/>
      <c r="BM3054" s="67"/>
      <c r="BN3054" s="67"/>
      <c r="BO3054" s="67"/>
      <c r="BP3054" s="67"/>
      <c r="BQ3054" s="67"/>
      <c r="BR3054" s="67"/>
      <c r="BS3054" s="67"/>
      <c r="BT3054" s="67"/>
      <c r="BU3054" s="67"/>
      <c r="BV3054" s="67"/>
      <c r="BW3054" s="67"/>
      <c r="BX3054" s="67"/>
      <c r="BY3054" s="67"/>
      <c r="BZ3054" s="67"/>
      <c r="CA3054" s="67"/>
      <c r="CB3054" s="67"/>
      <c r="CC3054" s="67"/>
      <c r="CD3054" s="67"/>
      <c r="CE3054" s="67"/>
      <c r="CF3054" s="67"/>
      <c r="CG3054" s="67"/>
      <c r="CH3054" s="67"/>
      <c r="CI3054" s="67"/>
      <c r="CJ3054" s="67"/>
      <c r="CK3054" s="67"/>
      <c r="CL3054" s="67"/>
      <c r="CM3054" s="67"/>
      <c r="CN3054" s="67"/>
      <c r="CO3054" s="67"/>
      <c r="CP3054" s="67"/>
      <c r="CQ3054" s="67"/>
      <c r="CR3054" s="67"/>
      <c r="CS3054" s="67"/>
      <c r="CT3054" s="67"/>
      <c r="CU3054" s="67"/>
      <c r="CV3054" s="67"/>
      <c r="CW3054" s="67"/>
      <c r="CX3054" s="67"/>
      <c r="CY3054" s="67"/>
      <c r="CZ3054" s="67"/>
      <c r="DA3054" s="67"/>
      <c r="DB3054" s="67"/>
      <c r="DC3054" s="67"/>
      <c r="DD3054" s="67"/>
      <c r="DE3054" s="67"/>
      <c r="DF3054" s="67"/>
      <c r="DG3054" s="67"/>
      <c r="DH3054" s="67"/>
      <c r="DI3054" s="67"/>
      <c r="DJ3054" s="67"/>
      <c r="DK3054" s="67"/>
      <c r="DL3054" s="67"/>
      <c r="DM3054" s="67"/>
      <c r="DN3054" s="67"/>
      <c r="DO3054" s="67"/>
      <c r="DP3054" s="67"/>
      <c r="DQ3054" s="67"/>
      <c r="DR3054" s="67"/>
      <c r="DS3054" s="67"/>
      <c r="DT3054" s="67"/>
      <c r="DU3054" s="67"/>
      <c r="DV3054" s="67"/>
      <c r="DW3054" s="67"/>
      <c r="DX3054" s="67"/>
      <c r="DY3054" s="67"/>
      <c r="DZ3054" s="67"/>
      <c r="EA3054" s="67"/>
      <c r="EB3054" s="67"/>
      <c r="EC3054" s="67"/>
      <c r="ED3054" s="67"/>
      <c r="EE3054" s="67"/>
      <c r="EF3054" s="67"/>
      <c r="EG3054" s="67"/>
      <c r="EH3054" s="67"/>
      <c r="EI3054" s="67"/>
      <c r="EJ3054" s="67"/>
      <c r="EK3054" s="67"/>
      <c r="EL3054" s="67"/>
      <c r="EM3054" s="67"/>
      <c r="EN3054" s="67"/>
      <c r="EO3054" s="67"/>
      <c r="EP3054" s="67"/>
      <c r="EQ3054" s="67"/>
      <c r="ER3054" s="67"/>
      <c r="ES3054" s="67"/>
      <c r="ET3054" s="67"/>
      <c r="EU3054" s="67"/>
      <c r="EV3054" s="67"/>
      <c r="EW3054" s="67"/>
      <c r="EX3054" s="67"/>
      <c r="EY3054" s="67"/>
      <c r="EZ3054" s="67"/>
      <c r="FA3054" s="67"/>
      <c r="FB3054" s="67"/>
      <c r="FC3054" s="67"/>
      <c r="FD3054" s="67"/>
      <c r="FE3054" s="67"/>
      <c r="FF3054" s="67"/>
      <c r="FG3054" s="67"/>
      <c r="FH3054" s="67"/>
      <c r="FI3054" s="67"/>
      <c r="FJ3054" s="67"/>
      <c r="FK3054" s="67"/>
      <c r="FL3054" s="67"/>
      <c r="FM3054" s="67"/>
      <c r="FN3054" s="67"/>
      <c r="FO3054" s="67"/>
      <c r="FP3054" s="67"/>
      <c r="FQ3054" s="67"/>
      <c r="FR3054" s="67"/>
      <c r="FS3054" s="67"/>
      <c r="FT3054" s="67"/>
      <c r="FU3054" s="67"/>
      <c r="FV3054" s="67"/>
      <c r="FW3054" s="67"/>
      <c r="FX3054" s="67"/>
      <c r="FY3054" s="67"/>
      <c r="FZ3054" s="67"/>
      <c r="GA3054" s="67"/>
      <c r="GB3054" s="67"/>
      <c r="GC3054" s="67"/>
      <c r="GD3054" s="67"/>
      <c r="GE3054" s="67"/>
      <c r="GF3054" s="67"/>
      <c r="GG3054" s="67"/>
      <c r="GH3054" s="67"/>
      <c r="GI3054" s="67"/>
      <c r="GJ3054" s="67"/>
      <c r="GK3054" s="67"/>
      <c r="GL3054" s="67"/>
      <c r="GM3054" s="67"/>
      <c r="GN3054" s="67"/>
      <c r="GO3054" s="67"/>
      <c r="GP3054" s="67"/>
      <c r="GQ3054" s="67"/>
      <c r="GR3054" s="67"/>
      <c r="GS3054" s="67"/>
      <c r="GT3054" s="67"/>
      <c r="GU3054" s="67"/>
      <c r="GV3054" s="67"/>
      <c r="GW3054" s="67"/>
      <c r="GX3054" s="67"/>
      <c r="GY3054" s="67"/>
      <c r="GZ3054" s="67"/>
      <c r="HA3054" s="67"/>
      <c r="HB3054" s="67"/>
      <c r="HC3054" s="67"/>
      <c r="HD3054" s="67"/>
      <c r="HE3054" s="67"/>
      <c r="HF3054" s="67"/>
      <c r="HG3054" s="67"/>
      <c r="HH3054" s="67"/>
      <c r="HI3054" s="67"/>
      <c r="HJ3054" s="67"/>
      <c r="HK3054" s="67"/>
      <c r="HL3054" s="67"/>
      <c r="HM3054" s="67"/>
      <c r="HN3054" s="67"/>
      <c r="HO3054" s="67"/>
      <c r="HP3054" s="67"/>
      <c r="HQ3054" s="67"/>
      <c r="HR3054" s="67"/>
      <c r="HS3054" s="67"/>
      <c r="HT3054" s="67"/>
      <c r="HU3054" s="67"/>
      <c r="HV3054" s="67"/>
      <c r="HW3054" s="67"/>
      <c r="HX3054" s="67"/>
      <c r="HY3054" s="67"/>
      <c r="HZ3054" s="67"/>
      <c r="IA3054" s="67"/>
      <c r="IB3054" s="67"/>
      <c r="IC3054" s="67"/>
      <c r="ID3054" s="67"/>
      <c r="IE3054" s="67"/>
      <c r="IF3054" s="67"/>
      <c r="IG3054" s="67"/>
      <c r="IH3054" s="67"/>
      <c r="II3054" s="67"/>
      <c r="IJ3054" s="67"/>
      <c r="IK3054" s="67"/>
      <c r="IL3054" s="67"/>
      <c r="IM3054" s="67"/>
      <c r="IN3054" s="67"/>
      <c r="IO3054" s="67"/>
      <c r="IP3054" s="67"/>
      <c r="IQ3054" s="67"/>
      <c r="IR3054" s="67"/>
      <c r="IS3054" s="67"/>
      <c r="IT3054" s="67"/>
      <c r="IU3054" s="67"/>
      <c r="IV3054" s="67"/>
      <c r="IW3054" s="67"/>
      <c r="IX3054" s="67"/>
      <c r="IY3054" s="67"/>
      <c r="IZ3054" s="67"/>
      <c r="JA3054" s="67"/>
      <c r="JB3054" s="67"/>
      <c r="JC3054" s="67"/>
      <c r="JD3054" s="67"/>
      <c r="JE3054" s="67"/>
      <c r="JF3054" s="67"/>
      <c r="JG3054" s="67"/>
      <c r="JH3054" s="67"/>
      <c r="JI3054" s="67"/>
      <c r="JJ3054" s="67"/>
      <c r="JK3054" s="67"/>
      <c r="JL3054" s="67"/>
      <c r="JM3054" s="67"/>
      <c r="JN3054" s="67"/>
      <c r="JO3054" s="67"/>
      <c r="JP3054" s="67"/>
      <c r="JQ3054" s="67"/>
      <c r="JR3054" s="67"/>
      <c r="JS3054" s="67"/>
      <c r="JT3054" s="67"/>
      <c r="JU3054" s="67"/>
      <c r="JV3054" s="67"/>
      <c r="JW3054" s="67"/>
      <c r="JX3054" s="67"/>
      <c r="JY3054" s="67"/>
      <c r="JZ3054" s="67"/>
      <c r="KA3054" s="67"/>
      <c r="KB3054" s="67"/>
      <c r="KC3054" s="67"/>
      <c r="KD3054" s="67"/>
      <c r="KE3054" s="67"/>
      <c r="KF3054" s="67"/>
      <c r="KG3054" s="67"/>
      <c r="KH3054" s="67"/>
      <c r="KI3054" s="67"/>
      <c r="KJ3054" s="67"/>
      <c r="KK3054" s="67"/>
      <c r="KL3054" s="67"/>
      <c r="KM3054" s="67"/>
      <c r="KN3054" s="67"/>
      <c r="KO3054" s="67"/>
      <c r="KP3054" s="67"/>
      <c r="KQ3054" s="67"/>
      <c r="KR3054" s="67"/>
      <c r="KS3054" s="67"/>
      <c r="KT3054" s="67"/>
      <c r="KU3054" s="67"/>
      <c r="KV3054" s="67"/>
      <c r="KW3054" s="67"/>
      <c r="KX3054" s="67"/>
      <c r="KY3054" s="67"/>
      <c r="KZ3054" s="67"/>
      <c r="LA3054" s="67"/>
      <c r="LB3054" s="67"/>
      <c r="LC3054" s="67"/>
      <c r="LD3054" s="67"/>
      <c r="LE3054" s="67"/>
      <c r="LF3054" s="67"/>
      <c r="LG3054" s="67"/>
      <c r="LH3054" s="67"/>
      <c r="LI3054" s="67"/>
      <c r="LJ3054" s="67"/>
      <c r="LK3054" s="67"/>
      <c r="LL3054" s="67"/>
      <c r="LM3054" s="67"/>
      <c r="LN3054" s="67"/>
      <c r="LO3054" s="67"/>
      <c r="LP3054" s="67"/>
      <c r="LQ3054" s="67"/>
      <c r="LR3054" s="67"/>
      <c r="LS3054" s="67"/>
      <c r="LT3054" s="67"/>
      <c r="LU3054" s="67"/>
      <c r="LV3054" s="67"/>
      <c r="LW3054" s="67"/>
      <c r="LX3054" s="67"/>
      <c r="LY3054" s="67"/>
      <c r="LZ3054" s="67"/>
      <c r="MA3054" s="67"/>
      <c r="MB3054" s="67"/>
      <c r="MC3054" s="67"/>
      <c r="MD3054" s="67"/>
      <c r="ME3054" s="67"/>
      <c r="MF3054" s="67"/>
      <c r="MG3054" s="67"/>
      <c r="MH3054" s="67"/>
      <c r="MI3054" s="67"/>
      <c r="MJ3054" s="67"/>
      <c r="MK3054" s="67"/>
      <c r="ML3054" s="67"/>
      <c r="MM3054" s="67"/>
      <c r="MN3054" s="67"/>
      <c r="MO3054" s="67"/>
      <c r="MP3054" s="67"/>
      <c r="MQ3054" s="67"/>
      <c r="MR3054" s="67"/>
      <c r="MS3054" s="67"/>
      <c r="MT3054" s="67"/>
      <c r="MU3054" s="67"/>
      <c r="MV3054" s="67"/>
      <c r="MW3054" s="67"/>
      <c r="MX3054" s="67"/>
      <c r="MY3054" s="67"/>
      <c r="MZ3054" s="67"/>
      <c r="NA3054" s="67"/>
      <c r="NB3054" s="67"/>
      <c r="NC3054" s="67"/>
      <c r="ND3054" s="67"/>
      <c r="NE3054" s="67"/>
      <c r="NF3054" s="67"/>
      <c r="NG3054" s="67"/>
      <c r="NH3054" s="67"/>
      <c r="NI3054" s="67"/>
      <c r="NJ3054" s="67"/>
      <c r="NK3054" s="67"/>
      <c r="NL3054" s="67"/>
      <c r="NM3054" s="67"/>
      <c r="NN3054" s="67"/>
      <c r="NO3054" s="67"/>
      <c r="NP3054" s="67"/>
      <c r="NQ3054" s="67"/>
      <c r="NR3054" s="67"/>
      <c r="NS3054" s="67"/>
      <c r="NT3054" s="67"/>
      <c r="NU3054" s="67"/>
      <c r="NV3054" s="67"/>
      <c r="NW3054" s="67"/>
      <c r="NX3054" s="67"/>
      <c r="NY3054" s="67"/>
      <c r="NZ3054" s="67"/>
      <c r="OA3054" s="67"/>
      <c r="OB3054" s="67"/>
      <c r="OC3054" s="67"/>
      <c r="OD3054" s="67"/>
      <c r="OE3054" s="67"/>
      <c r="OF3054" s="67"/>
      <c r="OG3054" s="67"/>
      <c r="OH3054" s="67"/>
      <c r="OI3054" s="67"/>
      <c r="OJ3054" s="67"/>
      <c r="OK3054" s="67"/>
      <c r="OL3054" s="67"/>
      <c r="OM3054" s="67"/>
      <c r="ON3054" s="67"/>
      <c r="OO3054" s="67"/>
      <c r="OP3054" s="67"/>
      <c r="OQ3054" s="67"/>
      <c r="OR3054" s="67"/>
      <c r="OS3054" s="67"/>
      <c r="OT3054" s="67"/>
      <c r="OU3054" s="67"/>
      <c r="OV3054" s="67"/>
      <c r="OW3054" s="67"/>
      <c r="OX3054" s="67"/>
      <c r="OY3054" s="67"/>
      <c r="OZ3054" s="67"/>
      <c r="PA3054" s="67"/>
      <c r="PB3054" s="67"/>
      <c r="PC3054" s="67"/>
      <c r="PD3054" s="67"/>
      <c r="PE3054" s="67"/>
      <c r="PF3054" s="67"/>
      <c r="PG3054" s="67"/>
      <c r="PH3054" s="67"/>
      <c r="PI3054" s="67"/>
      <c r="PJ3054" s="67"/>
      <c r="PK3054" s="67"/>
      <c r="PL3054" s="67"/>
      <c r="PM3054" s="67"/>
      <c r="PN3054" s="67"/>
      <c r="PO3054" s="67"/>
      <c r="PP3054" s="67"/>
      <c r="PQ3054" s="67"/>
      <c r="PR3054" s="67"/>
      <c r="PS3054" s="67"/>
      <c r="PT3054" s="67"/>
      <c r="PU3054" s="67"/>
      <c r="PV3054" s="67"/>
      <c r="PW3054" s="67"/>
      <c r="PX3054" s="67"/>
      <c r="PY3054" s="67"/>
      <c r="PZ3054" s="67"/>
      <c r="QA3054" s="67"/>
      <c r="QB3054" s="67"/>
      <c r="QC3054" s="67"/>
      <c r="QD3054" s="67"/>
      <c r="QE3054" s="67"/>
      <c r="QF3054" s="67"/>
      <c r="QG3054" s="67"/>
      <c r="QH3054" s="67"/>
      <c r="QI3054" s="67"/>
      <c r="QJ3054" s="67"/>
      <c r="QK3054" s="67"/>
      <c r="QL3054" s="67"/>
      <c r="QM3054" s="67"/>
      <c r="QN3054" s="67"/>
    </row>
    <row r="3055" spans="1:456" s="1" customFormat="1" ht="19.5" customHeight="1" x14ac:dyDescent="0.3">
      <c r="A3055" s="45" t="s">
        <v>4158</v>
      </c>
      <c r="B3055" s="14">
        <v>8</v>
      </c>
      <c r="C3055" s="14">
        <v>7</v>
      </c>
      <c r="D3055" s="14">
        <v>3</v>
      </c>
      <c r="E3055" s="14">
        <v>0</v>
      </c>
      <c r="F3055" s="48"/>
      <c r="G3055" s="48"/>
      <c r="H3055" s="59">
        <f t="shared" si="137"/>
        <v>18</v>
      </c>
      <c r="I3055" s="45">
        <v>15</v>
      </c>
      <c r="J3055" s="22">
        <f t="shared" si="138"/>
        <v>0.27692307692307694</v>
      </c>
      <c r="K3055" s="45" t="s">
        <v>182</v>
      </c>
      <c r="L3055" s="15" t="s">
        <v>4568</v>
      </c>
      <c r="M3055" s="15" t="s">
        <v>4569</v>
      </c>
      <c r="N3055" s="15" t="s">
        <v>4570</v>
      </c>
      <c r="O3055" s="17" t="s">
        <v>636</v>
      </c>
      <c r="P3055" s="20">
        <v>9</v>
      </c>
      <c r="Q3055" s="21" t="s">
        <v>240</v>
      </c>
      <c r="R3055" s="17" t="s">
        <v>820</v>
      </c>
      <c r="S3055" s="17" t="s">
        <v>317</v>
      </c>
      <c r="T3055" s="17" t="s">
        <v>269</v>
      </c>
      <c r="U3055" s="26"/>
      <c r="V3055" s="67"/>
      <c r="W3055" s="67"/>
      <c r="X3055" s="67"/>
      <c r="Y3055" s="67"/>
      <c r="Z3055" s="67"/>
      <c r="AA3055" s="67"/>
      <c r="AB3055" s="67"/>
      <c r="AC3055" s="67"/>
      <c r="AD3055" s="67"/>
      <c r="AE3055" s="67"/>
      <c r="AF3055" s="67"/>
      <c r="AG3055" s="67"/>
      <c r="AH3055" s="67"/>
      <c r="AI3055" s="67"/>
      <c r="AJ3055" s="67"/>
      <c r="AK3055" s="67"/>
      <c r="AL3055" s="67"/>
      <c r="AM3055" s="67"/>
      <c r="AN3055" s="67"/>
      <c r="AO3055" s="67"/>
      <c r="AP3055" s="67"/>
      <c r="AQ3055" s="67"/>
      <c r="AR3055" s="67"/>
      <c r="AS3055" s="67"/>
      <c r="AT3055" s="67"/>
      <c r="AU3055" s="67"/>
      <c r="AV3055" s="67"/>
      <c r="AW3055" s="67"/>
      <c r="AX3055" s="67"/>
      <c r="AY3055" s="67"/>
      <c r="AZ3055" s="67"/>
      <c r="BA3055" s="67"/>
      <c r="BB3055" s="67"/>
      <c r="BC3055" s="67"/>
      <c r="BD3055" s="67"/>
      <c r="BE3055" s="67"/>
      <c r="BF3055" s="67"/>
      <c r="BG3055" s="67"/>
      <c r="BH3055" s="67"/>
      <c r="BI3055" s="67"/>
      <c r="BJ3055" s="67"/>
      <c r="BK3055" s="67"/>
      <c r="BL3055" s="67"/>
      <c r="BM3055" s="67"/>
      <c r="BN3055" s="67"/>
      <c r="BO3055" s="67"/>
      <c r="BP3055" s="67"/>
      <c r="BQ3055" s="67"/>
      <c r="BR3055" s="67"/>
      <c r="BS3055" s="67"/>
      <c r="BT3055" s="67"/>
      <c r="BU3055" s="67"/>
      <c r="BV3055" s="67"/>
      <c r="BW3055" s="67"/>
      <c r="BX3055" s="67"/>
      <c r="BY3055" s="67"/>
      <c r="BZ3055" s="67"/>
      <c r="CA3055" s="67"/>
      <c r="CB3055" s="67"/>
      <c r="CC3055" s="67"/>
      <c r="CD3055" s="67"/>
      <c r="CE3055" s="67"/>
      <c r="CF3055" s="67"/>
      <c r="CG3055" s="67"/>
      <c r="CH3055" s="67"/>
      <c r="CI3055" s="67"/>
      <c r="CJ3055" s="67"/>
      <c r="CK3055" s="67"/>
      <c r="CL3055" s="67"/>
      <c r="CM3055" s="67"/>
      <c r="CN3055" s="67"/>
      <c r="CO3055" s="67"/>
    </row>
    <row r="3056" spans="1:456" s="1" customFormat="1" ht="19.5" customHeight="1" x14ac:dyDescent="0.3">
      <c r="A3056" s="45" t="s">
        <v>4145</v>
      </c>
      <c r="B3056" s="14">
        <v>9</v>
      </c>
      <c r="C3056" s="14">
        <v>0</v>
      </c>
      <c r="D3056" s="14">
        <v>8</v>
      </c>
      <c r="E3056" s="14">
        <v>0</v>
      </c>
      <c r="F3056" s="48"/>
      <c r="G3056" s="48"/>
      <c r="H3056" s="59">
        <f t="shared" si="137"/>
        <v>17</v>
      </c>
      <c r="I3056" s="45">
        <v>1</v>
      </c>
      <c r="J3056" s="22">
        <f t="shared" si="138"/>
        <v>0.26153846153846155</v>
      </c>
      <c r="K3056" s="45" t="s">
        <v>182</v>
      </c>
      <c r="L3056" s="15" t="s">
        <v>4571</v>
      </c>
      <c r="M3056" s="15" t="s">
        <v>4572</v>
      </c>
      <c r="N3056" s="15" t="s">
        <v>4573</v>
      </c>
      <c r="O3056" s="17" t="s">
        <v>2503</v>
      </c>
      <c r="P3056" s="20">
        <v>9</v>
      </c>
      <c r="Q3056" s="21" t="s">
        <v>253</v>
      </c>
      <c r="R3056" s="17" t="s">
        <v>2504</v>
      </c>
      <c r="S3056" s="17" t="s">
        <v>857</v>
      </c>
      <c r="T3056" s="17" t="s">
        <v>387</v>
      </c>
      <c r="U3056" s="26"/>
      <c r="V3056" s="67"/>
      <c r="W3056" s="67"/>
      <c r="X3056" s="67"/>
      <c r="Y3056" s="67"/>
      <c r="Z3056" s="67"/>
      <c r="AA3056" s="67"/>
      <c r="AB3056" s="67"/>
      <c r="AC3056" s="67"/>
      <c r="AD3056" s="67"/>
      <c r="AE3056" s="67"/>
      <c r="AF3056" s="67"/>
      <c r="AG3056" s="67"/>
      <c r="AH3056" s="67"/>
      <c r="AI3056" s="67"/>
      <c r="AJ3056" s="67"/>
      <c r="AK3056" s="67"/>
      <c r="AL3056" s="67"/>
      <c r="AM3056" s="67"/>
      <c r="AN3056" s="67"/>
      <c r="AO3056" s="67"/>
      <c r="AP3056" s="67"/>
      <c r="AQ3056" s="67"/>
      <c r="AR3056" s="67"/>
      <c r="AS3056" s="67"/>
      <c r="AT3056" s="67"/>
      <c r="AU3056" s="67"/>
      <c r="AV3056" s="67"/>
      <c r="AW3056" s="67"/>
      <c r="AX3056" s="67"/>
      <c r="AY3056" s="67"/>
      <c r="AZ3056" s="67"/>
      <c r="BA3056" s="67"/>
      <c r="BB3056" s="67"/>
      <c r="BC3056" s="67"/>
      <c r="BD3056" s="67"/>
      <c r="BE3056" s="67"/>
      <c r="BF3056" s="67"/>
      <c r="BG3056" s="67"/>
      <c r="BH3056" s="67"/>
      <c r="BI3056" s="67"/>
      <c r="BJ3056" s="67"/>
      <c r="BK3056" s="67"/>
      <c r="BL3056" s="67"/>
      <c r="BM3056" s="67"/>
      <c r="BN3056" s="67"/>
      <c r="BO3056" s="67"/>
      <c r="BP3056" s="67"/>
      <c r="BQ3056" s="67"/>
      <c r="BR3056" s="67"/>
      <c r="BS3056" s="67"/>
      <c r="BT3056" s="67"/>
      <c r="BU3056" s="67"/>
      <c r="BV3056" s="67"/>
      <c r="BW3056" s="67"/>
      <c r="BX3056" s="67"/>
      <c r="BY3056" s="67"/>
      <c r="BZ3056" s="67"/>
      <c r="CA3056" s="67"/>
      <c r="CB3056" s="67"/>
      <c r="CC3056" s="67"/>
      <c r="CD3056" s="67"/>
      <c r="CE3056" s="67"/>
      <c r="CF3056" s="67"/>
      <c r="CG3056" s="67"/>
      <c r="CH3056" s="67"/>
      <c r="CI3056" s="67"/>
      <c r="CJ3056" s="67"/>
      <c r="CK3056" s="67"/>
      <c r="CL3056" s="67"/>
      <c r="CM3056" s="67"/>
      <c r="CN3056" s="67"/>
      <c r="CO3056" s="67"/>
    </row>
    <row r="3057" spans="1:93" s="1" customFormat="1" ht="19.5" customHeight="1" x14ac:dyDescent="0.3">
      <c r="A3057" s="45" t="s">
        <v>4158</v>
      </c>
      <c r="B3057" s="14">
        <v>11</v>
      </c>
      <c r="C3057" s="14">
        <v>0</v>
      </c>
      <c r="D3057" s="14">
        <v>5</v>
      </c>
      <c r="E3057" s="14">
        <v>1</v>
      </c>
      <c r="F3057" s="48"/>
      <c r="G3057" s="48"/>
      <c r="H3057" s="59">
        <f t="shared" si="137"/>
        <v>17</v>
      </c>
      <c r="I3057" s="45">
        <v>1</v>
      </c>
      <c r="J3057" s="22">
        <f t="shared" si="138"/>
        <v>0.26153846153846155</v>
      </c>
      <c r="K3057" s="45" t="s">
        <v>182</v>
      </c>
      <c r="L3057" s="15" t="s">
        <v>4574</v>
      </c>
      <c r="M3057" s="15" t="s">
        <v>4575</v>
      </c>
      <c r="N3057" s="15" t="s">
        <v>371</v>
      </c>
      <c r="O3057" s="17" t="s">
        <v>2503</v>
      </c>
      <c r="P3057" s="20">
        <v>9</v>
      </c>
      <c r="Q3057" s="21" t="s">
        <v>253</v>
      </c>
      <c r="R3057" s="17" t="s">
        <v>2504</v>
      </c>
      <c r="S3057" s="17" t="s">
        <v>857</v>
      </c>
      <c r="T3057" s="17" t="s">
        <v>387</v>
      </c>
      <c r="U3057" s="26"/>
      <c r="V3057" s="67"/>
      <c r="W3057" s="67"/>
      <c r="X3057" s="67"/>
      <c r="Y3057" s="67"/>
      <c r="Z3057" s="67"/>
      <c r="AA3057" s="67"/>
      <c r="AB3057" s="67"/>
      <c r="AC3057" s="67"/>
      <c r="AD3057" s="67"/>
      <c r="AE3057" s="67"/>
      <c r="AF3057" s="67"/>
      <c r="AG3057" s="67"/>
      <c r="AH3057" s="67"/>
      <c r="AI3057" s="67"/>
      <c r="AJ3057" s="67"/>
      <c r="AK3057" s="67"/>
      <c r="AL3057" s="67"/>
      <c r="AM3057" s="67"/>
      <c r="AN3057" s="67"/>
      <c r="AO3057" s="67"/>
      <c r="AP3057" s="67"/>
      <c r="AQ3057" s="67"/>
      <c r="AR3057" s="67"/>
      <c r="AS3057" s="67"/>
      <c r="AT3057" s="67"/>
      <c r="AU3057" s="67"/>
      <c r="AV3057" s="67"/>
      <c r="AW3057" s="67"/>
      <c r="AX3057" s="67"/>
      <c r="AY3057" s="67"/>
      <c r="AZ3057" s="67"/>
      <c r="BA3057" s="67"/>
      <c r="BB3057" s="67"/>
      <c r="BC3057" s="67"/>
      <c r="BD3057" s="67"/>
      <c r="BE3057" s="67"/>
      <c r="BF3057" s="67"/>
      <c r="BG3057" s="67"/>
      <c r="BH3057" s="67"/>
      <c r="BI3057" s="67"/>
      <c r="BJ3057" s="67"/>
      <c r="BK3057" s="67"/>
      <c r="BL3057" s="67"/>
      <c r="BM3057" s="67"/>
      <c r="BN3057" s="67"/>
      <c r="BO3057" s="67"/>
      <c r="BP3057" s="67"/>
      <c r="BQ3057" s="67"/>
      <c r="BR3057" s="67"/>
      <c r="BS3057" s="67"/>
      <c r="BT3057" s="67"/>
      <c r="BU3057" s="67"/>
      <c r="BV3057" s="67"/>
      <c r="BW3057" s="67"/>
      <c r="BX3057" s="67"/>
      <c r="BY3057" s="67"/>
      <c r="BZ3057" s="67"/>
      <c r="CA3057" s="67"/>
      <c r="CB3057" s="67"/>
      <c r="CC3057" s="67"/>
      <c r="CD3057" s="67"/>
      <c r="CE3057" s="67"/>
      <c r="CF3057" s="67"/>
      <c r="CG3057" s="67"/>
      <c r="CH3057" s="67"/>
      <c r="CI3057" s="67"/>
      <c r="CJ3057" s="67"/>
      <c r="CK3057" s="67"/>
      <c r="CL3057" s="67"/>
      <c r="CM3057" s="67"/>
      <c r="CN3057" s="67"/>
      <c r="CO3057" s="67"/>
    </row>
    <row r="3058" spans="1:93" s="1" customFormat="1" ht="19.5" customHeight="1" x14ac:dyDescent="0.3">
      <c r="A3058" s="45" t="s">
        <v>4153</v>
      </c>
      <c r="B3058" s="14">
        <v>11</v>
      </c>
      <c r="C3058" s="14">
        <v>0</v>
      </c>
      <c r="D3058" s="14">
        <v>6</v>
      </c>
      <c r="E3058" s="14">
        <v>0</v>
      </c>
      <c r="F3058" s="48"/>
      <c r="G3058" s="48"/>
      <c r="H3058" s="59">
        <f t="shared" si="137"/>
        <v>17</v>
      </c>
      <c r="I3058" s="45">
        <v>1</v>
      </c>
      <c r="J3058" s="22">
        <f t="shared" si="138"/>
        <v>0.26153846153846155</v>
      </c>
      <c r="K3058" s="45" t="s">
        <v>182</v>
      </c>
      <c r="L3058" s="15" t="s">
        <v>3324</v>
      </c>
      <c r="M3058" s="15" t="s">
        <v>4233</v>
      </c>
      <c r="N3058" s="15" t="s">
        <v>3326</v>
      </c>
      <c r="O3058" s="17" t="s">
        <v>2503</v>
      </c>
      <c r="P3058" s="20">
        <v>9</v>
      </c>
      <c r="Q3058" s="21" t="s">
        <v>223</v>
      </c>
      <c r="R3058" s="17" t="s">
        <v>2504</v>
      </c>
      <c r="S3058" s="17" t="s">
        <v>857</v>
      </c>
      <c r="T3058" s="17" t="s">
        <v>387</v>
      </c>
      <c r="U3058" s="26"/>
      <c r="V3058" s="67"/>
      <c r="W3058" s="67"/>
      <c r="X3058" s="67"/>
      <c r="Y3058" s="67"/>
      <c r="Z3058" s="67"/>
      <c r="AA3058" s="67"/>
      <c r="AB3058" s="67"/>
      <c r="AC3058" s="67"/>
      <c r="AD3058" s="67"/>
      <c r="AE3058" s="67"/>
      <c r="AF3058" s="67"/>
      <c r="AG3058" s="67"/>
      <c r="AH3058" s="67"/>
      <c r="AI3058" s="67"/>
      <c r="AJ3058" s="67"/>
      <c r="AK3058" s="67"/>
      <c r="AL3058" s="67"/>
      <c r="AM3058" s="67"/>
      <c r="AN3058" s="67"/>
      <c r="AO3058" s="67"/>
      <c r="AP3058" s="67"/>
      <c r="AQ3058" s="67"/>
      <c r="AR3058" s="67"/>
      <c r="AS3058" s="67"/>
      <c r="AT3058" s="67"/>
      <c r="AU3058" s="67"/>
      <c r="AV3058" s="67"/>
      <c r="AW3058" s="67"/>
      <c r="AX3058" s="67"/>
      <c r="AY3058" s="67"/>
      <c r="AZ3058" s="67"/>
      <c r="BA3058" s="67"/>
      <c r="BB3058" s="67"/>
      <c r="BC3058" s="67"/>
      <c r="BD3058" s="67"/>
      <c r="BE3058" s="67"/>
      <c r="BF3058" s="67"/>
      <c r="BG3058" s="67"/>
      <c r="BH3058" s="67"/>
      <c r="BI3058" s="67"/>
      <c r="BJ3058" s="67"/>
      <c r="BK3058" s="67"/>
      <c r="BL3058" s="67"/>
      <c r="BM3058" s="67"/>
      <c r="BN3058" s="67"/>
      <c r="BO3058" s="67"/>
      <c r="BP3058" s="67"/>
      <c r="BQ3058" s="67"/>
      <c r="BR3058" s="67"/>
      <c r="BS3058" s="67"/>
      <c r="BT3058" s="67"/>
      <c r="BU3058" s="67"/>
      <c r="BV3058" s="67"/>
      <c r="BW3058" s="67"/>
      <c r="BX3058" s="67"/>
      <c r="BY3058" s="67"/>
      <c r="BZ3058" s="67"/>
      <c r="CA3058" s="67"/>
      <c r="CB3058" s="67"/>
      <c r="CC3058" s="67"/>
      <c r="CD3058" s="67"/>
      <c r="CE3058" s="67"/>
      <c r="CF3058" s="67"/>
      <c r="CG3058" s="67"/>
      <c r="CH3058" s="67"/>
      <c r="CI3058" s="67"/>
      <c r="CJ3058" s="67"/>
      <c r="CK3058" s="67"/>
      <c r="CL3058" s="67"/>
      <c r="CM3058" s="67"/>
      <c r="CN3058" s="67"/>
      <c r="CO3058" s="67"/>
    </row>
    <row r="3059" spans="1:93" s="1" customFormat="1" ht="19.5" customHeight="1" x14ac:dyDescent="0.3">
      <c r="A3059" s="45" t="s">
        <v>4137</v>
      </c>
      <c r="B3059" s="14">
        <v>10</v>
      </c>
      <c r="C3059" s="14">
        <v>3</v>
      </c>
      <c r="D3059" s="14">
        <v>4</v>
      </c>
      <c r="E3059" s="14">
        <v>0</v>
      </c>
      <c r="F3059" s="48"/>
      <c r="G3059" s="48"/>
      <c r="H3059" s="59">
        <f t="shared" si="137"/>
        <v>17</v>
      </c>
      <c r="I3059" s="45">
        <v>23</v>
      </c>
      <c r="J3059" s="22">
        <f t="shared" si="138"/>
        <v>0.26153846153846155</v>
      </c>
      <c r="K3059" s="45" t="s">
        <v>182</v>
      </c>
      <c r="L3059" s="15" t="s">
        <v>4576</v>
      </c>
      <c r="M3059" s="15" t="s">
        <v>408</v>
      </c>
      <c r="N3059" s="15" t="s">
        <v>359</v>
      </c>
      <c r="O3059" s="17" t="s">
        <v>2866</v>
      </c>
      <c r="P3059" s="20">
        <v>9</v>
      </c>
      <c r="Q3059" s="21" t="s">
        <v>224</v>
      </c>
      <c r="R3059" s="17" t="s">
        <v>2958</v>
      </c>
      <c r="S3059" s="17" t="s">
        <v>283</v>
      </c>
      <c r="T3059" s="17" t="s">
        <v>269</v>
      </c>
      <c r="U3059" s="26"/>
      <c r="V3059" s="67"/>
      <c r="W3059" s="67"/>
      <c r="X3059" s="67"/>
      <c r="Y3059" s="67"/>
      <c r="Z3059" s="67"/>
      <c r="AA3059" s="67"/>
      <c r="AB3059" s="67"/>
      <c r="AC3059" s="67"/>
      <c r="AD3059" s="67"/>
      <c r="AE3059" s="67"/>
      <c r="AF3059" s="67"/>
      <c r="AG3059" s="67"/>
      <c r="AH3059" s="67"/>
      <c r="AI3059" s="67"/>
      <c r="AJ3059" s="67"/>
      <c r="AK3059" s="67"/>
      <c r="AL3059" s="67"/>
      <c r="AM3059" s="67"/>
      <c r="AN3059" s="67"/>
      <c r="AO3059" s="67"/>
      <c r="AP3059" s="67"/>
      <c r="AQ3059" s="67"/>
      <c r="AR3059" s="67"/>
      <c r="AS3059" s="67"/>
      <c r="AT3059" s="67"/>
      <c r="AU3059" s="67"/>
      <c r="AV3059" s="67"/>
      <c r="AW3059" s="67"/>
      <c r="AX3059" s="67"/>
      <c r="AY3059" s="67"/>
      <c r="AZ3059" s="67"/>
      <c r="BA3059" s="67"/>
      <c r="BB3059" s="67"/>
      <c r="BC3059" s="67"/>
      <c r="BD3059" s="67"/>
      <c r="BE3059" s="67"/>
      <c r="BF3059" s="67"/>
      <c r="BG3059" s="67"/>
      <c r="BH3059" s="67"/>
      <c r="BI3059" s="67"/>
      <c r="BJ3059" s="67"/>
      <c r="BK3059" s="67"/>
      <c r="BL3059" s="67"/>
      <c r="BM3059" s="67"/>
      <c r="BN3059" s="67"/>
      <c r="BO3059" s="67"/>
      <c r="BP3059" s="67"/>
      <c r="BQ3059" s="67"/>
      <c r="BR3059" s="67"/>
      <c r="BS3059" s="67"/>
      <c r="BT3059" s="67"/>
      <c r="BU3059" s="67"/>
      <c r="BV3059" s="67"/>
      <c r="BW3059" s="67"/>
      <c r="BX3059" s="67"/>
      <c r="BY3059" s="67"/>
      <c r="BZ3059" s="67"/>
      <c r="CA3059" s="67"/>
      <c r="CB3059" s="67"/>
      <c r="CC3059" s="67"/>
      <c r="CD3059" s="67"/>
      <c r="CE3059" s="67"/>
      <c r="CF3059" s="67"/>
      <c r="CG3059" s="67"/>
      <c r="CH3059" s="67"/>
      <c r="CI3059" s="67"/>
      <c r="CJ3059" s="67"/>
      <c r="CK3059" s="67"/>
      <c r="CL3059" s="67"/>
      <c r="CM3059" s="67"/>
      <c r="CN3059" s="67"/>
      <c r="CO3059" s="67"/>
    </row>
    <row r="3060" spans="1:93" s="1" customFormat="1" ht="19.5" customHeight="1" x14ac:dyDescent="0.3">
      <c r="A3060" s="45" t="s">
        <v>4577</v>
      </c>
      <c r="B3060" s="14">
        <v>8</v>
      </c>
      <c r="C3060" s="14">
        <v>8</v>
      </c>
      <c r="D3060" s="14">
        <v>1</v>
      </c>
      <c r="E3060" s="14">
        <v>0</v>
      </c>
      <c r="F3060" s="48"/>
      <c r="G3060" s="48"/>
      <c r="H3060" s="59">
        <f t="shared" si="137"/>
        <v>17</v>
      </c>
      <c r="I3060" s="45">
        <v>11</v>
      </c>
      <c r="J3060" s="22">
        <f t="shared" si="138"/>
        <v>0.26153846153846155</v>
      </c>
      <c r="K3060" s="45" t="s">
        <v>182</v>
      </c>
      <c r="L3060" s="15" t="s">
        <v>1386</v>
      </c>
      <c r="M3060" s="15" t="s">
        <v>293</v>
      </c>
      <c r="N3060" s="15" t="s">
        <v>201</v>
      </c>
      <c r="O3060" s="17" t="s">
        <v>1811</v>
      </c>
      <c r="P3060" s="20">
        <v>9</v>
      </c>
      <c r="Q3060" s="21" t="s">
        <v>241</v>
      </c>
      <c r="R3060" s="17" t="s">
        <v>1813</v>
      </c>
      <c r="S3060" s="17" t="s">
        <v>1197</v>
      </c>
      <c r="T3060" s="17" t="s">
        <v>611</v>
      </c>
      <c r="U3060" s="26"/>
      <c r="V3060" s="67"/>
      <c r="W3060" s="67"/>
      <c r="X3060" s="67"/>
      <c r="Y3060" s="67"/>
      <c r="Z3060" s="67"/>
      <c r="AA3060" s="67"/>
      <c r="AB3060" s="67"/>
      <c r="AC3060" s="67"/>
      <c r="AD3060" s="67"/>
      <c r="AE3060" s="67"/>
      <c r="AF3060" s="67"/>
      <c r="AG3060" s="67"/>
      <c r="AH3060" s="67"/>
      <c r="AI3060" s="67"/>
      <c r="AJ3060" s="67"/>
      <c r="AK3060" s="67"/>
      <c r="AL3060" s="67"/>
      <c r="AM3060" s="67"/>
      <c r="AN3060" s="67"/>
      <c r="AO3060" s="67"/>
      <c r="AP3060" s="67"/>
      <c r="AQ3060" s="67"/>
      <c r="AR3060" s="67"/>
      <c r="AS3060" s="67"/>
      <c r="AT3060" s="67"/>
      <c r="AU3060" s="67"/>
      <c r="AV3060" s="67"/>
      <c r="AW3060" s="67"/>
      <c r="AX3060" s="67"/>
      <c r="AY3060" s="67"/>
      <c r="AZ3060" s="67"/>
      <c r="BA3060" s="67"/>
      <c r="BB3060" s="67"/>
      <c r="BC3060" s="67"/>
      <c r="BD3060" s="67"/>
      <c r="BE3060" s="67"/>
      <c r="BF3060" s="67"/>
      <c r="BG3060" s="67"/>
      <c r="BH3060" s="67"/>
      <c r="BI3060" s="67"/>
      <c r="BJ3060" s="67"/>
      <c r="BK3060" s="67"/>
      <c r="BL3060" s="67"/>
      <c r="BM3060" s="67"/>
      <c r="BN3060" s="67"/>
      <c r="BO3060" s="67"/>
      <c r="BP3060" s="67"/>
      <c r="BQ3060" s="67"/>
      <c r="BR3060" s="67"/>
      <c r="BS3060" s="67"/>
      <c r="BT3060" s="67"/>
      <c r="BU3060" s="67"/>
      <c r="BV3060" s="67"/>
      <c r="BW3060" s="67"/>
      <c r="BX3060" s="67"/>
      <c r="BY3060" s="67"/>
      <c r="BZ3060" s="67"/>
      <c r="CA3060" s="67"/>
      <c r="CB3060" s="67"/>
      <c r="CC3060" s="67"/>
      <c r="CD3060" s="67"/>
      <c r="CE3060" s="67"/>
      <c r="CF3060" s="67"/>
      <c r="CG3060" s="67"/>
      <c r="CH3060" s="67"/>
      <c r="CI3060" s="67"/>
      <c r="CJ3060" s="67"/>
      <c r="CK3060" s="67"/>
      <c r="CL3060" s="67"/>
      <c r="CM3060" s="67"/>
      <c r="CN3060" s="67"/>
      <c r="CO3060" s="67"/>
    </row>
    <row r="3061" spans="1:93" s="1" customFormat="1" ht="19.5" customHeight="1" x14ac:dyDescent="0.3">
      <c r="A3061" s="45" t="s">
        <v>4191</v>
      </c>
      <c r="B3061" s="14">
        <v>8</v>
      </c>
      <c r="C3061" s="14">
        <v>3</v>
      </c>
      <c r="D3061" s="14">
        <v>6</v>
      </c>
      <c r="E3061" s="14">
        <v>0</v>
      </c>
      <c r="F3061" s="48"/>
      <c r="G3061" s="48"/>
      <c r="H3061" s="59">
        <f t="shared" si="137"/>
        <v>17</v>
      </c>
      <c r="I3061" s="45">
        <v>10</v>
      </c>
      <c r="J3061" s="22">
        <f t="shared" si="138"/>
        <v>0.26153846153846155</v>
      </c>
      <c r="K3061" s="45" t="s">
        <v>182</v>
      </c>
      <c r="L3061" s="15" t="s">
        <v>4578</v>
      </c>
      <c r="M3061" s="15" t="s">
        <v>237</v>
      </c>
      <c r="N3061" s="15" t="s">
        <v>227</v>
      </c>
      <c r="O3061" s="17" t="s">
        <v>752</v>
      </c>
      <c r="P3061" s="20">
        <v>9</v>
      </c>
      <c r="Q3061" s="21" t="s">
        <v>224</v>
      </c>
      <c r="R3061" s="17" t="s">
        <v>753</v>
      </c>
      <c r="S3061" s="17" t="s">
        <v>754</v>
      </c>
      <c r="T3061" s="17" t="s">
        <v>235</v>
      </c>
      <c r="U3061" s="26"/>
      <c r="V3061" s="67"/>
      <c r="W3061" s="67"/>
      <c r="X3061" s="67"/>
      <c r="Y3061" s="67"/>
      <c r="Z3061" s="67"/>
      <c r="AA3061" s="67"/>
      <c r="AB3061" s="67"/>
      <c r="AC3061" s="67"/>
      <c r="AD3061" s="67"/>
      <c r="AE3061" s="67"/>
      <c r="AF3061" s="67"/>
      <c r="AG3061" s="67"/>
      <c r="AH3061" s="67"/>
      <c r="AI3061" s="67"/>
      <c r="AJ3061" s="67"/>
      <c r="AK3061" s="67"/>
      <c r="AL3061" s="67"/>
      <c r="AM3061" s="67"/>
      <c r="AN3061" s="67"/>
      <c r="AO3061" s="67"/>
      <c r="AP3061" s="67"/>
      <c r="AQ3061" s="67"/>
      <c r="AR3061" s="67"/>
      <c r="AS3061" s="67"/>
      <c r="AT3061" s="67"/>
      <c r="AU3061" s="67"/>
      <c r="AV3061" s="67"/>
      <c r="AW3061" s="67"/>
      <c r="AX3061" s="67"/>
      <c r="AY3061" s="67"/>
      <c r="AZ3061" s="67"/>
      <c r="BA3061" s="67"/>
      <c r="BB3061" s="67"/>
      <c r="BC3061" s="67"/>
      <c r="BD3061" s="67"/>
      <c r="BE3061" s="67"/>
      <c r="BF3061" s="67"/>
      <c r="BG3061" s="67"/>
      <c r="BH3061" s="67"/>
      <c r="BI3061" s="67"/>
      <c r="BJ3061" s="67"/>
      <c r="BK3061" s="67"/>
      <c r="BL3061" s="67"/>
      <c r="BM3061" s="67"/>
      <c r="BN3061" s="67"/>
      <c r="BO3061" s="67"/>
      <c r="BP3061" s="67"/>
      <c r="BQ3061" s="67"/>
      <c r="BR3061" s="67"/>
      <c r="BS3061" s="67"/>
      <c r="BT3061" s="67"/>
      <c r="BU3061" s="67"/>
      <c r="BV3061" s="67"/>
      <c r="BW3061" s="67"/>
      <c r="BX3061" s="67"/>
      <c r="BY3061" s="67"/>
      <c r="BZ3061" s="67"/>
      <c r="CA3061" s="67"/>
      <c r="CB3061" s="67"/>
      <c r="CC3061" s="67"/>
      <c r="CD3061" s="67"/>
      <c r="CE3061" s="67"/>
      <c r="CF3061" s="67"/>
      <c r="CG3061" s="67"/>
      <c r="CH3061" s="67"/>
      <c r="CI3061" s="67"/>
      <c r="CJ3061" s="67"/>
      <c r="CK3061" s="67"/>
      <c r="CL3061" s="67"/>
      <c r="CM3061" s="67"/>
      <c r="CN3061" s="67"/>
      <c r="CO3061" s="67"/>
    </row>
    <row r="3062" spans="1:93" s="1" customFormat="1" ht="19.5" customHeight="1" x14ac:dyDescent="0.3">
      <c r="A3062" s="45" t="s">
        <v>4149</v>
      </c>
      <c r="B3062" s="14">
        <v>12</v>
      </c>
      <c r="C3062" s="14">
        <v>0</v>
      </c>
      <c r="D3062" s="14">
        <v>5</v>
      </c>
      <c r="E3062" s="14">
        <v>0</v>
      </c>
      <c r="F3062" s="48"/>
      <c r="G3062" s="48"/>
      <c r="H3062" s="59">
        <f t="shared" si="137"/>
        <v>17</v>
      </c>
      <c r="I3062" s="45">
        <v>16</v>
      </c>
      <c r="J3062" s="22">
        <f t="shared" si="138"/>
        <v>0.26153846153846155</v>
      </c>
      <c r="K3062" s="45" t="s">
        <v>182</v>
      </c>
      <c r="L3062" s="15" t="s">
        <v>4413</v>
      </c>
      <c r="M3062" s="15" t="s">
        <v>857</v>
      </c>
      <c r="N3062" s="15" t="s">
        <v>611</v>
      </c>
      <c r="O3062" s="17" t="s">
        <v>801</v>
      </c>
      <c r="P3062" s="20">
        <v>9</v>
      </c>
      <c r="Q3062" s="21" t="s">
        <v>802</v>
      </c>
      <c r="R3062" s="17" t="s">
        <v>2584</v>
      </c>
      <c r="S3062" s="17" t="s">
        <v>351</v>
      </c>
      <c r="T3062" s="17" t="s">
        <v>215</v>
      </c>
      <c r="U3062" s="26"/>
      <c r="V3062" s="67"/>
      <c r="W3062" s="67"/>
      <c r="X3062" s="67"/>
      <c r="Y3062" s="67"/>
      <c r="Z3062" s="67"/>
      <c r="AA3062" s="67"/>
      <c r="AB3062" s="67"/>
      <c r="AC3062" s="67"/>
      <c r="AD3062" s="67"/>
      <c r="AE3062" s="67"/>
      <c r="AF3062" s="67"/>
      <c r="AG3062" s="67"/>
      <c r="AH3062" s="67"/>
      <c r="AI3062" s="67"/>
      <c r="AJ3062" s="67"/>
      <c r="AK3062" s="67"/>
      <c r="AL3062" s="67"/>
      <c r="AM3062" s="67"/>
      <c r="AN3062" s="67"/>
      <c r="AO3062" s="67"/>
      <c r="AP3062" s="67"/>
      <c r="AQ3062" s="67"/>
      <c r="AR3062" s="67"/>
      <c r="AS3062" s="67"/>
      <c r="AT3062" s="67"/>
      <c r="AU3062" s="67"/>
      <c r="AV3062" s="67"/>
      <c r="AW3062" s="67"/>
      <c r="AX3062" s="67"/>
      <c r="AY3062" s="67"/>
      <c r="AZ3062" s="67"/>
      <c r="BA3062" s="67"/>
      <c r="BB3062" s="67"/>
      <c r="BC3062" s="67"/>
      <c r="BD3062" s="67"/>
      <c r="BE3062" s="67"/>
      <c r="BF3062" s="67"/>
      <c r="BG3062" s="67"/>
      <c r="BH3062" s="67"/>
      <c r="BI3062" s="67"/>
      <c r="BJ3062" s="67"/>
      <c r="BK3062" s="67"/>
      <c r="BL3062" s="67"/>
      <c r="BM3062" s="67"/>
      <c r="BN3062" s="67"/>
      <c r="BO3062" s="67"/>
      <c r="BP3062" s="67"/>
      <c r="BQ3062" s="67"/>
      <c r="BR3062" s="67"/>
      <c r="BS3062" s="67"/>
      <c r="BT3062" s="67"/>
      <c r="BU3062" s="67"/>
      <c r="BV3062" s="67"/>
      <c r="BW3062" s="67"/>
      <c r="BX3062" s="67"/>
      <c r="BY3062" s="67"/>
      <c r="BZ3062" s="67"/>
      <c r="CA3062" s="67"/>
      <c r="CB3062" s="67"/>
      <c r="CC3062" s="67"/>
      <c r="CD3062" s="67"/>
      <c r="CE3062" s="67"/>
      <c r="CF3062" s="67"/>
      <c r="CG3062" s="67"/>
      <c r="CH3062" s="67"/>
      <c r="CI3062" s="67"/>
      <c r="CJ3062" s="67"/>
      <c r="CK3062" s="67"/>
      <c r="CL3062" s="67"/>
      <c r="CM3062" s="67"/>
      <c r="CN3062" s="67"/>
      <c r="CO3062" s="67"/>
    </row>
    <row r="3063" spans="1:93" s="1" customFormat="1" ht="19.5" customHeight="1" x14ac:dyDescent="0.3">
      <c r="A3063" s="45" t="s">
        <v>4145</v>
      </c>
      <c r="B3063" s="14">
        <v>9</v>
      </c>
      <c r="C3063" s="14">
        <v>4</v>
      </c>
      <c r="D3063" s="14">
        <v>4</v>
      </c>
      <c r="E3063" s="14">
        <v>0</v>
      </c>
      <c r="F3063" s="48"/>
      <c r="G3063" s="48"/>
      <c r="H3063" s="59">
        <f t="shared" si="137"/>
        <v>17</v>
      </c>
      <c r="I3063" s="45">
        <v>4</v>
      </c>
      <c r="J3063" s="22">
        <f t="shared" si="138"/>
        <v>0.26153846153846155</v>
      </c>
      <c r="K3063" s="45" t="s">
        <v>182</v>
      </c>
      <c r="L3063" s="79" t="s">
        <v>4579</v>
      </c>
      <c r="M3063" s="79" t="s">
        <v>298</v>
      </c>
      <c r="N3063" s="79" t="s">
        <v>1155</v>
      </c>
      <c r="O3063" s="17" t="s">
        <v>2521</v>
      </c>
      <c r="P3063" s="20">
        <v>9</v>
      </c>
      <c r="Q3063" s="21" t="s">
        <v>253</v>
      </c>
      <c r="R3063" s="17" t="s">
        <v>2538</v>
      </c>
      <c r="S3063" s="17" t="s">
        <v>795</v>
      </c>
      <c r="T3063" s="17" t="s">
        <v>2539</v>
      </c>
      <c r="U3063" s="26"/>
      <c r="V3063" s="67"/>
      <c r="W3063" s="67"/>
      <c r="X3063" s="67"/>
      <c r="Y3063" s="67"/>
      <c r="Z3063" s="67"/>
      <c r="AA3063" s="67"/>
      <c r="AB3063" s="67"/>
      <c r="AC3063" s="67"/>
      <c r="AD3063" s="67"/>
      <c r="AE3063" s="67"/>
      <c r="AF3063" s="67"/>
      <c r="AG3063" s="67"/>
      <c r="AH3063" s="67"/>
      <c r="AI3063" s="67"/>
      <c r="AJ3063" s="67"/>
      <c r="AK3063" s="67"/>
      <c r="AL3063" s="67"/>
      <c r="AM3063" s="67"/>
      <c r="AN3063" s="67"/>
      <c r="AO3063" s="67"/>
      <c r="AP3063" s="67"/>
      <c r="AQ3063" s="67"/>
      <c r="AR3063" s="67"/>
      <c r="AS3063" s="67"/>
      <c r="AT3063" s="67"/>
      <c r="AU3063" s="67"/>
      <c r="AV3063" s="67"/>
      <c r="AW3063" s="67"/>
      <c r="AX3063" s="67"/>
      <c r="AY3063" s="67"/>
      <c r="AZ3063" s="67"/>
      <c r="BA3063" s="67"/>
      <c r="BB3063" s="67"/>
      <c r="BC3063" s="67"/>
      <c r="BD3063" s="67"/>
      <c r="BE3063" s="67"/>
      <c r="BF3063" s="67"/>
      <c r="BG3063" s="67"/>
      <c r="BH3063" s="67"/>
      <c r="BI3063" s="67"/>
      <c r="BJ3063" s="67"/>
      <c r="BK3063" s="67"/>
      <c r="BL3063" s="67"/>
      <c r="BM3063" s="67"/>
      <c r="BN3063" s="67"/>
      <c r="BO3063" s="67"/>
      <c r="BP3063" s="67"/>
      <c r="BQ3063" s="67"/>
      <c r="BR3063" s="67"/>
      <c r="BS3063" s="67"/>
      <c r="BT3063" s="67"/>
      <c r="BU3063" s="67"/>
      <c r="BV3063" s="67"/>
      <c r="BW3063" s="67"/>
      <c r="BX3063" s="67"/>
      <c r="BY3063" s="67"/>
      <c r="BZ3063" s="67"/>
      <c r="CA3063" s="67"/>
      <c r="CB3063" s="67"/>
      <c r="CC3063" s="67"/>
      <c r="CD3063" s="67"/>
      <c r="CE3063" s="67"/>
      <c r="CF3063" s="67"/>
      <c r="CG3063" s="67"/>
      <c r="CH3063" s="67"/>
      <c r="CI3063" s="67"/>
      <c r="CJ3063" s="67"/>
      <c r="CK3063" s="67"/>
      <c r="CL3063" s="67"/>
      <c r="CM3063" s="67"/>
      <c r="CN3063" s="67"/>
      <c r="CO3063" s="67"/>
    </row>
    <row r="3064" spans="1:93" s="1" customFormat="1" ht="19.5" customHeight="1" x14ac:dyDescent="0.3">
      <c r="A3064" s="45" t="s">
        <v>4125</v>
      </c>
      <c r="B3064" s="14">
        <v>12</v>
      </c>
      <c r="C3064" s="14">
        <v>0</v>
      </c>
      <c r="D3064" s="14">
        <v>5</v>
      </c>
      <c r="E3064" s="14">
        <v>0</v>
      </c>
      <c r="F3064" s="48"/>
      <c r="G3064" s="48"/>
      <c r="H3064" s="59">
        <f t="shared" si="137"/>
        <v>17</v>
      </c>
      <c r="I3064" s="45">
        <v>1</v>
      </c>
      <c r="J3064" s="22">
        <f t="shared" si="138"/>
        <v>0.26153846153846155</v>
      </c>
      <c r="K3064" s="45" t="s">
        <v>182</v>
      </c>
      <c r="L3064" s="15" t="s">
        <v>4580</v>
      </c>
      <c r="M3064" s="15" t="s">
        <v>4581</v>
      </c>
      <c r="N3064" s="15" t="s">
        <v>690</v>
      </c>
      <c r="O3064" s="17" t="s">
        <v>2503</v>
      </c>
      <c r="P3064" s="20">
        <v>9</v>
      </c>
      <c r="Q3064" s="21" t="s">
        <v>253</v>
      </c>
      <c r="R3064" s="17" t="s">
        <v>2504</v>
      </c>
      <c r="S3064" s="17" t="s">
        <v>857</v>
      </c>
      <c r="T3064" s="17" t="s">
        <v>387</v>
      </c>
      <c r="U3064" s="26"/>
      <c r="V3064" s="67"/>
      <c r="W3064" s="67"/>
      <c r="X3064" s="67"/>
      <c r="Y3064" s="67"/>
      <c r="Z3064" s="67"/>
      <c r="AA3064" s="67"/>
      <c r="AB3064" s="67"/>
      <c r="AC3064" s="67"/>
      <c r="AD3064" s="67"/>
      <c r="AE3064" s="67"/>
      <c r="AF3064" s="67"/>
      <c r="AG3064" s="67"/>
      <c r="AH3064" s="67"/>
      <c r="AI3064" s="67"/>
      <c r="AJ3064" s="67"/>
      <c r="AK3064" s="67"/>
      <c r="AL3064" s="67"/>
      <c r="AM3064" s="67"/>
      <c r="AN3064" s="67"/>
      <c r="AO3064" s="67"/>
      <c r="AP3064" s="67"/>
      <c r="AQ3064" s="67"/>
      <c r="AR3064" s="67"/>
      <c r="AS3064" s="67"/>
      <c r="AT3064" s="67"/>
      <c r="AU3064" s="67"/>
      <c r="AV3064" s="67"/>
      <c r="AW3064" s="67"/>
      <c r="AX3064" s="67"/>
      <c r="AY3064" s="67"/>
      <c r="AZ3064" s="67"/>
      <c r="BA3064" s="67"/>
      <c r="BB3064" s="67"/>
      <c r="BC3064" s="67"/>
      <c r="BD3064" s="67"/>
      <c r="BE3064" s="67"/>
      <c r="BF3064" s="67"/>
      <c r="BG3064" s="67"/>
      <c r="BH3064" s="67"/>
      <c r="BI3064" s="67"/>
      <c r="BJ3064" s="67"/>
      <c r="BK3064" s="67"/>
      <c r="BL3064" s="67"/>
      <c r="BM3064" s="67"/>
      <c r="BN3064" s="67"/>
      <c r="BO3064" s="67"/>
      <c r="BP3064" s="67"/>
      <c r="BQ3064" s="67"/>
      <c r="BR3064" s="67"/>
      <c r="BS3064" s="67"/>
      <c r="BT3064" s="67"/>
      <c r="BU3064" s="67"/>
      <c r="BV3064" s="67"/>
      <c r="BW3064" s="67"/>
      <c r="BX3064" s="67"/>
      <c r="BY3064" s="67"/>
      <c r="BZ3064" s="67"/>
      <c r="CA3064" s="67"/>
      <c r="CB3064" s="67"/>
      <c r="CC3064" s="67"/>
      <c r="CD3064" s="67"/>
      <c r="CE3064" s="67"/>
      <c r="CF3064" s="67"/>
      <c r="CG3064" s="67"/>
      <c r="CH3064" s="67"/>
      <c r="CI3064" s="67"/>
      <c r="CJ3064" s="67"/>
      <c r="CK3064" s="67"/>
      <c r="CL3064" s="67"/>
      <c r="CM3064" s="67"/>
      <c r="CN3064" s="67"/>
      <c r="CO3064" s="67"/>
    </row>
    <row r="3065" spans="1:93" s="1" customFormat="1" ht="19.5" customHeight="1" x14ac:dyDescent="0.3">
      <c r="A3065" s="45" t="s">
        <v>4157</v>
      </c>
      <c r="B3065" s="14">
        <v>9</v>
      </c>
      <c r="C3065" s="14">
        <v>4</v>
      </c>
      <c r="D3065" s="14">
        <v>4</v>
      </c>
      <c r="E3065" s="14">
        <v>0</v>
      </c>
      <c r="F3065" s="48"/>
      <c r="G3065" s="48"/>
      <c r="H3065" s="59">
        <f t="shared" si="137"/>
        <v>17</v>
      </c>
      <c r="I3065" s="45">
        <v>8</v>
      </c>
      <c r="J3065" s="22">
        <f t="shared" si="138"/>
        <v>0.26153846153846155</v>
      </c>
      <c r="K3065" s="45" t="s">
        <v>182</v>
      </c>
      <c r="L3065" s="15" t="s">
        <v>3085</v>
      </c>
      <c r="M3065" s="15" t="s">
        <v>245</v>
      </c>
      <c r="N3065" s="15" t="s">
        <v>227</v>
      </c>
      <c r="O3065" s="17" t="s">
        <v>1231</v>
      </c>
      <c r="P3065" s="20">
        <v>9</v>
      </c>
      <c r="Q3065" s="21" t="s">
        <v>224</v>
      </c>
      <c r="R3065" s="17" t="s">
        <v>1245</v>
      </c>
      <c r="S3065" s="17" t="s">
        <v>317</v>
      </c>
      <c r="T3065" s="17" t="s">
        <v>299</v>
      </c>
      <c r="U3065" s="26"/>
      <c r="V3065" s="67"/>
      <c r="W3065" s="67"/>
      <c r="X3065" s="67"/>
      <c r="Y3065" s="67"/>
      <c r="Z3065" s="67"/>
      <c r="AA3065" s="67"/>
      <c r="AB3065" s="67"/>
      <c r="AC3065" s="67"/>
      <c r="AD3065" s="67"/>
      <c r="AE3065" s="67"/>
      <c r="AF3065" s="67"/>
      <c r="AG3065" s="67"/>
      <c r="AH3065" s="67"/>
      <c r="AI3065" s="67"/>
      <c r="AJ3065" s="67"/>
      <c r="AK3065" s="67"/>
      <c r="AL3065" s="67"/>
      <c r="AM3065" s="67"/>
      <c r="AN3065" s="67"/>
      <c r="AO3065" s="67"/>
      <c r="AP3065" s="67"/>
      <c r="AQ3065" s="67"/>
      <c r="AR3065" s="67"/>
      <c r="AS3065" s="67"/>
      <c r="AT3065" s="67"/>
      <c r="AU3065" s="67"/>
      <c r="AV3065" s="67"/>
      <c r="AW3065" s="67"/>
      <c r="AX3065" s="67"/>
      <c r="AY3065" s="67"/>
      <c r="AZ3065" s="67"/>
      <c r="BA3065" s="67"/>
      <c r="BB3065" s="67"/>
      <c r="BC3065" s="67"/>
      <c r="BD3065" s="67"/>
      <c r="BE3065" s="67"/>
      <c r="BF3065" s="67"/>
      <c r="BG3065" s="67"/>
      <c r="BH3065" s="67"/>
      <c r="BI3065" s="67"/>
      <c r="BJ3065" s="67"/>
      <c r="BK3065" s="67"/>
      <c r="BL3065" s="67"/>
      <c r="BM3065" s="67"/>
      <c r="BN3065" s="67"/>
      <c r="BO3065" s="67"/>
      <c r="BP3065" s="67"/>
      <c r="BQ3065" s="67"/>
      <c r="BR3065" s="67"/>
      <c r="BS3065" s="67"/>
      <c r="BT3065" s="67"/>
      <c r="BU3065" s="67"/>
      <c r="BV3065" s="67"/>
      <c r="BW3065" s="67"/>
      <c r="BX3065" s="67"/>
      <c r="BY3065" s="67"/>
      <c r="BZ3065" s="67"/>
      <c r="CA3065" s="67"/>
      <c r="CB3065" s="67"/>
      <c r="CC3065" s="67"/>
      <c r="CD3065" s="67"/>
      <c r="CE3065" s="67"/>
      <c r="CF3065" s="67"/>
      <c r="CG3065" s="67"/>
      <c r="CH3065" s="67"/>
      <c r="CI3065" s="67"/>
      <c r="CJ3065" s="67"/>
      <c r="CK3065" s="67"/>
      <c r="CL3065" s="67"/>
      <c r="CM3065" s="67"/>
      <c r="CN3065" s="67"/>
      <c r="CO3065" s="67"/>
    </row>
    <row r="3066" spans="1:93" s="1" customFormat="1" ht="19.5" customHeight="1" x14ac:dyDescent="0.3">
      <c r="A3066" s="45" t="s">
        <v>4213</v>
      </c>
      <c r="B3066" s="14">
        <v>8</v>
      </c>
      <c r="C3066" s="14">
        <v>6</v>
      </c>
      <c r="D3066" s="14">
        <v>3</v>
      </c>
      <c r="E3066" s="14">
        <v>0</v>
      </c>
      <c r="F3066" s="48"/>
      <c r="G3066" s="48"/>
      <c r="H3066" s="59">
        <f t="shared" si="137"/>
        <v>17</v>
      </c>
      <c r="I3066" s="45">
        <v>13</v>
      </c>
      <c r="J3066" s="22">
        <f t="shared" si="138"/>
        <v>0.26153846153846155</v>
      </c>
      <c r="K3066" s="45" t="s">
        <v>182</v>
      </c>
      <c r="L3066" s="15" t="s">
        <v>4582</v>
      </c>
      <c r="M3066" s="15" t="s">
        <v>1686</v>
      </c>
      <c r="N3066" s="15" t="s">
        <v>235</v>
      </c>
      <c r="O3066" s="17" t="s">
        <v>1699</v>
      </c>
      <c r="P3066" s="20">
        <v>9</v>
      </c>
      <c r="Q3066" s="21" t="s">
        <v>4364</v>
      </c>
      <c r="R3066" s="17" t="s">
        <v>1417</v>
      </c>
      <c r="S3066" s="17" t="s">
        <v>434</v>
      </c>
      <c r="T3066" s="17" t="s">
        <v>269</v>
      </c>
      <c r="U3066" s="26"/>
      <c r="V3066" s="67"/>
      <c r="W3066" s="67"/>
      <c r="X3066" s="67"/>
      <c r="Y3066" s="67"/>
      <c r="Z3066" s="67"/>
      <c r="AA3066" s="67"/>
      <c r="AB3066" s="67"/>
      <c r="AC3066" s="67"/>
      <c r="AD3066" s="67"/>
      <c r="AE3066" s="67"/>
      <c r="AF3066" s="67"/>
      <c r="AG3066" s="67"/>
      <c r="AH3066" s="67"/>
      <c r="AI3066" s="67"/>
      <c r="AJ3066" s="67"/>
      <c r="AK3066" s="67"/>
      <c r="AL3066" s="67"/>
      <c r="AM3066" s="67"/>
      <c r="AN3066" s="67"/>
      <c r="AO3066" s="67"/>
      <c r="AP3066" s="67"/>
      <c r="AQ3066" s="67"/>
      <c r="AR3066" s="67"/>
      <c r="AS3066" s="67"/>
      <c r="AT3066" s="67"/>
      <c r="AU3066" s="67"/>
      <c r="AV3066" s="67"/>
      <c r="AW3066" s="67"/>
      <c r="AX3066" s="67"/>
      <c r="AY3066" s="67"/>
      <c r="AZ3066" s="67"/>
      <c r="BA3066" s="67"/>
      <c r="BB3066" s="67"/>
      <c r="BC3066" s="67"/>
      <c r="BD3066" s="67"/>
      <c r="BE3066" s="67"/>
      <c r="BF3066" s="67"/>
      <c r="BG3066" s="67"/>
      <c r="BH3066" s="67"/>
      <c r="BI3066" s="67"/>
      <c r="BJ3066" s="67"/>
      <c r="BK3066" s="67"/>
      <c r="BL3066" s="67"/>
      <c r="BM3066" s="67"/>
      <c r="BN3066" s="67"/>
      <c r="BO3066" s="67"/>
      <c r="BP3066" s="67"/>
      <c r="BQ3066" s="67"/>
      <c r="BR3066" s="67"/>
      <c r="BS3066" s="67"/>
      <c r="BT3066" s="67"/>
      <c r="BU3066" s="67"/>
      <c r="BV3066" s="67"/>
      <c r="BW3066" s="67"/>
      <c r="BX3066" s="67"/>
      <c r="BY3066" s="67"/>
      <c r="BZ3066" s="67"/>
      <c r="CA3066" s="67"/>
      <c r="CB3066" s="67"/>
      <c r="CC3066" s="67"/>
      <c r="CD3066" s="67"/>
      <c r="CE3066" s="67"/>
      <c r="CF3066" s="67"/>
      <c r="CG3066" s="67"/>
      <c r="CH3066" s="67"/>
      <c r="CI3066" s="67"/>
      <c r="CJ3066" s="67"/>
      <c r="CK3066" s="67"/>
      <c r="CL3066" s="67"/>
      <c r="CM3066" s="67"/>
      <c r="CN3066" s="67"/>
      <c r="CO3066" s="67"/>
    </row>
    <row r="3067" spans="1:93" s="1" customFormat="1" ht="19.5" customHeight="1" x14ac:dyDescent="0.3">
      <c r="A3067" s="45" t="s">
        <v>4137</v>
      </c>
      <c r="B3067" s="14">
        <v>10</v>
      </c>
      <c r="C3067" s="14">
        <v>4</v>
      </c>
      <c r="D3067" s="14">
        <v>3</v>
      </c>
      <c r="E3067" s="14">
        <v>0</v>
      </c>
      <c r="F3067" s="48"/>
      <c r="G3067" s="48"/>
      <c r="H3067" s="59">
        <f t="shared" si="137"/>
        <v>17</v>
      </c>
      <c r="I3067" s="45">
        <v>19</v>
      </c>
      <c r="J3067" s="22">
        <f t="shared" si="138"/>
        <v>0.26153846153846155</v>
      </c>
      <c r="K3067" s="45" t="s">
        <v>182</v>
      </c>
      <c r="L3067" s="15" t="s">
        <v>4583</v>
      </c>
      <c r="M3067" s="15" t="s">
        <v>381</v>
      </c>
      <c r="N3067" s="15" t="s">
        <v>443</v>
      </c>
      <c r="O3067" s="17" t="s">
        <v>1975</v>
      </c>
      <c r="P3067" s="20">
        <v>9</v>
      </c>
      <c r="Q3067" s="21" t="s">
        <v>382</v>
      </c>
      <c r="R3067" s="17" t="s">
        <v>2014</v>
      </c>
      <c r="S3067" s="17" t="s">
        <v>317</v>
      </c>
      <c r="T3067" s="17" t="s">
        <v>210</v>
      </c>
      <c r="U3067" s="26"/>
      <c r="V3067" s="67"/>
      <c r="W3067" s="67"/>
      <c r="X3067" s="67"/>
      <c r="Y3067" s="67"/>
      <c r="Z3067" s="67"/>
      <c r="AA3067" s="67"/>
      <c r="AB3067" s="67"/>
      <c r="AC3067" s="67"/>
      <c r="AD3067" s="67"/>
      <c r="AE3067" s="67"/>
      <c r="AF3067" s="67"/>
      <c r="AG3067" s="67"/>
      <c r="AH3067" s="67"/>
      <c r="AI3067" s="67"/>
      <c r="AJ3067" s="67"/>
      <c r="AK3067" s="67"/>
      <c r="AL3067" s="67"/>
      <c r="AM3067" s="67"/>
      <c r="AN3067" s="67"/>
      <c r="AO3067" s="67"/>
      <c r="AP3067" s="67"/>
      <c r="AQ3067" s="67"/>
      <c r="AR3067" s="67"/>
      <c r="AS3067" s="67"/>
      <c r="AT3067" s="67"/>
      <c r="AU3067" s="67"/>
      <c r="AV3067" s="67"/>
      <c r="AW3067" s="67"/>
      <c r="AX3067" s="67"/>
      <c r="AY3067" s="67"/>
      <c r="AZ3067" s="67"/>
      <c r="BA3067" s="67"/>
      <c r="BB3067" s="67"/>
      <c r="BC3067" s="67"/>
      <c r="BD3067" s="67"/>
      <c r="BE3067" s="67"/>
      <c r="BF3067" s="67"/>
      <c r="BG3067" s="67"/>
      <c r="BH3067" s="67"/>
      <c r="BI3067" s="67"/>
      <c r="BJ3067" s="67"/>
      <c r="BK3067" s="67"/>
      <c r="BL3067" s="67"/>
      <c r="BM3067" s="67"/>
      <c r="BN3067" s="67"/>
      <c r="BO3067" s="67"/>
      <c r="BP3067" s="67"/>
      <c r="BQ3067" s="67"/>
      <c r="BR3067" s="67"/>
      <c r="BS3067" s="67"/>
      <c r="BT3067" s="67"/>
      <c r="BU3067" s="67"/>
      <c r="BV3067" s="67"/>
      <c r="BW3067" s="67"/>
      <c r="BX3067" s="67"/>
      <c r="BY3067" s="67"/>
      <c r="BZ3067" s="67"/>
      <c r="CA3067" s="67"/>
      <c r="CB3067" s="67"/>
      <c r="CC3067" s="67"/>
      <c r="CD3067" s="67"/>
      <c r="CE3067" s="67"/>
      <c r="CF3067" s="67"/>
      <c r="CG3067" s="67"/>
      <c r="CH3067" s="67"/>
      <c r="CI3067" s="67"/>
      <c r="CJ3067" s="67"/>
      <c r="CK3067" s="67"/>
      <c r="CL3067" s="67"/>
      <c r="CM3067" s="67"/>
      <c r="CN3067" s="67"/>
      <c r="CO3067" s="67"/>
    </row>
    <row r="3068" spans="1:93" s="1" customFormat="1" ht="19.5" customHeight="1" x14ac:dyDescent="0.3">
      <c r="A3068" s="45" t="s">
        <v>4158</v>
      </c>
      <c r="B3068" s="14">
        <v>11</v>
      </c>
      <c r="C3068" s="14">
        <v>2</v>
      </c>
      <c r="D3068" s="14">
        <v>4</v>
      </c>
      <c r="E3068" s="14">
        <v>0</v>
      </c>
      <c r="F3068" s="48"/>
      <c r="G3068" s="48"/>
      <c r="H3068" s="59">
        <f t="shared" si="137"/>
        <v>17</v>
      </c>
      <c r="I3068" s="45">
        <v>3</v>
      </c>
      <c r="J3068" s="22">
        <f t="shared" si="138"/>
        <v>0.26153846153846155</v>
      </c>
      <c r="K3068" s="45" t="s">
        <v>182</v>
      </c>
      <c r="L3068" s="15" t="s">
        <v>4584</v>
      </c>
      <c r="M3068" s="15" t="s">
        <v>544</v>
      </c>
      <c r="N3068" s="15" t="s">
        <v>252</v>
      </c>
      <c r="O3068" s="17" t="s">
        <v>928</v>
      </c>
      <c r="P3068" s="20">
        <v>9</v>
      </c>
      <c r="Q3068" s="21" t="s">
        <v>223</v>
      </c>
      <c r="R3068" s="17" t="s">
        <v>3146</v>
      </c>
      <c r="S3068" s="17" t="s">
        <v>212</v>
      </c>
      <c r="T3068" s="17" t="s">
        <v>201</v>
      </c>
      <c r="U3068" s="26"/>
      <c r="V3068" s="67"/>
      <c r="W3068" s="67"/>
      <c r="X3068" s="67"/>
      <c r="Y3068" s="67"/>
      <c r="Z3068" s="67"/>
      <c r="AA3068" s="67"/>
      <c r="AB3068" s="67"/>
      <c r="AC3068" s="67"/>
      <c r="AD3068" s="67"/>
      <c r="AE3068" s="67"/>
      <c r="AF3068" s="67"/>
      <c r="AG3068" s="67"/>
      <c r="AH3068" s="67"/>
      <c r="AI3068" s="67"/>
      <c r="AJ3068" s="67"/>
      <c r="AK3068" s="67"/>
      <c r="AL3068" s="67"/>
      <c r="AM3068" s="67"/>
      <c r="AN3068" s="67"/>
      <c r="AO3068" s="67"/>
      <c r="AP3068" s="67"/>
      <c r="AQ3068" s="67"/>
      <c r="AR3068" s="67"/>
      <c r="AS3068" s="67"/>
      <c r="AT3068" s="67"/>
      <c r="AU3068" s="67"/>
      <c r="AV3068" s="67"/>
      <c r="AW3068" s="67"/>
      <c r="AX3068" s="67"/>
      <c r="AY3068" s="67"/>
      <c r="AZ3068" s="67"/>
      <c r="BA3068" s="67"/>
      <c r="BB3068" s="67"/>
      <c r="BC3068" s="67"/>
      <c r="BD3068" s="67"/>
      <c r="BE3068" s="67"/>
      <c r="BF3068" s="67"/>
      <c r="BG3068" s="67"/>
      <c r="BH3068" s="67"/>
      <c r="BI3068" s="67"/>
      <c r="BJ3068" s="67"/>
      <c r="BK3068" s="67"/>
      <c r="BL3068" s="67"/>
      <c r="BM3068" s="67"/>
      <c r="BN3068" s="67"/>
      <c r="BO3068" s="67"/>
      <c r="BP3068" s="67"/>
      <c r="BQ3068" s="67"/>
      <c r="BR3068" s="67"/>
      <c r="BS3068" s="67"/>
      <c r="BT3068" s="67"/>
      <c r="BU3068" s="67"/>
      <c r="BV3068" s="67"/>
      <c r="BW3068" s="67"/>
      <c r="BX3068" s="67"/>
      <c r="BY3068" s="67"/>
      <c r="BZ3068" s="67"/>
      <c r="CA3068" s="67"/>
      <c r="CB3068" s="67"/>
      <c r="CC3068" s="67"/>
      <c r="CD3068" s="67"/>
      <c r="CE3068" s="67"/>
      <c r="CF3068" s="67"/>
      <c r="CG3068" s="67"/>
      <c r="CH3068" s="67"/>
      <c r="CI3068" s="67"/>
      <c r="CJ3068" s="67"/>
      <c r="CK3068" s="67"/>
      <c r="CL3068" s="67"/>
      <c r="CM3068" s="67"/>
      <c r="CN3068" s="67"/>
      <c r="CO3068" s="67"/>
    </row>
    <row r="3069" spans="1:93" s="1" customFormat="1" ht="19.5" customHeight="1" x14ac:dyDescent="0.3">
      <c r="A3069" s="45" t="s">
        <v>4129</v>
      </c>
      <c r="B3069" s="14">
        <v>9</v>
      </c>
      <c r="C3069" s="14">
        <v>4</v>
      </c>
      <c r="D3069" s="14">
        <v>4</v>
      </c>
      <c r="E3069" s="14">
        <v>0</v>
      </c>
      <c r="F3069" s="48"/>
      <c r="G3069" s="48"/>
      <c r="H3069" s="59">
        <f t="shared" si="137"/>
        <v>17</v>
      </c>
      <c r="I3069" s="45">
        <v>3</v>
      </c>
      <c r="J3069" s="22">
        <f t="shared" si="138"/>
        <v>0.26153846153846155</v>
      </c>
      <c r="K3069" s="45" t="s">
        <v>182</v>
      </c>
      <c r="L3069" s="15" t="s">
        <v>4585</v>
      </c>
      <c r="M3069" s="15" t="s">
        <v>295</v>
      </c>
      <c r="N3069" s="15" t="s">
        <v>727</v>
      </c>
      <c r="O3069" s="17" t="s">
        <v>928</v>
      </c>
      <c r="P3069" s="20">
        <v>9</v>
      </c>
      <c r="Q3069" s="21" t="s">
        <v>253</v>
      </c>
      <c r="R3069" s="17" t="s">
        <v>3146</v>
      </c>
      <c r="S3069" s="17" t="s">
        <v>212</v>
      </c>
      <c r="T3069" s="17" t="s">
        <v>201</v>
      </c>
      <c r="U3069" s="26"/>
      <c r="V3069" s="67"/>
      <c r="W3069" s="67"/>
      <c r="X3069" s="67"/>
      <c r="Y3069" s="67"/>
      <c r="Z3069" s="67"/>
      <c r="AA3069" s="67"/>
      <c r="AB3069" s="67"/>
      <c r="AC3069" s="67"/>
      <c r="AD3069" s="67"/>
      <c r="AE3069" s="67"/>
      <c r="AF3069" s="67"/>
      <c r="AG3069" s="67"/>
      <c r="AH3069" s="67"/>
      <c r="AI3069" s="67"/>
      <c r="AJ3069" s="67"/>
      <c r="AK3069" s="67"/>
      <c r="AL3069" s="67"/>
      <c r="AM3069" s="67"/>
      <c r="AN3069" s="67"/>
      <c r="AO3069" s="67"/>
      <c r="AP3069" s="67"/>
      <c r="AQ3069" s="67"/>
      <c r="AR3069" s="67"/>
      <c r="AS3069" s="67"/>
      <c r="AT3069" s="67"/>
      <c r="AU3069" s="67"/>
      <c r="AV3069" s="67"/>
      <c r="AW3069" s="67"/>
      <c r="AX3069" s="67"/>
      <c r="AY3069" s="67"/>
      <c r="AZ3069" s="67"/>
      <c r="BA3069" s="67"/>
      <c r="BB3069" s="67"/>
      <c r="BC3069" s="67"/>
      <c r="BD3069" s="67"/>
      <c r="BE3069" s="67"/>
      <c r="BF3069" s="67"/>
      <c r="BG3069" s="67"/>
      <c r="BH3069" s="67"/>
      <c r="BI3069" s="67"/>
      <c r="BJ3069" s="67"/>
      <c r="BK3069" s="67"/>
      <c r="BL3069" s="67"/>
      <c r="BM3069" s="67"/>
      <c r="BN3069" s="67"/>
      <c r="BO3069" s="67"/>
      <c r="BP3069" s="67"/>
      <c r="BQ3069" s="67"/>
      <c r="BR3069" s="67"/>
      <c r="BS3069" s="67"/>
      <c r="BT3069" s="67"/>
      <c r="BU3069" s="67"/>
      <c r="BV3069" s="67"/>
      <c r="BW3069" s="67"/>
      <c r="BX3069" s="67"/>
      <c r="BY3069" s="67"/>
      <c r="BZ3069" s="67"/>
      <c r="CA3069" s="67"/>
      <c r="CB3069" s="67"/>
      <c r="CC3069" s="67"/>
      <c r="CD3069" s="67"/>
      <c r="CE3069" s="67"/>
      <c r="CF3069" s="67"/>
      <c r="CG3069" s="67"/>
      <c r="CH3069" s="67"/>
      <c r="CI3069" s="67"/>
      <c r="CJ3069" s="67"/>
      <c r="CK3069" s="67"/>
      <c r="CL3069" s="67"/>
      <c r="CM3069" s="67"/>
      <c r="CN3069" s="67"/>
      <c r="CO3069" s="67"/>
    </row>
    <row r="3070" spans="1:93" s="1" customFormat="1" ht="19.5" customHeight="1" x14ac:dyDescent="0.3">
      <c r="A3070" s="45" t="s">
        <v>4162</v>
      </c>
      <c r="B3070" s="14">
        <v>9</v>
      </c>
      <c r="C3070" s="14">
        <v>5</v>
      </c>
      <c r="D3070" s="14">
        <v>3</v>
      </c>
      <c r="E3070" s="14">
        <v>0</v>
      </c>
      <c r="F3070" s="48"/>
      <c r="G3070" s="48"/>
      <c r="H3070" s="59">
        <f t="shared" si="137"/>
        <v>17</v>
      </c>
      <c r="I3070" s="45">
        <v>8</v>
      </c>
      <c r="J3070" s="22">
        <f t="shared" si="138"/>
        <v>0.26153846153846155</v>
      </c>
      <c r="K3070" s="45" t="s">
        <v>182</v>
      </c>
      <c r="L3070" s="15" t="s">
        <v>4586</v>
      </c>
      <c r="M3070" s="15" t="s">
        <v>322</v>
      </c>
      <c r="N3070" s="15" t="s">
        <v>286</v>
      </c>
      <c r="O3070" s="17" t="s">
        <v>1231</v>
      </c>
      <c r="P3070" s="20">
        <v>9</v>
      </c>
      <c r="Q3070" s="21" t="s">
        <v>253</v>
      </c>
      <c r="R3070" s="17" t="s">
        <v>1245</v>
      </c>
      <c r="S3070" s="17" t="s">
        <v>317</v>
      </c>
      <c r="T3070" s="17" t="s">
        <v>299</v>
      </c>
      <c r="U3070" s="26"/>
      <c r="V3070" s="67"/>
      <c r="W3070" s="67"/>
      <c r="X3070" s="67"/>
      <c r="Y3070" s="67"/>
      <c r="Z3070" s="67"/>
      <c r="AA3070" s="67"/>
      <c r="AB3070" s="67"/>
      <c r="AC3070" s="67"/>
      <c r="AD3070" s="67"/>
      <c r="AE3070" s="67"/>
      <c r="AF3070" s="67"/>
      <c r="AG3070" s="67"/>
      <c r="AH3070" s="67"/>
      <c r="AI3070" s="67"/>
      <c r="AJ3070" s="67"/>
      <c r="AK3070" s="67"/>
      <c r="AL3070" s="67"/>
      <c r="AM3070" s="67"/>
      <c r="AN3070" s="67"/>
      <c r="AO3070" s="67"/>
      <c r="AP3070" s="67"/>
      <c r="AQ3070" s="67"/>
      <c r="AR3070" s="67"/>
      <c r="AS3070" s="67"/>
      <c r="AT3070" s="67"/>
      <c r="AU3070" s="67"/>
      <c r="AV3070" s="67"/>
      <c r="AW3070" s="67"/>
      <c r="AX3070" s="67"/>
      <c r="AY3070" s="67"/>
      <c r="AZ3070" s="67"/>
      <c r="BA3070" s="67"/>
      <c r="BB3070" s="67"/>
      <c r="BC3070" s="67"/>
      <c r="BD3070" s="67"/>
      <c r="BE3070" s="67"/>
      <c r="BF3070" s="67"/>
      <c r="BG3070" s="67"/>
      <c r="BH3070" s="67"/>
      <c r="BI3070" s="67"/>
      <c r="BJ3070" s="67"/>
      <c r="BK3070" s="67"/>
      <c r="BL3070" s="67"/>
      <c r="BM3070" s="67"/>
      <c r="BN3070" s="67"/>
      <c r="BO3070" s="67"/>
      <c r="BP3070" s="67"/>
      <c r="BQ3070" s="67"/>
      <c r="BR3070" s="67"/>
      <c r="BS3070" s="67"/>
      <c r="BT3070" s="67"/>
      <c r="BU3070" s="67"/>
      <c r="BV3070" s="67"/>
      <c r="BW3070" s="67"/>
      <c r="BX3070" s="67"/>
      <c r="BY3070" s="67"/>
      <c r="BZ3070" s="67"/>
      <c r="CA3070" s="67"/>
      <c r="CB3070" s="67"/>
      <c r="CC3070" s="67"/>
      <c r="CD3070" s="67"/>
      <c r="CE3070" s="67"/>
      <c r="CF3070" s="67"/>
      <c r="CG3070" s="67"/>
      <c r="CH3070" s="67"/>
      <c r="CI3070" s="67"/>
      <c r="CJ3070" s="67"/>
      <c r="CK3070" s="67"/>
      <c r="CL3070" s="67"/>
      <c r="CM3070" s="67"/>
      <c r="CN3070" s="67"/>
      <c r="CO3070" s="67"/>
    </row>
    <row r="3071" spans="1:93" s="1" customFormat="1" ht="19.5" customHeight="1" x14ac:dyDescent="0.3">
      <c r="A3071" s="45" t="s">
        <v>4177</v>
      </c>
      <c r="B3071" s="14">
        <v>8</v>
      </c>
      <c r="C3071" s="14">
        <v>3</v>
      </c>
      <c r="D3071" s="14">
        <v>6</v>
      </c>
      <c r="E3071" s="14">
        <v>0</v>
      </c>
      <c r="F3071" s="48"/>
      <c r="G3071" s="48"/>
      <c r="H3071" s="59">
        <f t="shared" si="137"/>
        <v>17</v>
      </c>
      <c r="I3071" s="45">
        <v>8</v>
      </c>
      <c r="J3071" s="22">
        <f t="shared" si="138"/>
        <v>0.26153846153846155</v>
      </c>
      <c r="K3071" s="45" t="s">
        <v>182</v>
      </c>
      <c r="L3071" s="15" t="s">
        <v>4587</v>
      </c>
      <c r="M3071" s="15" t="s">
        <v>746</v>
      </c>
      <c r="N3071" s="15" t="s">
        <v>281</v>
      </c>
      <c r="O3071" s="17" t="s">
        <v>3033</v>
      </c>
      <c r="P3071" s="20">
        <v>9</v>
      </c>
      <c r="Q3071" s="21" t="s">
        <v>223</v>
      </c>
      <c r="R3071" s="17" t="s">
        <v>3034</v>
      </c>
      <c r="S3071" s="17" t="s">
        <v>298</v>
      </c>
      <c r="T3071" s="17" t="s">
        <v>1082</v>
      </c>
      <c r="U3071" s="26"/>
      <c r="V3071" s="67"/>
      <c r="W3071" s="67"/>
      <c r="X3071" s="67"/>
      <c r="Y3071" s="67"/>
      <c r="Z3071" s="67"/>
      <c r="AA3071" s="67"/>
      <c r="AB3071" s="67"/>
      <c r="AC3071" s="67"/>
      <c r="AD3071" s="67"/>
      <c r="AE3071" s="67"/>
      <c r="AF3071" s="67"/>
      <c r="AG3071" s="67"/>
      <c r="AH3071" s="67"/>
      <c r="AI3071" s="67"/>
      <c r="AJ3071" s="67"/>
      <c r="AK3071" s="67"/>
      <c r="AL3071" s="67"/>
      <c r="AM3071" s="67"/>
      <c r="AN3071" s="67"/>
      <c r="AO3071" s="67"/>
      <c r="AP3071" s="67"/>
      <c r="AQ3071" s="67"/>
      <c r="AR3071" s="67"/>
      <c r="AS3071" s="67"/>
      <c r="AT3071" s="67"/>
      <c r="AU3071" s="67"/>
      <c r="AV3071" s="67"/>
      <c r="AW3071" s="67"/>
      <c r="AX3071" s="67"/>
      <c r="AY3071" s="67"/>
      <c r="AZ3071" s="67"/>
      <c r="BA3071" s="67"/>
      <c r="BB3071" s="67"/>
      <c r="BC3071" s="67"/>
      <c r="BD3071" s="67"/>
      <c r="BE3071" s="67"/>
      <c r="BF3071" s="67"/>
      <c r="BG3071" s="67"/>
      <c r="BH3071" s="67"/>
      <c r="BI3071" s="67"/>
      <c r="BJ3071" s="67"/>
      <c r="BK3071" s="67"/>
      <c r="BL3071" s="67"/>
      <c r="BM3071" s="67"/>
      <c r="BN3071" s="67"/>
      <c r="BO3071" s="67"/>
      <c r="BP3071" s="67"/>
      <c r="BQ3071" s="67"/>
      <c r="BR3071" s="67"/>
      <c r="BS3071" s="67"/>
      <c r="BT3071" s="67"/>
      <c r="BU3071" s="67"/>
      <c r="BV3071" s="67"/>
      <c r="BW3071" s="67"/>
      <c r="BX3071" s="67"/>
      <c r="BY3071" s="67"/>
      <c r="BZ3071" s="67"/>
      <c r="CA3071" s="67"/>
      <c r="CB3071" s="67"/>
      <c r="CC3071" s="67"/>
      <c r="CD3071" s="67"/>
      <c r="CE3071" s="67"/>
      <c r="CF3071" s="67"/>
      <c r="CG3071" s="67"/>
      <c r="CH3071" s="67"/>
      <c r="CI3071" s="67"/>
      <c r="CJ3071" s="67"/>
      <c r="CK3071" s="67"/>
      <c r="CL3071" s="67"/>
      <c r="CM3071" s="67"/>
      <c r="CN3071" s="67"/>
      <c r="CO3071" s="67"/>
    </row>
    <row r="3072" spans="1:93" s="1" customFormat="1" ht="19.5" customHeight="1" x14ac:dyDescent="0.3">
      <c r="A3072" s="45" t="s">
        <v>4152</v>
      </c>
      <c r="B3072" s="14">
        <v>6</v>
      </c>
      <c r="C3072" s="14">
        <v>4</v>
      </c>
      <c r="D3072" s="14">
        <v>7</v>
      </c>
      <c r="E3072" s="14">
        <v>0</v>
      </c>
      <c r="F3072" s="48"/>
      <c r="G3072" s="48"/>
      <c r="H3072" s="59">
        <f t="shared" si="137"/>
        <v>17</v>
      </c>
      <c r="I3072" s="45">
        <v>16</v>
      </c>
      <c r="J3072" s="22">
        <f t="shared" si="138"/>
        <v>0.26153846153846155</v>
      </c>
      <c r="K3072" s="45" t="s">
        <v>182</v>
      </c>
      <c r="L3072" s="15" t="s">
        <v>4588</v>
      </c>
      <c r="M3072" s="15" t="s">
        <v>1096</v>
      </c>
      <c r="N3072" s="15" t="s">
        <v>336</v>
      </c>
      <c r="O3072" s="17" t="s">
        <v>801</v>
      </c>
      <c r="P3072" s="20">
        <v>9</v>
      </c>
      <c r="Q3072" s="21" t="s">
        <v>253</v>
      </c>
      <c r="R3072" s="17" t="s">
        <v>2584</v>
      </c>
      <c r="S3072" s="17" t="s">
        <v>351</v>
      </c>
      <c r="T3072" s="17" t="s">
        <v>215</v>
      </c>
      <c r="U3072" s="26"/>
      <c r="V3072" s="67"/>
      <c r="W3072" s="67"/>
      <c r="X3072" s="67"/>
      <c r="Y3072" s="67"/>
      <c r="Z3072" s="67"/>
      <c r="AA3072" s="67"/>
      <c r="AB3072" s="67"/>
      <c r="AC3072" s="67"/>
      <c r="AD3072" s="67"/>
      <c r="AE3072" s="67"/>
      <c r="AF3072" s="67"/>
      <c r="AG3072" s="67"/>
      <c r="AH3072" s="67"/>
      <c r="AI3072" s="67"/>
      <c r="AJ3072" s="67"/>
      <c r="AK3072" s="67"/>
      <c r="AL3072" s="67"/>
      <c r="AM3072" s="67"/>
      <c r="AN3072" s="67"/>
      <c r="AO3072" s="67"/>
      <c r="AP3072" s="67"/>
      <c r="AQ3072" s="67"/>
      <c r="AR3072" s="67"/>
      <c r="AS3072" s="67"/>
      <c r="AT3072" s="67"/>
      <c r="AU3072" s="67"/>
      <c r="AV3072" s="67"/>
      <c r="AW3072" s="67"/>
      <c r="AX3072" s="67"/>
      <c r="AY3072" s="67"/>
      <c r="AZ3072" s="67"/>
      <c r="BA3072" s="67"/>
      <c r="BB3072" s="67"/>
      <c r="BC3072" s="67"/>
      <c r="BD3072" s="67"/>
      <c r="BE3072" s="67"/>
      <c r="BF3072" s="67"/>
      <c r="BG3072" s="67"/>
      <c r="BH3072" s="67"/>
      <c r="BI3072" s="67"/>
      <c r="BJ3072" s="67"/>
      <c r="BK3072" s="67"/>
      <c r="BL3072" s="67"/>
      <c r="BM3072" s="67"/>
      <c r="BN3072" s="67"/>
      <c r="BO3072" s="67"/>
      <c r="BP3072" s="67"/>
      <c r="BQ3072" s="67"/>
      <c r="BR3072" s="67"/>
      <c r="BS3072" s="67"/>
      <c r="BT3072" s="67"/>
      <c r="BU3072" s="67"/>
      <c r="BV3072" s="67"/>
      <c r="BW3072" s="67"/>
      <c r="BX3072" s="67"/>
      <c r="BY3072" s="67"/>
      <c r="BZ3072" s="67"/>
      <c r="CA3072" s="67"/>
      <c r="CB3072" s="67"/>
      <c r="CC3072" s="67"/>
      <c r="CD3072" s="67"/>
      <c r="CE3072" s="67"/>
      <c r="CF3072" s="67"/>
      <c r="CG3072" s="67"/>
      <c r="CH3072" s="67"/>
      <c r="CI3072" s="67"/>
      <c r="CJ3072" s="67"/>
      <c r="CK3072" s="67"/>
      <c r="CL3072" s="67"/>
      <c r="CM3072" s="67"/>
      <c r="CN3072" s="67"/>
      <c r="CO3072" s="67"/>
    </row>
    <row r="3073" spans="1:93" s="1" customFormat="1" ht="19.5" customHeight="1" x14ac:dyDescent="0.3">
      <c r="A3073" s="45" t="s">
        <v>4131</v>
      </c>
      <c r="B3073" s="14">
        <v>11</v>
      </c>
      <c r="C3073" s="14">
        <v>3</v>
      </c>
      <c r="D3073" s="14">
        <v>3</v>
      </c>
      <c r="E3073" s="14">
        <v>0</v>
      </c>
      <c r="F3073" s="48"/>
      <c r="G3073" s="48"/>
      <c r="H3073" s="59">
        <f t="shared" si="137"/>
        <v>17</v>
      </c>
      <c r="I3073" s="45">
        <v>19</v>
      </c>
      <c r="J3073" s="22">
        <f t="shared" si="138"/>
        <v>0.26153846153846155</v>
      </c>
      <c r="K3073" s="45" t="s">
        <v>182</v>
      </c>
      <c r="L3073" s="15" t="s">
        <v>4589</v>
      </c>
      <c r="M3073" s="15" t="s">
        <v>4590</v>
      </c>
      <c r="N3073" s="15" t="s">
        <v>4591</v>
      </c>
      <c r="O3073" s="17" t="s">
        <v>1975</v>
      </c>
      <c r="P3073" s="20">
        <v>9</v>
      </c>
      <c r="Q3073" s="21" t="s">
        <v>382</v>
      </c>
      <c r="R3073" s="17" t="s">
        <v>2014</v>
      </c>
      <c r="S3073" s="17" t="s">
        <v>317</v>
      </c>
      <c r="T3073" s="17" t="s">
        <v>210</v>
      </c>
      <c r="U3073" s="26"/>
      <c r="V3073" s="67"/>
      <c r="W3073" s="67"/>
      <c r="X3073" s="67"/>
      <c r="Y3073" s="67"/>
      <c r="Z3073" s="67"/>
      <c r="AA3073" s="67"/>
      <c r="AB3073" s="67"/>
      <c r="AC3073" s="67"/>
      <c r="AD3073" s="67"/>
      <c r="AE3073" s="67"/>
      <c r="AF3073" s="67"/>
      <c r="AG3073" s="67"/>
      <c r="AH3073" s="67"/>
      <c r="AI3073" s="67"/>
      <c r="AJ3073" s="67"/>
      <c r="AK3073" s="67"/>
      <c r="AL3073" s="67"/>
      <c r="AM3073" s="67"/>
      <c r="AN3073" s="67"/>
      <c r="AO3073" s="67"/>
      <c r="AP3073" s="67"/>
      <c r="AQ3073" s="67"/>
      <c r="AR3073" s="67"/>
      <c r="AS3073" s="67"/>
      <c r="AT3073" s="67"/>
      <c r="AU3073" s="67"/>
      <c r="AV3073" s="67"/>
      <c r="AW3073" s="67"/>
      <c r="AX3073" s="67"/>
      <c r="AY3073" s="67"/>
      <c r="AZ3073" s="67"/>
      <c r="BA3073" s="67"/>
      <c r="BB3073" s="67"/>
      <c r="BC3073" s="67"/>
      <c r="BD3073" s="67"/>
      <c r="BE3073" s="67"/>
      <c r="BF3073" s="67"/>
      <c r="BG3073" s="67"/>
      <c r="BH3073" s="67"/>
      <c r="BI3073" s="67"/>
      <c r="BJ3073" s="67"/>
      <c r="BK3073" s="67"/>
      <c r="BL3073" s="67"/>
      <c r="BM3073" s="67"/>
      <c r="BN3073" s="67"/>
      <c r="BO3073" s="67"/>
      <c r="BP3073" s="67"/>
      <c r="BQ3073" s="67"/>
      <c r="BR3073" s="67"/>
      <c r="BS3073" s="67"/>
      <c r="BT3073" s="67"/>
      <c r="BU3073" s="67"/>
      <c r="BV3073" s="67"/>
      <c r="BW3073" s="67"/>
      <c r="BX3073" s="67"/>
      <c r="BY3073" s="67"/>
      <c r="BZ3073" s="67"/>
      <c r="CA3073" s="67"/>
      <c r="CB3073" s="67"/>
      <c r="CC3073" s="67"/>
      <c r="CD3073" s="67"/>
      <c r="CE3073" s="67"/>
      <c r="CF3073" s="67"/>
      <c r="CG3073" s="67"/>
      <c r="CH3073" s="67"/>
      <c r="CI3073" s="67"/>
      <c r="CJ3073" s="67"/>
      <c r="CK3073" s="67"/>
      <c r="CL3073" s="67"/>
      <c r="CM3073" s="67"/>
      <c r="CN3073" s="67"/>
      <c r="CO3073" s="67"/>
    </row>
    <row r="3074" spans="1:93" s="1" customFormat="1" ht="19.5" customHeight="1" x14ac:dyDescent="0.3">
      <c r="A3074" s="45" t="s">
        <v>4134</v>
      </c>
      <c r="B3074" s="14">
        <v>11</v>
      </c>
      <c r="C3074" s="14">
        <v>4</v>
      </c>
      <c r="D3074" s="14">
        <v>2</v>
      </c>
      <c r="E3074" s="14">
        <v>0</v>
      </c>
      <c r="F3074" s="48"/>
      <c r="G3074" s="48"/>
      <c r="H3074" s="59">
        <f t="shared" si="137"/>
        <v>17</v>
      </c>
      <c r="I3074" s="45">
        <v>16</v>
      </c>
      <c r="J3074" s="22">
        <f t="shared" si="138"/>
        <v>0.26153846153846155</v>
      </c>
      <c r="K3074" s="45" t="s">
        <v>182</v>
      </c>
      <c r="L3074" s="15" t="s">
        <v>4592</v>
      </c>
      <c r="M3074" s="15" t="s">
        <v>261</v>
      </c>
      <c r="N3074" s="15" t="s">
        <v>336</v>
      </c>
      <c r="O3074" s="17" t="s">
        <v>801</v>
      </c>
      <c r="P3074" s="20">
        <v>9</v>
      </c>
      <c r="Q3074" s="21" t="s">
        <v>812</v>
      </c>
      <c r="R3074" s="17" t="s">
        <v>2584</v>
      </c>
      <c r="S3074" s="17" t="s">
        <v>351</v>
      </c>
      <c r="T3074" s="17" t="s">
        <v>215</v>
      </c>
      <c r="U3074" s="26"/>
      <c r="V3074" s="67"/>
      <c r="W3074" s="67"/>
      <c r="X3074" s="67"/>
      <c r="Y3074" s="67"/>
      <c r="Z3074" s="67"/>
      <c r="AA3074" s="67"/>
      <c r="AB3074" s="67"/>
      <c r="AC3074" s="67"/>
      <c r="AD3074" s="67"/>
      <c r="AE3074" s="67"/>
      <c r="AF3074" s="67"/>
      <c r="AG3074" s="67"/>
      <c r="AH3074" s="67"/>
      <c r="AI3074" s="67"/>
      <c r="AJ3074" s="67"/>
      <c r="AK3074" s="67"/>
      <c r="AL3074" s="67"/>
      <c r="AM3074" s="67"/>
      <c r="AN3074" s="67"/>
      <c r="AO3074" s="67"/>
      <c r="AP3074" s="67"/>
      <c r="AQ3074" s="67"/>
      <c r="AR3074" s="67"/>
      <c r="AS3074" s="67"/>
      <c r="AT3074" s="67"/>
      <c r="AU3074" s="67"/>
      <c r="AV3074" s="67"/>
      <c r="AW3074" s="67"/>
      <c r="AX3074" s="67"/>
      <c r="AY3074" s="67"/>
      <c r="AZ3074" s="67"/>
      <c r="BA3074" s="67"/>
      <c r="BB3074" s="67"/>
      <c r="BC3074" s="67"/>
      <c r="BD3074" s="67"/>
      <c r="BE3074" s="67"/>
      <c r="BF3074" s="67"/>
      <c r="BG3074" s="67"/>
      <c r="BH3074" s="67"/>
      <c r="BI3074" s="67"/>
      <c r="BJ3074" s="67"/>
      <c r="BK3074" s="67"/>
      <c r="BL3074" s="67"/>
      <c r="BM3074" s="67"/>
      <c r="BN3074" s="67"/>
      <c r="BO3074" s="67"/>
      <c r="BP3074" s="67"/>
      <c r="BQ3074" s="67"/>
      <c r="BR3074" s="67"/>
      <c r="BS3074" s="67"/>
      <c r="BT3074" s="67"/>
      <c r="BU3074" s="67"/>
      <c r="BV3074" s="67"/>
      <c r="BW3074" s="67"/>
      <c r="BX3074" s="67"/>
      <c r="BY3074" s="67"/>
      <c r="BZ3074" s="67"/>
      <c r="CA3074" s="67"/>
      <c r="CB3074" s="67"/>
      <c r="CC3074" s="67"/>
      <c r="CD3074" s="67"/>
      <c r="CE3074" s="67"/>
      <c r="CF3074" s="67"/>
      <c r="CG3074" s="67"/>
      <c r="CH3074" s="67"/>
      <c r="CI3074" s="67"/>
      <c r="CJ3074" s="67"/>
      <c r="CK3074" s="67"/>
      <c r="CL3074" s="67"/>
      <c r="CM3074" s="67"/>
      <c r="CN3074" s="67"/>
      <c r="CO3074" s="67"/>
    </row>
    <row r="3075" spans="1:93" s="1" customFormat="1" ht="19.5" customHeight="1" x14ac:dyDescent="0.3">
      <c r="A3075" s="45" t="s">
        <v>4145</v>
      </c>
      <c r="B3075" s="14">
        <v>10</v>
      </c>
      <c r="C3075" s="14">
        <v>3</v>
      </c>
      <c r="D3075" s="14">
        <v>4</v>
      </c>
      <c r="E3075" s="14">
        <v>0</v>
      </c>
      <c r="F3075" s="61"/>
      <c r="G3075" s="61"/>
      <c r="H3075" s="59">
        <f t="shared" si="137"/>
        <v>17</v>
      </c>
      <c r="I3075" s="45">
        <v>8</v>
      </c>
      <c r="J3075" s="22">
        <f t="shared" si="138"/>
        <v>0.26153846153846155</v>
      </c>
      <c r="K3075" s="45" t="s">
        <v>182</v>
      </c>
      <c r="L3075" s="15" t="s">
        <v>4593</v>
      </c>
      <c r="M3075" s="15" t="s">
        <v>418</v>
      </c>
      <c r="N3075" s="15" t="s">
        <v>414</v>
      </c>
      <c r="O3075" s="17" t="s">
        <v>1071</v>
      </c>
      <c r="P3075" s="20">
        <v>9</v>
      </c>
      <c r="Q3075" s="21" t="s">
        <v>253</v>
      </c>
      <c r="R3075" s="17" t="s">
        <v>3144</v>
      </c>
      <c r="S3075" s="17" t="s">
        <v>998</v>
      </c>
      <c r="T3075" s="17" t="s">
        <v>318</v>
      </c>
      <c r="U3075" s="26"/>
      <c r="V3075" s="67"/>
      <c r="W3075" s="67"/>
      <c r="X3075" s="67"/>
      <c r="Y3075" s="67"/>
      <c r="Z3075" s="67"/>
      <c r="AA3075" s="67"/>
      <c r="AB3075" s="67"/>
      <c r="AC3075" s="67"/>
      <c r="AD3075" s="67"/>
      <c r="AE3075" s="67"/>
      <c r="AF3075" s="67"/>
      <c r="AG3075" s="67"/>
      <c r="AH3075" s="67"/>
      <c r="AI3075" s="67"/>
      <c r="AJ3075" s="67"/>
      <c r="AK3075" s="67"/>
      <c r="AL3075" s="67"/>
      <c r="AM3075" s="67"/>
      <c r="AN3075" s="67"/>
      <c r="AO3075" s="67"/>
      <c r="AP3075" s="67"/>
      <c r="AQ3075" s="67"/>
      <c r="AR3075" s="67"/>
      <c r="AS3075" s="67"/>
      <c r="AT3075" s="67"/>
      <c r="AU3075" s="67"/>
      <c r="AV3075" s="67"/>
      <c r="AW3075" s="67"/>
      <c r="AX3075" s="67"/>
      <c r="AY3075" s="67"/>
      <c r="AZ3075" s="67"/>
      <c r="BA3075" s="67"/>
      <c r="BB3075" s="67"/>
      <c r="BC3075" s="67"/>
      <c r="BD3075" s="67"/>
      <c r="BE3075" s="67"/>
      <c r="BF3075" s="67"/>
      <c r="BG3075" s="67"/>
      <c r="BH3075" s="67"/>
      <c r="BI3075" s="67"/>
      <c r="BJ3075" s="67"/>
      <c r="BK3075" s="67"/>
      <c r="BL3075" s="67"/>
      <c r="BM3075" s="67"/>
      <c r="BN3075" s="67"/>
      <c r="BO3075" s="67"/>
      <c r="BP3075" s="67"/>
      <c r="BQ3075" s="67"/>
      <c r="BR3075" s="67"/>
      <c r="BS3075" s="67"/>
      <c r="BT3075" s="67"/>
      <c r="BU3075" s="67"/>
      <c r="BV3075" s="67"/>
      <c r="BW3075" s="67"/>
      <c r="BX3075" s="67"/>
      <c r="BY3075" s="67"/>
      <c r="BZ3075" s="67"/>
      <c r="CA3075" s="67"/>
      <c r="CB3075" s="67"/>
      <c r="CC3075" s="67"/>
      <c r="CD3075" s="67"/>
      <c r="CE3075" s="67"/>
      <c r="CF3075" s="67"/>
      <c r="CG3075" s="67"/>
      <c r="CH3075" s="67"/>
      <c r="CI3075" s="67"/>
      <c r="CJ3075" s="67"/>
      <c r="CK3075" s="67"/>
      <c r="CL3075" s="67"/>
      <c r="CM3075" s="67"/>
      <c r="CN3075" s="67"/>
      <c r="CO3075" s="67"/>
    </row>
    <row r="3076" spans="1:93" s="1" customFormat="1" ht="19.5" customHeight="1" x14ac:dyDescent="0.3">
      <c r="A3076" s="45" t="s">
        <v>4187</v>
      </c>
      <c r="B3076" s="14">
        <v>12</v>
      </c>
      <c r="C3076" s="14">
        <v>4</v>
      </c>
      <c r="D3076" s="14">
        <v>1</v>
      </c>
      <c r="E3076" s="14">
        <v>0</v>
      </c>
      <c r="F3076" s="48"/>
      <c r="G3076" s="48"/>
      <c r="H3076" s="59">
        <f t="shared" si="137"/>
        <v>17</v>
      </c>
      <c r="I3076" s="45">
        <v>17</v>
      </c>
      <c r="J3076" s="22">
        <f t="shared" si="138"/>
        <v>0.26153846153846155</v>
      </c>
      <c r="K3076" s="45" t="s">
        <v>182</v>
      </c>
      <c r="L3076" s="15" t="s">
        <v>4594</v>
      </c>
      <c r="M3076" s="15" t="s">
        <v>784</v>
      </c>
      <c r="N3076" s="15" t="s">
        <v>460</v>
      </c>
      <c r="O3076" s="17" t="s">
        <v>2460</v>
      </c>
      <c r="P3076" s="20">
        <v>9</v>
      </c>
      <c r="Q3076" s="21" t="s">
        <v>224</v>
      </c>
      <c r="R3076" s="17" t="s">
        <v>2461</v>
      </c>
      <c r="S3076" s="17" t="s">
        <v>256</v>
      </c>
      <c r="T3076" s="17" t="s">
        <v>387</v>
      </c>
      <c r="U3076" s="26"/>
      <c r="V3076" s="67"/>
      <c r="W3076" s="67"/>
      <c r="X3076" s="67"/>
      <c r="Y3076" s="67"/>
      <c r="Z3076" s="67"/>
      <c r="AA3076" s="67"/>
      <c r="AB3076" s="67"/>
      <c r="AC3076" s="67"/>
      <c r="AD3076" s="67"/>
      <c r="AE3076" s="67"/>
      <c r="AF3076" s="67"/>
      <c r="AG3076" s="67"/>
      <c r="AH3076" s="67"/>
      <c r="AI3076" s="67"/>
      <c r="AJ3076" s="67"/>
      <c r="AK3076" s="67"/>
      <c r="AL3076" s="67"/>
      <c r="AM3076" s="67"/>
      <c r="AN3076" s="67"/>
      <c r="AO3076" s="67"/>
      <c r="AP3076" s="67"/>
      <c r="AQ3076" s="67"/>
      <c r="AR3076" s="67"/>
      <c r="AS3076" s="67"/>
      <c r="AT3076" s="67"/>
      <c r="AU3076" s="67"/>
      <c r="AV3076" s="67"/>
      <c r="AW3076" s="67"/>
      <c r="AX3076" s="67"/>
      <c r="AY3076" s="67"/>
      <c r="AZ3076" s="67"/>
      <c r="BA3076" s="67"/>
      <c r="BB3076" s="67"/>
      <c r="BC3076" s="67"/>
      <c r="BD3076" s="67"/>
      <c r="BE3076" s="67"/>
      <c r="BF3076" s="67"/>
      <c r="BG3076" s="67"/>
      <c r="BH3076" s="67"/>
      <c r="BI3076" s="67"/>
      <c r="BJ3076" s="67"/>
      <c r="BK3076" s="67"/>
      <c r="BL3076" s="67"/>
      <c r="BM3076" s="67"/>
      <c r="BN3076" s="67"/>
      <c r="BO3076" s="67"/>
      <c r="BP3076" s="67"/>
      <c r="BQ3076" s="67"/>
      <c r="BR3076" s="67"/>
      <c r="BS3076" s="67"/>
      <c r="BT3076" s="67"/>
      <c r="BU3076" s="67"/>
      <c r="BV3076" s="67"/>
      <c r="BW3076" s="67"/>
      <c r="BX3076" s="67"/>
      <c r="BY3076" s="67"/>
      <c r="BZ3076" s="67"/>
      <c r="CA3076" s="67"/>
      <c r="CB3076" s="67"/>
      <c r="CC3076" s="67"/>
      <c r="CD3076" s="67"/>
      <c r="CE3076" s="67"/>
      <c r="CF3076" s="67"/>
      <c r="CG3076" s="67"/>
      <c r="CH3076" s="67"/>
      <c r="CI3076" s="67"/>
      <c r="CJ3076" s="67"/>
      <c r="CK3076" s="67"/>
      <c r="CL3076" s="67"/>
      <c r="CM3076" s="67"/>
      <c r="CN3076" s="67"/>
      <c r="CO3076" s="67"/>
    </row>
    <row r="3077" spans="1:93" s="1" customFormat="1" ht="19.5" customHeight="1" x14ac:dyDescent="0.3">
      <c r="A3077" s="45" t="s">
        <v>4157</v>
      </c>
      <c r="B3077" s="14">
        <v>9</v>
      </c>
      <c r="C3077" s="14">
        <v>0</v>
      </c>
      <c r="D3077" s="14">
        <v>8</v>
      </c>
      <c r="E3077" s="14">
        <v>0</v>
      </c>
      <c r="F3077" s="48"/>
      <c r="G3077" s="48"/>
      <c r="H3077" s="59">
        <f t="shared" si="137"/>
        <v>17</v>
      </c>
      <c r="I3077" s="45">
        <v>1</v>
      </c>
      <c r="J3077" s="22">
        <f t="shared" si="138"/>
        <v>0.26153846153846155</v>
      </c>
      <c r="K3077" s="45" t="s">
        <v>182</v>
      </c>
      <c r="L3077" s="15" t="s">
        <v>4595</v>
      </c>
      <c r="M3077" s="15" t="s">
        <v>4596</v>
      </c>
      <c r="N3077" s="15" t="s">
        <v>210</v>
      </c>
      <c r="O3077" s="17" t="s">
        <v>2503</v>
      </c>
      <c r="P3077" s="20">
        <v>9</v>
      </c>
      <c r="Q3077" s="21" t="s">
        <v>223</v>
      </c>
      <c r="R3077" s="17" t="s">
        <v>2504</v>
      </c>
      <c r="S3077" s="17" t="s">
        <v>857</v>
      </c>
      <c r="T3077" s="17" t="s">
        <v>387</v>
      </c>
      <c r="U3077" s="26"/>
      <c r="V3077" s="67"/>
      <c r="W3077" s="67"/>
      <c r="X3077" s="67"/>
      <c r="Y3077" s="67"/>
      <c r="Z3077" s="67"/>
      <c r="AA3077" s="67"/>
      <c r="AB3077" s="67"/>
      <c r="AC3077" s="67"/>
      <c r="AD3077" s="67"/>
      <c r="AE3077" s="67"/>
      <c r="AF3077" s="67"/>
      <c r="AG3077" s="67"/>
      <c r="AH3077" s="67"/>
      <c r="AI3077" s="67"/>
      <c r="AJ3077" s="67"/>
      <c r="AK3077" s="67"/>
      <c r="AL3077" s="67"/>
      <c r="AM3077" s="67"/>
      <c r="AN3077" s="67"/>
      <c r="AO3077" s="67"/>
      <c r="AP3077" s="67"/>
      <c r="AQ3077" s="67"/>
      <c r="AR3077" s="67"/>
      <c r="AS3077" s="67"/>
      <c r="AT3077" s="67"/>
      <c r="AU3077" s="67"/>
      <c r="AV3077" s="67"/>
      <c r="AW3077" s="67"/>
      <c r="AX3077" s="67"/>
      <c r="AY3077" s="67"/>
      <c r="AZ3077" s="67"/>
      <c r="BA3077" s="67"/>
      <c r="BB3077" s="67"/>
      <c r="BC3077" s="67"/>
      <c r="BD3077" s="67"/>
      <c r="BE3077" s="67"/>
      <c r="BF3077" s="67"/>
      <c r="BG3077" s="67"/>
      <c r="BH3077" s="67"/>
      <c r="BI3077" s="67"/>
      <c r="BJ3077" s="67"/>
      <c r="BK3077" s="67"/>
      <c r="BL3077" s="67"/>
      <c r="BM3077" s="67"/>
      <c r="BN3077" s="67"/>
      <c r="BO3077" s="67"/>
      <c r="BP3077" s="67"/>
      <c r="BQ3077" s="67"/>
      <c r="BR3077" s="67"/>
      <c r="BS3077" s="67"/>
      <c r="BT3077" s="67"/>
      <c r="BU3077" s="67"/>
      <c r="BV3077" s="67"/>
      <c r="BW3077" s="67"/>
      <c r="BX3077" s="67"/>
      <c r="BY3077" s="67"/>
      <c r="BZ3077" s="67"/>
      <c r="CA3077" s="67"/>
      <c r="CB3077" s="67"/>
      <c r="CC3077" s="67"/>
      <c r="CD3077" s="67"/>
      <c r="CE3077" s="67"/>
      <c r="CF3077" s="67"/>
      <c r="CG3077" s="67"/>
      <c r="CH3077" s="67"/>
      <c r="CI3077" s="67"/>
      <c r="CJ3077" s="67"/>
      <c r="CK3077" s="67"/>
      <c r="CL3077" s="67"/>
      <c r="CM3077" s="67"/>
      <c r="CN3077" s="67"/>
      <c r="CO3077" s="67"/>
    </row>
    <row r="3078" spans="1:93" s="1" customFormat="1" ht="19.5" customHeight="1" x14ac:dyDescent="0.3">
      <c r="A3078" s="45" t="s">
        <v>4123</v>
      </c>
      <c r="B3078" s="14">
        <v>6</v>
      </c>
      <c r="C3078" s="14">
        <v>5</v>
      </c>
      <c r="D3078" s="14">
        <v>6</v>
      </c>
      <c r="E3078" s="14">
        <v>0</v>
      </c>
      <c r="F3078" s="48"/>
      <c r="G3078" s="48"/>
      <c r="H3078" s="59">
        <f t="shared" si="137"/>
        <v>17</v>
      </c>
      <c r="I3078" s="45">
        <v>8</v>
      </c>
      <c r="J3078" s="22">
        <f t="shared" si="138"/>
        <v>0.26153846153846155</v>
      </c>
      <c r="K3078" s="45" t="s">
        <v>182</v>
      </c>
      <c r="L3078" s="15" t="s">
        <v>4597</v>
      </c>
      <c r="M3078" s="15" t="s">
        <v>232</v>
      </c>
      <c r="N3078" s="15" t="s">
        <v>336</v>
      </c>
      <c r="O3078" s="17" t="s">
        <v>2206</v>
      </c>
      <c r="P3078" s="20">
        <v>9</v>
      </c>
      <c r="Q3078" s="21" t="s">
        <v>240</v>
      </c>
      <c r="R3078" s="17" t="s">
        <v>870</v>
      </c>
      <c r="S3078" s="17" t="s">
        <v>998</v>
      </c>
      <c r="T3078" s="17" t="s">
        <v>252</v>
      </c>
      <c r="U3078" s="26"/>
      <c r="V3078" s="67"/>
      <c r="W3078" s="67"/>
      <c r="X3078" s="67"/>
      <c r="Y3078" s="67"/>
      <c r="Z3078" s="67"/>
      <c r="AA3078" s="67"/>
      <c r="AB3078" s="67"/>
      <c r="AC3078" s="67"/>
      <c r="AD3078" s="67"/>
      <c r="AE3078" s="67"/>
      <c r="AF3078" s="67"/>
      <c r="AG3078" s="67"/>
      <c r="AH3078" s="67"/>
      <c r="AI3078" s="67"/>
      <c r="AJ3078" s="67"/>
      <c r="AK3078" s="67"/>
      <c r="AL3078" s="67"/>
      <c r="AM3078" s="67"/>
      <c r="AN3078" s="67"/>
      <c r="AO3078" s="67"/>
      <c r="AP3078" s="67"/>
      <c r="AQ3078" s="67"/>
      <c r="AR3078" s="67"/>
      <c r="AS3078" s="67"/>
      <c r="AT3078" s="67"/>
      <c r="AU3078" s="67"/>
      <c r="AV3078" s="67"/>
      <c r="AW3078" s="67"/>
      <c r="AX3078" s="67"/>
      <c r="AY3078" s="67"/>
      <c r="AZ3078" s="67"/>
      <c r="BA3078" s="67"/>
      <c r="BB3078" s="67"/>
      <c r="BC3078" s="67"/>
      <c r="BD3078" s="67"/>
      <c r="BE3078" s="67"/>
      <c r="BF3078" s="67"/>
      <c r="BG3078" s="67"/>
      <c r="BH3078" s="67"/>
      <c r="BI3078" s="67"/>
      <c r="BJ3078" s="67"/>
      <c r="BK3078" s="67"/>
      <c r="BL3078" s="67"/>
      <c r="BM3078" s="67"/>
      <c r="BN3078" s="67"/>
      <c r="BO3078" s="67"/>
      <c r="BP3078" s="67"/>
      <c r="BQ3078" s="67"/>
      <c r="BR3078" s="67"/>
      <c r="BS3078" s="67"/>
      <c r="BT3078" s="67"/>
      <c r="BU3078" s="67"/>
      <c r="BV3078" s="67"/>
      <c r="BW3078" s="67"/>
      <c r="BX3078" s="67"/>
      <c r="BY3078" s="67"/>
      <c r="BZ3078" s="67"/>
      <c r="CA3078" s="67"/>
      <c r="CB3078" s="67"/>
      <c r="CC3078" s="67"/>
      <c r="CD3078" s="67"/>
      <c r="CE3078" s="67"/>
      <c r="CF3078" s="67"/>
      <c r="CG3078" s="67"/>
      <c r="CH3078" s="67"/>
      <c r="CI3078" s="67"/>
      <c r="CJ3078" s="67"/>
      <c r="CK3078" s="67"/>
      <c r="CL3078" s="67"/>
      <c r="CM3078" s="67"/>
      <c r="CN3078" s="67"/>
      <c r="CO3078" s="67"/>
    </row>
    <row r="3079" spans="1:93" s="1" customFormat="1" ht="19.5" customHeight="1" x14ac:dyDescent="0.3">
      <c r="A3079" s="45" t="s">
        <v>4177</v>
      </c>
      <c r="B3079" s="14">
        <v>6</v>
      </c>
      <c r="C3079" s="14">
        <v>3</v>
      </c>
      <c r="D3079" s="14">
        <v>8</v>
      </c>
      <c r="E3079" s="14">
        <v>0</v>
      </c>
      <c r="F3079" s="48"/>
      <c r="G3079" s="48"/>
      <c r="H3079" s="59">
        <f t="shared" si="137"/>
        <v>17</v>
      </c>
      <c r="I3079" s="45">
        <v>16</v>
      </c>
      <c r="J3079" s="22">
        <f t="shared" si="138"/>
        <v>0.26153846153846155</v>
      </c>
      <c r="K3079" s="45" t="s">
        <v>182</v>
      </c>
      <c r="L3079" s="15" t="s">
        <v>2976</v>
      </c>
      <c r="M3079" s="15" t="s">
        <v>309</v>
      </c>
      <c r="N3079" s="15" t="s">
        <v>281</v>
      </c>
      <c r="O3079" s="17" t="s">
        <v>636</v>
      </c>
      <c r="P3079" s="20">
        <v>9</v>
      </c>
      <c r="Q3079" s="21" t="s">
        <v>224</v>
      </c>
      <c r="R3079" s="17" t="s">
        <v>820</v>
      </c>
      <c r="S3079" s="17" t="s">
        <v>317</v>
      </c>
      <c r="T3079" s="17" t="s">
        <v>269</v>
      </c>
      <c r="U3079" s="26"/>
      <c r="V3079" s="67"/>
      <c r="W3079" s="67"/>
      <c r="X3079" s="67"/>
      <c r="Y3079" s="67"/>
      <c r="Z3079" s="67"/>
      <c r="AA3079" s="67"/>
      <c r="AB3079" s="67"/>
      <c r="AC3079" s="67"/>
      <c r="AD3079" s="67"/>
      <c r="AE3079" s="67"/>
      <c r="AF3079" s="67"/>
      <c r="AG3079" s="67"/>
      <c r="AH3079" s="67"/>
      <c r="AI3079" s="67"/>
      <c r="AJ3079" s="67"/>
      <c r="AK3079" s="67"/>
      <c r="AL3079" s="67"/>
      <c r="AM3079" s="67"/>
      <c r="AN3079" s="67"/>
      <c r="AO3079" s="67"/>
      <c r="AP3079" s="67"/>
      <c r="AQ3079" s="67"/>
      <c r="AR3079" s="67"/>
      <c r="AS3079" s="67"/>
      <c r="AT3079" s="67"/>
      <c r="AU3079" s="67"/>
      <c r="AV3079" s="67"/>
      <c r="AW3079" s="67"/>
      <c r="AX3079" s="67"/>
      <c r="AY3079" s="67"/>
      <c r="AZ3079" s="67"/>
      <c r="BA3079" s="67"/>
      <c r="BB3079" s="67"/>
      <c r="BC3079" s="67"/>
      <c r="BD3079" s="67"/>
      <c r="BE3079" s="67"/>
      <c r="BF3079" s="67"/>
      <c r="BG3079" s="67"/>
      <c r="BH3079" s="67"/>
      <c r="BI3079" s="67"/>
      <c r="BJ3079" s="67"/>
      <c r="BK3079" s="67"/>
      <c r="BL3079" s="67"/>
      <c r="BM3079" s="67"/>
      <c r="BN3079" s="67"/>
      <c r="BO3079" s="67"/>
      <c r="BP3079" s="67"/>
      <c r="BQ3079" s="67"/>
      <c r="BR3079" s="67"/>
      <c r="BS3079" s="67"/>
      <c r="BT3079" s="67"/>
      <c r="BU3079" s="67"/>
      <c r="BV3079" s="67"/>
      <c r="BW3079" s="67"/>
      <c r="BX3079" s="67"/>
      <c r="BY3079" s="67"/>
      <c r="BZ3079" s="67"/>
      <c r="CA3079" s="67"/>
      <c r="CB3079" s="67"/>
      <c r="CC3079" s="67"/>
      <c r="CD3079" s="67"/>
      <c r="CE3079" s="67"/>
      <c r="CF3079" s="67"/>
      <c r="CG3079" s="67"/>
      <c r="CH3079" s="67"/>
      <c r="CI3079" s="67"/>
      <c r="CJ3079" s="67"/>
      <c r="CK3079" s="67"/>
      <c r="CL3079" s="67"/>
      <c r="CM3079" s="67"/>
      <c r="CN3079" s="67"/>
      <c r="CO3079" s="67"/>
    </row>
    <row r="3080" spans="1:93" s="1" customFormat="1" ht="19.5" customHeight="1" x14ac:dyDescent="0.3">
      <c r="A3080" s="45" t="s">
        <v>4229</v>
      </c>
      <c r="B3080" s="14">
        <v>6</v>
      </c>
      <c r="C3080" s="14">
        <v>1</v>
      </c>
      <c r="D3080" s="14">
        <v>6</v>
      </c>
      <c r="E3080" s="14">
        <v>3</v>
      </c>
      <c r="F3080" s="48"/>
      <c r="G3080" s="48"/>
      <c r="H3080" s="59">
        <f t="shared" si="137"/>
        <v>16</v>
      </c>
      <c r="I3080" s="45">
        <v>9</v>
      </c>
      <c r="J3080" s="22">
        <f t="shared" si="138"/>
        <v>0.24615384615384617</v>
      </c>
      <c r="K3080" s="45" t="s">
        <v>182</v>
      </c>
      <c r="L3080" s="15" t="s">
        <v>4598</v>
      </c>
      <c r="M3080" s="15" t="s">
        <v>743</v>
      </c>
      <c r="N3080" s="15" t="s">
        <v>267</v>
      </c>
      <c r="O3080" s="17" t="s">
        <v>2206</v>
      </c>
      <c r="P3080" s="20">
        <v>9</v>
      </c>
      <c r="Q3080" s="21" t="s">
        <v>1705</v>
      </c>
      <c r="R3080" s="17" t="s">
        <v>870</v>
      </c>
      <c r="S3080" s="17" t="s">
        <v>998</v>
      </c>
      <c r="T3080" s="17" t="s">
        <v>252</v>
      </c>
      <c r="U3080" s="26"/>
      <c r="V3080" s="67"/>
      <c r="W3080" s="67"/>
      <c r="X3080" s="67"/>
      <c r="Y3080" s="67"/>
      <c r="Z3080" s="67"/>
      <c r="AA3080" s="67"/>
      <c r="AB3080" s="67"/>
      <c r="AC3080" s="67"/>
      <c r="AD3080" s="67"/>
      <c r="AE3080" s="67"/>
      <c r="AF3080" s="67"/>
      <c r="AG3080" s="67"/>
      <c r="AH3080" s="67"/>
      <c r="AI3080" s="67"/>
      <c r="AJ3080" s="67"/>
      <c r="AK3080" s="67"/>
      <c r="AL3080" s="67"/>
      <c r="AM3080" s="67"/>
      <c r="AN3080" s="67"/>
      <c r="AO3080" s="67"/>
      <c r="AP3080" s="67"/>
      <c r="AQ3080" s="67"/>
      <c r="AR3080" s="67"/>
      <c r="AS3080" s="67"/>
      <c r="AT3080" s="67"/>
      <c r="AU3080" s="67"/>
      <c r="AV3080" s="67"/>
      <c r="AW3080" s="67"/>
      <c r="AX3080" s="67"/>
      <c r="AY3080" s="67"/>
      <c r="AZ3080" s="67"/>
      <c r="BA3080" s="67"/>
      <c r="BB3080" s="67"/>
      <c r="BC3080" s="67"/>
      <c r="BD3080" s="67"/>
      <c r="BE3080" s="67"/>
      <c r="BF3080" s="67"/>
      <c r="BG3080" s="67"/>
      <c r="BH3080" s="67"/>
      <c r="BI3080" s="67"/>
      <c r="BJ3080" s="67"/>
      <c r="BK3080" s="67"/>
      <c r="BL3080" s="67"/>
      <c r="BM3080" s="67"/>
      <c r="BN3080" s="67"/>
      <c r="BO3080" s="67"/>
      <c r="BP3080" s="67"/>
      <c r="BQ3080" s="67"/>
      <c r="BR3080" s="67"/>
      <c r="BS3080" s="67"/>
      <c r="BT3080" s="67"/>
      <c r="BU3080" s="67"/>
      <c r="BV3080" s="67"/>
      <c r="BW3080" s="67"/>
      <c r="BX3080" s="67"/>
      <c r="BY3080" s="67"/>
      <c r="BZ3080" s="67"/>
      <c r="CA3080" s="67"/>
      <c r="CB3080" s="67"/>
      <c r="CC3080" s="67"/>
      <c r="CD3080" s="67"/>
      <c r="CE3080" s="67"/>
      <c r="CF3080" s="67"/>
      <c r="CG3080" s="67"/>
      <c r="CH3080" s="67"/>
      <c r="CI3080" s="67"/>
      <c r="CJ3080" s="67"/>
      <c r="CK3080" s="67"/>
      <c r="CL3080" s="67"/>
      <c r="CM3080" s="67"/>
      <c r="CN3080" s="67"/>
      <c r="CO3080" s="67"/>
    </row>
    <row r="3081" spans="1:93" s="1" customFormat="1" ht="19.5" customHeight="1" x14ac:dyDescent="0.3">
      <c r="A3081" s="62" t="s">
        <v>4153</v>
      </c>
      <c r="B3081" s="63">
        <v>8</v>
      </c>
      <c r="C3081" s="63">
        <v>5</v>
      </c>
      <c r="D3081" s="63">
        <v>3</v>
      </c>
      <c r="E3081" s="63">
        <v>0</v>
      </c>
      <c r="F3081" s="64"/>
      <c r="G3081" s="64"/>
      <c r="H3081" s="65">
        <f t="shared" si="137"/>
        <v>16</v>
      </c>
      <c r="I3081" s="62">
        <v>7</v>
      </c>
      <c r="J3081" s="22">
        <f t="shared" si="138"/>
        <v>0.24615384615384617</v>
      </c>
      <c r="K3081" s="62" t="s">
        <v>182</v>
      </c>
      <c r="L3081" s="71" t="s">
        <v>190</v>
      </c>
      <c r="M3081" s="71" t="s">
        <v>418</v>
      </c>
      <c r="N3081" s="71" t="s">
        <v>207</v>
      </c>
      <c r="O3081" s="50" t="s">
        <v>1784</v>
      </c>
      <c r="P3081" s="62">
        <v>9</v>
      </c>
      <c r="Q3081" s="72" t="s">
        <v>223</v>
      </c>
      <c r="R3081" s="50" t="s">
        <v>3832</v>
      </c>
      <c r="S3081" s="50" t="s">
        <v>521</v>
      </c>
      <c r="T3081" s="50" t="s">
        <v>336</v>
      </c>
      <c r="U3081" s="26"/>
      <c r="V3081" s="67"/>
      <c r="W3081" s="67"/>
      <c r="X3081" s="67"/>
      <c r="Y3081" s="67"/>
      <c r="Z3081" s="67"/>
      <c r="AA3081" s="67"/>
      <c r="AB3081" s="67"/>
      <c r="AC3081" s="67"/>
      <c r="AD3081" s="67"/>
      <c r="AE3081" s="67"/>
      <c r="AF3081" s="67"/>
      <c r="AG3081" s="67"/>
      <c r="AH3081" s="67"/>
      <c r="AI3081" s="67"/>
      <c r="AJ3081" s="67"/>
      <c r="AK3081" s="67"/>
      <c r="AL3081" s="67"/>
      <c r="AM3081" s="67"/>
      <c r="AN3081" s="67"/>
      <c r="AO3081" s="67"/>
      <c r="AP3081" s="67"/>
      <c r="AQ3081" s="67"/>
      <c r="AR3081" s="67"/>
      <c r="AS3081" s="67"/>
      <c r="AT3081" s="67"/>
      <c r="AU3081" s="67"/>
      <c r="AV3081" s="67"/>
      <c r="AW3081" s="67"/>
      <c r="AX3081" s="67"/>
      <c r="AY3081" s="67"/>
      <c r="AZ3081" s="67"/>
      <c r="BA3081" s="67"/>
      <c r="BB3081" s="67"/>
      <c r="BC3081" s="67"/>
      <c r="BD3081" s="67"/>
      <c r="BE3081" s="67"/>
      <c r="BF3081" s="67"/>
      <c r="BG3081" s="67"/>
      <c r="BH3081" s="67"/>
      <c r="BI3081" s="67"/>
      <c r="BJ3081" s="67"/>
      <c r="BK3081" s="67"/>
      <c r="BL3081" s="67"/>
      <c r="BM3081" s="67"/>
      <c r="BN3081" s="67"/>
      <c r="BO3081" s="67"/>
      <c r="BP3081" s="67"/>
      <c r="BQ3081" s="67"/>
      <c r="BR3081" s="67"/>
      <c r="BS3081" s="67"/>
      <c r="BT3081" s="67"/>
      <c r="BU3081" s="67"/>
      <c r="BV3081" s="67"/>
      <c r="BW3081" s="67"/>
      <c r="BX3081" s="67"/>
      <c r="BY3081" s="67"/>
      <c r="BZ3081" s="67"/>
      <c r="CA3081" s="67"/>
      <c r="CB3081" s="67"/>
      <c r="CC3081" s="67"/>
      <c r="CD3081" s="67"/>
      <c r="CE3081" s="67"/>
      <c r="CF3081" s="67"/>
      <c r="CG3081" s="67"/>
      <c r="CH3081" s="67"/>
      <c r="CI3081" s="67"/>
      <c r="CJ3081" s="67"/>
      <c r="CK3081" s="67"/>
      <c r="CL3081" s="67"/>
      <c r="CM3081" s="67"/>
      <c r="CN3081" s="67"/>
      <c r="CO3081" s="67"/>
    </row>
    <row r="3082" spans="1:93" s="1" customFormat="1" ht="19.5" customHeight="1" x14ac:dyDescent="0.3">
      <c r="A3082" s="45" t="s">
        <v>4125</v>
      </c>
      <c r="B3082" s="14">
        <v>7</v>
      </c>
      <c r="C3082" s="14">
        <v>4</v>
      </c>
      <c r="D3082" s="14">
        <v>5</v>
      </c>
      <c r="E3082" s="14">
        <v>0</v>
      </c>
      <c r="F3082" s="48"/>
      <c r="G3082" s="48"/>
      <c r="H3082" s="59">
        <f t="shared" si="137"/>
        <v>16</v>
      </c>
      <c r="I3082" s="45">
        <v>4</v>
      </c>
      <c r="J3082" s="22">
        <f t="shared" si="138"/>
        <v>0.24615384615384617</v>
      </c>
      <c r="K3082" s="45" t="s">
        <v>182</v>
      </c>
      <c r="L3082" s="15" t="s">
        <v>4599</v>
      </c>
      <c r="M3082" s="15" t="s">
        <v>4600</v>
      </c>
      <c r="N3082" s="15" t="s">
        <v>267</v>
      </c>
      <c r="O3082" s="17" t="s">
        <v>2134</v>
      </c>
      <c r="P3082" s="20">
        <v>9</v>
      </c>
      <c r="Q3082" s="21" t="s">
        <v>223</v>
      </c>
      <c r="R3082" s="17" t="s">
        <v>2135</v>
      </c>
      <c r="S3082" s="17" t="s">
        <v>1081</v>
      </c>
      <c r="T3082" s="17" t="s">
        <v>406</v>
      </c>
      <c r="U3082" s="26"/>
      <c r="V3082" s="67"/>
      <c r="W3082" s="67"/>
      <c r="X3082" s="67"/>
      <c r="Y3082" s="67"/>
      <c r="Z3082" s="67"/>
      <c r="AA3082" s="67"/>
      <c r="AB3082" s="67"/>
      <c r="AC3082" s="67"/>
      <c r="AD3082" s="67"/>
      <c r="AE3082" s="67"/>
      <c r="AF3082" s="67"/>
      <c r="AG3082" s="67"/>
      <c r="AH3082" s="67"/>
      <c r="AI3082" s="67"/>
      <c r="AJ3082" s="67"/>
      <c r="AK3082" s="67"/>
      <c r="AL3082" s="67"/>
      <c r="AM3082" s="67"/>
      <c r="AN3082" s="67"/>
      <c r="AO3082" s="67"/>
      <c r="AP3082" s="67"/>
      <c r="AQ3082" s="67"/>
      <c r="AR3082" s="67"/>
      <c r="AS3082" s="67"/>
      <c r="AT3082" s="67"/>
      <c r="AU3082" s="67"/>
      <c r="AV3082" s="67"/>
      <c r="AW3082" s="67"/>
      <c r="AX3082" s="67"/>
      <c r="AY3082" s="67"/>
      <c r="AZ3082" s="67"/>
      <c r="BA3082" s="67"/>
      <c r="BB3082" s="67"/>
      <c r="BC3082" s="67"/>
      <c r="BD3082" s="67"/>
      <c r="BE3082" s="67"/>
      <c r="BF3082" s="67"/>
      <c r="BG3082" s="67"/>
      <c r="BH3082" s="67"/>
      <c r="BI3082" s="67"/>
      <c r="BJ3082" s="67"/>
      <c r="BK3082" s="67"/>
      <c r="BL3082" s="67"/>
      <c r="BM3082" s="67"/>
      <c r="BN3082" s="67"/>
      <c r="BO3082" s="67"/>
      <c r="BP3082" s="67"/>
      <c r="BQ3082" s="67"/>
      <c r="BR3082" s="67"/>
      <c r="BS3082" s="67"/>
      <c r="BT3082" s="67"/>
      <c r="BU3082" s="67"/>
      <c r="BV3082" s="67"/>
      <c r="BW3082" s="67"/>
      <c r="BX3082" s="67"/>
      <c r="BY3082" s="67"/>
      <c r="BZ3082" s="67"/>
      <c r="CA3082" s="67"/>
      <c r="CB3082" s="67"/>
      <c r="CC3082" s="67"/>
      <c r="CD3082" s="67"/>
      <c r="CE3082" s="67"/>
      <c r="CF3082" s="67"/>
      <c r="CG3082" s="67"/>
      <c r="CH3082" s="67"/>
      <c r="CI3082" s="67"/>
      <c r="CJ3082" s="67"/>
      <c r="CK3082" s="67"/>
      <c r="CL3082" s="67"/>
      <c r="CM3082" s="67"/>
      <c r="CN3082" s="67"/>
      <c r="CO3082" s="67"/>
    </row>
    <row r="3083" spans="1:93" s="1" customFormat="1" ht="19.5" customHeight="1" x14ac:dyDescent="0.3">
      <c r="A3083" s="45" t="s">
        <v>4129</v>
      </c>
      <c r="B3083" s="14">
        <v>6</v>
      </c>
      <c r="C3083" s="14">
        <v>6</v>
      </c>
      <c r="D3083" s="14">
        <v>4</v>
      </c>
      <c r="E3083" s="14">
        <v>0</v>
      </c>
      <c r="F3083" s="48"/>
      <c r="G3083" s="48"/>
      <c r="H3083" s="59">
        <f t="shared" si="137"/>
        <v>16</v>
      </c>
      <c r="I3083" s="45">
        <v>16</v>
      </c>
      <c r="J3083" s="22">
        <f t="shared" si="138"/>
        <v>0.24615384615384617</v>
      </c>
      <c r="K3083" s="45" t="s">
        <v>182</v>
      </c>
      <c r="L3083" s="15" t="s">
        <v>4601</v>
      </c>
      <c r="M3083" s="15" t="s">
        <v>317</v>
      </c>
      <c r="N3083" s="15" t="s">
        <v>215</v>
      </c>
      <c r="O3083" s="17" t="s">
        <v>1418</v>
      </c>
      <c r="P3083" s="20">
        <v>9</v>
      </c>
      <c r="Q3083" s="20" t="s">
        <v>4275</v>
      </c>
      <c r="R3083" s="17" t="s">
        <v>1425</v>
      </c>
      <c r="S3083" s="17" t="s">
        <v>314</v>
      </c>
      <c r="T3083" s="17" t="s">
        <v>611</v>
      </c>
      <c r="U3083" s="26"/>
    </row>
    <row r="3084" spans="1:93" s="1" customFormat="1" ht="19.5" customHeight="1" x14ac:dyDescent="0.3">
      <c r="A3084" s="45" t="s">
        <v>4153</v>
      </c>
      <c r="B3084" s="14">
        <v>5</v>
      </c>
      <c r="C3084" s="14">
        <v>3</v>
      </c>
      <c r="D3084" s="14">
        <v>8</v>
      </c>
      <c r="E3084" s="14">
        <v>0</v>
      </c>
      <c r="F3084" s="48"/>
      <c r="G3084" s="48"/>
      <c r="H3084" s="59">
        <f t="shared" si="137"/>
        <v>16</v>
      </c>
      <c r="I3084" s="45">
        <v>9</v>
      </c>
      <c r="J3084" s="22">
        <f t="shared" si="138"/>
        <v>0.24615384615384617</v>
      </c>
      <c r="K3084" s="45" t="s">
        <v>182</v>
      </c>
      <c r="L3084" s="15" t="s">
        <v>4602</v>
      </c>
      <c r="M3084" s="15" t="s">
        <v>237</v>
      </c>
      <c r="N3084" s="15" t="s">
        <v>334</v>
      </c>
      <c r="O3084" s="17" t="s">
        <v>2206</v>
      </c>
      <c r="P3084" s="20">
        <v>9</v>
      </c>
      <c r="Q3084" s="21" t="s">
        <v>240</v>
      </c>
      <c r="R3084" s="17" t="s">
        <v>870</v>
      </c>
      <c r="S3084" s="17" t="s">
        <v>998</v>
      </c>
      <c r="T3084" s="17" t="s">
        <v>252</v>
      </c>
      <c r="U3084" s="26"/>
      <c r="V3084" s="67"/>
      <c r="W3084" s="67"/>
      <c r="X3084" s="67"/>
      <c r="Y3084" s="67"/>
      <c r="Z3084" s="67"/>
      <c r="AA3084" s="67"/>
      <c r="AB3084" s="67"/>
      <c r="AC3084" s="67"/>
      <c r="AD3084" s="67"/>
      <c r="AE3084" s="67"/>
      <c r="AF3084" s="67"/>
      <c r="AG3084" s="67"/>
      <c r="AH3084" s="67"/>
      <c r="AI3084" s="67"/>
      <c r="AJ3084" s="67"/>
      <c r="AK3084" s="67"/>
      <c r="AL3084" s="67"/>
      <c r="AM3084" s="67"/>
      <c r="AN3084" s="67"/>
      <c r="AO3084" s="67"/>
      <c r="AP3084" s="67"/>
      <c r="AQ3084" s="67"/>
      <c r="AR3084" s="67"/>
      <c r="AS3084" s="67"/>
      <c r="AT3084" s="67"/>
      <c r="AU3084" s="67"/>
      <c r="AV3084" s="67"/>
      <c r="AW3084" s="67"/>
      <c r="AX3084" s="67"/>
      <c r="AY3084" s="67"/>
      <c r="AZ3084" s="67"/>
      <c r="BA3084" s="67"/>
      <c r="BB3084" s="67"/>
      <c r="BC3084" s="67"/>
      <c r="BD3084" s="67"/>
      <c r="BE3084" s="67"/>
      <c r="BF3084" s="67"/>
      <c r="BG3084" s="67"/>
      <c r="BH3084" s="67"/>
      <c r="BI3084" s="67"/>
      <c r="BJ3084" s="67"/>
      <c r="BK3084" s="67"/>
      <c r="BL3084" s="67"/>
      <c r="BM3084" s="67"/>
      <c r="BN3084" s="67"/>
      <c r="BO3084" s="67"/>
      <c r="BP3084" s="67"/>
      <c r="BQ3084" s="67"/>
      <c r="BR3084" s="67"/>
      <c r="BS3084" s="67"/>
      <c r="BT3084" s="67"/>
      <c r="BU3084" s="67"/>
      <c r="BV3084" s="67"/>
      <c r="BW3084" s="67"/>
      <c r="BX3084" s="67"/>
      <c r="BY3084" s="67"/>
      <c r="BZ3084" s="67"/>
      <c r="CA3084" s="67"/>
      <c r="CB3084" s="67"/>
      <c r="CC3084" s="67"/>
      <c r="CD3084" s="67"/>
      <c r="CE3084" s="67"/>
      <c r="CF3084" s="67"/>
      <c r="CG3084" s="67"/>
      <c r="CH3084" s="67"/>
      <c r="CI3084" s="67"/>
      <c r="CJ3084" s="67"/>
      <c r="CK3084" s="67"/>
      <c r="CL3084" s="67"/>
      <c r="CM3084" s="67"/>
      <c r="CN3084" s="67"/>
      <c r="CO3084" s="67"/>
    </row>
    <row r="3085" spans="1:93" s="1" customFormat="1" ht="19.5" customHeight="1" x14ac:dyDescent="0.3">
      <c r="A3085" s="45" t="s">
        <v>4125</v>
      </c>
      <c r="B3085" s="14">
        <v>10</v>
      </c>
      <c r="C3085" s="14">
        <v>1</v>
      </c>
      <c r="D3085" s="14">
        <v>5</v>
      </c>
      <c r="E3085" s="14">
        <v>0</v>
      </c>
      <c r="F3085" s="61"/>
      <c r="G3085" s="61"/>
      <c r="H3085" s="59">
        <f t="shared" si="137"/>
        <v>16</v>
      </c>
      <c r="I3085" s="45">
        <v>1</v>
      </c>
      <c r="J3085" s="22">
        <f t="shared" si="138"/>
        <v>0.24615384615384617</v>
      </c>
      <c r="K3085" s="45" t="s">
        <v>182</v>
      </c>
      <c r="L3085" s="15" t="s">
        <v>4603</v>
      </c>
      <c r="M3085" s="15" t="s">
        <v>768</v>
      </c>
      <c r="N3085" s="15" t="s">
        <v>2434</v>
      </c>
      <c r="O3085" s="17" t="s">
        <v>2486</v>
      </c>
      <c r="P3085" s="20">
        <v>9</v>
      </c>
      <c r="Q3085" s="21" t="s">
        <v>253</v>
      </c>
      <c r="R3085" s="17" t="s">
        <v>2487</v>
      </c>
      <c r="S3085" s="17" t="s">
        <v>998</v>
      </c>
      <c r="T3085" s="17" t="s">
        <v>269</v>
      </c>
      <c r="U3085" s="26"/>
      <c r="V3085" s="67"/>
      <c r="W3085" s="67"/>
      <c r="X3085" s="67"/>
      <c r="Y3085" s="67"/>
      <c r="Z3085" s="67"/>
      <c r="AA3085" s="67"/>
      <c r="AB3085" s="67"/>
      <c r="AC3085" s="67"/>
      <c r="AD3085" s="67"/>
      <c r="AE3085" s="67"/>
      <c r="AF3085" s="67"/>
      <c r="AG3085" s="67"/>
      <c r="AH3085" s="67"/>
      <c r="AI3085" s="67"/>
      <c r="AJ3085" s="67"/>
      <c r="AK3085" s="67"/>
      <c r="AL3085" s="67"/>
      <c r="AM3085" s="67"/>
      <c r="AN3085" s="67"/>
      <c r="AO3085" s="67"/>
      <c r="AP3085" s="67"/>
      <c r="AQ3085" s="67"/>
      <c r="AR3085" s="67"/>
      <c r="AS3085" s="67"/>
      <c r="AT3085" s="67"/>
      <c r="AU3085" s="67"/>
      <c r="AV3085" s="67"/>
      <c r="AW3085" s="67"/>
      <c r="AX3085" s="67"/>
      <c r="AY3085" s="67"/>
      <c r="AZ3085" s="67"/>
      <c r="BA3085" s="67"/>
      <c r="BB3085" s="67"/>
      <c r="BC3085" s="67"/>
      <c r="BD3085" s="67"/>
      <c r="BE3085" s="67"/>
      <c r="BF3085" s="67"/>
      <c r="BG3085" s="67"/>
      <c r="BH3085" s="67"/>
      <c r="BI3085" s="67"/>
      <c r="BJ3085" s="67"/>
      <c r="BK3085" s="67"/>
      <c r="BL3085" s="67"/>
      <c r="BM3085" s="67"/>
      <c r="BN3085" s="67"/>
      <c r="BO3085" s="67"/>
      <c r="BP3085" s="67"/>
      <c r="BQ3085" s="67"/>
      <c r="BR3085" s="67"/>
      <c r="BS3085" s="67"/>
      <c r="BT3085" s="67"/>
      <c r="BU3085" s="67"/>
      <c r="BV3085" s="67"/>
      <c r="BW3085" s="67"/>
      <c r="BX3085" s="67"/>
      <c r="BY3085" s="67"/>
      <c r="BZ3085" s="67"/>
      <c r="CA3085" s="67"/>
      <c r="CB3085" s="67"/>
      <c r="CC3085" s="67"/>
      <c r="CD3085" s="67"/>
      <c r="CE3085" s="67"/>
      <c r="CF3085" s="67"/>
      <c r="CG3085" s="67"/>
      <c r="CH3085" s="67"/>
      <c r="CI3085" s="67"/>
      <c r="CJ3085" s="67"/>
      <c r="CK3085" s="67"/>
      <c r="CL3085" s="67"/>
      <c r="CM3085" s="67"/>
      <c r="CN3085" s="67"/>
      <c r="CO3085" s="67"/>
    </row>
    <row r="3086" spans="1:93" s="1" customFormat="1" ht="19.5" customHeight="1" x14ac:dyDescent="0.3">
      <c r="A3086" s="45" t="s">
        <v>4173</v>
      </c>
      <c r="B3086" s="14">
        <v>9</v>
      </c>
      <c r="C3086" s="14">
        <v>3</v>
      </c>
      <c r="D3086" s="14">
        <v>4</v>
      </c>
      <c r="E3086" s="14">
        <v>0</v>
      </c>
      <c r="F3086" s="48"/>
      <c r="G3086" s="48"/>
      <c r="H3086" s="59">
        <f t="shared" si="137"/>
        <v>16</v>
      </c>
      <c r="I3086" s="45">
        <v>17</v>
      </c>
      <c r="J3086" s="22">
        <f t="shared" si="138"/>
        <v>0.24615384615384617</v>
      </c>
      <c r="K3086" s="45" t="s">
        <v>182</v>
      </c>
      <c r="L3086" s="15" t="s">
        <v>4604</v>
      </c>
      <c r="M3086" s="15" t="s">
        <v>515</v>
      </c>
      <c r="N3086" s="15" t="s">
        <v>325</v>
      </c>
      <c r="O3086" s="17" t="s">
        <v>801</v>
      </c>
      <c r="P3086" s="20">
        <v>9</v>
      </c>
      <c r="Q3086" s="21" t="s">
        <v>812</v>
      </c>
      <c r="R3086" s="17" t="s">
        <v>2584</v>
      </c>
      <c r="S3086" s="17" t="s">
        <v>351</v>
      </c>
      <c r="T3086" s="17" t="s">
        <v>215</v>
      </c>
      <c r="U3086" s="26"/>
      <c r="V3086" s="67"/>
      <c r="W3086" s="67"/>
      <c r="X3086" s="67"/>
      <c r="Y3086" s="67"/>
      <c r="Z3086" s="67"/>
      <c r="AA3086" s="67"/>
      <c r="AB3086" s="67"/>
      <c r="AC3086" s="67"/>
      <c r="AD3086" s="67"/>
      <c r="AE3086" s="67"/>
      <c r="AF3086" s="67"/>
      <c r="AG3086" s="67"/>
      <c r="AH3086" s="67"/>
      <c r="AI3086" s="67"/>
      <c r="AJ3086" s="67"/>
      <c r="AK3086" s="67"/>
      <c r="AL3086" s="67"/>
      <c r="AM3086" s="67"/>
      <c r="AN3086" s="67"/>
      <c r="AO3086" s="67"/>
      <c r="AP3086" s="67"/>
      <c r="AQ3086" s="67"/>
      <c r="AR3086" s="67"/>
      <c r="AS3086" s="67"/>
      <c r="AT3086" s="67"/>
      <c r="AU3086" s="67"/>
      <c r="AV3086" s="67"/>
      <c r="AW3086" s="67"/>
      <c r="AX3086" s="67"/>
      <c r="AY3086" s="67"/>
      <c r="AZ3086" s="67"/>
      <c r="BA3086" s="67"/>
      <c r="BB3086" s="67"/>
      <c r="BC3086" s="67"/>
      <c r="BD3086" s="67"/>
      <c r="BE3086" s="67"/>
      <c r="BF3086" s="67"/>
      <c r="BG3086" s="67"/>
      <c r="BH3086" s="67"/>
      <c r="BI3086" s="67"/>
      <c r="BJ3086" s="67"/>
      <c r="BK3086" s="67"/>
      <c r="BL3086" s="67"/>
      <c r="BM3086" s="67"/>
      <c r="BN3086" s="67"/>
      <c r="BO3086" s="67"/>
      <c r="BP3086" s="67"/>
      <c r="BQ3086" s="67"/>
      <c r="BR3086" s="67"/>
      <c r="BS3086" s="67"/>
      <c r="BT3086" s="67"/>
      <c r="BU3086" s="67"/>
      <c r="BV3086" s="67"/>
      <c r="BW3086" s="67"/>
      <c r="BX3086" s="67"/>
      <c r="BY3086" s="67"/>
      <c r="BZ3086" s="67"/>
      <c r="CA3086" s="67"/>
      <c r="CB3086" s="67"/>
      <c r="CC3086" s="67"/>
      <c r="CD3086" s="67"/>
      <c r="CE3086" s="67"/>
      <c r="CF3086" s="67"/>
      <c r="CG3086" s="67"/>
      <c r="CH3086" s="67"/>
      <c r="CI3086" s="67"/>
      <c r="CJ3086" s="67"/>
      <c r="CK3086" s="67"/>
      <c r="CL3086" s="67"/>
      <c r="CM3086" s="67"/>
      <c r="CN3086" s="67"/>
      <c r="CO3086" s="67"/>
    </row>
    <row r="3087" spans="1:93" s="1" customFormat="1" ht="19.5" customHeight="1" x14ac:dyDescent="0.3">
      <c r="A3087" s="45" t="s">
        <v>4158</v>
      </c>
      <c r="B3087" s="14">
        <v>7</v>
      </c>
      <c r="C3087" s="14">
        <v>6</v>
      </c>
      <c r="D3087" s="14">
        <v>3</v>
      </c>
      <c r="E3087" s="14">
        <v>0</v>
      </c>
      <c r="F3087" s="48"/>
      <c r="G3087" s="48"/>
      <c r="H3087" s="59">
        <f t="shared" si="137"/>
        <v>16</v>
      </c>
      <c r="I3087" s="45">
        <v>16</v>
      </c>
      <c r="J3087" s="22">
        <f t="shared" si="138"/>
        <v>0.24615384615384617</v>
      </c>
      <c r="K3087" s="45" t="s">
        <v>182</v>
      </c>
      <c r="L3087" s="15" t="s">
        <v>4605</v>
      </c>
      <c r="M3087" s="15" t="s">
        <v>431</v>
      </c>
      <c r="N3087" s="15" t="s">
        <v>564</v>
      </c>
      <c r="O3087" s="17" t="s">
        <v>937</v>
      </c>
      <c r="P3087" s="20">
        <v>9</v>
      </c>
      <c r="Q3087" s="21" t="s">
        <v>253</v>
      </c>
      <c r="R3087" s="17" t="s">
        <v>2997</v>
      </c>
      <c r="S3087" s="17" t="s">
        <v>795</v>
      </c>
      <c r="T3087" s="17" t="s">
        <v>611</v>
      </c>
      <c r="U3087" s="26"/>
      <c r="V3087" s="67"/>
      <c r="W3087" s="67"/>
      <c r="X3087" s="67"/>
      <c r="Y3087" s="67"/>
      <c r="Z3087" s="67"/>
      <c r="AA3087" s="67"/>
      <c r="AB3087" s="67"/>
      <c r="AC3087" s="67"/>
      <c r="AD3087" s="67"/>
      <c r="AE3087" s="67"/>
      <c r="AF3087" s="67"/>
      <c r="AG3087" s="67"/>
      <c r="AH3087" s="67"/>
      <c r="AI3087" s="67"/>
      <c r="AJ3087" s="67"/>
      <c r="AK3087" s="67"/>
      <c r="AL3087" s="67"/>
      <c r="AM3087" s="67"/>
      <c r="AN3087" s="67"/>
      <c r="AO3087" s="67"/>
      <c r="AP3087" s="67"/>
      <c r="AQ3087" s="67"/>
      <c r="AR3087" s="67"/>
      <c r="AS3087" s="67"/>
      <c r="AT3087" s="67"/>
      <c r="AU3087" s="67"/>
      <c r="AV3087" s="67"/>
      <c r="AW3087" s="67"/>
      <c r="AX3087" s="67"/>
      <c r="AY3087" s="67"/>
      <c r="AZ3087" s="67"/>
      <c r="BA3087" s="67"/>
      <c r="BB3087" s="67"/>
      <c r="BC3087" s="67"/>
      <c r="BD3087" s="67"/>
      <c r="BE3087" s="67"/>
      <c r="BF3087" s="67"/>
      <c r="BG3087" s="67"/>
      <c r="BH3087" s="67"/>
      <c r="BI3087" s="67"/>
      <c r="BJ3087" s="67"/>
      <c r="BK3087" s="67"/>
      <c r="BL3087" s="67"/>
      <c r="BM3087" s="67"/>
      <c r="BN3087" s="67"/>
      <c r="BO3087" s="67"/>
      <c r="BP3087" s="67"/>
      <c r="BQ3087" s="67"/>
      <c r="BR3087" s="67"/>
      <c r="BS3087" s="67"/>
      <c r="BT3087" s="67"/>
      <c r="BU3087" s="67"/>
      <c r="BV3087" s="67"/>
      <c r="BW3087" s="67"/>
      <c r="BX3087" s="67"/>
      <c r="BY3087" s="67"/>
      <c r="BZ3087" s="67"/>
      <c r="CA3087" s="67"/>
      <c r="CB3087" s="67"/>
      <c r="CC3087" s="67"/>
      <c r="CD3087" s="67"/>
      <c r="CE3087" s="67"/>
      <c r="CF3087" s="67"/>
      <c r="CG3087" s="67"/>
      <c r="CH3087" s="67"/>
      <c r="CI3087" s="67"/>
      <c r="CJ3087" s="67"/>
      <c r="CK3087" s="67"/>
      <c r="CL3087" s="67"/>
      <c r="CM3087" s="67"/>
      <c r="CN3087" s="67"/>
      <c r="CO3087" s="67"/>
    </row>
    <row r="3088" spans="1:93" s="1" customFormat="1" ht="19.5" customHeight="1" x14ac:dyDescent="0.3">
      <c r="A3088" s="45" t="s">
        <v>4208</v>
      </c>
      <c r="B3088" s="14">
        <v>6</v>
      </c>
      <c r="C3088" s="14">
        <v>6</v>
      </c>
      <c r="D3088" s="14">
        <v>4</v>
      </c>
      <c r="E3088" s="14">
        <v>0</v>
      </c>
      <c r="F3088" s="48"/>
      <c r="G3088" s="48"/>
      <c r="H3088" s="59">
        <f t="shared" si="137"/>
        <v>16</v>
      </c>
      <c r="I3088" s="45">
        <v>16</v>
      </c>
      <c r="J3088" s="22">
        <f t="shared" si="138"/>
        <v>0.24615384615384617</v>
      </c>
      <c r="K3088" s="45" t="s">
        <v>182</v>
      </c>
      <c r="L3088" s="15" t="s">
        <v>4606</v>
      </c>
      <c r="M3088" s="15" t="s">
        <v>619</v>
      </c>
      <c r="N3088" s="15" t="s">
        <v>371</v>
      </c>
      <c r="O3088" s="17" t="s">
        <v>1418</v>
      </c>
      <c r="P3088" s="20">
        <v>9</v>
      </c>
      <c r="Q3088" s="20" t="s">
        <v>4304</v>
      </c>
      <c r="R3088" s="17" t="s">
        <v>1425</v>
      </c>
      <c r="S3088" s="17" t="s">
        <v>314</v>
      </c>
      <c r="T3088" s="17" t="s">
        <v>611</v>
      </c>
      <c r="U3088" s="26"/>
    </row>
    <row r="3089" spans="1:456" s="1" customFormat="1" ht="19.5" customHeight="1" x14ac:dyDescent="0.3">
      <c r="A3089" s="45" t="s">
        <v>4177</v>
      </c>
      <c r="B3089" s="14">
        <v>11</v>
      </c>
      <c r="C3089" s="14">
        <v>0</v>
      </c>
      <c r="D3089" s="14">
        <v>4</v>
      </c>
      <c r="E3089" s="14">
        <v>0</v>
      </c>
      <c r="F3089" s="48"/>
      <c r="G3089" s="48"/>
      <c r="H3089" s="59">
        <f t="shared" si="137"/>
        <v>15</v>
      </c>
      <c r="I3089" s="45">
        <v>2</v>
      </c>
      <c r="J3089" s="22">
        <f t="shared" si="138"/>
        <v>0.23076923076923078</v>
      </c>
      <c r="K3089" s="45" t="s">
        <v>182</v>
      </c>
      <c r="L3089" s="15" t="s">
        <v>4607</v>
      </c>
      <c r="M3089" s="15" t="s">
        <v>3403</v>
      </c>
      <c r="N3089" s="15" t="s">
        <v>310</v>
      </c>
      <c r="O3089" s="17" t="s">
        <v>2503</v>
      </c>
      <c r="P3089" s="20">
        <v>9</v>
      </c>
      <c r="Q3089" s="21" t="s">
        <v>223</v>
      </c>
      <c r="R3089" s="17" t="s">
        <v>2504</v>
      </c>
      <c r="S3089" s="17" t="s">
        <v>857</v>
      </c>
      <c r="T3089" s="17" t="s">
        <v>387</v>
      </c>
      <c r="U3089" s="26"/>
      <c r="V3089" s="67"/>
      <c r="W3089" s="67"/>
      <c r="X3089" s="67"/>
      <c r="Y3089" s="67"/>
      <c r="Z3089" s="67"/>
      <c r="AA3089" s="67"/>
      <c r="AB3089" s="67"/>
      <c r="AC3089" s="67"/>
      <c r="AD3089" s="67"/>
      <c r="AE3089" s="67"/>
      <c r="AF3089" s="67"/>
      <c r="AG3089" s="67"/>
      <c r="AH3089" s="67"/>
      <c r="AI3089" s="67"/>
      <c r="AJ3089" s="67"/>
      <c r="AK3089" s="67"/>
      <c r="AL3089" s="67"/>
      <c r="AM3089" s="67"/>
      <c r="AN3089" s="67"/>
      <c r="AO3089" s="67"/>
      <c r="AP3089" s="67"/>
      <c r="AQ3089" s="67"/>
      <c r="AR3089" s="67"/>
      <c r="AS3089" s="67"/>
      <c r="AT3089" s="67"/>
      <c r="AU3089" s="67"/>
      <c r="AV3089" s="67"/>
      <c r="AW3089" s="67"/>
      <c r="AX3089" s="67"/>
      <c r="AY3089" s="67"/>
      <c r="AZ3089" s="67"/>
      <c r="BA3089" s="67"/>
      <c r="BB3089" s="67"/>
      <c r="BC3089" s="67"/>
      <c r="BD3089" s="67"/>
      <c r="BE3089" s="67"/>
      <c r="BF3089" s="67"/>
      <c r="BG3089" s="67"/>
      <c r="BH3089" s="67"/>
      <c r="BI3089" s="67"/>
      <c r="BJ3089" s="67"/>
      <c r="BK3089" s="67"/>
      <c r="BL3089" s="67"/>
      <c r="BM3089" s="67"/>
      <c r="BN3089" s="67"/>
      <c r="BO3089" s="67"/>
      <c r="BP3089" s="67"/>
      <c r="BQ3089" s="67"/>
      <c r="BR3089" s="67"/>
      <c r="BS3089" s="67"/>
      <c r="BT3089" s="67"/>
      <c r="BU3089" s="67"/>
      <c r="BV3089" s="67"/>
      <c r="BW3089" s="67"/>
      <c r="BX3089" s="67"/>
      <c r="BY3089" s="67"/>
      <c r="BZ3089" s="67"/>
      <c r="CA3089" s="67"/>
      <c r="CB3089" s="67"/>
      <c r="CC3089" s="67"/>
      <c r="CD3089" s="67"/>
      <c r="CE3089" s="67"/>
      <c r="CF3089" s="67"/>
      <c r="CG3089" s="67"/>
      <c r="CH3089" s="67"/>
      <c r="CI3089" s="67"/>
      <c r="CJ3089" s="67"/>
      <c r="CK3089" s="67"/>
      <c r="CL3089" s="67"/>
      <c r="CM3089" s="67"/>
      <c r="CN3089" s="67"/>
      <c r="CO3089" s="67"/>
    </row>
    <row r="3090" spans="1:456" s="1" customFormat="1" ht="19.5" customHeight="1" x14ac:dyDescent="0.3">
      <c r="A3090" s="45" t="s">
        <v>4177</v>
      </c>
      <c r="B3090" s="14">
        <v>8</v>
      </c>
      <c r="C3090" s="14">
        <v>3</v>
      </c>
      <c r="D3090" s="14">
        <v>4</v>
      </c>
      <c r="E3090" s="14">
        <v>0</v>
      </c>
      <c r="F3090" s="61"/>
      <c r="G3090" s="61"/>
      <c r="H3090" s="59">
        <f t="shared" si="137"/>
        <v>15</v>
      </c>
      <c r="I3090" s="45">
        <v>9</v>
      </c>
      <c r="J3090" s="22">
        <f t="shared" si="138"/>
        <v>0.23076923076923078</v>
      </c>
      <c r="K3090" s="45" t="s">
        <v>182</v>
      </c>
      <c r="L3090" s="15" t="s">
        <v>4608</v>
      </c>
      <c r="M3090" s="15" t="s">
        <v>1477</v>
      </c>
      <c r="N3090" s="15" t="s">
        <v>3046</v>
      </c>
      <c r="O3090" s="17" t="s">
        <v>1071</v>
      </c>
      <c r="P3090" s="20">
        <v>9</v>
      </c>
      <c r="Q3090" s="21" t="s">
        <v>382</v>
      </c>
      <c r="R3090" s="17" t="s">
        <v>3144</v>
      </c>
      <c r="S3090" s="17" t="s">
        <v>998</v>
      </c>
      <c r="T3090" s="17" t="s">
        <v>318</v>
      </c>
      <c r="U3090" s="26"/>
      <c r="V3090" s="67"/>
      <c r="W3090" s="67"/>
      <c r="X3090" s="67"/>
      <c r="Y3090" s="67"/>
      <c r="Z3090" s="67"/>
      <c r="AA3090" s="67"/>
      <c r="AB3090" s="67"/>
      <c r="AC3090" s="67"/>
      <c r="AD3090" s="67"/>
      <c r="AE3090" s="67"/>
      <c r="AF3090" s="67"/>
      <c r="AG3090" s="67"/>
      <c r="AH3090" s="67"/>
      <c r="AI3090" s="67"/>
      <c r="AJ3090" s="67"/>
      <c r="AK3090" s="67"/>
      <c r="AL3090" s="67"/>
      <c r="AM3090" s="67"/>
      <c r="AN3090" s="67"/>
      <c r="AO3090" s="67"/>
      <c r="AP3090" s="67"/>
      <c r="AQ3090" s="67"/>
      <c r="AR3090" s="67"/>
      <c r="AS3090" s="67"/>
      <c r="AT3090" s="67"/>
      <c r="AU3090" s="67"/>
      <c r="AV3090" s="67"/>
      <c r="AW3090" s="67"/>
      <c r="AX3090" s="67"/>
      <c r="AY3090" s="67"/>
      <c r="AZ3090" s="67"/>
      <c r="BA3090" s="67"/>
      <c r="BB3090" s="67"/>
      <c r="BC3090" s="67"/>
      <c r="BD3090" s="67"/>
      <c r="BE3090" s="67"/>
      <c r="BF3090" s="67"/>
      <c r="BG3090" s="67"/>
      <c r="BH3090" s="67"/>
      <c r="BI3090" s="67"/>
      <c r="BJ3090" s="67"/>
      <c r="BK3090" s="67"/>
      <c r="BL3090" s="67"/>
      <c r="BM3090" s="67"/>
      <c r="BN3090" s="67"/>
      <c r="BO3090" s="67"/>
      <c r="BP3090" s="67"/>
      <c r="BQ3090" s="67"/>
      <c r="BR3090" s="67"/>
      <c r="BS3090" s="67"/>
      <c r="BT3090" s="67"/>
      <c r="BU3090" s="67"/>
      <c r="BV3090" s="67"/>
      <c r="BW3090" s="67"/>
      <c r="BX3090" s="67"/>
      <c r="BY3090" s="67"/>
      <c r="BZ3090" s="67"/>
      <c r="CA3090" s="67"/>
      <c r="CB3090" s="67"/>
      <c r="CC3090" s="67"/>
      <c r="CD3090" s="67"/>
      <c r="CE3090" s="67"/>
      <c r="CF3090" s="67"/>
      <c r="CG3090" s="67"/>
      <c r="CH3090" s="67"/>
      <c r="CI3090" s="67"/>
      <c r="CJ3090" s="67"/>
      <c r="CK3090" s="67"/>
      <c r="CL3090" s="67"/>
      <c r="CM3090" s="67"/>
      <c r="CN3090" s="67"/>
      <c r="CO3090" s="67"/>
    </row>
    <row r="3091" spans="1:456" s="1" customFormat="1" ht="19.5" customHeight="1" x14ac:dyDescent="0.3">
      <c r="A3091" s="45" t="s">
        <v>4125</v>
      </c>
      <c r="B3091" s="14">
        <v>7</v>
      </c>
      <c r="C3091" s="14">
        <v>2</v>
      </c>
      <c r="D3091" s="14">
        <v>3</v>
      </c>
      <c r="E3091" s="14">
        <v>3</v>
      </c>
      <c r="F3091" s="48"/>
      <c r="G3091" s="48"/>
      <c r="H3091" s="59">
        <f t="shared" si="137"/>
        <v>15</v>
      </c>
      <c r="I3091" s="45">
        <v>9</v>
      </c>
      <c r="J3091" s="22">
        <f t="shared" si="138"/>
        <v>0.23076923076923078</v>
      </c>
      <c r="K3091" s="45" t="s">
        <v>182</v>
      </c>
      <c r="L3091" s="15" t="s">
        <v>4609</v>
      </c>
      <c r="M3091" s="15" t="s">
        <v>4610</v>
      </c>
      <c r="N3091" s="15" t="s">
        <v>2576</v>
      </c>
      <c r="O3091" s="17" t="s">
        <v>3033</v>
      </c>
      <c r="P3091" s="20">
        <v>9</v>
      </c>
      <c r="Q3091" s="21" t="s">
        <v>253</v>
      </c>
      <c r="R3091" s="17" t="s">
        <v>3034</v>
      </c>
      <c r="S3091" s="17" t="s">
        <v>298</v>
      </c>
      <c r="T3091" s="17" t="s">
        <v>1082</v>
      </c>
      <c r="U3091" s="26"/>
      <c r="V3091" s="67"/>
      <c r="W3091" s="67"/>
      <c r="X3091" s="67"/>
      <c r="Y3091" s="67"/>
      <c r="Z3091" s="67"/>
      <c r="AA3091" s="67"/>
      <c r="AB3091" s="67"/>
      <c r="AC3091" s="67"/>
      <c r="AD3091" s="67"/>
      <c r="AE3091" s="67"/>
      <c r="AF3091" s="67"/>
      <c r="AG3091" s="67"/>
      <c r="AH3091" s="67"/>
      <c r="AI3091" s="67"/>
      <c r="AJ3091" s="67"/>
      <c r="AK3091" s="67"/>
      <c r="AL3091" s="67"/>
      <c r="AM3091" s="67"/>
      <c r="AN3091" s="67"/>
      <c r="AO3091" s="67"/>
      <c r="AP3091" s="67"/>
      <c r="AQ3091" s="67"/>
      <c r="AR3091" s="67"/>
      <c r="AS3091" s="67"/>
      <c r="AT3091" s="67"/>
      <c r="AU3091" s="67"/>
      <c r="AV3091" s="67"/>
      <c r="AW3091" s="67"/>
      <c r="AX3091" s="67"/>
      <c r="AY3091" s="67"/>
      <c r="AZ3091" s="67"/>
      <c r="BA3091" s="67"/>
      <c r="BB3091" s="67"/>
      <c r="BC3091" s="67"/>
      <c r="BD3091" s="67"/>
      <c r="BE3091" s="67"/>
      <c r="BF3091" s="67"/>
      <c r="BG3091" s="67"/>
      <c r="BH3091" s="67"/>
      <c r="BI3091" s="67"/>
      <c r="BJ3091" s="67"/>
      <c r="BK3091" s="67"/>
      <c r="BL3091" s="67"/>
      <c r="BM3091" s="67"/>
      <c r="BN3091" s="67"/>
      <c r="BO3091" s="67"/>
      <c r="BP3091" s="67"/>
      <c r="BQ3091" s="67"/>
      <c r="BR3091" s="67"/>
      <c r="BS3091" s="67"/>
      <c r="BT3091" s="67"/>
      <c r="BU3091" s="67"/>
      <c r="BV3091" s="67"/>
      <c r="BW3091" s="67"/>
      <c r="BX3091" s="67"/>
      <c r="BY3091" s="67"/>
      <c r="BZ3091" s="67"/>
      <c r="CA3091" s="67"/>
      <c r="CB3091" s="67"/>
      <c r="CC3091" s="67"/>
      <c r="CD3091" s="67"/>
      <c r="CE3091" s="67"/>
      <c r="CF3091" s="67"/>
      <c r="CG3091" s="67"/>
      <c r="CH3091" s="67"/>
      <c r="CI3091" s="67"/>
      <c r="CJ3091" s="67"/>
      <c r="CK3091" s="67"/>
      <c r="CL3091" s="67"/>
      <c r="CM3091" s="67"/>
      <c r="CN3091" s="67"/>
      <c r="CO3091" s="67"/>
    </row>
    <row r="3092" spans="1:456" s="1" customFormat="1" ht="19.5" customHeight="1" x14ac:dyDescent="0.3">
      <c r="A3092" s="45" t="s">
        <v>4157</v>
      </c>
      <c r="B3092" s="14">
        <v>10</v>
      </c>
      <c r="C3092" s="14">
        <v>3</v>
      </c>
      <c r="D3092" s="14">
        <v>2</v>
      </c>
      <c r="E3092" s="14">
        <v>0</v>
      </c>
      <c r="F3092" s="48"/>
      <c r="G3092" s="48"/>
      <c r="H3092" s="59">
        <f t="shared" si="137"/>
        <v>15</v>
      </c>
      <c r="I3092" s="45">
        <v>13</v>
      </c>
      <c r="J3092" s="22">
        <f t="shared" si="138"/>
        <v>0.23076923076923078</v>
      </c>
      <c r="K3092" s="45" t="s">
        <v>182</v>
      </c>
      <c r="L3092" s="15" t="s">
        <v>4611</v>
      </c>
      <c r="M3092" s="15" t="s">
        <v>403</v>
      </c>
      <c r="N3092" s="15" t="s">
        <v>460</v>
      </c>
      <c r="O3092" s="17" t="s">
        <v>1757</v>
      </c>
      <c r="P3092" s="20">
        <v>9</v>
      </c>
      <c r="Q3092" s="21" t="s">
        <v>253</v>
      </c>
      <c r="R3092" s="17" t="s">
        <v>1766</v>
      </c>
      <c r="S3092" s="17" t="s">
        <v>998</v>
      </c>
      <c r="T3092" s="17" t="s">
        <v>336</v>
      </c>
      <c r="U3092" s="26"/>
      <c r="V3092" s="67"/>
      <c r="W3092" s="67"/>
      <c r="X3092" s="67"/>
      <c r="Y3092" s="67"/>
      <c r="Z3092" s="67"/>
      <c r="AA3092" s="67"/>
      <c r="AB3092" s="67"/>
      <c r="AC3092" s="67"/>
      <c r="AD3092" s="67"/>
      <c r="AE3092" s="67"/>
      <c r="AF3092" s="67"/>
      <c r="AG3092" s="67"/>
      <c r="AH3092" s="67"/>
      <c r="AI3092" s="67"/>
      <c r="AJ3092" s="67"/>
      <c r="AK3092" s="67"/>
      <c r="AL3092" s="67"/>
      <c r="AM3092" s="67"/>
      <c r="AN3092" s="67"/>
      <c r="AO3092" s="67"/>
      <c r="AP3092" s="67"/>
      <c r="AQ3092" s="67"/>
      <c r="AR3092" s="67"/>
      <c r="AS3092" s="67"/>
      <c r="AT3092" s="67"/>
      <c r="AU3092" s="67"/>
      <c r="AV3092" s="67"/>
      <c r="AW3092" s="67"/>
      <c r="AX3092" s="67"/>
      <c r="AY3092" s="67"/>
      <c r="AZ3092" s="67"/>
      <c r="BA3092" s="67"/>
      <c r="BB3092" s="67"/>
      <c r="BC3092" s="67"/>
      <c r="BD3092" s="67"/>
      <c r="BE3092" s="67"/>
      <c r="BF3092" s="67"/>
      <c r="BG3092" s="67"/>
      <c r="BH3092" s="67"/>
      <c r="BI3092" s="67"/>
      <c r="BJ3092" s="67"/>
      <c r="BK3092" s="67"/>
      <c r="BL3092" s="67"/>
      <c r="BM3092" s="67"/>
      <c r="BN3092" s="67"/>
      <c r="BO3092" s="67"/>
      <c r="BP3092" s="67"/>
      <c r="BQ3092" s="67"/>
      <c r="BR3092" s="67"/>
      <c r="BS3092" s="67"/>
      <c r="BT3092" s="67"/>
      <c r="BU3092" s="67"/>
      <c r="BV3092" s="67"/>
      <c r="BW3092" s="67"/>
      <c r="BX3092" s="67"/>
      <c r="BY3092" s="67"/>
      <c r="BZ3092" s="67"/>
      <c r="CA3092" s="67"/>
      <c r="CB3092" s="67"/>
      <c r="CC3092" s="67"/>
      <c r="CD3092" s="67"/>
      <c r="CE3092" s="67"/>
      <c r="CF3092" s="67"/>
      <c r="CG3092" s="67"/>
      <c r="CH3092" s="67"/>
      <c r="CI3092" s="67"/>
      <c r="CJ3092" s="67"/>
      <c r="CK3092" s="67"/>
      <c r="CL3092" s="67"/>
      <c r="CM3092" s="67"/>
      <c r="CN3092" s="67"/>
      <c r="CO3092" s="67"/>
    </row>
    <row r="3093" spans="1:456" s="1" customFormat="1" ht="19.5" customHeight="1" x14ac:dyDescent="0.3">
      <c r="A3093" s="45" t="s">
        <v>4129</v>
      </c>
      <c r="B3093" s="14">
        <v>5</v>
      </c>
      <c r="C3093" s="14">
        <v>5</v>
      </c>
      <c r="D3093" s="14">
        <v>2</v>
      </c>
      <c r="E3093" s="14">
        <v>3</v>
      </c>
      <c r="F3093" s="48"/>
      <c r="G3093" s="48"/>
      <c r="H3093" s="59">
        <f t="shared" si="137"/>
        <v>15</v>
      </c>
      <c r="I3093" s="45">
        <v>17</v>
      </c>
      <c r="J3093" s="22">
        <f t="shared" si="138"/>
        <v>0.23076923076923078</v>
      </c>
      <c r="K3093" s="45" t="s">
        <v>182</v>
      </c>
      <c r="L3093" s="15" t="s">
        <v>2817</v>
      </c>
      <c r="M3093" s="15" t="s">
        <v>301</v>
      </c>
      <c r="N3093" s="15" t="s">
        <v>310</v>
      </c>
      <c r="O3093" s="17" t="s">
        <v>937</v>
      </c>
      <c r="P3093" s="20">
        <v>9</v>
      </c>
      <c r="Q3093" s="21" t="s">
        <v>253</v>
      </c>
      <c r="R3093" s="17" t="s">
        <v>2997</v>
      </c>
      <c r="S3093" s="17" t="s">
        <v>795</v>
      </c>
      <c r="T3093" s="17" t="s">
        <v>611</v>
      </c>
      <c r="U3093" s="26"/>
      <c r="V3093" s="67"/>
      <c r="W3093" s="67"/>
      <c r="X3093" s="67"/>
      <c r="Y3093" s="67"/>
      <c r="Z3093" s="67"/>
      <c r="AA3093" s="67"/>
      <c r="AB3093" s="67"/>
      <c r="AC3093" s="67"/>
      <c r="AD3093" s="67"/>
      <c r="AE3093" s="67"/>
      <c r="AF3093" s="67"/>
      <c r="AG3093" s="67"/>
      <c r="AH3093" s="67"/>
      <c r="AI3093" s="67"/>
      <c r="AJ3093" s="67"/>
      <c r="AK3093" s="67"/>
      <c r="AL3093" s="67"/>
      <c r="AM3093" s="67"/>
      <c r="AN3093" s="67"/>
      <c r="AO3093" s="67"/>
      <c r="AP3093" s="67"/>
      <c r="AQ3093" s="67"/>
      <c r="AR3093" s="67"/>
      <c r="AS3093" s="67"/>
      <c r="AT3093" s="67"/>
      <c r="AU3093" s="67"/>
      <c r="AV3093" s="67"/>
      <c r="AW3093" s="67"/>
      <c r="AX3093" s="67"/>
      <c r="AY3093" s="67"/>
      <c r="AZ3093" s="67"/>
      <c r="BA3093" s="67"/>
      <c r="BB3093" s="67"/>
      <c r="BC3093" s="67"/>
      <c r="BD3093" s="67"/>
      <c r="BE3093" s="67"/>
      <c r="BF3093" s="67"/>
      <c r="BG3093" s="67"/>
      <c r="BH3093" s="67"/>
      <c r="BI3093" s="67"/>
      <c r="BJ3093" s="67"/>
      <c r="BK3093" s="67"/>
      <c r="BL3093" s="67"/>
      <c r="BM3093" s="67"/>
      <c r="BN3093" s="67"/>
      <c r="BO3093" s="67"/>
      <c r="BP3093" s="67"/>
      <c r="BQ3093" s="67"/>
      <c r="BR3093" s="67"/>
      <c r="BS3093" s="67"/>
      <c r="BT3093" s="67"/>
      <c r="BU3093" s="67"/>
      <c r="BV3093" s="67"/>
      <c r="BW3093" s="67"/>
      <c r="BX3093" s="67"/>
      <c r="BY3093" s="67"/>
      <c r="BZ3093" s="67"/>
      <c r="CA3093" s="67"/>
      <c r="CB3093" s="67"/>
      <c r="CC3093" s="67"/>
      <c r="CD3093" s="67"/>
      <c r="CE3093" s="67"/>
      <c r="CF3093" s="67"/>
      <c r="CG3093" s="67"/>
      <c r="CH3093" s="67"/>
      <c r="CI3093" s="67"/>
      <c r="CJ3093" s="67"/>
      <c r="CK3093" s="67"/>
      <c r="CL3093" s="67"/>
      <c r="CM3093" s="67"/>
      <c r="CN3093" s="67"/>
      <c r="CO3093" s="67"/>
    </row>
    <row r="3094" spans="1:456" s="1" customFormat="1" ht="19.5" customHeight="1" x14ac:dyDescent="0.3">
      <c r="A3094" s="45" t="s">
        <v>4137</v>
      </c>
      <c r="B3094" s="14">
        <v>3</v>
      </c>
      <c r="C3094" s="14">
        <v>5</v>
      </c>
      <c r="D3094" s="14">
        <v>7</v>
      </c>
      <c r="E3094" s="14">
        <v>0</v>
      </c>
      <c r="F3094" s="48"/>
      <c r="G3094" s="48"/>
      <c r="H3094" s="59">
        <f t="shared" si="137"/>
        <v>15</v>
      </c>
      <c r="I3094" s="45">
        <v>18</v>
      </c>
      <c r="J3094" s="22">
        <f t="shared" si="138"/>
        <v>0.23076923076923078</v>
      </c>
      <c r="K3094" s="45" t="s">
        <v>182</v>
      </c>
      <c r="L3094" s="15" t="s">
        <v>4612</v>
      </c>
      <c r="M3094" s="15" t="s">
        <v>418</v>
      </c>
      <c r="N3094" s="15" t="s">
        <v>281</v>
      </c>
      <c r="O3094" s="17" t="s">
        <v>801</v>
      </c>
      <c r="P3094" s="20">
        <v>9</v>
      </c>
      <c r="Q3094" s="21" t="s">
        <v>812</v>
      </c>
      <c r="R3094" s="17" t="s">
        <v>2584</v>
      </c>
      <c r="S3094" s="17" t="s">
        <v>351</v>
      </c>
      <c r="T3094" s="17" t="s">
        <v>215</v>
      </c>
      <c r="U3094" s="26"/>
      <c r="V3094" s="67"/>
      <c r="W3094" s="67"/>
      <c r="X3094" s="67"/>
      <c r="Y3094" s="67"/>
      <c r="Z3094" s="67"/>
      <c r="AA3094" s="67"/>
      <c r="AB3094" s="67"/>
      <c r="AC3094" s="67"/>
      <c r="AD3094" s="67"/>
      <c r="AE3094" s="67"/>
      <c r="AF3094" s="67"/>
      <c r="AG3094" s="67"/>
      <c r="AH3094" s="67"/>
      <c r="AI3094" s="67"/>
      <c r="AJ3094" s="67"/>
      <c r="AK3094" s="67"/>
      <c r="AL3094" s="67"/>
      <c r="AM3094" s="67"/>
      <c r="AN3094" s="67"/>
      <c r="AO3094" s="67"/>
      <c r="AP3094" s="67"/>
      <c r="AQ3094" s="67"/>
      <c r="AR3094" s="67"/>
      <c r="AS3094" s="67"/>
      <c r="AT3094" s="67"/>
      <c r="AU3094" s="67"/>
      <c r="AV3094" s="67"/>
      <c r="AW3094" s="67"/>
      <c r="AX3094" s="67"/>
      <c r="AY3094" s="67"/>
      <c r="AZ3094" s="67"/>
      <c r="BA3094" s="67"/>
      <c r="BB3094" s="67"/>
      <c r="BC3094" s="67"/>
      <c r="BD3094" s="67"/>
      <c r="BE3094" s="67"/>
      <c r="BF3094" s="67"/>
      <c r="BG3094" s="67"/>
      <c r="BH3094" s="67"/>
      <c r="BI3094" s="67"/>
      <c r="BJ3094" s="67"/>
      <c r="BK3094" s="67"/>
      <c r="BL3094" s="67"/>
      <c r="BM3094" s="67"/>
      <c r="BN3094" s="67"/>
      <c r="BO3094" s="67"/>
      <c r="BP3094" s="67"/>
      <c r="BQ3094" s="67"/>
      <c r="BR3094" s="67"/>
      <c r="BS3094" s="67"/>
      <c r="BT3094" s="67"/>
      <c r="BU3094" s="67"/>
      <c r="BV3094" s="67"/>
      <c r="BW3094" s="67"/>
      <c r="BX3094" s="67"/>
      <c r="BY3094" s="67"/>
      <c r="BZ3094" s="67"/>
      <c r="CA3094" s="67"/>
      <c r="CB3094" s="67"/>
      <c r="CC3094" s="67"/>
      <c r="CD3094" s="67"/>
      <c r="CE3094" s="67"/>
      <c r="CF3094" s="67"/>
      <c r="CG3094" s="67"/>
      <c r="CH3094" s="67"/>
      <c r="CI3094" s="67"/>
      <c r="CJ3094" s="67"/>
      <c r="CK3094" s="67"/>
      <c r="CL3094" s="67"/>
      <c r="CM3094" s="67"/>
      <c r="CN3094" s="67"/>
      <c r="CO3094" s="67"/>
    </row>
    <row r="3095" spans="1:456" s="1" customFormat="1" ht="19.5" customHeight="1" x14ac:dyDescent="0.3">
      <c r="A3095" s="45" t="s">
        <v>4152</v>
      </c>
      <c r="B3095" s="14">
        <v>8</v>
      </c>
      <c r="C3095" s="14">
        <v>4</v>
      </c>
      <c r="D3095" s="14">
        <v>3</v>
      </c>
      <c r="E3095" s="14">
        <v>0</v>
      </c>
      <c r="F3095" s="48"/>
      <c r="G3095" s="48"/>
      <c r="H3095" s="59">
        <f t="shared" si="137"/>
        <v>15</v>
      </c>
      <c r="I3095" s="45">
        <v>17</v>
      </c>
      <c r="J3095" s="22">
        <f t="shared" si="138"/>
        <v>0.23076923076923078</v>
      </c>
      <c r="K3095" s="45" t="s">
        <v>182</v>
      </c>
      <c r="L3095" s="15" t="s">
        <v>4613</v>
      </c>
      <c r="M3095" s="15" t="s">
        <v>4614</v>
      </c>
      <c r="N3095" s="15" t="s">
        <v>215</v>
      </c>
      <c r="O3095" s="17" t="s">
        <v>937</v>
      </c>
      <c r="P3095" s="20">
        <v>9</v>
      </c>
      <c r="Q3095" s="21" t="s">
        <v>253</v>
      </c>
      <c r="R3095" s="17" t="s">
        <v>2997</v>
      </c>
      <c r="S3095" s="17" t="s">
        <v>795</v>
      </c>
      <c r="T3095" s="17" t="s">
        <v>611</v>
      </c>
      <c r="U3095" s="26"/>
      <c r="V3095" s="67"/>
      <c r="W3095" s="67"/>
      <c r="X3095" s="67"/>
      <c r="Y3095" s="67"/>
      <c r="Z3095" s="67"/>
      <c r="AA3095" s="67"/>
      <c r="AB3095" s="67"/>
      <c r="AC3095" s="67"/>
      <c r="AD3095" s="67"/>
      <c r="AE3095" s="67"/>
      <c r="AF3095" s="67"/>
      <c r="AG3095" s="67"/>
      <c r="AH3095" s="67"/>
      <c r="AI3095" s="67"/>
      <c r="AJ3095" s="67"/>
      <c r="AK3095" s="67"/>
      <c r="AL3095" s="67"/>
      <c r="AM3095" s="67"/>
      <c r="AN3095" s="67"/>
      <c r="AO3095" s="67"/>
      <c r="AP3095" s="67"/>
      <c r="AQ3095" s="67"/>
      <c r="AR3095" s="67"/>
      <c r="AS3095" s="67"/>
      <c r="AT3095" s="67"/>
      <c r="AU3095" s="67"/>
      <c r="AV3095" s="67"/>
      <c r="AW3095" s="67"/>
      <c r="AX3095" s="67"/>
      <c r="AY3095" s="67"/>
      <c r="AZ3095" s="67"/>
      <c r="BA3095" s="67"/>
      <c r="BB3095" s="67"/>
      <c r="BC3095" s="67"/>
      <c r="BD3095" s="67"/>
      <c r="BE3095" s="67"/>
      <c r="BF3095" s="67"/>
      <c r="BG3095" s="67"/>
      <c r="BH3095" s="67"/>
      <c r="BI3095" s="67"/>
      <c r="BJ3095" s="67"/>
      <c r="BK3095" s="67"/>
      <c r="BL3095" s="67"/>
      <c r="BM3095" s="67"/>
      <c r="BN3095" s="67"/>
      <c r="BO3095" s="67"/>
      <c r="BP3095" s="67"/>
      <c r="BQ3095" s="67"/>
      <c r="BR3095" s="67"/>
      <c r="BS3095" s="67"/>
      <c r="BT3095" s="67"/>
      <c r="BU3095" s="67"/>
      <c r="BV3095" s="67"/>
      <c r="BW3095" s="67"/>
      <c r="BX3095" s="67"/>
      <c r="BY3095" s="67"/>
      <c r="BZ3095" s="67"/>
      <c r="CA3095" s="67"/>
      <c r="CB3095" s="67"/>
      <c r="CC3095" s="67"/>
      <c r="CD3095" s="67"/>
      <c r="CE3095" s="67"/>
      <c r="CF3095" s="67"/>
      <c r="CG3095" s="67"/>
      <c r="CH3095" s="67"/>
      <c r="CI3095" s="67"/>
      <c r="CJ3095" s="67"/>
      <c r="CK3095" s="67"/>
      <c r="CL3095" s="67"/>
      <c r="CM3095" s="67"/>
      <c r="CN3095" s="67"/>
      <c r="CO3095" s="67"/>
    </row>
    <row r="3096" spans="1:456" s="1" customFormat="1" ht="19.5" customHeight="1" x14ac:dyDescent="0.3">
      <c r="A3096" s="45" t="s">
        <v>4129</v>
      </c>
      <c r="B3096" s="14">
        <v>6</v>
      </c>
      <c r="C3096" s="14">
        <v>2</v>
      </c>
      <c r="D3096" s="14">
        <v>7</v>
      </c>
      <c r="E3096" s="14">
        <v>0</v>
      </c>
      <c r="F3096" s="48"/>
      <c r="G3096" s="48"/>
      <c r="H3096" s="59">
        <f t="shared" si="137"/>
        <v>15</v>
      </c>
      <c r="I3096" s="45">
        <v>18</v>
      </c>
      <c r="J3096" s="22">
        <f t="shared" si="138"/>
        <v>0.23076923076923078</v>
      </c>
      <c r="K3096" s="45" t="s">
        <v>182</v>
      </c>
      <c r="L3096" s="15" t="s">
        <v>943</v>
      </c>
      <c r="M3096" s="15" t="s">
        <v>351</v>
      </c>
      <c r="N3096" s="15" t="s">
        <v>267</v>
      </c>
      <c r="O3096" s="17" t="s">
        <v>801</v>
      </c>
      <c r="P3096" s="20">
        <v>9</v>
      </c>
      <c r="Q3096" s="21" t="s">
        <v>253</v>
      </c>
      <c r="R3096" s="17" t="s">
        <v>2584</v>
      </c>
      <c r="S3096" s="17" t="s">
        <v>351</v>
      </c>
      <c r="T3096" s="17" t="s">
        <v>215</v>
      </c>
      <c r="U3096" s="26"/>
      <c r="V3096" s="67"/>
      <c r="W3096" s="67"/>
      <c r="X3096" s="67"/>
      <c r="Y3096" s="67"/>
      <c r="Z3096" s="67"/>
      <c r="AA3096" s="67"/>
      <c r="AB3096" s="67"/>
      <c r="AC3096" s="67"/>
      <c r="AD3096" s="67"/>
      <c r="AE3096" s="67"/>
      <c r="AF3096" s="67"/>
      <c r="AG3096" s="67"/>
      <c r="AH3096" s="67"/>
      <c r="AI3096" s="67"/>
      <c r="AJ3096" s="67"/>
      <c r="AK3096" s="67"/>
      <c r="AL3096" s="67"/>
      <c r="AM3096" s="67"/>
      <c r="AN3096" s="67"/>
      <c r="AO3096" s="67"/>
      <c r="AP3096" s="67"/>
      <c r="AQ3096" s="67"/>
      <c r="AR3096" s="67"/>
      <c r="AS3096" s="67"/>
      <c r="AT3096" s="67"/>
      <c r="AU3096" s="67"/>
      <c r="AV3096" s="67"/>
      <c r="AW3096" s="67"/>
      <c r="AX3096" s="67"/>
      <c r="AY3096" s="67"/>
      <c r="AZ3096" s="67"/>
      <c r="BA3096" s="67"/>
      <c r="BB3096" s="67"/>
      <c r="BC3096" s="67"/>
      <c r="BD3096" s="67"/>
      <c r="BE3096" s="67"/>
      <c r="BF3096" s="67"/>
      <c r="BG3096" s="67"/>
      <c r="BH3096" s="67"/>
      <c r="BI3096" s="67"/>
      <c r="BJ3096" s="67"/>
      <c r="BK3096" s="67"/>
      <c r="BL3096" s="67"/>
      <c r="BM3096" s="67"/>
      <c r="BN3096" s="67"/>
      <c r="BO3096" s="67"/>
      <c r="BP3096" s="67"/>
      <c r="BQ3096" s="67"/>
      <c r="BR3096" s="67"/>
      <c r="BS3096" s="67"/>
      <c r="BT3096" s="67"/>
      <c r="BU3096" s="67"/>
      <c r="BV3096" s="67"/>
      <c r="BW3096" s="67"/>
      <c r="BX3096" s="67"/>
      <c r="BY3096" s="67"/>
      <c r="BZ3096" s="67"/>
      <c r="CA3096" s="67"/>
      <c r="CB3096" s="67"/>
      <c r="CC3096" s="67"/>
      <c r="CD3096" s="67"/>
      <c r="CE3096" s="67"/>
      <c r="CF3096" s="67"/>
      <c r="CG3096" s="67"/>
      <c r="CH3096" s="67"/>
      <c r="CI3096" s="67"/>
      <c r="CJ3096" s="67"/>
      <c r="CK3096" s="67"/>
      <c r="CL3096" s="67"/>
      <c r="CM3096" s="67"/>
      <c r="CN3096" s="67"/>
      <c r="CO3096" s="67"/>
    </row>
    <row r="3097" spans="1:456" s="1" customFormat="1" ht="19.5" customHeight="1" x14ac:dyDescent="0.3">
      <c r="A3097" s="45" t="s">
        <v>4152</v>
      </c>
      <c r="B3097" s="14">
        <v>7</v>
      </c>
      <c r="C3097" s="14">
        <v>0</v>
      </c>
      <c r="D3097" s="14">
        <v>8</v>
      </c>
      <c r="E3097" s="14">
        <v>0</v>
      </c>
      <c r="F3097" s="48"/>
      <c r="G3097" s="48"/>
      <c r="H3097" s="59">
        <f t="shared" si="137"/>
        <v>15</v>
      </c>
      <c r="I3097" s="45">
        <v>5</v>
      </c>
      <c r="J3097" s="22">
        <f t="shared" si="138"/>
        <v>0.23076923076923078</v>
      </c>
      <c r="K3097" s="45" t="s">
        <v>182</v>
      </c>
      <c r="L3097" s="15" t="s">
        <v>231</v>
      </c>
      <c r="M3097" s="15" t="s">
        <v>248</v>
      </c>
      <c r="N3097" s="15" t="s">
        <v>215</v>
      </c>
      <c r="O3097" s="17" t="s">
        <v>708</v>
      </c>
      <c r="P3097" s="20">
        <v>9</v>
      </c>
      <c r="Q3097" s="21" t="s">
        <v>223</v>
      </c>
      <c r="R3097" s="17" t="s">
        <v>732</v>
      </c>
      <c r="S3097" s="17" t="s">
        <v>733</v>
      </c>
      <c r="T3097" s="17" t="s">
        <v>734</v>
      </c>
      <c r="U3097" s="26"/>
      <c r="V3097" s="67"/>
      <c r="W3097" s="67"/>
      <c r="X3097" s="67"/>
      <c r="Y3097" s="67"/>
      <c r="Z3097" s="67"/>
      <c r="AA3097" s="67"/>
      <c r="AB3097" s="67"/>
      <c r="AC3097" s="67"/>
      <c r="AD3097" s="67"/>
      <c r="AE3097" s="67"/>
      <c r="AF3097" s="67"/>
      <c r="AG3097" s="67"/>
      <c r="AH3097" s="67"/>
      <c r="AI3097" s="67"/>
      <c r="AJ3097" s="67"/>
      <c r="AK3097" s="67"/>
      <c r="AL3097" s="67"/>
      <c r="AM3097" s="67"/>
      <c r="AN3097" s="67"/>
      <c r="AO3097" s="67"/>
      <c r="AP3097" s="67"/>
      <c r="AQ3097" s="67"/>
      <c r="AR3097" s="67"/>
      <c r="AS3097" s="67"/>
      <c r="AT3097" s="67"/>
      <c r="AU3097" s="67"/>
      <c r="AV3097" s="67"/>
      <c r="AW3097" s="67"/>
      <c r="AX3097" s="67"/>
      <c r="AY3097" s="67"/>
      <c r="AZ3097" s="67"/>
      <c r="BA3097" s="67"/>
      <c r="BB3097" s="67"/>
      <c r="BC3097" s="67"/>
      <c r="BD3097" s="67"/>
      <c r="BE3097" s="67"/>
      <c r="BF3097" s="67"/>
      <c r="BG3097" s="67"/>
      <c r="BH3097" s="67"/>
      <c r="BI3097" s="67"/>
      <c r="BJ3097" s="67"/>
      <c r="BK3097" s="67"/>
      <c r="BL3097" s="67"/>
      <c r="BM3097" s="67"/>
      <c r="BN3097" s="67"/>
      <c r="BO3097" s="67"/>
      <c r="BP3097" s="67"/>
      <c r="BQ3097" s="67"/>
      <c r="BR3097" s="67"/>
      <c r="BS3097" s="67"/>
      <c r="BT3097" s="67"/>
      <c r="BU3097" s="67"/>
      <c r="BV3097" s="67"/>
      <c r="BW3097" s="67"/>
      <c r="BX3097" s="67"/>
      <c r="BY3097" s="67"/>
      <c r="BZ3097" s="67"/>
      <c r="CA3097" s="67"/>
      <c r="CB3097" s="67"/>
      <c r="CC3097" s="67"/>
      <c r="CD3097" s="67"/>
      <c r="CE3097" s="67"/>
      <c r="CF3097" s="67"/>
      <c r="CG3097" s="67"/>
      <c r="CH3097" s="67"/>
      <c r="CI3097" s="67"/>
      <c r="CJ3097" s="67"/>
      <c r="CK3097" s="67"/>
      <c r="CL3097" s="67"/>
      <c r="CM3097" s="67"/>
      <c r="CN3097" s="67"/>
      <c r="CO3097" s="67"/>
    </row>
    <row r="3098" spans="1:456" s="1" customFormat="1" ht="19.5" customHeight="1" x14ac:dyDescent="0.3">
      <c r="A3098" s="45" t="s">
        <v>4191</v>
      </c>
      <c r="B3098" s="14">
        <v>7</v>
      </c>
      <c r="C3098" s="14">
        <v>4</v>
      </c>
      <c r="D3098" s="14">
        <v>4</v>
      </c>
      <c r="E3098" s="14">
        <v>0</v>
      </c>
      <c r="F3098" s="48"/>
      <c r="G3098" s="48"/>
      <c r="H3098" s="59">
        <f t="shared" si="137"/>
        <v>15</v>
      </c>
      <c r="I3098" s="45">
        <v>9</v>
      </c>
      <c r="J3098" s="22">
        <f t="shared" si="138"/>
        <v>0.23076923076923078</v>
      </c>
      <c r="K3098" s="45" t="s">
        <v>182</v>
      </c>
      <c r="L3098" s="15" t="s">
        <v>4615</v>
      </c>
      <c r="M3098" s="15" t="s">
        <v>889</v>
      </c>
      <c r="N3098" s="15" t="s">
        <v>210</v>
      </c>
      <c r="O3098" s="17" t="s">
        <v>1231</v>
      </c>
      <c r="P3098" s="20">
        <v>9</v>
      </c>
      <c r="Q3098" s="21" t="s">
        <v>253</v>
      </c>
      <c r="R3098" s="17" t="s">
        <v>1245</v>
      </c>
      <c r="S3098" s="17" t="s">
        <v>317</v>
      </c>
      <c r="T3098" s="17" t="s">
        <v>299</v>
      </c>
      <c r="U3098" s="26"/>
      <c r="V3098" s="67"/>
      <c r="W3098" s="67"/>
      <c r="X3098" s="67"/>
      <c r="Y3098" s="67"/>
      <c r="Z3098" s="67"/>
      <c r="AA3098" s="67"/>
      <c r="AB3098" s="67"/>
      <c r="AC3098" s="67"/>
      <c r="AD3098" s="67"/>
      <c r="AE3098" s="67"/>
      <c r="AF3098" s="67"/>
      <c r="AG3098" s="67"/>
      <c r="AH3098" s="67"/>
      <c r="AI3098" s="67"/>
      <c r="AJ3098" s="67"/>
      <c r="AK3098" s="67"/>
      <c r="AL3098" s="67"/>
      <c r="AM3098" s="67"/>
      <c r="AN3098" s="67"/>
      <c r="AO3098" s="67"/>
      <c r="AP3098" s="67"/>
      <c r="AQ3098" s="67"/>
      <c r="AR3098" s="67"/>
      <c r="AS3098" s="67"/>
      <c r="AT3098" s="67"/>
      <c r="AU3098" s="67"/>
      <c r="AV3098" s="67"/>
      <c r="AW3098" s="67"/>
      <c r="AX3098" s="67"/>
      <c r="AY3098" s="67"/>
      <c r="AZ3098" s="67"/>
      <c r="BA3098" s="67"/>
      <c r="BB3098" s="67"/>
      <c r="BC3098" s="67"/>
      <c r="BD3098" s="67"/>
      <c r="BE3098" s="67"/>
      <c r="BF3098" s="67"/>
      <c r="BG3098" s="67"/>
      <c r="BH3098" s="67"/>
      <c r="BI3098" s="67"/>
      <c r="BJ3098" s="67"/>
      <c r="BK3098" s="67"/>
      <c r="BL3098" s="67"/>
      <c r="BM3098" s="67"/>
      <c r="BN3098" s="67"/>
      <c r="BO3098" s="67"/>
      <c r="BP3098" s="67"/>
      <c r="BQ3098" s="67"/>
      <c r="BR3098" s="67"/>
      <c r="BS3098" s="67"/>
      <c r="BT3098" s="67"/>
      <c r="BU3098" s="67"/>
      <c r="BV3098" s="67"/>
      <c r="BW3098" s="67"/>
      <c r="BX3098" s="67"/>
      <c r="BY3098" s="67"/>
      <c r="BZ3098" s="67"/>
      <c r="CA3098" s="67"/>
      <c r="CB3098" s="67"/>
      <c r="CC3098" s="67"/>
      <c r="CD3098" s="67"/>
      <c r="CE3098" s="67"/>
      <c r="CF3098" s="67"/>
      <c r="CG3098" s="67"/>
      <c r="CH3098" s="67"/>
      <c r="CI3098" s="67"/>
      <c r="CJ3098" s="67"/>
      <c r="CK3098" s="67"/>
      <c r="CL3098" s="67"/>
      <c r="CM3098" s="67"/>
      <c r="CN3098" s="67"/>
      <c r="CO3098" s="67"/>
      <c r="CP3098" s="67"/>
      <c r="CQ3098" s="67"/>
      <c r="CR3098" s="67"/>
      <c r="CS3098" s="67"/>
      <c r="CT3098" s="67"/>
      <c r="CU3098" s="67"/>
      <c r="CV3098" s="67"/>
      <c r="CW3098" s="67"/>
      <c r="CX3098" s="67"/>
      <c r="CY3098" s="67"/>
      <c r="CZ3098" s="67"/>
      <c r="DA3098" s="67"/>
      <c r="DB3098" s="67"/>
      <c r="DC3098" s="67"/>
      <c r="DD3098" s="67"/>
      <c r="DE3098" s="67"/>
      <c r="DF3098" s="67"/>
      <c r="DG3098" s="67"/>
      <c r="DH3098" s="67"/>
      <c r="DI3098" s="67"/>
      <c r="DJ3098" s="67"/>
      <c r="DK3098" s="67"/>
      <c r="DL3098" s="67"/>
      <c r="DM3098" s="67"/>
      <c r="DN3098" s="67"/>
      <c r="DO3098" s="67"/>
      <c r="DP3098" s="67"/>
      <c r="DQ3098" s="67"/>
      <c r="DR3098" s="67"/>
      <c r="DS3098" s="67"/>
      <c r="DT3098" s="67"/>
      <c r="DU3098" s="67"/>
      <c r="DV3098" s="67"/>
      <c r="DW3098" s="67"/>
      <c r="DX3098" s="67"/>
      <c r="DY3098" s="67"/>
      <c r="DZ3098" s="67"/>
      <c r="EA3098" s="67"/>
      <c r="EB3098" s="67"/>
      <c r="EC3098" s="67"/>
      <c r="ED3098" s="67"/>
      <c r="EE3098" s="67"/>
      <c r="EF3098" s="67"/>
      <c r="EG3098" s="67"/>
      <c r="EH3098" s="67"/>
      <c r="EI3098" s="67"/>
      <c r="EJ3098" s="67"/>
      <c r="EK3098" s="67"/>
      <c r="EL3098" s="67"/>
      <c r="EM3098" s="67"/>
      <c r="EN3098" s="67"/>
      <c r="EO3098" s="67"/>
      <c r="EP3098" s="67"/>
      <c r="EQ3098" s="67"/>
      <c r="ER3098" s="67"/>
      <c r="ES3098" s="67"/>
      <c r="ET3098" s="67"/>
      <c r="EU3098" s="67"/>
      <c r="EV3098" s="67"/>
      <c r="EW3098" s="67"/>
      <c r="EX3098" s="67"/>
      <c r="EY3098" s="67"/>
      <c r="EZ3098" s="67"/>
      <c r="FA3098" s="67"/>
      <c r="FB3098" s="67"/>
      <c r="FC3098" s="67"/>
      <c r="FD3098" s="67"/>
      <c r="FE3098" s="67"/>
      <c r="FF3098" s="67"/>
      <c r="FG3098" s="67"/>
      <c r="FH3098" s="67"/>
      <c r="FI3098" s="67"/>
      <c r="FJ3098" s="67"/>
      <c r="FK3098" s="67"/>
      <c r="FL3098" s="67"/>
      <c r="FM3098" s="67"/>
      <c r="FN3098" s="67"/>
      <c r="FO3098" s="67"/>
      <c r="FP3098" s="67"/>
      <c r="FQ3098" s="67"/>
      <c r="FR3098" s="67"/>
      <c r="FS3098" s="67"/>
      <c r="FT3098" s="67"/>
      <c r="FU3098" s="67"/>
      <c r="FV3098" s="67"/>
      <c r="FW3098" s="67"/>
      <c r="FX3098" s="67"/>
      <c r="FY3098" s="67"/>
      <c r="FZ3098" s="67"/>
      <c r="GA3098" s="67"/>
      <c r="GB3098" s="67"/>
      <c r="GC3098" s="67"/>
      <c r="GD3098" s="67"/>
      <c r="GE3098" s="67"/>
      <c r="GF3098" s="67"/>
      <c r="GG3098" s="67"/>
      <c r="GH3098" s="67"/>
      <c r="GI3098" s="67"/>
      <c r="GJ3098" s="67"/>
      <c r="GK3098" s="67"/>
      <c r="GL3098" s="67"/>
      <c r="GM3098" s="67"/>
      <c r="GN3098" s="67"/>
      <c r="GO3098" s="67"/>
      <c r="GP3098" s="67"/>
      <c r="GQ3098" s="67"/>
      <c r="GR3098" s="67"/>
      <c r="GS3098" s="67"/>
      <c r="GT3098" s="67"/>
      <c r="GU3098" s="67"/>
      <c r="GV3098" s="67"/>
      <c r="GW3098" s="67"/>
      <c r="GX3098" s="67"/>
      <c r="GY3098" s="67"/>
      <c r="GZ3098" s="67"/>
      <c r="HA3098" s="67"/>
      <c r="HB3098" s="67"/>
      <c r="HC3098" s="67"/>
      <c r="HD3098" s="67"/>
      <c r="HE3098" s="67"/>
      <c r="HF3098" s="67"/>
      <c r="HG3098" s="67"/>
      <c r="HH3098" s="67"/>
      <c r="HI3098" s="67"/>
      <c r="HJ3098" s="67"/>
      <c r="HK3098" s="67"/>
      <c r="HL3098" s="67"/>
      <c r="HM3098" s="67"/>
      <c r="HN3098" s="67"/>
      <c r="HO3098" s="67"/>
      <c r="HP3098" s="67"/>
      <c r="HQ3098" s="67"/>
      <c r="HR3098" s="67"/>
      <c r="HS3098" s="67"/>
      <c r="HT3098" s="67"/>
      <c r="HU3098" s="67"/>
      <c r="HV3098" s="67"/>
      <c r="HW3098" s="67"/>
      <c r="HX3098" s="67"/>
      <c r="HY3098" s="67"/>
      <c r="HZ3098" s="67"/>
      <c r="IA3098" s="67"/>
      <c r="IB3098" s="67"/>
      <c r="IC3098" s="67"/>
      <c r="ID3098" s="67"/>
      <c r="IE3098" s="67"/>
      <c r="IF3098" s="67"/>
      <c r="IG3098" s="67"/>
      <c r="IH3098" s="67"/>
      <c r="II3098" s="67"/>
      <c r="IJ3098" s="67"/>
      <c r="IK3098" s="67"/>
      <c r="IL3098" s="67"/>
      <c r="IM3098" s="67"/>
      <c r="IN3098" s="67"/>
      <c r="IO3098" s="67"/>
      <c r="IP3098" s="67"/>
      <c r="IQ3098" s="67"/>
      <c r="IR3098" s="67"/>
      <c r="IS3098" s="67"/>
      <c r="IT3098" s="67"/>
      <c r="IU3098" s="67"/>
      <c r="IV3098" s="67"/>
      <c r="IW3098" s="67"/>
      <c r="IX3098" s="67"/>
      <c r="IY3098" s="67"/>
      <c r="IZ3098" s="67"/>
      <c r="JA3098" s="67"/>
      <c r="JB3098" s="67"/>
      <c r="JC3098" s="67"/>
      <c r="JD3098" s="67"/>
      <c r="JE3098" s="67"/>
      <c r="JF3098" s="67"/>
      <c r="JG3098" s="67"/>
      <c r="JH3098" s="67"/>
      <c r="JI3098" s="67"/>
      <c r="JJ3098" s="67"/>
      <c r="JK3098" s="67"/>
      <c r="JL3098" s="67"/>
      <c r="JM3098" s="67"/>
      <c r="JN3098" s="67"/>
      <c r="JO3098" s="67"/>
      <c r="JP3098" s="67"/>
      <c r="JQ3098" s="67"/>
      <c r="JR3098" s="67"/>
      <c r="JS3098" s="67"/>
      <c r="JT3098" s="67"/>
      <c r="JU3098" s="67"/>
      <c r="JV3098" s="67"/>
      <c r="JW3098" s="67"/>
      <c r="JX3098" s="67"/>
      <c r="JY3098" s="67"/>
      <c r="JZ3098" s="67"/>
      <c r="KA3098" s="67"/>
      <c r="KB3098" s="67"/>
      <c r="KC3098" s="67"/>
      <c r="KD3098" s="67"/>
      <c r="KE3098" s="67"/>
      <c r="KF3098" s="67"/>
      <c r="KG3098" s="67"/>
      <c r="KH3098" s="67"/>
      <c r="KI3098" s="67"/>
      <c r="KJ3098" s="67"/>
      <c r="KK3098" s="67"/>
      <c r="KL3098" s="67"/>
      <c r="KM3098" s="67"/>
      <c r="KN3098" s="67"/>
      <c r="KO3098" s="67"/>
      <c r="KP3098" s="67"/>
      <c r="KQ3098" s="67"/>
      <c r="KR3098" s="67"/>
      <c r="KS3098" s="67"/>
      <c r="KT3098" s="67"/>
      <c r="KU3098" s="67"/>
      <c r="KV3098" s="67"/>
      <c r="KW3098" s="67"/>
      <c r="KX3098" s="67"/>
      <c r="KY3098" s="67"/>
      <c r="KZ3098" s="67"/>
      <c r="LA3098" s="67"/>
      <c r="LB3098" s="67"/>
      <c r="LC3098" s="67"/>
      <c r="LD3098" s="67"/>
      <c r="LE3098" s="67"/>
      <c r="LF3098" s="67"/>
      <c r="LG3098" s="67"/>
      <c r="LH3098" s="67"/>
      <c r="LI3098" s="67"/>
      <c r="LJ3098" s="67"/>
      <c r="LK3098" s="67"/>
      <c r="LL3098" s="67"/>
      <c r="LM3098" s="67"/>
      <c r="LN3098" s="67"/>
      <c r="LO3098" s="67"/>
      <c r="LP3098" s="67"/>
      <c r="LQ3098" s="67"/>
      <c r="LR3098" s="67"/>
      <c r="LS3098" s="67"/>
      <c r="LT3098" s="67"/>
      <c r="LU3098" s="67"/>
      <c r="LV3098" s="67"/>
      <c r="LW3098" s="67"/>
      <c r="LX3098" s="67"/>
      <c r="LY3098" s="67"/>
      <c r="LZ3098" s="67"/>
      <c r="MA3098" s="67"/>
      <c r="MB3098" s="67"/>
      <c r="MC3098" s="67"/>
      <c r="MD3098" s="67"/>
      <c r="ME3098" s="67"/>
      <c r="MF3098" s="67"/>
      <c r="MG3098" s="67"/>
      <c r="MH3098" s="67"/>
      <c r="MI3098" s="67"/>
      <c r="MJ3098" s="67"/>
      <c r="MK3098" s="67"/>
      <c r="ML3098" s="67"/>
      <c r="MM3098" s="67"/>
      <c r="MN3098" s="67"/>
      <c r="MO3098" s="67"/>
      <c r="MP3098" s="67"/>
      <c r="MQ3098" s="67"/>
      <c r="MR3098" s="67"/>
      <c r="MS3098" s="67"/>
      <c r="MT3098" s="67"/>
      <c r="MU3098" s="67"/>
      <c r="MV3098" s="67"/>
      <c r="MW3098" s="67"/>
      <c r="MX3098" s="67"/>
      <c r="MY3098" s="67"/>
      <c r="MZ3098" s="67"/>
      <c r="NA3098" s="67"/>
      <c r="NB3098" s="67"/>
      <c r="NC3098" s="67"/>
      <c r="ND3098" s="67"/>
      <c r="NE3098" s="67"/>
      <c r="NF3098" s="67"/>
      <c r="NG3098" s="67"/>
      <c r="NH3098" s="67"/>
      <c r="NI3098" s="67"/>
      <c r="NJ3098" s="67"/>
      <c r="NK3098" s="67"/>
      <c r="NL3098" s="67"/>
      <c r="NM3098" s="67"/>
      <c r="NN3098" s="67"/>
      <c r="NO3098" s="67"/>
      <c r="NP3098" s="67"/>
      <c r="NQ3098" s="67"/>
      <c r="NR3098" s="67"/>
      <c r="NS3098" s="67"/>
      <c r="NT3098" s="67"/>
      <c r="NU3098" s="67"/>
      <c r="NV3098" s="67"/>
      <c r="NW3098" s="67"/>
      <c r="NX3098" s="67"/>
      <c r="NY3098" s="67"/>
      <c r="NZ3098" s="67"/>
      <c r="OA3098" s="67"/>
      <c r="OB3098" s="67"/>
      <c r="OC3098" s="67"/>
      <c r="OD3098" s="67"/>
      <c r="OE3098" s="67"/>
      <c r="OF3098" s="67"/>
      <c r="OG3098" s="67"/>
      <c r="OH3098" s="67"/>
      <c r="OI3098" s="67"/>
      <c r="OJ3098" s="67"/>
      <c r="OK3098" s="67"/>
      <c r="OL3098" s="67"/>
      <c r="OM3098" s="67"/>
      <c r="ON3098" s="67"/>
      <c r="OO3098" s="67"/>
      <c r="OP3098" s="67"/>
      <c r="OQ3098" s="67"/>
      <c r="OR3098" s="67"/>
      <c r="OS3098" s="67"/>
      <c r="OT3098" s="67"/>
      <c r="OU3098" s="67"/>
      <c r="OV3098" s="67"/>
      <c r="OW3098" s="67"/>
      <c r="OX3098" s="67"/>
      <c r="OY3098" s="67"/>
      <c r="OZ3098" s="67"/>
      <c r="PA3098" s="67"/>
      <c r="PB3098" s="67"/>
      <c r="PC3098" s="67"/>
      <c r="PD3098" s="67"/>
      <c r="PE3098" s="67"/>
      <c r="PF3098" s="67"/>
      <c r="PG3098" s="67"/>
      <c r="PH3098" s="67"/>
      <c r="PI3098" s="67"/>
      <c r="PJ3098" s="67"/>
      <c r="PK3098" s="67"/>
      <c r="PL3098" s="67"/>
      <c r="PM3098" s="67"/>
      <c r="PN3098" s="67"/>
      <c r="PO3098" s="67"/>
      <c r="PP3098" s="67"/>
      <c r="PQ3098" s="67"/>
      <c r="PR3098" s="67"/>
      <c r="PS3098" s="67"/>
      <c r="PT3098" s="67"/>
      <c r="PU3098" s="67"/>
      <c r="PV3098" s="67"/>
      <c r="PW3098" s="67"/>
      <c r="PX3098" s="67"/>
      <c r="PY3098" s="67"/>
      <c r="PZ3098" s="67"/>
      <c r="QA3098" s="67"/>
      <c r="QB3098" s="67"/>
      <c r="QC3098" s="67"/>
      <c r="QD3098" s="67"/>
      <c r="QE3098" s="67"/>
      <c r="QF3098" s="67"/>
      <c r="QG3098" s="67"/>
      <c r="QH3098" s="67"/>
      <c r="QI3098" s="67"/>
      <c r="QJ3098" s="67"/>
      <c r="QK3098" s="67"/>
      <c r="QL3098" s="67"/>
      <c r="QM3098" s="67"/>
      <c r="QN3098" s="67"/>
    </row>
    <row r="3099" spans="1:456" s="1" customFormat="1" ht="19.5" customHeight="1" x14ac:dyDescent="0.3">
      <c r="A3099" s="45" t="s">
        <v>4208</v>
      </c>
      <c r="B3099" s="14">
        <v>6</v>
      </c>
      <c r="C3099" s="14">
        <v>6</v>
      </c>
      <c r="D3099" s="14">
        <v>3</v>
      </c>
      <c r="E3099" s="14">
        <v>0</v>
      </c>
      <c r="F3099" s="48"/>
      <c r="G3099" s="48"/>
      <c r="H3099" s="59">
        <f t="shared" si="137"/>
        <v>15</v>
      </c>
      <c r="I3099" s="45">
        <v>18</v>
      </c>
      <c r="J3099" s="22">
        <f t="shared" si="138"/>
        <v>0.23076923076923078</v>
      </c>
      <c r="K3099" s="45" t="s">
        <v>182</v>
      </c>
      <c r="L3099" s="15" t="s">
        <v>2083</v>
      </c>
      <c r="M3099" s="15" t="s">
        <v>418</v>
      </c>
      <c r="N3099" s="15" t="s">
        <v>690</v>
      </c>
      <c r="O3099" s="17" t="s">
        <v>801</v>
      </c>
      <c r="P3099" s="20">
        <v>9</v>
      </c>
      <c r="Q3099" s="21" t="s">
        <v>802</v>
      </c>
      <c r="R3099" s="17" t="s">
        <v>2584</v>
      </c>
      <c r="S3099" s="17" t="s">
        <v>351</v>
      </c>
      <c r="T3099" s="17" t="s">
        <v>215</v>
      </c>
      <c r="U3099" s="26"/>
      <c r="V3099" s="67"/>
      <c r="W3099" s="67"/>
      <c r="X3099" s="67"/>
      <c r="Y3099" s="67"/>
      <c r="Z3099" s="67"/>
      <c r="AA3099" s="67"/>
      <c r="AB3099" s="67"/>
      <c r="AC3099" s="67"/>
      <c r="AD3099" s="67"/>
      <c r="AE3099" s="67"/>
      <c r="AF3099" s="67"/>
      <c r="AG3099" s="67"/>
      <c r="AH3099" s="67"/>
      <c r="AI3099" s="67"/>
      <c r="AJ3099" s="67"/>
      <c r="AK3099" s="67"/>
      <c r="AL3099" s="67"/>
      <c r="AM3099" s="67"/>
      <c r="AN3099" s="67"/>
      <c r="AO3099" s="67"/>
      <c r="AP3099" s="67"/>
      <c r="AQ3099" s="67"/>
      <c r="AR3099" s="67"/>
      <c r="AS3099" s="67"/>
      <c r="AT3099" s="67"/>
      <c r="AU3099" s="67"/>
      <c r="AV3099" s="67"/>
      <c r="AW3099" s="67"/>
      <c r="AX3099" s="67"/>
      <c r="AY3099" s="67"/>
      <c r="AZ3099" s="67"/>
      <c r="BA3099" s="67"/>
      <c r="BB3099" s="67"/>
      <c r="BC3099" s="67"/>
      <c r="BD3099" s="67"/>
      <c r="BE3099" s="67"/>
      <c r="BF3099" s="67"/>
      <c r="BG3099" s="67"/>
      <c r="BH3099" s="67"/>
      <c r="BI3099" s="67"/>
      <c r="BJ3099" s="67"/>
      <c r="BK3099" s="67"/>
      <c r="BL3099" s="67"/>
      <c r="BM3099" s="67"/>
      <c r="BN3099" s="67"/>
      <c r="BO3099" s="67"/>
      <c r="BP3099" s="67"/>
      <c r="BQ3099" s="67"/>
      <c r="BR3099" s="67"/>
      <c r="BS3099" s="67"/>
      <c r="BT3099" s="67"/>
      <c r="BU3099" s="67"/>
      <c r="BV3099" s="67"/>
      <c r="BW3099" s="67"/>
      <c r="BX3099" s="67"/>
      <c r="BY3099" s="67"/>
      <c r="BZ3099" s="67"/>
      <c r="CA3099" s="67"/>
      <c r="CB3099" s="67"/>
      <c r="CC3099" s="67"/>
      <c r="CD3099" s="67"/>
      <c r="CE3099" s="67"/>
      <c r="CF3099" s="67"/>
      <c r="CG3099" s="67"/>
      <c r="CH3099" s="67"/>
      <c r="CI3099" s="67"/>
      <c r="CJ3099" s="67"/>
      <c r="CK3099" s="67"/>
      <c r="CL3099" s="67"/>
      <c r="CM3099" s="67"/>
      <c r="CN3099" s="67"/>
      <c r="CO3099" s="67"/>
    </row>
    <row r="3100" spans="1:456" s="1" customFormat="1" ht="19.5" customHeight="1" x14ac:dyDescent="0.3">
      <c r="A3100" s="45" t="s">
        <v>4164</v>
      </c>
      <c r="B3100" s="14">
        <v>6</v>
      </c>
      <c r="C3100" s="14">
        <v>2</v>
      </c>
      <c r="D3100" s="14">
        <v>7</v>
      </c>
      <c r="E3100" s="14">
        <v>0</v>
      </c>
      <c r="F3100" s="48"/>
      <c r="G3100" s="48"/>
      <c r="H3100" s="59">
        <f t="shared" si="137"/>
        <v>15</v>
      </c>
      <c r="I3100" s="45">
        <v>18</v>
      </c>
      <c r="J3100" s="22">
        <f t="shared" si="138"/>
        <v>0.23076923076923078</v>
      </c>
      <c r="K3100" s="45" t="s">
        <v>182</v>
      </c>
      <c r="L3100" s="15" t="s">
        <v>4616</v>
      </c>
      <c r="M3100" s="15" t="s">
        <v>243</v>
      </c>
      <c r="N3100" s="15" t="s">
        <v>249</v>
      </c>
      <c r="O3100" s="17" t="s">
        <v>801</v>
      </c>
      <c r="P3100" s="20">
        <v>9</v>
      </c>
      <c r="Q3100" s="21" t="s">
        <v>812</v>
      </c>
      <c r="R3100" s="17" t="s">
        <v>2584</v>
      </c>
      <c r="S3100" s="17" t="s">
        <v>351</v>
      </c>
      <c r="T3100" s="17" t="s">
        <v>215</v>
      </c>
      <c r="U3100" s="26"/>
      <c r="V3100" s="67"/>
      <c r="W3100" s="67"/>
      <c r="X3100" s="67"/>
      <c r="Y3100" s="67"/>
      <c r="Z3100" s="67"/>
      <c r="AA3100" s="67"/>
      <c r="AB3100" s="67"/>
      <c r="AC3100" s="67"/>
      <c r="AD3100" s="67"/>
      <c r="AE3100" s="67"/>
      <c r="AF3100" s="67"/>
      <c r="AG3100" s="67"/>
      <c r="AH3100" s="67"/>
      <c r="AI3100" s="67"/>
      <c r="AJ3100" s="67"/>
      <c r="AK3100" s="67"/>
      <c r="AL3100" s="67"/>
      <c r="AM3100" s="67"/>
      <c r="AN3100" s="67"/>
      <c r="AO3100" s="67"/>
      <c r="AP3100" s="67"/>
      <c r="AQ3100" s="67"/>
      <c r="AR3100" s="67"/>
      <c r="AS3100" s="67"/>
      <c r="AT3100" s="67"/>
      <c r="AU3100" s="67"/>
      <c r="AV3100" s="67"/>
      <c r="AW3100" s="67"/>
      <c r="AX3100" s="67"/>
      <c r="AY3100" s="67"/>
      <c r="AZ3100" s="67"/>
      <c r="BA3100" s="67"/>
      <c r="BB3100" s="67"/>
      <c r="BC3100" s="67"/>
      <c r="BD3100" s="67"/>
      <c r="BE3100" s="67"/>
      <c r="BF3100" s="67"/>
      <c r="BG3100" s="67"/>
      <c r="BH3100" s="67"/>
      <c r="BI3100" s="67"/>
      <c r="BJ3100" s="67"/>
      <c r="BK3100" s="67"/>
      <c r="BL3100" s="67"/>
      <c r="BM3100" s="67"/>
      <c r="BN3100" s="67"/>
      <c r="BO3100" s="67"/>
      <c r="BP3100" s="67"/>
      <c r="BQ3100" s="67"/>
      <c r="BR3100" s="67"/>
      <c r="BS3100" s="67"/>
      <c r="BT3100" s="67"/>
      <c r="BU3100" s="67"/>
      <c r="BV3100" s="67"/>
      <c r="BW3100" s="67"/>
      <c r="BX3100" s="67"/>
      <c r="BY3100" s="67"/>
      <c r="BZ3100" s="67"/>
      <c r="CA3100" s="67"/>
      <c r="CB3100" s="67"/>
      <c r="CC3100" s="67"/>
      <c r="CD3100" s="67"/>
      <c r="CE3100" s="67"/>
      <c r="CF3100" s="67"/>
      <c r="CG3100" s="67"/>
      <c r="CH3100" s="67"/>
      <c r="CI3100" s="67"/>
      <c r="CJ3100" s="67"/>
      <c r="CK3100" s="67"/>
      <c r="CL3100" s="67"/>
      <c r="CM3100" s="67"/>
      <c r="CN3100" s="67"/>
      <c r="CO3100" s="67"/>
    </row>
    <row r="3101" spans="1:456" s="1" customFormat="1" ht="19.5" customHeight="1" x14ac:dyDescent="0.3">
      <c r="A3101" s="45" t="s">
        <v>4129</v>
      </c>
      <c r="B3101" s="14">
        <v>7</v>
      </c>
      <c r="C3101" s="14">
        <v>2</v>
      </c>
      <c r="D3101" s="14">
        <v>5</v>
      </c>
      <c r="E3101" s="14">
        <v>0</v>
      </c>
      <c r="F3101" s="48"/>
      <c r="G3101" s="48"/>
      <c r="H3101" s="59">
        <f t="shared" si="137"/>
        <v>14</v>
      </c>
      <c r="I3101" s="45">
        <v>5</v>
      </c>
      <c r="J3101" s="22">
        <f t="shared" si="138"/>
        <v>0.2153846153846154</v>
      </c>
      <c r="K3101" s="45" t="s">
        <v>182</v>
      </c>
      <c r="L3101" s="15" t="s">
        <v>3991</v>
      </c>
      <c r="M3101" s="15" t="s">
        <v>314</v>
      </c>
      <c r="N3101" s="15" t="s">
        <v>215</v>
      </c>
      <c r="O3101" s="17" t="s">
        <v>2091</v>
      </c>
      <c r="P3101" s="20">
        <v>9</v>
      </c>
      <c r="Q3101" s="21" t="s">
        <v>253</v>
      </c>
      <c r="R3101" s="17" t="s">
        <v>2092</v>
      </c>
      <c r="S3101" s="17" t="s">
        <v>998</v>
      </c>
      <c r="T3101" s="17" t="s">
        <v>252</v>
      </c>
      <c r="U3101" s="26"/>
      <c r="V3101" s="67"/>
      <c r="W3101" s="67"/>
      <c r="X3101" s="67"/>
      <c r="Y3101" s="67"/>
      <c r="Z3101" s="67"/>
      <c r="AA3101" s="67"/>
      <c r="AB3101" s="67"/>
      <c r="AC3101" s="67"/>
      <c r="AD3101" s="67"/>
      <c r="AE3101" s="67"/>
      <c r="AF3101" s="67"/>
      <c r="AG3101" s="67"/>
      <c r="AH3101" s="67"/>
      <c r="AI3101" s="67"/>
      <c r="AJ3101" s="67"/>
      <c r="AK3101" s="67"/>
      <c r="AL3101" s="67"/>
      <c r="AM3101" s="67"/>
      <c r="AN3101" s="67"/>
      <c r="AO3101" s="67"/>
      <c r="AP3101" s="67"/>
      <c r="AQ3101" s="67"/>
      <c r="AR3101" s="67"/>
      <c r="AS3101" s="67"/>
      <c r="AT3101" s="67"/>
      <c r="AU3101" s="67"/>
      <c r="AV3101" s="67"/>
      <c r="AW3101" s="67"/>
      <c r="AX3101" s="67"/>
      <c r="AY3101" s="67"/>
      <c r="AZ3101" s="67"/>
      <c r="BA3101" s="67"/>
      <c r="BB3101" s="67"/>
      <c r="BC3101" s="67"/>
      <c r="BD3101" s="67"/>
      <c r="BE3101" s="67"/>
      <c r="BF3101" s="67"/>
      <c r="BG3101" s="67"/>
      <c r="BH3101" s="67"/>
      <c r="BI3101" s="67"/>
      <c r="BJ3101" s="67"/>
      <c r="BK3101" s="67"/>
      <c r="BL3101" s="67"/>
      <c r="BM3101" s="67"/>
      <c r="BN3101" s="67"/>
      <c r="BO3101" s="67"/>
      <c r="BP3101" s="67"/>
      <c r="BQ3101" s="67"/>
      <c r="BR3101" s="67"/>
      <c r="BS3101" s="67"/>
      <c r="BT3101" s="67"/>
      <c r="BU3101" s="67"/>
      <c r="BV3101" s="67"/>
      <c r="BW3101" s="67"/>
      <c r="BX3101" s="67"/>
      <c r="BY3101" s="67"/>
      <c r="BZ3101" s="67"/>
      <c r="CA3101" s="67"/>
      <c r="CB3101" s="67"/>
      <c r="CC3101" s="67"/>
      <c r="CD3101" s="67"/>
      <c r="CE3101" s="67"/>
      <c r="CF3101" s="67"/>
      <c r="CG3101" s="67"/>
      <c r="CH3101" s="67"/>
      <c r="CI3101" s="67"/>
      <c r="CJ3101" s="67"/>
      <c r="CK3101" s="67"/>
      <c r="CL3101" s="67"/>
      <c r="CM3101" s="67"/>
      <c r="CN3101" s="67"/>
      <c r="CO3101" s="67"/>
    </row>
    <row r="3102" spans="1:456" s="1" customFormat="1" ht="19.5" customHeight="1" x14ac:dyDescent="0.3">
      <c r="A3102" s="45" t="s">
        <v>4145</v>
      </c>
      <c r="B3102" s="14">
        <v>10</v>
      </c>
      <c r="C3102" s="14">
        <v>2</v>
      </c>
      <c r="D3102" s="14">
        <v>2</v>
      </c>
      <c r="E3102" s="14">
        <v>0</v>
      </c>
      <c r="F3102" s="48"/>
      <c r="G3102" s="48"/>
      <c r="H3102" s="59">
        <f t="shared" si="137"/>
        <v>14</v>
      </c>
      <c r="I3102" s="45">
        <v>10</v>
      </c>
      <c r="J3102" s="22">
        <f t="shared" si="138"/>
        <v>0.2153846153846154</v>
      </c>
      <c r="K3102" s="45" t="s">
        <v>182</v>
      </c>
      <c r="L3102" s="15" t="s">
        <v>3992</v>
      </c>
      <c r="M3102" s="15" t="s">
        <v>272</v>
      </c>
      <c r="N3102" s="15" t="s">
        <v>286</v>
      </c>
      <c r="O3102" s="17" t="s">
        <v>1231</v>
      </c>
      <c r="P3102" s="20">
        <v>9</v>
      </c>
      <c r="Q3102" s="21" t="s">
        <v>224</v>
      </c>
      <c r="R3102" s="17" t="s">
        <v>1245</v>
      </c>
      <c r="S3102" s="17" t="s">
        <v>317</v>
      </c>
      <c r="T3102" s="17" t="s">
        <v>299</v>
      </c>
      <c r="U3102" s="26"/>
      <c r="V3102" s="67"/>
      <c r="W3102" s="67"/>
      <c r="X3102" s="67"/>
      <c r="Y3102" s="67"/>
      <c r="Z3102" s="67"/>
      <c r="AA3102" s="67"/>
      <c r="AB3102" s="67"/>
      <c r="AC3102" s="67"/>
      <c r="AD3102" s="67"/>
      <c r="AE3102" s="67"/>
      <c r="AF3102" s="67"/>
      <c r="AG3102" s="67"/>
      <c r="AH3102" s="67"/>
      <c r="AI3102" s="67"/>
      <c r="AJ3102" s="67"/>
      <c r="AK3102" s="67"/>
      <c r="AL3102" s="67"/>
      <c r="AM3102" s="67"/>
      <c r="AN3102" s="67"/>
      <c r="AO3102" s="67"/>
      <c r="AP3102" s="67"/>
      <c r="AQ3102" s="67"/>
      <c r="AR3102" s="67"/>
      <c r="AS3102" s="67"/>
      <c r="AT3102" s="67"/>
      <c r="AU3102" s="67"/>
      <c r="AV3102" s="67"/>
      <c r="AW3102" s="67"/>
      <c r="AX3102" s="67"/>
      <c r="AY3102" s="67"/>
      <c r="AZ3102" s="67"/>
      <c r="BA3102" s="67"/>
      <c r="BB3102" s="67"/>
      <c r="BC3102" s="67"/>
      <c r="BD3102" s="67"/>
      <c r="BE3102" s="67"/>
      <c r="BF3102" s="67"/>
      <c r="BG3102" s="67"/>
      <c r="BH3102" s="67"/>
      <c r="BI3102" s="67"/>
      <c r="BJ3102" s="67"/>
      <c r="BK3102" s="67"/>
      <c r="BL3102" s="67"/>
      <c r="BM3102" s="67"/>
      <c r="BN3102" s="67"/>
      <c r="BO3102" s="67"/>
      <c r="BP3102" s="67"/>
      <c r="BQ3102" s="67"/>
      <c r="BR3102" s="67"/>
      <c r="BS3102" s="67"/>
      <c r="BT3102" s="67"/>
      <c r="BU3102" s="67"/>
      <c r="BV3102" s="67"/>
      <c r="BW3102" s="67"/>
      <c r="BX3102" s="67"/>
      <c r="BY3102" s="67"/>
      <c r="BZ3102" s="67"/>
      <c r="CA3102" s="67"/>
      <c r="CB3102" s="67"/>
      <c r="CC3102" s="67"/>
      <c r="CD3102" s="67"/>
      <c r="CE3102" s="67"/>
      <c r="CF3102" s="67"/>
      <c r="CG3102" s="67"/>
      <c r="CH3102" s="67"/>
      <c r="CI3102" s="67"/>
      <c r="CJ3102" s="67"/>
      <c r="CK3102" s="67"/>
      <c r="CL3102" s="67"/>
      <c r="CM3102" s="67"/>
      <c r="CN3102" s="67"/>
      <c r="CO3102" s="67"/>
    </row>
    <row r="3103" spans="1:456" s="1" customFormat="1" ht="19.5" customHeight="1" x14ac:dyDescent="0.3">
      <c r="A3103" s="45" t="s">
        <v>4213</v>
      </c>
      <c r="B3103" s="14">
        <v>7</v>
      </c>
      <c r="C3103" s="14">
        <v>3</v>
      </c>
      <c r="D3103" s="14">
        <v>4</v>
      </c>
      <c r="E3103" s="14">
        <v>0</v>
      </c>
      <c r="F3103" s="48"/>
      <c r="G3103" s="48"/>
      <c r="H3103" s="59">
        <f t="shared" si="137"/>
        <v>14</v>
      </c>
      <c r="I3103" s="45">
        <v>11</v>
      </c>
      <c r="J3103" s="22">
        <f t="shared" si="138"/>
        <v>0.2153846153846154</v>
      </c>
      <c r="K3103" s="45" t="s">
        <v>182</v>
      </c>
      <c r="L3103" s="15" t="s">
        <v>4617</v>
      </c>
      <c r="M3103" s="15" t="s">
        <v>243</v>
      </c>
      <c r="N3103" s="15" t="s">
        <v>371</v>
      </c>
      <c r="O3103" s="17" t="s">
        <v>1094</v>
      </c>
      <c r="P3103" s="20">
        <v>9</v>
      </c>
      <c r="Q3103" s="21" t="s">
        <v>240</v>
      </c>
      <c r="R3103" s="17" t="s">
        <v>1107</v>
      </c>
      <c r="S3103" s="17" t="s">
        <v>317</v>
      </c>
      <c r="T3103" s="17" t="s">
        <v>257</v>
      </c>
      <c r="U3103" s="26"/>
      <c r="V3103" s="67"/>
      <c r="W3103" s="67"/>
      <c r="X3103" s="67"/>
      <c r="Y3103" s="67"/>
      <c r="Z3103" s="67"/>
      <c r="AA3103" s="67"/>
      <c r="AB3103" s="67"/>
      <c r="AC3103" s="67"/>
      <c r="AD3103" s="67"/>
      <c r="AE3103" s="67"/>
      <c r="AF3103" s="67"/>
      <c r="AG3103" s="67"/>
      <c r="AH3103" s="67"/>
      <c r="AI3103" s="67"/>
      <c r="AJ3103" s="67"/>
      <c r="AK3103" s="67"/>
      <c r="AL3103" s="67"/>
      <c r="AM3103" s="67"/>
      <c r="AN3103" s="67"/>
      <c r="AO3103" s="67"/>
      <c r="AP3103" s="67"/>
      <c r="AQ3103" s="67"/>
      <c r="AR3103" s="67"/>
      <c r="AS3103" s="67"/>
      <c r="AT3103" s="67"/>
      <c r="AU3103" s="67"/>
      <c r="AV3103" s="67"/>
      <c r="AW3103" s="67"/>
      <c r="AX3103" s="67"/>
      <c r="AY3103" s="67"/>
      <c r="AZ3103" s="67"/>
      <c r="BA3103" s="67"/>
      <c r="BB3103" s="67"/>
      <c r="BC3103" s="67"/>
      <c r="BD3103" s="67"/>
      <c r="BE3103" s="67"/>
      <c r="BF3103" s="67"/>
      <c r="BG3103" s="67"/>
      <c r="BH3103" s="67"/>
      <c r="BI3103" s="67"/>
      <c r="BJ3103" s="67"/>
      <c r="BK3103" s="67"/>
      <c r="BL3103" s="67"/>
      <c r="BM3103" s="67"/>
      <c r="BN3103" s="67"/>
      <c r="BO3103" s="67"/>
      <c r="BP3103" s="67"/>
      <c r="BQ3103" s="67"/>
      <c r="BR3103" s="67"/>
      <c r="BS3103" s="67"/>
      <c r="BT3103" s="67"/>
      <c r="BU3103" s="67"/>
      <c r="BV3103" s="67"/>
      <c r="BW3103" s="67"/>
      <c r="BX3103" s="67"/>
      <c r="BY3103" s="67"/>
      <c r="BZ3103" s="67"/>
      <c r="CA3103" s="67"/>
      <c r="CB3103" s="67"/>
      <c r="CC3103" s="67"/>
      <c r="CD3103" s="67"/>
      <c r="CE3103" s="67"/>
      <c r="CF3103" s="67"/>
      <c r="CG3103" s="67"/>
      <c r="CH3103" s="67"/>
      <c r="CI3103" s="67"/>
      <c r="CJ3103" s="67"/>
      <c r="CK3103" s="67"/>
      <c r="CL3103" s="67"/>
      <c r="CM3103" s="67"/>
      <c r="CN3103" s="67"/>
      <c r="CO3103" s="67"/>
    </row>
    <row r="3104" spans="1:456" s="1" customFormat="1" ht="19.5" customHeight="1" x14ac:dyDescent="0.3">
      <c r="A3104" s="45" t="s">
        <v>4157</v>
      </c>
      <c r="B3104" s="14">
        <v>7</v>
      </c>
      <c r="C3104" s="14">
        <v>1</v>
      </c>
      <c r="D3104" s="14">
        <v>2</v>
      </c>
      <c r="E3104" s="14">
        <v>4</v>
      </c>
      <c r="F3104" s="48"/>
      <c r="G3104" s="48"/>
      <c r="H3104" s="59">
        <f t="shared" si="137"/>
        <v>14</v>
      </c>
      <c r="I3104" s="45">
        <v>8</v>
      </c>
      <c r="J3104" s="22">
        <f t="shared" si="138"/>
        <v>0.2153846153846154</v>
      </c>
      <c r="K3104" s="45" t="s">
        <v>182</v>
      </c>
      <c r="L3104" s="15" t="s">
        <v>1318</v>
      </c>
      <c r="M3104" s="15" t="s">
        <v>203</v>
      </c>
      <c r="N3104" s="15" t="s">
        <v>320</v>
      </c>
      <c r="O3104" s="17" t="s">
        <v>1346</v>
      </c>
      <c r="P3104" s="20">
        <v>9</v>
      </c>
      <c r="Q3104" s="21" t="s">
        <v>253</v>
      </c>
      <c r="R3104" s="17" t="s">
        <v>1334</v>
      </c>
      <c r="S3104" s="17" t="s">
        <v>516</v>
      </c>
      <c r="T3104" s="17" t="s">
        <v>387</v>
      </c>
      <c r="U3104" s="26"/>
      <c r="V3104" s="67"/>
      <c r="W3104" s="67"/>
      <c r="X3104" s="67"/>
      <c r="Y3104" s="67"/>
      <c r="Z3104" s="67"/>
      <c r="AA3104" s="67"/>
      <c r="AB3104" s="67"/>
      <c r="AC3104" s="67"/>
      <c r="AD3104" s="67"/>
      <c r="AE3104" s="67"/>
      <c r="AF3104" s="67"/>
      <c r="AG3104" s="67"/>
      <c r="AH3104" s="67"/>
      <c r="AI3104" s="67"/>
      <c r="AJ3104" s="67"/>
      <c r="AK3104" s="67"/>
      <c r="AL3104" s="67"/>
      <c r="AM3104" s="67"/>
      <c r="AN3104" s="67"/>
      <c r="AO3104" s="67"/>
      <c r="AP3104" s="67"/>
      <c r="AQ3104" s="67"/>
      <c r="AR3104" s="67"/>
      <c r="AS3104" s="67"/>
      <c r="AT3104" s="67"/>
      <c r="AU3104" s="67"/>
      <c r="AV3104" s="67"/>
      <c r="AW3104" s="67"/>
      <c r="AX3104" s="67"/>
      <c r="AY3104" s="67"/>
      <c r="AZ3104" s="67"/>
      <c r="BA3104" s="67"/>
      <c r="BB3104" s="67"/>
      <c r="BC3104" s="67"/>
      <c r="BD3104" s="67"/>
      <c r="BE3104" s="67"/>
      <c r="BF3104" s="67"/>
      <c r="BG3104" s="67"/>
      <c r="BH3104" s="67"/>
      <c r="BI3104" s="67"/>
      <c r="BJ3104" s="67"/>
      <c r="BK3104" s="67"/>
      <c r="BL3104" s="67"/>
      <c r="BM3104" s="67"/>
      <c r="BN3104" s="67"/>
      <c r="BO3104" s="67"/>
      <c r="BP3104" s="67"/>
      <c r="BQ3104" s="67"/>
      <c r="BR3104" s="67"/>
      <c r="BS3104" s="67"/>
      <c r="BT3104" s="67"/>
      <c r="BU3104" s="67"/>
      <c r="BV3104" s="67"/>
      <c r="BW3104" s="67"/>
      <c r="BX3104" s="67"/>
      <c r="BY3104" s="67"/>
      <c r="BZ3104" s="67"/>
      <c r="CA3104" s="67"/>
      <c r="CB3104" s="67"/>
      <c r="CC3104" s="67"/>
      <c r="CD3104" s="67"/>
      <c r="CE3104" s="67"/>
      <c r="CF3104" s="67"/>
      <c r="CG3104" s="67"/>
      <c r="CH3104" s="67"/>
      <c r="CI3104" s="67"/>
      <c r="CJ3104" s="67"/>
      <c r="CK3104" s="67"/>
      <c r="CL3104" s="67"/>
      <c r="CM3104" s="67"/>
      <c r="CN3104" s="67"/>
      <c r="CO3104" s="67"/>
    </row>
    <row r="3105" spans="1:93" s="1" customFormat="1" ht="19.5" customHeight="1" x14ac:dyDescent="0.3">
      <c r="A3105" s="45" t="s">
        <v>4129</v>
      </c>
      <c r="B3105" s="14">
        <v>9</v>
      </c>
      <c r="C3105" s="14">
        <v>1</v>
      </c>
      <c r="D3105" s="14">
        <v>4</v>
      </c>
      <c r="E3105" s="14">
        <v>0</v>
      </c>
      <c r="F3105" s="48"/>
      <c r="G3105" s="48"/>
      <c r="H3105" s="59">
        <f t="shared" si="137"/>
        <v>14</v>
      </c>
      <c r="I3105" s="45">
        <v>10</v>
      </c>
      <c r="J3105" s="22">
        <f t="shared" si="138"/>
        <v>0.2153846153846154</v>
      </c>
      <c r="K3105" s="45" t="s">
        <v>182</v>
      </c>
      <c r="L3105" s="15" t="s">
        <v>4618</v>
      </c>
      <c r="M3105" s="15" t="s">
        <v>312</v>
      </c>
      <c r="N3105" s="15" t="s">
        <v>880</v>
      </c>
      <c r="O3105" s="17" t="s">
        <v>2206</v>
      </c>
      <c r="P3105" s="20">
        <v>9</v>
      </c>
      <c r="Q3105" s="21" t="s">
        <v>223</v>
      </c>
      <c r="R3105" s="17" t="s">
        <v>870</v>
      </c>
      <c r="S3105" s="17" t="s">
        <v>998</v>
      </c>
      <c r="T3105" s="17" t="s">
        <v>252</v>
      </c>
      <c r="U3105" s="26"/>
      <c r="V3105" s="67"/>
      <c r="W3105" s="67"/>
      <c r="X3105" s="67"/>
      <c r="Y3105" s="67"/>
      <c r="Z3105" s="67"/>
      <c r="AA3105" s="67"/>
      <c r="AB3105" s="67"/>
      <c r="AC3105" s="67"/>
      <c r="AD3105" s="67"/>
      <c r="AE3105" s="67"/>
      <c r="AF3105" s="67"/>
      <c r="AG3105" s="67"/>
      <c r="AH3105" s="67"/>
      <c r="AI3105" s="67"/>
      <c r="AJ3105" s="67"/>
      <c r="AK3105" s="67"/>
      <c r="AL3105" s="67"/>
      <c r="AM3105" s="67"/>
      <c r="AN3105" s="67"/>
      <c r="AO3105" s="67"/>
      <c r="AP3105" s="67"/>
      <c r="AQ3105" s="67"/>
      <c r="AR3105" s="67"/>
      <c r="AS3105" s="67"/>
      <c r="AT3105" s="67"/>
      <c r="AU3105" s="67"/>
      <c r="AV3105" s="67"/>
      <c r="AW3105" s="67"/>
      <c r="AX3105" s="67"/>
      <c r="AY3105" s="67"/>
      <c r="AZ3105" s="67"/>
      <c r="BA3105" s="67"/>
      <c r="BB3105" s="67"/>
      <c r="BC3105" s="67"/>
      <c r="BD3105" s="67"/>
      <c r="BE3105" s="67"/>
      <c r="BF3105" s="67"/>
      <c r="BG3105" s="67"/>
      <c r="BH3105" s="67"/>
      <c r="BI3105" s="67"/>
      <c r="BJ3105" s="67"/>
      <c r="BK3105" s="67"/>
      <c r="BL3105" s="67"/>
      <c r="BM3105" s="67"/>
      <c r="BN3105" s="67"/>
      <c r="BO3105" s="67"/>
      <c r="BP3105" s="67"/>
      <c r="BQ3105" s="67"/>
      <c r="BR3105" s="67"/>
      <c r="BS3105" s="67"/>
      <c r="BT3105" s="67"/>
      <c r="BU3105" s="67"/>
      <c r="BV3105" s="67"/>
      <c r="BW3105" s="67"/>
      <c r="BX3105" s="67"/>
      <c r="BY3105" s="67"/>
      <c r="BZ3105" s="67"/>
      <c r="CA3105" s="67"/>
      <c r="CB3105" s="67"/>
      <c r="CC3105" s="67"/>
      <c r="CD3105" s="67"/>
      <c r="CE3105" s="67"/>
      <c r="CF3105" s="67"/>
      <c r="CG3105" s="67"/>
      <c r="CH3105" s="67"/>
      <c r="CI3105" s="67"/>
      <c r="CJ3105" s="67"/>
      <c r="CK3105" s="67"/>
      <c r="CL3105" s="67"/>
      <c r="CM3105" s="67"/>
      <c r="CN3105" s="67"/>
      <c r="CO3105" s="67"/>
    </row>
    <row r="3106" spans="1:93" s="1" customFormat="1" ht="19.5" customHeight="1" x14ac:dyDescent="0.3">
      <c r="A3106" s="45" t="s">
        <v>4191</v>
      </c>
      <c r="B3106" s="14">
        <v>9</v>
      </c>
      <c r="C3106" s="14">
        <v>1</v>
      </c>
      <c r="D3106" s="14">
        <v>1</v>
      </c>
      <c r="E3106" s="14">
        <v>3</v>
      </c>
      <c r="F3106" s="48"/>
      <c r="G3106" s="48"/>
      <c r="H3106" s="59">
        <f t="shared" si="137"/>
        <v>14</v>
      </c>
      <c r="I3106" s="45">
        <v>8</v>
      </c>
      <c r="J3106" s="22">
        <f t="shared" si="138"/>
        <v>0.2153846153846154</v>
      </c>
      <c r="K3106" s="45" t="s">
        <v>182</v>
      </c>
      <c r="L3106" s="15" t="s">
        <v>4619</v>
      </c>
      <c r="M3106" s="15" t="s">
        <v>298</v>
      </c>
      <c r="N3106" s="15" t="s">
        <v>904</v>
      </c>
      <c r="O3106" s="17" t="s">
        <v>1346</v>
      </c>
      <c r="P3106" s="20">
        <v>9</v>
      </c>
      <c r="Q3106" s="21" t="s">
        <v>253</v>
      </c>
      <c r="R3106" s="17" t="s">
        <v>1334</v>
      </c>
      <c r="S3106" s="17" t="s">
        <v>516</v>
      </c>
      <c r="T3106" s="17" t="s">
        <v>387</v>
      </c>
      <c r="U3106" s="26"/>
      <c r="V3106" s="67"/>
      <c r="W3106" s="67"/>
      <c r="X3106" s="67"/>
      <c r="Y3106" s="67"/>
      <c r="Z3106" s="67"/>
      <c r="AA3106" s="67"/>
      <c r="AB3106" s="67"/>
      <c r="AC3106" s="67"/>
      <c r="AD3106" s="67"/>
      <c r="AE3106" s="67"/>
      <c r="AF3106" s="67"/>
      <c r="AG3106" s="67"/>
      <c r="AH3106" s="67"/>
      <c r="AI3106" s="67"/>
      <c r="AJ3106" s="67"/>
      <c r="AK3106" s="67"/>
      <c r="AL3106" s="67"/>
      <c r="AM3106" s="67"/>
      <c r="AN3106" s="67"/>
      <c r="AO3106" s="67"/>
      <c r="AP3106" s="67"/>
      <c r="AQ3106" s="67"/>
      <c r="AR3106" s="67"/>
      <c r="AS3106" s="67"/>
      <c r="AT3106" s="67"/>
      <c r="AU3106" s="67"/>
      <c r="AV3106" s="67"/>
      <c r="AW3106" s="67"/>
      <c r="AX3106" s="67"/>
      <c r="AY3106" s="67"/>
      <c r="AZ3106" s="67"/>
      <c r="BA3106" s="67"/>
      <c r="BB3106" s="67"/>
      <c r="BC3106" s="67"/>
      <c r="BD3106" s="67"/>
      <c r="BE3106" s="67"/>
      <c r="BF3106" s="67"/>
      <c r="BG3106" s="67"/>
      <c r="BH3106" s="67"/>
      <c r="BI3106" s="67"/>
      <c r="BJ3106" s="67"/>
      <c r="BK3106" s="67"/>
      <c r="BL3106" s="67"/>
      <c r="BM3106" s="67"/>
      <c r="BN3106" s="67"/>
      <c r="BO3106" s="67"/>
      <c r="BP3106" s="67"/>
      <c r="BQ3106" s="67"/>
      <c r="BR3106" s="67"/>
      <c r="BS3106" s="67"/>
      <c r="BT3106" s="67"/>
      <c r="BU3106" s="67"/>
      <c r="BV3106" s="67"/>
      <c r="BW3106" s="67"/>
      <c r="BX3106" s="67"/>
      <c r="BY3106" s="67"/>
      <c r="BZ3106" s="67"/>
      <c r="CA3106" s="67"/>
      <c r="CB3106" s="67"/>
      <c r="CC3106" s="67"/>
      <c r="CD3106" s="67"/>
      <c r="CE3106" s="67"/>
      <c r="CF3106" s="67"/>
      <c r="CG3106" s="67"/>
      <c r="CH3106" s="67"/>
      <c r="CI3106" s="67"/>
      <c r="CJ3106" s="67"/>
      <c r="CK3106" s="67"/>
      <c r="CL3106" s="67"/>
      <c r="CM3106" s="67"/>
      <c r="CN3106" s="67"/>
      <c r="CO3106" s="67"/>
    </row>
    <row r="3107" spans="1:93" s="1" customFormat="1" ht="19.5" customHeight="1" x14ac:dyDescent="0.3">
      <c r="A3107" s="45" t="s">
        <v>4145</v>
      </c>
      <c r="B3107" s="14">
        <v>6</v>
      </c>
      <c r="C3107" s="14">
        <v>4</v>
      </c>
      <c r="D3107" s="14">
        <v>4</v>
      </c>
      <c r="E3107" s="14">
        <v>0</v>
      </c>
      <c r="F3107" s="48"/>
      <c r="G3107" s="48"/>
      <c r="H3107" s="59">
        <f t="shared" si="137"/>
        <v>14</v>
      </c>
      <c r="I3107" s="45">
        <v>18</v>
      </c>
      <c r="J3107" s="22">
        <f t="shared" si="138"/>
        <v>0.2153846153846154</v>
      </c>
      <c r="K3107" s="45" t="s">
        <v>182</v>
      </c>
      <c r="L3107" s="15" t="s">
        <v>4620</v>
      </c>
      <c r="M3107" s="15" t="s">
        <v>256</v>
      </c>
      <c r="N3107" s="15" t="s">
        <v>215</v>
      </c>
      <c r="O3107" s="17" t="s">
        <v>2460</v>
      </c>
      <c r="P3107" s="20">
        <v>9</v>
      </c>
      <c r="Q3107" s="21" t="s">
        <v>223</v>
      </c>
      <c r="R3107" s="17" t="s">
        <v>2461</v>
      </c>
      <c r="S3107" s="17" t="s">
        <v>256</v>
      </c>
      <c r="T3107" s="17" t="s">
        <v>387</v>
      </c>
      <c r="U3107" s="26"/>
      <c r="V3107" s="67"/>
      <c r="W3107" s="67"/>
      <c r="X3107" s="67"/>
      <c r="Y3107" s="67"/>
      <c r="Z3107" s="67"/>
      <c r="AA3107" s="67"/>
      <c r="AB3107" s="67"/>
      <c r="AC3107" s="67"/>
      <c r="AD3107" s="67"/>
      <c r="AE3107" s="67"/>
      <c r="AF3107" s="67"/>
      <c r="AG3107" s="67"/>
      <c r="AH3107" s="67"/>
      <c r="AI3107" s="67"/>
      <c r="AJ3107" s="67"/>
      <c r="AK3107" s="67"/>
      <c r="AL3107" s="67"/>
      <c r="AM3107" s="67"/>
      <c r="AN3107" s="67"/>
      <c r="AO3107" s="67"/>
      <c r="AP3107" s="67"/>
      <c r="AQ3107" s="67"/>
      <c r="AR3107" s="67"/>
      <c r="AS3107" s="67"/>
      <c r="AT3107" s="67"/>
      <c r="AU3107" s="67"/>
      <c r="AV3107" s="67"/>
      <c r="AW3107" s="67"/>
      <c r="AX3107" s="67"/>
      <c r="AY3107" s="67"/>
      <c r="AZ3107" s="67"/>
      <c r="BA3107" s="67"/>
      <c r="BB3107" s="67"/>
      <c r="BC3107" s="67"/>
      <c r="BD3107" s="67"/>
      <c r="BE3107" s="67"/>
      <c r="BF3107" s="67"/>
      <c r="BG3107" s="67"/>
      <c r="BH3107" s="67"/>
      <c r="BI3107" s="67"/>
      <c r="BJ3107" s="67"/>
      <c r="BK3107" s="67"/>
      <c r="BL3107" s="67"/>
      <c r="BM3107" s="67"/>
      <c r="BN3107" s="67"/>
      <c r="BO3107" s="67"/>
      <c r="BP3107" s="67"/>
      <c r="BQ3107" s="67"/>
      <c r="BR3107" s="67"/>
      <c r="BS3107" s="67"/>
      <c r="BT3107" s="67"/>
      <c r="BU3107" s="67"/>
      <c r="BV3107" s="67"/>
      <c r="BW3107" s="67"/>
      <c r="BX3107" s="67"/>
      <c r="BY3107" s="67"/>
      <c r="BZ3107" s="67"/>
      <c r="CA3107" s="67"/>
      <c r="CB3107" s="67"/>
      <c r="CC3107" s="67"/>
      <c r="CD3107" s="67"/>
      <c r="CE3107" s="67"/>
      <c r="CF3107" s="67"/>
      <c r="CG3107" s="67"/>
      <c r="CH3107" s="67"/>
      <c r="CI3107" s="67"/>
      <c r="CJ3107" s="67"/>
      <c r="CK3107" s="67"/>
      <c r="CL3107" s="67"/>
      <c r="CM3107" s="67"/>
      <c r="CN3107" s="67"/>
      <c r="CO3107" s="67"/>
    </row>
    <row r="3108" spans="1:93" s="1" customFormat="1" ht="19.5" customHeight="1" x14ac:dyDescent="0.3">
      <c r="A3108" s="45" t="s">
        <v>4145</v>
      </c>
      <c r="B3108" s="14">
        <v>10</v>
      </c>
      <c r="C3108" s="14">
        <v>0</v>
      </c>
      <c r="D3108" s="14">
        <v>4</v>
      </c>
      <c r="E3108" s="14">
        <v>0</v>
      </c>
      <c r="F3108" s="48"/>
      <c r="G3108" s="48"/>
      <c r="H3108" s="59">
        <f t="shared" si="137"/>
        <v>14</v>
      </c>
      <c r="I3108" s="45">
        <v>10</v>
      </c>
      <c r="J3108" s="22">
        <f t="shared" si="138"/>
        <v>0.2153846153846154</v>
      </c>
      <c r="K3108" s="45" t="s">
        <v>182</v>
      </c>
      <c r="L3108" s="15" t="s">
        <v>4621</v>
      </c>
      <c r="M3108" s="15" t="s">
        <v>4019</v>
      </c>
      <c r="N3108" s="15" t="s">
        <v>628</v>
      </c>
      <c r="O3108" s="17" t="s">
        <v>3033</v>
      </c>
      <c r="P3108" s="20">
        <v>9</v>
      </c>
      <c r="Q3108" s="21" t="s">
        <v>253</v>
      </c>
      <c r="R3108" s="17" t="s">
        <v>3034</v>
      </c>
      <c r="S3108" s="17" t="s">
        <v>298</v>
      </c>
      <c r="T3108" s="17" t="s">
        <v>1082</v>
      </c>
      <c r="U3108" s="26"/>
      <c r="V3108" s="67"/>
      <c r="W3108" s="67"/>
      <c r="X3108" s="67"/>
      <c r="Y3108" s="67"/>
      <c r="Z3108" s="67"/>
      <c r="AA3108" s="67"/>
      <c r="AB3108" s="67"/>
      <c r="AC3108" s="67"/>
      <c r="AD3108" s="67"/>
      <c r="AE3108" s="67"/>
      <c r="AF3108" s="67"/>
      <c r="AG3108" s="67"/>
      <c r="AH3108" s="67"/>
      <c r="AI3108" s="67"/>
      <c r="AJ3108" s="67"/>
      <c r="AK3108" s="67"/>
      <c r="AL3108" s="67"/>
      <c r="AM3108" s="67"/>
      <c r="AN3108" s="67"/>
      <c r="AO3108" s="67"/>
      <c r="AP3108" s="67"/>
      <c r="AQ3108" s="67"/>
      <c r="AR3108" s="67"/>
      <c r="AS3108" s="67"/>
      <c r="AT3108" s="67"/>
      <c r="AU3108" s="67"/>
      <c r="AV3108" s="67"/>
      <c r="AW3108" s="67"/>
      <c r="AX3108" s="67"/>
      <c r="AY3108" s="67"/>
      <c r="AZ3108" s="67"/>
      <c r="BA3108" s="67"/>
      <c r="BB3108" s="67"/>
      <c r="BC3108" s="67"/>
      <c r="BD3108" s="67"/>
      <c r="BE3108" s="67"/>
      <c r="BF3108" s="67"/>
      <c r="BG3108" s="67"/>
      <c r="BH3108" s="67"/>
      <c r="BI3108" s="67"/>
      <c r="BJ3108" s="67"/>
      <c r="BK3108" s="67"/>
      <c r="BL3108" s="67"/>
      <c r="BM3108" s="67"/>
      <c r="BN3108" s="67"/>
      <c r="BO3108" s="67"/>
      <c r="BP3108" s="67"/>
      <c r="BQ3108" s="67"/>
      <c r="BR3108" s="67"/>
      <c r="BS3108" s="67"/>
      <c r="BT3108" s="67"/>
      <c r="BU3108" s="67"/>
      <c r="BV3108" s="67"/>
      <c r="BW3108" s="67"/>
      <c r="BX3108" s="67"/>
      <c r="BY3108" s="67"/>
      <c r="BZ3108" s="67"/>
      <c r="CA3108" s="67"/>
      <c r="CB3108" s="67"/>
      <c r="CC3108" s="67"/>
      <c r="CD3108" s="67"/>
      <c r="CE3108" s="67"/>
      <c r="CF3108" s="67"/>
      <c r="CG3108" s="67"/>
      <c r="CH3108" s="67"/>
      <c r="CI3108" s="67"/>
      <c r="CJ3108" s="67"/>
      <c r="CK3108" s="67"/>
      <c r="CL3108" s="67"/>
      <c r="CM3108" s="67"/>
      <c r="CN3108" s="67"/>
      <c r="CO3108" s="67"/>
    </row>
    <row r="3109" spans="1:93" s="1" customFormat="1" ht="19.5" customHeight="1" x14ac:dyDescent="0.3">
      <c r="A3109" s="45" t="s">
        <v>4177</v>
      </c>
      <c r="B3109" s="14">
        <v>7</v>
      </c>
      <c r="C3109" s="14">
        <v>2</v>
      </c>
      <c r="D3109" s="14">
        <v>5</v>
      </c>
      <c r="E3109" s="14">
        <v>0</v>
      </c>
      <c r="F3109" s="48"/>
      <c r="G3109" s="48"/>
      <c r="H3109" s="59">
        <f t="shared" si="137"/>
        <v>14</v>
      </c>
      <c r="I3109" s="45">
        <v>10</v>
      </c>
      <c r="J3109" s="22">
        <f t="shared" si="138"/>
        <v>0.2153846153846154</v>
      </c>
      <c r="K3109" s="45" t="s">
        <v>182</v>
      </c>
      <c r="L3109" s="15" t="s">
        <v>4622</v>
      </c>
      <c r="M3109" s="15" t="s">
        <v>619</v>
      </c>
      <c r="N3109" s="15" t="s">
        <v>336</v>
      </c>
      <c r="O3109" s="17" t="s">
        <v>1231</v>
      </c>
      <c r="P3109" s="20">
        <v>9</v>
      </c>
      <c r="Q3109" s="21" t="s">
        <v>253</v>
      </c>
      <c r="R3109" s="17" t="s">
        <v>1245</v>
      </c>
      <c r="S3109" s="17" t="s">
        <v>317</v>
      </c>
      <c r="T3109" s="17" t="s">
        <v>299</v>
      </c>
      <c r="U3109" s="26"/>
      <c r="V3109" s="67"/>
      <c r="W3109" s="67"/>
      <c r="X3109" s="67"/>
      <c r="Y3109" s="67"/>
      <c r="Z3109" s="67"/>
      <c r="AA3109" s="67"/>
      <c r="AB3109" s="67"/>
      <c r="AC3109" s="67"/>
      <c r="AD3109" s="67"/>
      <c r="AE3109" s="67"/>
      <c r="AF3109" s="67"/>
      <c r="AG3109" s="67"/>
      <c r="AH3109" s="67"/>
      <c r="AI3109" s="67"/>
      <c r="AJ3109" s="67"/>
      <c r="AK3109" s="67"/>
      <c r="AL3109" s="67"/>
      <c r="AM3109" s="67"/>
      <c r="AN3109" s="67"/>
      <c r="AO3109" s="67"/>
      <c r="AP3109" s="67"/>
      <c r="AQ3109" s="67"/>
      <c r="AR3109" s="67"/>
      <c r="AS3109" s="67"/>
      <c r="AT3109" s="67"/>
      <c r="AU3109" s="67"/>
      <c r="AV3109" s="67"/>
      <c r="AW3109" s="67"/>
      <c r="AX3109" s="67"/>
      <c r="AY3109" s="67"/>
      <c r="AZ3109" s="67"/>
      <c r="BA3109" s="67"/>
      <c r="BB3109" s="67"/>
      <c r="BC3109" s="67"/>
      <c r="BD3109" s="67"/>
      <c r="BE3109" s="67"/>
      <c r="BF3109" s="67"/>
      <c r="BG3109" s="67"/>
      <c r="BH3109" s="67"/>
      <c r="BI3109" s="67"/>
      <c r="BJ3109" s="67"/>
      <c r="BK3109" s="67"/>
      <c r="BL3109" s="67"/>
      <c r="BM3109" s="67"/>
      <c r="BN3109" s="67"/>
      <c r="BO3109" s="67"/>
      <c r="BP3109" s="67"/>
      <c r="BQ3109" s="67"/>
      <c r="BR3109" s="67"/>
      <c r="BS3109" s="67"/>
      <c r="BT3109" s="67"/>
      <c r="BU3109" s="67"/>
      <c r="BV3109" s="67"/>
      <c r="BW3109" s="67"/>
      <c r="BX3109" s="67"/>
      <c r="BY3109" s="67"/>
      <c r="BZ3109" s="67"/>
      <c r="CA3109" s="67"/>
      <c r="CB3109" s="67"/>
      <c r="CC3109" s="67"/>
      <c r="CD3109" s="67"/>
      <c r="CE3109" s="67"/>
      <c r="CF3109" s="67"/>
      <c r="CG3109" s="67"/>
      <c r="CH3109" s="67"/>
      <c r="CI3109" s="67"/>
      <c r="CJ3109" s="67"/>
      <c r="CK3109" s="67"/>
      <c r="CL3109" s="67"/>
      <c r="CM3109" s="67"/>
      <c r="CN3109" s="67"/>
      <c r="CO3109" s="67"/>
    </row>
    <row r="3110" spans="1:93" s="1" customFormat="1" ht="19.5" customHeight="1" x14ac:dyDescent="0.3">
      <c r="A3110" s="45" t="s">
        <v>4131</v>
      </c>
      <c r="B3110" s="14">
        <v>5</v>
      </c>
      <c r="C3110" s="14">
        <v>2</v>
      </c>
      <c r="D3110" s="14">
        <v>3</v>
      </c>
      <c r="E3110" s="14">
        <v>3</v>
      </c>
      <c r="F3110" s="48"/>
      <c r="G3110" s="48"/>
      <c r="H3110" s="59">
        <f t="shared" si="137"/>
        <v>13</v>
      </c>
      <c r="I3110" s="45">
        <v>19</v>
      </c>
      <c r="J3110" s="22">
        <f t="shared" si="138"/>
        <v>0.2</v>
      </c>
      <c r="K3110" s="45" t="s">
        <v>182</v>
      </c>
      <c r="L3110" s="15" t="s">
        <v>597</v>
      </c>
      <c r="M3110" s="15" t="s">
        <v>571</v>
      </c>
      <c r="N3110" s="15" t="s">
        <v>249</v>
      </c>
      <c r="O3110" s="17" t="s">
        <v>801</v>
      </c>
      <c r="P3110" s="20">
        <v>9</v>
      </c>
      <c r="Q3110" s="21" t="s">
        <v>812</v>
      </c>
      <c r="R3110" s="17" t="s">
        <v>2584</v>
      </c>
      <c r="S3110" s="17" t="s">
        <v>351</v>
      </c>
      <c r="T3110" s="17" t="s">
        <v>215</v>
      </c>
      <c r="U3110" s="26"/>
      <c r="V3110" s="67"/>
      <c r="W3110" s="67"/>
      <c r="X3110" s="67"/>
      <c r="Y3110" s="67"/>
      <c r="Z3110" s="67"/>
      <c r="AA3110" s="67"/>
      <c r="AB3110" s="67"/>
      <c r="AC3110" s="67"/>
      <c r="AD3110" s="67"/>
      <c r="AE3110" s="67"/>
      <c r="AF3110" s="67"/>
      <c r="AG3110" s="67"/>
      <c r="AH3110" s="67"/>
      <c r="AI3110" s="67"/>
      <c r="AJ3110" s="67"/>
      <c r="AK3110" s="67"/>
      <c r="AL3110" s="67"/>
      <c r="AM3110" s="67"/>
      <c r="AN3110" s="67"/>
      <c r="AO3110" s="67"/>
      <c r="AP3110" s="67"/>
      <c r="AQ3110" s="67"/>
      <c r="AR3110" s="67"/>
      <c r="AS3110" s="67"/>
      <c r="AT3110" s="67"/>
      <c r="AU3110" s="67"/>
      <c r="AV3110" s="67"/>
      <c r="AW3110" s="67"/>
      <c r="AX3110" s="67"/>
      <c r="AY3110" s="67"/>
      <c r="AZ3110" s="67"/>
      <c r="BA3110" s="67"/>
      <c r="BB3110" s="67"/>
      <c r="BC3110" s="67"/>
      <c r="BD3110" s="67"/>
      <c r="BE3110" s="67"/>
      <c r="BF3110" s="67"/>
      <c r="BG3110" s="67"/>
      <c r="BH3110" s="67"/>
      <c r="BI3110" s="67"/>
      <c r="BJ3110" s="67"/>
      <c r="BK3110" s="67"/>
      <c r="BL3110" s="67"/>
      <c r="BM3110" s="67"/>
      <c r="BN3110" s="67"/>
      <c r="BO3110" s="67"/>
      <c r="BP3110" s="67"/>
      <c r="BQ3110" s="67"/>
      <c r="BR3110" s="67"/>
      <c r="BS3110" s="67"/>
      <c r="BT3110" s="67"/>
      <c r="BU3110" s="67"/>
      <c r="BV3110" s="67"/>
      <c r="BW3110" s="67"/>
      <c r="BX3110" s="67"/>
      <c r="BY3110" s="67"/>
      <c r="BZ3110" s="67"/>
      <c r="CA3110" s="67"/>
      <c r="CB3110" s="67"/>
      <c r="CC3110" s="67"/>
      <c r="CD3110" s="67"/>
      <c r="CE3110" s="67"/>
      <c r="CF3110" s="67"/>
      <c r="CG3110" s="67"/>
      <c r="CH3110" s="67"/>
      <c r="CI3110" s="67"/>
      <c r="CJ3110" s="67"/>
      <c r="CK3110" s="67"/>
      <c r="CL3110" s="67"/>
      <c r="CM3110" s="67"/>
      <c r="CN3110" s="67"/>
      <c r="CO3110" s="67"/>
    </row>
    <row r="3111" spans="1:93" s="1" customFormat="1" ht="19.5" customHeight="1" x14ac:dyDescent="0.3">
      <c r="A3111" s="45" t="s">
        <v>4121</v>
      </c>
      <c r="B3111" s="14">
        <v>9</v>
      </c>
      <c r="C3111" s="14">
        <v>2</v>
      </c>
      <c r="D3111" s="14">
        <v>2</v>
      </c>
      <c r="E3111" s="14">
        <v>0</v>
      </c>
      <c r="F3111" s="48"/>
      <c r="G3111" s="48"/>
      <c r="H3111" s="59">
        <f t="shared" si="137"/>
        <v>13</v>
      </c>
      <c r="I3111" s="45">
        <v>19</v>
      </c>
      <c r="J3111" s="22">
        <f t="shared" si="138"/>
        <v>0.2</v>
      </c>
      <c r="K3111" s="45" t="s">
        <v>182</v>
      </c>
      <c r="L3111" s="15" t="s">
        <v>4623</v>
      </c>
      <c r="M3111" s="15" t="s">
        <v>322</v>
      </c>
      <c r="N3111" s="15" t="s">
        <v>325</v>
      </c>
      <c r="O3111" s="17" t="s">
        <v>801</v>
      </c>
      <c r="P3111" s="20">
        <v>9</v>
      </c>
      <c r="Q3111" s="21" t="s">
        <v>802</v>
      </c>
      <c r="R3111" s="17" t="s">
        <v>2584</v>
      </c>
      <c r="S3111" s="17" t="s">
        <v>351</v>
      </c>
      <c r="T3111" s="17" t="s">
        <v>215</v>
      </c>
      <c r="U3111" s="26"/>
      <c r="V3111" s="67"/>
      <c r="W3111" s="67"/>
      <c r="X3111" s="67"/>
      <c r="Y3111" s="67"/>
      <c r="Z3111" s="67"/>
      <c r="AA3111" s="67"/>
      <c r="AB3111" s="67"/>
      <c r="AC3111" s="67"/>
      <c r="AD3111" s="67"/>
      <c r="AE3111" s="67"/>
      <c r="AF3111" s="67"/>
      <c r="AG3111" s="67"/>
      <c r="AH3111" s="67"/>
      <c r="AI3111" s="67"/>
      <c r="AJ3111" s="67"/>
      <c r="AK3111" s="67"/>
      <c r="AL3111" s="67"/>
      <c r="AM3111" s="67"/>
      <c r="AN3111" s="67"/>
      <c r="AO3111" s="67"/>
      <c r="AP3111" s="67"/>
      <c r="AQ3111" s="67"/>
      <c r="AR3111" s="67"/>
      <c r="AS3111" s="67"/>
      <c r="AT3111" s="67"/>
      <c r="AU3111" s="67"/>
      <c r="AV3111" s="67"/>
      <c r="AW3111" s="67"/>
      <c r="AX3111" s="67"/>
      <c r="AY3111" s="67"/>
      <c r="AZ3111" s="67"/>
      <c r="BA3111" s="67"/>
      <c r="BB3111" s="67"/>
      <c r="BC3111" s="67"/>
      <c r="BD3111" s="67"/>
      <c r="BE3111" s="67"/>
      <c r="BF3111" s="67"/>
      <c r="BG3111" s="67"/>
      <c r="BH3111" s="67"/>
      <c r="BI3111" s="67"/>
      <c r="BJ3111" s="67"/>
      <c r="BK3111" s="67"/>
      <c r="BL3111" s="67"/>
      <c r="BM3111" s="67"/>
      <c r="BN3111" s="67"/>
      <c r="BO3111" s="67"/>
      <c r="BP3111" s="67"/>
      <c r="BQ3111" s="67"/>
      <c r="BR3111" s="67"/>
      <c r="BS3111" s="67"/>
      <c r="BT3111" s="67"/>
      <c r="BU3111" s="67"/>
      <c r="BV3111" s="67"/>
      <c r="BW3111" s="67"/>
      <c r="BX3111" s="67"/>
      <c r="BY3111" s="67"/>
      <c r="BZ3111" s="67"/>
      <c r="CA3111" s="67"/>
      <c r="CB3111" s="67"/>
      <c r="CC3111" s="67"/>
      <c r="CD3111" s="67"/>
      <c r="CE3111" s="67"/>
      <c r="CF3111" s="67"/>
      <c r="CG3111" s="67"/>
      <c r="CH3111" s="67"/>
      <c r="CI3111" s="67"/>
      <c r="CJ3111" s="67"/>
      <c r="CK3111" s="67"/>
      <c r="CL3111" s="67"/>
      <c r="CM3111" s="67"/>
      <c r="CN3111" s="67"/>
      <c r="CO3111" s="67"/>
    </row>
    <row r="3112" spans="1:93" s="1" customFormat="1" ht="19.5" customHeight="1" x14ac:dyDescent="0.3">
      <c r="A3112" s="45" t="s">
        <v>4139</v>
      </c>
      <c r="B3112" s="14">
        <v>6</v>
      </c>
      <c r="C3112" s="14">
        <v>2</v>
      </c>
      <c r="D3112" s="14">
        <v>2</v>
      </c>
      <c r="E3112" s="14">
        <v>3</v>
      </c>
      <c r="F3112" s="48"/>
      <c r="G3112" s="48"/>
      <c r="H3112" s="59">
        <f t="shared" si="137"/>
        <v>13</v>
      </c>
      <c r="I3112" s="45">
        <v>2</v>
      </c>
      <c r="J3112" s="22">
        <f t="shared" si="138"/>
        <v>0.2</v>
      </c>
      <c r="K3112" s="45" t="s">
        <v>182</v>
      </c>
      <c r="L3112" s="15" t="s">
        <v>4624</v>
      </c>
      <c r="M3112" s="15" t="s">
        <v>1328</v>
      </c>
      <c r="N3112" s="15" t="s">
        <v>249</v>
      </c>
      <c r="O3112" s="17" t="s">
        <v>896</v>
      </c>
      <c r="P3112" s="20">
        <v>9</v>
      </c>
      <c r="Q3112" s="21" t="s">
        <v>240</v>
      </c>
      <c r="R3112" s="15" t="s">
        <v>899</v>
      </c>
      <c r="S3112" s="15" t="s">
        <v>1197</v>
      </c>
      <c r="T3112" s="15" t="s">
        <v>204</v>
      </c>
      <c r="U3112" s="26"/>
      <c r="V3112" s="67"/>
      <c r="W3112" s="67"/>
      <c r="X3112" s="67"/>
      <c r="Y3112" s="67"/>
      <c r="Z3112" s="67"/>
      <c r="AA3112" s="67"/>
      <c r="AB3112" s="67"/>
      <c r="AC3112" s="67"/>
      <c r="AD3112" s="67"/>
      <c r="AE3112" s="67"/>
      <c r="AF3112" s="67"/>
      <c r="AG3112" s="67"/>
      <c r="AH3112" s="67"/>
      <c r="AI3112" s="67"/>
      <c r="AJ3112" s="67"/>
      <c r="AK3112" s="67"/>
      <c r="AL3112" s="67"/>
      <c r="AM3112" s="67"/>
      <c r="AN3112" s="67"/>
      <c r="AO3112" s="67"/>
      <c r="AP3112" s="67"/>
      <c r="AQ3112" s="67"/>
      <c r="AR3112" s="67"/>
      <c r="AS3112" s="67"/>
      <c r="AT3112" s="67"/>
      <c r="AU3112" s="67"/>
      <c r="AV3112" s="67"/>
      <c r="AW3112" s="67"/>
      <c r="AX3112" s="67"/>
      <c r="AY3112" s="67"/>
      <c r="AZ3112" s="67"/>
      <c r="BA3112" s="67"/>
      <c r="BB3112" s="67"/>
      <c r="BC3112" s="67"/>
      <c r="BD3112" s="67"/>
      <c r="BE3112" s="67"/>
      <c r="BF3112" s="67"/>
      <c r="BG3112" s="67"/>
      <c r="BH3112" s="67"/>
      <c r="BI3112" s="67"/>
      <c r="BJ3112" s="67"/>
      <c r="BK3112" s="67"/>
      <c r="BL3112" s="67"/>
      <c r="BM3112" s="67"/>
      <c r="BN3112" s="67"/>
      <c r="BO3112" s="67"/>
      <c r="BP3112" s="67"/>
      <c r="BQ3112" s="67"/>
      <c r="BR3112" s="67"/>
      <c r="BS3112" s="67"/>
      <c r="BT3112" s="67"/>
      <c r="BU3112" s="67"/>
      <c r="BV3112" s="67"/>
      <c r="BW3112" s="67"/>
      <c r="BX3112" s="67"/>
      <c r="BY3112" s="67"/>
      <c r="BZ3112" s="67"/>
      <c r="CA3112" s="67"/>
      <c r="CB3112" s="67"/>
      <c r="CC3112" s="67"/>
      <c r="CD3112" s="67"/>
      <c r="CE3112" s="67"/>
      <c r="CF3112" s="67"/>
      <c r="CG3112" s="67"/>
      <c r="CH3112" s="67"/>
      <c r="CI3112" s="67"/>
      <c r="CJ3112" s="67"/>
      <c r="CK3112" s="67"/>
      <c r="CL3112" s="67"/>
      <c r="CM3112" s="67"/>
      <c r="CN3112" s="67"/>
      <c r="CO3112" s="67"/>
    </row>
    <row r="3113" spans="1:93" s="1" customFormat="1" ht="19.5" customHeight="1" x14ac:dyDescent="0.3">
      <c r="A3113" s="45" t="s">
        <v>4123</v>
      </c>
      <c r="B3113" s="14">
        <v>13</v>
      </c>
      <c r="C3113" s="14">
        <v>0</v>
      </c>
      <c r="D3113" s="14">
        <v>0</v>
      </c>
      <c r="E3113" s="14">
        <v>0</v>
      </c>
      <c r="F3113" s="48"/>
      <c r="G3113" s="48"/>
      <c r="H3113" s="59">
        <f t="shared" si="137"/>
        <v>13</v>
      </c>
      <c r="I3113" s="45">
        <v>3</v>
      </c>
      <c r="J3113" s="22">
        <f t="shared" si="138"/>
        <v>0.2</v>
      </c>
      <c r="K3113" s="45" t="s">
        <v>182</v>
      </c>
      <c r="L3113" s="15" t="s">
        <v>4625</v>
      </c>
      <c r="M3113" s="15" t="s">
        <v>1207</v>
      </c>
      <c r="N3113" s="15" t="s">
        <v>280</v>
      </c>
      <c r="O3113" s="17" t="s">
        <v>2503</v>
      </c>
      <c r="P3113" s="20">
        <v>9</v>
      </c>
      <c r="Q3113" s="21" t="s">
        <v>223</v>
      </c>
      <c r="R3113" s="17" t="s">
        <v>2504</v>
      </c>
      <c r="S3113" s="17" t="s">
        <v>857</v>
      </c>
      <c r="T3113" s="17" t="s">
        <v>387</v>
      </c>
      <c r="U3113" s="26"/>
      <c r="V3113" s="67"/>
      <c r="W3113" s="67"/>
      <c r="X3113" s="67"/>
      <c r="Y3113" s="67"/>
      <c r="Z3113" s="67"/>
      <c r="AA3113" s="67"/>
      <c r="AB3113" s="67"/>
      <c r="AC3113" s="67"/>
      <c r="AD3113" s="67"/>
      <c r="AE3113" s="67"/>
      <c r="AF3113" s="67"/>
      <c r="AG3113" s="67"/>
      <c r="AH3113" s="67"/>
      <c r="AI3113" s="67"/>
      <c r="AJ3113" s="67"/>
      <c r="AK3113" s="67"/>
      <c r="AL3113" s="67"/>
      <c r="AM3113" s="67"/>
      <c r="AN3113" s="67"/>
      <c r="AO3113" s="67"/>
      <c r="AP3113" s="67"/>
      <c r="AQ3113" s="67"/>
      <c r="AR3113" s="67"/>
      <c r="AS3113" s="67"/>
      <c r="AT3113" s="67"/>
      <c r="AU3113" s="67"/>
      <c r="AV3113" s="67"/>
      <c r="AW3113" s="67"/>
      <c r="AX3113" s="67"/>
      <c r="AY3113" s="67"/>
      <c r="AZ3113" s="67"/>
      <c r="BA3113" s="67"/>
      <c r="BB3113" s="67"/>
      <c r="BC3113" s="67"/>
      <c r="BD3113" s="67"/>
      <c r="BE3113" s="67"/>
      <c r="BF3113" s="67"/>
      <c r="BG3113" s="67"/>
      <c r="BH3113" s="67"/>
      <c r="BI3113" s="67"/>
      <c r="BJ3113" s="67"/>
      <c r="BK3113" s="67"/>
      <c r="BL3113" s="67"/>
      <c r="BM3113" s="67"/>
      <c r="BN3113" s="67"/>
      <c r="BO3113" s="67"/>
      <c r="BP3113" s="67"/>
      <c r="BQ3113" s="67"/>
      <c r="BR3113" s="67"/>
      <c r="BS3113" s="67"/>
      <c r="BT3113" s="67"/>
      <c r="BU3113" s="67"/>
      <c r="BV3113" s="67"/>
      <c r="BW3113" s="67"/>
      <c r="BX3113" s="67"/>
      <c r="BY3113" s="67"/>
      <c r="BZ3113" s="67"/>
      <c r="CA3113" s="67"/>
      <c r="CB3113" s="67"/>
      <c r="CC3113" s="67"/>
      <c r="CD3113" s="67"/>
      <c r="CE3113" s="67"/>
      <c r="CF3113" s="67"/>
      <c r="CG3113" s="67"/>
      <c r="CH3113" s="67"/>
      <c r="CI3113" s="67"/>
      <c r="CJ3113" s="67"/>
      <c r="CK3113" s="67"/>
      <c r="CL3113" s="67"/>
      <c r="CM3113" s="67"/>
      <c r="CN3113" s="67"/>
      <c r="CO3113" s="67"/>
    </row>
    <row r="3114" spans="1:93" s="1" customFormat="1" ht="19.5" customHeight="1" x14ac:dyDescent="0.3">
      <c r="A3114" s="45" t="s">
        <v>4157</v>
      </c>
      <c r="B3114" s="14">
        <v>6</v>
      </c>
      <c r="C3114" s="14">
        <v>1</v>
      </c>
      <c r="D3114" s="14">
        <v>6</v>
      </c>
      <c r="E3114" s="14">
        <v>0</v>
      </c>
      <c r="F3114" s="48"/>
      <c r="G3114" s="48"/>
      <c r="H3114" s="59">
        <f t="shared" si="137"/>
        <v>13</v>
      </c>
      <c r="I3114" s="45">
        <v>11</v>
      </c>
      <c r="J3114" s="22">
        <f t="shared" si="138"/>
        <v>0.2</v>
      </c>
      <c r="K3114" s="45" t="s">
        <v>182</v>
      </c>
      <c r="L3114" s="15" t="s">
        <v>4626</v>
      </c>
      <c r="M3114" s="15" t="s">
        <v>309</v>
      </c>
      <c r="N3114" s="15" t="s">
        <v>3349</v>
      </c>
      <c r="O3114" s="17" t="s">
        <v>3033</v>
      </c>
      <c r="P3114" s="20">
        <v>9</v>
      </c>
      <c r="Q3114" s="21" t="s">
        <v>223</v>
      </c>
      <c r="R3114" s="17" t="s">
        <v>3034</v>
      </c>
      <c r="S3114" s="17" t="s">
        <v>298</v>
      </c>
      <c r="T3114" s="17" t="s">
        <v>1082</v>
      </c>
      <c r="U3114" s="26"/>
      <c r="V3114" s="67"/>
      <c r="W3114" s="67"/>
      <c r="X3114" s="67"/>
      <c r="Y3114" s="67"/>
      <c r="Z3114" s="67"/>
      <c r="AA3114" s="67"/>
      <c r="AB3114" s="67"/>
      <c r="AC3114" s="67"/>
      <c r="AD3114" s="67"/>
      <c r="AE3114" s="67"/>
      <c r="AF3114" s="67"/>
      <c r="AG3114" s="67"/>
      <c r="AH3114" s="67"/>
      <c r="AI3114" s="67"/>
      <c r="AJ3114" s="67"/>
      <c r="AK3114" s="67"/>
      <c r="AL3114" s="67"/>
      <c r="AM3114" s="67"/>
      <c r="AN3114" s="67"/>
      <c r="AO3114" s="67"/>
      <c r="AP3114" s="67"/>
      <c r="AQ3114" s="67"/>
      <c r="AR3114" s="67"/>
      <c r="AS3114" s="67"/>
      <c r="AT3114" s="67"/>
      <c r="AU3114" s="67"/>
      <c r="AV3114" s="67"/>
      <c r="AW3114" s="67"/>
      <c r="AX3114" s="67"/>
      <c r="AY3114" s="67"/>
      <c r="AZ3114" s="67"/>
      <c r="BA3114" s="67"/>
      <c r="BB3114" s="67"/>
      <c r="BC3114" s="67"/>
      <c r="BD3114" s="67"/>
      <c r="BE3114" s="67"/>
      <c r="BF3114" s="67"/>
      <c r="BG3114" s="67"/>
      <c r="BH3114" s="67"/>
      <c r="BI3114" s="67"/>
      <c r="BJ3114" s="67"/>
      <c r="BK3114" s="67"/>
      <c r="BL3114" s="67"/>
      <c r="BM3114" s="67"/>
      <c r="BN3114" s="67"/>
      <c r="BO3114" s="67"/>
      <c r="BP3114" s="67"/>
      <c r="BQ3114" s="67"/>
      <c r="BR3114" s="67"/>
      <c r="BS3114" s="67"/>
      <c r="BT3114" s="67"/>
      <c r="BU3114" s="67"/>
      <c r="BV3114" s="67"/>
      <c r="BW3114" s="67"/>
      <c r="BX3114" s="67"/>
      <c r="BY3114" s="67"/>
      <c r="BZ3114" s="67"/>
      <c r="CA3114" s="67"/>
      <c r="CB3114" s="67"/>
      <c r="CC3114" s="67"/>
      <c r="CD3114" s="67"/>
      <c r="CE3114" s="67"/>
      <c r="CF3114" s="67"/>
      <c r="CG3114" s="67"/>
      <c r="CH3114" s="67"/>
      <c r="CI3114" s="67"/>
      <c r="CJ3114" s="67"/>
      <c r="CK3114" s="67"/>
      <c r="CL3114" s="67"/>
      <c r="CM3114" s="67"/>
      <c r="CN3114" s="67"/>
      <c r="CO3114" s="67"/>
    </row>
    <row r="3115" spans="1:93" s="1" customFormat="1" ht="19.5" customHeight="1" x14ac:dyDescent="0.3">
      <c r="A3115" s="45" t="s">
        <v>4143</v>
      </c>
      <c r="B3115" s="14">
        <v>8</v>
      </c>
      <c r="C3115" s="14">
        <v>0</v>
      </c>
      <c r="D3115" s="14">
        <v>5</v>
      </c>
      <c r="E3115" s="14">
        <v>0</v>
      </c>
      <c r="F3115" s="48"/>
      <c r="G3115" s="48"/>
      <c r="H3115" s="59">
        <f t="shared" ref="H3115:H3142" si="139">B3115+C3115+D3115+E3115</f>
        <v>13</v>
      </c>
      <c r="I3115" s="45">
        <v>11</v>
      </c>
      <c r="J3115" s="22">
        <f t="shared" ref="J3115:J3142" si="140">H3115/65</f>
        <v>0.2</v>
      </c>
      <c r="K3115" s="45" t="s">
        <v>182</v>
      </c>
      <c r="L3115" s="15" t="s">
        <v>4627</v>
      </c>
      <c r="M3115" s="15" t="s">
        <v>403</v>
      </c>
      <c r="N3115" s="15" t="s">
        <v>302</v>
      </c>
      <c r="O3115" s="17" t="s">
        <v>1231</v>
      </c>
      <c r="P3115" s="20">
        <v>9</v>
      </c>
      <c r="Q3115" s="21" t="s">
        <v>253</v>
      </c>
      <c r="R3115" s="17" t="s">
        <v>1245</v>
      </c>
      <c r="S3115" s="17" t="s">
        <v>317</v>
      </c>
      <c r="T3115" s="17" t="s">
        <v>299</v>
      </c>
      <c r="U3115" s="26"/>
      <c r="V3115" s="67"/>
      <c r="W3115" s="67"/>
      <c r="X3115" s="67"/>
      <c r="Y3115" s="67"/>
      <c r="Z3115" s="67"/>
      <c r="AA3115" s="67"/>
      <c r="AB3115" s="67"/>
      <c r="AC3115" s="67"/>
      <c r="AD3115" s="67"/>
      <c r="AE3115" s="67"/>
      <c r="AF3115" s="67"/>
      <c r="AG3115" s="67"/>
      <c r="AH3115" s="67"/>
      <c r="AI3115" s="67"/>
      <c r="AJ3115" s="67"/>
      <c r="AK3115" s="67"/>
      <c r="AL3115" s="67"/>
      <c r="AM3115" s="67"/>
      <c r="AN3115" s="67"/>
      <c r="AO3115" s="67"/>
      <c r="AP3115" s="67"/>
      <c r="AQ3115" s="67"/>
      <c r="AR3115" s="67"/>
      <c r="AS3115" s="67"/>
      <c r="AT3115" s="67"/>
      <c r="AU3115" s="67"/>
      <c r="AV3115" s="67"/>
      <c r="AW3115" s="67"/>
      <c r="AX3115" s="67"/>
      <c r="AY3115" s="67"/>
      <c r="AZ3115" s="67"/>
      <c r="BA3115" s="67"/>
      <c r="BB3115" s="67"/>
      <c r="BC3115" s="67"/>
      <c r="BD3115" s="67"/>
      <c r="BE3115" s="67"/>
      <c r="BF3115" s="67"/>
      <c r="BG3115" s="67"/>
      <c r="BH3115" s="67"/>
      <c r="BI3115" s="67"/>
      <c r="BJ3115" s="67"/>
      <c r="BK3115" s="67"/>
      <c r="BL3115" s="67"/>
      <c r="BM3115" s="67"/>
      <c r="BN3115" s="67"/>
      <c r="BO3115" s="67"/>
      <c r="BP3115" s="67"/>
      <c r="BQ3115" s="67"/>
      <c r="BR3115" s="67"/>
      <c r="BS3115" s="67"/>
      <c r="BT3115" s="67"/>
      <c r="BU3115" s="67"/>
      <c r="BV3115" s="67"/>
      <c r="BW3115" s="67"/>
      <c r="BX3115" s="67"/>
      <c r="BY3115" s="67"/>
      <c r="BZ3115" s="67"/>
      <c r="CA3115" s="67"/>
      <c r="CB3115" s="67"/>
      <c r="CC3115" s="67"/>
      <c r="CD3115" s="67"/>
      <c r="CE3115" s="67"/>
      <c r="CF3115" s="67"/>
      <c r="CG3115" s="67"/>
      <c r="CH3115" s="67"/>
      <c r="CI3115" s="67"/>
      <c r="CJ3115" s="67"/>
      <c r="CK3115" s="67"/>
      <c r="CL3115" s="67"/>
      <c r="CM3115" s="67"/>
      <c r="CN3115" s="67"/>
      <c r="CO3115" s="67"/>
    </row>
    <row r="3116" spans="1:93" s="1" customFormat="1" ht="19.5" customHeight="1" x14ac:dyDescent="0.3">
      <c r="A3116" s="45" t="s">
        <v>4139</v>
      </c>
      <c r="B3116" s="14">
        <v>6</v>
      </c>
      <c r="C3116" s="14">
        <v>3</v>
      </c>
      <c r="D3116" s="14">
        <v>4</v>
      </c>
      <c r="E3116" s="14">
        <v>0</v>
      </c>
      <c r="F3116" s="48"/>
      <c r="G3116" s="48"/>
      <c r="H3116" s="59">
        <f t="shared" si="139"/>
        <v>13</v>
      </c>
      <c r="I3116" s="45">
        <v>19</v>
      </c>
      <c r="J3116" s="22">
        <f t="shared" si="140"/>
        <v>0.2</v>
      </c>
      <c r="K3116" s="45" t="s">
        <v>182</v>
      </c>
      <c r="L3116" s="15" t="s">
        <v>4628</v>
      </c>
      <c r="M3116" s="15" t="s">
        <v>237</v>
      </c>
      <c r="N3116" s="15" t="s">
        <v>864</v>
      </c>
      <c r="O3116" s="17" t="s">
        <v>2460</v>
      </c>
      <c r="P3116" s="20">
        <v>9</v>
      </c>
      <c r="Q3116" s="21" t="s">
        <v>240</v>
      </c>
      <c r="R3116" s="17" t="s">
        <v>2461</v>
      </c>
      <c r="S3116" s="17" t="s">
        <v>256</v>
      </c>
      <c r="T3116" s="17" t="s">
        <v>387</v>
      </c>
      <c r="U3116" s="26"/>
      <c r="V3116" s="67"/>
      <c r="W3116" s="67"/>
      <c r="X3116" s="67"/>
      <c r="Y3116" s="67"/>
      <c r="Z3116" s="67"/>
      <c r="AA3116" s="67"/>
      <c r="AB3116" s="67"/>
      <c r="AC3116" s="67"/>
      <c r="AD3116" s="67"/>
      <c r="AE3116" s="67"/>
      <c r="AF3116" s="67"/>
      <c r="AG3116" s="67"/>
      <c r="AH3116" s="67"/>
      <c r="AI3116" s="67"/>
      <c r="AJ3116" s="67"/>
      <c r="AK3116" s="67"/>
      <c r="AL3116" s="67"/>
      <c r="AM3116" s="67"/>
      <c r="AN3116" s="67"/>
      <c r="AO3116" s="67"/>
      <c r="AP3116" s="67"/>
      <c r="AQ3116" s="67"/>
      <c r="AR3116" s="67"/>
      <c r="AS3116" s="67"/>
      <c r="AT3116" s="67"/>
      <c r="AU3116" s="67"/>
      <c r="AV3116" s="67"/>
      <c r="AW3116" s="67"/>
      <c r="AX3116" s="67"/>
      <c r="AY3116" s="67"/>
      <c r="AZ3116" s="67"/>
      <c r="BA3116" s="67"/>
      <c r="BB3116" s="67"/>
      <c r="BC3116" s="67"/>
      <c r="BD3116" s="67"/>
      <c r="BE3116" s="67"/>
      <c r="BF3116" s="67"/>
      <c r="BG3116" s="67"/>
      <c r="BH3116" s="67"/>
      <c r="BI3116" s="67"/>
      <c r="BJ3116" s="67"/>
      <c r="BK3116" s="67"/>
      <c r="BL3116" s="67"/>
      <c r="BM3116" s="67"/>
      <c r="BN3116" s="67"/>
      <c r="BO3116" s="67"/>
      <c r="BP3116" s="67"/>
      <c r="BQ3116" s="67"/>
      <c r="BR3116" s="67"/>
      <c r="BS3116" s="67"/>
      <c r="BT3116" s="67"/>
      <c r="BU3116" s="67"/>
      <c r="BV3116" s="67"/>
      <c r="BW3116" s="67"/>
      <c r="BX3116" s="67"/>
      <c r="BY3116" s="67"/>
      <c r="BZ3116" s="67"/>
      <c r="CA3116" s="67"/>
      <c r="CB3116" s="67"/>
      <c r="CC3116" s="67"/>
      <c r="CD3116" s="67"/>
      <c r="CE3116" s="67"/>
      <c r="CF3116" s="67"/>
      <c r="CG3116" s="67"/>
      <c r="CH3116" s="67"/>
      <c r="CI3116" s="67"/>
      <c r="CJ3116" s="67"/>
      <c r="CK3116" s="67"/>
      <c r="CL3116" s="67"/>
      <c r="CM3116" s="67"/>
      <c r="CN3116" s="67"/>
      <c r="CO3116" s="67"/>
    </row>
    <row r="3117" spans="1:93" s="1" customFormat="1" ht="19.5" customHeight="1" x14ac:dyDescent="0.3">
      <c r="A3117" s="45" t="s">
        <v>4191</v>
      </c>
      <c r="B3117" s="14">
        <v>8</v>
      </c>
      <c r="C3117" s="14">
        <v>1</v>
      </c>
      <c r="D3117" s="14">
        <v>4</v>
      </c>
      <c r="E3117" s="14">
        <v>0</v>
      </c>
      <c r="F3117" s="48"/>
      <c r="G3117" s="48"/>
      <c r="H3117" s="59">
        <f t="shared" si="139"/>
        <v>13</v>
      </c>
      <c r="I3117" s="45">
        <v>14</v>
      </c>
      <c r="J3117" s="22">
        <f t="shared" si="140"/>
        <v>0.2</v>
      </c>
      <c r="K3117" s="45" t="s">
        <v>182</v>
      </c>
      <c r="L3117" s="15" t="s">
        <v>4629</v>
      </c>
      <c r="M3117" s="15" t="s">
        <v>640</v>
      </c>
      <c r="N3117" s="15" t="s">
        <v>280</v>
      </c>
      <c r="O3117" s="17" t="s">
        <v>2470</v>
      </c>
      <c r="P3117" s="20">
        <v>9</v>
      </c>
      <c r="Q3117" s="21" t="s">
        <v>223</v>
      </c>
      <c r="R3117" s="17" t="s">
        <v>1019</v>
      </c>
      <c r="S3117" s="17" t="s">
        <v>521</v>
      </c>
      <c r="T3117" s="17" t="s">
        <v>210</v>
      </c>
      <c r="U3117" s="26"/>
      <c r="V3117" s="67"/>
      <c r="W3117" s="67"/>
      <c r="X3117" s="67"/>
      <c r="Y3117" s="67"/>
      <c r="Z3117" s="67"/>
      <c r="AA3117" s="67"/>
      <c r="AB3117" s="67"/>
      <c r="AC3117" s="67"/>
      <c r="AD3117" s="67"/>
      <c r="AE3117" s="67"/>
      <c r="AF3117" s="67"/>
      <c r="AG3117" s="67"/>
      <c r="AH3117" s="67"/>
      <c r="AI3117" s="67"/>
      <c r="AJ3117" s="67"/>
      <c r="AK3117" s="67"/>
      <c r="AL3117" s="67"/>
      <c r="AM3117" s="67"/>
      <c r="AN3117" s="67"/>
      <c r="AO3117" s="67"/>
      <c r="AP3117" s="67"/>
      <c r="AQ3117" s="67"/>
      <c r="AR3117" s="67"/>
      <c r="AS3117" s="67"/>
      <c r="AT3117" s="67"/>
      <c r="AU3117" s="67"/>
      <c r="AV3117" s="67"/>
      <c r="AW3117" s="67"/>
      <c r="AX3117" s="67"/>
      <c r="AY3117" s="67"/>
      <c r="AZ3117" s="67"/>
      <c r="BA3117" s="67"/>
      <c r="BB3117" s="67"/>
      <c r="BC3117" s="67"/>
      <c r="BD3117" s="67"/>
      <c r="BE3117" s="67"/>
      <c r="BF3117" s="67"/>
      <c r="BG3117" s="67"/>
      <c r="BH3117" s="67"/>
      <c r="BI3117" s="67"/>
      <c r="BJ3117" s="67"/>
      <c r="BK3117" s="67"/>
      <c r="BL3117" s="67"/>
      <c r="BM3117" s="67"/>
      <c r="BN3117" s="67"/>
      <c r="BO3117" s="67"/>
      <c r="BP3117" s="67"/>
      <c r="BQ3117" s="67"/>
      <c r="BR3117" s="67"/>
      <c r="BS3117" s="67"/>
      <c r="BT3117" s="67"/>
      <c r="BU3117" s="67"/>
      <c r="BV3117" s="67"/>
      <c r="BW3117" s="67"/>
      <c r="BX3117" s="67"/>
      <c r="BY3117" s="67"/>
      <c r="BZ3117" s="67"/>
      <c r="CA3117" s="67"/>
      <c r="CB3117" s="67"/>
      <c r="CC3117" s="67"/>
      <c r="CD3117" s="67"/>
      <c r="CE3117" s="67"/>
      <c r="CF3117" s="67"/>
      <c r="CG3117" s="67"/>
      <c r="CH3117" s="67"/>
      <c r="CI3117" s="67"/>
      <c r="CJ3117" s="67"/>
      <c r="CK3117" s="67"/>
      <c r="CL3117" s="67"/>
      <c r="CM3117" s="67"/>
      <c r="CN3117" s="67"/>
      <c r="CO3117" s="67"/>
    </row>
    <row r="3118" spans="1:93" s="1" customFormat="1" ht="19.5" customHeight="1" x14ac:dyDescent="0.3">
      <c r="A3118" s="45" t="s">
        <v>4263</v>
      </c>
      <c r="B3118" s="14">
        <v>7</v>
      </c>
      <c r="C3118" s="14">
        <v>3</v>
      </c>
      <c r="D3118" s="14">
        <v>3</v>
      </c>
      <c r="E3118" s="14">
        <v>0</v>
      </c>
      <c r="F3118" s="48"/>
      <c r="G3118" s="48"/>
      <c r="H3118" s="59">
        <f t="shared" si="139"/>
        <v>13</v>
      </c>
      <c r="I3118" s="45">
        <v>24</v>
      </c>
      <c r="J3118" s="22">
        <f t="shared" si="140"/>
        <v>0.2</v>
      </c>
      <c r="K3118" s="20" t="s">
        <v>182</v>
      </c>
      <c r="L3118" s="15" t="s">
        <v>4630</v>
      </c>
      <c r="M3118" s="15" t="s">
        <v>746</v>
      </c>
      <c r="N3118" s="15" t="s">
        <v>280</v>
      </c>
      <c r="O3118" s="17" t="s">
        <v>2866</v>
      </c>
      <c r="P3118" s="20">
        <v>9</v>
      </c>
      <c r="Q3118" s="21" t="s">
        <v>223</v>
      </c>
      <c r="R3118" s="17" t="s">
        <v>2958</v>
      </c>
      <c r="S3118" s="17" t="s">
        <v>283</v>
      </c>
      <c r="T3118" s="17" t="s">
        <v>269</v>
      </c>
      <c r="U3118" s="26"/>
      <c r="V3118" s="67"/>
      <c r="W3118" s="67"/>
      <c r="X3118" s="67"/>
      <c r="Y3118" s="67"/>
      <c r="Z3118" s="67"/>
      <c r="AA3118" s="67"/>
      <c r="AB3118" s="67"/>
      <c r="AC3118" s="67"/>
      <c r="AD3118" s="67"/>
      <c r="AE3118" s="67"/>
      <c r="AF3118" s="67"/>
      <c r="AG3118" s="67"/>
      <c r="AH3118" s="67"/>
      <c r="AI3118" s="67"/>
      <c r="AJ3118" s="67"/>
      <c r="AK3118" s="67"/>
      <c r="AL3118" s="67"/>
      <c r="AM3118" s="67"/>
      <c r="AN3118" s="67"/>
      <c r="AO3118" s="67"/>
      <c r="AP3118" s="67"/>
      <c r="AQ3118" s="67"/>
      <c r="AR3118" s="67"/>
      <c r="AS3118" s="67"/>
      <c r="AT3118" s="67"/>
      <c r="AU3118" s="67"/>
      <c r="AV3118" s="67"/>
      <c r="AW3118" s="67"/>
      <c r="AX3118" s="67"/>
      <c r="AY3118" s="67"/>
      <c r="AZ3118" s="67"/>
      <c r="BA3118" s="67"/>
      <c r="BB3118" s="67"/>
      <c r="BC3118" s="67"/>
      <c r="BD3118" s="67"/>
      <c r="BE3118" s="67"/>
      <c r="BF3118" s="67"/>
      <c r="BG3118" s="67"/>
      <c r="BH3118" s="67"/>
      <c r="BI3118" s="67"/>
      <c r="BJ3118" s="67"/>
      <c r="BK3118" s="67"/>
      <c r="BL3118" s="67"/>
      <c r="BM3118" s="67"/>
      <c r="BN3118" s="67"/>
      <c r="BO3118" s="67"/>
      <c r="BP3118" s="67"/>
      <c r="BQ3118" s="67"/>
      <c r="BR3118" s="67"/>
      <c r="BS3118" s="67"/>
      <c r="BT3118" s="67"/>
      <c r="BU3118" s="67"/>
      <c r="BV3118" s="67"/>
      <c r="BW3118" s="67"/>
      <c r="BX3118" s="67"/>
      <c r="BY3118" s="67"/>
      <c r="BZ3118" s="67"/>
      <c r="CA3118" s="67"/>
      <c r="CB3118" s="67"/>
      <c r="CC3118" s="67"/>
      <c r="CD3118" s="67"/>
      <c r="CE3118" s="67"/>
      <c r="CF3118" s="67"/>
      <c r="CG3118" s="67"/>
      <c r="CH3118" s="67"/>
      <c r="CI3118" s="67"/>
      <c r="CJ3118" s="67"/>
      <c r="CK3118" s="67"/>
      <c r="CL3118" s="67"/>
      <c r="CM3118" s="67"/>
      <c r="CN3118" s="67"/>
      <c r="CO3118" s="67"/>
    </row>
    <row r="3119" spans="1:93" s="1" customFormat="1" ht="19.5" customHeight="1" x14ac:dyDescent="0.3">
      <c r="A3119" s="45" t="s">
        <v>4129</v>
      </c>
      <c r="B3119" s="14">
        <v>5</v>
      </c>
      <c r="C3119" s="14">
        <v>4</v>
      </c>
      <c r="D3119" s="14">
        <v>3</v>
      </c>
      <c r="E3119" s="14">
        <v>0</v>
      </c>
      <c r="F3119" s="61"/>
      <c r="G3119" s="61"/>
      <c r="H3119" s="59">
        <f t="shared" si="139"/>
        <v>12</v>
      </c>
      <c r="I3119" s="45">
        <v>2</v>
      </c>
      <c r="J3119" s="22">
        <f t="shared" si="140"/>
        <v>0.18461538461538463</v>
      </c>
      <c r="K3119" s="45" t="s">
        <v>182</v>
      </c>
      <c r="L3119" s="15" t="s">
        <v>4631</v>
      </c>
      <c r="M3119" s="15" t="s">
        <v>197</v>
      </c>
      <c r="N3119" s="15" t="s">
        <v>220</v>
      </c>
      <c r="O3119" s="17" t="s">
        <v>2486</v>
      </c>
      <c r="P3119" s="20">
        <v>9</v>
      </c>
      <c r="Q3119" s="21" t="s">
        <v>253</v>
      </c>
      <c r="R3119" s="17" t="s">
        <v>2487</v>
      </c>
      <c r="S3119" s="17" t="s">
        <v>998</v>
      </c>
      <c r="T3119" s="17" t="s">
        <v>269</v>
      </c>
      <c r="U3119" s="26"/>
      <c r="V3119" s="67"/>
      <c r="W3119" s="67"/>
      <c r="X3119" s="67"/>
      <c r="Y3119" s="67"/>
      <c r="Z3119" s="67"/>
      <c r="AA3119" s="67"/>
      <c r="AB3119" s="67"/>
      <c r="AC3119" s="67"/>
      <c r="AD3119" s="67"/>
      <c r="AE3119" s="67"/>
      <c r="AF3119" s="67"/>
      <c r="AG3119" s="67"/>
      <c r="AH3119" s="67"/>
      <c r="AI3119" s="67"/>
      <c r="AJ3119" s="67"/>
      <c r="AK3119" s="67"/>
      <c r="AL3119" s="67"/>
      <c r="AM3119" s="67"/>
      <c r="AN3119" s="67"/>
      <c r="AO3119" s="67"/>
      <c r="AP3119" s="67"/>
      <c r="AQ3119" s="67"/>
      <c r="AR3119" s="67"/>
      <c r="AS3119" s="67"/>
      <c r="AT3119" s="67"/>
      <c r="AU3119" s="67"/>
      <c r="AV3119" s="67"/>
      <c r="AW3119" s="67"/>
      <c r="AX3119" s="67"/>
      <c r="AY3119" s="67"/>
      <c r="AZ3119" s="67"/>
      <c r="BA3119" s="67"/>
      <c r="BB3119" s="67"/>
      <c r="BC3119" s="67"/>
      <c r="BD3119" s="67"/>
      <c r="BE3119" s="67"/>
      <c r="BF3119" s="67"/>
      <c r="BG3119" s="67"/>
      <c r="BH3119" s="67"/>
      <c r="BI3119" s="67"/>
      <c r="BJ3119" s="67"/>
      <c r="BK3119" s="67"/>
      <c r="BL3119" s="67"/>
      <c r="BM3119" s="67"/>
      <c r="BN3119" s="67"/>
      <c r="BO3119" s="67"/>
      <c r="BP3119" s="67"/>
      <c r="BQ3119" s="67"/>
      <c r="BR3119" s="67"/>
      <c r="BS3119" s="67"/>
      <c r="BT3119" s="67"/>
      <c r="BU3119" s="67"/>
      <c r="BV3119" s="67"/>
      <c r="BW3119" s="67"/>
      <c r="BX3119" s="67"/>
      <c r="BY3119" s="67"/>
      <c r="BZ3119" s="67"/>
      <c r="CA3119" s="67"/>
      <c r="CB3119" s="67"/>
      <c r="CC3119" s="67"/>
      <c r="CD3119" s="67"/>
      <c r="CE3119" s="67"/>
      <c r="CF3119" s="67"/>
      <c r="CG3119" s="67"/>
      <c r="CH3119" s="67"/>
      <c r="CI3119" s="67"/>
      <c r="CJ3119" s="67"/>
      <c r="CK3119" s="67"/>
      <c r="CL3119" s="67"/>
      <c r="CM3119" s="67"/>
      <c r="CN3119" s="67"/>
      <c r="CO3119" s="67"/>
    </row>
    <row r="3120" spans="1:93" s="1" customFormat="1" ht="19.5" customHeight="1" x14ac:dyDescent="0.3">
      <c r="A3120" s="45" t="s">
        <v>4152</v>
      </c>
      <c r="B3120" s="14">
        <v>6</v>
      </c>
      <c r="C3120" s="14">
        <v>4</v>
      </c>
      <c r="D3120" s="14">
        <v>2</v>
      </c>
      <c r="E3120" s="14">
        <v>0</v>
      </c>
      <c r="F3120" s="48"/>
      <c r="G3120" s="48"/>
      <c r="H3120" s="59">
        <f t="shared" si="139"/>
        <v>12</v>
      </c>
      <c r="I3120" s="45">
        <v>4</v>
      </c>
      <c r="J3120" s="22">
        <f t="shared" si="140"/>
        <v>0.18461538461538463</v>
      </c>
      <c r="K3120" s="45" t="s">
        <v>182</v>
      </c>
      <c r="L3120" s="15" t="s">
        <v>4632</v>
      </c>
      <c r="M3120" s="15" t="s">
        <v>2290</v>
      </c>
      <c r="N3120" s="15" t="s">
        <v>562</v>
      </c>
      <c r="O3120" s="17" t="s">
        <v>996</v>
      </c>
      <c r="P3120" s="20">
        <v>9</v>
      </c>
      <c r="Q3120" s="21" t="s">
        <v>224</v>
      </c>
      <c r="R3120" s="17" t="s">
        <v>1040</v>
      </c>
      <c r="S3120" s="17" t="s">
        <v>681</v>
      </c>
      <c r="T3120" s="17" t="s">
        <v>269</v>
      </c>
      <c r="U3120" s="26"/>
      <c r="V3120" s="67"/>
      <c r="W3120" s="67"/>
      <c r="X3120" s="67"/>
      <c r="Y3120" s="67"/>
      <c r="Z3120" s="67"/>
      <c r="AA3120" s="67"/>
      <c r="AB3120" s="67"/>
      <c r="AC3120" s="67"/>
      <c r="AD3120" s="67"/>
      <c r="AE3120" s="67"/>
      <c r="AF3120" s="67"/>
      <c r="AG3120" s="67"/>
      <c r="AH3120" s="67"/>
      <c r="AI3120" s="67"/>
      <c r="AJ3120" s="67"/>
      <c r="AK3120" s="67"/>
      <c r="AL3120" s="67"/>
      <c r="AM3120" s="67"/>
      <c r="AN3120" s="67"/>
      <c r="AO3120" s="67"/>
      <c r="AP3120" s="67"/>
      <c r="AQ3120" s="67"/>
      <c r="AR3120" s="67"/>
      <c r="AS3120" s="67"/>
      <c r="AT3120" s="67"/>
      <c r="AU3120" s="67"/>
      <c r="AV3120" s="67"/>
      <c r="AW3120" s="67"/>
      <c r="AX3120" s="67"/>
      <c r="AY3120" s="67"/>
      <c r="AZ3120" s="67"/>
      <c r="BA3120" s="67"/>
      <c r="BB3120" s="67"/>
      <c r="BC3120" s="67"/>
      <c r="BD3120" s="67"/>
      <c r="BE3120" s="67"/>
      <c r="BF3120" s="67"/>
      <c r="BG3120" s="67"/>
      <c r="BH3120" s="67"/>
      <c r="BI3120" s="67"/>
      <c r="BJ3120" s="67"/>
      <c r="BK3120" s="67"/>
      <c r="BL3120" s="67"/>
      <c r="BM3120" s="67"/>
      <c r="BN3120" s="67"/>
      <c r="BO3120" s="67"/>
      <c r="BP3120" s="67"/>
      <c r="BQ3120" s="67"/>
      <c r="BR3120" s="67"/>
      <c r="BS3120" s="67"/>
      <c r="BT3120" s="67"/>
      <c r="BU3120" s="67"/>
      <c r="BV3120" s="67"/>
      <c r="BW3120" s="67"/>
      <c r="BX3120" s="67"/>
      <c r="BY3120" s="67"/>
      <c r="BZ3120" s="67"/>
      <c r="CA3120" s="67"/>
      <c r="CB3120" s="67"/>
      <c r="CC3120" s="67"/>
      <c r="CD3120" s="67"/>
      <c r="CE3120" s="67"/>
      <c r="CF3120" s="67"/>
      <c r="CG3120" s="67"/>
      <c r="CH3120" s="67"/>
      <c r="CI3120" s="67"/>
      <c r="CJ3120" s="67"/>
      <c r="CK3120" s="67"/>
      <c r="CL3120" s="67"/>
      <c r="CM3120" s="67"/>
      <c r="CN3120" s="67"/>
      <c r="CO3120" s="67"/>
    </row>
    <row r="3121" spans="1:93" s="1" customFormat="1" ht="19.5" customHeight="1" x14ac:dyDescent="0.3">
      <c r="A3121" s="45" t="s">
        <v>4129</v>
      </c>
      <c r="B3121" s="14">
        <v>8</v>
      </c>
      <c r="C3121" s="14">
        <v>0</v>
      </c>
      <c r="D3121" s="14">
        <v>4</v>
      </c>
      <c r="E3121" s="14">
        <v>0</v>
      </c>
      <c r="F3121" s="48"/>
      <c r="G3121" s="48"/>
      <c r="H3121" s="59">
        <f t="shared" si="139"/>
        <v>12</v>
      </c>
      <c r="I3121" s="45">
        <v>12</v>
      </c>
      <c r="J3121" s="22">
        <f t="shared" si="140"/>
        <v>0.18461538461538463</v>
      </c>
      <c r="K3121" s="45" t="s">
        <v>182</v>
      </c>
      <c r="L3121" s="15" t="s">
        <v>3991</v>
      </c>
      <c r="M3121" s="15" t="s">
        <v>259</v>
      </c>
      <c r="N3121" s="15" t="s">
        <v>201</v>
      </c>
      <c r="O3121" s="17" t="s">
        <v>1094</v>
      </c>
      <c r="P3121" s="20">
        <v>9</v>
      </c>
      <c r="Q3121" s="21" t="s">
        <v>253</v>
      </c>
      <c r="R3121" s="17" t="s">
        <v>1107</v>
      </c>
      <c r="S3121" s="17" t="s">
        <v>317</v>
      </c>
      <c r="T3121" s="17" t="s">
        <v>257</v>
      </c>
      <c r="U3121" s="26"/>
      <c r="V3121" s="67"/>
      <c r="W3121" s="67"/>
      <c r="X3121" s="67"/>
      <c r="Y3121" s="67"/>
      <c r="Z3121" s="67"/>
      <c r="AA3121" s="67"/>
      <c r="AB3121" s="67"/>
      <c r="AC3121" s="67"/>
      <c r="AD3121" s="67"/>
      <c r="AE3121" s="67"/>
      <c r="AF3121" s="67"/>
      <c r="AG3121" s="67"/>
      <c r="AH3121" s="67"/>
      <c r="AI3121" s="67"/>
      <c r="AJ3121" s="67"/>
      <c r="AK3121" s="67"/>
      <c r="AL3121" s="67"/>
      <c r="AM3121" s="67"/>
      <c r="AN3121" s="67"/>
      <c r="AO3121" s="67"/>
      <c r="AP3121" s="67"/>
      <c r="AQ3121" s="67"/>
      <c r="AR3121" s="67"/>
      <c r="AS3121" s="67"/>
      <c r="AT3121" s="67"/>
      <c r="AU3121" s="67"/>
      <c r="AV3121" s="67"/>
      <c r="AW3121" s="67"/>
      <c r="AX3121" s="67"/>
      <c r="AY3121" s="67"/>
      <c r="AZ3121" s="67"/>
      <c r="BA3121" s="67"/>
      <c r="BB3121" s="67"/>
      <c r="BC3121" s="67"/>
      <c r="BD3121" s="67"/>
      <c r="BE3121" s="67"/>
      <c r="BF3121" s="67"/>
      <c r="BG3121" s="67"/>
      <c r="BH3121" s="67"/>
      <c r="BI3121" s="67"/>
      <c r="BJ3121" s="67"/>
      <c r="BK3121" s="67"/>
      <c r="BL3121" s="67"/>
      <c r="BM3121" s="67"/>
      <c r="BN3121" s="67"/>
      <c r="BO3121" s="67"/>
      <c r="BP3121" s="67"/>
      <c r="BQ3121" s="67"/>
      <c r="BR3121" s="67"/>
      <c r="BS3121" s="67"/>
      <c r="BT3121" s="67"/>
      <c r="BU3121" s="67"/>
      <c r="BV3121" s="67"/>
      <c r="BW3121" s="67"/>
      <c r="BX3121" s="67"/>
      <c r="BY3121" s="67"/>
      <c r="BZ3121" s="67"/>
      <c r="CA3121" s="67"/>
      <c r="CB3121" s="67"/>
      <c r="CC3121" s="67"/>
      <c r="CD3121" s="67"/>
      <c r="CE3121" s="67"/>
      <c r="CF3121" s="67"/>
      <c r="CG3121" s="67"/>
      <c r="CH3121" s="67"/>
      <c r="CI3121" s="67"/>
      <c r="CJ3121" s="67"/>
      <c r="CK3121" s="67"/>
      <c r="CL3121" s="67"/>
      <c r="CM3121" s="67"/>
      <c r="CN3121" s="67"/>
      <c r="CO3121" s="67"/>
    </row>
    <row r="3122" spans="1:93" s="1" customFormat="1" ht="19.5" customHeight="1" x14ac:dyDescent="0.3">
      <c r="A3122" s="45" t="s">
        <v>4315</v>
      </c>
      <c r="B3122" s="14">
        <v>7</v>
      </c>
      <c r="C3122" s="14">
        <v>0</v>
      </c>
      <c r="D3122" s="14">
        <v>5</v>
      </c>
      <c r="E3122" s="14">
        <v>0</v>
      </c>
      <c r="F3122" s="48"/>
      <c r="G3122" s="48"/>
      <c r="H3122" s="59">
        <f t="shared" si="139"/>
        <v>12</v>
      </c>
      <c r="I3122" s="45">
        <v>20</v>
      </c>
      <c r="J3122" s="22">
        <f t="shared" si="140"/>
        <v>0.18461538461538463</v>
      </c>
      <c r="K3122" s="45" t="s">
        <v>182</v>
      </c>
      <c r="L3122" s="15" t="s">
        <v>4633</v>
      </c>
      <c r="M3122" s="15" t="s">
        <v>640</v>
      </c>
      <c r="N3122" s="15" t="s">
        <v>461</v>
      </c>
      <c r="O3122" s="17" t="s">
        <v>801</v>
      </c>
      <c r="P3122" s="20">
        <v>9</v>
      </c>
      <c r="Q3122" s="21" t="s">
        <v>812</v>
      </c>
      <c r="R3122" s="17" t="s">
        <v>2584</v>
      </c>
      <c r="S3122" s="17" t="s">
        <v>351</v>
      </c>
      <c r="T3122" s="17" t="s">
        <v>215</v>
      </c>
      <c r="U3122" s="26"/>
      <c r="V3122" s="67"/>
      <c r="W3122" s="67"/>
      <c r="X3122" s="67"/>
      <c r="Y3122" s="67"/>
      <c r="Z3122" s="67"/>
      <c r="AA3122" s="67"/>
      <c r="AB3122" s="67"/>
      <c r="AC3122" s="67"/>
      <c r="AD3122" s="67"/>
      <c r="AE3122" s="67"/>
      <c r="AF3122" s="67"/>
      <c r="AG3122" s="67"/>
      <c r="AH3122" s="67"/>
      <c r="AI3122" s="67"/>
      <c r="AJ3122" s="67"/>
      <c r="AK3122" s="67"/>
      <c r="AL3122" s="67"/>
      <c r="AM3122" s="67"/>
      <c r="AN3122" s="67"/>
      <c r="AO3122" s="67"/>
      <c r="AP3122" s="67"/>
      <c r="AQ3122" s="67"/>
      <c r="AR3122" s="67"/>
      <c r="AS3122" s="67"/>
      <c r="AT3122" s="67"/>
      <c r="AU3122" s="67"/>
      <c r="AV3122" s="67"/>
      <c r="AW3122" s="67"/>
      <c r="AX3122" s="67"/>
      <c r="AY3122" s="67"/>
      <c r="AZ3122" s="67"/>
      <c r="BA3122" s="67"/>
      <c r="BB3122" s="67"/>
      <c r="BC3122" s="67"/>
      <c r="BD3122" s="67"/>
      <c r="BE3122" s="67"/>
      <c r="BF3122" s="67"/>
      <c r="BG3122" s="67"/>
      <c r="BH3122" s="67"/>
      <c r="BI3122" s="67"/>
      <c r="BJ3122" s="67"/>
      <c r="BK3122" s="67"/>
      <c r="BL3122" s="67"/>
      <c r="BM3122" s="67"/>
      <c r="BN3122" s="67"/>
      <c r="BO3122" s="67"/>
      <c r="BP3122" s="67"/>
      <c r="BQ3122" s="67"/>
      <c r="BR3122" s="67"/>
      <c r="BS3122" s="67"/>
      <c r="BT3122" s="67"/>
      <c r="BU3122" s="67"/>
      <c r="BV3122" s="67"/>
      <c r="BW3122" s="67"/>
      <c r="BX3122" s="67"/>
      <c r="BY3122" s="67"/>
      <c r="BZ3122" s="67"/>
      <c r="CA3122" s="67"/>
      <c r="CB3122" s="67"/>
      <c r="CC3122" s="67"/>
      <c r="CD3122" s="67"/>
      <c r="CE3122" s="67"/>
      <c r="CF3122" s="67"/>
      <c r="CG3122" s="67"/>
      <c r="CH3122" s="67"/>
      <c r="CI3122" s="67"/>
      <c r="CJ3122" s="67"/>
      <c r="CK3122" s="67"/>
      <c r="CL3122" s="67"/>
      <c r="CM3122" s="67"/>
      <c r="CN3122" s="67"/>
      <c r="CO3122" s="67"/>
    </row>
    <row r="3123" spans="1:93" s="1" customFormat="1" ht="19.5" customHeight="1" x14ac:dyDescent="0.3">
      <c r="A3123" s="45" t="s">
        <v>4153</v>
      </c>
      <c r="B3123" s="14">
        <v>4</v>
      </c>
      <c r="C3123" s="14">
        <v>0</v>
      </c>
      <c r="D3123" s="14">
        <v>8</v>
      </c>
      <c r="E3123" s="14">
        <v>0</v>
      </c>
      <c r="F3123" s="48"/>
      <c r="G3123" s="48"/>
      <c r="H3123" s="59">
        <f t="shared" si="139"/>
        <v>12</v>
      </c>
      <c r="I3123" s="45">
        <v>17</v>
      </c>
      <c r="J3123" s="22">
        <f t="shared" si="140"/>
        <v>0.18461538461538463</v>
      </c>
      <c r="K3123" s="45" t="s">
        <v>182</v>
      </c>
      <c r="L3123" s="15" t="s">
        <v>4634</v>
      </c>
      <c r="M3123" s="15" t="s">
        <v>312</v>
      </c>
      <c r="N3123" s="15" t="s">
        <v>286</v>
      </c>
      <c r="O3123" s="17" t="s">
        <v>636</v>
      </c>
      <c r="P3123" s="20">
        <v>9</v>
      </c>
      <c r="Q3123" s="21" t="s">
        <v>224</v>
      </c>
      <c r="R3123" s="17" t="s">
        <v>820</v>
      </c>
      <c r="S3123" s="17" t="s">
        <v>317</v>
      </c>
      <c r="T3123" s="17" t="s">
        <v>269</v>
      </c>
      <c r="U3123" s="26"/>
      <c r="V3123" s="67"/>
      <c r="W3123" s="67"/>
      <c r="X3123" s="67"/>
      <c r="Y3123" s="67"/>
      <c r="Z3123" s="67"/>
      <c r="AA3123" s="67"/>
      <c r="AB3123" s="67"/>
      <c r="AC3123" s="67"/>
      <c r="AD3123" s="67"/>
      <c r="AE3123" s="67"/>
      <c r="AF3123" s="67"/>
      <c r="AG3123" s="67"/>
      <c r="AH3123" s="67"/>
      <c r="AI3123" s="67"/>
      <c r="AJ3123" s="67"/>
      <c r="AK3123" s="67"/>
      <c r="AL3123" s="67"/>
      <c r="AM3123" s="67"/>
      <c r="AN3123" s="67"/>
      <c r="AO3123" s="67"/>
      <c r="AP3123" s="67"/>
      <c r="AQ3123" s="67"/>
      <c r="AR3123" s="67"/>
      <c r="AS3123" s="67"/>
      <c r="AT3123" s="67"/>
      <c r="AU3123" s="67"/>
      <c r="AV3123" s="67"/>
      <c r="AW3123" s="67"/>
      <c r="AX3123" s="67"/>
      <c r="AY3123" s="67"/>
      <c r="AZ3123" s="67"/>
      <c r="BA3123" s="67"/>
      <c r="BB3123" s="67"/>
      <c r="BC3123" s="67"/>
      <c r="BD3123" s="67"/>
      <c r="BE3123" s="67"/>
      <c r="BF3123" s="67"/>
      <c r="BG3123" s="67"/>
      <c r="BH3123" s="67"/>
      <c r="BI3123" s="67"/>
      <c r="BJ3123" s="67"/>
      <c r="BK3123" s="67"/>
      <c r="BL3123" s="67"/>
      <c r="BM3123" s="67"/>
      <c r="BN3123" s="67"/>
      <c r="BO3123" s="67"/>
      <c r="BP3123" s="67"/>
      <c r="BQ3123" s="67"/>
      <c r="BR3123" s="67"/>
      <c r="BS3123" s="67"/>
      <c r="BT3123" s="67"/>
      <c r="BU3123" s="67"/>
      <c r="BV3123" s="67"/>
      <c r="BW3123" s="67"/>
      <c r="BX3123" s="67"/>
      <c r="BY3123" s="67"/>
      <c r="BZ3123" s="67"/>
      <c r="CA3123" s="67"/>
      <c r="CB3123" s="67"/>
      <c r="CC3123" s="67"/>
      <c r="CD3123" s="67"/>
      <c r="CE3123" s="67"/>
      <c r="CF3123" s="67"/>
      <c r="CG3123" s="67"/>
      <c r="CH3123" s="67"/>
      <c r="CI3123" s="67"/>
      <c r="CJ3123" s="67"/>
      <c r="CK3123" s="67"/>
      <c r="CL3123" s="67"/>
      <c r="CM3123" s="67"/>
      <c r="CN3123" s="67"/>
      <c r="CO3123" s="67"/>
    </row>
    <row r="3124" spans="1:93" s="1" customFormat="1" ht="19.5" customHeight="1" x14ac:dyDescent="0.3">
      <c r="A3124" s="45" t="s">
        <v>4229</v>
      </c>
      <c r="B3124" s="14">
        <v>8</v>
      </c>
      <c r="C3124" s="14">
        <v>0</v>
      </c>
      <c r="D3124" s="14">
        <v>4</v>
      </c>
      <c r="E3124" s="14">
        <v>0</v>
      </c>
      <c r="F3124" s="48"/>
      <c r="G3124" s="48"/>
      <c r="H3124" s="59">
        <f t="shared" si="139"/>
        <v>12</v>
      </c>
      <c r="I3124" s="45">
        <v>12</v>
      </c>
      <c r="J3124" s="22">
        <f t="shared" si="140"/>
        <v>0.18461538461538463</v>
      </c>
      <c r="K3124" s="45" t="s">
        <v>182</v>
      </c>
      <c r="L3124" s="15" t="s">
        <v>4635</v>
      </c>
      <c r="M3124" s="15" t="s">
        <v>2158</v>
      </c>
      <c r="N3124" s="15" t="s">
        <v>1155</v>
      </c>
      <c r="O3124" s="17" t="s">
        <v>1231</v>
      </c>
      <c r="P3124" s="20">
        <v>9</v>
      </c>
      <c r="Q3124" s="21" t="s">
        <v>224</v>
      </c>
      <c r="R3124" s="17" t="s">
        <v>1245</v>
      </c>
      <c r="S3124" s="17" t="s">
        <v>317</v>
      </c>
      <c r="T3124" s="17" t="s">
        <v>299</v>
      </c>
      <c r="U3124" s="26"/>
      <c r="V3124" s="67"/>
      <c r="W3124" s="67"/>
      <c r="X3124" s="67"/>
      <c r="Y3124" s="67"/>
      <c r="Z3124" s="67"/>
      <c r="AA3124" s="67"/>
      <c r="AB3124" s="67"/>
      <c r="AC3124" s="67"/>
      <c r="AD3124" s="67"/>
      <c r="AE3124" s="67"/>
      <c r="AF3124" s="67"/>
      <c r="AG3124" s="67"/>
      <c r="AH3124" s="67"/>
      <c r="AI3124" s="67"/>
      <c r="AJ3124" s="67"/>
      <c r="AK3124" s="67"/>
      <c r="AL3124" s="67"/>
      <c r="AM3124" s="67"/>
      <c r="AN3124" s="67"/>
      <c r="AO3124" s="67"/>
      <c r="AP3124" s="67"/>
      <c r="AQ3124" s="67"/>
      <c r="AR3124" s="67"/>
      <c r="AS3124" s="67"/>
      <c r="AT3124" s="67"/>
      <c r="AU3124" s="67"/>
      <c r="AV3124" s="67"/>
      <c r="AW3124" s="67"/>
      <c r="AX3124" s="67"/>
      <c r="AY3124" s="67"/>
      <c r="AZ3124" s="67"/>
      <c r="BA3124" s="67"/>
      <c r="BB3124" s="67"/>
      <c r="BC3124" s="67"/>
      <c r="BD3124" s="67"/>
      <c r="BE3124" s="67"/>
      <c r="BF3124" s="67"/>
      <c r="BG3124" s="67"/>
      <c r="BH3124" s="67"/>
      <c r="BI3124" s="67"/>
      <c r="BJ3124" s="67"/>
      <c r="BK3124" s="67"/>
      <c r="BL3124" s="67"/>
      <c r="BM3124" s="67"/>
      <c r="BN3124" s="67"/>
      <c r="BO3124" s="67"/>
      <c r="BP3124" s="67"/>
      <c r="BQ3124" s="67"/>
      <c r="BR3124" s="67"/>
      <c r="BS3124" s="67"/>
      <c r="BT3124" s="67"/>
      <c r="BU3124" s="67"/>
      <c r="BV3124" s="67"/>
      <c r="BW3124" s="67"/>
      <c r="BX3124" s="67"/>
      <c r="BY3124" s="67"/>
      <c r="BZ3124" s="67"/>
      <c r="CA3124" s="67"/>
      <c r="CB3124" s="67"/>
      <c r="CC3124" s="67"/>
      <c r="CD3124" s="67"/>
      <c r="CE3124" s="67"/>
      <c r="CF3124" s="67"/>
      <c r="CG3124" s="67"/>
      <c r="CH3124" s="67"/>
      <c r="CI3124" s="67"/>
      <c r="CJ3124" s="67"/>
      <c r="CK3124" s="67"/>
      <c r="CL3124" s="67"/>
      <c r="CM3124" s="67"/>
      <c r="CN3124" s="67"/>
      <c r="CO3124" s="67"/>
    </row>
    <row r="3125" spans="1:93" s="1" customFormat="1" ht="19.5" customHeight="1" x14ac:dyDescent="0.3">
      <c r="A3125" s="45" t="s">
        <v>4125</v>
      </c>
      <c r="B3125" s="14">
        <v>7</v>
      </c>
      <c r="C3125" s="14">
        <v>0</v>
      </c>
      <c r="D3125" s="14">
        <v>5</v>
      </c>
      <c r="E3125" s="14">
        <v>0</v>
      </c>
      <c r="F3125" s="48"/>
      <c r="G3125" s="48"/>
      <c r="H3125" s="59">
        <f t="shared" si="139"/>
        <v>12</v>
      </c>
      <c r="I3125" s="45">
        <v>12</v>
      </c>
      <c r="J3125" s="22">
        <f t="shared" si="140"/>
        <v>0.18461538461538463</v>
      </c>
      <c r="K3125" s="45" t="s">
        <v>182</v>
      </c>
      <c r="L3125" s="15" t="s">
        <v>4636</v>
      </c>
      <c r="M3125" s="15" t="s">
        <v>222</v>
      </c>
      <c r="N3125" s="15" t="s">
        <v>252</v>
      </c>
      <c r="O3125" s="17" t="s">
        <v>1231</v>
      </c>
      <c r="P3125" s="20">
        <v>9</v>
      </c>
      <c r="Q3125" s="21" t="s">
        <v>253</v>
      </c>
      <c r="R3125" s="17" t="s">
        <v>1245</v>
      </c>
      <c r="S3125" s="17" t="s">
        <v>317</v>
      </c>
      <c r="T3125" s="17" t="s">
        <v>299</v>
      </c>
      <c r="U3125" s="26"/>
      <c r="V3125" s="67"/>
      <c r="W3125" s="67"/>
      <c r="X3125" s="67"/>
      <c r="Y3125" s="67"/>
      <c r="Z3125" s="67"/>
      <c r="AA3125" s="67"/>
      <c r="AB3125" s="67"/>
      <c r="AC3125" s="67"/>
      <c r="AD3125" s="67"/>
      <c r="AE3125" s="67"/>
      <c r="AF3125" s="67"/>
      <c r="AG3125" s="67"/>
      <c r="AH3125" s="67"/>
      <c r="AI3125" s="67"/>
      <c r="AJ3125" s="67"/>
      <c r="AK3125" s="67"/>
      <c r="AL3125" s="67"/>
      <c r="AM3125" s="67"/>
      <c r="AN3125" s="67"/>
      <c r="AO3125" s="67"/>
      <c r="AP3125" s="67"/>
      <c r="AQ3125" s="67"/>
      <c r="AR3125" s="67"/>
      <c r="AS3125" s="67"/>
      <c r="AT3125" s="67"/>
      <c r="AU3125" s="67"/>
      <c r="AV3125" s="67"/>
      <c r="AW3125" s="67"/>
      <c r="AX3125" s="67"/>
      <c r="AY3125" s="67"/>
      <c r="AZ3125" s="67"/>
      <c r="BA3125" s="67"/>
      <c r="BB3125" s="67"/>
      <c r="BC3125" s="67"/>
      <c r="BD3125" s="67"/>
      <c r="BE3125" s="67"/>
      <c r="BF3125" s="67"/>
      <c r="BG3125" s="67"/>
      <c r="BH3125" s="67"/>
      <c r="BI3125" s="67"/>
      <c r="BJ3125" s="67"/>
      <c r="BK3125" s="67"/>
      <c r="BL3125" s="67"/>
      <c r="BM3125" s="67"/>
      <c r="BN3125" s="67"/>
      <c r="BO3125" s="67"/>
      <c r="BP3125" s="67"/>
      <c r="BQ3125" s="67"/>
      <c r="BR3125" s="67"/>
      <c r="BS3125" s="67"/>
      <c r="BT3125" s="67"/>
      <c r="BU3125" s="67"/>
      <c r="BV3125" s="67"/>
      <c r="BW3125" s="67"/>
      <c r="BX3125" s="67"/>
      <c r="BY3125" s="67"/>
      <c r="BZ3125" s="67"/>
      <c r="CA3125" s="67"/>
      <c r="CB3125" s="67"/>
      <c r="CC3125" s="67"/>
      <c r="CD3125" s="67"/>
      <c r="CE3125" s="67"/>
      <c r="CF3125" s="67"/>
      <c r="CG3125" s="67"/>
      <c r="CH3125" s="67"/>
      <c r="CI3125" s="67"/>
      <c r="CJ3125" s="67"/>
      <c r="CK3125" s="67"/>
      <c r="CL3125" s="67"/>
      <c r="CM3125" s="67"/>
      <c r="CN3125" s="67"/>
      <c r="CO3125" s="67"/>
    </row>
    <row r="3126" spans="1:93" s="1" customFormat="1" ht="19.5" customHeight="1" x14ac:dyDescent="0.3">
      <c r="A3126" s="45" t="s">
        <v>4129</v>
      </c>
      <c r="B3126" s="14">
        <v>11</v>
      </c>
      <c r="C3126" s="14">
        <v>0</v>
      </c>
      <c r="D3126" s="14">
        <v>1</v>
      </c>
      <c r="E3126" s="14">
        <v>0</v>
      </c>
      <c r="F3126" s="48"/>
      <c r="G3126" s="48"/>
      <c r="H3126" s="59">
        <f t="shared" si="139"/>
        <v>12</v>
      </c>
      <c r="I3126" s="45">
        <v>4</v>
      </c>
      <c r="J3126" s="22">
        <f t="shared" si="140"/>
        <v>0.18461538461538463</v>
      </c>
      <c r="K3126" s="45" t="s">
        <v>182</v>
      </c>
      <c r="L3126" s="15" t="s">
        <v>4637</v>
      </c>
      <c r="M3126" s="15" t="s">
        <v>4638</v>
      </c>
      <c r="N3126" s="15" t="s">
        <v>192</v>
      </c>
      <c r="O3126" s="17" t="s">
        <v>2503</v>
      </c>
      <c r="P3126" s="20">
        <v>9</v>
      </c>
      <c r="Q3126" s="21" t="s">
        <v>253</v>
      </c>
      <c r="R3126" s="17" t="s">
        <v>2504</v>
      </c>
      <c r="S3126" s="17" t="s">
        <v>857</v>
      </c>
      <c r="T3126" s="17" t="s">
        <v>387</v>
      </c>
      <c r="U3126" s="26"/>
      <c r="V3126" s="67"/>
      <c r="W3126" s="67"/>
      <c r="X3126" s="67"/>
      <c r="Y3126" s="67"/>
      <c r="Z3126" s="67"/>
      <c r="AA3126" s="67"/>
      <c r="AB3126" s="67"/>
      <c r="AC3126" s="67"/>
      <c r="AD3126" s="67"/>
      <c r="AE3126" s="67"/>
      <c r="AF3126" s="67"/>
      <c r="AG3126" s="67"/>
      <c r="AH3126" s="67"/>
      <c r="AI3126" s="67"/>
      <c r="AJ3126" s="67"/>
      <c r="AK3126" s="67"/>
      <c r="AL3126" s="67"/>
      <c r="AM3126" s="67"/>
      <c r="AN3126" s="67"/>
      <c r="AO3126" s="67"/>
      <c r="AP3126" s="67"/>
      <c r="AQ3126" s="67"/>
      <c r="AR3126" s="67"/>
      <c r="AS3126" s="67"/>
      <c r="AT3126" s="67"/>
      <c r="AU3126" s="67"/>
      <c r="AV3126" s="67"/>
      <c r="AW3126" s="67"/>
      <c r="AX3126" s="67"/>
      <c r="AY3126" s="67"/>
      <c r="AZ3126" s="67"/>
      <c r="BA3126" s="67"/>
      <c r="BB3126" s="67"/>
      <c r="BC3126" s="67"/>
      <c r="BD3126" s="67"/>
      <c r="BE3126" s="67"/>
      <c r="BF3126" s="67"/>
      <c r="BG3126" s="67"/>
      <c r="BH3126" s="67"/>
      <c r="BI3126" s="67"/>
      <c r="BJ3126" s="67"/>
      <c r="BK3126" s="67"/>
      <c r="BL3126" s="67"/>
      <c r="BM3126" s="67"/>
      <c r="BN3126" s="67"/>
      <c r="BO3126" s="67"/>
      <c r="BP3126" s="67"/>
      <c r="BQ3126" s="67"/>
      <c r="BR3126" s="67"/>
      <c r="BS3126" s="67"/>
      <c r="BT3126" s="67"/>
      <c r="BU3126" s="67"/>
      <c r="BV3126" s="67"/>
      <c r="BW3126" s="67"/>
      <c r="BX3126" s="67"/>
      <c r="BY3126" s="67"/>
      <c r="BZ3126" s="67"/>
      <c r="CA3126" s="67"/>
      <c r="CB3126" s="67"/>
      <c r="CC3126" s="67"/>
      <c r="CD3126" s="67"/>
      <c r="CE3126" s="67"/>
      <c r="CF3126" s="67"/>
      <c r="CG3126" s="67"/>
      <c r="CH3126" s="67"/>
      <c r="CI3126" s="67"/>
      <c r="CJ3126" s="67"/>
      <c r="CK3126" s="67"/>
      <c r="CL3126" s="67"/>
      <c r="CM3126" s="67"/>
      <c r="CN3126" s="67"/>
      <c r="CO3126" s="67"/>
    </row>
    <row r="3127" spans="1:93" s="1" customFormat="1" ht="19.5" customHeight="1" x14ac:dyDescent="0.3">
      <c r="A3127" s="45" t="s">
        <v>4129</v>
      </c>
      <c r="B3127" s="14">
        <v>7</v>
      </c>
      <c r="C3127" s="14">
        <v>0</v>
      </c>
      <c r="D3127" s="14">
        <v>4</v>
      </c>
      <c r="E3127" s="14">
        <v>0</v>
      </c>
      <c r="F3127" s="48"/>
      <c r="G3127" s="48"/>
      <c r="H3127" s="59">
        <f t="shared" si="139"/>
        <v>11</v>
      </c>
      <c r="I3127" s="45">
        <v>6</v>
      </c>
      <c r="J3127" s="22">
        <f t="shared" si="140"/>
        <v>0.16923076923076924</v>
      </c>
      <c r="K3127" s="45" t="s">
        <v>182</v>
      </c>
      <c r="L3127" s="15" t="s">
        <v>4639</v>
      </c>
      <c r="M3127" s="15" t="s">
        <v>237</v>
      </c>
      <c r="N3127" s="15" t="s">
        <v>336</v>
      </c>
      <c r="O3127" s="17" t="s">
        <v>2222</v>
      </c>
      <c r="P3127" s="20">
        <v>9</v>
      </c>
      <c r="Q3127" s="21" t="s">
        <v>240</v>
      </c>
      <c r="R3127" s="17" t="s">
        <v>2275</v>
      </c>
      <c r="S3127" s="17" t="s">
        <v>317</v>
      </c>
      <c r="T3127" s="17" t="s">
        <v>2276</v>
      </c>
      <c r="U3127" s="26"/>
      <c r="V3127" s="67"/>
      <c r="W3127" s="67"/>
      <c r="X3127" s="67"/>
      <c r="Y3127" s="67"/>
      <c r="Z3127" s="67"/>
      <c r="AA3127" s="67"/>
      <c r="AB3127" s="67"/>
      <c r="AC3127" s="67"/>
      <c r="AD3127" s="67"/>
      <c r="AE3127" s="67"/>
      <c r="AF3127" s="67"/>
      <c r="AG3127" s="67"/>
      <c r="AH3127" s="67"/>
      <c r="AI3127" s="67"/>
      <c r="AJ3127" s="67"/>
      <c r="AK3127" s="67"/>
      <c r="AL3127" s="67"/>
      <c r="AM3127" s="67"/>
      <c r="AN3127" s="67"/>
      <c r="AO3127" s="67"/>
      <c r="AP3127" s="67"/>
      <c r="AQ3127" s="67"/>
      <c r="AR3127" s="67"/>
      <c r="AS3127" s="67"/>
      <c r="AT3127" s="67"/>
      <c r="AU3127" s="67"/>
      <c r="AV3127" s="67"/>
      <c r="AW3127" s="67"/>
      <c r="AX3127" s="67"/>
      <c r="AY3127" s="67"/>
      <c r="AZ3127" s="67"/>
      <c r="BA3127" s="67"/>
      <c r="BB3127" s="67"/>
      <c r="BC3127" s="67"/>
      <c r="BD3127" s="67"/>
      <c r="BE3127" s="67"/>
      <c r="BF3127" s="67"/>
      <c r="BG3127" s="67"/>
      <c r="BH3127" s="67"/>
      <c r="BI3127" s="67"/>
      <c r="BJ3127" s="67"/>
      <c r="BK3127" s="67"/>
      <c r="BL3127" s="67"/>
      <c r="BM3127" s="67"/>
      <c r="BN3127" s="67"/>
      <c r="BO3127" s="67"/>
      <c r="BP3127" s="67"/>
      <c r="BQ3127" s="67"/>
      <c r="BR3127" s="67"/>
      <c r="BS3127" s="67"/>
      <c r="BT3127" s="67"/>
      <c r="BU3127" s="67"/>
      <c r="BV3127" s="67"/>
      <c r="BW3127" s="67"/>
      <c r="BX3127" s="67"/>
      <c r="BY3127" s="67"/>
      <c r="BZ3127" s="67"/>
      <c r="CA3127" s="67"/>
      <c r="CB3127" s="67"/>
      <c r="CC3127" s="67"/>
      <c r="CD3127" s="67"/>
      <c r="CE3127" s="67"/>
      <c r="CF3127" s="67"/>
      <c r="CG3127" s="67"/>
      <c r="CH3127" s="67"/>
      <c r="CI3127" s="67"/>
      <c r="CJ3127" s="67"/>
      <c r="CK3127" s="67"/>
      <c r="CL3127" s="67"/>
      <c r="CM3127" s="67"/>
      <c r="CN3127" s="67"/>
      <c r="CO3127" s="67"/>
    </row>
    <row r="3128" spans="1:93" s="1" customFormat="1" ht="19.5" customHeight="1" x14ac:dyDescent="0.3">
      <c r="A3128" s="45" t="s">
        <v>4315</v>
      </c>
      <c r="B3128" s="14">
        <v>7</v>
      </c>
      <c r="C3128" s="14">
        <v>2</v>
      </c>
      <c r="D3128" s="14">
        <v>2</v>
      </c>
      <c r="E3128" s="14">
        <v>0</v>
      </c>
      <c r="F3128" s="48"/>
      <c r="G3128" s="48"/>
      <c r="H3128" s="59">
        <f t="shared" si="139"/>
        <v>11</v>
      </c>
      <c r="I3128" s="45">
        <v>3</v>
      </c>
      <c r="J3128" s="22">
        <f t="shared" si="140"/>
        <v>0.16923076923076924</v>
      </c>
      <c r="K3128" s="45" t="s">
        <v>182</v>
      </c>
      <c r="L3128" s="15" t="s">
        <v>2560</v>
      </c>
      <c r="M3128" s="15" t="s">
        <v>214</v>
      </c>
      <c r="N3128" s="15" t="s">
        <v>320</v>
      </c>
      <c r="O3128" s="17" t="s">
        <v>896</v>
      </c>
      <c r="P3128" s="20">
        <v>9</v>
      </c>
      <c r="Q3128" s="21" t="s">
        <v>240</v>
      </c>
      <c r="R3128" s="15" t="s">
        <v>899</v>
      </c>
      <c r="S3128" s="15" t="s">
        <v>1197</v>
      </c>
      <c r="T3128" s="15" t="s">
        <v>204</v>
      </c>
      <c r="U3128" s="26"/>
      <c r="V3128" s="67"/>
      <c r="W3128" s="67"/>
      <c r="X3128" s="67"/>
      <c r="Y3128" s="67"/>
      <c r="Z3128" s="67"/>
      <c r="AA3128" s="67"/>
      <c r="AB3128" s="67"/>
      <c r="AC3128" s="67"/>
      <c r="AD3128" s="67"/>
      <c r="AE3128" s="67"/>
      <c r="AF3128" s="67"/>
      <c r="AG3128" s="67"/>
      <c r="AH3128" s="67"/>
      <c r="AI3128" s="67"/>
      <c r="AJ3128" s="67"/>
      <c r="AK3128" s="67"/>
      <c r="AL3128" s="67"/>
      <c r="AM3128" s="67"/>
      <c r="AN3128" s="67"/>
      <c r="AO3128" s="67"/>
      <c r="AP3128" s="67"/>
      <c r="AQ3128" s="67"/>
      <c r="AR3128" s="67"/>
      <c r="AS3128" s="67"/>
      <c r="AT3128" s="67"/>
      <c r="AU3128" s="67"/>
      <c r="AV3128" s="67"/>
      <c r="AW3128" s="67"/>
      <c r="AX3128" s="67"/>
      <c r="AY3128" s="67"/>
      <c r="AZ3128" s="67"/>
      <c r="BA3128" s="67"/>
      <c r="BB3128" s="67"/>
      <c r="BC3128" s="67"/>
      <c r="BD3128" s="67"/>
      <c r="BE3128" s="67"/>
      <c r="BF3128" s="67"/>
      <c r="BG3128" s="67"/>
      <c r="BH3128" s="67"/>
      <c r="BI3128" s="67"/>
      <c r="BJ3128" s="67"/>
      <c r="BK3128" s="67"/>
      <c r="BL3128" s="67"/>
      <c r="BM3128" s="67"/>
      <c r="BN3128" s="67"/>
      <c r="BO3128" s="67"/>
      <c r="BP3128" s="67"/>
      <c r="BQ3128" s="67"/>
      <c r="BR3128" s="67"/>
      <c r="BS3128" s="67"/>
      <c r="BT3128" s="67"/>
      <c r="BU3128" s="67"/>
      <c r="BV3128" s="67"/>
      <c r="BW3128" s="67"/>
      <c r="BX3128" s="67"/>
      <c r="BY3128" s="67"/>
      <c r="BZ3128" s="67"/>
      <c r="CA3128" s="67"/>
      <c r="CB3128" s="67"/>
      <c r="CC3128" s="67"/>
      <c r="CD3128" s="67"/>
      <c r="CE3128" s="67"/>
      <c r="CF3128" s="67"/>
      <c r="CG3128" s="67"/>
      <c r="CH3128" s="67"/>
      <c r="CI3128" s="67"/>
      <c r="CJ3128" s="67"/>
      <c r="CK3128" s="67"/>
      <c r="CL3128" s="67"/>
      <c r="CM3128" s="67"/>
      <c r="CN3128" s="67"/>
      <c r="CO3128" s="67"/>
    </row>
    <row r="3129" spans="1:93" s="1" customFormat="1" ht="19.5" customHeight="1" x14ac:dyDescent="0.3">
      <c r="A3129" s="45" t="s">
        <v>4158</v>
      </c>
      <c r="B3129" s="14">
        <v>8</v>
      </c>
      <c r="C3129" s="14">
        <v>0</v>
      </c>
      <c r="D3129" s="14">
        <v>3</v>
      </c>
      <c r="E3129" s="14">
        <v>0</v>
      </c>
      <c r="F3129" s="48"/>
      <c r="G3129" s="48"/>
      <c r="H3129" s="59">
        <f t="shared" si="139"/>
        <v>11</v>
      </c>
      <c r="I3129" s="45">
        <v>7</v>
      </c>
      <c r="J3129" s="22">
        <f t="shared" si="140"/>
        <v>0.16923076923076924</v>
      </c>
      <c r="K3129" s="45" t="s">
        <v>182</v>
      </c>
      <c r="L3129" s="15" t="s">
        <v>4640</v>
      </c>
      <c r="M3129" s="15" t="s">
        <v>200</v>
      </c>
      <c r="N3129" s="15" t="s">
        <v>4641</v>
      </c>
      <c r="O3129" s="17" t="s">
        <v>2222</v>
      </c>
      <c r="P3129" s="20">
        <v>9</v>
      </c>
      <c r="Q3129" s="21" t="s">
        <v>224</v>
      </c>
      <c r="R3129" s="17" t="s">
        <v>2275</v>
      </c>
      <c r="S3129" s="17" t="s">
        <v>317</v>
      </c>
      <c r="T3129" s="17" t="s">
        <v>2276</v>
      </c>
      <c r="U3129" s="26"/>
      <c r="V3129" s="67"/>
      <c r="W3129" s="67"/>
      <c r="X3129" s="67"/>
      <c r="Y3129" s="67"/>
      <c r="Z3129" s="67"/>
      <c r="AA3129" s="67"/>
      <c r="AB3129" s="67"/>
      <c r="AC3129" s="67"/>
      <c r="AD3129" s="67"/>
      <c r="AE3129" s="67"/>
      <c r="AF3129" s="67"/>
      <c r="AG3129" s="67"/>
      <c r="AH3129" s="67"/>
      <c r="AI3129" s="67"/>
      <c r="AJ3129" s="67"/>
      <c r="AK3129" s="67"/>
      <c r="AL3129" s="67"/>
      <c r="AM3129" s="67"/>
      <c r="AN3129" s="67"/>
      <c r="AO3129" s="67"/>
      <c r="AP3129" s="67"/>
      <c r="AQ3129" s="67"/>
      <c r="AR3129" s="67"/>
      <c r="AS3129" s="67"/>
      <c r="AT3129" s="67"/>
      <c r="AU3129" s="67"/>
      <c r="AV3129" s="67"/>
      <c r="AW3129" s="67"/>
      <c r="AX3129" s="67"/>
      <c r="AY3129" s="67"/>
      <c r="AZ3129" s="67"/>
      <c r="BA3129" s="67"/>
      <c r="BB3129" s="67"/>
      <c r="BC3129" s="67"/>
      <c r="BD3129" s="67"/>
      <c r="BE3129" s="67"/>
      <c r="BF3129" s="67"/>
      <c r="BG3129" s="67"/>
      <c r="BH3129" s="67"/>
      <c r="BI3129" s="67"/>
      <c r="BJ3129" s="67"/>
      <c r="BK3129" s="67"/>
      <c r="BL3129" s="67"/>
      <c r="BM3129" s="67"/>
      <c r="BN3129" s="67"/>
      <c r="BO3129" s="67"/>
      <c r="BP3129" s="67"/>
      <c r="BQ3129" s="67"/>
      <c r="BR3129" s="67"/>
      <c r="BS3129" s="67"/>
      <c r="BT3129" s="67"/>
      <c r="BU3129" s="67"/>
      <c r="BV3129" s="67"/>
      <c r="BW3129" s="67"/>
      <c r="BX3129" s="67"/>
      <c r="BY3129" s="67"/>
      <c r="BZ3129" s="67"/>
      <c r="CA3129" s="67"/>
      <c r="CB3129" s="67"/>
      <c r="CC3129" s="67"/>
      <c r="CD3129" s="67"/>
      <c r="CE3129" s="67"/>
      <c r="CF3129" s="67"/>
      <c r="CG3129" s="67"/>
      <c r="CH3129" s="67"/>
      <c r="CI3129" s="67"/>
      <c r="CJ3129" s="67"/>
      <c r="CK3129" s="67"/>
      <c r="CL3129" s="67"/>
      <c r="CM3129" s="67"/>
      <c r="CN3129" s="67"/>
      <c r="CO3129" s="67"/>
    </row>
    <row r="3130" spans="1:93" s="1" customFormat="1" ht="19.5" customHeight="1" x14ac:dyDescent="0.3">
      <c r="A3130" s="45" t="s">
        <v>4145</v>
      </c>
      <c r="B3130" s="14">
        <v>7</v>
      </c>
      <c r="C3130" s="14">
        <v>4</v>
      </c>
      <c r="D3130" s="14">
        <v>0</v>
      </c>
      <c r="E3130" s="14">
        <v>0</v>
      </c>
      <c r="F3130" s="48"/>
      <c r="G3130" s="48"/>
      <c r="H3130" s="59">
        <f t="shared" si="139"/>
        <v>11</v>
      </c>
      <c r="I3130" s="45">
        <v>8</v>
      </c>
      <c r="J3130" s="22">
        <f t="shared" si="140"/>
        <v>0.16923076923076924</v>
      </c>
      <c r="K3130" s="45" t="s">
        <v>182</v>
      </c>
      <c r="L3130" s="15" t="s">
        <v>2145</v>
      </c>
      <c r="M3130" s="15" t="s">
        <v>314</v>
      </c>
      <c r="N3130" s="15" t="s">
        <v>257</v>
      </c>
      <c r="O3130" s="17" t="s">
        <v>966</v>
      </c>
      <c r="P3130" s="20">
        <v>9</v>
      </c>
      <c r="Q3130" s="21" t="s">
        <v>223</v>
      </c>
      <c r="R3130" s="17" t="s">
        <v>983</v>
      </c>
      <c r="S3130" s="17" t="s">
        <v>317</v>
      </c>
      <c r="T3130" s="17" t="s">
        <v>445</v>
      </c>
      <c r="U3130" s="26"/>
      <c r="V3130" s="67"/>
      <c r="W3130" s="67"/>
      <c r="X3130" s="67"/>
      <c r="Y3130" s="67"/>
      <c r="Z3130" s="67"/>
      <c r="AA3130" s="67"/>
      <c r="AB3130" s="67"/>
      <c r="AC3130" s="67"/>
      <c r="AD3130" s="67"/>
      <c r="AE3130" s="67"/>
      <c r="AF3130" s="67"/>
      <c r="AG3130" s="67"/>
      <c r="AH3130" s="67"/>
      <c r="AI3130" s="67"/>
      <c r="AJ3130" s="67"/>
      <c r="AK3130" s="67"/>
      <c r="AL3130" s="67"/>
      <c r="AM3130" s="67"/>
      <c r="AN3130" s="67"/>
      <c r="AO3130" s="67"/>
      <c r="AP3130" s="67"/>
      <c r="AQ3130" s="67"/>
      <c r="AR3130" s="67"/>
      <c r="AS3130" s="67"/>
      <c r="AT3130" s="67"/>
      <c r="AU3130" s="67"/>
      <c r="AV3130" s="67"/>
      <c r="AW3130" s="67"/>
      <c r="AX3130" s="67"/>
      <c r="AY3130" s="67"/>
      <c r="AZ3130" s="67"/>
      <c r="BA3130" s="67"/>
      <c r="BB3130" s="67"/>
      <c r="BC3130" s="67"/>
      <c r="BD3130" s="67"/>
      <c r="BE3130" s="67"/>
      <c r="BF3130" s="67"/>
      <c r="BG3130" s="67"/>
      <c r="BH3130" s="67"/>
      <c r="BI3130" s="67"/>
      <c r="BJ3130" s="67"/>
      <c r="BK3130" s="67"/>
      <c r="BL3130" s="67"/>
      <c r="BM3130" s="67"/>
      <c r="BN3130" s="67"/>
      <c r="BO3130" s="67"/>
      <c r="BP3130" s="67"/>
      <c r="BQ3130" s="67"/>
      <c r="BR3130" s="67"/>
      <c r="BS3130" s="67"/>
      <c r="BT3130" s="67"/>
      <c r="BU3130" s="67"/>
      <c r="BV3130" s="67"/>
      <c r="BW3130" s="67"/>
      <c r="BX3130" s="67"/>
      <c r="BY3130" s="67"/>
      <c r="BZ3130" s="67"/>
      <c r="CA3130" s="67"/>
      <c r="CB3130" s="67"/>
      <c r="CC3130" s="67"/>
      <c r="CD3130" s="67"/>
      <c r="CE3130" s="67"/>
      <c r="CF3130" s="67"/>
      <c r="CG3130" s="67"/>
      <c r="CH3130" s="67"/>
      <c r="CI3130" s="67"/>
      <c r="CJ3130" s="67"/>
      <c r="CK3130" s="67"/>
      <c r="CL3130" s="67"/>
      <c r="CM3130" s="67"/>
      <c r="CN3130" s="67"/>
      <c r="CO3130" s="67"/>
    </row>
    <row r="3131" spans="1:93" s="1" customFormat="1" ht="19.5" customHeight="1" x14ac:dyDescent="0.3">
      <c r="A3131" s="45" t="s">
        <v>4125</v>
      </c>
      <c r="B3131" s="14">
        <v>5</v>
      </c>
      <c r="C3131" s="14">
        <v>0</v>
      </c>
      <c r="D3131" s="14">
        <v>3</v>
      </c>
      <c r="E3131" s="14">
        <v>3</v>
      </c>
      <c r="F3131" s="48"/>
      <c r="G3131" s="48"/>
      <c r="H3131" s="59">
        <f t="shared" si="139"/>
        <v>11</v>
      </c>
      <c r="I3131" s="45">
        <v>5</v>
      </c>
      <c r="J3131" s="22">
        <f t="shared" si="140"/>
        <v>0.16923076923076924</v>
      </c>
      <c r="K3131" s="45" t="s">
        <v>182</v>
      </c>
      <c r="L3131" s="15" t="s">
        <v>4642</v>
      </c>
      <c r="M3131" s="15" t="s">
        <v>418</v>
      </c>
      <c r="N3131" s="15" t="s">
        <v>814</v>
      </c>
      <c r="O3131" s="17" t="s">
        <v>2222</v>
      </c>
      <c r="P3131" s="20">
        <v>9</v>
      </c>
      <c r="Q3131" s="21" t="s">
        <v>240</v>
      </c>
      <c r="R3131" s="17" t="s">
        <v>2275</v>
      </c>
      <c r="S3131" s="17" t="s">
        <v>317</v>
      </c>
      <c r="T3131" s="17" t="s">
        <v>2276</v>
      </c>
      <c r="U3131" s="26"/>
      <c r="V3131" s="67"/>
      <c r="W3131" s="67"/>
      <c r="X3131" s="67"/>
      <c r="Y3131" s="67"/>
      <c r="Z3131" s="67"/>
      <c r="AA3131" s="67"/>
      <c r="AB3131" s="67"/>
      <c r="AC3131" s="67"/>
      <c r="AD3131" s="67"/>
      <c r="AE3131" s="67"/>
      <c r="AF3131" s="67"/>
      <c r="AG3131" s="67"/>
      <c r="AH3131" s="67"/>
      <c r="AI3131" s="67"/>
      <c r="AJ3131" s="67"/>
      <c r="AK3131" s="67"/>
      <c r="AL3131" s="67"/>
      <c r="AM3131" s="67"/>
      <c r="AN3131" s="67"/>
      <c r="AO3131" s="67"/>
      <c r="AP3131" s="67"/>
      <c r="AQ3131" s="67"/>
      <c r="AR3131" s="67"/>
      <c r="AS3131" s="67"/>
      <c r="AT3131" s="67"/>
      <c r="AU3131" s="67"/>
      <c r="AV3131" s="67"/>
      <c r="AW3131" s="67"/>
      <c r="AX3131" s="67"/>
      <c r="AY3131" s="67"/>
      <c r="AZ3131" s="67"/>
      <c r="BA3131" s="67"/>
      <c r="BB3131" s="67"/>
      <c r="BC3131" s="67"/>
      <c r="BD3131" s="67"/>
      <c r="BE3131" s="67"/>
      <c r="BF3131" s="67"/>
      <c r="BG3131" s="67"/>
      <c r="BH3131" s="67"/>
      <c r="BI3131" s="67"/>
      <c r="BJ3131" s="67"/>
      <c r="BK3131" s="67"/>
      <c r="BL3131" s="67"/>
      <c r="BM3131" s="67"/>
      <c r="BN3131" s="67"/>
      <c r="BO3131" s="67"/>
      <c r="BP3131" s="67"/>
      <c r="BQ3131" s="67"/>
      <c r="BR3131" s="67"/>
      <c r="BS3131" s="67"/>
      <c r="BT3131" s="67"/>
      <c r="BU3131" s="67"/>
      <c r="BV3131" s="67"/>
      <c r="BW3131" s="67"/>
      <c r="BX3131" s="67"/>
      <c r="BY3131" s="67"/>
      <c r="BZ3131" s="67"/>
      <c r="CA3131" s="67"/>
      <c r="CB3131" s="67"/>
      <c r="CC3131" s="67"/>
      <c r="CD3131" s="67"/>
      <c r="CE3131" s="67"/>
      <c r="CF3131" s="67"/>
      <c r="CG3131" s="67"/>
      <c r="CH3131" s="67"/>
      <c r="CI3131" s="67"/>
      <c r="CJ3131" s="67"/>
      <c r="CK3131" s="67"/>
      <c r="CL3131" s="67"/>
      <c r="CM3131" s="67"/>
      <c r="CN3131" s="67"/>
      <c r="CO3131" s="67"/>
    </row>
    <row r="3132" spans="1:93" s="1" customFormat="1" ht="19.5" customHeight="1" x14ac:dyDescent="0.3">
      <c r="A3132" s="45" t="s">
        <v>4137</v>
      </c>
      <c r="B3132" s="14">
        <v>3</v>
      </c>
      <c r="C3132" s="14">
        <v>8</v>
      </c>
      <c r="D3132" s="14">
        <v>0</v>
      </c>
      <c r="E3132" s="14">
        <v>0</v>
      </c>
      <c r="F3132" s="48"/>
      <c r="G3132" s="48"/>
      <c r="H3132" s="59">
        <f t="shared" si="139"/>
        <v>11</v>
      </c>
      <c r="I3132" s="45">
        <v>3</v>
      </c>
      <c r="J3132" s="22">
        <f t="shared" si="140"/>
        <v>0.16923076923076924</v>
      </c>
      <c r="K3132" s="45" t="s">
        <v>182</v>
      </c>
      <c r="L3132" s="15" t="s">
        <v>1748</v>
      </c>
      <c r="M3132" s="15" t="s">
        <v>386</v>
      </c>
      <c r="N3132" s="15" t="s">
        <v>204</v>
      </c>
      <c r="O3132" s="17" t="s">
        <v>896</v>
      </c>
      <c r="P3132" s="20">
        <v>9</v>
      </c>
      <c r="Q3132" s="21" t="s">
        <v>240</v>
      </c>
      <c r="R3132" s="15" t="s">
        <v>899</v>
      </c>
      <c r="S3132" s="15" t="s">
        <v>1197</v>
      </c>
      <c r="T3132" s="15" t="s">
        <v>204</v>
      </c>
      <c r="U3132" s="26"/>
      <c r="V3132" s="67"/>
      <c r="W3132" s="67"/>
      <c r="X3132" s="67"/>
      <c r="Y3132" s="67"/>
      <c r="Z3132" s="67"/>
      <c r="AA3132" s="67"/>
      <c r="AB3132" s="67"/>
      <c r="AC3132" s="67"/>
      <c r="AD3132" s="67"/>
      <c r="AE3132" s="67"/>
      <c r="AF3132" s="67"/>
      <c r="AG3132" s="67"/>
      <c r="AH3132" s="67"/>
      <c r="AI3132" s="67"/>
      <c r="AJ3132" s="67"/>
      <c r="AK3132" s="67"/>
      <c r="AL3132" s="67"/>
      <c r="AM3132" s="67"/>
      <c r="AN3132" s="67"/>
      <c r="AO3132" s="67"/>
      <c r="AP3132" s="67"/>
      <c r="AQ3132" s="67"/>
      <c r="AR3132" s="67"/>
      <c r="AS3132" s="67"/>
      <c r="AT3132" s="67"/>
      <c r="AU3132" s="67"/>
      <c r="AV3132" s="67"/>
      <c r="AW3132" s="67"/>
      <c r="AX3132" s="67"/>
      <c r="AY3132" s="67"/>
      <c r="AZ3132" s="67"/>
      <c r="BA3132" s="67"/>
      <c r="BB3132" s="67"/>
      <c r="BC3132" s="67"/>
      <c r="BD3132" s="67"/>
      <c r="BE3132" s="67"/>
      <c r="BF3132" s="67"/>
      <c r="BG3132" s="67"/>
      <c r="BH3132" s="67"/>
      <c r="BI3132" s="67"/>
      <c r="BJ3132" s="67"/>
      <c r="BK3132" s="67"/>
      <c r="BL3132" s="67"/>
      <c r="BM3132" s="67"/>
      <c r="BN3132" s="67"/>
      <c r="BO3132" s="67"/>
      <c r="BP3132" s="67"/>
      <c r="BQ3132" s="67"/>
      <c r="BR3132" s="67"/>
      <c r="BS3132" s="67"/>
      <c r="BT3132" s="67"/>
      <c r="BU3132" s="67"/>
      <c r="BV3132" s="67"/>
      <c r="BW3132" s="67"/>
      <c r="BX3132" s="67"/>
      <c r="BY3132" s="67"/>
      <c r="BZ3132" s="67"/>
      <c r="CA3132" s="67"/>
      <c r="CB3132" s="67"/>
      <c r="CC3132" s="67"/>
      <c r="CD3132" s="67"/>
      <c r="CE3132" s="67"/>
      <c r="CF3132" s="67"/>
      <c r="CG3132" s="67"/>
      <c r="CH3132" s="67"/>
      <c r="CI3132" s="67"/>
      <c r="CJ3132" s="67"/>
      <c r="CK3132" s="67"/>
      <c r="CL3132" s="67"/>
      <c r="CM3132" s="67"/>
      <c r="CN3132" s="67"/>
      <c r="CO3132" s="67"/>
    </row>
    <row r="3133" spans="1:93" s="1" customFormat="1" ht="19.5" customHeight="1" x14ac:dyDescent="0.3">
      <c r="A3133" s="45" t="s">
        <v>4158</v>
      </c>
      <c r="B3133" s="14">
        <v>6</v>
      </c>
      <c r="C3133" s="14">
        <v>2</v>
      </c>
      <c r="D3133" s="14">
        <v>3</v>
      </c>
      <c r="E3133" s="14">
        <v>0</v>
      </c>
      <c r="F3133" s="48"/>
      <c r="G3133" s="48"/>
      <c r="H3133" s="59">
        <f t="shared" si="139"/>
        <v>11</v>
      </c>
      <c r="I3133" s="45">
        <v>4</v>
      </c>
      <c r="J3133" s="22">
        <f t="shared" si="140"/>
        <v>0.16923076923076924</v>
      </c>
      <c r="K3133" s="45" t="s">
        <v>182</v>
      </c>
      <c r="L3133" s="15" t="s">
        <v>4643</v>
      </c>
      <c r="M3133" s="15" t="s">
        <v>1016</v>
      </c>
      <c r="N3133" s="15" t="s">
        <v>1285</v>
      </c>
      <c r="O3133" s="17" t="s">
        <v>1045</v>
      </c>
      <c r="P3133" s="20">
        <v>9</v>
      </c>
      <c r="Q3133" s="21" t="s">
        <v>223</v>
      </c>
      <c r="R3133" s="17" t="s">
        <v>2964</v>
      </c>
      <c r="S3133" s="17" t="s">
        <v>795</v>
      </c>
      <c r="T3133" s="17" t="s">
        <v>1047</v>
      </c>
      <c r="U3133" s="26"/>
      <c r="V3133" s="67"/>
      <c r="W3133" s="67"/>
      <c r="X3133" s="67"/>
      <c r="Y3133" s="67"/>
      <c r="Z3133" s="67"/>
      <c r="AA3133" s="67"/>
      <c r="AB3133" s="67"/>
      <c r="AC3133" s="67"/>
      <c r="AD3133" s="67"/>
      <c r="AE3133" s="67"/>
      <c r="AF3133" s="67"/>
      <c r="AG3133" s="67"/>
      <c r="AH3133" s="67"/>
      <c r="AI3133" s="67"/>
      <c r="AJ3133" s="67"/>
      <c r="AK3133" s="67"/>
      <c r="AL3133" s="67"/>
      <c r="AM3133" s="67"/>
      <c r="AN3133" s="67"/>
      <c r="AO3133" s="67"/>
      <c r="AP3133" s="67"/>
      <c r="AQ3133" s="67"/>
      <c r="AR3133" s="67"/>
      <c r="AS3133" s="67"/>
      <c r="AT3133" s="67"/>
      <c r="AU3133" s="67"/>
      <c r="AV3133" s="67"/>
      <c r="AW3133" s="67"/>
      <c r="AX3133" s="67"/>
      <c r="AY3133" s="67"/>
      <c r="AZ3133" s="67"/>
      <c r="BA3133" s="67"/>
      <c r="BB3133" s="67"/>
      <c r="BC3133" s="67"/>
      <c r="BD3133" s="67"/>
      <c r="BE3133" s="67"/>
      <c r="BF3133" s="67"/>
      <c r="BG3133" s="67"/>
      <c r="BH3133" s="67"/>
      <c r="BI3133" s="67"/>
      <c r="BJ3133" s="67"/>
      <c r="BK3133" s="67"/>
      <c r="BL3133" s="67"/>
      <c r="BM3133" s="67"/>
      <c r="BN3133" s="67"/>
      <c r="BO3133" s="67"/>
      <c r="BP3133" s="67"/>
      <c r="BQ3133" s="67"/>
      <c r="BR3133" s="67"/>
      <c r="BS3133" s="67"/>
      <c r="BT3133" s="67"/>
      <c r="BU3133" s="67"/>
      <c r="BV3133" s="67"/>
      <c r="BW3133" s="67"/>
      <c r="BX3133" s="67"/>
      <c r="BY3133" s="67"/>
      <c r="BZ3133" s="67"/>
      <c r="CA3133" s="67"/>
      <c r="CB3133" s="67"/>
      <c r="CC3133" s="67"/>
      <c r="CD3133" s="67"/>
      <c r="CE3133" s="67"/>
      <c r="CF3133" s="67"/>
      <c r="CG3133" s="67"/>
      <c r="CH3133" s="67"/>
      <c r="CI3133" s="67"/>
      <c r="CJ3133" s="67"/>
      <c r="CK3133" s="67"/>
      <c r="CL3133" s="67"/>
      <c r="CM3133" s="67"/>
      <c r="CN3133" s="67"/>
      <c r="CO3133" s="67"/>
    </row>
    <row r="3134" spans="1:93" s="1" customFormat="1" ht="19.5" customHeight="1" x14ac:dyDescent="0.3">
      <c r="A3134" s="45" t="s">
        <v>4152</v>
      </c>
      <c r="B3134" s="14">
        <v>9</v>
      </c>
      <c r="C3134" s="14">
        <v>0</v>
      </c>
      <c r="D3134" s="14">
        <v>2</v>
      </c>
      <c r="E3134" s="14">
        <v>0</v>
      </c>
      <c r="F3134" s="48"/>
      <c r="G3134" s="48"/>
      <c r="H3134" s="59">
        <f t="shared" si="139"/>
        <v>11</v>
      </c>
      <c r="I3134" s="45">
        <v>5</v>
      </c>
      <c r="J3134" s="22">
        <f t="shared" si="140"/>
        <v>0.16923076923076924</v>
      </c>
      <c r="K3134" s="45" t="s">
        <v>182</v>
      </c>
      <c r="L3134" s="15" t="s">
        <v>4644</v>
      </c>
      <c r="M3134" s="15" t="s">
        <v>4645</v>
      </c>
      <c r="N3134" s="15" t="s">
        <v>895</v>
      </c>
      <c r="O3134" s="17" t="s">
        <v>2503</v>
      </c>
      <c r="P3134" s="20">
        <v>9</v>
      </c>
      <c r="Q3134" s="21" t="s">
        <v>253</v>
      </c>
      <c r="R3134" s="17" t="s">
        <v>2504</v>
      </c>
      <c r="S3134" s="17" t="s">
        <v>857</v>
      </c>
      <c r="T3134" s="17" t="s">
        <v>387</v>
      </c>
      <c r="U3134" s="26"/>
      <c r="V3134" s="67"/>
      <c r="W3134" s="67"/>
      <c r="X3134" s="67"/>
      <c r="Y3134" s="67"/>
      <c r="Z3134" s="67"/>
      <c r="AA3134" s="67"/>
      <c r="AB3134" s="67"/>
      <c r="AC3134" s="67"/>
      <c r="AD3134" s="67"/>
      <c r="AE3134" s="67"/>
      <c r="AF3134" s="67"/>
      <c r="AG3134" s="67"/>
      <c r="AH3134" s="67"/>
      <c r="AI3134" s="67"/>
      <c r="AJ3134" s="67"/>
      <c r="AK3134" s="67"/>
      <c r="AL3134" s="67"/>
      <c r="AM3134" s="67"/>
      <c r="AN3134" s="67"/>
      <c r="AO3134" s="67"/>
      <c r="AP3134" s="67"/>
      <c r="AQ3134" s="67"/>
      <c r="AR3134" s="67"/>
      <c r="AS3134" s="67"/>
      <c r="AT3134" s="67"/>
      <c r="AU3134" s="67"/>
      <c r="AV3134" s="67"/>
      <c r="AW3134" s="67"/>
      <c r="AX3134" s="67"/>
      <c r="AY3134" s="67"/>
      <c r="AZ3134" s="67"/>
      <c r="BA3134" s="67"/>
      <c r="BB3134" s="67"/>
      <c r="BC3134" s="67"/>
      <c r="BD3134" s="67"/>
      <c r="BE3134" s="67"/>
      <c r="BF3134" s="67"/>
      <c r="BG3134" s="67"/>
      <c r="BH3134" s="67"/>
      <c r="BI3134" s="67"/>
      <c r="BJ3134" s="67"/>
      <c r="BK3134" s="67"/>
      <c r="BL3134" s="67"/>
      <c r="BM3134" s="67"/>
      <c r="BN3134" s="67"/>
      <c r="BO3134" s="67"/>
      <c r="BP3134" s="67"/>
      <c r="BQ3134" s="67"/>
      <c r="BR3134" s="67"/>
      <c r="BS3134" s="67"/>
      <c r="BT3134" s="67"/>
      <c r="BU3134" s="67"/>
      <c r="BV3134" s="67"/>
      <c r="BW3134" s="67"/>
      <c r="BX3134" s="67"/>
      <c r="BY3134" s="67"/>
      <c r="BZ3134" s="67"/>
      <c r="CA3134" s="67"/>
      <c r="CB3134" s="67"/>
      <c r="CC3134" s="67"/>
      <c r="CD3134" s="67"/>
      <c r="CE3134" s="67"/>
      <c r="CF3134" s="67"/>
      <c r="CG3134" s="67"/>
      <c r="CH3134" s="67"/>
      <c r="CI3134" s="67"/>
      <c r="CJ3134" s="67"/>
      <c r="CK3134" s="67"/>
      <c r="CL3134" s="67"/>
      <c r="CM3134" s="67"/>
      <c r="CN3134" s="67"/>
      <c r="CO3134" s="67"/>
    </row>
    <row r="3135" spans="1:93" s="1" customFormat="1" ht="19.5" customHeight="1" x14ac:dyDescent="0.3">
      <c r="A3135" s="45" t="s">
        <v>4188</v>
      </c>
      <c r="B3135" s="14">
        <v>5</v>
      </c>
      <c r="C3135" s="14">
        <v>3</v>
      </c>
      <c r="D3135" s="14">
        <v>2</v>
      </c>
      <c r="E3135" s="14">
        <v>0</v>
      </c>
      <c r="F3135" s="48"/>
      <c r="G3135" s="48"/>
      <c r="H3135" s="59">
        <f t="shared" si="139"/>
        <v>10</v>
      </c>
      <c r="I3135" s="45">
        <v>21</v>
      </c>
      <c r="J3135" s="22">
        <f t="shared" si="140"/>
        <v>0.15384615384615385</v>
      </c>
      <c r="K3135" s="45" t="s">
        <v>182</v>
      </c>
      <c r="L3135" s="15" t="s">
        <v>4646</v>
      </c>
      <c r="M3135" s="15" t="s">
        <v>544</v>
      </c>
      <c r="N3135" s="15" t="s">
        <v>445</v>
      </c>
      <c r="O3135" s="17" t="s">
        <v>801</v>
      </c>
      <c r="P3135" s="20">
        <v>9</v>
      </c>
      <c r="Q3135" s="21" t="s">
        <v>802</v>
      </c>
      <c r="R3135" s="17" t="s">
        <v>2584</v>
      </c>
      <c r="S3135" s="17" t="s">
        <v>351</v>
      </c>
      <c r="T3135" s="17" t="s">
        <v>215</v>
      </c>
      <c r="U3135" s="26"/>
      <c r="V3135" s="67"/>
      <c r="W3135" s="67"/>
      <c r="X3135" s="67"/>
      <c r="Y3135" s="67"/>
      <c r="Z3135" s="67"/>
      <c r="AA3135" s="67"/>
      <c r="AB3135" s="67"/>
      <c r="AC3135" s="67"/>
      <c r="AD3135" s="67"/>
      <c r="AE3135" s="67"/>
      <c r="AF3135" s="67"/>
      <c r="AG3135" s="67"/>
      <c r="AH3135" s="67"/>
      <c r="AI3135" s="67"/>
      <c r="AJ3135" s="67"/>
      <c r="AK3135" s="67"/>
      <c r="AL3135" s="67"/>
      <c r="AM3135" s="67"/>
      <c r="AN3135" s="67"/>
      <c r="AO3135" s="67"/>
      <c r="AP3135" s="67"/>
      <c r="AQ3135" s="67"/>
      <c r="AR3135" s="67"/>
      <c r="AS3135" s="67"/>
      <c r="AT3135" s="67"/>
      <c r="AU3135" s="67"/>
      <c r="AV3135" s="67"/>
      <c r="AW3135" s="67"/>
      <c r="AX3135" s="67"/>
      <c r="AY3135" s="67"/>
      <c r="AZ3135" s="67"/>
      <c r="BA3135" s="67"/>
      <c r="BB3135" s="67"/>
      <c r="BC3135" s="67"/>
      <c r="BD3135" s="67"/>
      <c r="BE3135" s="67"/>
      <c r="BF3135" s="67"/>
      <c r="BG3135" s="67"/>
      <c r="BH3135" s="67"/>
      <c r="BI3135" s="67"/>
      <c r="BJ3135" s="67"/>
      <c r="BK3135" s="67"/>
      <c r="BL3135" s="67"/>
      <c r="BM3135" s="67"/>
      <c r="BN3135" s="67"/>
      <c r="BO3135" s="67"/>
      <c r="BP3135" s="67"/>
      <c r="BQ3135" s="67"/>
      <c r="BR3135" s="67"/>
      <c r="BS3135" s="67"/>
      <c r="BT3135" s="67"/>
      <c r="BU3135" s="67"/>
      <c r="BV3135" s="67"/>
      <c r="BW3135" s="67"/>
      <c r="BX3135" s="67"/>
      <c r="BY3135" s="67"/>
      <c r="BZ3135" s="67"/>
      <c r="CA3135" s="67"/>
      <c r="CB3135" s="67"/>
      <c r="CC3135" s="67"/>
      <c r="CD3135" s="67"/>
      <c r="CE3135" s="67"/>
      <c r="CF3135" s="67"/>
      <c r="CG3135" s="67"/>
      <c r="CH3135" s="67"/>
      <c r="CI3135" s="67"/>
      <c r="CJ3135" s="67"/>
      <c r="CK3135" s="67"/>
      <c r="CL3135" s="67"/>
      <c r="CM3135" s="67"/>
      <c r="CN3135" s="67"/>
      <c r="CO3135" s="67"/>
    </row>
    <row r="3136" spans="1:93" s="1" customFormat="1" ht="19.5" customHeight="1" x14ac:dyDescent="0.3">
      <c r="A3136" s="45" t="s">
        <v>4213</v>
      </c>
      <c r="B3136" s="14">
        <v>4</v>
      </c>
      <c r="C3136" s="14">
        <v>5</v>
      </c>
      <c r="D3136" s="14">
        <v>1</v>
      </c>
      <c r="E3136" s="14">
        <v>0</v>
      </c>
      <c r="F3136" s="48"/>
      <c r="G3136" s="48"/>
      <c r="H3136" s="59">
        <f t="shared" si="139"/>
        <v>10</v>
      </c>
      <c r="I3136" s="45">
        <v>14</v>
      </c>
      <c r="J3136" s="22">
        <f t="shared" si="140"/>
        <v>0.15384615384615385</v>
      </c>
      <c r="K3136" s="45" t="s">
        <v>182</v>
      </c>
      <c r="L3136" s="15" t="s">
        <v>4647</v>
      </c>
      <c r="M3136" s="15" t="s">
        <v>362</v>
      </c>
      <c r="N3136" s="15" t="s">
        <v>215</v>
      </c>
      <c r="O3136" s="17" t="s">
        <v>1757</v>
      </c>
      <c r="P3136" s="20">
        <v>9</v>
      </c>
      <c r="Q3136" s="21" t="s">
        <v>253</v>
      </c>
      <c r="R3136" s="17" t="s">
        <v>1766</v>
      </c>
      <c r="S3136" s="17" t="s">
        <v>998</v>
      </c>
      <c r="T3136" s="17" t="s">
        <v>336</v>
      </c>
      <c r="U3136" s="26"/>
      <c r="V3136" s="67"/>
      <c r="W3136" s="67"/>
      <c r="X3136" s="67"/>
      <c r="Y3136" s="67"/>
      <c r="Z3136" s="67"/>
      <c r="AA3136" s="67"/>
      <c r="AB3136" s="67"/>
      <c r="AC3136" s="67"/>
      <c r="AD3136" s="67"/>
      <c r="AE3136" s="67"/>
      <c r="AF3136" s="67"/>
      <c r="AG3136" s="67"/>
      <c r="AH3136" s="67"/>
      <c r="AI3136" s="67"/>
      <c r="AJ3136" s="67"/>
      <c r="AK3136" s="67"/>
      <c r="AL3136" s="67"/>
      <c r="AM3136" s="67"/>
      <c r="AN3136" s="67"/>
      <c r="AO3136" s="67"/>
      <c r="AP3136" s="67"/>
      <c r="AQ3136" s="67"/>
      <c r="AR3136" s="67"/>
      <c r="AS3136" s="67"/>
      <c r="AT3136" s="67"/>
      <c r="AU3136" s="67"/>
      <c r="AV3136" s="67"/>
      <c r="AW3136" s="67"/>
      <c r="AX3136" s="67"/>
      <c r="AY3136" s="67"/>
      <c r="AZ3136" s="67"/>
      <c r="BA3136" s="67"/>
      <c r="BB3136" s="67"/>
      <c r="BC3136" s="67"/>
      <c r="BD3136" s="67"/>
      <c r="BE3136" s="67"/>
      <c r="BF3136" s="67"/>
      <c r="BG3136" s="67"/>
      <c r="BH3136" s="67"/>
      <c r="BI3136" s="67"/>
      <c r="BJ3136" s="67"/>
      <c r="BK3136" s="67"/>
      <c r="BL3136" s="67"/>
      <c r="BM3136" s="67"/>
      <c r="BN3136" s="67"/>
      <c r="BO3136" s="67"/>
      <c r="BP3136" s="67"/>
      <c r="BQ3136" s="67"/>
      <c r="BR3136" s="67"/>
      <c r="BS3136" s="67"/>
      <c r="BT3136" s="67"/>
      <c r="BU3136" s="67"/>
      <c r="BV3136" s="67"/>
      <c r="BW3136" s="67"/>
      <c r="BX3136" s="67"/>
      <c r="BY3136" s="67"/>
      <c r="BZ3136" s="67"/>
      <c r="CA3136" s="67"/>
      <c r="CB3136" s="67"/>
      <c r="CC3136" s="67"/>
      <c r="CD3136" s="67"/>
      <c r="CE3136" s="67"/>
      <c r="CF3136" s="67"/>
      <c r="CG3136" s="67"/>
      <c r="CH3136" s="67"/>
      <c r="CI3136" s="67"/>
      <c r="CJ3136" s="67"/>
      <c r="CK3136" s="67"/>
      <c r="CL3136" s="67"/>
      <c r="CM3136" s="67"/>
      <c r="CN3136" s="67"/>
      <c r="CO3136" s="67"/>
    </row>
    <row r="3137" spans="1:93" s="1" customFormat="1" ht="19.5" customHeight="1" x14ac:dyDescent="0.3">
      <c r="A3137" s="45" t="s">
        <v>4129</v>
      </c>
      <c r="B3137" s="14">
        <v>8</v>
      </c>
      <c r="C3137" s="14">
        <v>0</v>
      </c>
      <c r="D3137" s="14">
        <v>2</v>
      </c>
      <c r="E3137" s="14">
        <v>0</v>
      </c>
      <c r="F3137" s="48"/>
      <c r="G3137" s="48"/>
      <c r="H3137" s="59">
        <f t="shared" si="139"/>
        <v>10</v>
      </c>
      <c r="I3137" s="45">
        <v>2</v>
      </c>
      <c r="J3137" s="22">
        <f t="shared" si="140"/>
        <v>0.15384615384615385</v>
      </c>
      <c r="K3137" s="45" t="s">
        <v>182</v>
      </c>
      <c r="L3137" s="15" t="s">
        <v>1553</v>
      </c>
      <c r="M3137" s="15" t="s">
        <v>386</v>
      </c>
      <c r="N3137" s="15" t="s">
        <v>904</v>
      </c>
      <c r="O3137" s="17" t="s">
        <v>1061</v>
      </c>
      <c r="P3137" s="20">
        <v>9</v>
      </c>
      <c r="Q3137" s="21" t="s">
        <v>224</v>
      </c>
      <c r="R3137" s="17" t="s">
        <v>1065</v>
      </c>
      <c r="S3137" s="17" t="s">
        <v>857</v>
      </c>
      <c r="T3137" s="17" t="s">
        <v>249</v>
      </c>
      <c r="U3137" s="26"/>
      <c r="V3137" s="67"/>
      <c r="W3137" s="67"/>
      <c r="X3137" s="67"/>
      <c r="Y3137" s="67"/>
      <c r="Z3137" s="67"/>
      <c r="AA3137" s="67"/>
      <c r="AB3137" s="67"/>
      <c r="AC3137" s="67"/>
      <c r="AD3137" s="67"/>
      <c r="AE3137" s="67"/>
      <c r="AF3137" s="67"/>
      <c r="AG3137" s="67"/>
      <c r="AH3137" s="67"/>
      <c r="AI3137" s="67"/>
      <c r="AJ3137" s="67"/>
      <c r="AK3137" s="67"/>
      <c r="AL3137" s="67"/>
      <c r="AM3137" s="67"/>
      <c r="AN3137" s="67"/>
      <c r="AO3137" s="67"/>
      <c r="AP3137" s="67"/>
      <c r="AQ3137" s="67"/>
      <c r="AR3137" s="67"/>
      <c r="AS3137" s="67"/>
      <c r="AT3137" s="67"/>
      <c r="AU3137" s="67"/>
      <c r="AV3137" s="67"/>
      <c r="AW3137" s="67"/>
      <c r="AX3137" s="67"/>
      <c r="AY3137" s="67"/>
      <c r="AZ3137" s="67"/>
      <c r="BA3137" s="67"/>
      <c r="BB3137" s="67"/>
      <c r="BC3137" s="67"/>
      <c r="BD3137" s="67"/>
      <c r="BE3137" s="67"/>
      <c r="BF3137" s="67"/>
      <c r="BG3137" s="67"/>
      <c r="BH3137" s="67"/>
      <c r="BI3137" s="67"/>
      <c r="BJ3137" s="67"/>
      <c r="BK3137" s="67"/>
      <c r="BL3137" s="67"/>
      <c r="BM3137" s="67"/>
      <c r="BN3137" s="67"/>
      <c r="BO3137" s="67"/>
      <c r="BP3137" s="67"/>
      <c r="BQ3137" s="67"/>
      <c r="BR3137" s="67"/>
      <c r="BS3137" s="67"/>
      <c r="BT3137" s="67"/>
      <c r="BU3137" s="67"/>
      <c r="BV3137" s="67"/>
      <c r="BW3137" s="67"/>
      <c r="BX3137" s="67"/>
      <c r="BY3137" s="67"/>
      <c r="BZ3137" s="67"/>
      <c r="CA3137" s="67"/>
      <c r="CB3137" s="67"/>
      <c r="CC3137" s="67"/>
      <c r="CD3137" s="67"/>
      <c r="CE3137" s="67"/>
      <c r="CF3137" s="67"/>
      <c r="CG3137" s="67"/>
      <c r="CH3137" s="67"/>
      <c r="CI3137" s="67"/>
      <c r="CJ3137" s="67"/>
      <c r="CK3137" s="67"/>
      <c r="CL3137" s="67"/>
      <c r="CM3137" s="67"/>
      <c r="CN3137" s="67"/>
      <c r="CO3137" s="67"/>
    </row>
    <row r="3138" spans="1:93" s="1" customFormat="1" ht="19.5" customHeight="1" x14ac:dyDescent="0.3">
      <c r="A3138" s="45" t="s">
        <v>4151</v>
      </c>
      <c r="B3138" s="14">
        <v>6</v>
      </c>
      <c r="C3138" s="14">
        <v>2</v>
      </c>
      <c r="D3138" s="14">
        <v>2</v>
      </c>
      <c r="E3138" s="14">
        <v>0</v>
      </c>
      <c r="F3138" s="48"/>
      <c r="G3138" s="48"/>
      <c r="H3138" s="59">
        <f t="shared" si="139"/>
        <v>10</v>
      </c>
      <c r="I3138" s="45">
        <v>21</v>
      </c>
      <c r="J3138" s="22">
        <f t="shared" si="140"/>
        <v>0.15384615384615385</v>
      </c>
      <c r="K3138" s="45" t="s">
        <v>182</v>
      </c>
      <c r="L3138" s="15" t="s">
        <v>4648</v>
      </c>
      <c r="M3138" s="15" t="s">
        <v>243</v>
      </c>
      <c r="N3138" s="15" t="s">
        <v>210</v>
      </c>
      <c r="O3138" s="17" t="s">
        <v>801</v>
      </c>
      <c r="P3138" s="20">
        <v>9</v>
      </c>
      <c r="Q3138" s="21" t="s">
        <v>802</v>
      </c>
      <c r="R3138" s="17" t="s">
        <v>2584</v>
      </c>
      <c r="S3138" s="17" t="s">
        <v>351</v>
      </c>
      <c r="T3138" s="17" t="s">
        <v>215</v>
      </c>
      <c r="U3138" s="26"/>
      <c r="V3138" s="67"/>
      <c r="W3138" s="67"/>
      <c r="X3138" s="67"/>
      <c r="Y3138" s="67"/>
      <c r="Z3138" s="67"/>
      <c r="AA3138" s="67"/>
      <c r="AB3138" s="67"/>
      <c r="AC3138" s="67"/>
      <c r="AD3138" s="67"/>
      <c r="AE3138" s="67"/>
      <c r="AF3138" s="67"/>
      <c r="AG3138" s="67"/>
      <c r="AH3138" s="67"/>
      <c r="AI3138" s="67"/>
      <c r="AJ3138" s="67"/>
      <c r="AK3138" s="67"/>
      <c r="AL3138" s="67"/>
      <c r="AM3138" s="67"/>
      <c r="AN3138" s="67"/>
      <c r="AO3138" s="67"/>
      <c r="AP3138" s="67"/>
      <c r="AQ3138" s="67"/>
      <c r="AR3138" s="67"/>
      <c r="AS3138" s="67"/>
      <c r="AT3138" s="67"/>
      <c r="AU3138" s="67"/>
      <c r="AV3138" s="67"/>
      <c r="AW3138" s="67"/>
      <c r="AX3138" s="67"/>
      <c r="AY3138" s="67"/>
      <c r="AZ3138" s="67"/>
      <c r="BA3138" s="67"/>
      <c r="BB3138" s="67"/>
      <c r="BC3138" s="67"/>
      <c r="BD3138" s="67"/>
      <c r="BE3138" s="67"/>
      <c r="BF3138" s="67"/>
      <c r="BG3138" s="67"/>
      <c r="BH3138" s="67"/>
      <c r="BI3138" s="67"/>
      <c r="BJ3138" s="67"/>
      <c r="BK3138" s="67"/>
      <c r="BL3138" s="67"/>
      <c r="BM3138" s="67"/>
      <c r="BN3138" s="67"/>
      <c r="BO3138" s="67"/>
      <c r="BP3138" s="67"/>
      <c r="BQ3138" s="67"/>
      <c r="BR3138" s="67"/>
      <c r="BS3138" s="67"/>
      <c r="BT3138" s="67"/>
      <c r="BU3138" s="67"/>
      <c r="BV3138" s="67"/>
      <c r="BW3138" s="67"/>
      <c r="BX3138" s="67"/>
      <c r="BY3138" s="67"/>
      <c r="BZ3138" s="67"/>
      <c r="CA3138" s="67"/>
      <c r="CB3138" s="67"/>
      <c r="CC3138" s="67"/>
      <c r="CD3138" s="67"/>
      <c r="CE3138" s="67"/>
      <c r="CF3138" s="67"/>
      <c r="CG3138" s="67"/>
      <c r="CH3138" s="67"/>
      <c r="CI3138" s="67"/>
      <c r="CJ3138" s="67"/>
      <c r="CK3138" s="67"/>
      <c r="CL3138" s="67"/>
      <c r="CM3138" s="67"/>
      <c r="CN3138" s="67"/>
      <c r="CO3138" s="67"/>
    </row>
    <row r="3139" spans="1:93" s="1" customFormat="1" ht="19.5" customHeight="1" x14ac:dyDescent="0.3">
      <c r="A3139" s="45" t="s">
        <v>4125</v>
      </c>
      <c r="B3139" s="14">
        <v>6</v>
      </c>
      <c r="C3139" s="14">
        <v>0</v>
      </c>
      <c r="D3139" s="14">
        <v>3</v>
      </c>
      <c r="E3139" s="14">
        <v>0</v>
      </c>
      <c r="F3139" s="48"/>
      <c r="G3139" s="48"/>
      <c r="H3139" s="59">
        <f t="shared" si="139"/>
        <v>9</v>
      </c>
      <c r="I3139" s="45">
        <v>5</v>
      </c>
      <c r="J3139" s="22">
        <f t="shared" si="140"/>
        <v>0.13846153846153847</v>
      </c>
      <c r="K3139" s="45" t="s">
        <v>182</v>
      </c>
      <c r="L3139" s="15" t="s">
        <v>4649</v>
      </c>
      <c r="M3139" s="15" t="s">
        <v>509</v>
      </c>
      <c r="N3139" s="15" t="s">
        <v>325</v>
      </c>
      <c r="O3139" s="17" t="s">
        <v>2160</v>
      </c>
      <c r="P3139" s="20">
        <v>9</v>
      </c>
      <c r="Q3139" s="21" t="s">
        <v>223</v>
      </c>
      <c r="R3139" s="17" t="s">
        <v>2193</v>
      </c>
      <c r="S3139" s="17" t="s">
        <v>998</v>
      </c>
      <c r="T3139" s="17" t="s">
        <v>387</v>
      </c>
      <c r="U3139" s="26"/>
      <c r="V3139" s="67"/>
      <c r="W3139" s="67"/>
      <c r="X3139" s="67"/>
      <c r="Y3139" s="67"/>
      <c r="Z3139" s="67"/>
      <c r="AA3139" s="67"/>
      <c r="AB3139" s="67"/>
      <c r="AC3139" s="67"/>
      <c r="AD3139" s="67"/>
      <c r="AE3139" s="67"/>
      <c r="AF3139" s="67"/>
      <c r="AG3139" s="67"/>
      <c r="AH3139" s="67"/>
      <c r="AI3139" s="67"/>
      <c r="AJ3139" s="67"/>
      <c r="AK3139" s="67"/>
      <c r="AL3139" s="67"/>
      <c r="AM3139" s="67"/>
      <c r="AN3139" s="67"/>
      <c r="AO3139" s="67"/>
      <c r="AP3139" s="67"/>
      <c r="AQ3139" s="67"/>
      <c r="AR3139" s="67"/>
      <c r="AS3139" s="67"/>
      <c r="AT3139" s="67"/>
      <c r="AU3139" s="67"/>
      <c r="AV3139" s="67"/>
      <c r="AW3139" s="67"/>
      <c r="AX3139" s="67"/>
      <c r="AY3139" s="67"/>
      <c r="AZ3139" s="67"/>
      <c r="BA3139" s="67"/>
      <c r="BB3139" s="67"/>
      <c r="BC3139" s="67"/>
      <c r="BD3139" s="67"/>
      <c r="BE3139" s="67"/>
      <c r="BF3139" s="67"/>
      <c r="BG3139" s="67"/>
      <c r="BH3139" s="67"/>
      <c r="BI3139" s="67"/>
      <c r="BJ3139" s="67"/>
      <c r="BK3139" s="67"/>
      <c r="BL3139" s="67"/>
      <c r="BM3139" s="67"/>
      <c r="BN3139" s="67"/>
      <c r="BO3139" s="67"/>
      <c r="BP3139" s="67"/>
      <c r="BQ3139" s="67"/>
      <c r="BR3139" s="67"/>
      <c r="BS3139" s="67"/>
      <c r="BT3139" s="67"/>
      <c r="BU3139" s="67"/>
      <c r="BV3139" s="67"/>
      <c r="BW3139" s="67"/>
      <c r="BX3139" s="67"/>
      <c r="BY3139" s="67"/>
      <c r="BZ3139" s="67"/>
      <c r="CA3139" s="67"/>
      <c r="CB3139" s="67"/>
      <c r="CC3139" s="67"/>
      <c r="CD3139" s="67"/>
      <c r="CE3139" s="67"/>
      <c r="CF3139" s="67"/>
      <c r="CG3139" s="67"/>
      <c r="CH3139" s="67"/>
      <c r="CI3139" s="67"/>
      <c r="CJ3139" s="67"/>
      <c r="CK3139" s="67"/>
      <c r="CL3139" s="67"/>
      <c r="CM3139" s="67"/>
      <c r="CN3139" s="67"/>
      <c r="CO3139" s="67"/>
    </row>
    <row r="3140" spans="1:93" s="1" customFormat="1" ht="19.5" customHeight="1" x14ac:dyDescent="0.3">
      <c r="A3140" s="45" t="s">
        <v>4173</v>
      </c>
      <c r="B3140" s="14">
        <v>6</v>
      </c>
      <c r="C3140" s="14">
        <v>1</v>
      </c>
      <c r="D3140" s="14">
        <v>1</v>
      </c>
      <c r="E3140" s="14">
        <v>0</v>
      </c>
      <c r="F3140" s="48"/>
      <c r="G3140" s="48"/>
      <c r="H3140" s="59">
        <f t="shared" si="139"/>
        <v>8</v>
      </c>
      <c r="I3140" s="45">
        <v>14</v>
      </c>
      <c r="J3140" s="22">
        <f t="shared" si="140"/>
        <v>0.12307692307692308</v>
      </c>
      <c r="K3140" s="45" t="s">
        <v>182</v>
      </c>
      <c r="L3140" s="15" t="s">
        <v>4650</v>
      </c>
      <c r="M3140" s="15" t="s">
        <v>642</v>
      </c>
      <c r="N3140" s="15" t="s">
        <v>201</v>
      </c>
      <c r="O3140" s="17" t="s">
        <v>1699</v>
      </c>
      <c r="P3140" s="20">
        <v>9</v>
      </c>
      <c r="Q3140" s="21" t="s">
        <v>1734</v>
      </c>
      <c r="R3140" s="17" t="s">
        <v>4225</v>
      </c>
      <c r="S3140" s="17" t="s">
        <v>389</v>
      </c>
      <c r="T3140" s="17" t="s">
        <v>620</v>
      </c>
      <c r="U3140" s="26"/>
      <c r="V3140" s="67"/>
      <c r="W3140" s="67"/>
      <c r="X3140" s="67"/>
      <c r="Y3140" s="67"/>
      <c r="Z3140" s="67"/>
      <c r="AA3140" s="67"/>
      <c r="AB3140" s="67"/>
      <c r="AC3140" s="67"/>
      <c r="AD3140" s="67"/>
      <c r="AE3140" s="67"/>
      <c r="AF3140" s="67"/>
      <c r="AG3140" s="67"/>
      <c r="AH3140" s="67"/>
      <c r="AI3140" s="67"/>
      <c r="AJ3140" s="67"/>
      <c r="AK3140" s="67"/>
      <c r="AL3140" s="67"/>
      <c r="AM3140" s="67"/>
      <c r="AN3140" s="67"/>
      <c r="AO3140" s="67"/>
      <c r="AP3140" s="67"/>
      <c r="AQ3140" s="67"/>
      <c r="AR3140" s="67"/>
      <c r="AS3140" s="67"/>
      <c r="AT3140" s="67"/>
      <c r="AU3140" s="67"/>
      <c r="AV3140" s="67"/>
      <c r="AW3140" s="67"/>
      <c r="AX3140" s="67"/>
      <c r="AY3140" s="67"/>
      <c r="AZ3140" s="67"/>
      <c r="BA3140" s="67"/>
      <c r="BB3140" s="67"/>
      <c r="BC3140" s="67"/>
      <c r="BD3140" s="67"/>
      <c r="BE3140" s="67"/>
      <c r="BF3140" s="67"/>
      <c r="BG3140" s="67"/>
      <c r="BH3140" s="67"/>
      <c r="BI3140" s="67"/>
      <c r="BJ3140" s="67"/>
      <c r="BK3140" s="67"/>
      <c r="BL3140" s="67"/>
      <c r="BM3140" s="67"/>
      <c r="BN3140" s="67"/>
      <c r="BO3140" s="67"/>
      <c r="BP3140" s="67"/>
      <c r="BQ3140" s="67"/>
      <c r="BR3140" s="67"/>
      <c r="BS3140" s="67"/>
      <c r="BT3140" s="67"/>
      <c r="BU3140" s="67"/>
      <c r="BV3140" s="67"/>
      <c r="BW3140" s="67"/>
      <c r="BX3140" s="67"/>
      <c r="BY3140" s="67"/>
      <c r="BZ3140" s="67"/>
      <c r="CA3140" s="67"/>
      <c r="CB3140" s="67"/>
      <c r="CC3140" s="67"/>
      <c r="CD3140" s="67"/>
      <c r="CE3140" s="67"/>
      <c r="CF3140" s="67"/>
      <c r="CG3140" s="67"/>
      <c r="CH3140" s="67"/>
      <c r="CI3140" s="67"/>
      <c r="CJ3140" s="67"/>
      <c r="CK3140" s="67"/>
      <c r="CL3140" s="67"/>
      <c r="CM3140" s="67"/>
      <c r="CN3140" s="67"/>
      <c r="CO3140" s="67"/>
    </row>
    <row r="3141" spans="1:93" s="1" customFormat="1" ht="19.5" customHeight="1" x14ac:dyDescent="0.3">
      <c r="A3141" s="45" t="s">
        <v>4183</v>
      </c>
      <c r="B3141" s="14">
        <v>4</v>
      </c>
      <c r="C3141" s="14">
        <v>0</v>
      </c>
      <c r="D3141" s="14">
        <v>1</v>
      </c>
      <c r="E3141" s="14">
        <v>3</v>
      </c>
      <c r="F3141" s="48"/>
      <c r="G3141" s="48"/>
      <c r="H3141" s="59">
        <f t="shared" si="139"/>
        <v>8</v>
      </c>
      <c r="I3141" s="45">
        <v>22</v>
      </c>
      <c r="J3141" s="22">
        <f t="shared" si="140"/>
        <v>0.12307692307692308</v>
      </c>
      <c r="K3141" s="45" t="s">
        <v>182</v>
      </c>
      <c r="L3141" s="15" t="s">
        <v>1579</v>
      </c>
      <c r="M3141" s="15" t="s">
        <v>309</v>
      </c>
      <c r="N3141" s="15" t="s">
        <v>281</v>
      </c>
      <c r="O3141" s="17" t="s">
        <v>801</v>
      </c>
      <c r="P3141" s="20">
        <v>9</v>
      </c>
      <c r="Q3141" s="21" t="s">
        <v>802</v>
      </c>
      <c r="R3141" s="17" t="s">
        <v>2584</v>
      </c>
      <c r="S3141" s="17" t="s">
        <v>351</v>
      </c>
      <c r="T3141" s="17" t="s">
        <v>215</v>
      </c>
      <c r="U3141" s="26"/>
      <c r="V3141" s="67"/>
      <c r="W3141" s="67"/>
      <c r="X3141" s="67"/>
      <c r="Y3141" s="67"/>
      <c r="Z3141" s="67"/>
      <c r="AA3141" s="67"/>
      <c r="AB3141" s="67"/>
      <c r="AC3141" s="67"/>
      <c r="AD3141" s="67"/>
      <c r="AE3141" s="67"/>
      <c r="AF3141" s="67"/>
      <c r="AG3141" s="67"/>
      <c r="AH3141" s="67"/>
      <c r="AI3141" s="67"/>
      <c r="AJ3141" s="67"/>
      <c r="AK3141" s="67"/>
      <c r="AL3141" s="67"/>
      <c r="AM3141" s="67"/>
      <c r="AN3141" s="67"/>
      <c r="AO3141" s="67"/>
      <c r="AP3141" s="67"/>
      <c r="AQ3141" s="67"/>
      <c r="AR3141" s="67"/>
      <c r="AS3141" s="67"/>
      <c r="AT3141" s="67"/>
      <c r="AU3141" s="67"/>
      <c r="AV3141" s="67"/>
      <c r="AW3141" s="67"/>
      <c r="AX3141" s="67"/>
      <c r="AY3141" s="67"/>
      <c r="AZ3141" s="67"/>
      <c r="BA3141" s="67"/>
      <c r="BB3141" s="67"/>
      <c r="BC3141" s="67"/>
      <c r="BD3141" s="67"/>
      <c r="BE3141" s="67"/>
      <c r="BF3141" s="67"/>
      <c r="BG3141" s="67"/>
      <c r="BH3141" s="67"/>
      <c r="BI3141" s="67"/>
      <c r="BJ3141" s="67"/>
      <c r="BK3141" s="67"/>
      <c r="BL3141" s="67"/>
      <c r="BM3141" s="67"/>
      <c r="BN3141" s="67"/>
      <c r="BO3141" s="67"/>
      <c r="BP3141" s="67"/>
      <c r="BQ3141" s="67"/>
      <c r="BR3141" s="67"/>
      <c r="BS3141" s="67"/>
      <c r="BT3141" s="67"/>
      <c r="BU3141" s="67"/>
      <c r="BV3141" s="67"/>
      <c r="BW3141" s="67"/>
      <c r="BX3141" s="67"/>
      <c r="BY3141" s="67"/>
      <c r="BZ3141" s="67"/>
      <c r="CA3141" s="67"/>
      <c r="CB3141" s="67"/>
      <c r="CC3141" s="67"/>
      <c r="CD3141" s="67"/>
      <c r="CE3141" s="67"/>
      <c r="CF3141" s="67"/>
      <c r="CG3141" s="67"/>
      <c r="CH3141" s="67"/>
      <c r="CI3141" s="67"/>
      <c r="CJ3141" s="67"/>
      <c r="CK3141" s="67"/>
      <c r="CL3141" s="67"/>
      <c r="CM3141" s="67"/>
      <c r="CN3141" s="67"/>
      <c r="CO3141" s="67"/>
    </row>
    <row r="3142" spans="1:93" s="1" customFormat="1" ht="19.5" customHeight="1" x14ac:dyDescent="0.3">
      <c r="A3142" s="45" t="s">
        <v>4139</v>
      </c>
      <c r="B3142" s="14">
        <v>4</v>
      </c>
      <c r="C3142" s="14">
        <v>0</v>
      </c>
      <c r="D3142" s="14">
        <v>3</v>
      </c>
      <c r="E3142" s="14">
        <v>0</v>
      </c>
      <c r="F3142" s="48"/>
      <c r="G3142" s="48"/>
      <c r="H3142" s="59">
        <f t="shared" si="139"/>
        <v>7</v>
      </c>
      <c r="I3142" s="45">
        <v>23</v>
      </c>
      <c r="J3142" s="22">
        <f t="shared" si="140"/>
        <v>0.1076923076923077</v>
      </c>
      <c r="K3142" s="45" t="s">
        <v>182</v>
      </c>
      <c r="L3142" s="15" t="s">
        <v>1448</v>
      </c>
      <c r="M3142" s="15" t="s">
        <v>349</v>
      </c>
      <c r="N3142" s="15" t="s">
        <v>280</v>
      </c>
      <c r="O3142" s="17" t="s">
        <v>801</v>
      </c>
      <c r="P3142" s="20">
        <v>9</v>
      </c>
      <c r="Q3142" s="21" t="s">
        <v>812</v>
      </c>
      <c r="R3142" s="17" t="s">
        <v>2584</v>
      </c>
      <c r="S3142" s="17" t="s">
        <v>351</v>
      </c>
      <c r="T3142" s="17" t="s">
        <v>215</v>
      </c>
      <c r="U3142" s="26"/>
      <c r="V3142" s="67"/>
      <c r="W3142" s="67"/>
      <c r="X3142" s="67"/>
      <c r="Y3142" s="67"/>
      <c r="Z3142" s="67"/>
      <c r="AA3142" s="67"/>
      <c r="AB3142" s="67"/>
      <c r="AC3142" s="67"/>
      <c r="AD3142" s="67"/>
      <c r="AE3142" s="67"/>
      <c r="AF3142" s="67"/>
      <c r="AG3142" s="67"/>
      <c r="AH3142" s="67"/>
      <c r="AI3142" s="67"/>
      <c r="AJ3142" s="67"/>
      <c r="AK3142" s="67"/>
      <c r="AL3142" s="67"/>
      <c r="AM3142" s="67"/>
      <c r="AN3142" s="67"/>
      <c r="AO3142" s="67"/>
      <c r="AP3142" s="67"/>
      <c r="AQ3142" s="67"/>
      <c r="AR3142" s="67"/>
      <c r="AS3142" s="67"/>
      <c r="AT3142" s="67"/>
      <c r="AU3142" s="67"/>
      <c r="AV3142" s="67"/>
      <c r="AW3142" s="67"/>
      <c r="AX3142" s="67"/>
      <c r="AY3142" s="67"/>
      <c r="AZ3142" s="67"/>
      <c r="BA3142" s="67"/>
      <c r="BB3142" s="67"/>
      <c r="BC3142" s="67"/>
      <c r="BD3142" s="67"/>
      <c r="BE3142" s="67"/>
      <c r="BF3142" s="67"/>
      <c r="BG3142" s="67"/>
      <c r="BH3142" s="67"/>
      <c r="BI3142" s="67"/>
      <c r="BJ3142" s="67"/>
      <c r="BK3142" s="67"/>
      <c r="BL3142" s="67"/>
      <c r="BM3142" s="67"/>
      <c r="BN3142" s="67"/>
      <c r="BO3142" s="67"/>
      <c r="BP3142" s="67"/>
      <c r="BQ3142" s="67"/>
      <c r="BR3142" s="67"/>
      <c r="BS3142" s="67"/>
      <c r="BT3142" s="67"/>
      <c r="BU3142" s="67"/>
      <c r="BV3142" s="67"/>
      <c r="BW3142" s="67"/>
      <c r="BX3142" s="67"/>
      <c r="BY3142" s="67"/>
      <c r="BZ3142" s="67"/>
      <c r="CA3142" s="67"/>
      <c r="CB3142" s="67"/>
      <c r="CC3142" s="67"/>
      <c r="CD3142" s="67"/>
      <c r="CE3142" s="67"/>
      <c r="CF3142" s="67"/>
      <c r="CG3142" s="67"/>
      <c r="CH3142" s="67"/>
      <c r="CI3142" s="67"/>
      <c r="CJ3142" s="67"/>
      <c r="CK3142" s="67"/>
      <c r="CL3142" s="67"/>
      <c r="CM3142" s="67"/>
      <c r="CN3142" s="67"/>
      <c r="CO3142" s="67"/>
    </row>
    <row r="3143" spans="1:93" s="1" customFormat="1" ht="19.5" customHeight="1" x14ac:dyDescent="0.3">
      <c r="A3143" s="82" t="s">
        <v>100</v>
      </c>
      <c r="B3143" s="83">
        <v>15</v>
      </c>
      <c r="C3143" s="83">
        <v>10</v>
      </c>
      <c r="D3143" s="83">
        <v>14</v>
      </c>
      <c r="E3143" s="83">
        <v>7</v>
      </c>
      <c r="F3143" s="83">
        <v>4</v>
      </c>
      <c r="G3143" s="48"/>
      <c r="H3143" s="83">
        <f t="shared" ref="H3143:H3174" si="141">B3143+C3143+D3143+E3143+F3143</f>
        <v>50</v>
      </c>
      <c r="I3143" s="82">
        <v>1</v>
      </c>
      <c r="J3143" s="84">
        <f t="shared" ref="J3143:J3174" si="142">H3143/52</f>
        <v>0.96153846153846156</v>
      </c>
      <c r="K3143" s="87" t="s">
        <v>180</v>
      </c>
      <c r="L3143" s="86" t="s">
        <v>284</v>
      </c>
      <c r="M3143" s="86" t="s">
        <v>285</v>
      </c>
      <c r="N3143" s="86" t="s">
        <v>286</v>
      </c>
      <c r="O3143" s="89" t="s">
        <v>279</v>
      </c>
      <c r="P3143" s="87">
        <v>10</v>
      </c>
      <c r="Q3143" s="88" t="s">
        <v>382</v>
      </c>
      <c r="R3143" s="89" t="s">
        <v>282</v>
      </c>
      <c r="S3143" s="89" t="s">
        <v>283</v>
      </c>
      <c r="T3143" s="89" t="s">
        <v>269</v>
      </c>
      <c r="U3143" s="90" t="s">
        <v>2842</v>
      </c>
    </row>
    <row r="3144" spans="1:93" s="1" customFormat="1" ht="19.5" customHeight="1" x14ac:dyDescent="0.3">
      <c r="A3144" s="82" t="s">
        <v>98</v>
      </c>
      <c r="B3144" s="83">
        <v>14</v>
      </c>
      <c r="C3144" s="83">
        <v>10</v>
      </c>
      <c r="D3144" s="83">
        <v>13</v>
      </c>
      <c r="E3144" s="83">
        <v>7</v>
      </c>
      <c r="F3144" s="83">
        <v>4</v>
      </c>
      <c r="G3144" s="48"/>
      <c r="H3144" s="83">
        <f t="shared" si="141"/>
        <v>48</v>
      </c>
      <c r="I3144" s="82">
        <v>2</v>
      </c>
      <c r="J3144" s="84">
        <f t="shared" si="142"/>
        <v>0.92307692307692313</v>
      </c>
      <c r="K3144" s="87" t="s">
        <v>181</v>
      </c>
      <c r="L3144" s="86" t="s">
        <v>287</v>
      </c>
      <c r="M3144" s="86" t="s">
        <v>288</v>
      </c>
      <c r="N3144" s="86" t="s">
        <v>289</v>
      </c>
      <c r="O3144" s="89" t="s">
        <v>279</v>
      </c>
      <c r="P3144" s="87">
        <v>10</v>
      </c>
      <c r="Q3144" s="88" t="s">
        <v>382</v>
      </c>
      <c r="R3144" s="89" t="s">
        <v>282</v>
      </c>
      <c r="S3144" s="89" t="s">
        <v>283</v>
      </c>
      <c r="T3144" s="89" t="s">
        <v>269</v>
      </c>
      <c r="U3144" s="90" t="s">
        <v>2842</v>
      </c>
    </row>
    <row r="3145" spans="1:93" s="1" customFormat="1" ht="19.5" customHeight="1" x14ac:dyDescent="0.3">
      <c r="A3145" s="82" t="s">
        <v>101</v>
      </c>
      <c r="B3145" s="83">
        <v>15</v>
      </c>
      <c r="C3145" s="83">
        <v>10</v>
      </c>
      <c r="D3145" s="83">
        <v>15</v>
      </c>
      <c r="E3145" s="83">
        <v>7</v>
      </c>
      <c r="F3145" s="83">
        <v>0</v>
      </c>
      <c r="G3145" s="48"/>
      <c r="H3145" s="83">
        <f t="shared" si="141"/>
        <v>47</v>
      </c>
      <c r="I3145" s="82">
        <v>3</v>
      </c>
      <c r="J3145" s="84">
        <f t="shared" si="142"/>
        <v>0.90384615384615385</v>
      </c>
      <c r="K3145" s="87" t="s">
        <v>181</v>
      </c>
      <c r="L3145" s="86" t="s">
        <v>290</v>
      </c>
      <c r="M3145" s="86" t="s">
        <v>291</v>
      </c>
      <c r="N3145" s="86" t="s">
        <v>281</v>
      </c>
      <c r="O3145" s="89" t="s">
        <v>279</v>
      </c>
      <c r="P3145" s="87">
        <v>10</v>
      </c>
      <c r="Q3145" s="88" t="s">
        <v>382</v>
      </c>
      <c r="R3145" s="89" t="s">
        <v>282</v>
      </c>
      <c r="S3145" s="89" t="s">
        <v>283</v>
      </c>
      <c r="T3145" s="89" t="s">
        <v>269</v>
      </c>
      <c r="U3145" s="90" t="s">
        <v>2842</v>
      </c>
    </row>
    <row r="3146" spans="1:93" s="1" customFormat="1" ht="19.5" customHeight="1" x14ac:dyDescent="0.3">
      <c r="A3146" s="82" t="s">
        <v>98</v>
      </c>
      <c r="B3146" s="83">
        <v>12</v>
      </c>
      <c r="C3146" s="83">
        <v>10</v>
      </c>
      <c r="D3146" s="83">
        <v>12</v>
      </c>
      <c r="E3146" s="83">
        <v>5</v>
      </c>
      <c r="F3146" s="83">
        <v>4</v>
      </c>
      <c r="G3146" s="48"/>
      <c r="H3146" s="83">
        <f t="shared" si="141"/>
        <v>43</v>
      </c>
      <c r="I3146" s="82">
        <v>1</v>
      </c>
      <c r="J3146" s="84">
        <f t="shared" si="142"/>
        <v>0.82692307692307687</v>
      </c>
      <c r="K3146" s="87" t="s">
        <v>180</v>
      </c>
      <c r="L3146" s="86" t="s">
        <v>886</v>
      </c>
      <c r="M3146" s="86" t="s">
        <v>416</v>
      </c>
      <c r="N3146" s="86" t="s">
        <v>336</v>
      </c>
      <c r="O3146" s="89" t="s">
        <v>869</v>
      </c>
      <c r="P3146" s="87">
        <v>10</v>
      </c>
      <c r="Q3146" s="88" t="s">
        <v>253</v>
      </c>
      <c r="R3146" s="89" t="s">
        <v>877</v>
      </c>
      <c r="S3146" s="89" t="s">
        <v>434</v>
      </c>
      <c r="T3146" s="89" t="s">
        <v>611</v>
      </c>
      <c r="U3146" s="96" t="s">
        <v>4651</v>
      </c>
    </row>
    <row r="3147" spans="1:93" s="1" customFormat="1" ht="19.5" customHeight="1" x14ac:dyDescent="0.3">
      <c r="A3147" s="82" t="s">
        <v>100</v>
      </c>
      <c r="B3147" s="83">
        <v>10</v>
      </c>
      <c r="C3147" s="83">
        <v>7</v>
      </c>
      <c r="D3147" s="83">
        <v>14</v>
      </c>
      <c r="E3147" s="83">
        <v>7</v>
      </c>
      <c r="F3147" s="83">
        <v>4</v>
      </c>
      <c r="G3147" s="48"/>
      <c r="H3147" s="83">
        <f t="shared" si="141"/>
        <v>42</v>
      </c>
      <c r="I3147" s="82">
        <v>1</v>
      </c>
      <c r="J3147" s="84">
        <f t="shared" si="142"/>
        <v>0.80769230769230771</v>
      </c>
      <c r="K3147" s="82" t="s">
        <v>180</v>
      </c>
      <c r="L3147" s="86" t="s">
        <v>2661</v>
      </c>
      <c r="M3147" s="86" t="s">
        <v>784</v>
      </c>
      <c r="N3147" s="86" t="s">
        <v>201</v>
      </c>
      <c r="O3147" s="89" t="s">
        <v>2586</v>
      </c>
      <c r="P3147" s="87">
        <v>10</v>
      </c>
      <c r="Q3147" s="88" t="s">
        <v>253</v>
      </c>
      <c r="R3147" s="89" t="s">
        <v>2645</v>
      </c>
      <c r="S3147" s="89" t="s">
        <v>212</v>
      </c>
      <c r="T3147" s="89" t="s">
        <v>296</v>
      </c>
      <c r="U3147" s="96" t="s">
        <v>4651</v>
      </c>
    </row>
    <row r="3148" spans="1:93" s="1" customFormat="1" ht="19.5" customHeight="1" x14ac:dyDescent="0.3">
      <c r="A3148" s="82" t="s">
        <v>98</v>
      </c>
      <c r="B3148" s="83">
        <v>13</v>
      </c>
      <c r="C3148" s="83">
        <v>7</v>
      </c>
      <c r="D3148" s="83">
        <v>12</v>
      </c>
      <c r="E3148" s="83">
        <v>5</v>
      </c>
      <c r="F3148" s="83">
        <v>4</v>
      </c>
      <c r="G3148" s="48"/>
      <c r="H3148" s="83">
        <f t="shared" si="141"/>
        <v>41</v>
      </c>
      <c r="I3148" s="82">
        <v>1</v>
      </c>
      <c r="J3148" s="84">
        <f t="shared" si="142"/>
        <v>0.78846153846153844</v>
      </c>
      <c r="K3148" s="87" t="s">
        <v>180</v>
      </c>
      <c r="L3148" s="86" t="s">
        <v>2333</v>
      </c>
      <c r="M3148" s="86" t="s">
        <v>338</v>
      </c>
      <c r="N3148" s="86" t="s">
        <v>531</v>
      </c>
      <c r="O3148" s="89" t="s">
        <v>2222</v>
      </c>
      <c r="P3148" s="87">
        <v>10</v>
      </c>
      <c r="Q3148" s="88" t="s">
        <v>224</v>
      </c>
      <c r="R3148" s="89" t="s">
        <v>2275</v>
      </c>
      <c r="S3148" s="89" t="s">
        <v>317</v>
      </c>
      <c r="T3148" s="89" t="s">
        <v>2276</v>
      </c>
      <c r="U3148" s="90" t="s">
        <v>2842</v>
      </c>
    </row>
    <row r="3149" spans="1:93" s="1" customFormat="1" ht="19.5" customHeight="1" x14ac:dyDescent="0.3">
      <c r="A3149" s="82" t="s">
        <v>99</v>
      </c>
      <c r="B3149" s="83">
        <v>14</v>
      </c>
      <c r="C3149" s="83">
        <v>5</v>
      </c>
      <c r="D3149" s="83">
        <v>12</v>
      </c>
      <c r="E3149" s="83">
        <v>6</v>
      </c>
      <c r="F3149" s="83">
        <v>4</v>
      </c>
      <c r="G3149" s="48"/>
      <c r="H3149" s="83">
        <f t="shared" si="141"/>
        <v>41</v>
      </c>
      <c r="I3149" s="82">
        <v>1</v>
      </c>
      <c r="J3149" s="84">
        <f t="shared" si="142"/>
        <v>0.78846153846153844</v>
      </c>
      <c r="K3149" s="87" t="s">
        <v>180</v>
      </c>
      <c r="L3149" s="86" t="s">
        <v>982</v>
      </c>
      <c r="M3149" s="86" t="s">
        <v>276</v>
      </c>
      <c r="N3149" s="86" t="s">
        <v>280</v>
      </c>
      <c r="O3149" s="89" t="s">
        <v>966</v>
      </c>
      <c r="P3149" s="87">
        <v>10</v>
      </c>
      <c r="Q3149" s="88" t="s">
        <v>223</v>
      </c>
      <c r="R3149" s="89" t="s">
        <v>983</v>
      </c>
      <c r="S3149" s="89" t="s">
        <v>317</v>
      </c>
      <c r="T3149" s="89" t="s">
        <v>445</v>
      </c>
      <c r="U3149" s="90" t="s">
        <v>2842</v>
      </c>
    </row>
    <row r="3150" spans="1:93" s="1" customFormat="1" ht="19.5" customHeight="1" x14ac:dyDescent="0.3">
      <c r="A3150" s="82" t="s">
        <v>98</v>
      </c>
      <c r="B3150" s="83">
        <v>13</v>
      </c>
      <c r="C3150" s="83">
        <v>10</v>
      </c>
      <c r="D3150" s="83">
        <v>10</v>
      </c>
      <c r="E3150" s="83">
        <v>6</v>
      </c>
      <c r="F3150" s="83">
        <v>2</v>
      </c>
      <c r="G3150" s="48"/>
      <c r="H3150" s="83">
        <f t="shared" si="141"/>
        <v>41</v>
      </c>
      <c r="I3150" s="82">
        <v>1</v>
      </c>
      <c r="J3150" s="84">
        <f t="shared" si="142"/>
        <v>0.78846153846153844</v>
      </c>
      <c r="K3150" s="87" t="s">
        <v>180</v>
      </c>
      <c r="L3150" s="86" t="s">
        <v>918</v>
      </c>
      <c r="M3150" s="86" t="s">
        <v>212</v>
      </c>
      <c r="N3150" s="86" t="s">
        <v>192</v>
      </c>
      <c r="O3150" s="89" t="s">
        <v>896</v>
      </c>
      <c r="P3150" s="87">
        <v>10</v>
      </c>
      <c r="Q3150" s="88" t="s">
        <v>223</v>
      </c>
      <c r="R3150" s="89" t="s">
        <v>903</v>
      </c>
      <c r="S3150" s="89" t="s">
        <v>441</v>
      </c>
      <c r="T3150" s="89" t="s">
        <v>904</v>
      </c>
      <c r="U3150" s="96" t="s">
        <v>4651</v>
      </c>
    </row>
    <row r="3151" spans="1:93" s="1" customFormat="1" ht="19.5" customHeight="1" x14ac:dyDescent="0.3">
      <c r="A3151" s="91" t="s">
        <v>114</v>
      </c>
      <c r="B3151" s="92">
        <v>13</v>
      </c>
      <c r="C3151" s="92">
        <v>2</v>
      </c>
      <c r="D3151" s="92">
        <v>14</v>
      </c>
      <c r="E3151" s="92">
        <v>7</v>
      </c>
      <c r="F3151" s="92">
        <v>4</v>
      </c>
      <c r="G3151" s="99"/>
      <c r="H3151" s="83">
        <f t="shared" si="141"/>
        <v>40</v>
      </c>
      <c r="I3151" s="91">
        <v>1</v>
      </c>
      <c r="J3151" s="84">
        <f t="shared" si="142"/>
        <v>0.76923076923076927</v>
      </c>
      <c r="K3151" s="91" t="s">
        <v>180</v>
      </c>
      <c r="L3151" s="93" t="s">
        <v>1729</v>
      </c>
      <c r="M3151" s="93" t="s">
        <v>206</v>
      </c>
      <c r="N3151" s="93" t="s">
        <v>1542</v>
      </c>
      <c r="O3151" s="89" t="s">
        <v>1695</v>
      </c>
      <c r="P3151" s="85">
        <v>10</v>
      </c>
      <c r="Q3151" s="94" t="s">
        <v>1730</v>
      </c>
      <c r="R3151" s="101" t="s">
        <v>1417</v>
      </c>
      <c r="S3151" s="101" t="s">
        <v>434</v>
      </c>
      <c r="T3151" s="101" t="s">
        <v>269</v>
      </c>
      <c r="U3151" s="90" t="s">
        <v>2842</v>
      </c>
    </row>
    <row r="3152" spans="1:93" s="1" customFormat="1" ht="19.5" customHeight="1" x14ac:dyDescent="0.3">
      <c r="A3152" s="82" t="s">
        <v>98</v>
      </c>
      <c r="B3152" s="83">
        <v>12</v>
      </c>
      <c r="C3152" s="83">
        <v>3</v>
      </c>
      <c r="D3152" s="83">
        <v>13</v>
      </c>
      <c r="E3152" s="83">
        <v>7</v>
      </c>
      <c r="F3152" s="83">
        <v>4</v>
      </c>
      <c r="G3152" s="48"/>
      <c r="H3152" s="83">
        <f t="shared" si="141"/>
        <v>39</v>
      </c>
      <c r="I3152" s="82">
        <v>1</v>
      </c>
      <c r="J3152" s="84">
        <f t="shared" si="142"/>
        <v>0.75</v>
      </c>
      <c r="K3152" s="87" t="s">
        <v>180</v>
      </c>
      <c r="L3152" s="86" t="s">
        <v>673</v>
      </c>
      <c r="M3152" s="86" t="s">
        <v>674</v>
      </c>
      <c r="N3152" s="86" t="s">
        <v>675</v>
      </c>
      <c r="O3152" s="89" t="s">
        <v>636</v>
      </c>
      <c r="P3152" s="87">
        <v>10</v>
      </c>
      <c r="Q3152" s="88" t="s">
        <v>223</v>
      </c>
      <c r="R3152" s="89" t="s">
        <v>660</v>
      </c>
      <c r="S3152" s="89" t="s">
        <v>661</v>
      </c>
      <c r="T3152" s="89" t="s">
        <v>662</v>
      </c>
      <c r="U3152" s="96" t="s">
        <v>4651</v>
      </c>
    </row>
    <row r="3153" spans="1:21" s="1" customFormat="1" ht="19.5" customHeight="1" x14ac:dyDescent="0.3">
      <c r="A3153" s="82" t="s">
        <v>118</v>
      </c>
      <c r="B3153" s="83">
        <v>14</v>
      </c>
      <c r="C3153" s="83">
        <v>0</v>
      </c>
      <c r="D3153" s="83">
        <v>16</v>
      </c>
      <c r="E3153" s="83">
        <v>5</v>
      </c>
      <c r="F3153" s="83">
        <v>4</v>
      </c>
      <c r="G3153" s="48"/>
      <c r="H3153" s="83">
        <f t="shared" si="141"/>
        <v>39</v>
      </c>
      <c r="I3153" s="82">
        <v>4</v>
      </c>
      <c r="J3153" s="84">
        <f t="shared" si="142"/>
        <v>0.75</v>
      </c>
      <c r="K3153" s="87" t="s">
        <v>181</v>
      </c>
      <c r="L3153" s="86" t="s">
        <v>307</v>
      </c>
      <c r="M3153" s="86" t="s">
        <v>266</v>
      </c>
      <c r="N3153" s="86" t="s">
        <v>269</v>
      </c>
      <c r="O3153" s="89" t="s">
        <v>279</v>
      </c>
      <c r="P3153" s="87">
        <v>10</v>
      </c>
      <c r="Q3153" s="88" t="s">
        <v>383</v>
      </c>
      <c r="R3153" s="89" t="s">
        <v>282</v>
      </c>
      <c r="S3153" s="89" t="s">
        <v>283</v>
      </c>
      <c r="T3153" s="89" t="s">
        <v>269</v>
      </c>
      <c r="U3153" s="96" t="s">
        <v>4651</v>
      </c>
    </row>
    <row r="3154" spans="1:21" s="1" customFormat="1" ht="19.5" customHeight="1" x14ac:dyDescent="0.3">
      <c r="A3154" s="82" t="s">
        <v>99</v>
      </c>
      <c r="B3154" s="83">
        <v>14</v>
      </c>
      <c r="C3154" s="83">
        <v>8</v>
      </c>
      <c r="D3154" s="83">
        <v>11</v>
      </c>
      <c r="E3154" s="83">
        <v>2</v>
      </c>
      <c r="F3154" s="83">
        <v>4</v>
      </c>
      <c r="G3154" s="48"/>
      <c r="H3154" s="83">
        <f t="shared" si="141"/>
        <v>39</v>
      </c>
      <c r="I3154" s="82">
        <v>4</v>
      </c>
      <c r="J3154" s="84">
        <f t="shared" si="142"/>
        <v>0.75</v>
      </c>
      <c r="K3154" s="87" t="s">
        <v>181</v>
      </c>
      <c r="L3154" s="86" t="s">
        <v>303</v>
      </c>
      <c r="M3154" s="86" t="s">
        <v>304</v>
      </c>
      <c r="N3154" s="86" t="s">
        <v>305</v>
      </c>
      <c r="O3154" s="89" t="s">
        <v>279</v>
      </c>
      <c r="P3154" s="87">
        <v>10</v>
      </c>
      <c r="Q3154" s="88" t="s">
        <v>382</v>
      </c>
      <c r="R3154" s="89" t="s">
        <v>282</v>
      </c>
      <c r="S3154" s="89" t="s">
        <v>283</v>
      </c>
      <c r="T3154" s="89" t="s">
        <v>269</v>
      </c>
      <c r="U3154" s="96" t="s">
        <v>4651</v>
      </c>
    </row>
    <row r="3155" spans="1:21" s="1" customFormat="1" ht="19.5" customHeight="1" x14ac:dyDescent="0.3">
      <c r="A3155" s="82" t="s">
        <v>98</v>
      </c>
      <c r="B3155" s="83">
        <v>12</v>
      </c>
      <c r="C3155" s="83">
        <v>0</v>
      </c>
      <c r="D3155" s="83">
        <v>15</v>
      </c>
      <c r="E3155" s="83">
        <v>7</v>
      </c>
      <c r="F3155" s="83">
        <v>4</v>
      </c>
      <c r="G3155" s="48"/>
      <c r="H3155" s="83">
        <f t="shared" si="141"/>
        <v>38</v>
      </c>
      <c r="I3155" s="82"/>
      <c r="J3155" s="84">
        <f t="shared" si="142"/>
        <v>0.73076923076923073</v>
      </c>
      <c r="K3155" s="82" t="s">
        <v>180</v>
      </c>
      <c r="L3155" s="86" t="s">
        <v>2367</v>
      </c>
      <c r="M3155" s="86" t="s">
        <v>285</v>
      </c>
      <c r="N3155" s="86" t="s">
        <v>201</v>
      </c>
      <c r="O3155" s="89" t="s">
        <v>2544</v>
      </c>
      <c r="P3155" s="87">
        <v>10</v>
      </c>
      <c r="Q3155" s="88" t="s">
        <v>253</v>
      </c>
      <c r="R3155" s="89" t="s">
        <v>760</v>
      </c>
      <c r="S3155" s="89" t="s">
        <v>1164</v>
      </c>
      <c r="T3155" s="89" t="s">
        <v>611</v>
      </c>
      <c r="U3155" s="96" t="s">
        <v>4651</v>
      </c>
    </row>
    <row r="3156" spans="1:21" s="1" customFormat="1" ht="19.5" customHeight="1" x14ac:dyDescent="0.3">
      <c r="A3156" s="82" t="s">
        <v>103</v>
      </c>
      <c r="B3156" s="83">
        <v>10</v>
      </c>
      <c r="C3156" s="83">
        <v>7</v>
      </c>
      <c r="D3156" s="83">
        <v>10</v>
      </c>
      <c r="E3156" s="83">
        <v>7</v>
      </c>
      <c r="F3156" s="83">
        <v>4</v>
      </c>
      <c r="G3156" s="48"/>
      <c r="H3156" s="83">
        <f t="shared" si="141"/>
        <v>38</v>
      </c>
      <c r="I3156" s="82">
        <v>1</v>
      </c>
      <c r="J3156" s="84">
        <f t="shared" si="142"/>
        <v>0.73076923076923073</v>
      </c>
      <c r="K3156" s="82" t="s">
        <v>180</v>
      </c>
      <c r="L3156" s="86" t="s">
        <v>2433</v>
      </c>
      <c r="M3156" s="86" t="s">
        <v>293</v>
      </c>
      <c r="N3156" s="86" t="s">
        <v>280</v>
      </c>
      <c r="O3156" s="89" t="s">
        <v>2413</v>
      </c>
      <c r="P3156" s="87">
        <v>10</v>
      </c>
      <c r="Q3156" s="88" t="s">
        <v>253</v>
      </c>
      <c r="R3156" s="89" t="s">
        <v>2414</v>
      </c>
      <c r="S3156" s="89" t="s">
        <v>939</v>
      </c>
      <c r="T3156" s="89" t="s">
        <v>336</v>
      </c>
      <c r="U3156" s="96" t="s">
        <v>4651</v>
      </c>
    </row>
    <row r="3157" spans="1:21" s="1" customFormat="1" ht="19.5" customHeight="1" x14ac:dyDescent="0.3">
      <c r="A3157" s="82" t="s">
        <v>100</v>
      </c>
      <c r="B3157" s="83">
        <v>12</v>
      </c>
      <c r="C3157" s="83">
        <v>2</v>
      </c>
      <c r="D3157" s="83">
        <v>13</v>
      </c>
      <c r="E3157" s="83">
        <v>7</v>
      </c>
      <c r="F3157" s="83">
        <v>4</v>
      </c>
      <c r="G3157" s="48"/>
      <c r="H3157" s="83">
        <f t="shared" si="141"/>
        <v>38</v>
      </c>
      <c r="I3157" s="82">
        <v>2</v>
      </c>
      <c r="J3157" s="84">
        <f t="shared" si="142"/>
        <v>0.73076923076923073</v>
      </c>
      <c r="K3157" s="87" t="s">
        <v>181</v>
      </c>
      <c r="L3157" s="86" t="s">
        <v>676</v>
      </c>
      <c r="M3157" s="86" t="s">
        <v>515</v>
      </c>
      <c r="N3157" s="86" t="s">
        <v>198</v>
      </c>
      <c r="O3157" s="89" t="s">
        <v>636</v>
      </c>
      <c r="P3157" s="87">
        <v>10</v>
      </c>
      <c r="Q3157" s="88" t="s">
        <v>223</v>
      </c>
      <c r="R3157" s="89" t="s">
        <v>660</v>
      </c>
      <c r="S3157" s="89" t="s">
        <v>661</v>
      </c>
      <c r="T3157" s="89" t="s">
        <v>662</v>
      </c>
      <c r="U3157" s="96" t="s">
        <v>4651</v>
      </c>
    </row>
    <row r="3158" spans="1:21" s="1" customFormat="1" ht="19.5" customHeight="1" x14ac:dyDescent="0.3">
      <c r="A3158" s="82" t="s">
        <v>130</v>
      </c>
      <c r="B3158" s="83">
        <v>13</v>
      </c>
      <c r="C3158" s="83">
        <v>0</v>
      </c>
      <c r="D3158" s="83">
        <v>15</v>
      </c>
      <c r="E3158" s="83">
        <v>6</v>
      </c>
      <c r="F3158" s="83">
        <v>4</v>
      </c>
      <c r="G3158" s="48"/>
      <c r="H3158" s="83">
        <f t="shared" si="141"/>
        <v>38</v>
      </c>
      <c r="I3158" s="82">
        <v>5</v>
      </c>
      <c r="J3158" s="84">
        <f t="shared" si="142"/>
        <v>0.73076923076923073</v>
      </c>
      <c r="K3158" s="87" t="s">
        <v>181</v>
      </c>
      <c r="L3158" s="86" t="s">
        <v>313</v>
      </c>
      <c r="M3158" s="86" t="s">
        <v>314</v>
      </c>
      <c r="N3158" s="86" t="s">
        <v>315</v>
      </c>
      <c r="O3158" s="89" t="s">
        <v>279</v>
      </c>
      <c r="P3158" s="87">
        <v>10</v>
      </c>
      <c r="Q3158" s="88" t="s">
        <v>383</v>
      </c>
      <c r="R3158" s="89" t="s">
        <v>282</v>
      </c>
      <c r="S3158" s="89" t="s">
        <v>283</v>
      </c>
      <c r="T3158" s="89" t="s">
        <v>269</v>
      </c>
      <c r="U3158" s="96" t="s">
        <v>4651</v>
      </c>
    </row>
    <row r="3159" spans="1:21" s="1" customFormat="1" ht="19.5" customHeight="1" x14ac:dyDescent="0.3">
      <c r="A3159" s="82" t="s">
        <v>99</v>
      </c>
      <c r="B3159" s="83">
        <v>10</v>
      </c>
      <c r="C3159" s="83">
        <v>3</v>
      </c>
      <c r="D3159" s="83">
        <v>13</v>
      </c>
      <c r="E3159" s="83">
        <v>7</v>
      </c>
      <c r="F3159" s="83">
        <v>4</v>
      </c>
      <c r="G3159" s="48"/>
      <c r="H3159" s="83">
        <f t="shared" si="141"/>
        <v>37</v>
      </c>
      <c r="I3159" s="82">
        <v>1</v>
      </c>
      <c r="J3159" s="84">
        <f t="shared" si="142"/>
        <v>0.71153846153846156</v>
      </c>
      <c r="K3159" s="87" t="s">
        <v>180</v>
      </c>
      <c r="L3159" s="86" t="s">
        <v>2086</v>
      </c>
      <c r="M3159" s="86" t="s">
        <v>619</v>
      </c>
      <c r="N3159" s="86" t="s">
        <v>267</v>
      </c>
      <c r="O3159" s="89" t="s">
        <v>2087</v>
      </c>
      <c r="P3159" s="87">
        <v>10</v>
      </c>
      <c r="Q3159" s="88" t="s">
        <v>240</v>
      </c>
      <c r="R3159" s="89" t="s">
        <v>2076</v>
      </c>
      <c r="S3159" s="89" t="s">
        <v>2077</v>
      </c>
      <c r="T3159" s="89" t="s">
        <v>235</v>
      </c>
      <c r="U3159" s="96" t="s">
        <v>4651</v>
      </c>
    </row>
    <row r="3160" spans="1:21" s="1" customFormat="1" ht="19.5" customHeight="1" x14ac:dyDescent="0.3">
      <c r="A3160" s="82" t="s">
        <v>98</v>
      </c>
      <c r="B3160" s="83">
        <v>7</v>
      </c>
      <c r="C3160" s="83">
        <v>3</v>
      </c>
      <c r="D3160" s="83">
        <v>16</v>
      </c>
      <c r="E3160" s="83">
        <v>7</v>
      </c>
      <c r="F3160" s="83">
        <v>4</v>
      </c>
      <c r="G3160" s="48"/>
      <c r="H3160" s="83">
        <f t="shared" si="141"/>
        <v>37</v>
      </c>
      <c r="I3160" s="82">
        <v>1</v>
      </c>
      <c r="J3160" s="84">
        <f t="shared" si="142"/>
        <v>0.71153846153846156</v>
      </c>
      <c r="K3160" s="87" t="s">
        <v>180</v>
      </c>
      <c r="L3160" s="86" t="s">
        <v>1884</v>
      </c>
      <c r="M3160" s="86" t="s">
        <v>441</v>
      </c>
      <c r="N3160" s="86" t="s">
        <v>336</v>
      </c>
      <c r="O3160" s="89" t="s">
        <v>1811</v>
      </c>
      <c r="P3160" s="87">
        <v>10</v>
      </c>
      <c r="Q3160" s="88" t="s">
        <v>223</v>
      </c>
      <c r="R3160" s="89" t="s">
        <v>1846</v>
      </c>
      <c r="S3160" s="89" t="s">
        <v>535</v>
      </c>
      <c r="T3160" s="89" t="s">
        <v>1847</v>
      </c>
      <c r="U3160" s="96" t="s">
        <v>4651</v>
      </c>
    </row>
    <row r="3161" spans="1:21" s="1" customFormat="1" ht="19.5" customHeight="1" x14ac:dyDescent="0.3">
      <c r="A3161" s="82" t="s">
        <v>129</v>
      </c>
      <c r="B3161" s="83">
        <v>11</v>
      </c>
      <c r="C3161" s="83">
        <v>0</v>
      </c>
      <c r="D3161" s="83">
        <v>16</v>
      </c>
      <c r="E3161" s="83">
        <v>6</v>
      </c>
      <c r="F3161" s="83">
        <v>4</v>
      </c>
      <c r="G3161" s="48"/>
      <c r="H3161" s="83">
        <f t="shared" si="141"/>
        <v>37</v>
      </c>
      <c r="I3161" s="82">
        <v>6</v>
      </c>
      <c r="J3161" s="84">
        <f t="shared" si="142"/>
        <v>0.71153846153846156</v>
      </c>
      <c r="K3161" s="87" t="s">
        <v>181</v>
      </c>
      <c r="L3161" s="86" t="s">
        <v>319</v>
      </c>
      <c r="M3161" s="86" t="s">
        <v>203</v>
      </c>
      <c r="N3161" s="86" t="s">
        <v>320</v>
      </c>
      <c r="O3161" s="89" t="s">
        <v>279</v>
      </c>
      <c r="P3161" s="87">
        <v>10</v>
      </c>
      <c r="Q3161" s="88" t="s">
        <v>383</v>
      </c>
      <c r="R3161" s="89" t="s">
        <v>282</v>
      </c>
      <c r="S3161" s="89" t="s">
        <v>283</v>
      </c>
      <c r="T3161" s="89" t="s">
        <v>269</v>
      </c>
      <c r="U3161" s="96" t="s">
        <v>4651</v>
      </c>
    </row>
    <row r="3162" spans="1:21" s="1" customFormat="1" ht="19.5" customHeight="1" x14ac:dyDescent="0.3">
      <c r="A3162" s="82" t="s">
        <v>98</v>
      </c>
      <c r="B3162" s="83">
        <v>14</v>
      </c>
      <c r="C3162" s="83">
        <v>6</v>
      </c>
      <c r="D3162" s="83">
        <v>11</v>
      </c>
      <c r="E3162" s="83">
        <v>2</v>
      </c>
      <c r="F3162" s="83">
        <v>4</v>
      </c>
      <c r="G3162" s="48"/>
      <c r="H3162" s="83">
        <f t="shared" si="141"/>
        <v>37</v>
      </c>
      <c r="I3162" s="82">
        <v>1</v>
      </c>
      <c r="J3162" s="84">
        <f t="shared" si="142"/>
        <v>0.71153846153846156</v>
      </c>
      <c r="K3162" s="82" t="s">
        <v>180</v>
      </c>
      <c r="L3162" s="86" t="s">
        <v>2459</v>
      </c>
      <c r="M3162" s="86" t="s">
        <v>331</v>
      </c>
      <c r="N3162" s="86" t="s">
        <v>269</v>
      </c>
      <c r="O3162" s="89" t="s">
        <v>2460</v>
      </c>
      <c r="P3162" s="87">
        <v>10</v>
      </c>
      <c r="Q3162" s="88" t="s">
        <v>224</v>
      </c>
      <c r="R3162" s="89" t="s">
        <v>2461</v>
      </c>
      <c r="S3162" s="89" t="s">
        <v>256</v>
      </c>
      <c r="T3162" s="89" t="s">
        <v>387</v>
      </c>
      <c r="U3162" s="96" t="s">
        <v>4651</v>
      </c>
    </row>
    <row r="3163" spans="1:21" s="1" customFormat="1" ht="19.5" customHeight="1" x14ac:dyDescent="0.3">
      <c r="A3163" s="91" t="s">
        <v>99</v>
      </c>
      <c r="B3163" s="92">
        <v>8</v>
      </c>
      <c r="C3163" s="92">
        <v>3</v>
      </c>
      <c r="D3163" s="92">
        <v>14</v>
      </c>
      <c r="E3163" s="92">
        <v>7</v>
      </c>
      <c r="F3163" s="92">
        <v>4</v>
      </c>
      <c r="G3163" s="99"/>
      <c r="H3163" s="83">
        <f t="shared" si="141"/>
        <v>36</v>
      </c>
      <c r="I3163" s="91">
        <v>2</v>
      </c>
      <c r="J3163" s="84">
        <f t="shared" si="142"/>
        <v>0.69230769230769229</v>
      </c>
      <c r="K3163" s="91" t="s">
        <v>181</v>
      </c>
      <c r="L3163" s="93" t="s">
        <v>820</v>
      </c>
      <c r="M3163" s="93" t="s">
        <v>571</v>
      </c>
      <c r="N3163" s="93" t="s">
        <v>249</v>
      </c>
      <c r="O3163" s="89" t="s">
        <v>1695</v>
      </c>
      <c r="P3163" s="85">
        <v>10</v>
      </c>
      <c r="Q3163" s="94" t="s">
        <v>1731</v>
      </c>
      <c r="R3163" s="101" t="s">
        <v>1417</v>
      </c>
      <c r="S3163" s="101" t="s">
        <v>434</v>
      </c>
      <c r="T3163" s="101" t="s">
        <v>269</v>
      </c>
      <c r="U3163" s="96" t="s">
        <v>4651</v>
      </c>
    </row>
    <row r="3164" spans="1:21" s="1" customFormat="1" ht="19.5" customHeight="1" x14ac:dyDescent="0.3">
      <c r="A3164" s="82" t="s">
        <v>102</v>
      </c>
      <c r="B3164" s="83">
        <v>14</v>
      </c>
      <c r="C3164" s="83">
        <v>0</v>
      </c>
      <c r="D3164" s="83">
        <v>14</v>
      </c>
      <c r="E3164" s="83">
        <v>4</v>
      </c>
      <c r="F3164" s="83">
        <v>4</v>
      </c>
      <c r="G3164" s="48"/>
      <c r="H3164" s="83">
        <f t="shared" si="141"/>
        <v>36</v>
      </c>
      <c r="I3164" s="82">
        <v>1</v>
      </c>
      <c r="J3164" s="84">
        <f t="shared" si="142"/>
        <v>0.69230769230769229</v>
      </c>
      <c r="K3164" s="87" t="s">
        <v>180</v>
      </c>
      <c r="L3164" s="86" t="s">
        <v>1461</v>
      </c>
      <c r="M3164" s="86" t="s">
        <v>591</v>
      </c>
      <c r="N3164" s="86" t="s">
        <v>280</v>
      </c>
      <c r="O3164" s="86" t="s">
        <v>2670</v>
      </c>
      <c r="P3164" s="87">
        <v>10</v>
      </c>
      <c r="Q3164" s="88">
        <v>1</v>
      </c>
      <c r="R3164" s="89" t="s">
        <v>1425</v>
      </c>
      <c r="S3164" s="89" t="s">
        <v>314</v>
      </c>
      <c r="T3164" s="89" t="s">
        <v>611</v>
      </c>
      <c r="U3164" s="96" t="s">
        <v>4651</v>
      </c>
    </row>
    <row r="3165" spans="1:21" s="1" customFormat="1" ht="19.5" customHeight="1" x14ac:dyDescent="0.3">
      <c r="A3165" s="82" t="s">
        <v>98</v>
      </c>
      <c r="B3165" s="83">
        <v>11</v>
      </c>
      <c r="C3165" s="83">
        <v>1</v>
      </c>
      <c r="D3165" s="83">
        <v>14</v>
      </c>
      <c r="E3165" s="83">
        <v>6</v>
      </c>
      <c r="F3165" s="83">
        <v>4</v>
      </c>
      <c r="G3165" s="48"/>
      <c r="H3165" s="83">
        <f t="shared" si="141"/>
        <v>36</v>
      </c>
      <c r="I3165" s="82">
        <v>1</v>
      </c>
      <c r="J3165" s="84">
        <f t="shared" si="142"/>
        <v>0.69230769230769229</v>
      </c>
      <c r="K3165" s="87" t="s">
        <v>180</v>
      </c>
      <c r="L3165" s="86" t="s">
        <v>1191</v>
      </c>
      <c r="M3165" s="86" t="s">
        <v>1192</v>
      </c>
      <c r="N3165" s="86" t="s">
        <v>210</v>
      </c>
      <c r="O3165" s="89" t="s">
        <v>1122</v>
      </c>
      <c r="P3165" s="87">
        <v>10</v>
      </c>
      <c r="Q3165" s="88" t="s">
        <v>253</v>
      </c>
      <c r="R3165" s="89" t="s">
        <v>1163</v>
      </c>
      <c r="S3165" s="89" t="s">
        <v>1164</v>
      </c>
      <c r="T3165" s="89" t="s">
        <v>210</v>
      </c>
      <c r="U3165" s="96" t="s">
        <v>4651</v>
      </c>
    </row>
    <row r="3166" spans="1:21" s="1" customFormat="1" ht="19.5" customHeight="1" x14ac:dyDescent="0.3">
      <c r="A3166" s="82" t="s">
        <v>99</v>
      </c>
      <c r="B3166" s="83">
        <v>11</v>
      </c>
      <c r="C3166" s="83">
        <v>3</v>
      </c>
      <c r="D3166" s="83">
        <v>11</v>
      </c>
      <c r="E3166" s="83">
        <v>7</v>
      </c>
      <c r="F3166" s="83">
        <v>4</v>
      </c>
      <c r="G3166" s="48"/>
      <c r="H3166" s="83">
        <f t="shared" si="141"/>
        <v>36</v>
      </c>
      <c r="I3166" s="82">
        <v>2</v>
      </c>
      <c r="J3166" s="84">
        <f t="shared" si="142"/>
        <v>0.69230769230769229</v>
      </c>
      <c r="K3166" s="87" t="s">
        <v>181</v>
      </c>
      <c r="L3166" s="86" t="s">
        <v>887</v>
      </c>
      <c r="M3166" s="86" t="s">
        <v>261</v>
      </c>
      <c r="N3166" s="86" t="s">
        <v>332</v>
      </c>
      <c r="O3166" s="89" t="s">
        <v>869</v>
      </c>
      <c r="P3166" s="87">
        <v>10</v>
      </c>
      <c r="Q3166" s="88" t="s">
        <v>253</v>
      </c>
      <c r="R3166" s="89" t="s">
        <v>877</v>
      </c>
      <c r="S3166" s="89" t="s">
        <v>434</v>
      </c>
      <c r="T3166" s="89" t="s">
        <v>611</v>
      </c>
      <c r="U3166" s="96" t="s">
        <v>4651</v>
      </c>
    </row>
    <row r="3167" spans="1:21" s="1" customFormat="1" ht="19.5" customHeight="1" x14ac:dyDescent="0.3">
      <c r="A3167" s="82" t="s">
        <v>99</v>
      </c>
      <c r="B3167" s="83">
        <v>13</v>
      </c>
      <c r="C3167" s="83">
        <v>4</v>
      </c>
      <c r="D3167" s="83">
        <v>13</v>
      </c>
      <c r="E3167" s="83">
        <v>4</v>
      </c>
      <c r="F3167" s="83">
        <v>2</v>
      </c>
      <c r="G3167" s="48"/>
      <c r="H3167" s="83">
        <f t="shared" si="141"/>
        <v>36</v>
      </c>
      <c r="I3167" s="82">
        <v>2</v>
      </c>
      <c r="J3167" s="84">
        <f t="shared" si="142"/>
        <v>0.69230769230769229</v>
      </c>
      <c r="K3167" s="82" t="s">
        <v>181</v>
      </c>
      <c r="L3167" s="86" t="s">
        <v>2462</v>
      </c>
      <c r="M3167" s="86" t="s">
        <v>309</v>
      </c>
      <c r="N3167" s="86" t="s">
        <v>1076</v>
      </c>
      <c r="O3167" s="89" t="s">
        <v>2460</v>
      </c>
      <c r="P3167" s="87">
        <v>10</v>
      </c>
      <c r="Q3167" s="88" t="s">
        <v>224</v>
      </c>
      <c r="R3167" s="89" t="s">
        <v>2461</v>
      </c>
      <c r="S3167" s="89" t="s">
        <v>256</v>
      </c>
      <c r="T3167" s="89" t="s">
        <v>387</v>
      </c>
      <c r="U3167" s="96" t="s">
        <v>4651</v>
      </c>
    </row>
    <row r="3168" spans="1:21" s="1" customFormat="1" ht="19.5" customHeight="1" x14ac:dyDescent="0.3">
      <c r="A3168" s="82" t="s">
        <v>103</v>
      </c>
      <c r="B3168" s="83">
        <v>11</v>
      </c>
      <c r="C3168" s="83">
        <v>6</v>
      </c>
      <c r="D3168" s="83">
        <v>12</v>
      </c>
      <c r="E3168" s="83">
        <v>3</v>
      </c>
      <c r="F3168" s="83">
        <v>4</v>
      </c>
      <c r="G3168" s="48"/>
      <c r="H3168" s="83">
        <f t="shared" si="141"/>
        <v>36</v>
      </c>
      <c r="I3168" s="82">
        <v>2</v>
      </c>
      <c r="J3168" s="84">
        <f t="shared" si="142"/>
        <v>0.69230769230769229</v>
      </c>
      <c r="K3168" s="87" t="s">
        <v>181</v>
      </c>
      <c r="L3168" s="86" t="s">
        <v>1885</v>
      </c>
      <c r="M3168" s="86" t="s">
        <v>431</v>
      </c>
      <c r="N3168" s="86" t="s">
        <v>325</v>
      </c>
      <c r="O3168" s="89" t="s">
        <v>1811</v>
      </c>
      <c r="P3168" s="87">
        <v>10</v>
      </c>
      <c r="Q3168" s="88" t="s">
        <v>253</v>
      </c>
      <c r="R3168" s="89" t="s">
        <v>1846</v>
      </c>
      <c r="S3168" s="89" t="s">
        <v>535</v>
      </c>
      <c r="T3168" s="89" t="s">
        <v>1847</v>
      </c>
      <c r="U3168" s="96" t="s">
        <v>4651</v>
      </c>
    </row>
    <row r="3169" spans="1:456" s="1" customFormat="1" ht="19.5" customHeight="1" x14ac:dyDescent="0.3">
      <c r="A3169" s="82" t="s">
        <v>101</v>
      </c>
      <c r="B3169" s="83">
        <v>9</v>
      </c>
      <c r="C3169" s="83">
        <v>4</v>
      </c>
      <c r="D3169" s="83">
        <v>12</v>
      </c>
      <c r="E3169" s="83">
        <v>7</v>
      </c>
      <c r="F3169" s="83">
        <v>4</v>
      </c>
      <c r="G3169" s="48"/>
      <c r="H3169" s="83">
        <f t="shared" si="141"/>
        <v>36</v>
      </c>
      <c r="I3169" s="82">
        <v>2</v>
      </c>
      <c r="J3169" s="84">
        <f t="shared" si="142"/>
        <v>0.69230769230769229</v>
      </c>
      <c r="K3169" s="87" t="s">
        <v>181</v>
      </c>
      <c r="L3169" s="86" t="s">
        <v>2088</v>
      </c>
      <c r="M3169" s="86" t="s">
        <v>1284</v>
      </c>
      <c r="N3169" s="86" t="s">
        <v>249</v>
      </c>
      <c r="O3169" s="89" t="s">
        <v>2087</v>
      </c>
      <c r="P3169" s="87">
        <v>10</v>
      </c>
      <c r="Q3169" s="88" t="s">
        <v>240</v>
      </c>
      <c r="R3169" s="89" t="s">
        <v>2076</v>
      </c>
      <c r="S3169" s="89" t="s">
        <v>2077</v>
      </c>
      <c r="T3169" s="89" t="s">
        <v>235</v>
      </c>
      <c r="U3169" s="96" t="s">
        <v>4651</v>
      </c>
    </row>
    <row r="3170" spans="1:456" s="1" customFormat="1" ht="19.5" customHeight="1" x14ac:dyDescent="0.3">
      <c r="A3170" s="91" t="s">
        <v>101</v>
      </c>
      <c r="B3170" s="92">
        <v>11</v>
      </c>
      <c r="C3170" s="92">
        <v>1</v>
      </c>
      <c r="D3170" s="92">
        <v>14</v>
      </c>
      <c r="E3170" s="92">
        <v>6</v>
      </c>
      <c r="F3170" s="92">
        <v>4</v>
      </c>
      <c r="G3170" s="99"/>
      <c r="H3170" s="83">
        <f t="shared" si="141"/>
        <v>36</v>
      </c>
      <c r="I3170" s="91">
        <v>2</v>
      </c>
      <c r="J3170" s="84">
        <f t="shared" si="142"/>
        <v>0.69230769230769229</v>
      </c>
      <c r="K3170" s="91" t="s">
        <v>181</v>
      </c>
      <c r="L3170" s="93" t="s">
        <v>1732</v>
      </c>
      <c r="M3170" s="93" t="s">
        <v>1477</v>
      </c>
      <c r="N3170" s="93" t="s">
        <v>249</v>
      </c>
      <c r="O3170" s="89" t="s">
        <v>1695</v>
      </c>
      <c r="P3170" s="85">
        <v>10</v>
      </c>
      <c r="Q3170" s="94" t="s">
        <v>1731</v>
      </c>
      <c r="R3170" s="101" t="s">
        <v>1417</v>
      </c>
      <c r="S3170" s="101" t="s">
        <v>434</v>
      </c>
      <c r="T3170" s="101" t="s">
        <v>269</v>
      </c>
      <c r="U3170" s="96" t="s">
        <v>4651</v>
      </c>
    </row>
    <row r="3171" spans="1:456" s="1" customFormat="1" ht="19.5" customHeight="1" x14ac:dyDescent="0.3">
      <c r="A3171" s="82" t="s">
        <v>99</v>
      </c>
      <c r="B3171" s="83">
        <v>10</v>
      </c>
      <c r="C3171" s="83">
        <v>1</v>
      </c>
      <c r="D3171" s="83">
        <v>14</v>
      </c>
      <c r="E3171" s="83">
        <v>6</v>
      </c>
      <c r="F3171" s="83">
        <v>4</v>
      </c>
      <c r="G3171" s="48"/>
      <c r="H3171" s="83">
        <f t="shared" si="141"/>
        <v>35</v>
      </c>
      <c r="I3171" s="82">
        <v>2</v>
      </c>
      <c r="J3171" s="84">
        <f t="shared" si="142"/>
        <v>0.67307692307692313</v>
      </c>
      <c r="K3171" s="87" t="s">
        <v>181</v>
      </c>
      <c r="L3171" s="86" t="s">
        <v>1193</v>
      </c>
      <c r="M3171" s="86" t="s">
        <v>1127</v>
      </c>
      <c r="N3171" s="86" t="s">
        <v>267</v>
      </c>
      <c r="O3171" s="89" t="s">
        <v>1122</v>
      </c>
      <c r="P3171" s="87">
        <v>10</v>
      </c>
      <c r="Q3171" s="88" t="s">
        <v>253</v>
      </c>
      <c r="R3171" s="89" t="s">
        <v>1163</v>
      </c>
      <c r="S3171" s="89" t="s">
        <v>1164</v>
      </c>
      <c r="T3171" s="89" t="s">
        <v>210</v>
      </c>
      <c r="U3171" s="96" t="s">
        <v>4651</v>
      </c>
    </row>
    <row r="3172" spans="1:456" s="1" customFormat="1" ht="19.5" customHeight="1" x14ac:dyDescent="0.3">
      <c r="A3172" s="82" t="s">
        <v>102</v>
      </c>
      <c r="B3172" s="83">
        <v>5</v>
      </c>
      <c r="C3172" s="83">
        <v>3</v>
      </c>
      <c r="D3172" s="83">
        <v>16</v>
      </c>
      <c r="E3172" s="83">
        <v>7</v>
      </c>
      <c r="F3172" s="83">
        <v>4</v>
      </c>
      <c r="G3172" s="48"/>
      <c r="H3172" s="83">
        <f t="shared" si="141"/>
        <v>35</v>
      </c>
      <c r="I3172" s="82">
        <v>1</v>
      </c>
      <c r="J3172" s="84">
        <f t="shared" si="142"/>
        <v>0.67307692307692313</v>
      </c>
      <c r="K3172" s="82" t="s">
        <v>180</v>
      </c>
      <c r="L3172" s="86" t="s">
        <v>849</v>
      </c>
      <c r="M3172" s="86" t="s">
        <v>632</v>
      </c>
      <c r="N3172" s="86" t="s">
        <v>371</v>
      </c>
      <c r="O3172" s="89" t="s">
        <v>801</v>
      </c>
      <c r="P3172" s="87">
        <v>10</v>
      </c>
      <c r="Q3172" s="88" t="s">
        <v>253</v>
      </c>
      <c r="R3172" s="89" t="s">
        <v>2585</v>
      </c>
      <c r="S3172" s="89" t="s">
        <v>1124</v>
      </c>
      <c r="T3172" s="89" t="s">
        <v>623</v>
      </c>
      <c r="U3172" s="96" t="s">
        <v>4651</v>
      </c>
    </row>
    <row r="3173" spans="1:456" s="1" customFormat="1" ht="19.5" customHeight="1" x14ac:dyDescent="0.3">
      <c r="A3173" s="82" t="s">
        <v>104</v>
      </c>
      <c r="B3173" s="83">
        <v>8</v>
      </c>
      <c r="C3173" s="83">
        <v>1</v>
      </c>
      <c r="D3173" s="83">
        <v>16</v>
      </c>
      <c r="E3173" s="83">
        <v>6</v>
      </c>
      <c r="F3173" s="83">
        <v>4</v>
      </c>
      <c r="G3173" s="48"/>
      <c r="H3173" s="83">
        <f t="shared" si="141"/>
        <v>35</v>
      </c>
      <c r="I3173" s="82">
        <v>1</v>
      </c>
      <c r="J3173" s="84">
        <f t="shared" si="142"/>
        <v>0.67307692307692313</v>
      </c>
      <c r="K3173" s="82" t="s">
        <v>180</v>
      </c>
      <c r="L3173" s="86" t="s">
        <v>851</v>
      </c>
      <c r="M3173" s="86" t="s">
        <v>234</v>
      </c>
      <c r="N3173" s="86" t="s">
        <v>387</v>
      </c>
      <c r="O3173" s="89" t="s">
        <v>801</v>
      </c>
      <c r="P3173" s="87">
        <v>10</v>
      </c>
      <c r="Q3173" s="88" t="s">
        <v>253</v>
      </c>
      <c r="R3173" s="89" t="s">
        <v>2585</v>
      </c>
      <c r="S3173" s="89" t="s">
        <v>1124</v>
      </c>
      <c r="T3173" s="89" t="s">
        <v>623</v>
      </c>
      <c r="U3173" s="96" t="s">
        <v>4651</v>
      </c>
    </row>
    <row r="3174" spans="1:456" s="1" customFormat="1" ht="19.5" customHeight="1" x14ac:dyDescent="0.3">
      <c r="A3174" s="82" t="s">
        <v>103</v>
      </c>
      <c r="B3174" s="83">
        <v>5</v>
      </c>
      <c r="C3174" s="83">
        <v>3</v>
      </c>
      <c r="D3174" s="83">
        <v>16</v>
      </c>
      <c r="E3174" s="83">
        <v>7</v>
      </c>
      <c r="F3174" s="83">
        <v>4</v>
      </c>
      <c r="G3174" s="48"/>
      <c r="H3174" s="83">
        <f t="shared" si="141"/>
        <v>35</v>
      </c>
      <c r="I3174" s="82">
        <v>1</v>
      </c>
      <c r="J3174" s="84">
        <f t="shared" si="142"/>
        <v>0.67307692307692313</v>
      </c>
      <c r="K3174" s="82" t="s">
        <v>180</v>
      </c>
      <c r="L3174" s="86" t="s">
        <v>850</v>
      </c>
      <c r="M3174" s="86" t="s">
        <v>301</v>
      </c>
      <c r="N3174" s="86" t="s">
        <v>310</v>
      </c>
      <c r="O3174" s="89" t="s">
        <v>801</v>
      </c>
      <c r="P3174" s="87">
        <v>10</v>
      </c>
      <c r="Q3174" s="88" t="s">
        <v>253</v>
      </c>
      <c r="R3174" s="89" t="s">
        <v>2585</v>
      </c>
      <c r="S3174" s="89" t="s">
        <v>1124</v>
      </c>
      <c r="T3174" s="89" t="s">
        <v>623</v>
      </c>
      <c r="U3174" s="96" t="s">
        <v>4651</v>
      </c>
      <c r="V3174" s="74"/>
      <c r="W3174" s="74"/>
      <c r="X3174" s="74"/>
      <c r="Y3174" s="74"/>
      <c r="Z3174" s="74"/>
      <c r="AA3174" s="74"/>
      <c r="AB3174" s="74"/>
      <c r="AC3174" s="74"/>
      <c r="AD3174" s="74"/>
      <c r="AE3174" s="74"/>
      <c r="AF3174" s="74"/>
      <c r="AG3174" s="74"/>
      <c r="AH3174" s="74"/>
      <c r="AI3174" s="74"/>
      <c r="AJ3174" s="74"/>
      <c r="AK3174" s="74"/>
      <c r="AL3174" s="74"/>
      <c r="AM3174" s="74"/>
      <c r="AN3174" s="74"/>
      <c r="AO3174" s="74"/>
      <c r="AP3174" s="74"/>
      <c r="AQ3174" s="74"/>
      <c r="AR3174" s="74"/>
      <c r="AS3174" s="74"/>
      <c r="AT3174" s="74"/>
      <c r="AU3174" s="74"/>
      <c r="AV3174" s="74"/>
      <c r="AW3174" s="74"/>
      <c r="AX3174" s="74"/>
      <c r="AY3174" s="74"/>
      <c r="AZ3174" s="74"/>
      <c r="BA3174" s="74"/>
      <c r="BB3174" s="74"/>
      <c r="BC3174" s="74"/>
      <c r="BD3174" s="74"/>
      <c r="BE3174" s="74"/>
      <c r="BF3174" s="74"/>
      <c r="BG3174" s="74"/>
      <c r="BH3174" s="74"/>
      <c r="BI3174" s="74"/>
      <c r="BJ3174" s="74"/>
      <c r="BK3174" s="74"/>
      <c r="BL3174" s="74"/>
      <c r="BM3174" s="74"/>
      <c r="BN3174" s="74"/>
      <c r="BO3174" s="74"/>
      <c r="BP3174" s="74"/>
      <c r="BQ3174" s="74"/>
      <c r="BR3174" s="74"/>
      <c r="BS3174" s="74"/>
      <c r="BT3174" s="74"/>
      <c r="BU3174" s="74"/>
      <c r="BV3174" s="74"/>
      <c r="BW3174" s="74"/>
      <c r="BX3174" s="74"/>
      <c r="BY3174" s="74"/>
      <c r="BZ3174" s="74"/>
      <c r="CA3174" s="74"/>
      <c r="CB3174" s="74"/>
      <c r="CC3174" s="74"/>
      <c r="CD3174" s="74"/>
      <c r="CE3174" s="74"/>
      <c r="CF3174" s="74"/>
      <c r="CG3174" s="74"/>
      <c r="CH3174" s="74"/>
      <c r="CI3174" s="74"/>
      <c r="CJ3174" s="74"/>
      <c r="CK3174" s="74"/>
      <c r="CL3174" s="74"/>
      <c r="CM3174" s="74"/>
      <c r="CN3174" s="74"/>
      <c r="CO3174" s="74"/>
      <c r="CP3174" s="74"/>
      <c r="CQ3174" s="74"/>
      <c r="CR3174" s="74"/>
      <c r="CS3174" s="74"/>
      <c r="CT3174" s="74"/>
      <c r="CU3174" s="74"/>
      <c r="CV3174" s="74"/>
      <c r="CW3174" s="74"/>
      <c r="CX3174" s="74"/>
      <c r="CY3174" s="74"/>
      <c r="CZ3174" s="74"/>
      <c r="DA3174" s="74"/>
      <c r="DB3174" s="74"/>
      <c r="DC3174" s="74"/>
      <c r="DD3174" s="74"/>
      <c r="DE3174" s="74"/>
      <c r="DF3174" s="74"/>
      <c r="DG3174" s="74"/>
      <c r="DH3174" s="74"/>
      <c r="DI3174" s="74"/>
      <c r="DJ3174" s="74"/>
      <c r="DK3174" s="74"/>
      <c r="DL3174" s="74"/>
      <c r="DM3174" s="74"/>
      <c r="DN3174" s="74"/>
      <c r="DO3174" s="74"/>
      <c r="DP3174" s="74"/>
      <c r="DQ3174" s="74"/>
      <c r="DR3174" s="74"/>
      <c r="DS3174" s="74"/>
      <c r="DT3174" s="74"/>
      <c r="DU3174" s="74"/>
      <c r="DV3174" s="74"/>
      <c r="DW3174" s="74"/>
      <c r="DX3174" s="74"/>
      <c r="DY3174" s="74"/>
      <c r="DZ3174" s="74"/>
      <c r="EA3174" s="74"/>
      <c r="EB3174" s="74"/>
      <c r="EC3174" s="74"/>
      <c r="ED3174" s="74"/>
      <c r="EE3174" s="74"/>
      <c r="EF3174" s="74"/>
      <c r="EG3174" s="74"/>
      <c r="EH3174" s="74"/>
      <c r="EI3174" s="74"/>
      <c r="EJ3174" s="74"/>
      <c r="EK3174" s="74"/>
      <c r="EL3174" s="74"/>
      <c r="EM3174" s="74"/>
      <c r="EN3174" s="74"/>
      <c r="EO3174" s="74"/>
      <c r="EP3174" s="74"/>
      <c r="EQ3174" s="74"/>
      <c r="ER3174" s="74"/>
      <c r="ES3174" s="74"/>
      <c r="ET3174" s="74"/>
      <c r="EU3174" s="74"/>
      <c r="EV3174" s="74"/>
      <c r="EW3174" s="74"/>
      <c r="EX3174" s="74"/>
      <c r="EY3174" s="74"/>
      <c r="EZ3174" s="74"/>
      <c r="FA3174" s="74"/>
      <c r="FB3174" s="74"/>
      <c r="FC3174" s="74"/>
      <c r="FD3174" s="74"/>
      <c r="FE3174" s="74"/>
      <c r="FF3174" s="74"/>
      <c r="FG3174" s="74"/>
      <c r="FH3174" s="74"/>
      <c r="FI3174" s="74"/>
      <c r="FJ3174" s="74"/>
      <c r="FK3174" s="74"/>
      <c r="FL3174" s="74"/>
      <c r="FM3174" s="74"/>
      <c r="FN3174" s="74"/>
      <c r="FO3174" s="74"/>
      <c r="FP3174" s="74"/>
      <c r="FQ3174" s="74"/>
      <c r="FR3174" s="74"/>
      <c r="FS3174" s="74"/>
      <c r="FT3174" s="74"/>
      <c r="FU3174" s="74"/>
      <c r="FV3174" s="74"/>
      <c r="FW3174" s="74"/>
      <c r="FX3174" s="74"/>
      <c r="FY3174" s="74"/>
      <c r="FZ3174" s="74"/>
      <c r="GA3174" s="74"/>
      <c r="GB3174" s="74"/>
      <c r="GC3174" s="74"/>
      <c r="GD3174" s="74"/>
      <c r="GE3174" s="74"/>
      <c r="GF3174" s="74"/>
      <c r="GG3174" s="74"/>
      <c r="GH3174" s="74"/>
      <c r="GI3174" s="74"/>
      <c r="GJ3174" s="74"/>
      <c r="GK3174" s="74"/>
      <c r="GL3174" s="74"/>
      <c r="GM3174" s="74"/>
      <c r="GN3174" s="74"/>
      <c r="GO3174" s="74"/>
      <c r="GP3174" s="74"/>
      <c r="GQ3174" s="74"/>
      <c r="GR3174" s="74"/>
      <c r="GS3174" s="74"/>
      <c r="GT3174" s="74"/>
      <c r="GU3174" s="74"/>
      <c r="GV3174" s="74"/>
      <c r="GW3174" s="74"/>
      <c r="GX3174" s="74"/>
      <c r="GY3174" s="74"/>
      <c r="GZ3174" s="74"/>
      <c r="HA3174" s="74"/>
      <c r="HB3174" s="74"/>
      <c r="HC3174" s="74"/>
      <c r="HD3174" s="74"/>
      <c r="HE3174" s="74"/>
      <c r="HF3174" s="74"/>
      <c r="HG3174" s="74"/>
      <c r="HH3174" s="74"/>
      <c r="HI3174" s="74"/>
      <c r="HJ3174" s="74"/>
      <c r="HK3174" s="74"/>
      <c r="HL3174" s="74"/>
      <c r="HM3174" s="74"/>
      <c r="HN3174" s="74"/>
      <c r="HO3174" s="74"/>
      <c r="HP3174" s="74"/>
      <c r="HQ3174" s="74"/>
      <c r="HR3174" s="74"/>
      <c r="HS3174" s="74"/>
      <c r="HT3174" s="74"/>
      <c r="HU3174" s="74"/>
      <c r="HV3174" s="74"/>
      <c r="HW3174" s="74"/>
      <c r="HX3174" s="74"/>
      <c r="HY3174" s="74"/>
      <c r="HZ3174" s="74"/>
      <c r="IA3174" s="74"/>
      <c r="IB3174" s="74"/>
      <c r="IC3174" s="74"/>
      <c r="ID3174" s="74"/>
      <c r="IE3174" s="74"/>
      <c r="IF3174" s="74"/>
      <c r="IG3174" s="74"/>
      <c r="IH3174" s="74"/>
      <c r="II3174" s="74"/>
      <c r="IJ3174" s="74"/>
      <c r="IK3174" s="74"/>
      <c r="IL3174" s="74"/>
      <c r="IM3174" s="74"/>
      <c r="IN3174" s="74"/>
      <c r="IO3174" s="74"/>
      <c r="IP3174" s="74"/>
      <c r="IQ3174" s="74"/>
      <c r="IR3174" s="74"/>
      <c r="IS3174" s="74"/>
      <c r="IT3174" s="74"/>
      <c r="IU3174" s="74"/>
      <c r="IV3174" s="74"/>
      <c r="IW3174" s="74"/>
      <c r="IX3174" s="74"/>
      <c r="IY3174" s="74"/>
      <c r="IZ3174" s="74"/>
      <c r="JA3174" s="74"/>
      <c r="JB3174" s="74"/>
      <c r="JC3174" s="74"/>
      <c r="JD3174" s="74"/>
      <c r="JE3174" s="74"/>
      <c r="JF3174" s="74"/>
      <c r="JG3174" s="74"/>
      <c r="JH3174" s="74"/>
      <c r="JI3174" s="74"/>
      <c r="JJ3174" s="74"/>
      <c r="JK3174" s="74"/>
      <c r="JL3174" s="74"/>
      <c r="JM3174" s="74"/>
      <c r="JN3174" s="74"/>
      <c r="JO3174" s="74"/>
      <c r="JP3174" s="74"/>
      <c r="JQ3174" s="74"/>
      <c r="JR3174" s="74"/>
      <c r="JS3174" s="74"/>
      <c r="JT3174" s="74"/>
      <c r="JU3174" s="74"/>
      <c r="JV3174" s="74"/>
      <c r="JW3174" s="74"/>
      <c r="JX3174" s="74"/>
      <c r="JY3174" s="74"/>
      <c r="JZ3174" s="74"/>
      <c r="KA3174" s="74"/>
      <c r="KB3174" s="74"/>
      <c r="KC3174" s="74"/>
      <c r="KD3174" s="74"/>
      <c r="KE3174" s="74"/>
      <c r="KF3174" s="74"/>
      <c r="KG3174" s="74"/>
      <c r="KH3174" s="74"/>
      <c r="KI3174" s="74"/>
      <c r="KJ3174" s="74"/>
      <c r="KK3174" s="74"/>
      <c r="KL3174" s="74"/>
      <c r="KM3174" s="74"/>
      <c r="KN3174" s="74"/>
      <c r="KO3174" s="74"/>
      <c r="KP3174" s="74"/>
      <c r="KQ3174" s="74"/>
      <c r="KR3174" s="74"/>
      <c r="KS3174" s="74"/>
      <c r="KT3174" s="74"/>
      <c r="KU3174" s="74"/>
      <c r="KV3174" s="74"/>
      <c r="KW3174" s="74"/>
      <c r="KX3174" s="74"/>
      <c r="KY3174" s="74"/>
      <c r="KZ3174" s="74"/>
      <c r="LA3174" s="74"/>
      <c r="LB3174" s="74"/>
      <c r="LC3174" s="74"/>
      <c r="LD3174" s="74"/>
      <c r="LE3174" s="74"/>
      <c r="LF3174" s="74"/>
      <c r="LG3174" s="74"/>
      <c r="LH3174" s="74"/>
      <c r="LI3174" s="74"/>
      <c r="LJ3174" s="74"/>
      <c r="LK3174" s="74"/>
      <c r="LL3174" s="74"/>
      <c r="LM3174" s="74"/>
      <c r="LN3174" s="74"/>
      <c r="LO3174" s="74"/>
      <c r="LP3174" s="74"/>
      <c r="LQ3174" s="74"/>
      <c r="LR3174" s="74"/>
      <c r="LS3174" s="74"/>
      <c r="LT3174" s="74"/>
      <c r="LU3174" s="74"/>
      <c r="LV3174" s="74"/>
      <c r="LW3174" s="74"/>
      <c r="LX3174" s="74"/>
      <c r="LY3174" s="74"/>
      <c r="LZ3174" s="74"/>
      <c r="MA3174" s="74"/>
      <c r="MB3174" s="74"/>
      <c r="MC3174" s="74"/>
      <c r="MD3174" s="74"/>
      <c r="ME3174" s="74"/>
      <c r="MF3174" s="74"/>
      <c r="MG3174" s="74"/>
      <c r="MH3174" s="74"/>
      <c r="MI3174" s="74"/>
      <c r="MJ3174" s="74"/>
      <c r="MK3174" s="74"/>
      <c r="ML3174" s="74"/>
      <c r="MM3174" s="74"/>
      <c r="MN3174" s="74"/>
      <c r="MO3174" s="74"/>
      <c r="MP3174" s="74"/>
      <c r="MQ3174" s="74"/>
      <c r="MR3174" s="74"/>
      <c r="MS3174" s="74"/>
      <c r="MT3174" s="74"/>
      <c r="MU3174" s="74"/>
      <c r="MV3174" s="74"/>
      <c r="MW3174" s="74"/>
      <c r="MX3174" s="74"/>
      <c r="MY3174" s="74"/>
      <c r="MZ3174" s="74"/>
      <c r="NA3174" s="74"/>
      <c r="NB3174" s="74"/>
      <c r="NC3174" s="74"/>
      <c r="ND3174" s="74"/>
      <c r="NE3174" s="74"/>
      <c r="NF3174" s="74"/>
      <c r="NG3174" s="74"/>
      <c r="NH3174" s="74"/>
      <c r="NI3174" s="74"/>
      <c r="NJ3174" s="74"/>
      <c r="NK3174" s="74"/>
      <c r="NL3174" s="74"/>
      <c r="NM3174" s="74"/>
      <c r="NN3174" s="74"/>
      <c r="NO3174" s="74"/>
      <c r="NP3174" s="74"/>
      <c r="NQ3174" s="74"/>
      <c r="NR3174" s="74"/>
      <c r="NS3174" s="74"/>
      <c r="NT3174" s="74"/>
      <c r="NU3174" s="74"/>
      <c r="NV3174" s="74"/>
      <c r="NW3174" s="74"/>
      <c r="NX3174" s="74"/>
      <c r="NY3174" s="74"/>
      <c r="NZ3174" s="74"/>
      <c r="OA3174" s="74"/>
      <c r="OB3174" s="74"/>
      <c r="OC3174" s="74"/>
      <c r="OD3174" s="74"/>
      <c r="OE3174" s="74"/>
      <c r="OF3174" s="74"/>
      <c r="OG3174" s="74"/>
      <c r="OH3174" s="74"/>
      <c r="OI3174" s="74"/>
      <c r="OJ3174" s="74"/>
      <c r="OK3174" s="74"/>
      <c r="OL3174" s="74"/>
      <c r="OM3174" s="74"/>
      <c r="ON3174" s="74"/>
      <c r="OO3174" s="74"/>
      <c r="OP3174" s="74"/>
      <c r="OQ3174" s="74"/>
      <c r="OR3174" s="74"/>
      <c r="OS3174" s="74"/>
      <c r="OT3174" s="74"/>
      <c r="OU3174" s="74"/>
      <c r="OV3174" s="74"/>
      <c r="OW3174" s="74"/>
      <c r="OX3174" s="74"/>
      <c r="OY3174" s="74"/>
      <c r="OZ3174" s="74"/>
      <c r="PA3174" s="74"/>
      <c r="PB3174" s="74"/>
      <c r="PC3174" s="74"/>
      <c r="PD3174" s="74"/>
      <c r="PE3174" s="74"/>
      <c r="PF3174" s="74"/>
      <c r="PG3174" s="74"/>
      <c r="PH3174" s="74"/>
      <c r="PI3174" s="74"/>
      <c r="PJ3174" s="74"/>
      <c r="PK3174" s="74"/>
      <c r="PL3174" s="74"/>
      <c r="PM3174" s="74"/>
      <c r="PN3174" s="74"/>
      <c r="PO3174" s="74"/>
      <c r="PP3174" s="74"/>
      <c r="PQ3174" s="74"/>
      <c r="PR3174" s="74"/>
      <c r="PS3174" s="74"/>
      <c r="PT3174" s="74"/>
      <c r="PU3174" s="74"/>
      <c r="PV3174" s="74"/>
      <c r="PW3174" s="74"/>
      <c r="PX3174" s="74"/>
      <c r="PY3174" s="74"/>
      <c r="PZ3174" s="74"/>
      <c r="QA3174" s="74"/>
      <c r="QB3174" s="74"/>
      <c r="QC3174" s="74"/>
      <c r="QD3174" s="74"/>
      <c r="QE3174" s="74"/>
      <c r="QF3174" s="74"/>
      <c r="QG3174" s="74"/>
      <c r="QH3174" s="74"/>
      <c r="QI3174" s="74"/>
      <c r="QJ3174" s="74"/>
      <c r="QK3174" s="74"/>
      <c r="QL3174" s="74"/>
      <c r="QM3174" s="74"/>
      <c r="QN3174" s="74"/>
    </row>
    <row r="3175" spans="1:456" s="1" customFormat="1" ht="19.5" customHeight="1" x14ac:dyDescent="0.3">
      <c r="A3175" s="82" t="s">
        <v>98</v>
      </c>
      <c r="B3175" s="83">
        <v>10</v>
      </c>
      <c r="C3175" s="83">
        <v>7</v>
      </c>
      <c r="D3175" s="83">
        <v>11</v>
      </c>
      <c r="E3175" s="83">
        <v>4</v>
      </c>
      <c r="F3175" s="83">
        <v>2</v>
      </c>
      <c r="G3175" s="48"/>
      <c r="H3175" s="83">
        <f t="shared" ref="H3175:H3210" si="143">B3175+C3175+D3175+E3175+F3175</f>
        <v>34</v>
      </c>
      <c r="I3175" s="82">
        <v>1</v>
      </c>
      <c r="J3175" s="84">
        <f t="shared" ref="J3175:J3210" si="144">H3175/52</f>
        <v>0.65384615384615385</v>
      </c>
      <c r="K3175" s="87" t="s">
        <v>180</v>
      </c>
      <c r="L3175" s="86" t="s">
        <v>2201</v>
      </c>
      <c r="M3175" s="86" t="s">
        <v>2202</v>
      </c>
      <c r="N3175" s="86" t="s">
        <v>210</v>
      </c>
      <c r="O3175" s="89" t="s">
        <v>2160</v>
      </c>
      <c r="P3175" s="87">
        <v>10</v>
      </c>
      <c r="Q3175" s="88" t="s">
        <v>253</v>
      </c>
      <c r="R3175" s="89" t="s">
        <v>2193</v>
      </c>
      <c r="S3175" s="89" t="s">
        <v>998</v>
      </c>
      <c r="T3175" s="89" t="s">
        <v>387</v>
      </c>
      <c r="U3175" s="96" t="s">
        <v>4651</v>
      </c>
    </row>
    <row r="3176" spans="1:456" s="1" customFormat="1" ht="19.5" customHeight="1" x14ac:dyDescent="0.3">
      <c r="A3176" s="82" t="s">
        <v>100</v>
      </c>
      <c r="B3176" s="83">
        <v>11</v>
      </c>
      <c r="C3176" s="83">
        <v>1</v>
      </c>
      <c r="D3176" s="83">
        <v>13</v>
      </c>
      <c r="E3176" s="83">
        <v>5</v>
      </c>
      <c r="F3176" s="83">
        <v>4</v>
      </c>
      <c r="G3176" s="48"/>
      <c r="H3176" s="83">
        <f t="shared" si="143"/>
        <v>34</v>
      </c>
      <c r="I3176" s="82">
        <v>3</v>
      </c>
      <c r="J3176" s="84">
        <f t="shared" si="144"/>
        <v>0.65384615384615385</v>
      </c>
      <c r="K3176" s="87" t="s">
        <v>181</v>
      </c>
      <c r="L3176" s="86" t="s">
        <v>1194</v>
      </c>
      <c r="M3176" s="86" t="s">
        <v>902</v>
      </c>
      <c r="N3176" s="86" t="s">
        <v>727</v>
      </c>
      <c r="O3176" s="89" t="s">
        <v>1122</v>
      </c>
      <c r="P3176" s="87">
        <v>10</v>
      </c>
      <c r="Q3176" s="88" t="s">
        <v>253</v>
      </c>
      <c r="R3176" s="89" t="s">
        <v>1163</v>
      </c>
      <c r="S3176" s="89" t="s">
        <v>1164</v>
      </c>
      <c r="T3176" s="89" t="s">
        <v>210</v>
      </c>
      <c r="U3176" s="96" t="s">
        <v>4651</v>
      </c>
    </row>
    <row r="3177" spans="1:456" s="1" customFormat="1" ht="19.5" customHeight="1" x14ac:dyDescent="0.3">
      <c r="A3177" s="82" t="s">
        <v>100</v>
      </c>
      <c r="B3177" s="83">
        <v>12</v>
      </c>
      <c r="C3177" s="83">
        <v>10</v>
      </c>
      <c r="D3177" s="83">
        <v>7</v>
      </c>
      <c r="E3177" s="83">
        <v>3</v>
      </c>
      <c r="F3177" s="83">
        <v>2</v>
      </c>
      <c r="G3177" s="48"/>
      <c r="H3177" s="83">
        <f t="shared" si="143"/>
        <v>34</v>
      </c>
      <c r="I3177" s="82">
        <v>1</v>
      </c>
      <c r="J3177" s="84">
        <f t="shared" si="144"/>
        <v>0.65384615384615385</v>
      </c>
      <c r="K3177" s="87" t="s">
        <v>180</v>
      </c>
      <c r="L3177" s="86" t="s">
        <v>1483</v>
      </c>
      <c r="M3177" s="86" t="s">
        <v>214</v>
      </c>
      <c r="N3177" s="86" t="s">
        <v>611</v>
      </c>
      <c r="O3177" s="89" t="s">
        <v>1896</v>
      </c>
      <c r="P3177" s="87">
        <v>10</v>
      </c>
      <c r="Q3177" s="88" t="s">
        <v>253</v>
      </c>
      <c r="R3177" s="89" t="s">
        <v>1897</v>
      </c>
      <c r="S3177" s="89" t="s">
        <v>340</v>
      </c>
      <c r="T3177" s="89" t="s">
        <v>1898</v>
      </c>
      <c r="U3177" s="96" t="s">
        <v>4651</v>
      </c>
      <c r="V3177" s="16"/>
      <c r="W3177" s="16"/>
      <c r="X3177" s="16"/>
      <c r="Y3177" s="16"/>
      <c r="Z3177" s="16"/>
      <c r="AA3177" s="16"/>
      <c r="AB3177" s="16"/>
      <c r="AC3177" s="16"/>
      <c r="AD3177" s="16"/>
      <c r="AE3177" s="16"/>
      <c r="AF3177" s="16"/>
      <c r="AG3177" s="16"/>
      <c r="AH3177" s="16"/>
      <c r="AI3177" s="16"/>
      <c r="AJ3177" s="16"/>
      <c r="AK3177" s="16"/>
      <c r="AL3177" s="16"/>
      <c r="AM3177" s="16"/>
      <c r="AN3177" s="16"/>
      <c r="AO3177" s="16"/>
      <c r="AP3177" s="16"/>
      <c r="AQ3177" s="16"/>
      <c r="AR3177" s="16"/>
      <c r="AS3177" s="16"/>
      <c r="AT3177" s="16"/>
      <c r="AU3177" s="16"/>
      <c r="AV3177" s="16"/>
      <c r="AW3177" s="16"/>
      <c r="AX3177" s="16"/>
      <c r="AY3177" s="16"/>
      <c r="AZ3177" s="16"/>
      <c r="BA3177" s="16"/>
      <c r="BB3177" s="16"/>
      <c r="BC3177" s="16"/>
      <c r="BD3177" s="16"/>
      <c r="BE3177" s="16"/>
      <c r="BF3177" s="16"/>
    </row>
    <row r="3178" spans="1:456" s="1" customFormat="1" ht="19.5" customHeight="1" x14ac:dyDescent="0.3">
      <c r="A3178" s="82" t="s">
        <v>98</v>
      </c>
      <c r="B3178" s="83">
        <v>10</v>
      </c>
      <c r="C3178" s="83">
        <v>1</v>
      </c>
      <c r="D3178" s="83">
        <v>14</v>
      </c>
      <c r="E3178" s="83">
        <v>7</v>
      </c>
      <c r="F3178" s="83">
        <v>2</v>
      </c>
      <c r="G3178" s="48"/>
      <c r="H3178" s="83">
        <f t="shared" si="143"/>
        <v>34</v>
      </c>
      <c r="I3178" s="82">
        <v>1</v>
      </c>
      <c r="J3178" s="84">
        <f t="shared" si="144"/>
        <v>0.65384615384615385</v>
      </c>
      <c r="K3178" s="82" t="s">
        <v>180</v>
      </c>
      <c r="L3178" s="86" t="s">
        <v>2568</v>
      </c>
      <c r="M3178" s="86" t="s">
        <v>784</v>
      </c>
      <c r="N3178" s="86" t="s">
        <v>310</v>
      </c>
      <c r="O3178" s="89" t="s">
        <v>2569</v>
      </c>
      <c r="P3178" s="87">
        <v>10</v>
      </c>
      <c r="Q3178" s="88">
        <v>3</v>
      </c>
      <c r="R3178" s="89" t="s">
        <v>2570</v>
      </c>
      <c r="S3178" s="89" t="s">
        <v>2050</v>
      </c>
      <c r="T3178" s="89" t="s">
        <v>2571</v>
      </c>
      <c r="U3178" s="96" t="s">
        <v>4651</v>
      </c>
    </row>
    <row r="3179" spans="1:456" s="1" customFormat="1" ht="19.5" customHeight="1" x14ac:dyDescent="0.3">
      <c r="A3179" s="82" t="s">
        <v>111</v>
      </c>
      <c r="B3179" s="83">
        <v>10</v>
      </c>
      <c r="C3179" s="83">
        <v>2</v>
      </c>
      <c r="D3179" s="83">
        <v>11</v>
      </c>
      <c r="E3179" s="83">
        <v>7</v>
      </c>
      <c r="F3179" s="83">
        <v>4</v>
      </c>
      <c r="G3179" s="48"/>
      <c r="H3179" s="83">
        <f t="shared" si="143"/>
        <v>34</v>
      </c>
      <c r="I3179" s="82">
        <v>2</v>
      </c>
      <c r="J3179" s="84">
        <f t="shared" si="144"/>
        <v>0.65384615384615385</v>
      </c>
      <c r="K3179" s="82" t="s">
        <v>181</v>
      </c>
      <c r="L3179" s="86" t="s">
        <v>852</v>
      </c>
      <c r="M3179" s="86" t="s">
        <v>272</v>
      </c>
      <c r="N3179" s="86" t="s">
        <v>325</v>
      </c>
      <c r="O3179" s="89" t="s">
        <v>801</v>
      </c>
      <c r="P3179" s="87">
        <v>10</v>
      </c>
      <c r="Q3179" s="88" t="s">
        <v>223</v>
      </c>
      <c r="R3179" s="89" t="s">
        <v>2585</v>
      </c>
      <c r="S3179" s="89" t="s">
        <v>1124</v>
      </c>
      <c r="T3179" s="89" t="s">
        <v>623</v>
      </c>
      <c r="U3179" s="96" t="s">
        <v>4651</v>
      </c>
    </row>
    <row r="3180" spans="1:456" s="1" customFormat="1" ht="19.5" customHeight="1" x14ac:dyDescent="0.3">
      <c r="A3180" s="82" t="s">
        <v>99</v>
      </c>
      <c r="B3180" s="83">
        <v>10</v>
      </c>
      <c r="C3180" s="83">
        <v>10</v>
      </c>
      <c r="D3180" s="83">
        <v>8</v>
      </c>
      <c r="E3180" s="83">
        <v>4</v>
      </c>
      <c r="F3180" s="83">
        <v>2</v>
      </c>
      <c r="G3180" s="48"/>
      <c r="H3180" s="83">
        <f t="shared" si="143"/>
        <v>34</v>
      </c>
      <c r="I3180" s="82">
        <v>2</v>
      </c>
      <c r="J3180" s="84">
        <f t="shared" si="144"/>
        <v>0.65384615384615385</v>
      </c>
      <c r="K3180" s="87" t="s">
        <v>181</v>
      </c>
      <c r="L3180" s="86" t="s">
        <v>919</v>
      </c>
      <c r="M3180" s="86" t="s">
        <v>920</v>
      </c>
      <c r="N3180" s="86" t="s">
        <v>280</v>
      </c>
      <c r="O3180" s="89" t="s">
        <v>896</v>
      </c>
      <c r="P3180" s="87">
        <v>10</v>
      </c>
      <c r="Q3180" s="88" t="s">
        <v>223</v>
      </c>
      <c r="R3180" s="89" t="s">
        <v>903</v>
      </c>
      <c r="S3180" s="89" t="s">
        <v>441</v>
      </c>
      <c r="T3180" s="89" t="s">
        <v>904</v>
      </c>
      <c r="U3180" s="96" t="s">
        <v>4651</v>
      </c>
    </row>
    <row r="3181" spans="1:456" s="1" customFormat="1" ht="19.5" customHeight="1" x14ac:dyDescent="0.3">
      <c r="A3181" s="82" t="s">
        <v>113</v>
      </c>
      <c r="B3181" s="83">
        <v>15</v>
      </c>
      <c r="C3181" s="83">
        <v>0</v>
      </c>
      <c r="D3181" s="83">
        <v>10</v>
      </c>
      <c r="E3181" s="83">
        <v>4</v>
      </c>
      <c r="F3181" s="83">
        <v>4</v>
      </c>
      <c r="G3181" s="48"/>
      <c r="H3181" s="83">
        <f t="shared" si="143"/>
        <v>33</v>
      </c>
      <c r="I3181" s="82">
        <v>7</v>
      </c>
      <c r="J3181" s="84">
        <f t="shared" si="144"/>
        <v>0.63461538461538458</v>
      </c>
      <c r="K3181" s="87" t="s">
        <v>181</v>
      </c>
      <c r="L3181" s="86" t="s">
        <v>323</v>
      </c>
      <c r="M3181" s="86" t="s">
        <v>324</v>
      </c>
      <c r="N3181" s="86" t="s">
        <v>325</v>
      </c>
      <c r="O3181" s="89" t="s">
        <v>279</v>
      </c>
      <c r="P3181" s="87">
        <v>10</v>
      </c>
      <c r="Q3181" s="88" t="s">
        <v>383</v>
      </c>
      <c r="R3181" s="89" t="s">
        <v>282</v>
      </c>
      <c r="S3181" s="89" t="s">
        <v>283</v>
      </c>
      <c r="T3181" s="89" t="s">
        <v>269</v>
      </c>
      <c r="U3181" s="96" t="s">
        <v>4651</v>
      </c>
    </row>
    <row r="3182" spans="1:456" s="1" customFormat="1" ht="19.5" customHeight="1" x14ac:dyDescent="0.3">
      <c r="A3182" s="82" t="s">
        <v>100</v>
      </c>
      <c r="B3182" s="83">
        <v>11</v>
      </c>
      <c r="C3182" s="83">
        <v>1</v>
      </c>
      <c r="D3182" s="83">
        <v>10</v>
      </c>
      <c r="E3182" s="83">
        <v>7</v>
      </c>
      <c r="F3182" s="83">
        <v>4</v>
      </c>
      <c r="G3182" s="48"/>
      <c r="H3182" s="83">
        <f t="shared" si="143"/>
        <v>33</v>
      </c>
      <c r="I3182" s="82">
        <v>3</v>
      </c>
      <c r="J3182" s="84">
        <f t="shared" si="144"/>
        <v>0.63461538461538458</v>
      </c>
      <c r="K3182" s="87" t="s">
        <v>181</v>
      </c>
      <c r="L3182" s="86" t="s">
        <v>888</v>
      </c>
      <c r="M3182" s="86" t="s">
        <v>889</v>
      </c>
      <c r="N3182" s="86" t="s">
        <v>371</v>
      </c>
      <c r="O3182" s="89" t="s">
        <v>869</v>
      </c>
      <c r="P3182" s="87">
        <v>10</v>
      </c>
      <c r="Q3182" s="88" t="s">
        <v>253</v>
      </c>
      <c r="R3182" s="89" t="s">
        <v>877</v>
      </c>
      <c r="S3182" s="89" t="s">
        <v>434</v>
      </c>
      <c r="T3182" s="89" t="s">
        <v>611</v>
      </c>
      <c r="U3182" s="96" t="s">
        <v>4651</v>
      </c>
    </row>
    <row r="3183" spans="1:456" s="1" customFormat="1" ht="19.5" customHeight="1" x14ac:dyDescent="0.3">
      <c r="A3183" s="82" t="s">
        <v>104</v>
      </c>
      <c r="B3183" s="83">
        <v>7</v>
      </c>
      <c r="C3183" s="83">
        <v>4</v>
      </c>
      <c r="D3183" s="83">
        <v>14</v>
      </c>
      <c r="E3183" s="83">
        <v>4</v>
      </c>
      <c r="F3183" s="83">
        <v>4</v>
      </c>
      <c r="G3183" s="48"/>
      <c r="H3183" s="83">
        <f t="shared" si="143"/>
        <v>33</v>
      </c>
      <c r="I3183" s="82">
        <v>1</v>
      </c>
      <c r="J3183" s="84">
        <f t="shared" si="144"/>
        <v>0.63461538461538458</v>
      </c>
      <c r="K3183" s="87" t="s">
        <v>180</v>
      </c>
      <c r="L3183" s="86" t="s">
        <v>783</v>
      </c>
      <c r="M3183" s="86" t="s">
        <v>515</v>
      </c>
      <c r="N3183" s="86" t="s">
        <v>280</v>
      </c>
      <c r="O3183" s="89" t="s">
        <v>752</v>
      </c>
      <c r="P3183" s="87">
        <v>10</v>
      </c>
      <c r="Q3183" s="88" t="s">
        <v>223</v>
      </c>
      <c r="R3183" s="89" t="s">
        <v>753</v>
      </c>
      <c r="S3183" s="89" t="s">
        <v>754</v>
      </c>
      <c r="T3183" s="89" t="s">
        <v>235</v>
      </c>
      <c r="U3183" s="96" t="s">
        <v>4651</v>
      </c>
    </row>
    <row r="3184" spans="1:456" s="1" customFormat="1" ht="19.5" customHeight="1" x14ac:dyDescent="0.3">
      <c r="A3184" s="82" t="s">
        <v>102</v>
      </c>
      <c r="B3184" s="83">
        <v>9</v>
      </c>
      <c r="C3184" s="83">
        <v>2</v>
      </c>
      <c r="D3184" s="83">
        <v>12</v>
      </c>
      <c r="E3184" s="83">
        <v>6</v>
      </c>
      <c r="F3184" s="83">
        <v>4</v>
      </c>
      <c r="G3184" s="48"/>
      <c r="H3184" s="83">
        <f t="shared" si="143"/>
        <v>33</v>
      </c>
      <c r="I3184" s="82">
        <v>7</v>
      </c>
      <c r="J3184" s="84">
        <f t="shared" si="144"/>
        <v>0.63461538461538458</v>
      </c>
      <c r="K3184" s="87" t="s">
        <v>181</v>
      </c>
      <c r="L3184" s="86" t="s">
        <v>326</v>
      </c>
      <c r="M3184" s="86" t="s">
        <v>327</v>
      </c>
      <c r="N3184" s="86" t="s">
        <v>210</v>
      </c>
      <c r="O3184" s="89" t="s">
        <v>279</v>
      </c>
      <c r="P3184" s="87">
        <v>10</v>
      </c>
      <c r="Q3184" s="88" t="s">
        <v>384</v>
      </c>
      <c r="R3184" s="89" t="s">
        <v>282</v>
      </c>
      <c r="S3184" s="89" t="s">
        <v>283</v>
      </c>
      <c r="T3184" s="89" t="s">
        <v>269</v>
      </c>
      <c r="U3184" s="96" t="s">
        <v>4651</v>
      </c>
    </row>
    <row r="3185" spans="1:58" s="1" customFormat="1" ht="19.5" customHeight="1" x14ac:dyDescent="0.3">
      <c r="A3185" s="82" t="s">
        <v>103</v>
      </c>
      <c r="B3185" s="83">
        <v>8</v>
      </c>
      <c r="C3185" s="83">
        <v>2</v>
      </c>
      <c r="D3185" s="83">
        <v>13</v>
      </c>
      <c r="E3185" s="83">
        <v>6</v>
      </c>
      <c r="F3185" s="83">
        <v>4</v>
      </c>
      <c r="G3185" s="48"/>
      <c r="H3185" s="83">
        <f t="shared" si="143"/>
        <v>33</v>
      </c>
      <c r="I3185" s="82">
        <v>2</v>
      </c>
      <c r="J3185" s="84">
        <f t="shared" si="144"/>
        <v>0.63461538461538458</v>
      </c>
      <c r="K3185" s="87" t="s">
        <v>181</v>
      </c>
      <c r="L3185" s="86" t="s">
        <v>1428</v>
      </c>
      <c r="M3185" s="86" t="s">
        <v>314</v>
      </c>
      <c r="N3185" s="86" t="s">
        <v>332</v>
      </c>
      <c r="O3185" s="86" t="s">
        <v>2670</v>
      </c>
      <c r="P3185" s="87">
        <v>10</v>
      </c>
      <c r="Q3185" s="88">
        <v>1</v>
      </c>
      <c r="R3185" s="89" t="s">
        <v>1425</v>
      </c>
      <c r="S3185" s="89" t="s">
        <v>314</v>
      </c>
      <c r="T3185" s="89" t="s">
        <v>611</v>
      </c>
      <c r="U3185" s="96" t="s">
        <v>4651</v>
      </c>
    </row>
    <row r="3186" spans="1:58" s="1" customFormat="1" ht="19.5" customHeight="1" x14ac:dyDescent="0.3">
      <c r="A3186" s="82" t="s">
        <v>102</v>
      </c>
      <c r="B3186" s="83">
        <v>11</v>
      </c>
      <c r="C3186" s="83">
        <v>0</v>
      </c>
      <c r="D3186" s="83">
        <v>12</v>
      </c>
      <c r="E3186" s="83">
        <v>6</v>
      </c>
      <c r="F3186" s="83">
        <v>4</v>
      </c>
      <c r="G3186" s="48"/>
      <c r="H3186" s="83">
        <f t="shared" si="143"/>
        <v>33</v>
      </c>
      <c r="I3186" s="82">
        <v>2</v>
      </c>
      <c r="J3186" s="84">
        <f t="shared" si="144"/>
        <v>0.63461538461538458</v>
      </c>
      <c r="K3186" s="87" t="s">
        <v>181</v>
      </c>
      <c r="L3186" s="86" t="s">
        <v>2334</v>
      </c>
      <c r="M3186" s="86" t="s">
        <v>259</v>
      </c>
      <c r="N3186" s="86" t="s">
        <v>880</v>
      </c>
      <c r="O3186" s="89" t="s">
        <v>2222</v>
      </c>
      <c r="P3186" s="87">
        <v>10</v>
      </c>
      <c r="Q3186" s="88" t="s">
        <v>224</v>
      </c>
      <c r="R3186" s="89" t="s">
        <v>2275</v>
      </c>
      <c r="S3186" s="89" t="s">
        <v>317</v>
      </c>
      <c r="T3186" s="89" t="s">
        <v>2276</v>
      </c>
      <c r="U3186" s="96" t="s">
        <v>4651</v>
      </c>
    </row>
    <row r="3187" spans="1:58" s="1" customFormat="1" ht="19.5" customHeight="1" x14ac:dyDescent="0.3">
      <c r="A3187" s="82" t="s">
        <v>98</v>
      </c>
      <c r="B3187" s="83">
        <v>10</v>
      </c>
      <c r="C3187" s="83">
        <v>6</v>
      </c>
      <c r="D3187" s="83">
        <v>10</v>
      </c>
      <c r="E3187" s="83">
        <v>4</v>
      </c>
      <c r="F3187" s="83">
        <v>2</v>
      </c>
      <c r="G3187" s="48"/>
      <c r="H3187" s="83">
        <f t="shared" si="143"/>
        <v>32</v>
      </c>
      <c r="I3187" s="82">
        <v>1</v>
      </c>
      <c r="J3187" s="84">
        <f t="shared" si="144"/>
        <v>0.61538461538461542</v>
      </c>
      <c r="K3187" s="87" t="s">
        <v>180</v>
      </c>
      <c r="L3187" s="86" t="s">
        <v>1044</v>
      </c>
      <c r="M3187" s="86" t="s">
        <v>274</v>
      </c>
      <c r="N3187" s="86" t="s">
        <v>310</v>
      </c>
      <c r="O3187" s="89" t="s">
        <v>1045</v>
      </c>
      <c r="P3187" s="87">
        <v>10</v>
      </c>
      <c r="Q3187" s="88" t="s">
        <v>253</v>
      </c>
      <c r="R3187" s="89" t="s">
        <v>1046</v>
      </c>
      <c r="S3187" s="89" t="s">
        <v>795</v>
      </c>
      <c r="T3187" s="89" t="s">
        <v>1047</v>
      </c>
      <c r="U3187" s="96" t="s">
        <v>4651</v>
      </c>
    </row>
    <row r="3188" spans="1:58" s="1" customFormat="1" ht="19.5" customHeight="1" x14ac:dyDescent="0.3">
      <c r="A3188" s="82" t="s">
        <v>101</v>
      </c>
      <c r="B3188" s="83">
        <v>10</v>
      </c>
      <c r="C3188" s="83">
        <v>1</v>
      </c>
      <c r="D3188" s="83">
        <v>10</v>
      </c>
      <c r="E3188" s="83">
        <v>7</v>
      </c>
      <c r="F3188" s="83">
        <v>4</v>
      </c>
      <c r="G3188" s="48"/>
      <c r="H3188" s="83">
        <f t="shared" si="143"/>
        <v>32</v>
      </c>
      <c r="I3188" s="82">
        <v>4</v>
      </c>
      <c r="J3188" s="84">
        <f t="shared" si="144"/>
        <v>0.61538461538461542</v>
      </c>
      <c r="K3188" s="87" t="s">
        <v>182</v>
      </c>
      <c r="L3188" s="86" t="s">
        <v>890</v>
      </c>
      <c r="M3188" s="86" t="s">
        <v>237</v>
      </c>
      <c r="N3188" s="86" t="s">
        <v>269</v>
      </c>
      <c r="O3188" s="89" t="s">
        <v>869</v>
      </c>
      <c r="P3188" s="87">
        <v>10</v>
      </c>
      <c r="Q3188" s="88" t="s">
        <v>253</v>
      </c>
      <c r="R3188" s="89" t="s">
        <v>877</v>
      </c>
      <c r="S3188" s="89" t="s">
        <v>434</v>
      </c>
      <c r="T3188" s="89" t="s">
        <v>611</v>
      </c>
      <c r="U3188" s="96" t="s">
        <v>4651</v>
      </c>
    </row>
    <row r="3189" spans="1:58" s="1" customFormat="1" ht="19.5" customHeight="1" x14ac:dyDescent="0.3">
      <c r="A3189" s="82" t="s">
        <v>1886</v>
      </c>
      <c r="B3189" s="83">
        <v>10</v>
      </c>
      <c r="C3189" s="83">
        <v>0</v>
      </c>
      <c r="D3189" s="83">
        <v>13</v>
      </c>
      <c r="E3189" s="83">
        <v>5</v>
      </c>
      <c r="F3189" s="83">
        <v>4</v>
      </c>
      <c r="G3189" s="48"/>
      <c r="H3189" s="83">
        <f t="shared" si="143"/>
        <v>32</v>
      </c>
      <c r="I3189" s="82">
        <v>3</v>
      </c>
      <c r="J3189" s="84">
        <f t="shared" si="144"/>
        <v>0.61538461538461542</v>
      </c>
      <c r="K3189" s="87" t="s">
        <v>181</v>
      </c>
      <c r="L3189" s="86" t="s">
        <v>1887</v>
      </c>
      <c r="M3189" s="86" t="s">
        <v>412</v>
      </c>
      <c r="N3189" s="86" t="s">
        <v>1888</v>
      </c>
      <c r="O3189" s="89" t="s">
        <v>1811</v>
      </c>
      <c r="P3189" s="87">
        <v>10</v>
      </c>
      <c r="Q3189" s="88" t="s">
        <v>1889</v>
      </c>
      <c r="R3189" s="89" t="s">
        <v>1846</v>
      </c>
      <c r="S3189" s="89" t="s">
        <v>535</v>
      </c>
      <c r="T3189" s="89" t="s">
        <v>1847</v>
      </c>
      <c r="U3189" s="96" t="s">
        <v>4651</v>
      </c>
    </row>
    <row r="3190" spans="1:58" s="1" customFormat="1" ht="19.5" customHeight="1" x14ac:dyDescent="0.3">
      <c r="A3190" s="82" t="s">
        <v>109</v>
      </c>
      <c r="B3190" s="83">
        <v>7</v>
      </c>
      <c r="C3190" s="83">
        <v>4</v>
      </c>
      <c r="D3190" s="83">
        <v>15</v>
      </c>
      <c r="E3190" s="83">
        <v>4</v>
      </c>
      <c r="F3190" s="83">
        <v>2</v>
      </c>
      <c r="G3190" s="48"/>
      <c r="H3190" s="83">
        <f t="shared" si="143"/>
        <v>32</v>
      </c>
      <c r="I3190" s="82">
        <v>3</v>
      </c>
      <c r="J3190" s="84">
        <f t="shared" si="144"/>
        <v>0.61538461538461542</v>
      </c>
      <c r="K3190" s="82" t="s">
        <v>181</v>
      </c>
      <c r="L3190" s="86" t="s">
        <v>853</v>
      </c>
      <c r="M3190" s="86" t="s">
        <v>515</v>
      </c>
      <c r="N3190" s="86" t="s">
        <v>461</v>
      </c>
      <c r="O3190" s="89" t="s">
        <v>801</v>
      </c>
      <c r="P3190" s="87">
        <v>10</v>
      </c>
      <c r="Q3190" s="88" t="s">
        <v>253</v>
      </c>
      <c r="R3190" s="89" t="s">
        <v>2585</v>
      </c>
      <c r="S3190" s="89" t="s">
        <v>1124</v>
      </c>
      <c r="T3190" s="89" t="s">
        <v>623</v>
      </c>
      <c r="U3190" s="96" t="s">
        <v>4651</v>
      </c>
    </row>
    <row r="3191" spans="1:58" s="1" customFormat="1" ht="19.5" customHeight="1" x14ac:dyDescent="0.3">
      <c r="A3191" s="82" t="s">
        <v>730</v>
      </c>
      <c r="B3191" s="83">
        <v>8</v>
      </c>
      <c r="C3191" s="83">
        <v>1</v>
      </c>
      <c r="D3191" s="83">
        <v>12</v>
      </c>
      <c r="E3191" s="83">
        <v>7</v>
      </c>
      <c r="F3191" s="83">
        <v>4</v>
      </c>
      <c r="G3191" s="48"/>
      <c r="H3191" s="83">
        <f t="shared" si="143"/>
        <v>32</v>
      </c>
      <c r="I3191" s="82">
        <v>1</v>
      </c>
      <c r="J3191" s="84">
        <f t="shared" si="144"/>
        <v>0.61538461538461542</v>
      </c>
      <c r="K3191" s="87" t="s">
        <v>180</v>
      </c>
      <c r="L3191" s="86" t="s">
        <v>731</v>
      </c>
      <c r="M3191" s="86" t="s">
        <v>418</v>
      </c>
      <c r="N3191" s="86" t="s">
        <v>325</v>
      </c>
      <c r="O3191" s="89" t="s">
        <v>708</v>
      </c>
      <c r="P3191" s="87">
        <v>10</v>
      </c>
      <c r="Q3191" s="88" t="s">
        <v>253</v>
      </c>
      <c r="R3191" s="89" t="s">
        <v>732</v>
      </c>
      <c r="S3191" s="89" t="s">
        <v>733</v>
      </c>
      <c r="T3191" s="89" t="s">
        <v>734</v>
      </c>
      <c r="U3191" s="96" t="s">
        <v>4651</v>
      </c>
    </row>
    <row r="3192" spans="1:58" s="1" customFormat="1" ht="19.5" customHeight="1" x14ac:dyDescent="0.3">
      <c r="A3192" s="82" t="s">
        <v>103</v>
      </c>
      <c r="B3192" s="83">
        <v>10</v>
      </c>
      <c r="C3192" s="83">
        <v>0</v>
      </c>
      <c r="D3192" s="83">
        <v>12</v>
      </c>
      <c r="E3192" s="83">
        <v>6</v>
      </c>
      <c r="F3192" s="83">
        <v>4</v>
      </c>
      <c r="G3192" s="48"/>
      <c r="H3192" s="83">
        <f t="shared" si="143"/>
        <v>32</v>
      </c>
      <c r="I3192" s="82">
        <v>8</v>
      </c>
      <c r="J3192" s="84">
        <f t="shared" si="144"/>
        <v>0.61538461538461542</v>
      </c>
      <c r="K3192" s="87" t="s">
        <v>182</v>
      </c>
      <c r="L3192" s="86" t="s">
        <v>328</v>
      </c>
      <c r="M3192" s="86" t="s">
        <v>298</v>
      </c>
      <c r="N3192" s="86" t="s">
        <v>267</v>
      </c>
      <c r="O3192" s="89" t="s">
        <v>279</v>
      </c>
      <c r="P3192" s="87">
        <v>10</v>
      </c>
      <c r="Q3192" s="88" t="s">
        <v>384</v>
      </c>
      <c r="R3192" s="89" t="s">
        <v>282</v>
      </c>
      <c r="S3192" s="89" t="s">
        <v>283</v>
      </c>
      <c r="T3192" s="89" t="s">
        <v>269</v>
      </c>
      <c r="U3192" s="96" t="s">
        <v>4651</v>
      </c>
    </row>
    <row r="3193" spans="1:58" s="1" customFormat="1" ht="19.5" customHeight="1" x14ac:dyDescent="0.3">
      <c r="A3193" s="82" t="s">
        <v>105</v>
      </c>
      <c r="B3193" s="83">
        <v>9</v>
      </c>
      <c r="C3193" s="83">
        <v>0</v>
      </c>
      <c r="D3193" s="83">
        <v>12</v>
      </c>
      <c r="E3193" s="83">
        <v>7</v>
      </c>
      <c r="F3193" s="83">
        <v>4</v>
      </c>
      <c r="G3193" s="48"/>
      <c r="H3193" s="83">
        <f t="shared" si="143"/>
        <v>32</v>
      </c>
      <c r="I3193" s="82">
        <v>3</v>
      </c>
      <c r="J3193" s="84">
        <f t="shared" si="144"/>
        <v>0.61538461538461542</v>
      </c>
      <c r="K3193" s="87" t="s">
        <v>181</v>
      </c>
      <c r="L3193" s="86" t="s">
        <v>2337</v>
      </c>
      <c r="M3193" s="86" t="s">
        <v>214</v>
      </c>
      <c r="N3193" s="86" t="s">
        <v>406</v>
      </c>
      <c r="O3193" s="89" t="s">
        <v>2222</v>
      </c>
      <c r="P3193" s="87">
        <v>10</v>
      </c>
      <c r="Q3193" s="88" t="s">
        <v>224</v>
      </c>
      <c r="R3193" s="89" t="s">
        <v>2275</v>
      </c>
      <c r="S3193" s="89" t="s">
        <v>317</v>
      </c>
      <c r="T3193" s="89" t="s">
        <v>2276</v>
      </c>
      <c r="U3193" s="96" t="s">
        <v>4651</v>
      </c>
    </row>
    <row r="3194" spans="1:58" s="1" customFormat="1" ht="19.5" customHeight="1" x14ac:dyDescent="0.3">
      <c r="A3194" s="82" t="s">
        <v>101</v>
      </c>
      <c r="B3194" s="83">
        <v>9</v>
      </c>
      <c r="C3194" s="83">
        <v>1</v>
      </c>
      <c r="D3194" s="83">
        <v>13</v>
      </c>
      <c r="E3194" s="83">
        <v>5</v>
      </c>
      <c r="F3194" s="83">
        <v>4</v>
      </c>
      <c r="G3194" s="48"/>
      <c r="H3194" s="83">
        <f t="shared" si="143"/>
        <v>32</v>
      </c>
      <c r="I3194" s="82">
        <v>4</v>
      </c>
      <c r="J3194" s="84">
        <f t="shared" si="144"/>
        <v>0.61538461538461542</v>
      </c>
      <c r="K3194" s="87" t="s">
        <v>181</v>
      </c>
      <c r="L3194" s="86" t="s">
        <v>1195</v>
      </c>
      <c r="M3194" s="86" t="s">
        <v>381</v>
      </c>
      <c r="N3194" s="86" t="s">
        <v>264</v>
      </c>
      <c r="O3194" s="89" t="s">
        <v>1122</v>
      </c>
      <c r="P3194" s="87">
        <v>10</v>
      </c>
      <c r="Q3194" s="88" t="s">
        <v>223</v>
      </c>
      <c r="R3194" s="89" t="s">
        <v>1163</v>
      </c>
      <c r="S3194" s="89" t="s">
        <v>1164</v>
      </c>
      <c r="T3194" s="89" t="s">
        <v>210</v>
      </c>
      <c r="U3194" s="96" t="s">
        <v>4651</v>
      </c>
    </row>
    <row r="3195" spans="1:58" s="1" customFormat="1" ht="19.5" customHeight="1" x14ac:dyDescent="0.3">
      <c r="A3195" s="82" t="s">
        <v>100</v>
      </c>
      <c r="B3195" s="83">
        <v>10</v>
      </c>
      <c r="C3195" s="83">
        <v>0</v>
      </c>
      <c r="D3195" s="83">
        <v>13</v>
      </c>
      <c r="E3195" s="83">
        <v>7</v>
      </c>
      <c r="F3195" s="83">
        <v>2</v>
      </c>
      <c r="G3195" s="48"/>
      <c r="H3195" s="83">
        <f t="shared" si="143"/>
        <v>32</v>
      </c>
      <c r="I3195" s="82">
        <v>2</v>
      </c>
      <c r="J3195" s="84">
        <f t="shared" si="144"/>
        <v>0.61538461538461542</v>
      </c>
      <c r="K3195" s="82" t="s">
        <v>181</v>
      </c>
      <c r="L3195" s="86" t="s">
        <v>294</v>
      </c>
      <c r="M3195" s="86" t="s">
        <v>381</v>
      </c>
      <c r="N3195" s="86" t="s">
        <v>201</v>
      </c>
      <c r="O3195" s="89" t="s">
        <v>2413</v>
      </c>
      <c r="P3195" s="87">
        <v>10</v>
      </c>
      <c r="Q3195" s="88" t="s">
        <v>253</v>
      </c>
      <c r="R3195" s="89" t="s">
        <v>2414</v>
      </c>
      <c r="S3195" s="89" t="s">
        <v>939</v>
      </c>
      <c r="T3195" s="89" t="s">
        <v>336</v>
      </c>
      <c r="U3195" s="96" t="s">
        <v>4651</v>
      </c>
    </row>
    <row r="3196" spans="1:58" s="1" customFormat="1" ht="19.5" customHeight="1" x14ac:dyDescent="0.3">
      <c r="A3196" s="82" t="s">
        <v>98</v>
      </c>
      <c r="B3196" s="83">
        <v>8</v>
      </c>
      <c r="C3196" s="83">
        <v>4</v>
      </c>
      <c r="D3196" s="83">
        <v>14</v>
      </c>
      <c r="E3196" s="83">
        <v>4</v>
      </c>
      <c r="F3196" s="83">
        <v>2</v>
      </c>
      <c r="G3196" s="48"/>
      <c r="H3196" s="83">
        <f t="shared" si="143"/>
        <v>32</v>
      </c>
      <c r="I3196" s="82">
        <v>1</v>
      </c>
      <c r="J3196" s="84">
        <f t="shared" si="144"/>
        <v>0.61538461538461542</v>
      </c>
      <c r="K3196" s="87" t="s">
        <v>180</v>
      </c>
      <c r="L3196" s="86" t="s">
        <v>1678</v>
      </c>
      <c r="M3196" s="86" t="s">
        <v>274</v>
      </c>
      <c r="N3196" s="86" t="s">
        <v>460</v>
      </c>
      <c r="O3196" s="89" t="s">
        <v>1633</v>
      </c>
      <c r="P3196" s="87">
        <v>10</v>
      </c>
      <c r="Q3196" s="88" t="s">
        <v>223</v>
      </c>
      <c r="R3196" s="89" t="s">
        <v>1668</v>
      </c>
      <c r="S3196" s="89" t="s">
        <v>515</v>
      </c>
      <c r="T3196" s="89" t="s">
        <v>201</v>
      </c>
      <c r="U3196" s="96" t="s">
        <v>4651</v>
      </c>
    </row>
    <row r="3197" spans="1:58" s="1" customFormat="1" ht="19.5" customHeight="1" x14ac:dyDescent="0.3">
      <c r="A3197" s="82" t="s">
        <v>106</v>
      </c>
      <c r="B3197" s="83">
        <v>10</v>
      </c>
      <c r="C3197" s="83">
        <v>6</v>
      </c>
      <c r="D3197" s="83">
        <v>7</v>
      </c>
      <c r="E3197" s="83">
        <v>7</v>
      </c>
      <c r="F3197" s="83">
        <v>2</v>
      </c>
      <c r="G3197" s="48"/>
      <c r="H3197" s="83">
        <f t="shared" si="143"/>
        <v>32</v>
      </c>
      <c r="I3197" s="82">
        <v>2</v>
      </c>
      <c r="J3197" s="84">
        <f t="shared" si="144"/>
        <v>0.61538461538461542</v>
      </c>
      <c r="K3197" s="87" t="s">
        <v>181</v>
      </c>
      <c r="L3197" s="86" t="s">
        <v>1548</v>
      </c>
      <c r="M3197" s="86" t="s">
        <v>591</v>
      </c>
      <c r="N3197" s="86" t="s">
        <v>1076</v>
      </c>
      <c r="O3197" s="89" t="s">
        <v>1896</v>
      </c>
      <c r="P3197" s="87">
        <v>10</v>
      </c>
      <c r="Q3197" s="88" t="s">
        <v>253</v>
      </c>
      <c r="R3197" s="89" t="s">
        <v>1897</v>
      </c>
      <c r="S3197" s="89" t="s">
        <v>340</v>
      </c>
      <c r="T3197" s="89" t="s">
        <v>1898</v>
      </c>
      <c r="U3197" s="96" t="s">
        <v>4651</v>
      </c>
      <c r="V3197" s="16"/>
      <c r="W3197" s="16"/>
      <c r="X3197" s="16"/>
      <c r="Y3197" s="16"/>
      <c r="Z3197" s="16"/>
      <c r="AA3197" s="16"/>
      <c r="AB3197" s="16"/>
      <c r="AC3197" s="16"/>
      <c r="AD3197" s="16"/>
      <c r="AE3197" s="16"/>
      <c r="AF3197" s="16"/>
      <c r="AG3197" s="16"/>
      <c r="AH3197" s="16"/>
      <c r="AI3197" s="16"/>
      <c r="AJ3197" s="16"/>
      <c r="AK3197" s="16"/>
      <c r="AL3197" s="16"/>
      <c r="AM3197" s="16"/>
      <c r="AN3197" s="16"/>
      <c r="AO3197" s="16"/>
      <c r="AP3197" s="16"/>
      <c r="AQ3197" s="16"/>
      <c r="AR3197" s="16"/>
      <c r="AS3197" s="16"/>
      <c r="AT3197" s="16"/>
      <c r="AU3197" s="16"/>
      <c r="AV3197" s="16"/>
      <c r="AW3197" s="16"/>
      <c r="AX3197" s="16"/>
      <c r="AY3197" s="16"/>
      <c r="AZ3197" s="16"/>
      <c r="BA3197" s="16"/>
      <c r="BB3197" s="16"/>
      <c r="BC3197" s="16"/>
      <c r="BD3197" s="16"/>
      <c r="BE3197" s="16"/>
      <c r="BF3197" s="16"/>
    </row>
    <row r="3198" spans="1:58" s="1" customFormat="1" ht="19.5" customHeight="1" x14ac:dyDescent="0.3">
      <c r="A3198" s="82" t="s">
        <v>98</v>
      </c>
      <c r="B3198" s="83">
        <v>11</v>
      </c>
      <c r="C3198" s="83">
        <v>1</v>
      </c>
      <c r="D3198" s="83">
        <v>11</v>
      </c>
      <c r="E3198" s="83">
        <v>5</v>
      </c>
      <c r="F3198" s="83">
        <v>4</v>
      </c>
      <c r="G3198" s="48"/>
      <c r="H3198" s="83">
        <f t="shared" si="143"/>
        <v>32</v>
      </c>
      <c r="I3198" s="82">
        <v>2</v>
      </c>
      <c r="J3198" s="84">
        <f t="shared" si="144"/>
        <v>0.61538461538461542</v>
      </c>
      <c r="K3198" s="82" t="s">
        <v>181</v>
      </c>
      <c r="L3198" s="86" t="s">
        <v>518</v>
      </c>
      <c r="M3198" s="86" t="s">
        <v>418</v>
      </c>
      <c r="N3198" s="86" t="s">
        <v>2434</v>
      </c>
      <c r="O3198" s="89" t="s">
        <v>2413</v>
      </c>
      <c r="P3198" s="87">
        <v>10</v>
      </c>
      <c r="Q3198" s="88" t="s">
        <v>253</v>
      </c>
      <c r="R3198" s="89" t="s">
        <v>2414</v>
      </c>
      <c r="S3198" s="89" t="s">
        <v>939</v>
      </c>
      <c r="T3198" s="89" t="s">
        <v>336</v>
      </c>
      <c r="U3198" s="96" t="s">
        <v>4651</v>
      </c>
    </row>
    <row r="3199" spans="1:58" s="1" customFormat="1" ht="19.5" customHeight="1" x14ac:dyDescent="0.3">
      <c r="A3199" s="82" t="s">
        <v>102</v>
      </c>
      <c r="B3199" s="83">
        <v>8</v>
      </c>
      <c r="C3199" s="83">
        <v>2</v>
      </c>
      <c r="D3199" s="83">
        <v>13</v>
      </c>
      <c r="E3199" s="83">
        <v>5</v>
      </c>
      <c r="F3199" s="83">
        <v>4</v>
      </c>
      <c r="G3199" s="48"/>
      <c r="H3199" s="83">
        <f t="shared" si="143"/>
        <v>32</v>
      </c>
      <c r="I3199" s="82">
        <v>4</v>
      </c>
      <c r="J3199" s="84">
        <f t="shared" si="144"/>
        <v>0.61538461538461542</v>
      </c>
      <c r="K3199" s="87" t="s">
        <v>181</v>
      </c>
      <c r="L3199" s="86" t="s">
        <v>1196</v>
      </c>
      <c r="M3199" s="86" t="s">
        <v>1197</v>
      </c>
      <c r="N3199" s="86" t="s">
        <v>269</v>
      </c>
      <c r="O3199" s="89" t="s">
        <v>1122</v>
      </c>
      <c r="P3199" s="87">
        <v>10</v>
      </c>
      <c r="Q3199" s="88" t="s">
        <v>224</v>
      </c>
      <c r="R3199" s="89" t="s">
        <v>1163</v>
      </c>
      <c r="S3199" s="89" t="s">
        <v>1164</v>
      </c>
      <c r="T3199" s="89" t="s">
        <v>210</v>
      </c>
      <c r="U3199" s="96" t="s">
        <v>4651</v>
      </c>
    </row>
    <row r="3200" spans="1:58" s="1" customFormat="1" ht="19.5" customHeight="1" x14ac:dyDescent="0.3">
      <c r="A3200" s="82" t="s">
        <v>102</v>
      </c>
      <c r="B3200" s="83">
        <v>7</v>
      </c>
      <c r="C3200" s="83">
        <v>1</v>
      </c>
      <c r="D3200" s="83">
        <v>14</v>
      </c>
      <c r="E3200" s="83">
        <v>6</v>
      </c>
      <c r="F3200" s="83">
        <v>4</v>
      </c>
      <c r="G3200" s="48"/>
      <c r="H3200" s="83">
        <f t="shared" si="143"/>
        <v>32</v>
      </c>
      <c r="I3200" s="82">
        <v>1</v>
      </c>
      <c r="J3200" s="84">
        <f t="shared" si="144"/>
        <v>0.61538461538461542</v>
      </c>
      <c r="K3200" s="87" t="s">
        <v>180</v>
      </c>
      <c r="L3200" s="86" t="s">
        <v>2023</v>
      </c>
      <c r="M3200" s="86" t="s">
        <v>2024</v>
      </c>
      <c r="N3200" s="86" t="s">
        <v>2025</v>
      </c>
      <c r="O3200" s="89" t="s">
        <v>1975</v>
      </c>
      <c r="P3200" s="87">
        <v>10</v>
      </c>
      <c r="Q3200" s="88" t="s">
        <v>1408</v>
      </c>
      <c r="R3200" s="89" t="s">
        <v>2001</v>
      </c>
      <c r="S3200" s="89" t="s">
        <v>2002</v>
      </c>
      <c r="T3200" s="89" t="s">
        <v>662</v>
      </c>
      <c r="U3200" s="96" t="s">
        <v>4651</v>
      </c>
    </row>
    <row r="3201" spans="1:456" s="1" customFormat="1" ht="19.5" customHeight="1" x14ac:dyDescent="0.3">
      <c r="A3201" s="82" t="s">
        <v>101</v>
      </c>
      <c r="B3201" s="83">
        <v>7</v>
      </c>
      <c r="C3201" s="83">
        <v>1</v>
      </c>
      <c r="D3201" s="83">
        <v>13</v>
      </c>
      <c r="E3201" s="83">
        <v>7</v>
      </c>
      <c r="F3201" s="83">
        <v>4</v>
      </c>
      <c r="G3201" s="48"/>
      <c r="H3201" s="83">
        <f t="shared" si="143"/>
        <v>32</v>
      </c>
      <c r="I3201" s="82">
        <v>2</v>
      </c>
      <c r="J3201" s="84">
        <f t="shared" si="144"/>
        <v>0.61538461538461542</v>
      </c>
      <c r="K3201" s="82" t="s">
        <v>181</v>
      </c>
      <c r="L3201" s="86" t="s">
        <v>2435</v>
      </c>
      <c r="M3201" s="86" t="s">
        <v>720</v>
      </c>
      <c r="N3201" s="86" t="s">
        <v>628</v>
      </c>
      <c r="O3201" s="89" t="s">
        <v>2413</v>
      </c>
      <c r="P3201" s="87">
        <v>10</v>
      </c>
      <c r="Q3201" s="88" t="s">
        <v>253</v>
      </c>
      <c r="R3201" s="89" t="s">
        <v>2414</v>
      </c>
      <c r="S3201" s="89" t="s">
        <v>939</v>
      </c>
      <c r="T3201" s="89" t="s">
        <v>336</v>
      </c>
      <c r="U3201" s="96" t="s">
        <v>4651</v>
      </c>
    </row>
    <row r="3202" spans="1:456" s="1" customFormat="1" ht="19.5" customHeight="1" x14ac:dyDescent="0.3">
      <c r="A3202" s="82" t="s">
        <v>104</v>
      </c>
      <c r="B3202" s="83">
        <v>12</v>
      </c>
      <c r="C3202" s="83">
        <v>1</v>
      </c>
      <c r="D3202" s="83">
        <v>13</v>
      </c>
      <c r="E3202" s="83">
        <v>6</v>
      </c>
      <c r="F3202" s="83">
        <v>0</v>
      </c>
      <c r="G3202" s="48"/>
      <c r="H3202" s="83">
        <f t="shared" si="143"/>
        <v>32</v>
      </c>
      <c r="I3202" s="82">
        <v>3</v>
      </c>
      <c r="J3202" s="84">
        <f t="shared" si="144"/>
        <v>0.61538461538461542</v>
      </c>
      <c r="K3202" s="87" t="s">
        <v>181</v>
      </c>
      <c r="L3202" s="86" t="s">
        <v>2336</v>
      </c>
      <c r="M3202" s="86" t="s">
        <v>301</v>
      </c>
      <c r="N3202" s="86" t="s">
        <v>201</v>
      </c>
      <c r="O3202" s="89" t="s">
        <v>2222</v>
      </c>
      <c r="P3202" s="87">
        <v>10</v>
      </c>
      <c r="Q3202" s="88" t="s">
        <v>224</v>
      </c>
      <c r="R3202" s="89" t="s">
        <v>2275</v>
      </c>
      <c r="S3202" s="89" t="s">
        <v>317</v>
      </c>
      <c r="T3202" s="89" t="s">
        <v>2276</v>
      </c>
      <c r="U3202" s="96" t="s">
        <v>4651</v>
      </c>
    </row>
    <row r="3203" spans="1:456" s="1" customFormat="1" ht="19.5" customHeight="1" x14ac:dyDescent="0.3">
      <c r="A3203" s="82" t="s">
        <v>103</v>
      </c>
      <c r="B3203" s="83">
        <v>9</v>
      </c>
      <c r="C3203" s="83">
        <v>0</v>
      </c>
      <c r="D3203" s="83">
        <v>12</v>
      </c>
      <c r="E3203" s="83">
        <v>7</v>
      </c>
      <c r="F3203" s="83">
        <v>4</v>
      </c>
      <c r="G3203" s="48"/>
      <c r="H3203" s="83">
        <f t="shared" si="143"/>
        <v>32</v>
      </c>
      <c r="I3203" s="82">
        <v>3</v>
      </c>
      <c r="J3203" s="84">
        <f t="shared" si="144"/>
        <v>0.61538461538461542</v>
      </c>
      <c r="K3203" s="87" t="s">
        <v>181</v>
      </c>
      <c r="L3203" s="86" t="s">
        <v>2335</v>
      </c>
      <c r="M3203" s="86" t="s">
        <v>327</v>
      </c>
      <c r="N3203" s="86" t="s">
        <v>420</v>
      </c>
      <c r="O3203" s="89" t="s">
        <v>2222</v>
      </c>
      <c r="P3203" s="87">
        <v>10</v>
      </c>
      <c r="Q3203" s="88" t="s">
        <v>224</v>
      </c>
      <c r="R3203" s="89" t="s">
        <v>2275</v>
      </c>
      <c r="S3203" s="89" t="s">
        <v>317</v>
      </c>
      <c r="T3203" s="89" t="s">
        <v>2276</v>
      </c>
      <c r="U3203" s="96" t="s">
        <v>4651</v>
      </c>
    </row>
    <row r="3204" spans="1:456" s="1" customFormat="1" ht="19.5" customHeight="1" x14ac:dyDescent="0.3">
      <c r="A3204" s="82" t="s">
        <v>100</v>
      </c>
      <c r="B3204" s="83">
        <v>7</v>
      </c>
      <c r="C3204" s="83">
        <v>1</v>
      </c>
      <c r="D3204" s="83">
        <v>14</v>
      </c>
      <c r="E3204" s="83">
        <v>6</v>
      </c>
      <c r="F3204" s="83">
        <v>4</v>
      </c>
      <c r="G3204" s="48"/>
      <c r="H3204" s="83">
        <f t="shared" si="143"/>
        <v>32</v>
      </c>
      <c r="I3204" s="82">
        <v>1</v>
      </c>
      <c r="J3204" s="84">
        <f t="shared" si="144"/>
        <v>0.61538461538461542</v>
      </c>
      <c r="K3204" s="87" t="s">
        <v>180</v>
      </c>
      <c r="L3204" s="86" t="s">
        <v>2022</v>
      </c>
      <c r="M3204" s="86" t="s">
        <v>197</v>
      </c>
      <c r="N3204" s="86" t="s">
        <v>201</v>
      </c>
      <c r="O3204" s="89" t="s">
        <v>1975</v>
      </c>
      <c r="P3204" s="87">
        <v>10</v>
      </c>
      <c r="Q3204" s="88" t="s">
        <v>1408</v>
      </c>
      <c r="R3204" s="89" t="s">
        <v>2001</v>
      </c>
      <c r="S3204" s="89" t="s">
        <v>2002</v>
      </c>
      <c r="T3204" s="89" t="s">
        <v>662</v>
      </c>
      <c r="U3204" s="96" t="s">
        <v>4651</v>
      </c>
    </row>
    <row r="3205" spans="1:456" s="1" customFormat="1" ht="19.5" customHeight="1" x14ac:dyDescent="0.3">
      <c r="A3205" s="82" t="s">
        <v>98</v>
      </c>
      <c r="B3205" s="83">
        <v>11</v>
      </c>
      <c r="C3205" s="83">
        <v>1</v>
      </c>
      <c r="D3205" s="83">
        <v>6</v>
      </c>
      <c r="E3205" s="83">
        <v>5</v>
      </c>
      <c r="F3205" s="83">
        <v>4</v>
      </c>
      <c r="G3205" s="48"/>
      <c r="H3205" s="83">
        <f t="shared" si="143"/>
        <v>27</v>
      </c>
      <c r="I3205" s="82">
        <v>3</v>
      </c>
      <c r="J3205" s="84">
        <f t="shared" si="144"/>
        <v>0.51923076923076927</v>
      </c>
      <c r="K3205" s="82" t="s">
        <v>182</v>
      </c>
      <c r="L3205" s="86" t="s">
        <v>1976</v>
      </c>
      <c r="M3205" s="86" t="s">
        <v>1284</v>
      </c>
      <c r="N3205" s="86" t="s">
        <v>562</v>
      </c>
      <c r="O3205" s="89" t="s">
        <v>2586</v>
      </c>
      <c r="P3205" s="87">
        <v>10</v>
      </c>
      <c r="Q3205" s="88" t="s">
        <v>253</v>
      </c>
      <c r="R3205" s="89" t="s">
        <v>2645</v>
      </c>
      <c r="S3205" s="89" t="s">
        <v>212</v>
      </c>
      <c r="T3205" s="89" t="s">
        <v>296</v>
      </c>
      <c r="U3205" s="90" t="s">
        <v>2842</v>
      </c>
    </row>
    <row r="3206" spans="1:456" s="1" customFormat="1" ht="19.5" customHeight="1" x14ac:dyDescent="0.3">
      <c r="A3206" s="82" t="s">
        <v>98</v>
      </c>
      <c r="B3206" s="83">
        <v>11</v>
      </c>
      <c r="C3206" s="83">
        <v>10</v>
      </c>
      <c r="D3206" s="83">
        <v>0</v>
      </c>
      <c r="E3206" s="83">
        <v>2</v>
      </c>
      <c r="F3206" s="83">
        <v>4</v>
      </c>
      <c r="G3206" s="48"/>
      <c r="H3206" s="83">
        <f t="shared" si="143"/>
        <v>27</v>
      </c>
      <c r="I3206" s="82">
        <v>1</v>
      </c>
      <c r="J3206" s="84">
        <f t="shared" si="144"/>
        <v>0.51923076923076927</v>
      </c>
      <c r="K3206" s="87" t="s">
        <v>180</v>
      </c>
      <c r="L3206" s="86" t="s">
        <v>1454</v>
      </c>
      <c r="M3206" s="86" t="s">
        <v>312</v>
      </c>
      <c r="N3206" s="86" t="s">
        <v>296</v>
      </c>
      <c r="O3206" s="89" t="s">
        <v>2457</v>
      </c>
      <c r="P3206" s="87">
        <v>10</v>
      </c>
      <c r="Q3206" s="88" t="s">
        <v>253</v>
      </c>
      <c r="R3206" s="89" t="s">
        <v>2085</v>
      </c>
      <c r="S3206" s="89" t="s">
        <v>317</v>
      </c>
      <c r="T3206" s="89" t="s">
        <v>249</v>
      </c>
      <c r="U3206" s="96" t="s">
        <v>4654</v>
      </c>
    </row>
    <row r="3207" spans="1:456" s="1" customFormat="1" ht="19.5" customHeight="1" x14ac:dyDescent="0.3">
      <c r="A3207" s="82" t="s">
        <v>98</v>
      </c>
      <c r="B3207" s="83">
        <v>12</v>
      </c>
      <c r="C3207" s="83">
        <v>5</v>
      </c>
      <c r="D3207" s="83">
        <v>8</v>
      </c>
      <c r="E3207" s="83">
        <v>0</v>
      </c>
      <c r="F3207" s="83">
        <v>2</v>
      </c>
      <c r="G3207" s="48"/>
      <c r="H3207" s="83">
        <f t="shared" si="143"/>
        <v>27</v>
      </c>
      <c r="I3207" s="82">
        <v>1</v>
      </c>
      <c r="J3207" s="84">
        <f t="shared" si="144"/>
        <v>0.51923076923076927</v>
      </c>
      <c r="K3207" s="82" t="s">
        <v>180</v>
      </c>
      <c r="L3207" s="102" t="s">
        <v>2537</v>
      </c>
      <c r="M3207" s="102" t="s">
        <v>1488</v>
      </c>
      <c r="N3207" s="102" t="s">
        <v>267</v>
      </c>
      <c r="O3207" s="89" t="s">
        <v>2521</v>
      </c>
      <c r="P3207" s="87">
        <v>10</v>
      </c>
      <c r="Q3207" s="88" t="s">
        <v>223</v>
      </c>
      <c r="R3207" s="89" t="s">
        <v>2538</v>
      </c>
      <c r="S3207" s="89" t="s">
        <v>795</v>
      </c>
      <c r="T3207" s="89" t="s">
        <v>2539</v>
      </c>
      <c r="U3207" s="90" t="s">
        <v>2842</v>
      </c>
    </row>
    <row r="3208" spans="1:456" s="1" customFormat="1" ht="19.5" customHeight="1" x14ac:dyDescent="0.3">
      <c r="A3208" s="103" t="s">
        <v>100</v>
      </c>
      <c r="B3208" s="104">
        <v>11</v>
      </c>
      <c r="C3208" s="104">
        <v>0</v>
      </c>
      <c r="D3208" s="104">
        <v>10</v>
      </c>
      <c r="E3208" s="104">
        <v>3</v>
      </c>
      <c r="F3208" s="104">
        <v>2</v>
      </c>
      <c r="G3208" s="109"/>
      <c r="H3208" s="83">
        <f t="shared" si="143"/>
        <v>26</v>
      </c>
      <c r="I3208" s="103">
        <v>1</v>
      </c>
      <c r="J3208" s="84">
        <f t="shared" si="144"/>
        <v>0.5</v>
      </c>
      <c r="K3208" s="103" t="s">
        <v>180</v>
      </c>
      <c r="L3208" s="86" t="s">
        <v>2687</v>
      </c>
      <c r="M3208" s="86" t="s">
        <v>2688</v>
      </c>
      <c r="N3208" s="86" t="s">
        <v>281</v>
      </c>
      <c r="O3208" s="106" t="s">
        <v>2679</v>
      </c>
      <c r="P3208" s="105">
        <v>10</v>
      </c>
      <c r="Q3208" s="88" t="s">
        <v>897</v>
      </c>
      <c r="R3208" s="106" t="s">
        <v>2680</v>
      </c>
      <c r="S3208" s="106" t="s">
        <v>317</v>
      </c>
      <c r="T3208" s="106" t="s">
        <v>249</v>
      </c>
      <c r="U3208" s="90" t="s">
        <v>2842</v>
      </c>
      <c r="V3208" s="75"/>
      <c r="W3208" s="75"/>
      <c r="X3208" s="75"/>
      <c r="Y3208" s="75"/>
      <c r="Z3208" s="75"/>
      <c r="AA3208" s="75"/>
      <c r="AB3208" s="75"/>
      <c r="AC3208" s="75"/>
      <c r="AD3208" s="75"/>
      <c r="AE3208" s="75"/>
      <c r="AF3208" s="75"/>
      <c r="AG3208" s="75"/>
      <c r="AH3208" s="75"/>
      <c r="AI3208" s="75"/>
      <c r="AJ3208" s="75"/>
      <c r="AK3208" s="75"/>
      <c r="AL3208" s="75"/>
      <c r="AM3208" s="75"/>
      <c r="AN3208" s="75"/>
      <c r="AO3208" s="75"/>
      <c r="AP3208" s="75"/>
      <c r="AQ3208" s="75"/>
      <c r="AR3208" s="75"/>
      <c r="AS3208" s="75"/>
      <c r="AT3208" s="75"/>
      <c r="AU3208" s="75"/>
      <c r="AV3208" s="75"/>
      <c r="AW3208" s="75"/>
      <c r="AX3208" s="75"/>
      <c r="AY3208" s="75"/>
      <c r="AZ3208" s="75"/>
      <c r="BA3208" s="75"/>
      <c r="BB3208" s="75"/>
      <c r="BC3208" s="75"/>
      <c r="BD3208" s="75"/>
      <c r="BE3208" s="75"/>
      <c r="BF3208" s="75"/>
      <c r="BG3208" s="75"/>
      <c r="BH3208" s="75"/>
      <c r="BI3208" s="75"/>
      <c r="BJ3208" s="75"/>
      <c r="BK3208" s="75"/>
      <c r="BL3208" s="75"/>
      <c r="BM3208" s="75"/>
      <c r="BN3208" s="75"/>
      <c r="BO3208" s="75"/>
      <c r="BP3208" s="75"/>
      <c r="BQ3208" s="75"/>
      <c r="BR3208" s="75"/>
      <c r="BS3208" s="75"/>
      <c r="BT3208" s="75"/>
      <c r="BU3208" s="75"/>
      <c r="BV3208" s="75"/>
      <c r="BW3208" s="75"/>
      <c r="BX3208" s="75"/>
      <c r="BY3208" s="75"/>
      <c r="BZ3208" s="75"/>
      <c r="CA3208" s="75"/>
      <c r="CB3208" s="75"/>
      <c r="CC3208" s="75"/>
      <c r="CD3208" s="75"/>
      <c r="CE3208" s="75"/>
      <c r="CF3208" s="75"/>
      <c r="CG3208" s="75"/>
      <c r="CH3208" s="75"/>
      <c r="CI3208" s="75"/>
      <c r="CJ3208" s="75"/>
      <c r="CK3208" s="75"/>
      <c r="CL3208" s="75"/>
      <c r="CM3208" s="75"/>
      <c r="CN3208" s="75"/>
      <c r="CO3208" s="75"/>
      <c r="CP3208" s="75"/>
      <c r="CQ3208" s="75"/>
      <c r="CR3208" s="75"/>
      <c r="CS3208" s="75"/>
      <c r="CT3208" s="75"/>
      <c r="CU3208" s="75"/>
      <c r="CV3208" s="75"/>
      <c r="CW3208" s="75"/>
      <c r="CX3208" s="75"/>
      <c r="CY3208" s="75"/>
      <c r="CZ3208" s="75"/>
      <c r="DA3208" s="75"/>
      <c r="DB3208" s="75"/>
      <c r="DC3208" s="75"/>
      <c r="DD3208" s="75"/>
      <c r="DE3208" s="75"/>
      <c r="DF3208" s="75"/>
      <c r="DG3208" s="75"/>
      <c r="DH3208" s="75"/>
      <c r="DI3208" s="75"/>
      <c r="DJ3208" s="75"/>
      <c r="DK3208" s="75"/>
      <c r="DL3208" s="75"/>
      <c r="DM3208" s="75"/>
      <c r="DN3208" s="75"/>
      <c r="DO3208" s="75"/>
      <c r="DP3208" s="75"/>
      <c r="DQ3208" s="75"/>
      <c r="DR3208" s="75"/>
      <c r="DS3208" s="75"/>
      <c r="DT3208" s="75"/>
      <c r="DU3208" s="75"/>
      <c r="DV3208" s="75"/>
      <c r="DW3208" s="75"/>
      <c r="DX3208" s="75"/>
      <c r="DY3208" s="75"/>
      <c r="DZ3208" s="75"/>
      <c r="EA3208" s="75"/>
      <c r="EB3208" s="75"/>
      <c r="EC3208" s="75"/>
      <c r="ED3208" s="75"/>
      <c r="EE3208" s="75"/>
      <c r="EF3208" s="75"/>
      <c r="EG3208" s="75"/>
      <c r="EH3208" s="75"/>
      <c r="EI3208" s="75"/>
      <c r="EJ3208" s="75"/>
      <c r="EK3208" s="75"/>
      <c r="EL3208" s="75"/>
      <c r="EM3208" s="75"/>
      <c r="EN3208" s="75"/>
      <c r="EO3208" s="75"/>
      <c r="EP3208" s="75"/>
      <c r="EQ3208" s="75"/>
      <c r="ER3208" s="75"/>
      <c r="ES3208" s="75"/>
      <c r="ET3208" s="75"/>
      <c r="EU3208" s="75"/>
      <c r="EV3208" s="75"/>
      <c r="EW3208" s="75"/>
      <c r="EX3208" s="75"/>
      <c r="EY3208" s="75"/>
      <c r="EZ3208" s="75"/>
      <c r="FA3208" s="75"/>
      <c r="FB3208" s="75"/>
      <c r="FC3208" s="75"/>
      <c r="FD3208" s="75"/>
      <c r="FE3208" s="75"/>
      <c r="FF3208" s="75"/>
      <c r="FG3208" s="75"/>
      <c r="FH3208" s="75"/>
      <c r="FI3208" s="75"/>
      <c r="FJ3208" s="75"/>
      <c r="FK3208" s="75"/>
      <c r="FL3208" s="75"/>
      <c r="FM3208" s="75"/>
      <c r="FN3208" s="75"/>
      <c r="FO3208" s="75"/>
      <c r="FP3208" s="75"/>
      <c r="FQ3208" s="75"/>
      <c r="FR3208" s="75"/>
      <c r="FS3208" s="75"/>
      <c r="FT3208" s="75"/>
      <c r="FU3208" s="75"/>
      <c r="FV3208" s="75"/>
      <c r="FW3208" s="75"/>
      <c r="FX3208" s="75"/>
      <c r="FY3208" s="75"/>
      <c r="FZ3208" s="75"/>
      <c r="GA3208" s="75"/>
      <c r="GB3208" s="75"/>
      <c r="GC3208" s="75"/>
      <c r="GD3208" s="75"/>
      <c r="GE3208" s="75"/>
      <c r="GF3208" s="75"/>
      <c r="GG3208" s="75"/>
      <c r="GH3208" s="75"/>
      <c r="GI3208" s="75"/>
      <c r="GJ3208" s="75"/>
      <c r="GK3208" s="75"/>
      <c r="GL3208" s="75"/>
      <c r="GM3208" s="75"/>
      <c r="GN3208" s="75"/>
      <c r="GO3208" s="75"/>
      <c r="GP3208" s="75"/>
      <c r="GQ3208" s="75"/>
      <c r="GR3208" s="75"/>
      <c r="GS3208" s="75"/>
      <c r="GT3208" s="75"/>
      <c r="GU3208" s="75"/>
      <c r="GV3208" s="75"/>
      <c r="GW3208" s="75"/>
      <c r="GX3208" s="75"/>
      <c r="GY3208" s="75"/>
      <c r="GZ3208" s="75"/>
      <c r="HA3208" s="75"/>
      <c r="HB3208" s="75"/>
      <c r="HC3208" s="75"/>
      <c r="HD3208" s="75"/>
      <c r="HE3208" s="75"/>
      <c r="HF3208" s="75"/>
      <c r="HG3208" s="75"/>
      <c r="HH3208" s="75"/>
      <c r="HI3208" s="75"/>
      <c r="HJ3208" s="75"/>
      <c r="HK3208" s="75"/>
      <c r="HL3208" s="75"/>
      <c r="HM3208" s="75"/>
      <c r="HN3208" s="75"/>
      <c r="HO3208" s="75"/>
      <c r="HP3208" s="75"/>
      <c r="HQ3208" s="75"/>
      <c r="HR3208" s="75"/>
      <c r="HS3208" s="75"/>
      <c r="HT3208" s="75"/>
      <c r="HU3208" s="75"/>
      <c r="HV3208" s="75"/>
      <c r="HW3208" s="75"/>
      <c r="HX3208" s="75"/>
      <c r="HY3208" s="75"/>
      <c r="HZ3208" s="75"/>
      <c r="IA3208" s="75"/>
      <c r="IB3208" s="75"/>
      <c r="IC3208" s="75"/>
      <c r="ID3208" s="75"/>
      <c r="IE3208" s="75"/>
      <c r="IF3208" s="75"/>
      <c r="IG3208" s="75"/>
      <c r="IH3208" s="75"/>
      <c r="II3208" s="75"/>
      <c r="IJ3208" s="75"/>
      <c r="IK3208" s="75"/>
      <c r="IL3208" s="75"/>
      <c r="IM3208" s="75"/>
      <c r="IN3208" s="75"/>
      <c r="IO3208" s="75"/>
      <c r="IP3208" s="75"/>
      <c r="IQ3208" s="75"/>
      <c r="IR3208" s="75"/>
      <c r="IS3208" s="75"/>
      <c r="IT3208" s="75"/>
      <c r="IU3208" s="75"/>
      <c r="IV3208" s="75"/>
      <c r="IW3208" s="75"/>
      <c r="IX3208" s="75"/>
      <c r="IY3208" s="75"/>
      <c r="IZ3208" s="75"/>
      <c r="JA3208" s="75"/>
      <c r="JB3208" s="75"/>
      <c r="JC3208" s="75"/>
      <c r="JD3208" s="75"/>
      <c r="JE3208" s="75"/>
      <c r="JF3208" s="75"/>
      <c r="JG3208" s="75"/>
      <c r="JH3208" s="75"/>
      <c r="JI3208" s="75"/>
      <c r="JJ3208" s="75"/>
      <c r="JK3208" s="75"/>
      <c r="JL3208" s="75"/>
      <c r="JM3208" s="75"/>
      <c r="JN3208" s="75"/>
      <c r="JO3208" s="75"/>
      <c r="JP3208" s="75"/>
      <c r="JQ3208" s="75"/>
      <c r="JR3208" s="75"/>
      <c r="JS3208" s="75"/>
      <c r="JT3208" s="75"/>
      <c r="JU3208" s="75"/>
      <c r="JV3208" s="75"/>
      <c r="JW3208" s="75"/>
      <c r="JX3208" s="75"/>
      <c r="JY3208" s="75"/>
      <c r="JZ3208" s="75"/>
      <c r="KA3208" s="75"/>
      <c r="KB3208" s="75"/>
      <c r="KC3208" s="75"/>
      <c r="KD3208" s="75"/>
      <c r="KE3208" s="75"/>
      <c r="KF3208" s="75"/>
      <c r="KG3208" s="75"/>
      <c r="KH3208" s="75"/>
      <c r="KI3208" s="75"/>
      <c r="KJ3208" s="75"/>
      <c r="KK3208" s="75"/>
      <c r="KL3208" s="75"/>
      <c r="KM3208" s="75"/>
      <c r="KN3208" s="75"/>
      <c r="KO3208" s="75"/>
      <c r="KP3208" s="75"/>
      <c r="KQ3208" s="75"/>
      <c r="KR3208" s="75"/>
      <c r="KS3208" s="75"/>
      <c r="KT3208" s="75"/>
      <c r="KU3208" s="75"/>
      <c r="KV3208" s="75"/>
      <c r="KW3208" s="75"/>
      <c r="KX3208" s="75"/>
      <c r="KY3208" s="75"/>
      <c r="KZ3208" s="75"/>
      <c r="LA3208" s="75"/>
      <c r="LB3208" s="75"/>
      <c r="LC3208" s="75"/>
      <c r="LD3208" s="75"/>
      <c r="LE3208" s="75"/>
      <c r="LF3208" s="75"/>
      <c r="LG3208" s="75"/>
      <c r="LH3208" s="75"/>
      <c r="LI3208" s="75"/>
      <c r="LJ3208" s="75"/>
      <c r="LK3208" s="75"/>
      <c r="LL3208" s="75"/>
      <c r="LM3208" s="75"/>
      <c r="LN3208" s="75"/>
      <c r="LO3208" s="75"/>
      <c r="LP3208" s="75"/>
      <c r="LQ3208" s="75"/>
      <c r="LR3208" s="75"/>
      <c r="LS3208" s="75"/>
      <c r="LT3208" s="75"/>
      <c r="LU3208" s="75"/>
      <c r="LV3208" s="75"/>
      <c r="LW3208" s="75"/>
      <c r="LX3208" s="75"/>
      <c r="LY3208" s="75"/>
      <c r="LZ3208" s="75"/>
      <c r="MA3208" s="75"/>
      <c r="MB3208" s="75"/>
      <c r="MC3208" s="75"/>
      <c r="MD3208" s="75"/>
      <c r="ME3208" s="75"/>
      <c r="MF3208" s="75"/>
      <c r="MG3208" s="75"/>
      <c r="MH3208" s="75"/>
      <c r="MI3208" s="75"/>
      <c r="MJ3208" s="75"/>
      <c r="MK3208" s="75"/>
      <c r="ML3208" s="75"/>
      <c r="MM3208" s="75"/>
      <c r="MN3208" s="75"/>
      <c r="MO3208" s="75"/>
      <c r="MP3208" s="75"/>
      <c r="MQ3208" s="75"/>
      <c r="MR3208" s="75"/>
      <c r="MS3208" s="75"/>
      <c r="MT3208" s="75"/>
      <c r="MU3208" s="75"/>
      <c r="MV3208" s="75"/>
      <c r="MW3208" s="75"/>
      <c r="MX3208" s="75"/>
      <c r="MY3208" s="75"/>
      <c r="MZ3208" s="75"/>
      <c r="NA3208" s="75"/>
      <c r="NB3208" s="75"/>
      <c r="NC3208" s="75"/>
      <c r="ND3208" s="75"/>
      <c r="NE3208" s="75"/>
      <c r="NF3208" s="75"/>
      <c r="NG3208" s="75"/>
      <c r="NH3208" s="75"/>
      <c r="NI3208" s="75"/>
      <c r="NJ3208" s="75"/>
      <c r="NK3208" s="75"/>
      <c r="NL3208" s="75"/>
      <c r="NM3208" s="75"/>
      <c r="NN3208" s="75"/>
      <c r="NO3208" s="75"/>
      <c r="NP3208" s="75"/>
      <c r="NQ3208" s="75"/>
      <c r="NR3208" s="75"/>
      <c r="NS3208" s="75"/>
      <c r="NT3208" s="75"/>
      <c r="NU3208" s="75"/>
      <c r="NV3208" s="75"/>
      <c r="NW3208" s="75"/>
      <c r="NX3208" s="75"/>
      <c r="NY3208" s="75"/>
      <c r="NZ3208" s="75"/>
      <c r="OA3208" s="75"/>
      <c r="OB3208" s="75"/>
      <c r="OC3208" s="75"/>
      <c r="OD3208" s="75"/>
      <c r="OE3208" s="75"/>
      <c r="OF3208" s="75"/>
      <c r="OG3208" s="75"/>
      <c r="OH3208" s="75"/>
      <c r="OI3208" s="75"/>
      <c r="OJ3208" s="75"/>
      <c r="OK3208" s="75"/>
      <c r="OL3208" s="75"/>
      <c r="OM3208" s="75"/>
      <c r="ON3208" s="75"/>
      <c r="OO3208" s="75"/>
      <c r="OP3208" s="75"/>
      <c r="OQ3208" s="75"/>
      <c r="OR3208" s="75"/>
      <c r="OS3208" s="75"/>
      <c r="OT3208" s="75"/>
      <c r="OU3208" s="75"/>
      <c r="OV3208" s="75"/>
      <c r="OW3208" s="75"/>
      <c r="OX3208" s="75"/>
      <c r="OY3208" s="75"/>
      <c r="OZ3208" s="75"/>
      <c r="PA3208" s="75"/>
      <c r="PB3208" s="75"/>
      <c r="PC3208" s="75"/>
      <c r="PD3208" s="75"/>
      <c r="PE3208" s="75"/>
      <c r="PF3208" s="75"/>
      <c r="PG3208" s="75"/>
      <c r="PH3208" s="75"/>
      <c r="PI3208" s="75"/>
      <c r="PJ3208" s="75"/>
      <c r="PK3208" s="75"/>
      <c r="PL3208" s="75"/>
      <c r="PM3208" s="75"/>
      <c r="PN3208" s="75"/>
      <c r="PO3208" s="75"/>
      <c r="PP3208" s="75"/>
      <c r="PQ3208" s="75"/>
      <c r="PR3208" s="75"/>
      <c r="PS3208" s="75"/>
      <c r="PT3208" s="75"/>
      <c r="PU3208" s="75"/>
      <c r="PV3208" s="75"/>
      <c r="PW3208" s="75"/>
      <c r="PX3208" s="75"/>
      <c r="PY3208" s="75"/>
      <c r="PZ3208" s="75"/>
      <c r="QA3208" s="75"/>
      <c r="QB3208" s="75"/>
      <c r="QC3208" s="75"/>
      <c r="QD3208" s="75"/>
      <c r="QE3208" s="75"/>
      <c r="QF3208" s="75"/>
      <c r="QG3208" s="75"/>
      <c r="QH3208" s="75"/>
      <c r="QI3208" s="75"/>
      <c r="QJ3208" s="75"/>
      <c r="QK3208" s="75"/>
      <c r="QL3208" s="75"/>
      <c r="QM3208" s="75"/>
      <c r="QN3208" s="75"/>
    </row>
    <row r="3209" spans="1:456" s="1" customFormat="1" ht="19.5" customHeight="1" x14ac:dyDescent="0.3">
      <c r="A3209" s="82" t="s">
        <v>98</v>
      </c>
      <c r="B3209" s="83">
        <v>10</v>
      </c>
      <c r="C3209" s="83">
        <v>0</v>
      </c>
      <c r="D3209" s="83">
        <v>11</v>
      </c>
      <c r="E3209" s="83">
        <v>1</v>
      </c>
      <c r="F3209" s="83">
        <v>4</v>
      </c>
      <c r="G3209" s="48"/>
      <c r="H3209" s="83">
        <f t="shared" si="143"/>
        <v>26</v>
      </c>
      <c r="I3209" s="82">
        <v>2</v>
      </c>
      <c r="J3209" s="84">
        <f t="shared" si="144"/>
        <v>0.5</v>
      </c>
      <c r="K3209" s="85" t="s">
        <v>181</v>
      </c>
      <c r="L3209" s="86" t="s">
        <v>2500</v>
      </c>
      <c r="M3209" s="86" t="s">
        <v>1004</v>
      </c>
      <c r="N3209" s="86" t="s">
        <v>564</v>
      </c>
      <c r="O3209" s="89" t="s">
        <v>2486</v>
      </c>
      <c r="P3209" s="87">
        <v>10</v>
      </c>
      <c r="Q3209" s="88" t="s">
        <v>253</v>
      </c>
      <c r="R3209" s="89" t="s">
        <v>2487</v>
      </c>
      <c r="S3209" s="89" t="s">
        <v>998</v>
      </c>
      <c r="T3209" s="89" t="s">
        <v>269</v>
      </c>
      <c r="U3209" s="90" t="s">
        <v>2842</v>
      </c>
    </row>
    <row r="3210" spans="1:456" s="1" customFormat="1" ht="19.5" customHeight="1" x14ac:dyDescent="0.3">
      <c r="A3210" s="82" t="s">
        <v>98</v>
      </c>
      <c r="B3210" s="83">
        <v>8</v>
      </c>
      <c r="C3210" s="83">
        <v>4</v>
      </c>
      <c r="D3210" s="83">
        <v>4</v>
      </c>
      <c r="E3210" s="83">
        <v>0</v>
      </c>
      <c r="F3210" s="83">
        <v>2</v>
      </c>
      <c r="G3210" s="48"/>
      <c r="H3210" s="83">
        <f t="shared" si="143"/>
        <v>18</v>
      </c>
      <c r="I3210" s="82">
        <v>9</v>
      </c>
      <c r="J3210" s="84">
        <f t="shared" si="144"/>
        <v>0.34615384615384615</v>
      </c>
      <c r="K3210" s="87" t="s">
        <v>182</v>
      </c>
      <c r="L3210" s="86" t="s">
        <v>1929</v>
      </c>
      <c r="M3210" s="86" t="s">
        <v>1930</v>
      </c>
      <c r="N3210" s="86" t="s">
        <v>210</v>
      </c>
      <c r="O3210" s="89" t="s">
        <v>1896</v>
      </c>
      <c r="P3210" s="87">
        <v>10</v>
      </c>
      <c r="Q3210" s="88" t="s">
        <v>223</v>
      </c>
      <c r="R3210" s="89" t="s">
        <v>1897</v>
      </c>
      <c r="S3210" s="89" t="s">
        <v>340</v>
      </c>
      <c r="T3210" s="89" t="s">
        <v>1898</v>
      </c>
      <c r="U3210" s="90" t="s">
        <v>2842</v>
      </c>
      <c r="V3210" s="16"/>
      <c r="W3210" s="16"/>
      <c r="X3210" s="16"/>
      <c r="Y3210" s="16"/>
      <c r="Z3210" s="16"/>
      <c r="AA3210" s="16"/>
      <c r="AB3210" s="16"/>
      <c r="AC3210" s="16"/>
      <c r="AD3210" s="16"/>
      <c r="AE3210" s="16"/>
      <c r="AF3210" s="16"/>
      <c r="AG3210" s="16"/>
      <c r="AH3210" s="16"/>
      <c r="AI3210" s="16"/>
      <c r="AJ3210" s="16"/>
      <c r="AK3210" s="16"/>
      <c r="AL3210" s="16"/>
      <c r="AM3210" s="16"/>
      <c r="AN3210" s="16"/>
      <c r="AO3210" s="16"/>
      <c r="AP3210" s="16"/>
      <c r="AQ3210" s="16"/>
      <c r="AR3210" s="16"/>
      <c r="AS3210" s="16"/>
      <c r="AT3210" s="16"/>
      <c r="AU3210" s="16"/>
      <c r="AV3210" s="16"/>
      <c r="AW3210" s="16"/>
      <c r="AX3210" s="16"/>
      <c r="AY3210" s="16"/>
      <c r="AZ3210" s="16"/>
      <c r="BA3210" s="16"/>
      <c r="BB3210" s="16"/>
      <c r="BC3210" s="16"/>
      <c r="BD3210" s="16"/>
      <c r="BE3210" s="16"/>
      <c r="BF3210" s="16"/>
    </row>
    <row r="3211" spans="1:456" s="1" customFormat="1" ht="19.5" customHeight="1" x14ac:dyDescent="0.3">
      <c r="A3211" s="91"/>
      <c r="B3211" s="91"/>
      <c r="C3211" s="91"/>
      <c r="D3211" s="91"/>
      <c r="E3211" s="91"/>
      <c r="F3211" s="91"/>
      <c r="G3211" s="68"/>
      <c r="H3211" s="91"/>
      <c r="I3211" s="91"/>
      <c r="J3211" s="96"/>
      <c r="K3211" s="96"/>
      <c r="L3211" s="97" t="s">
        <v>2820</v>
      </c>
      <c r="M3211" s="97" t="s">
        <v>212</v>
      </c>
      <c r="N3211" s="97" t="s">
        <v>443</v>
      </c>
      <c r="O3211" s="97" t="s">
        <v>1695</v>
      </c>
      <c r="P3211" s="85">
        <v>10</v>
      </c>
      <c r="Q3211" s="85"/>
      <c r="R3211" s="97"/>
      <c r="S3211" s="97"/>
      <c r="T3211" s="97"/>
      <c r="U3211" s="90" t="s">
        <v>2842</v>
      </c>
      <c r="V3211" s="74"/>
      <c r="W3211" s="74"/>
      <c r="X3211" s="74"/>
      <c r="Y3211" s="74"/>
      <c r="Z3211" s="74"/>
      <c r="AA3211" s="74"/>
      <c r="AB3211" s="74"/>
      <c r="AC3211" s="74"/>
      <c r="AD3211" s="74"/>
      <c r="AE3211" s="74"/>
      <c r="AF3211" s="74"/>
      <c r="AG3211" s="74"/>
      <c r="AH3211" s="74"/>
      <c r="AI3211" s="74"/>
      <c r="AJ3211" s="74"/>
      <c r="AK3211" s="74"/>
      <c r="AL3211" s="74"/>
      <c r="AM3211" s="74"/>
      <c r="AN3211" s="74"/>
      <c r="AO3211" s="74"/>
      <c r="AP3211" s="74"/>
      <c r="AQ3211" s="74"/>
      <c r="AR3211" s="74"/>
      <c r="AS3211" s="74"/>
      <c r="AT3211" s="74"/>
      <c r="AU3211" s="74"/>
      <c r="AV3211" s="74"/>
      <c r="AW3211" s="74"/>
      <c r="AX3211" s="74"/>
      <c r="AY3211" s="74"/>
      <c r="AZ3211" s="74"/>
      <c r="BA3211" s="74"/>
      <c r="BB3211" s="74"/>
      <c r="BC3211" s="74"/>
      <c r="BD3211" s="74"/>
      <c r="BE3211" s="74"/>
      <c r="BF3211" s="74"/>
      <c r="BG3211" s="74"/>
      <c r="BH3211" s="74"/>
      <c r="BI3211" s="74"/>
      <c r="BJ3211" s="74"/>
      <c r="BK3211" s="74"/>
      <c r="BL3211" s="74"/>
      <c r="BM3211" s="74"/>
      <c r="BN3211" s="74"/>
      <c r="BO3211" s="74"/>
      <c r="BP3211" s="74"/>
      <c r="BQ3211" s="74"/>
      <c r="BR3211" s="74"/>
      <c r="BS3211" s="74"/>
      <c r="BT3211" s="74"/>
      <c r="BU3211" s="74"/>
      <c r="BV3211" s="74"/>
      <c r="BW3211" s="74"/>
      <c r="BX3211" s="74"/>
      <c r="BY3211" s="74"/>
      <c r="BZ3211" s="74"/>
      <c r="CA3211" s="74"/>
      <c r="CB3211" s="74"/>
      <c r="CC3211" s="74"/>
      <c r="CD3211" s="74"/>
      <c r="CE3211" s="74"/>
      <c r="CF3211" s="74"/>
      <c r="CG3211" s="74"/>
      <c r="CH3211" s="74"/>
      <c r="CI3211" s="74"/>
      <c r="CJ3211" s="74"/>
      <c r="CK3211" s="74"/>
      <c r="CL3211" s="74"/>
      <c r="CM3211" s="74"/>
      <c r="CN3211" s="74"/>
      <c r="CO3211" s="74"/>
      <c r="CP3211" s="74"/>
      <c r="CQ3211" s="74"/>
      <c r="CR3211" s="74"/>
      <c r="CS3211" s="74"/>
      <c r="CT3211" s="74"/>
      <c r="CU3211" s="74"/>
      <c r="CV3211" s="74"/>
      <c r="CW3211" s="74"/>
      <c r="CX3211" s="74"/>
      <c r="CY3211" s="74"/>
      <c r="CZ3211" s="74"/>
      <c r="DA3211" s="74"/>
      <c r="DB3211" s="74"/>
      <c r="DC3211" s="74"/>
      <c r="DD3211" s="74"/>
      <c r="DE3211" s="74"/>
      <c r="DF3211" s="74"/>
      <c r="DG3211" s="74"/>
      <c r="DH3211" s="74"/>
      <c r="DI3211" s="74"/>
      <c r="DJ3211" s="74"/>
      <c r="DK3211" s="74"/>
      <c r="DL3211" s="74"/>
      <c r="DM3211" s="74"/>
      <c r="DN3211" s="74"/>
      <c r="DO3211" s="74"/>
      <c r="DP3211" s="74"/>
      <c r="DQ3211" s="74"/>
      <c r="DR3211" s="74"/>
      <c r="DS3211" s="74"/>
      <c r="DT3211" s="74"/>
      <c r="DU3211" s="74"/>
      <c r="DV3211" s="74"/>
      <c r="DW3211" s="74"/>
      <c r="DX3211" s="74"/>
      <c r="DY3211" s="74"/>
      <c r="DZ3211" s="74"/>
      <c r="EA3211" s="74"/>
      <c r="EB3211" s="74"/>
      <c r="EC3211" s="74"/>
      <c r="ED3211" s="74"/>
      <c r="EE3211" s="74"/>
      <c r="EF3211" s="74"/>
      <c r="EG3211" s="74"/>
      <c r="EH3211" s="74"/>
      <c r="EI3211" s="74"/>
      <c r="EJ3211" s="74"/>
      <c r="EK3211" s="74"/>
      <c r="EL3211" s="74"/>
      <c r="EM3211" s="74"/>
      <c r="EN3211" s="74"/>
      <c r="EO3211" s="74"/>
      <c r="EP3211" s="74"/>
      <c r="EQ3211" s="74"/>
      <c r="ER3211" s="74"/>
      <c r="ES3211" s="74"/>
      <c r="ET3211" s="74"/>
      <c r="EU3211" s="74"/>
      <c r="EV3211" s="74"/>
      <c r="EW3211" s="74"/>
      <c r="EX3211" s="74"/>
      <c r="EY3211" s="74"/>
      <c r="EZ3211" s="74"/>
      <c r="FA3211" s="74"/>
      <c r="FB3211" s="74"/>
      <c r="FC3211" s="74"/>
      <c r="FD3211" s="74"/>
      <c r="FE3211" s="74"/>
      <c r="FF3211" s="74"/>
      <c r="FG3211" s="74"/>
      <c r="FH3211" s="74"/>
      <c r="FI3211" s="74"/>
      <c r="FJ3211" s="74"/>
      <c r="FK3211" s="74"/>
      <c r="FL3211" s="74"/>
      <c r="FM3211" s="74"/>
      <c r="FN3211" s="74"/>
      <c r="FO3211" s="74"/>
      <c r="FP3211" s="74"/>
      <c r="FQ3211" s="74"/>
      <c r="FR3211" s="74"/>
      <c r="FS3211" s="74"/>
      <c r="FT3211" s="74"/>
      <c r="FU3211" s="74"/>
      <c r="FV3211" s="74"/>
      <c r="FW3211" s="74"/>
      <c r="FX3211" s="74"/>
      <c r="FY3211" s="74"/>
      <c r="FZ3211" s="74"/>
      <c r="GA3211" s="74"/>
      <c r="GB3211" s="74"/>
      <c r="GC3211" s="74"/>
      <c r="GD3211" s="74"/>
      <c r="GE3211" s="74"/>
      <c r="GF3211" s="74"/>
      <c r="GG3211" s="74"/>
      <c r="GH3211" s="74"/>
      <c r="GI3211" s="74"/>
      <c r="GJ3211" s="74"/>
      <c r="GK3211" s="74"/>
      <c r="GL3211" s="74"/>
      <c r="GM3211" s="74"/>
      <c r="GN3211" s="74"/>
      <c r="GO3211" s="74"/>
      <c r="GP3211" s="74"/>
      <c r="GQ3211" s="74"/>
      <c r="GR3211" s="74"/>
      <c r="GS3211" s="74"/>
      <c r="GT3211" s="74"/>
      <c r="GU3211" s="74"/>
      <c r="GV3211" s="74"/>
      <c r="GW3211" s="74"/>
      <c r="GX3211" s="74"/>
      <c r="GY3211" s="74"/>
      <c r="GZ3211" s="74"/>
      <c r="HA3211" s="74"/>
      <c r="HB3211" s="74"/>
      <c r="HC3211" s="74"/>
      <c r="HD3211" s="74"/>
      <c r="HE3211" s="74"/>
      <c r="HF3211" s="74"/>
      <c r="HG3211" s="74"/>
      <c r="HH3211" s="74"/>
      <c r="HI3211" s="74"/>
      <c r="HJ3211" s="74"/>
      <c r="HK3211" s="74"/>
      <c r="HL3211" s="74"/>
      <c r="HM3211" s="74"/>
      <c r="HN3211" s="74"/>
      <c r="HO3211" s="74"/>
      <c r="HP3211" s="74"/>
      <c r="HQ3211" s="74"/>
      <c r="HR3211" s="74"/>
      <c r="HS3211" s="74"/>
      <c r="HT3211" s="74"/>
      <c r="HU3211" s="74"/>
      <c r="HV3211" s="74"/>
      <c r="HW3211" s="74"/>
      <c r="HX3211" s="74"/>
      <c r="HY3211" s="74"/>
      <c r="HZ3211" s="74"/>
      <c r="IA3211" s="74"/>
      <c r="IB3211" s="74"/>
      <c r="IC3211" s="74"/>
      <c r="ID3211" s="74"/>
      <c r="IE3211" s="74"/>
      <c r="IF3211" s="74"/>
      <c r="IG3211" s="74"/>
      <c r="IH3211" s="74"/>
      <c r="II3211" s="74"/>
      <c r="IJ3211" s="74"/>
      <c r="IK3211" s="74"/>
      <c r="IL3211" s="74"/>
      <c r="IM3211" s="74"/>
      <c r="IN3211" s="74"/>
      <c r="IO3211" s="74"/>
      <c r="IP3211" s="74"/>
      <c r="IQ3211" s="74"/>
      <c r="IR3211" s="74"/>
      <c r="IS3211" s="74"/>
      <c r="IT3211" s="74"/>
      <c r="IU3211" s="74"/>
      <c r="IV3211" s="74"/>
      <c r="IW3211" s="74"/>
      <c r="IX3211" s="74"/>
      <c r="IY3211" s="74"/>
      <c r="IZ3211" s="74"/>
      <c r="JA3211" s="74"/>
      <c r="JB3211" s="74"/>
      <c r="JC3211" s="74"/>
      <c r="JD3211" s="74"/>
      <c r="JE3211" s="74"/>
      <c r="JF3211" s="74"/>
      <c r="JG3211" s="74"/>
      <c r="JH3211" s="74"/>
      <c r="JI3211" s="74"/>
      <c r="JJ3211" s="74"/>
      <c r="JK3211" s="74"/>
      <c r="JL3211" s="74"/>
      <c r="JM3211" s="74"/>
      <c r="JN3211" s="74"/>
      <c r="JO3211" s="74"/>
      <c r="JP3211" s="74"/>
      <c r="JQ3211" s="74"/>
      <c r="JR3211" s="74"/>
      <c r="JS3211" s="74"/>
      <c r="JT3211" s="74"/>
      <c r="JU3211" s="74"/>
      <c r="JV3211" s="74"/>
      <c r="JW3211" s="74"/>
      <c r="JX3211" s="74"/>
      <c r="JY3211" s="74"/>
      <c r="JZ3211" s="74"/>
      <c r="KA3211" s="74"/>
      <c r="KB3211" s="74"/>
      <c r="KC3211" s="74"/>
      <c r="KD3211" s="74"/>
      <c r="KE3211" s="74"/>
      <c r="KF3211" s="74"/>
      <c r="KG3211" s="74"/>
      <c r="KH3211" s="74"/>
      <c r="KI3211" s="74"/>
      <c r="KJ3211" s="74"/>
      <c r="KK3211" s="74"/>
      <c r="KL3211" s="74"/>
      <c r="KM3211" s="74"/>
      <c r="KN3211" s="74"/>
      <c r="KO3211" s="74"/>
      <c r="KP3211" s="74"/>
      <c r="KQ3211" s="74"/>
      <c r="KR3211" s="74"/>
      <c r="KS3211" s="74"/>
      <c r="KT3211" s="74"/>
      <c r="KU3211" s="74"/>
      <c r="KV3211" s="74"/>
      <c r="KW3211" s="74"/>
      <c r="KX3211" s="74"/>
      <c r="KY3211" s="74"/>
      <c r="KZ3211" s="74"/>
      <c r="LA3211" s="74"/>
      <c r="LB3211" s="74"/>
      <c r="LC3211" s="74"/>
      <c r="LD3211" s="74"/>
      <c r="LE3211" s="74"/>
      <c r="LF3211" s="74"/>
      <c r="LG3211" s="74"/>
      <c r="LH3211" s="74"/>
      <c r="LI3211" s="74"/>
      <c r="LJ3211" s="74"/>
      <c r="LK3211" s="74"/>
      <c r="LL3211" s="74"/>
      <c r="LM3211" s="74"/>
      <c r="LN3211" s="74"/>
      <c r="LO3211" s="74"/>
      <c r="LP3211" s="74"/>
      <c r="LQ3211" s="74"/>
      <c r="LR3211" s="74"/>
      <c r="LS3211" s="74"/>
      <c r="LT3211" s="74"/>
      <c r="LU3211" s="74"/>
      <c r="LV3211" s="74"/>
      <c r="LW3211" s="74"/>
      <c r="LX3211" s="74"/>
      <c r="LY3211" s="74"/>
      <c r="LZ3211" s="74"/>
      <c r="MA3211" s="74"/>
      <c r="MB3211" s="74"/>
      <c r="MC3211" s="74"/>
      <c r="MD3211" s="74"/>
      <c r="ME3211" s="74"/>
      <c r="MF3211" s="74"/>
      <c r="MG3211" s="74"/>
      <c r="MH3211" s="74"/>
      <c r="MI3211" s="74"/>
      <c r="MJ3211" s="74"/>
      <c r="MK3211" s="74"/>
      <c r="ML3211" s="74"/>
      <c r="MM3211" s="74"/>
      <c r="MN3211" s="74"/>
      <c r="MO3211" s="74"/>
      <c r="MP3211" s="74"/>
      <c r="MQ3211" s="74"/>
      <c r="MR3211" s="74"/>
      <c r="MS3211" s="74"/>
      <c r="MT3211" s="74"/>
      <c r="MU3211" s="74"/>
      <c r="MV3211" s="74"/>
      <c r="MW3211" s="74"/>
      <c r="MX3211" s="74"/>
      <c r="MY3211" s="74"/>
      <c r="MZ3211" s="74"/>
      <c r="NA3211" s="74"/>
      <c r="NB3211" s="74"/>
      <c r="NC3211" s="74"/>
      <c r="ND3211" s="74"/>
      <c r="NE3211" s="74"/>
      <c r="NF3211" s="74"/>
      <c r="NG3211" s="74"/>
      <c r="NH3211" s="74"/>
      <c r="NI3211" s="74"/>
      <c r="NJ3211" s="74"/>
      <c r="NK3211" s="74"/>
      <c r="NL3211" s="74"/>
      <c r="NM3211" s="74"/>
      <c r="NN3211" s="74"/>
      <c r="NO3211" s="74"/>
      <c r="NP3211" s="74"/>
      <c r="NQ3211" s="74"/>
      <c r="NR3211" s="74"/>
      <c r="NS3211" s="74"/>
      <c r="NT3211" s="74"/>
      <c r="NU3211" s="74"/>
      <c r="NV3211" s="74"/>
      <c r="NW3211" s="74"/>
      <c r="NX3211" s="74"/>
      <c r="NY3211" s="74"/>
      <c r="NZ3211" s="74"/>
      <c r="OA3211" s="74"/>
      <c r="OB3211" s="74"/>
      <c r="OC3211" s="74"/>
      <c r="OD3211" s="74"/>
      <c r="OE3211" s="74"/>
      <c r="OF3211" s="74"/>
      <c r="OG3211" s="74"/>
      <c r="OH3211" s="74"/>
      <c r="OI3211" s="74"/>
      <c r="OJ3211" s="74"/>
      <c r="OK3211" s="74"/>
      <c r="OL3211" s="74"/>
      <c r="OM3211" s="74"/>
      <c r="ON3211" s="74"/>
      <c r="OO3211" s="74"/>
      <c r="OP3211" s="74"/>
      <c r="OQ3211" s="74"/>
      <c r="OR3211" s="74"/>
      <c r="OS3211" s="74"/>
      <c r="OT3211" s="74"/>
      <c r="OU3211" s="74"/>
      <c r="OV3211" s="74"/>
      <c r="OW3211" s="74"/>
      <c r="OX3211" s="74"/>
      <c r="OY3211" s="74"/>
      <c r="OZ3211" s="74"/>
      <c r="PA3211" s="74"/>
      <c r="PB3211" s="74"/>
      <c r="PC3211" s="74"/>
      <c r="PD3211" s="74"/>
      <c r="PE3211" s="74"/>
      <c r="PF3211" s="74"/>
      <c r="PG3211" s="74"/>
      <c r="PH3211" s="74"/>
      <c r="PI3211" s="74"/>
      <c r="PJ3211" s="74"/>
      <c r="PK3211" s="74"/>
      <c r="PL3211" s="74"/>
      <c r="PM3211" s="74"/>
      <c r="PN3211" s="74"/>
      <c r="PO3211" s="74"/>
      <c r="PP3211" s="74"/>
      <c r="PQ3211" s="74"/>
      <c r="PR3211" s="74"/>
      <c r="PS3211" s="74"/>
      <c r="PT3211" s="74"/>
      <c r="PU3211" s="74"/>
      <c r="PV3211" s="74"/>
      <c r="PW3211" s="74"/>
      <c r="PX3211" s="74"/>
      <c r="PY3211" s="74"/>
      <c r="PZ3211" s="74"/>
      <c r="QA3211" s="74"/>
      <c r="QB3211" s="74"/>
      <c r="QC3211" s="74"/>
      <c r="QD3211" s="74"/>
      <c r="QE3211" s="74"/>
      <c r="QF3211" s="74"/>
      <c r="QG3211" s="74"/>
      <c r="QH3211" s="74"/>
      <c r="QI3211" s="74"/>
      <c r="QJ3211" s="74"/>
      <c r="QK3211" s="74"/>
      <c r="QL3211" s="74"/>
      <c r="QM3211" s="74"/>
      <c r="QN3211" s="74"/>
    </row>
    <row r="3212" spans="1:456" s="1" customFormat="1" ht="19.5" customHeight="1" x14ac:dyDescent="0.3">
      <c r="A3212" s="91"/>
      <c r="B3212" s="91"/>
      <c r="C3212" s="91"/>
      <c r="D3212" s="91"/>
      <c r="E3212" s="91"/>
      <c r="F3212" s="91"/>
      <c r="G3212" s="68"/>
      <c r="H3212" s="91"/>
      <c r="I3212" s="91"/>
      <c r="J3212" s="96"/>
      <c r="K3212" s="96"/>
      <c r="L3212" s="97" t="s">
        <v>2821</v>
      </c>
      <c r="M3212" s="97" t="s">
        <v>212</v>
      </c>
      <c r="N3212" s="97" t="s">
        <v>325</v>
      </c>
      <c r="O3212" s="97" t="s">
        <v>1094</v>
      </c>
      <c r="P3212" s="85">
        <v>10</v>
      </c>
      <c r="Q3212" s="85"/>
      <c r="R3212" s="97"/>
      <c r="S3212" s="97"/>
      <c r="T3212" s="97"/>
      <c r="U3212" s="90" t="s">
        <v>2842</v>
      </c>
      <c r="V3212" s="74"/>
      <c r="W3212" s="74"/>
      <c r="X3212" s="74"/>
      <c r="Y3212" s="74"/>
      <c r="Z3212" s="74"/>
      <c r="AA3212" s="74"/>
      <c r="AB3212" s="74"/>
      <c r="AC3212" s="74"/>
      <c r="AD3212" s="74"/>
      <c r="AE3212" s="74"/>
      <c r="AF3212" s="74"/>
      <c r="AG3212" s="74"/>
      <c r="AH3212" s="74"/>
      <c r="AI3212" s="74"/>
      <c r="AJ3212" s="74"/>
      <c r="AK3212" s="74"/>
      <c r="AL3212" s="74"/>
      <c r="AM3212" s="74"/>
      <c r="AN3212" s="74"/>
      <c r="AO3212" s="74"/>
      <c r="AP3212" s="74"/>
      <c r="AQ3212" s="74"/>
      <c r="AR3212" s="74"/>
      <c r="AS3212" s="74"/>
      <c r="AT3212" s="74"/>
      <c r="AU3212" s="74"/>
      <c r="AV3212" s="74"/>
      <c r="AW3212" s="74"/>
      <c r="AX3212" s="74"/>
      <c r="AY3212" s="74"/>
      <c r="AZ3212" s="74"/>
      <c r="BA3212" s="74"/>
      <c r="BB3212" s="74"/>
      <c r="BC3212" s="74"/>
      <c r="BD3212" s="74"/>
      <c r="BE3212" s="74"/>
      <c r="BF3212" s="74"/>
      <c r="BG3212" s="74"/>
      <c r="BH3212" s="74"/>
      <c r="BI3212" s="74"/>
      <c r="BJ3212" s="74"/>
      <c r="BK3212" s="74"/>
      <c r="BL3212" s="74"/>
      <c r="BM3212" s="74"/>
      <c r="BN3212" s="74"/>
      <c r="BO3212" s="74"/>
      <c r="BP3212" s="74"/>
      <c r="BQ3212" s="74"/>
      <c r="BR3212" s="74"/>
      <c r="BS3212" s="74"/>
      <c r="BT3212" s="74"/>
      <c r="BU3212" s="74"/>
      <c r="BV3212" s="74"/>
      <c r="BW3212" s="74"/>
      <c r="BX3212" s="74"/>
      <c r="BY3212" s="74"/>
      <c r="BZ3212" s="74"/>
      <c r="CA3212" s="74"/>
      <c r="CB3212" s="74"/>
      <c r="CC3212" s="74"/>
      <c r="CD3212" s="74"/>
      <c r="CE3212" s="74"/>
      <c r="CF3212" s="74"/>
      <c r="CG3212" s="74"/>
      <c r="CH3212" s="74"/>
      <c r="CI3212" s="74"/>
      <c r="CJ3212" s="74"/>
      <c r="CK3212" s="74"/>
      <c r="CL3212" s="74"/>
      <c r="CM3212" s="74"/>
      <c r="CN3212" s="74"/>
      <c r="CO3212" s="74"/>
      <c r="CP3212" s="74"/>
      <c r="CQ3212" s="74"/>
      <c r="CR3212" s="74"/>
      <c r="CS3212" s="74"/>
      <c r="CT3212" s="74"/>
      <c r="CU3212" s="74"/>
      <c r="CV3212" s="74"/>
      <c r="CW3212" s="74"/>
      <c r="CX3212" s="74"/>
      <c r="CY3212" s="74"/>
      <c r="CZ3212" s="74"/>
      <c r="DA3212" s="74"/>
      <c r="DB3212" s="74"/>
      <c r="DC3212" s="74"/>
      <c r="DD3212" s="74"/>
      <c r="DE3212" s="74"/>
      <c r="DF3212" s="74"/>
      <c r="DG3212" s="74"/>
      <c r="DH3212" s="74"/>
      <c r="DI3212" s="74"/>
      <c r="DJ3212" s="74"/>
      <c r="DK3212" s="74"/>
      <c r="DL3212" s="74"/>
      <c r="DM3212" s="74"/>
      <c r="DN3212" s="74"/>
      <c r="DO3212" s="74"/>
      <c r="DP3212" s="74"/>
      <c r="DQ3212" s="74"/>
      <c r="DR3212" s="74"/>
      <c r="DS3212" s="74"/>
      <c r="DT3212" s="74"/>
      <c r="DU3212" s="74"/>
      <c r="DV3212" s="74"/>
      <c r="DW3212" s="74"/>
      <c r="DX3212" s="74"/>
      <c r="DY3212" s="74"/>
      <c r="DZ3212" s="74"/>
      <c r="EA3212" s="74"/>
      <c r="EB3212" s="74"/>
      <c r="EC3212" s="74"/>
      <c r="ED3212" s="74"/>
      <c r="EE3212" s="74"/>
      <c r="EF3212" s="74"/>
      <c r="EG3212" s="74"/>
      <c r="EH3212" s="74"/>
      <c r="EI3212" s="74"/>
      <c r="EJ3212" s="74"/>
      <c r="EK3212" s="74"/>
      <c r="EL3212" s="74"/>
      <c r="EM3212" s="74"/>
      <c r="EN3212" s="74"/>
      <c r="EO3212" s="74"/>
      <c r="EP3212" s="74"/>
      <c r="EQ3212" s="74"/>
      <c r="ER3212" s="74"/>
      <c r="ES3212" s="74"/>
      <c r="ET3212" s="74"/>
      <c r="EU3212" s="74"/>
      <c r="EV3212" s="74"/>
      <c r="EW3212" s="74"/>
      <c r="EX3212" s="74"/>
      <c r="EY3212" s="74"/>
      <c r="EZ3212" s="74"/>
      <c r="FA3212" s="74"/>
      <c r="FB3212" s="74"/>
      <c r="FC3212" s="74"/>
      <c r="FD3212" s="74"/>
      <c r="FE3212" s="74"/>
      <c r="FF3212" s="74"/>
      <c r="FG3212" s="74"/>
      <c r="FH3212" s="74"/>
      <c r="FI3212" s="74"/>
      <c r="FJ3212" s="74"/>
      <c r="FK3212" s="74"/>
      <c r="FL3212" s="74"/>
      <c r="FM3212" s="74"/>
      <c r="FN3212" s="74"/>
      <c r="FO3212" s="74"/>
      <c r="FP3212" s="74"/>
      <c r="FQ3212" s="74"/>
      <c r="FR3212" s="74"/>
      <c r="FS3212" s="74"/>
      <c r="FT3212" s="74"/>
      <c r="FU3212" s="74"/>
      <c r="FV3212" s="74"/>
      <c r="FW3212" s="74"/>
      <c r="FX3212" s="74"/>
      <c r="FY3212" s="74"/>
      <c r="FZ3212" s="74"/>
      <c r="GA3212" s="74"/>
      <c r="GB3212" s="74"/>
      <c r="GC3212" s="74"/>
      <c r="GD3212" s="74"/>
      <c r="GE3212" s="74"/>
      <c r="GF3212" s="74"/>
      <c r="GG3212" s="74"/>
      <c r="GH3212" s="74"/>
      <c r="GI3212" s="74"/>
      <c r="GJ3212" s="74"/>
      <c r="GK3212" s="74"/>
      <c r="GL3212" s="74"/>
      <c r="GM3212" s="74"/>
      <c r="GN3212" s="74"/>
      <c r="GO3212" s="74"/>
      <c r="GP3212" s="74"/>
      <c r="GQ3212" s="74"/>
      <c r="GR3212" s="74"/>
      <c r="GS3212" s="74"/>
      <c r="GT3212" s="74"/>
      <c r="GU3212" s="74"/>
      <c r="GV3212" s="74"/>
      <c r="GW3212" s="74"/>
      <c r="GX3212" s="74"/>
      <c r="GY3212" s="74"/>
      <c r="GZ3212" s="74"/>
      <c r="HA3212" s="74"/>
      <c r="HB3212" s="74"/>
      <c r="HC3212" s="74"/>
      <c r="HD3212" s="74"/>
      <c r="HE3212" s="74"/>
      <c r="HF3212" s="74"/>
      <c r="HG3212" s="74"/>
      <c r="HH3212" s="74"/>
      <c r="HI3212" s="74"/>
      <c r="HJ3212" s="74"/>
      <c r="HK3212" s="74"/>
      <c r="HL3212" s="74"/>
      <c r="HM3212" s="74"/>
      <c r="HN3212" s="74"/>
      <c r="HO3212" s="74"/>
      <c r="HP3212" s="74"/>
      <c r="HQ3212" s="74"/>
      <c r="HR3212" s="74"/>
      <c r="HS3212" s="74"/>
      <c r="HT3212" s="74"/>
      <c r="HU3212" s="74"/>
      <c r="HV3212" s="74"/>
      <c r="HW3212" s="74"/>
      <c r="HX3212" s="74"/>
      <c r="HY3212" s="74"/>
      <c r="HZ3212" s="74"/>
      <c r="IA3212" s="74"/>
      <c r="IB3212" s="74"/>
      <c r="IC3212" s="74"/>
      <c r="ID3212" s="74"/>
      <c r="IE3212" s="74"/>
      <c r="IF3212" s="74"/>
      <c r="IG3212" s="74"/>
      <c r="IH3212" s="74"/>
      <c r="II3212" s="74"/>
      <c r="IJ3212" s="74"/>
      <c r="IK3212" s="74"/>
      <c r="IL3212" s="74"/>
      <c r="IM3212" s="74"/>
      <c r="IN3212" s="74"/>
      <c r="IO3212" s="74"/>
      <c r="IP3212" s="74"/>
      <c r="IQ3212" s="74"/>
      <c r="IR3212" s="74"/>
      <c r="IS3212" s="74"/>
      <c r="IT3212" s="74"/>
      <c r="IU3212" s="74"/>
      <c r="IV3212" s="74"/>
      <c r="IW3212" s="74"/>
      <c r="IX3212" s="74"/>
      <c r="IY3212" s="74"/>
      <c r="IZ3212" s="74"/>
      <c r="JA3212" s="74"/>
      <c r="JB3212" s="74"/>
      <c r="JC3212" s="74"/>
      <c r="JD3212" s="74"/>
      <c r="JE3212" s="74"/>
      <c r="JF3212" s="74"/>
      <c r="JG3212" s="74"/>
      <c r="JH3212" s="74"/>
      <c r="JI3212" s="74"/>
      <c r="JJ3212" s="74"/>
      <c r="JK3212" s="74"/>
      <c r="JL3212" s="74"/>
      <c r="JM3212" s="74"/>
      <c r="JN3212" s="74"/>
      <c r="JO3212" s="74"/>
      <c r="JP3212" s="74"/>
      <c r="JQ3212" s="74"/>
      <c r="JR3212" s="74"/>
      <c r="JS3212" s="74"/>
      <c r="JT3212" s="74"/>
      <c r="JU3212" s="74"/>
      <c r="JV3212" s="74"/>
      <c r="JW3212" s="74"/>
      <c r="JX3212" s="74"/>
      <c r="JY3212" s="74"/>
      <c r="JZ3212" s="74"/>
      <c r="KA3212" s="74"/>
      <c r="KB3212" s="74"/>
      <c r="KC3212" s="74"/>
      <c r="KD3212" s="74"/>
      <c r="KE3212" s="74"/>
      <c r="KF3212" s="74"/>
      <c r="KG3212" s="74"/>
      <c r="KH3212" s="74"/>
      <c r="KI3212" s="74"/>
      <c r="KJ3212" s="74"/>
      <c r="KK3212" s="74"/>
      <c r="KL3212" s="74"/>
      <c r="KM3212" s="74"/>
      <c r="KN3212" s="74"/>
      <c r="KO3212" s="74"/>
      <c r="KP3212" s="74"/>
      <c r="KQ3212" s="74"/>
      <c r="KR3212" s="74"/>
      <c r="KS3212" s="74"/>
      <c r="KT3212" s="74"/>
      <c r="KU3212" s="74"/>
      <c r="KV3212" s="74"/>
      <c r="KW3212" s="74"/>
      <c r="KX3212" s="74"/>
      <c r="KY3212" s="74"/>
      <c r="KZ3212" s="74"/>
      <c r="LA3212" s="74"/>
      <c r="LB3212" s="74"/>
      <c r="LC3212" s="74"/>
      <c r="LD3212" s="74"/>
      <c r="LE3212" s="74"/>
      <c r="LF3212" s="74"/>
      <c r="LG3212" s="74"/>
      <c r="LH3212" s="74"/>
      <c r="LI3212" s="74"/>
      <c r="LJ3212" s="74"/>
      <c r="LK3212" s="74"/>
      <c r="LL3212" s="74"/>
      <c r="LM3212" s="74"/>
      <c r="LN3212" s="74"/>
      <c r="LO3212" s="74"/>
      <c r="LP3212" s="74"/>
      <c r="LQ3212" s="74"/>
      <c r="LR3212" s="74"/>
      <c r="LS3212" s="74"/>
      <c r="LT3212" s="74"/>
      <c r="LU3212" s="74"/>
      <c r="LV3212" s="74"/>
      <c r="LW3212" s="74"/>
      <c r="LX3212" s="74"/>
      <c r="LY3212" s="74"/>
      <c r="LZ3212" s="74"/>
      <c r="MA3212" s="74"/>
      <c r="MB3212" s="74"/>
      <c r="MC3212" s="74"/>
      <c r="MD3212" s="74"/>
      <c r="ME3212" s="74"/>
      <c r="MF3212" s="74"/>
      <c r="MG3212" s="74"/>
      <c r="MH3212" s="74"/>
      <c r="MI3212" s="74"/>
      <c r="MJ3212" s="74"/>
      <c r="MK3212" s="74"/>
      <c r="ML3212" s="74"/>
      <c r="MM3212" s="74"/>
      <c r="MN3212" s="74"/>
      <c r="MO3212" s="74"/>
      <c r="MP3212" s="74"/>
      <c r="MQ3212" s="74"/>
      <c r="MR3212" s="74"/>
      <c r="MS3212" s="74"/>
      <c r="MT3212" s="74"/>
      <c r="MU3212" s="74"/>
      <c r="MV3212" s="74"/>
      <c r="MW3212" s="74"/>
      <c r="MX3212" s="74"/>
      <c r="MY3212" s="74"/>
      <c r="MZ3212" s="74"/>
      <c r="NA3212" s="74"/>
      <c r="NB3212" s="74"/>
      <c r="NC3212" s="74"/>
      <c r="ND3212" s="74"/>
      <c r="NE3212" s="74"/>
      <c r="NF3212" s="74"/>
      <c r="NG3212" s="74"/>
      <c r="NH3212" s="74"/>
      <c r="NI3212" s="74"/>
      <c r="NJ3212" s="74"/>
      <c r="NK3212" s="74"/>
      <c r="NL3212" s="74"/>
      <c r="NM3212" s="74"/>
      <c r="NN3212" s="74"/>
      <c r="NO3212" s="74"/>
      <c r="NP3212" s="74"/>
      <c r="NQ3212" s="74"/>
      <c r="NR3212" s="74"/>
      <c r="NS3212" s="74"/>
      <c r="NT3212" s="74"/>
      <c r="NU3212" s="74"/>
      <c r="NV3212" s="74"/>
      <c r="NW3212" s="74"/>
      <c r="NX3212" s="74"/>
      <c r="NY3212" s="74"/>
      <c r="NZ3212" s="74"/>
      <c r="OA3212" s="74"/>
      <c r="OB3212" s="74"/>
      <c r="OC3212" s="74"/>
      <c r="OD3212" s="74"/>
      <c r="OE3212" s="74"/>
      <c r="OF3212" s="74"/>
      <c r="OG3212" s="74"/>
      <c r="OH3212" s="74"/>
      <c r="OI3212" s="74"/>
      <c r="OJ3212" s="74"/>
      <c r="OK3212" s="74"/>
      <c r="OL3212" s="74"/>
      <c r="OM3212" s="74"/>
      <c r="ON3212" s="74"/>
      <c r="OO3212" s="74"/>
      <c r="OP3212" s="74"/>
      <c r="OQ3212" s="74"/>
      <c r="OR3212" s="74"/>
      <c r="OS3212" s="74"/>
      <c r="OT3212" s="74"/>
      <c r="OU3212" s="74"/>
      <c r="OV3212" s="74"/>
      <c r="OW3212" s="74"/>
      <c r="OX3212" s="74"/>
      <c r="OY3212" s="74"/>
      <c r="OZ3212" s="74"/>
      <c r="PA3212" s="74"/>
      <c r="PB3212" s="74"/>
      <c r="PC3212" s="74"/>
      <c r="PD3212" s="74"/>
      <c r="PE3212" s="74"/>
      <c r="PF3212" s="74"/>
      <c r="PG3212" s="74"/>
      <c r="PH3212" s="74"/>
      <c r="PI3212" s="74"/>
      <c r="PJ3212" s="74"/>
      <c r="PK3212" s="74"/>
      <c r="PL3212" s="74"/>
      <c r="PM3212" s="74"/>
      <c r="PN3212" s="74"/>
      <c r="PO3212" s="74"/>
      <c r="PP3212" s="74"/>
      <c r="PQ3212" s="74"/>
      <c r="PR3212" s="74"/>
      <c r="PS3212" s="74"/>
      <c r="PT3212" s="74"/>
      <c r="PU3212" s="74"/>
      <c r="PV3212" s="74"/>
      <c r="PW3212" s="74"/>
      <c r="PX3212" s="74"/>
      <c r="PY3212" s="74"/>
      <c r="PZ3212" s="74"/>
      <c r="QA3212" s="74"/>
      <c r="QB3212" s="74"/>
      <c r="QC3212" s="74"/>
      <c r="QD3212" s="74"/>
      <c r="QE3212" s="74"/>
      <c r="QF3212" s="74"/>
      <c r="QG3212" s="74"/>
      <c r="QH3212" s="74"/>
      <c r="QI3212" s="74"/>
      <c r="QJ3212" s="74"/>
      <c r="QK3212" s="74"/>
      <c r="QL3212" s="74"/>
      <c r="QM3212" s="74"/>
      <c r="QN3212" s="74"/>
    </row>
    <row r="3213" spans="1:456" s="1" customFormat="1" ht="19.5" customHeight="1" x14ac:dyDescent="0.3">
      <c r="A3213" s="91"/>
      <c r="B3213" s="91"/>
      <c r="C3213" s="91"/>
      <c r="D3213" s="91"/>
      <c r="E3213" s="91"/>
      <c r="F3213" s="91"/>
      <c r="G3213" s="68"/>
      <c r="H3213" s="91"/>
      <c r="I3213" s="91"/>
      <c r="J3213" s="96"/>
      <c r="K3213" s="96"/>
      <c r="L3213" s="97" t="s">
        <v>2823</v>
      </c>
      <c r="M3213" s="97" t="s">
        <v>619</v>
      </c>
      <c r="N3213" s="97" t="s">
        <v>445</v>
      </c>
      <c r="O3213" s="97" t="s">
        <v>2586</v>
      </c>
      <c r="P3213" s="85">
        <v>10</v>
      </c>
      <c r="Q3213" s="85"/>
      <c r="R3213" s="97"/>
      <c r="S3213" s="97"/>
      <c r="T3213" s="97"/>
      <c r="U3213" s="90" t="s">
        <v>2842</v>
      </c>
      <c r="V3213" s="74"/>
      <c r="W3213" s="74"/>
      <c r="X3213" s="74"/>
      <c r="Y3213" s="74"/>
      <c r="Z3213" s="74"/>
      <c r="AA3213" s="74"/>
      <c r="AB3213" s="74"/>
      <c r="AC3213" s="74"/>
      <c r="AD3213" s="74"/>
      <c r="AE3213" s="74"/>
      <c r="AF3213" s="74"/>
      <c r="AG3213" s="74"/>
      <c r="AH3213" s="74"/>
      <c r="AI3213" s="74"/>
      <c r="AJ3213" s="74"/>
      <c r="AK3213" s="74"/>
      <c r="AL3213" s="74"/>
      <c r="AM3213" s="74"/>
      <c r="AN3213" s="74"/>
      <c r="AO3213" s="74"/>
      <c r="AP3213" s="74"/>
      <c r="AQ3213" s="74"/>
      <c r="AR3213" s="74"/>
      <c r="AS3213" s="74"/>
      <c r="AT3213" s="74"/>
      <c r="AU3213" s="74"/>
      <c r="AV3213" s="74"/>
      <c r="AW3213" s="74"/>
      <c r="AX3213" s="74"/>
      <c r="AY3213" s="74"/>
      <c r="AZ3213" s="74"/>
      <c r="BA3213" s="74"/>
      <c r="BB3213" s="74"/>
      <c r="BC3213" s="74"/>
      <c r="BD3213" s="74"/>
      <c r="BE3213" s="74"/>
      <c r="BF3213" s="74"/>
      <c r="BG3213" s="74"/>
      <c r="BH3213" s="74"/>
      <c r="BI3213" s="74"/>
      <c r="BJ3213" s="74"/>
      <c r="BK3213" s="74"/>
      <c r="BL3213" s="74"/>
      <c r="BM3213" s="74"/>
      <c r="BN3213" s="74"/>
      <c r="BO3213" s="74"/>
      <c r="BP3213" s="74"/>
      <c r="BQ3213" s="74"/>
      <c r="BR3213" s="74"/>
      <c r="BS3213" s="74"/>
      <c r="BT3213" s="74"/>
      <c r="BU3213" s="74"/>
      <c r="BV3213" s="74"/>
      <c r="BW3213" s="74"/>
      <c r="BX3213" s="74"/>
      <c r="BY3213" s="74"/>
      <c r="BZ3213" s="74"/>
      <c r="CA3213" s="74"/>
      <c r="CB3213" s="74"/>
      <c r="CC3213" s="74"/>
      <c r="CD3213" s="74"/>
      <c r="CE3213" s="74"/>
      <c r="CF3213" s="74"/>
      <c r="CG3213" s="74"/>
      <c r="CH3213" s="74"/>
      <c r="CI3213" s="74"/>
      <c r="CJ3213" s="74"/>
      <c r="CK3213" s="74"/>
      <c r="CL3213" s="74"/>
      <c r="CM3213" s="74"/>
      <c r="CN3213" s="74"/>
      <c r="CO3213" s="74"/>
      <c r="CP3213" s="74"/>
      <c r="CQ3213" s="74"/>
      <c r="CR3213" s="74"/>
      <c r="CS3213" s="74"/>
      <c r="CT3213" s="74"/>
      <c r="CU3213" s="74"/>
      <c r="CV3213" s="74"/>
      <c r="CW3213" s="74"/>
      <c r="CX3213" s="74"/>
      <c r="CY3213" s="74"/>
      <c r="CZ3213" s="74"/>
      <c r="DA3213" s="74"/>
      <c r="DB3213" s="74"/>
      <c r="DC3213" s="74"/>
      <c r="DD3213" s="74"/>
      <c r="DE3213" s="74"/>
      <c r="DF3213" s="74"/>
      <c r="DG3213" s="74"/>
      <c r="DH3213" s="74"/>
      <c r="DI3213" s="74"/>
      <c r="DJ3213" s="74"/>
      <c r="DK3213" s="74"/>
      <c r="DL3213" s="74"/>
      <c r="DM3213" s="74"/>
      <c r="DN3213" s="74"/>
      <c r="DO3213" s="74"/>
      <c r="DP3213" s="74"/>
      <c r="DQ3213" s="74"/>
      <c r="DR3213" s="74"/>
      <c r="DS3213" s="74"/>
      <c r="DT3213" s="74"/>
      <c r="DU3213" s="74"/>
      <c r="DV3213" s="74"/>
      <c r="DW3213" s="74"/>
      <c r="DX3213" s="74"/>
      <c r="DY3213" s="74"/>
      <c r="DZ3213" s="74"/>
      <c r="EA3213" s="74"/>
      <c r="EB3213" s="74"/>
      <c r="EC3213" s="74"/>
      <c r="ED3213" s="74"/>
      <c r="EE3213" s="74"/>
      <c r="EF3213" s="74"/>
      <c r="EG3213" s="74"/>
      <c r="EH3213" s="74"/>
      <c r="EI3213" s="74"/>
      <c r="EJ3213" s="74"/>
      <c r="EK3213" s="74"/>
      <c r="EL3213" s="74"/>
      <c r="EM3213" s="74"/>
      <c r="EN3213" s="74"/>
      <c r="EO3213" s="74"/>
      <c r="EP3213" s="74"/>
      <c r="EQ3213" s="74"/>
      <c r="ER3213" s="74"/>
      <c r="ES3213" s="74"/>
      <c r="ET3213" s="74"/>
      <c r="EU3213" s="74"/>
      <c r="EV3213" s="74"/>
      <c r="EW3213" s="74"/>
      <c r="EX3213" s="74"/>
      <c r="EY3213" s="74"/>
      <c r="EZ3213" s="74"/>
      <c r="FA3213" s="74"/>
      <c r="FB3213" s="74"/>
      <c r="FC3213" s="74"/>
      <c r="FD3213" s="74"/>
      <c r="FE3213" s="74"/>
      <c r="FF3213" s="74"/>
      <c r="FG3213" s="74"/>
      <c r="FH3213" s="74"/>
      <c r="FI3213" s="74"/>
      <c r="FJ3213" s="74"/>
      <c r="FK3213" s="74"/>
      <c r="FL3213" s="74"/>
      <c r="FM3213" s="74"/>
      <c r="FN3213" s="74"/>
      <c r="FO3213" s="74"/>
      <c r="FP3213" s="74"/>
      <c r="FQ3213" s="74"/>
      <c r="FR3213" s="74"/>
      <c r="FS3213" s="74"/>
      <c r="FT3213" s="74"/>
      <c r="FU3213" s="74"/>
      <c r="FV3213" s="74"/>
      <c r="FW3213" s="74"/>
      <c r="FX3213" s="74"/>
      <c r="FY3213" s="74"/>
      <c r="FZ3213" s="74"/>
      <c r="GA3213" s="74"/>
      <c r="GB3213" s="74"/>
      <c r="GC3213" s="74"/>
      <c r="GD3213" s="74"/>
      <c r="GE3213" s="74"/>
      <c r="GF3213" s="74"/>
      <c r="GG3213" s="74"/>
      <c r="GH3213" s="74"/>
      <c r="GI3213" s="74"/>
      <c r="GJ3213" s="74"/>
      <c r="GK3213" s="74"/>
      <c r="GL3213" s="74"/>
      <c r="GM3213" s="74"/>
      <c r="GN3213" s="74"/>
      <c r="GO3213" s="74"/>
      <c r="GP3213" s="74"/>
      <c r="GQ3213" s="74"/>
      <c r="GR3213" s="74"/>
      <c r="GS3213" s="74"/>
      <c r="GT3213" s="74"/>
      <c r="GU3213" s="74"/>
      <c r="GV3213" s="74"/>
      <c r="GW3213" s="74"/>
      <c r="GX3213" s="74"/>
      <c r="GY3213" s="74"/>
      <c r="GZ3213" s="74"/>
      <c r="HA3213" s="74"/>
      <c r="HB3213" s="74"/>
      <c r="HC3213" s="74"/>
      <c r="HD3213" s="74"/>
      <c r="HE3213" s="74"/>
      <c r="HF3213" s="74"/>
      <c r="HG3213" s="74"/>
      <c r="HH3213" s="74"/>
      <c r="HI3213" s="74"/>
      <c r="HJ3213" s="74"/>
      <c r="HK3213" s="74"/>
      <c r="HL3213" s="74"/>
      <c r="HM3213" s="74"/>
      <c r="HN3213" s="74"/>
      <c r="HO3213" s="74"/>
      <c r="HP3213" s="74"/>
      <c r="HQ3213" s="74"/>
      <c r="HR3213" s="74"/>
      <c r="HS3213" s="74"/>
      <c r="HT3213" s="74"/>
      <c r="HU3213" s="74"/>
      <c r="HV3213" s="74"/>
      <c r="HW3213" s="74"/>
      <c r="HX3213" s="74"/>
      <c r="HY3213" s="74"/>
      <c r="HZ3213" s="74"/>
      <c r="IA3213" s="74"/>
      <c r="IB3213" s="74"/>
      <c r="IC3213" s="74"/>
      <c r="ID3213" s="74"/>
      <c r="IE3213" s="74"/>
      <c r="IF3213" s="74"/>
      <c r="IG3213" s="74"/>
      <c r="IH3213" s="74"/>
      <c r="II3213" s="74"/>
      <c r="IJ3213" s="74"/>
      <c r="IK3213" s="74"/>
      <c r="IL3213" s="74"/>
      <c r="IM3213" s="74"/>
      <c r="IN3213" s="74"/>
      <c r="IO3213" s="74"/>
      <c r="IP3213" s="74"/>
      <c r="IQ3213" s="74"/>
      <c r="IR3213" s="74"/>
      <c r="IS3213" s="74"/>
      <c r="IT3213" s="74"/>
      <c r="IU3213" s="74"/>
      <c r="IV3213" s="74"/>
      <c r="IW3213" s="74"/>
      <c r="IX3213" s="74"/>
      <c r="IY3213" s="74"/>
      <c r="IZ3213" s="74"/>
      <c r="JA3213" s="74"/>
      <c r="JB3213" s="74"/>
      <c r="JC3213" s="74"/>
      <c r="JD3213" s="74"/>
      <c r="JE3213" s="74"/>
      <c r="JF3213" s="74"/>
      <c r="JG3213" s="74"/>
      <c r="JH3213" s="74"/>
      <c r="JI3213" s="74"/>
      <c r="JJ3213" s="74"/>
      <c r="JK3213" s="74"/>
      <c r="JL3213" s="74"/>
      <c r="JM3213" s="74"/>
      <c r="JN3213" s="74"/>
      <c r="JO3213" s="74"/>
      <c r="JP3213" s="74"/>
      <c r="JQ3213" s="74"/>
      <c r="JR3213" s="74"/>
      <c r="JS3213" s="74"/>
      <c r="JT3213" s="74"/>
      <c r="JU3213" s="74"/>
      <c r="JV3213" s="74"/>
      <c r="JW3213" s="74"/>
      <c r="JX3213" s="74"/>
      <c r="JY3213" s="74"/>
      <c r="JZ3213" s="74"/>
      <c r="KA3213" s="74"/>
      <c r="KB3213" s="74"/>
      <c r="KC3213" s="74"/>
      <c r="KD3213" s="74"/>
      <c r="KE3213" s="74"/>
      <c r="KF3213" s="74"/>
      <c r="KG3213" s="74"/>
      <c r="KH3213" s="74"/>
      <c r="KI3213" s="74"/>
      <c r="KJ3213" s="74"/>
      <c r="KK3213" s="74"/>
      <c r="KL3213" s="74"/>
      <c r="KM3213" s="74"/>
      <c r="KN3213" s="74"/>
      <c r="KO3213" s="74"/>
      <c r="KP3213" s="74"/>
      <c r="KQ3213" s="74"/>
      <c r="KR3213" s="74"/>
      <c r="KS3213" s="74"/>
      <c r="KT3213" s="74"/>
      <c r="KU3213" s="74"/>
      <c r="KV3213" s="74"/>
      <c r="KW3213" s="74"/>
      <c r="KX3213" s="74"/>
      <c r="KY3213" s="74"/>
      <c r="KZ3213" s="74"/>
      <c r="LA3213" s="74"/>
      <c r="LB3213" s="74"/>
      <c r="LC3213" s="74"/>
      <c r="LD3213" s="74"/>
      <c r="LE3213" s="74"/>
      <c r="LF3213" s="74"/>
      <c r="LG3213" s="74"/>
      <c r="LH3213" s="74"/>
      <c r="LI3213" s="74"/>
      <c r="LJ3213" s="74"/>
      <c r="LK3213" s="74"/>
      <c r="LL3213" s="74"/>
      <c r="LM3213" s="74"/>
      <c r="LN3213" s="74"/>
      <c r="LO3213" s="74"/>
      <c r="LP3213" s="74"/>
      <c r="LQ3213" s="74"/>
      <c r="LR3213" s="74"/>
      <c r="LS3213" s="74"/>
      <c r="LT3213" s="74"/>
      <c r="LU3213" s="74"/>
      <c r="LV3213" s="74"/>
      <c r="LW3213" s="74"/>
      <c r="LX3213" s="74"/>
      <c r="LY3213" s="74"/>
      <c r="LZ3213" s="74"/>
      <c r="MA3213" s="74"/>
      <c r="MB3213" s="74"/>
      <c r="MC3213" s="74"/>
      <c r="MD3213" s="74"/>
      <c r="ME3213" s="74"/>
      <c r="MF3213" s="74"/>
      <c r="MG3213" s="74"/>
      <c r="MH3213" s="74"/>
      <c r="MI3213" s="74"/>
      <c r="MJ3213" s="74"/>
      <c r="MK3213" s="74"/>
      <c r="ML3213" s="74"/>
      <c r="MM3213" s="74"/>
      <c r="MN3213" s="74"/>
      <c r="MO3213" s="74"/>
      <c r="MP3213" s="74"/>
      <c r="MQ3213" s="74"/>
      <c r="MR3213" s="74"/>
      <c r="MS3213" s="74"/>
      <c r="MT3213" s="74"/>
      <c r="MU3213" s="74"/>
      <c r="MV3213" s="74"/>
      <c r="MW3213" s="74"/>
      <c r="MX3213" s="74"/>
      <c r="MY3213" s="74"/>
      <c r="MZ3213" s="74"/>
      <c r="NA3213" s="74"/>
      <c r="NB3213" s="74"/>
      <c r="NC3213" s="74"/>
      <c r="ND3213" s="74"/>
      <c r="NE3213" s="74"/>
      <c r="NF3213" s="74"/>
      <c r="NG3213" s="74"/>
      <c r="NH3213" s="74"/>
      <c r="NI3213" s="74"/>
      <c r="NJ3213" s="74"/>
      <c r="NK3213" s="74"/>
      <c r="NL3213" s="74"/>
      <c r="NM3213" s="74"/>
      <c r="NN3213" s="74"/>
      <c r="NO3213" s="74"/>
      <c r="NP3213" s="74"/>
      <c r="NQ3213" s="74"/>
      <c r="NR3213" s="74"/>
      <c r="NS3213" s="74"/>
      <c r="NT3213" s="74"/>
      <c r="NU3213" s="74"/>
      <c r="NV3213" s="74"/>
      <c r="NW3213" s="74"/>
      <c r="NX3213" s="74"/>
      <c r="NY3213" s="74"/>
      <c r="NZ3213" s="74"/>
      <c r="OA3213" s="74"/>
      <c r="OB3213" s="74"/>
      <c r="OC3213" s="74"/>
      <c r="OD3213" s="74"/>
      <c r="OE3213" s="74"/>
      <c r="OF3213" s="74"/>
      <c r="OG3213" s="74"/>
      <c r="OH3213" s="74"/>
      <c r="OI3213" s="74"/>
      <c r="OJ3213" s="74"/>
      <c r="OK3213" s="74"/>
      <c r="OL3213" s="74"/>
      <c r="OM3213" s="74"/>
      <c r="ON3213" s="74"/>
      <c r="OO3213" s="74"/>
      <c r="OP3213" s="74"/>
      <c r="OQ3213" s="74"/>
      <c r="OR3213" s="74"/>
      <c r="OS3213" s="74"/>
      <c r="OT3213" s="74"/>
      <c r="OU3213" s="74"/>
      <c r="OV3213" s="74"/>
      <c r="OW3213" s="74"/>
      <c r="OX3213" s="74"/>
      <c r="OY3213" s="74"/>
      <c r="OZ3213" s="74"/>
      <c r="PA3213" s="74"/>
      <c r="PB3213" s="74"/>
      <c r="PC3213" s="74"/>
      <c r="PD3213" s="74"/>
      <c r="PE3213" s="74"/>
      <c r="PF3213" s="74"/>
      <c r="PG3213" s="74"/>
      <c r="PH3213" s="74"/>
      <c r="PI3213" s="74"/>
      <c r="PJ3213" s="74"/>
      <c r="PK3213" s="74"/>
      <c r="PL3213" s="74"/>
      <c r="PM3213" s="74"/>
      <c r="PN3213" s="74"/>
      <c r="PO3213" s="74"/>
      <c r="PP3213" s="74"/>
      <c r="PQ3213" s="74"/>
      <c r="PR3213" s="74"/>
      <c r="PS3213" s="74"/>
      <c r="PT3213" s="74"/>
      <c r="PU3213" s="74"/>
      <c r="PV3213" s="74"/>
      <c r="PW3213" s="74"/>
      <c r="PX3213" s="74"/>
      <c r="PY3213" s="74"/>
      <c r="PZ3213" s="74"/>
      <c r="QA3213" s="74"/>
      <c r="QB3213" s="74"/>
      <c r="QC3213" s="74"/>
      <c r="QD3213" s="74"/>
      <c r="QE3213" s="74"/>
      <c r="QF3213" s="74"/>
      <c r="QG3213" s="74"/>
      <c r="QH3213" s="74"/>
      <c r="QI3213" s="74"/>
      <c r="QJ3213" s="74"/>
      <c r="QK3213" s="74"/>
      <c r="QL3213" s="74"/>
      <c r="QM3213" s="74"/>
      <c r="QN3213" s="74"/>
    </row>
    <row r="3214" spans="1:456" s="1" customFormat="1" ht="19.5" customHeight="1" x14ac:dyDescent="0.3">
      <c r="A3214" s="91"/>
      <c r="B3214" s="91"/>
      <c r="C3214" s="91"/>
      <c r="D3214" s="91"/>
      <c r="E3214" s="91"/>
      <c r="F3214" s="91"/>
      <c r="G3214" s="68"/>
      <c r="H3214" s="91"/>
      <c r="I3214" s="91"/>
      <c r="J3214" s="96"/>
      <c r="K3214" s="96"/>
      <c r="L3214" s="97" t="s">
        <v>2745</v>
      </c>
      <c r="M3214" s="97" t="s">
        <v>312</v>
      </c>
      <c r="N3214" s="97" t="s">
        <v>1493</v>
      </c>
      <c r="O3214" s="97" t="s">
        <v>2460</v>
      </c>
      <c r="P3214" s="85">
        <v>10</v>
      </c>
      <c r="Q3214" s="85"/>
      <c r="R3214" s="97"/>
      <c r="S3214" s="97"/>
      <c r="T3214" s="97"/>
      <c r="U3214" s="90" t="s">
        <v>2746</v>
      </c>
      <c r="V3214" s="74"/>
      <c r="W3214" s="74"/>
      <c r="X3214" s="74"/>
      <c r="Y3214" s="74"/>
      <c r="Z3214" s="74"/>
      <c r="AA3214" s="74"/>
      <c r="AB3214" s="74"/>
      <c r="AC3214" s="74"/>
      <c r="AD3214" s="74"/>
      <c r="AE3214" s="74"/>
      <c r="AF3214" s="74"/>
      <c r="AG3214" s="74"/>
      <c r="AH3214" s="74"/>
      <c r="AI3214" s="74"/>
      <c r="AJ3214" s="74"/>
      <c r="AK3214" s="74"/>
      <c r="AL3214" s="74"/>
      <c r="AM3214" s="74"/>
      <c r="AN3214" s="74"/>
      <c r="AO3214" s="74"/>
      <c r="AP3214" s="74"/>
      <c r="AQ3214" s="74"/>
      <c r="AR3214" s="74"/>
      <c r="AS3214" s="74"/>
      <c r="AT3214" s="74"/>
      <c r="AU3214" s="74"/>
      <c r="AV3214" s="74"/>
      <c r="AW3214" s="74"/>
      <c r="AX3214" s="74"/>
      <c r="AY3214" s="74"/>
      <c r="AZ3214" s="74"/>
      <c r="BA3214" s="74"/>
      <c r="BB3214" s="74"/>
      <c r="BC3214" s="74"/>
      <c r="BD3214" s="74"/>
      <c r="BE3214" s="74"/>
      <c r="BF3214" s="74"/>
      <c r="BG3214" s="74"/>
      <c r="BH3214" s="74"/>
      <c r="BI3214" s="74"/>
      <c r="BJ3214" s="74"/>
      <c r="BK3214" s="74"/>
      <c r="BL3214" s="74"/>
      <c r="BM3214" s="74"/>
      <c r="BN3214" s="74"/>
      <c r="BO3214" s="74"/>
      <c r="BP3214" s="74"/>
      <c r="BQ3214" s="74"/>
      <c r="BR3214" s="74"/>
      <c r="BS3214" s="74"/>
      <c r="BT3214" s="74"/>
      <c r="BU3214" s="74"/>
      <c r="BV3214" s="74"/>
      <c r="BW3214" s="74"/>
      <c r="BX3214" s="74"/>
      <c r="BY3214" s="74"/>
      <c r="BZ3214" s="74"/>
      <c r="CA3214" s="74"/>
      <c r="CB3214" s="74"/>
      <c r="CC3214" s="74"/>
      <c r="CD3214" s="74"/>
      <c r="CE3214" s="74"/>
      <c r="CF3214" s="74"/>
      <c r="CG3214" s="74"/>
      <c r="CH3214" s="74"/>
      <c r="CI3214" s="74"/>
      <c r="CJ3214" s="74"/>
      <c r="CK3214" s="74"/>
      <c r="CL3214" s="74"/>
      <c r="CM3214" s="74"/>
      <c r="CN3214" s="74"/>
      <c r="CO3214" s="74"/>
      <c r="CP3214" s="74"/>
      <c r="CQ3214" s="74"/>
      <c r="CR3214" s="74"/>
      <c r="CS3214" s="74"/>
      <c r="CT3214" s="74"/>
      <c r="CU3214" s="74"/>
      <c r="CV3214" s="74"/>
      <c r="CW3214" s="74"/>
      <c r="CX3214" s="74"/>
      <c r="CY3214" s="74"/>
      <c r="CZ3214" s="74"/>
      <c r="DA3214" s="74"/>
      <c r="DB3214" s="74"/>
      <c r="DC3214" s="74"/>
      <c r="DD3214" s="74"/>
      <c r="DE3214" s="74"/>
      <c r="DF3214" s="74"/>
      <c r="DG3214" s="74"/>
      <c r="DH3214" s="74"/>
      <c r="DI3214" s="74"/>
      <c r="DJ3214" s="74"/>
      <c r="DK3214" s="74"/>
      <c r="DL3214" s="74"/>
      <c r="DM3214" s="74"/>
      <c r="DN3214" s="74"/>
      <c r="DO3214" s="74"/>
      <c r="DP3214" s="74"/>
      <c r="DQ3214" s="74"/>
      <c r="DR3214" s="74"/>
      <c r="DS3214" s="74"/>
      <c r="DT3214" s="74"/>
      <c r="DU3214" s="74"/>
      <c r="DV3214" s="74"/>
      <c r="DW3214" s="74"/>
      <c r="DX3214" s="74"/>
      <c r="DY3214" s="74"/>
      <c r="DZ3214" s="74"/>
      <c r="EA3214" s="74"/>
      <c r="EB3214" s="74"/>
      <c r="EC3214" s="74"/>
      <c r="ED3214" s="74"/>
      <c r="EE3214" s="74"/>
      <c r="EF3214" s="74"/>
      <c r="EG3214" s="74"/>
      <c r="EH3214" s="74"/>
      <c r="EI3214" s="74"/>
      <c r="EJ3214" s="74"/>
      <c r="EK3214" s="74"/>
      <c r="EL3214" s="74"/>
      <c r="EM3214" s="74"/>
      <c r="EN3214" s="74"/>
      <c r="EO3214" s="74"/>
      <c r="EP3214" s="74"/>
      <c r="EQ3214" s="74"/>
      <c r="ER3214" s="74"/>
      <c r="ES3214" s="74"/>
      <c r="ET3214" s="74"/>
      <c r="EU3214" s="74"/>
      <c r="EV3214" s="74"/>
      <c r="EW3214" s="74"/>
      <c r="EX3214" s="74"/>
      <c r="EY3214" s="74"/>
      <c r="EZ3214" s="74"/>
      <c r="FA3214" s="74"/>
      <c r="FB3214" s="74"/>
      <c r="FC3214" s="74"/>
      <c r="FD3214" s="74"/>
      <c r="FE3214" s="74"/>
      <c r="FF3214" s="74"/>
      <c r="FG3214" s="74"/>
      <c r="FH3214" s="74"/>
      <c r="FI3214" s="74"/>
      <c r="FJ3214" s="74"/>
      <c r="FK3214" s="74"/>
      <c r="FL3214" s="74"/>
      <c r="FM3214" s="74"/>
      <c r="FN3214" s="74"/>
      <c r="FO3214" s="74"/>
      <c r="FP3214" s="74"/>
      <c r="FQ3214" s="74"/>
      <c r="FR3214" s="74"/>
      <c r="FS3214" s="74"/>
      <c r="FT3214" s="74"/>
      <c r="FU3214" s="74"/>
      <c r="FV3214" s="74"/>
      <c r="FW3214" s="74"/>
      <c r="FX3214" s="74"/>
      <c r="FY3214" s="74"/>
      <c r="FZ3214" s="74"/>
      <c r="GA3214" s="74"/>
      <c r="GB3214" s="74"/>
      <c r="GC3214" s="74"/>
      <c r="GD3214" s="74"/>
      <c r="GE3214" s="74"/>
      <c r="GF3214" s="74"/>
      <c r="GG3214" s="74"/>
      <c r="GH3214" s="74"/>
      <c r="GI3214" s="74"/>
      <c r="GJ3214" s="74"/>
      <c r="GK3214" s="74"/>
      <c r="GL3214" s="74"/>
      <c r="GM3214" s="74"/>
      <c r="GN3214" s="74"/>
      <c r="GO3214" s="74"/>
      <c r="GP3214" s="74"/>
      <c r="GQ3214" s="74"/>
      <c r="GR3214" s="74"/>
      <c r="GS3214" s="74"/>
      <c r="GT3214" s="74"/>
      <c r="GU3214" s="74"/>
      <c r="GV3214" s="74"/>
      <c r="GW3214" s="74"/>
      <c r="GX3214" s="74"/>
      <c r="GY3214" s="74"/>
      <c r="GZ3214" s="74"/>
      <c r="HA3214" s="74"/>
      <c r="HB3214" s="74"/>
      <c r="HC3214" s="74"/>
      <c r="HD3214" s="74"/>
      <c r="HE3214" s="74"/>
      <c r="HF3214" s="74"/>
      <c r="HG3214" s="74"/>
      <c r="HH3214" s="74"/>
      <c r="HI3214" s="74"/>
      <c r="HJ3214" s="74"/>
      <c r="HK3214" s="74"/>
      <c r="HL3214" s="74"/>
      <c r="HM3214" s="74"/>
      <c r="HN3214" s="74"/>
      <c r="HO3214" s="74"/>
      <c r="HP3214" s="74"/>
      <c r="HQ3214" s="74"/>
      <c r="HR3214" s="74"/>
      <c r="HS3214" s="74"/>
      <c r="HT3214" s="74"/>
      <c r="HU3214" s="74"/>
      <c r="HV3214" s="74"/>
      <c r="HW3214" s="74"/>
      <c r="HX3214" s="74"/>
      <c r="HY3214" s="74"/>
      <c r="HZ3214" s="74"/>
      <c r="IA3214" s="74"/>
      <c r="IB3214" s="74"/>
      <c r="IC3214" s="74"/>
      <c r="ID3214" s="74"/>
      <c r="IE3214" s="74"/>
      <c r="IF3214" s="74"/>
      <c r="IG3214" s="74"/>
      <c r="IH3214" s="74"/>
      <c r="II3214" s="74"/>
      <c r="IJ3214" s="74"/>
      <c r="IK3214" s="74"/>
      <c r="IL3214" s="74"/>
      <c r="IM3214" s="74"/>
      <c r="IN3214" s="74"/>
      <c r="IO3214" s="74"/>
      <c r="IP3214" s="74"/>
      <c r="IQ3214" s="74"/>
      <c r="IR3214" s="74"/>
      <c r="IS3214" s="74"/>
      <c r="IT3214" s="74"/>
      <c r="IU3214" s="74"/>
      <c r="IV3214" s="74"/>
      <c r="IW3214" s="74"/>
      <c r="IX3214" s="74"/>
      <c r="IY3214" s="74"/>
      <c r="IZ3214" s="74"/>
      <c r="JA3214" s="74"/>
      <c r="JB3214" s="74"/>
      <c r="JC3214" s="74"/>
      <c r="JD3214" s="74"/>
      <c r="JE3214" s="74"/>
      <c r="JF3214" s="74"/>
      <c r="JG3214" s="74"/>
      <c r="JH3214" s="74"/>
      <c r="JI3214" s="74"/>
      <c r="JJ3214" s="74"/>
      <c r="JK3214" s="74"/>
      <c r="JL3214" s="74"/>
      <c r="JM3214" s="74"/>
      <c r="JN3214" s="74"/>
      <c r="JO3214" s="74"/>
      <c r="JP3214" s="74"/>
      <c r="JQ3214" s="74"/>
      <c r="JR3214" s="74"/>
      <c r="JS3214" s="74"/>
      <c r="JT3214" s="74"/>
      <c r="JU3214" s="74"/>
      <c r="JV3214" s="74"/>
      <c r="JW3214" s="74"/>
      <c r="JX3214" s="74"/>
      <c r="JY3214" s="74"/>
      <c r="JZ3214" s="74"/>
      <c r="KA3214" s="74"/>
      <c r="KB3214" s="74"/>
      <c r="KC3214" s="74"/>
      <c r="KD3214" s="74"/>
      <c r="KE3214" s="74"/>
      <c r="KF3214" s="74"/>
      <c r="KG3214" s="74"/>
      <c r="KH3214" s="74"/>
      <c r="KI3214" s="74"/>
      <c r="KJ3214" s="74"/>
      <c r="KK3214" s="74"/>
      <c r="KL3214" s="74"/>
      <c r="KM3214" s="74"/>
      <c r="KN3214" s="74"/>
      <c r="KO3214" s="74"/>
      <c r="KP3214" s="74"/>
      <c r="KQ3214" s="74"/>
      <c r="KR3214" s="74"/>
      <c r="KS3214" s="74"/>
      <c r="KT3214" s="74"/>
      <c r="KU3214" s="74"/>
      <c r="KV3214" s="74"/>
      <c r="KW3214" s="74"/>
      <c r="KX3214" s="74"/>
      <c r="KY3214" s="74"/>
      <c r="KZ3214" s="74"/>
      <c r="LA3214" s="74"/>
      <c r="LB3214" s="74"/>
      <c r="LC3214" s="74"/>
      <c r="LD3214" s="74"/>
      <c r="LE3214" s="74"/>
      <c r="LF3214" s="74"/>
      <c r="LG3214" s="74"/>
      <c r="LH3214" s="74"/>
      <c r="LI3214" s="74"/>
      <c r="LJ3214" s="74"/>
      <c r="LK3214" s="74"/>
      <c r="LL3214" s="74"/>
      <c r="LM3214" s="74"/>
      <c r="LN3214" s="74"/>
      <c r="LO3214" s="74"/>
      <c r="LP3214" s="74"/>
      <c r="LQ3214" s="74"/>
      <c r="LR3214" s="74"/>
      <c r="LS3214" s="74"/>
      <c r="LT3214" s="74"/>
      <c r="LU3214" s="74"/>
      <c r="LV3214" s="74"/>
      <c r="LW3214" s="74"/>
      <c r="LX3214" s="74"/>
      <c r="LY3214" s="74"/>
      <c r="LZ3214" s="74"/>
      <c r="MA3214" s="74"/>
      <c r="MB3214" s="74"/>
      <c r="MC3214" s="74"/>
      <c r="MD3214" s="74"/>
      <c r="ME3214" s="74"/>
      <c r="MF3214" s="74"/>
      <c r="MG3214" s="74"/>
      <c r="MH3214" s="74"/>
      <c r="MI3214" s="74"/>
      <c r="MJ3214" s="74"/>
      <c r="MK3214" s="74"/>
      <c r="ML3214" s="74"/>
      <c r="MM3214" s="74"/>
      <c r="MN3214" s="74"/>
      <c r="MO3214" s="74"/>
      <c r="MP3214" s="74"/>
      <c r="MQ3214" s="74"/>
      <c r="MR3214" s="74"/>
      <c r="MS3214" s="74"/>
      <c r="MT3214" s="74"/>
      <c r="MU3214" s="74"/>
      <c r="MV3214" s="74"/>
      <c r="MW3214" s="74"/>
      <c r="MX3214" s="74"/>
      <c r="MY3214" s="74"/>
      <c r="MZ3214" s="74"/>
      <c r="NA3214" s="74"/>
      <c r="NB3214" s="74"/>
      <c r="NC3214" s="74"/>
      <c r="ND3214" s="74"/>
      <c r="NE3214" s="74"/>
      <c r="NF3214" s="74"/>
      <c r="NG3214" s="74"/>
      <c r="NH3214" s="74"/>
      <c r="NI3214" s="74"/>
      <c r="NJ3214" s="74"/>
      <c r="NK3214" s="74"/>
      <c r="NL3214" s="74"/>
      <c r="NM3214" s="74"/>
      <c r="NN3214" s="74"/>
      <c r="NO3214" s="74"/>
      <c r="NP3214" s="74"/>
      <c r="NQ3214" s="74"/>
      <c r="NR3214" s="74"/>
      <c r="NS3214" s="74"/>
      <c r="NT3214" s="74"/>
      <c r="NU3214" s="74"/>
      <c r="NV3214" s="74"/>
      <c r="NW3214" s="74"/>
      <c r="NX3214" s="74"/>
      <c r="NY3214" s="74"/>
      <c r="NZ3214" s="74"/>
      <c r="OA3214" s="74"/>
      <c r="OB3214" s="74"/>
      <c r="OC3214" s="74"/>
      <c r="OD3214" s="74"/>
      <c r="OE3214" s="74"/>
      <c r="OF3214" s="74"/>
      <c r="OG3214" s="74"/>
      <c r="OH3214" s="74"/>
      <c r="OI3214" s="74"/>
      <c r="OJ3214" s="74"/>
      <c r="OK3214" s="74"/>
      <c r="OL3214" s="74"/>
      <c r="OM3214" s="74"/>
      <c r="ON3214" s="74"/>
      <c r="OO3214" s="74"/>
      <c r="OP3214" s="74"/>
      <c r="OQ3214" s="74"/>
      <c r="OR3214" s="74"/>
      <c r="OS3214" s="74"/>
      <c r="OT3214" s="74"/>
      <c r="OU3214" s="74"/>
      <c r="OV3214" s="74"/>
      <c r="OW3214" s="74"/>
      <c r="OX3214" s="74"/>
      <c r="OY3214" s="74"/>
      <c r="OZ3214" s="74"/>
      <c r="PA3214" s="74"/>
      <c r="PB3214" s="74"/>
      <c r="PC3214" s="74"/>
      <c r="PD3214" s="74"/>
      <c r="PE3214" s="74"/>
      <c r="PF3214" s="74"/>
      <c r="PG3214" s="74"/>
      <c r="PH3214" s="74"/>
      <c r="PI3214" s="74"/>
      <c r="PJ3214" s="74"/>
      <c r="PK3214" s="74"/>
      <c r="PL3214" s="74"/>
      <c r="PM3214" s="74"/>
      <c r="PN3214" s="74"/>
      <c r="PO3214" s="74"/>
      <c r="PP3214" s="74"/>
      <c r="PQ3214" s="74"/>
      <c r="PR3214" s="74"/>
      <c r="PS3214" s="74"/>
      <c r="PT3214" s="74"/>
      <c r="PU3214" s="74"/>
      <c r="PV3214" s="74"/>
      <c r="PW3214" s="74"/>
      <c r="PX3214" s="74"/>
      <c r="PY3214" s="74"/>
      <c r="PZ3214" s="74"/>
      <c r="QA3214" s="74"/>
      <c r="QB3214" s="74"/>
      <c r="QC3214" s="74"/>
      <c r="QD3214" s="74"/>
      <c r="QE3214" s="74"/>
      <c r="QF3214" s="74"/>
      <c r="QG3214" s="74"/>
      <c r="QH3214" s="74"/>
      <c r="QI3214" s="74"/>
      <c r="QJ3214" s="74"/>
      <c r="QK3214" s="74"/>
      <c r="QL3214" s="74"/>
      <c r="QM3214" s="74"/>
      <c r="QN3214" s="74"/>
    </row>
    <row r="3215" spans="1:456" s="1" customFormat="1" ht="19.5" customHeight="1" x14ac:dyDescent="0.3">
      <c r="A3215" s="91"/>
      <c r="B3215" s="91"/>
      <c r="C3215" s="91"/>
      <c r="D3215" s="91"/>
      <c r="E3215" s="91"/>
      <c r="F3215" s="91"/>
      <c r="G3215" s="68"/>
      <c r="H3215" s="91"/>
      <c r="I3215" s="91"/>
      <c r="J3215" s="96"/>
      <c r="K3215" s="96"/>
      <c r="L3215" s="97" t="s">
        <v>2828</v>
      </c>
      <c r="M3215" s="97" t="s">
        <v>2829</v>
      </c>
      <c r="N3215" s="97" t="s">
        <v>2830</v>
      </c>
      <c r="O3215" s="97" t="s">
        <v>937</v>
      </c>
      <c r="P3215" s="85">
        <v>10</v>
      </c>
      <c r="Q3215" s="85"/>
      <c r="R3215" s="97"/>
      <c r="S3215" s="97"/>
      <c r="T3215" s="97"/>
      <c r="U3215" s="90" t="s">
        <v>2842</v>
      </c>
      <c r="V3215" s="74"/>
      <c r="W3215" s="74"/>
      <c r="X3215" s="74"/>
      <c r="Y3215" s="74"/>
      <c r="Z3215" s="74"/>
      <c r="AA3215" s="74"/>
      <c r="AB3215" s="74"/>
      <c r="AC3215" s="74"/>
      <c r="AD3215" s="74"/>
      <c r="AE3215" s="74"/>
      <c r="AF3215" s="74"/>
      <c r="AG3215" s="74"/>
      <c r="AH3215" s="74"/>
      <c r="AI3215" s="74"/>
      <c r="AJ3215" s="74"/>
      <c r="AK3215" s="74"/>
      <c r="AL3215" s="74"/>
      <c r="AM3215" s="74"/>
      <c r="AN3215" s="74"/>
      <c r="AO3215" s="74"/>
      <c r="AP3215" s="74"/>
      <c r="AQ3215" s="74"/>
      <c r="AR3215" s="74"/>
      <c r="AS3215" s="74"/>
      <c r="AT3215" s="74"/>
      <c r="AU3215" s="74"/>
      <c r="AV3215" s="74"/>
      <c r="AW3215" s="74"/>
      <c r="AX3215" s="74"/>
      <c r="AY3215" s="74"/>
      <c r="AZ3215" s="74"/>
      <c r="BA3215" s="74"/>
      <c r="BB3215" s="74"/>
      <c r="BC3215" s="74"/>
      <c r="BD3215" s="74"/>
      <c r="BE3215" s="74"/>
      <c r="BF3215" s="74"/>
      <c r="BG3215" s="74"/>
      <c r="BH3215" s="74"/>
      <c r="BI3215" s="74"/>
      <c r="BJ3215" s="74"/>
      <c r="BK3215" s="74"/>
      <c r="BL3215" s="74"/>
      <c r="BM3215" s="74"/>
      <c r="BN3215" s="74"/>
      <c r="BO3215" s="74"/>
      <c r="BP3215" s="74"/>
      <c r="BQ3215" s="74"/>
      <c r="BR3215" s="74"/>
      <c r="BS3215" s="74"/>
      <c r="BT3215" s="74"/>
      <c r="BU3215" s="74"/>
      <c r="BV3215" s="74"/>
      <c r="BW3215" s="74"/>
      <c r="BX3215" s="74"/>
      <c r="BY3215" s="74"/>
      <c r="BZ3215" s="74"/>
      <c r="CA3215" s="74"/>
      <c r="CB3215" s="74"/>
      <c r="CC3215" s="74"/>
      <c r="CD3215" s="74"/>
      <c r="CE3215" s="74"/>
      <c r="CF3215" s="74"/>
      <c r="CG3215" s="74"/>
      <c r="CH3215" s="74"/>
      <c r="CI3215" s="74"/>
      <c r="CJ3215" s="74"/>
      <c r="CK3215" s="74"/>
      <c r="CL3215" s="74"/>
      <c r="CM3215" s="74"/>
      <c r="CN3215" s="74"/>
      <c r="CO3215" s="74"/>
      <c r="CP3215" s="74"/>
      <c r="CQ3215" s="74"/>
      <c r="CR3215" s="74"/>
      <c r="CS3215" s="74"/>
      <c r="CT3215" s="74"/>
      <c r="CU3215" s="74"/>
      <c r="CV3215" s="74"/>
      <c r="CW3215" s="74"/>
      <c r="CX3215" s="74"/>
      <c r="CY3215" s="74"/>
      <c r="CZ3215" s="74"/>
      <c r="DA3215" s="74"/>
      <c r="DB3215" s="74"/>
      <c r="DC3215" s="74"/>
      <c r="DD3215" s="74"/>
      <c r="DE3215" s="74"/>
      <c r="DF3215" s="74"/>
      <c r="DG3215" s="74"/>
      <c r="DH3215" s="74"/>
      <c r="DI3215" s="74"/>
      <c r="DJ3215" s="74"/>
      <c r="DK3215" s="74"/>
      <c r="DL3215" s="74"/>
      <c r="DM3215" s="74"/>
      <c r="DN3215" s="74"/>
      <c r="DO3215" s="74"/>
      <c r="DP3215" s="74"/>
      <c r="DQ3215" s="74"/>
      <c r="DR3215" s="74"/>
      <c r="DS3215" s="74"/>
      <c r="DT3215" s="74"/>
      <c r="DU3215" s="74"/>
      <c r="DV3215" s="74"/>
      <c r="DW3215" s="74"/>
      <c r="DX3215" s="74"/>
      <c r="DY3215" s="74"/>
      <c r="DZ3215" s="74"/>
      <c r="EA3215" s="74"/>
      <c r="EB3215" s="74"/>
      <c r="EC3215" s="74"/>
      <c r="ED3215" s="74"/>
      <c r="EE3215" s="74"/>
      <c r="EF3215" s="74"/>
      <c r="EG3215" s="74"/>
      <c r="EH3215" s="74"/>
      <c r="EI3215" s="74"/>
      <c r="EJ3215" s="74"/>
      <c r="EK3215" s="74"/>
      <c r="EL3215" s="74"/>
      <c r="EM3215" s="74"/>
      <c r="EN3215" s="74"/>
      <c r="EO3215" s="74"/>
      <c r="EP3215" s="74"/>
      <c r="EQ3215" s="74"/>
      <c r="ER3215" s="74"/>
      <c r="ES3215" s="74"/>
      <c r="ET3215" s="74"/>
      <c r="EU3215" s="74"/>
      <c r="EV3215" s="74"/>
      <c r="EW3215" s="74"/>
      <c r="EX3215" s="74"/>
      <c r="EY3215" s="74"/>
      <c r="EZ3215" s="74"/>
      <c r="FA3215" s="74"/>
      <c r="FB3215" s="74"/>
      <c r="FC3215" s="74"/>
      <c r="FD3215" s="74"/>
      <c r="FE3215" s="74"/>
      <c r="FF3215" s="74"/>
      <c r="FG3215" s="74"/>
      <c r="FH3215" s="74"/>
      <c r="FI3215" s="74"/>
      <c r="FJ3215" s="74"/>
      <c r="FK3215" s="74"/>
      <c r="FL3215" s="74"/>
      <c r="FM3215" s="74"/>
      <c r="FN3215" s="74"/>
      <c r="FO3215" s="74"/>
      <c r="FP3215" s="74"/>
      <c r="FQ3215" s="74"/>
      <c r="FR3215" s="74"/>
      <c r="FS3215" s="74"/>
      <c r="FT3215" s="74"/>
      <c r="FU3215" s="74"/>
      <c r="FV3215" s="74"/>
      <c r="FW3215" s="74"/>
      <c r="FX3215" s="74"/>
      <c r="FY3215" s="74"/>
      <c r="FZ3215" s="74"/>
      <c r="GA3215" s="74"/>
      <c r="GB3215" s="74"/>
      <c r="GC3215" s="74"/>
      <c r="GD3215" s="74"/>
      <c r="GE3215" s="74"/>
      <c r="GF3215" s="74"/>
      <c r="GG3215" s="74"/>
      <c r="GH3215" s="74"/>
      <c r="GI3215" s="74"/>
      <c r="GJ3215" s="74"/>
      <c r="GK3215" s="74"/>
      <c r="GL3215" s="74"/>
      <c r="GM3215" s="74"/>
      <c r="GN3215" s="74"/>
      <c r="GO3215" s="74"/>
      <c r="GP3215" s="74"/>
      <c r="GQ3215" s="74"/>
      <c r="GR3215" s="74"/>
      <c r="GS3215" s="74"/>
      <c r="GT3215" s="74"/>
      <c r="GU3215" s="74"/>
      <c r="GV3215" s="74"/>
      <c r="GW3215" s="74"/>
      <c r="GX3215" s="74"/>
      <c r="GY3215" s="74"/>
      <c r="GZ3215" s="74"/>
      <c r="HA3215" s="74"/>
      <c r="HB3215" s="74"/>
      <c r="HC3215" s="74"/>
      <c r="HD3215" s="74"/>
      <c r="HE3215" s="74"/>
      <c r="HF3215" s="74"/>
      <c r="HG3215" s="74"/>
      <c r="HH3215" s="74"/>
      <c r="HI3215" s="74"/>
      <c r="HJ3215" s="74"/>
      <c r="HK3215" s="74"/>
      <c r="HL3215" s="74"/>
      <c r="HM3215" s="74"/>
      <c r="HN3215" s="74"/>
      <c r="HO3215" s="74"/>
      <c r="HP3215" s="74"/>
      <c r="HQ3215" s="74"/>
      <c r="HR3215" s="74"/>
      <c r="HS3215" s="74"/>
      <c r="HT3215" s="74"/>
      <c r="HU3215" s="74"/>
      <c r="HV3215" s="74"/>
      <c r="HW3215" s="74"/>
      <c r="HX3215" s="74"/>
      <c r="HY3215" s="74"/>
      <c r="HZ3215" s="74"/>
      <c r="IA3215" s="74"/>
      <c r="IB3215" s="74"/>
      <c r="IC3215" s="74"/>
      <c r="ID3215" s="74"/>
      <c r="IE3215" s="74"/>
      <c r="IF3215" s="74"/>
      <c r="IG3215" s="74"/>
      <c r="IH3215" s="74"/>
      <c r="II3215" s="74"/>
      <c r="IJ3215" s="74"/>
      <c r="IK3215" s="74"/>
      <c r="IL3215" s="74"/>
      <c r="IM3215" s="74"/>
      <c r="IN3215" s="74"/>
      <c r="IO3215" s="74"/>
      <c r="IP3215" s="74"/>
      <c r="IQ3215" s="74"/>
      <c r="IR3215" s="74"/>
      <c r="IS3215" s="74"/>
      <c r="IT3215" s="74"/>
      <c r="IU3215" s="74"/>
      <c r="IV3215" s="74"/>
      <c r="IW3215" s="74"/>
      <c r="IX3215" s="74"/>
      <c r="IY3215" s="74"/>
      <c r="IZ3215" s="74"/>
      <c r="JA3215" s="74"/>
      <c r="JB3215" s="74"/>
      <c r="JC3215" s="74"/>
      <c r="JD3215" s="74"/>
      <c r="JE3215" s="74"/>
      <c r="JF3215" s="74"/>
      <c r="JG3215" s="74"/>
      <c r="JH3215" s="74"/>
      <c r="JI3215" s="74"/>
      <c r="JJ3215" s="74"/>
      <c r="JK3215" s="74"/>
      <c r="JL3215" s="74"/>
      <c r="JM3215" s="74"/>
      <c r="JN3215" s="74"/>
      <c r="JO3215" s="74"/>
      <c r="JP3215" s="74"/>
      <c r="JQ3215" s="74"/>
      <c r="JR3215" s="74"/>
      <c r="JS3215" s="74"/>
      <c r="JT3215" s="74"/>
      <c r="JU3215" s="74"/>
      <c r="JV3215" s="74"/>
      <c r="JW3215" s="74"/>
      <c r="JX3215" s="74"/>
      <c r="JY3215" s="74"/>
      <c r="JZ3215" s="74"/>
      <c r="KA3215" s="74"/>
      <c r="KB3215" s="74"/>
      <c r="KC3215" s="74"/>
      <c r="KD3215" s="74"/>
      <c r="KE3215" s="74"/>
      <c r="KF3215" s="74"/>
      <c r="KG3215" s="74"/>
      <c r="KH3215" s="74"/>
      <c r="KI3215" s="74"/>
      <c r="KJ3215" s="74"/>
      <c r="KK3215" s="74"/>
      <c r="KL3215" s="74"/>
      <c r="KM3215" s="74"/>
      <c r="KN3215" s="74"/>
      <c r="KO3215" s="74"/>
      <c r="KP3215" s="74"/>
      <c r="KQ3215" s="74"/>
      <c r="KR3215" s="74"/>
      <c r="KS3215" s="74"/>
      <c r="KT3215" s="74"/>
      <c r="KU3215" s="74"/>
      <c r="KV3215" s="74"/>
      <c r="KW3215" s="74"/>
      <c r="KX3215" s="74"/>
      <c r="KY3215" s="74"/>
      <c r="KZ3215" s="74"/>
      <c r="LA3215" s="74"/>
      <c r="LB3215" s="74"/>
      <c r="LC3215" s="74"/>
      <c r="LD3215" s="74"/>
      <c r="LE3215" s="74"/>
      <c r="LF3215" s="74"/>
      <c r="LG3215" s="74"/>
      <c r="LH3215" s="74"/>
      <c r="LI3215" s="74"/>
      <c r="LJ3215" s="74"/>
      <c r="LK3215" s="74"/>
      <c r="LL3215" s="74"/>
      <c r="LM3215" s="74"/>
      <c r="LN3215" s="74"/>
      <c r="LO3215" s="74"/>
      <c r="LP3215" s="74"/>
      <c r="LQ3215" s="74"/>
      <c r="LR3215" s="74"/>
      <c r="LS3215" s="74"/>
      <c r="LT3215" s="74"/>
      <c r="LU3215" s="74"/>
      <c r="LV3215" s="74"/>
      <c r="LW3215" s="74"/>
      <c r="LX3215" s="74"/>
      <c r="LY3215" s="74"/>
      <c r="LZ3215" s="74"/>
      <c r="MA3215" s="74"/>
      <c r="MB3215" s="74"/>
      <c r="MC3215" s="74"/>
      <c r="MD3215" s="74"/>
      <c r="ME3215" s="74"/>
      <c r="MF3215" s="74"/>
      <c r="MG3215" s="74"/>
      <c r="MH3215" s="74"/>
      <c r="MI3215" s="74"/>
      <c r="MJ3215" s="74"/>
      <c r="MK3215" s="74"/>
      <c r="ML3215" s="74"/>
      <c r="MM3215" s="74"/>
      <c r="MN3215" s="74"/>
      <c r="MO3215" s="74"/>
      <c r="MP3215" s="74"/>
      <c r="MQ3215" s="74"/>
      <c r="MR3215" s="74"/>
      <c r="MS3215" s="74"/>
      <c r="MT3215" s="74"/>
      <c r="MU3215" s="74"/>
      <c r="MV3215" s="74"/>
      <c r="MW3215" s="74"/>
      <c r="MX3215" s="74"/>
      <c r="MY3215" s="74"/>
      <c r="MZ3215" s="74"/>
      <c r="NA3215" s="74"/>
      <c r="NB3215" s="74"/>
      <c r="NC3215" s="74"/>
      <c r="ND3215" s="74"/>
      <c r="NE3215" s="74"/>
      <c r="NF3215" s="74"/>
      <c r="NG3215" s="74"/>
      <c r="NH3215" s="74"/>
      <c r="NI3215" s="74"/>
      <c r="NJ3215" s="74"/>
      <c r="NK3215" s="74"/>
      <c r="NL3215" s="74"/>
      <c r="NM3215" s="74"/>
      <c r="NN3215" s="74"/>
      <c r="NO3215" s="74"/>
      <c r="NP3215" s="74"/>
      <c r="NQ3215" s="74"/>
      <c r="NR3215" s="74"/>
      <c r="NS3215" s="74"/>
      <c r="NT3215" s="74"/>
      <c r="NU3215" s="74"/>
      <c r="NV3215" s="74"/>
      <c r="NW3215" s="74"/>
      <c r="NX3215" s="74"/>
      <c r="NY3215" s="74"/>
      <c r="NZ3215" s="74"/>
      <c r="OA3215" s="74"/>
      <c r="OB3215" s="74"/>
      <c r="OC3215" s="74"/>
      <c r="OD3215" s="74"/>
      <c r="OE3215" s="74"/>
      <c r="OF3215" s="74"/>
      <c r="OG3215" s="74"/>
      <c r="OH3215" s="74"/>
      <c r="OI3215" s="74"/>
      <c r="OJ3215" s="74"/>
      <c r="OK3215" s="74"/>
      <c r="OL3215" s="74"/>
      <c r="OM3215" s="74"/>
      <c r="ON3215" s="74"/>
      <c r="OO3215" s="74"/>
      <c r="OP3215" s="74"/>
      <c r="OQ3215" s="74"/>
      <c r="OR3215" s="74"/>
      <c r="OS3215" s="74"/>
      <c r="OT3215" s="74"/>
      <c r="OU3215" s="74"/>
      <c r="OV3215" s="74"/>
      <c r="OW3215" s="74"/>
      <c r="OX3215" s="74"/>
      <c r="OY3215" s="74"/>
      <c r="OZ3215" s="74"/>
      <c r="PA3215" s="74"/>
      <c r="PB3215" s="74"/>
      <c r="PC3215" s="74"/>
      <c r="PD3215" s="74"/>
      <c r="PE3215" s="74"/>
      <c r="PF3215" s="74"/>
      <c r="PG3215" s="74"/>
      <c r="PH3215" s="74"/>
      <c r="PI3215" s="74"/>
      <c r="PJ3215" s="74"/>
      <c r="PK3215" s="74"/>
      <c r="PL3215" s="74"/>
      <c r="PM3215" s="74"/>
      <c r="PN3215" s="74"/>
      <c r="PO3215" s="74"/>
      <c r="PP3215" s="74"/>
      <c r="PQ3215" s="74"/>
      <c r="PR3215" s="74"/>
      <c r="PS3215" s="74"/>
      <c r="PT3215" s="74"/>
      <c r="PU3215" s="74"/>
      <c r="PV3215" s="74"/>
      <c r="PW3215" s="74"/>
      <c r="PX3215" s="74"/>
      <c r="PY3215" s="74"/>
      <c r="PZ3215" s="74"/>
      <c r="QA3215" s="74"/>
      <c r="QB3215" s="74"/>
      <c r="QC3215" s="74"/>
      <c r="QD3215" s="74"/>
      <c r="QE3215" s="74"/>
      <c r="QF3215" s="74"/>
      <c r="QG3215" s="74"/>
      <c r="QH3215" s="74"/>
      <c r="QI3215" s="74"/>
      <c r="QJ3215" s="74"/>
      <c r="QK3215" s="74"/>
      <c r="QL3215" s="74"/>
      <c r="QM3215" s="74"/>
      <c r="QN3215" s="74"/>
    </row>
    <row r="3216" spans="1:456" s="1" customFormat="1" ht="19.5" customHeight="1" x14ac:dyDescent="0.3">
      <c r="A3216" s="91"/>
      <c r="B3216" s="91"/>
      <c r="C3216" s="91"/>
      <c r="D3216" s="91"/>
      <c r="E3216" s="91"/>
      <c r="F3216" s="91"/>
      <c r="G3216" s="68"/>
      <c r="H3216" s="91"/>
      <c r="I3216" s="91"/>
      <c r="J3216" s="96"/>
      <c r="K3216" s="96"/>
      <c r="L3216" s="97" t="s">
        <v>2826</v>
      </c>
      <c r="M3216" s="97" t="s">
        <v>784</v>
      </c>
      <c r="N3216" s="97" t="s">
        <v>286</v>
      </c>
      <c r="O3216" s="97" t="s">
        <v>2503</v>
      </c>
      <c r="P3216" s="85">
        <v>10</v>
      </c>
      <c r="Q3216" s="85"/>
      <c r="R3216" s="97"/>
      <c r="S3216" s="97"/>
      <c r="T3216" s="97"/>
      <c r="U3216" s="90" t="s">
        <v>2842</v>
      </c>
      <c r="V3216" s="74"/>
      <c r="W3216" s="74"/>
      <c r="X3216" s="74"/>
      <c r="Y3216" s="74"/>
      <c r="Z3216" s="74"/>
      <c r="AA3216" s="74"/>
      <c r="AB3216" s="74"/>
      <c r="AC3216" s="74"/>
      <c r="AD3216" s="74"/>
      <c r="AE3216" s="74"/>
      <c r="AF3216" s="74"/>
      <c r="AG3216" s="74"/>
      <c r="AH3216" s="74"/>
      <c r="AI3216" s="74"/>
      <c r="AJ3216" s="74"/>
      <c r="AK3216" s="74"/>
      <c r="AL3216" s="74"/>
      <c r="AM3216" s="74"/>
      <c r="AN3216" s="74"/>
      <c r="AO3216" s="74"/>
      <c r="AP3216" s="74"/>
      <c r="AQ3216" s="74"/>
      <c r="AR3216" s="74"/>
      <c r="AS3216" s="74"/>
      <c r="AT3216" s="74"/>
      <c r="AU3216" s="74"/>
      <c r="AV3216" s="74"/>
      <c r="AW3216" s="74"/>
      <c r="AX3216" s="74"/>
      <c r="AY3216" s="74"/>
      <c r="AZ3216" s="74"/>
      <c r="BA3216" s="74"/>
      <c r="BB3216" s="74"/>
      <c r="BC3216" s="74"/>
      <c r="BD3216" s="74"/>
      <c r="BE3216" s="74"/>
      <c r="BF3216" s="74"/>
      <c r="BG3216" s="74"/>
      <c r="BH3216" s="74"/>
      <c r="BI3216" s="74"/>
      <c r="BJ3216" s="74"/>
      <c r="BK3216" s="74"/>
      <c r="BL3216" s="74"/>
      <c r="BM3216" s="74"/>
      <c r="BN3216" s="74"/>
      <c r="BO3216" s="74"/>
      <c r="BP3216" s="74"/>
      <c r="BQ3216" s="74"/>
      <c r="BR3216" s="74"/>
      <c r="BS3216" s="74"/>
      <c r="BT3216" s="74"/>
      <c r="BU3216" s="74"/>
      <c r="BV3216" s="74"/>
      <c r="BW3216" s="74"/>
      <c r="BX3216" s="74"/>
      <c r="BY3216" s="74"/>
      <c r="BZ3216" s="74"/>
      <c r="CA3216" s="74"/>
      <c r="CB3216" s="74"/>
      <c r="CC3216" s="74"/>
      <c r="CD3216" s="74"/>
      <c r="CE3216" s="74"/>
      <c r="CF3216" s="74"/>
      <c r="CG3216" s="74"/>
      <c r="CH3216" s="74"/>
      <c r="CI3216" s="74"/>
      <c r="CJ3216" s="74"/>
      <c r="CK3216" s="74"/>
      <c r="CL3216" s="74"/>
      <c r="CM3216" s="74"/>
      <c r="CN3216" s="74"/>
      <c r="CO3216" s="74"/>
      <c r="CP3216" s="74"/>
      <c r="CQ3216" s="74"/>
      <c r="CR3216" s="74"/>
      <c r="CS3216" s="74"/>
      <c r="CT3216" s="74"/>
      <c r="CU3216" s="74"/>
      <c r="CV3216" s="74"/>
      <c r="CW3216" s="74"/>
      <c r="CX3216" s="74"/>
      <c r="CY3216" s="74"/>
      <c r="CZ3216" s="74"/>
      <c r="DA3216" s="74"/>
      <c r="DB3216" s="74"/>
      <c r="DC3216" s="74"/>
      <c r="DD3216" s="74"/>
      <c r="DE3216" s="74"/>
      <c r="DF3216" s="74"/>
      <c r="DG3216" s="74"/>
      <c r="DH3216" s="74"/>
      <c r="DI3216" s="74"/>
      <c r="DJ3216" s="74"/>
      <c r="DK3216" s="74"/>
      <c r="DL3216" s="74"/>
      <c r="DM3216" s="74"/>
      <c r="DN3216" s="74"/>
      <c r="DO3216" s="74"/>
      <c r="DP3216" s="74"/>
      <c r="DQ3216" s="74"/>
      <c r="DR3216" s="74"/>
      <c r="DS3216" s="74"/>
      <c r="DT3216" s="74"/>
      <c r="DU3216" s="74"/>
      <c r="DV3216" s="74"/>
      <c r="DW3216" s="74"/>
      <c r="DX3216" s="74"/>
      <c r="DY3216" s="74"/>
      <c r="DZ3216" s="74"/>
      <c r="EA3216" s="74"/>
      <c r="EB3216" s="74"/>
      <c r="EC3216" s="74"/>
      <c r="ED3216" s="74"/>
      <c r="EE3216" s="74"/>
      <c r="EF3216" s="74"/>
      <c r="EG3216" s="74"/>
      <c r="EH3216" s="74"/>
      <c r="EI3216" s="74"/>
      <c r="EJ3216" s="74"/>
      <c r="EK3216" s="74"/>
      <c r="EL3216" s="74"/>
      <c r="EM3216" s="74"/>
      <c r="EN3216" s="74"/>
      <c r="EO3216" s="74"/>
      <c r="EP3216" s="74"/>
      <c r="EQ3216" s="74"/>
      <c r="ER3216" s="74"/>
      <c r="ES3216" s="74"/>
      <c r="ET3216" s="74"/>
      <c r="EU3216" s="74"/>
      <c r="EV3216" s="74"/>
      <c r="EW3216" s="74"/>
      <c r="EX3216" s="74"/>
      <c r="EY3216" s="74"/>
      <c r="EZ3216" s="74"/>
      <c r="FA3216" s="74"/>
      <c r="FB3216" s="74"/>
      <c r="FC3216" s="74"/>
      <c r="FD3216" s="74"/>
      <c r="FE3216" s="74"/>
      <c r="FF3216" s="74"/>
      <c r="FG3216" s="74"/>
      <c r="FH3216" s="74"/>
      <c r="FI3216" s="74"/>
      <c r="FJ3216" s="74"/>
      <c r="FK3216" s="74"/>
      <c r="FL3216" s="74"/>
      <c r="FM3216" s="74"/>
      <c r="FN3216" s="74"/>
      <c r="FO3216" s="74"/>
      <c r="FP3216" s="74"/>
      <c r="FQ3216" s="74"/>
      <c r="FR3216" s="74"/>
      <c r="FS3216" s="74"/>
      <c r="FT3216" s="74"/>
      <c r="FU3216" s="74"/>
      <c r="FV3216" s="74"/>
      <c r="FW3216" s="74"/>
      <c r="FX3216" s="74"/>
      <c r="FY3216" s="74"/>
      <c r="FZ3216" s="74"/>
      <c r="GA3216" s="74"/>
      <c r="GB3216" s="74"/>
      <c r="GC3216" s="74"/>
      <c r="GD3216" s="74"/>
      <c r="GE3216" s="74"/>
      <c r="GF3216" s="74"/>
      <c r="GG3216" s="74"/>
      <c r="GH3216" s="74"/>
      <c r="GI3216" s="74"/>
      <c r="GJ3216" s="74"/>
      <c r="GK3216" s="74"/>
      <c r="GL3216" s="74"/>
      <c r="GM3216" s="74"/>
      <c r="GN3216" s="74"/>
      <c r="GO3216" s="74"/>
      <c r="GP3216" s="74"/>
      <c r="GQ3216" s="74"/>
      <c r="GR3216" s="74"/>
      <c r="GS3216" s="74"/>
      <c r="GT3216" s="74"/>
      <c r="GU3216" s="74"/>
      <c r="GV3216" s="74"/>
      <c r="GW3216" s="74"/>
      <c r="GX3216" s="74"/>
      <c r="GY3216" s="74"/>
      <c r="GZ3216" s="74"/>
      <c r="HA3216" s="74"/>
      <c r="HB3216" s="74"/>
      <c r="HC3216" s="74"/>
      <c r="HD3216" s="74"/>
      <c r="HE3216" s="74"/>
      <c r="HF3216" s="74"/>
      <c r="HG3216" s="74"/>
      <c r="HH3216" s="74"/>
      <c r="HI3216" s="74"/>
      <c r="HJ3216" s="74"/>
      <c r="HK3216" s="74"/>
      <c r="HL3216" s="74"/>
      <c r="HM3216" s="74"/>
      <c r="HN3216" s="74"/>
      <c r="HO3216" s="74"/>
      <c r="HP3216" s="74"/>
      <c r="HQ3216" s="74"/>
      <c r="HR3216" s="74"/>
      <c r="HS3216" s="74"/>
      <c r="HT3216" s="74"/>
      <c r="HU3216" s="74"/>
      <c r="HV3216" s="74"/>
      <c r="HW3216" s="74"/>
      <c r="HX3216" s="74"/>
      <c r="HY3216" s="74"/>
      <c r="HZ3216" s="74"/>
      <c r="IA3216" s="74"/>
      <c r="IB3216" s="74"/>
      <c r="IC3216" s="74"/>
      <c r="ID3216" s="74"/>
      <c r="IE3216" s="74"/>
      <c r="IF3216" s="74"/>
      <c r="IG3216" s="74"/>
      <c r="IH3216" s="74"/>
      <c r="II3216" s="74"/>
      <c r="IJ3216" s="74"/>
      <c r="IK3216" s="74"/>
      <c r="IL3216" s="74"/>
      <c r="IM3216" s="74"/>
      <c r="IN3216" s="74"/>
      <c r="IO3216" s="74"/>
      <c r="IP3216" s="74"/>
      <c r="IQ3216" s="74"/>
      <c r="IR3216" s="74"/>
      <c r="IS3216" s="74"/>
      <c r="IT3216" s="74"/>
      <c r="IU3216" s="74"/>
      <c r="IV3216" s="74"/>
      <c r="IW3216" s="74"/>
      <c r="IX3216" s="74"/>
      <c r="IY3216" s="74"/>
      <c r="IZ3216" s="74"/>
      <c r="JA3216" s="74"/>
      <c r="JB3216" s="74"/>
      <c r="JC3216" s="74"/>
      <c r="JD3216" s="74"/>
      <c r="JE3216" s="74"/>
      <c r="JF3216" s="74"/>
      <c r="JG3216" s="74"/>
      <c r="JH3216" s="74"/>
      <c r="JI3216" s="74"/>
      <c r="JJ3216" s="74"/>
      <c r="JK3216" s="74"/>
      <c r="JL3216" s="74"/>
      <c r="JM3216" s="74"/>
      <c r="JN3216" s="74"/>
      <c r="JO3216" s="74"/>
      <c r="JP3216" s="74"/>
      <c r="JQ3216" s="74"/>
      <c r="JR3216" s="74"/>
      <c r="JS3216" s="74"/>
      <c r="JT3216" s="74"/>
      <c r="JU3216" s="74"/>
      <c r="JV3216" s="74"/>
      <c r="JW3216" s="74"/>
      <c r="JX3216" s="74"/>
      <c r="JY3216" s="74"/>
      <c r="JZ3216" s="74"/>
      <c r="KA3216" s="74"/>
      <c r="KB3216" s="74"/>
      <c r="KC3216" s="74"/>
      <c r="KD3216" s="74"/>
      <c r="KE3216" s="74"/>
      <c r="KF3216" s="74"/>
      <c r="KG3216" s="74"/>
      <c r="KH3216" s="74"/>
      <c r="KI3216" s="74"/>
      <c r="KJ3216" s="74"/>
      <c r="KK3216" s="74"/>
      <c r="KL3216" s="74"/>
      <c r="KM3216" s="74"/>
      <c r="KN3216" s="74"/>
      <c r="KO3216" s="74"/>
      <c r="KP3216" s="74"/>
      <c r="KQ3216" s="74"/>
      <c r="KR3216" s="74"/>
      <c r="KS3216" s="74"/>
      <c r="KT3216" s="74"/>
      <c r="KU3216" s="74"/>
      <c r="KV3216" s="74"/>
      <c r="KW3216" s="74"/>
      <c r="KX3216" s="74"/>
      <c r="KY3216" s="74"/>
      <c r="KZ3216" s="74"/>
      <c r="LA3216" s="74"/>
      <c r="LB3216" s="74"/>
      <c r="LC3216" s="74"/>
      <c r="LD3216" s="74"/>
      <c r="LE3216" s="74"/>
      <c r="LF3216" s="74"/>
      <c r="LG3216" s="74"/>
      <c r="LH3216" s="74"/>
      <c r="LI3216" s="74"/>
      <c r="LJ3216" s="74"/>
      <c r="LK3216" s="74"/>
      <c r="LL3216" s="74"/>
      <c r="LM3216" s="74"/>
      <c r="LN3216" s="74"/>
      <c r="LO3216" s="74"/>
      <c r="LP3216" s="74"/>
      <c r="LQ3216" s="74"/>
      <c r="LR3216" s="74"/>
      <c r="LS3216" s="74"/>
      <c r="LT3216" s="74"/>
      <c r="LU3216" s="74"/>
      <c r="LV3216" s="74"/>
      <c r="LW3216" s="74"/>
      <c r="LX3216" s="74"/>
      <c r="LY3216" s="74"/>
      <c r="LZ3216" s="74"/>
      <c r="MA3216" s="74"/>
      <c r="MB3216" s="74"/>
      <c r="MC3216" s="74"/>
      <c r="MD3216" s="74"/>
      <c r="ME3216" s="74"/>
      <c r="MF3216" s="74"/>
      <c r="MG3216" s="74"/>
      <c r="MH3216" s="74"/>
      <c r="MI3216" s="74"/>
      <c r="MJ3216" s="74"/>
      <c r="MK3216" s="74"/>
      <c r="ML3216" s="74"/>
      <c r="MM3216" s="74"/>
      <c r="MN3216" s="74"/>
      <c r="MO3216" s="74"/>
      <c r="MP3216" s="74"/>
      <c r="MQ3216" s="74"/>
      <c r="MR3216" s="74"/>
      <c r="MS3216" s="74"/>
      <c r="MT3216" s="74"/>
      <c r="MU3216" s="74"/>
      <c r="MV3216" s="74"/>
      <c r="MW3216" s="74"/>
      <c r="MX3216" s="74"/>
      <c r="MY3216" s="74"/>
      <c r="MZ3216" s="74"/>
      <c r="NA3216" s="74"/>
      <c r="NB3216" s="74"/>
      <c r="NC3216" s="74"/>
      <c r="ND3216" s="74"/>
      <c r="NE3216" s="74"/>
      <c r="NF3216" s="74"/>
      <c r="NG3216" s="74"/>
      <c r="NH3216" s="74"/>
      <c r="NI3216" s="74"/>
      <c r="NJ3216" s="74"/>
      <c r="NK3216" s="74"/>
      <c r="NL3216" s="74"/>
      <c r="NM3216" s="74"/>
      <c r="NN3216" s="74"/>
      <c r="NO3216" s="74"/>
      <c r="NP3216" s="74"/>
      <c r="NQ3216" s="74"/>
      <c r="NR3216" s="74"/>
      <c r="NS3216" s="74"/>
      <c r="NT3216" s="74"/>
      <c r="NU3216" s="74"/>
      <c r="NV3216" s="74"/>
      <c r="NW3216" s="74"/>
      <c r="NX3216" s="74"/>
      <c r="NY3216" s="74"/>
      <c r="NZ3216" s="74"/>
      <c r="OA3216" s="74"/>
      <c r="OB3216" s="74"/>
      <c r="OC3216" s="74"/>
      <c r="OD3216" s="74"/>
      <c r="OE3216" s="74"/>
      <c r="OF3216" s="74"/>
      <c r="OG3216" s="74"/>
      <c r="OH3216" s="74"/>
      <c r="OI3216" s="74"/>
      <c r="OJ3216" s="74"/>
      <c r="OK3216" s="74"/>
      <c r="OL3216" s="74"/>
      <c r="OM3216" s="74"/>
      <c r="ON3216" s="74"/>
      <c r="OO3216" s="74"/>
      <c r="OP3216" s="74"/>
      <c r="OQ3216" s="74"/>
      <c r="OR3216" s="74"/>
      <c r="OS3216" s="74"/>
      <c r="OT3216" s="74"/>
      <c r="OU3216" s="74"/>
      <c r="OV3216" s="74"/>
      <c r="OW3216" s="74"/>
      <c r="OX3216" s="74"/>
      <c r="OY3216" s="74"/>
      <c r="OZ3216" s="74"/>
      <c r="PA3216" s="74"/>
      <c r="PB3216" s="74"/>
      <c r="PC3216" s="74"/>
      <c r="PD3216" s="74"/>
      <c r="PE3216" s="74"/>
      <c r="PF3216" s="74"/>
      <c r="PG3216" s="74"/>
      <c r="PH3216" s="74"/>
      <c r="PI3216" s="74"/>
      <c r="PJ3216" s="74"/>
      <c r="PK3216" s="74"/>
      <c r="PL3216" s="74"/>
      <c r="PM3216" s="74"/>
      <c r="PN3216" s="74"/>
      <c r="PO3216" s="74"/>
      <c r="PP3216" s="74"/>
      <c r="PQ3216" s="74"/>
      <c r="PR3216" s="74"/>
      <c r="PS3216" s="74"/>
      <c r="PT3216" s="74"/>
      <c r="PU3216" s="74"/>
      <c r="PV3216" s="74"/>
      <c r="PW3216" s="74"/>
      <c r="PX3216" s="74"/>
      <c r="PY3216" s="74"/>
      <c r="PZ3216" s="74"/>
      <c r="QA3216" s="74"/>
      <c r="QB3216" s="74"/>
      <c r="QC3216" s="74"/>
      <c r="QD3216" s="74"/>
      <c r="QE3216" s="74"/>
      <c r="QF3216" s="74"/>
      <c r="QG3216" s="74"/>
      <c r="QH3216" s="74"/>
      <c r="QI3216" s="74"/>
      <c r="QJ3216" s="74"/>
      <c r="QK3216" s="74"/>
      <c r="QL3216" s="74"/>
      <c r="QM3216" s="74"/>
      <c r="QN3216" s="74"/>
    </row>
    <row r="3217" spans="1:456" s="1" customFormat="1" ht="19.5" customHeight="1" x14ac:dyDescent="0.3">
      <c r="A3217" s="91"/>
      <c r="B3217" s="91"/>
      <c r="C3217" s="91"/>
      <c r="D3217" s="91"/>
      <c r="E3217" s="91"/>
      <c r="F3217" s="91"/>
      <c r="G3217" s="68"/>
      <c r="H3217" s="91"/>
      <c r="I3217" s="91"/>
      <c r="J3217" s="96"/>
      <c r="K3217" s="96"/>
      <c r="L3217" s="97" t="s">
        <v>2825</v>
      </c>
      <c r="M3217" s="97" t="s">
        <v>314</v>
      </c>
      <c r="N3217" s="97" t="s">
        <v>387</v>
      </c>
      <c r="O3217" s="97" t="s">
        <v>2586</v>
      </c>
      <c r="P3217" s="85">
        <v>10</v>
      </c>
      <c r="Q3217" s="85"/>
      <c r="R3217" s="97"/>
      <c r="S3217" s="97"/>
      <c r="T3217" s="97"/>
      <c r="U3217" s="90" t="s">
        <v>2842</v>
      </c>
      <c r="V3217" s="74"/>
      <c r="W3217" s="74"/>
      <c r="X3217" s="74"/>
      <c r="Y3217" s="74"/>
      <c r="Z3217" s="74"/>
      <c r="AA3217" s="74"/>
      <c r="AB3217" s="74"/>
      <c r="AC3217" s="74"/>
      <c r="AD3217" s="74"/>
      <c r="AE3217" s="74"/>
      <c r="AF3217" s="74"/>
      <c r="AG3217" s="74"/>
      <c r="AH3217" s="74"/>
      <c r="AI3217" s="74"/>
      <c r="AJ3217" s="74"/>
      <c r="AK3217" s="74"/>
      <c r="AL3217" s="74"/>
      <c r="AM3217" s="74"/>
      <c r="AN3217" s="74"/>
      <c r="AO3217" s="74"/>
      <c r="AP3217" s="74"/>
      <c r="AQ3217" s="74"/>
      <c r="AR3217" s="74"/>
      <c r="AS3217" s="74"/>
      <c r="AT3217" s="74"/>
      <c r="AU3217" s="74"/>
      <c r="AV3217" s="74"/>
      <c r="AW3217" s="74"/>
      <c r="AX3217" s="74"/>
      <c r="AY3217" s="74"/>
      <c r="AZ3217" s="74"/>
      <c r="BA3217" s="74"/>
      <c r="BB3217" s="74"/>
      <c r="BC3217" s="74"/>
      <c r="BD3217" s="74"/>
      <c r="BE3217" s="74"/>
      <c r="BF3217" s="74"/>
      <c r="BG3217" s="74"/>
      <c r="BH3217" s="74"/>
      <c r="BI3217" s="74"/>
      <c r="BJ3217" s="74"/>
      <c r="BK3217" s="74"/>
      <c r="BL3217" s="74"/>
      <c r="BM3217" s="74"/>
      <c r="BN3217" s="74"/>
      <c r="BO3217" s="74"/>
      <c r="BP3217" s="74"/>
      <c r="BQ3217" s="74"/>
      <c r="BR3217" s="74"/>
      <c r="BS3217" s="74"/>
      <c r="BT3217" s="74"/>
      <c r="BU3217" s="74"/>
      <c r="BV3217" s="74"/>
      <c r="BW3217" s="74"/>
      <c r="BX3217" s="74"/>
      <c r="BY3217" s="74"/>
      <c r="BZ3217" s="74"/>
      <c r="CA3217" s="74"/>
      <c r="CB3217" s="74"/>
      <c r="CC3217" s="74"/>
      <c r="CD3217" s="74"/>
      <c r="CE3217" s="74"/>
      <c r="CF3217" s="74"/>
      <c r="CG3217" s="74"/>
      <c r="CH3217" s="74"/>
      <c r="CI3217" s="74"/>
      <c r="CJ3217" s="74"/>
      <c r="CK3217" s="74"/>
      <c r="CL3217" s="74"/>
      <c r="CM3217" s="74"/>
      <c r="CN3217" s="74"/>
      <c r="CO3217" s="74"/>
      <c r="CP3217" s="74"/>
      <c r="CQ3217" s="74"/>
      <c r="CR3217" s="74"/>
      <c r="CS3217" s="74"/>
      <c r="CT3217" s="74"/>
      <c r="CU3217" s="74"/>
      <c r="CV3217" s="74"/>
      <c r="CW3217" s="74"/>
      <c r="CX3217" s="74"/>
      <c r="CY3217" s="74"/>
      <c r="CZ3217" s="74"/>
      <c r="DA3217" s="74"/>
      <c r="DB3217" s="74"/>
      <c r="DC3217" s="74"/>
      <c r="DD3217" s="74"/>
      <c r="DE3217" s="74"/>
      <c r="DF3217" s="74"/>
      <c r="DG3217" s="74"/>
      <c r="DH3217" s="74"/>
      <c r="DI3217" s="74"/>
      <c r="DJ3217" s="74"/>
      <c r="DK3217" s="74"/>
      <c r="DL3217" s="74"/>
      <c r="DM3217" s="74"/>
      <c r="DN3217" s="74"/>
      <c r="DO3217" s="74"/>
      <c r="DP3217" s="74"/>
      <c r="DQ3217" s="74"/>
      <c r="DR3217" s="74"/>
      <c r="DS3217" s="74"/>
      <c r="DT3217" s="74"/>
      <c r="DU3217" s="74"/>
      <c r="DV3217" s="74"/>
      <c r="DW3217" s="74"/>
      <c r="DX3217" s="74"/>
      <c r="DY3217" s="74"/>
      <c r="DZ3217" s="74"/>
      <c r="EA3217" s="74"/>
      <c r="EB3217" s="74"/>
      <c r="EC3217" s="74"/>
      <c r="ED3217" s="74"/>
      <c r="EE3217" s="74"/>
      <c r="EF3217" s="74"/>
      <c r="EG3217" s="74"/>
      <c r="EH3217" s="74"/>
      <c r="EI3217" s="74"/>
      <c r="EJ3217" s="74"/>
      <c r="EK3217" s="74"/>
      <c r="EL3217" s="74"/>
      <c r="EM3217" s="74"/>
      <c r="EN3217" s="74"/>
      <c r="EO3217" s="74"/>
      <c r="EP3217" s="74"/>
      <c r="EQ3217" s="74"/>
      <c r="ER3217" s="74"/>
      <c r="ES3217" s="74"/>
      <c r="ET3217" s="74"/>
      <c r="EU3217" s="74"/>
      <c r="EV3217" s="74"/>
      <c r="EW3217" s="74"/>
      <c r="EX3217" s="74"/>
      <c r="EY3217" s="74"/>
      <c r="EZ3217" s="74"/>
      <c r="FA3217" s="74"/>
      <c r="FB3217" s="74"/>
      <c r="FC3217" s="74"/>
      <c r="FD3217" s="74"/>
      <c r="FE3217" s="74"/>
      <c r="FF3217" s="74"/>
      <c r="FG3217" s="74"/>
      <c r="FH3217" s="74"/>
      <c r="FI3217" s="74"/>
      <c r="FJ3217" s="74"/>
      <c r="FK3217" s="74"/>
      <c r="FL3217" s="74"/>
      <c r="FM3217" s="74"/>
      <c r="FN3217" s="74"/>
      <c r="FO3217" s="74"/>
      <c r="FP3217" s="74"/>
      <c r="FQ3217" s="74"/>
      <c r="FR3217" s="74"/>
      <c r="FS3217" s="74"/>
      <c r="FT3217" s="74"/>
      <c r="FU3217" s="74"/>
      <c r="FV3217" s="74"/>
      <c r="FW3217" s="74"/>
      <c r="FX3217" s="74"/>
      <c r="FY3217" s="74"/>
      <c r="FZ3217" s="74"/>
      <c r="GA3217" s="74"/>
      <c r="GB3217" s="74"/>
      <c r="GC3217" s="74"/>
      <c r="GD3217" s="74"/>
      <c r="GE3217" s="74"/>
      <c r="GF3217" s="74"/>
      <c r="GG3217" s="74"/>
      <c r="GH3217" s="74"/>
      <c r="GI3217" s="74"/>
      <c r="GJ3217" s="74"/>
      <c r="GK3217" s="74"/>
      <c r="GL3217" s="74"/>
      <c r="GM3217" s="74"/>
      <c r="GN3217" s="74"/>
      <c r="GO3217" s="74"/>
      <c r="GP3217" s="74"/>
      <c r="GQ3217" s="74"/>
      <c r="GR3217" s="74"/>
      <c r="GS3217" s="74"/>
      <c r="GT3217" s="74"/>
      <c r="GU3217" s="74"/>
      <c r="GV3217" s="74"/>
      <c r="GW3217" s="74"/>
      <c r="GX3217" s="74"/>
      <c r="GY3217" s="74"/>
      <c r="GZ3217" s="74"/>
      <c r="HA3217" s="74"/>
      <c r="HB3217" s="74"/>
      <c r="HC3217" s="74"/>
      <c r="HD3217" s="74"/>
      <c r="HE3217" s="74"/>
      <c r="HF3217" s="74"/>
      <c r="HG3217" s="74"/>
      <c r="HH3217" s="74"/>
      <c r="HI3217" s="74"/>
      <c r="HJ3217" s="74"/>
      <c r="HK3217" s="74"/>
      <c r="HL3217" s="74"/>
      <c r="HM3217" s="74"/>
      <c r="HN3217" s="74"/>
      <c r="HO3217" s="74"/>
      <c r="HP3217" s="74"/>
      <c r="HQ3217" s="74"/>
      <c r="HR3217" s="74"/>
      <c r="HS3217" s="74"/>
      <c r="HT3217" s="74"/>
      <c r="HU3217" s="74"/>
      <c r="HV3217" s="74"/>
      <c r="HW3217" s="74"/>
      <c r="HX3217" s="74"/>
      <c r="HY3217" s="74"/>
      <c r="HZ3217" s="74"/>
      <c r="IA3217" s="74"/>
      <c r="IB3217" s="74"/>
      <c r="IC3217" s="74"/>
      <c r="ID3217" s="74"/>
      <c r="IE3217" s="74"/>
      <c r="IF3217" s="74"/>
      <c r="IG3217" s="74"/>
      <c r="IH3217" s="74"/>
      <c r="II3217" s="74"/>
      <c r="IJ3217" s="74"/>
      <c r="IK3217" s="74"/>
      <c r="IL3217" s="74"/>
      <c r="IM3217" s="74"/>
      <c r="IN3217" s="74"/>
      <c r="IO3217" s="74"/>
      <c r="IP3217" s="74"/>
      <c r="IQ3217" s="74"/>
      <c r="IR3217" s="74"/>
      <c r="IS3217" s="74"/>
      <c r="IT3217" s="74"/>
      <c r="IU3217" s="74"/>
      <c r="IV3217" s="74"/>
      <c r="IW3217" s="74"/>
      <c r="IX3217" s="74"/>
      <c r="IY3217" s="74"/>
      <c r="IZ3217" s="74"/>
      <c r="JA3217" s="74"/>
      <c r="JB3217" s="74"/>
      <c r="JC3217" s="74"/>
      <c r="JD3217" s="74"/>
      <c r="JE3217" s="74"/>
      <c r="JF3217" s="74"/>
      <c r="JG3217" s="74"/>
      <c r="JH3217" s="74"/>
      <c r="JI3217" s="74"/>
      <c r="JJ3217" s="74"/>
      <c r="JK3217" s="74"/>
      <c r="JL3217" s="74"/>
      <c r="JM3217" s="74"/>
      <c r="JN3217" s="74"/>
      <c r="JO3217" s="74"/>
      <c r="JP3217" s="74"/>
      <c r="JQ3217" s="74"/>
      <c r="JR3217" s="74"/>
      <c r="JS3217" s="74"/>
      <c r="JT3217" s="74"/>
      <c r="JU3217" s="74"/>
      <c r="JV3217" s="74"/>
      <c r="JW3217" s="74"/>
      <c r="JX3217" s="74"/>
      <c r="JY3217" s="74"/>
      <c r="JZ3217" s="74"/>
      <c r="KA3217" s="74"/>
      <c r="KB3217" s="74"/>
      <c r="KC3217" s="74"/>
      <c r="KD3217" s="74"/>
      <c r="KE3217" s="74"/>
      <c r="KF3217" s="74"/>
      <c r="KG3217" s="74"/>
      <c r="KH3217" s="74"/>
      <c r="KI3217" s="74"/>
      <c r="KJ3217" s="74"/>
      <c r="KK3217" s="74"/>
      <c r="KL3217" s="74"/>
      <c r="KM3217" s="74"/>
      <c r="KN3217" s="74"/>
      <c r="KO3217" s="74"/>
      <c r="KP3217" s="74"/>
      <c r="KQ3217" s="74"/>
      <c r="KR3217" s="74"/>
      <c r="KS3217" s="74"/>
      <c r="KT3217" s="74"/>
      <c r="KU3217" s="74"/>
      <c r="KV3217" s="74"/>
      <c r="KW3217" s="74"/>
      <c r="KX3217" s="74"/>
      <c r="KY3217" s="74"/>
      <c r="KZ3217" s="74"/>
      <c r="LA3217" s="74"/>
      <c r="LB3217" s="74"/>
      <c r="LC3217" s="74"/>
      <c r="LD3217" s="74"/>
      <c r="LE3217" s="74"/>
      <c r="LF3217" s="74"/>
      <c r="LG3217" s="74"/>
      <c r="LH3217" s="74"/>
      <c r="LI3217" s="74"/>
      <c r="LJ3217" s="74"/>
      <c r="LK3217" s="74"/>
      <c r="LL3217" s="74"/>
      <c r="LM3217" s="74"/>
      <c r="LN3217" s="74"/>
      <c r="LO3217" s="74"/>
      <c r="LP3217" s="74"/>
      <c r="LQ3217" s="74"/>
      <c r="LR3217" s="74"/>
      <c r="LS3217" s="74"/>
      <c r="LT3217" s="74"/>
      <c r="LU3217" s="74"/>
      <c r="LV3217" s="74"/>
      <c r="LW3217" s="74"/>
      <c r="LX3217" s="74"/>
      <c r="LY3217" s="74"/>
      <c r="LZ3217" s="74"/>
      <c r="MA3217" s="74"/>
      <c r="MB3217" s="74"/>
      <c r="MC3217" s="74"/>
      <c r="MD3217" s="74"/>
      <c r="ME3217" s="74"/>
      <c r="MF3217" s="74"/>
      <c r="MG3217" s="74"/>
      <c r="MH3217" s="74"/>
      <c r="MI3217" s="74"/>
      <c r="MJ3217" s="74"/>
      <c r="MK3217" s="74"/>
      <c r="ML3217" s="74"/>
      <c r="MM3217" s="74"/>
      <c r="MN3217" s="74"/>
      <c r="MO3217" s="74"/>
      <c r="MP3217" s="74"/>
      <c r="MQ3217" s="74"/>
      <c r="MR3217" s="74"/>
      <c r="MS3217" s="74"/>
      <c r="MT3217" s="74"/>
      <c r="MU3217" s="74"/>
      <c r="MV3217" s="74"/>
      <c r="MW3217" s="74"/>
      <c r="MX3217" s="74"/>
      <c r="MY3217" s="74"/>
      <c r="MZ3217" s="74"/>
      <c r="NA3217" s="74"/>
      <c r="NB3217" s="74"/>
      <c r="NC3217" s="74"/>
      <c r="ND3217" s="74"/>
      <c r="NE3217" s="74"/>
      <c r="NF3217" s="74"/>
      <c r="NG3217" s="74"/>
      <c r="NH3217" s="74"/>
      <c r="NI3217" s="74"/>
      <c r="NJ3217" s="74"/>
      <c r="NK3217" s="74"/>
      <c r="NL3217" s="74"/>
      <c r="NM3217" s="74"/>
      <c r="NN3217" s="74"/>
      <c r="NO3217" s="74"/>
      <c r="NP3217" s="74"/>
      <c r="NQ3217" s="74"/>
      <c r="NR3217" s="74"/>
      <c r="NS3217" s="74"/>
      <c r="NT3217" s="74"/>
      <c r="NU3217" s="74"/>
      <c r="NV3217" s="74"/>
      <c r="NW3217" s="74"/>
      <c r="NX3217" s="74"/>
      <c r="NY3217" s="74"/>
      <c r="NZ3217" s="74"/>
      <c r="OA3217" s="74"/>
      <c r="OB3217" s="74"/>
      <c r="OC3217" s="74"/>
      <c r="OD3217" s="74"/>
      <c r="OE3217" s="74"/>
      <c r="OF3217" s="74"/>
      <c r="OG3217" s="74"/>
      <c r="OH3217" s="74"/>
      <c r="OI3217" s="74"/>
      <c r="OJ3217" s="74"/>
      <c r="OK3217" s="74"/>
      <c r="OL3217" s="74"/>
      <c r="OM3217" s="74"/>
      <c r="ON3217" s="74"/>
      <c r="OO3217" s="74"/>
      <c r="OP3217" s="74"/>
      <c r="OQ3217" s="74"/>
      <c r="OR3217" s="74"/>
      <c r="OS3217" s="74"/>
      <c r="OT3217" s="74"/>
      <c r="OU3217" s="74"/>
      <c r="OV3217" s="74"/>
      <c r="OW3217" s="74"/>
      <c r="OX3217" s="74"/>
      <c r="OY3217" s="74"/>
      <c r="OZ3217" s="74"/>
      <c r="PA3217" s="74"/>
      <c r="PB3217" s="74"/>
      <c r="PC3217" s="74"/>
      <c r="PD3217" s="74"/>
      <c r="PE3217" s="74"/>
      <c r="PF3217" s="74"/>
      <c r="PG3217" s="74"/>
      <c r="PH3217" s="74"/>
      <c r="PI3217" s="74"/>
      <c r="PJ3217" s="74"/>
      <c r="PK3217" s="74"/>
      <c r="PL3217" s="74"/>
      <c r="PM3217" s="74"/>
      <c r="PN3217" s="74"/>
      <c r="PO3217" s="74"/>
      <c r="PP3217" s="74"/>
      <c r="PQ3217" s="74"/>
      <c r="PR3217" s="74"/>
      <c r="PS3217" s="74"/>
      <c r="PT3217" s="74"/>
      <c r="PU3217" s="74"/>
      <c r="PV3217" s="74"/>
      <c r="PW3217" s="74"/>
      <c r="PX3217" s="74"/>
      <c r="PY3217" s="74"/>
      <c r="PZ3217" s="74"/>
      <c r="QA3217" s="74"/>
      <c r="QB3217" s="74"/>
      <c r="QC3217" s="74"/>
      <c r="QD3217" s="74"/>
      <c r="QE3217" s="74"/>
      <c r="QF3217" s="74"/>
      <c r="QG3217" s="74"/>
      <c r="QH3217" s="74"/>
      <c r="QI3217" s="74"/>
      <c r="QJ3217" s="74"/>
      <c r="QK3217" s="74"/>
      <c r="QL3217" s="74"/>
      <c r="QM3217" s="74"/>
      <c r="QN3217" s="74"/>
    </row>
    <row r="3218" spans="1:456" s="1" customFormat="1" ht="19.5" customHeight="1" x14ac:dyDescent="0.3">
      <c r="A3218" s="91"/>
      <c r="B3218" s="91"/>
      <c r="C3218" s="91"/>
      <c r="D3218" s="91"/>
      <c r="E3218" s="91"/>
      <c r="F3218" s="91"/>
      <c r="G3218" s="68"/>
      <c r="H3218" s="91"/>
      <c r="I3218" s="91"/>
      <c r="J3218" s="96"/>
      <c r="K3218" s="96"/>
      <c r="L3218" s="97" t="s">
        <v>216</v>
      </c>
      <c r="M3218" s="97" t="s">
        <v>566</v>
      </c>
      <c r="N3218" s="97" t="s">
        <v>461</v>
      </c>
      <c r="O3218" s="97" t="s">
        <v>1633</v>
      </c>
      <c r="P3218" s="85">
        <v>10</v>
      </c>
      <c r="Q3218" s="85"/>
      <c r="R3218" s="97"/>
      <c r="S3218" s="97"/>
      <c r="T3218" s="97"/>
      <c r="U3218" s="90" t="s">
        <v>2842</v>
      </c>
      <c r="V3218" s="74"/>
      <c r="W3218" s="74"/>
      <c r="X3218" s="74"/>
      <c r="Y3218" s="74"/>
      <c r="Z3218" s="74"/>
      <c r="AA3218" s="74"/>
      <c r="AB3218" s="74"/>
      <c r="AC3218" s="74"/>
      <c r="AD3218" s="74"/>
      <c r="AE3218" s="74"/>
      <c r="AF3218" s="74"/>
      <c r="AG3218" s="74"/>
      <c r="AH3218" s="74"/>
      <c r="AI3218" s="74"/>
      <c r="AJ3218" s="74"/>
      <c r="AK3218" s="74"/>
      <c r="AL3218" s="74"/>
      <c r="AM3218" s="74"/>
      <c r="AN3218" s="74"/>
      <c r="AO3218" s="74"/>
      <c r="AP3218" s="74"/>
      <c r="AQ3218" s="74"/>
      <c r="AR3218" s="74"/>
      <c r="AS3218" s="74"/>
      <c r="AT3218" s="74"/>
      <c r="AU3218" s="74"/>
      <c r="AV3218" s="74"/>
      <c r="AW3218" s="74"/>
      <c r="AX3218" s="74"/>
      <c r="AY3218" s="74"/>
      <c r="AZ3218" s="74"/>
      <c r="BA3218" s="74"/>
      <c r="BB3218" s="74"/>
      <c r="BC3218" s="74"/>
      <c r="BD3218" s="74"/>
      <c r="BE3218" s="74"/>
      <c r="BF3218" s="74"/>
      <c r="BG3218" s="74"/>
      <c r="BH3218" s="74"/>
      <c r="BI3218" s="74"/>
      <c r="BJ3218" s="74"/>
      <c r="BK3218" s="74"/>
      <c r="BL3218" s="74"/>
      <c r="BM3218" s="74"/>
      <c r="BN3218" s="74"/>
      <c r="BO3218" s="74"/>
      <c r="BP3218" s="74"/>
      <c r="BQ3218" s="74"/>
      <c r="BR3218" s="74"/>
      <c r="BS3218" s="74"/>
      <c r="BT3218" s="74"/>
      <c r="BU3218" s="74"/>
      <c r="BV3218" s="74"/>
      <c r="BW3218" s="74"/>
      <c r="BX3218" s="74"/>
      <c r="BY3218" s="74"/>
      <c r="BZ3218" s="74"/>
      <c r="CA3218" s="74"/>
      <c r="CB3218" s="74"/>
      <c r="CC3218" s="74"/>
      <c r="CD3218" s="74"/>
      <c r="CE3218" s="74"/>
      <c r="CF3218" s="74"/>
      <c r="CG3218" s="74"/>
      <c r="CH3218" s="74"/>
      <c r="CI3218" s="74"/>
      <c r="CJ3218" s="74"/>
      <c r="CK3218" s="74"/>
      <c r="CL3218" s="74"/>
      <c r="CM3218" s="74"/>
      <c r="CN3218" s="74"/>
      <c r="CO3218" s="74"/>
      <c r="CP3218" s="74"/>
      <c r="CQ3218" s="74"/>
      <c r="CR3218" s="74"/>
      <c r="CS3218" s="74"/>
      <c r="CT3218" s="74"/>
      <c r="CU3218" s="74"/>
      <c r="CV3218" s="74"/>
      <c r="CW3218" s="74"/>
      <c r="CX3218" s="74"/>
      <c r="CY3218" s="74"/>
      <c r="CZ3218" s="74"/>
      <c r="DA3218" s="74"/>
      <c r="DB3218" s="74"/>
      <c r="DC3218" s="74"/>
      <c r="DD3218" s="74"/>
      <c r="DE3218" s="74"/>
      <c r="DF3218" s="74"/>
      <c r="DG3218" s="74"/>
      <c r="DH3218" s="74"/>
      <c r="DI3218" s="74"/>
      <c r="DJ3218" s="74"/>
      <c r="DK3218" s="74"/>
      <c r="DL3218" s="74"/>
      <c r="DM3218" s="74"/>
      <c r="DN3218" s="74"/>
      <c r="DO3218" s="74"/>
      <c r="DP3218" s="74"/>
      <c r="DQ3218" s="74"/>
      <c r="DR3218" s="74"/>
      <c r="DS3218" s="74"/>
      <c r="DT3218" s="74"/>
      <c r="DU3218" s="74"/>
      <c r="DV3218" s="74"/>
      <c r="DW3218" s="74"/>
      <c r="DX3218" s="74"/>
      <c r="DY3218" s="74"/>
      <c r="DZ3218" s="74"/>
      <c r="EA3218" s="74"/>
      <c r="EB3218" s="74"/>
      <c r="EC3218" s="74"/>
      <c r="ED3218" s="74"/>
      <c r="EE3218" s="74"/>
      <c r="EF3218" s="74"/>
      <c r="EG3218" s="74"/>
      <c r="EH3218" s="74"/>
      <c r="EI3218" s="74"/>
      <c r="EJ3218" s="74"/>
      <c r="EK3218" s="74"/>
      <c r="EL3218" s="74"/>
      <c r="EM3218" s="74"/>
      <c r="EN3218" s="74"/>
      <c r="EO3218" s="74"/>
      <c r="EP3218" s="74"/>
      <c r="EQ3218" s="74"/>
      <c r="ER3218" s="74"/>
      <c r="ES3218" s="74"/>
      <c r="ET3218" s="74"/>
      <c r="EU3218" s="74"/>
      <c r="EV3218" s="74"/>
      <c r="EW3218" s="74"/>
      <c r="EX3218" s="74"/>
      <c r="EY3218" s="74"/>
      <c r="EZ3218" s="74"/>
      <c r="FA3218" s="74"/>
      <c r="FB3218" s="74"/>
      <c r="FC3218" s="74"/>
      <c r="FD3218" s="74"/>
      <c r="FE3218" s="74"/>
      <c r="FF3218" s="74"/>
      <c r="FG3218" s="74"/>
      <c r="FH3218" s="74"/>
      <c r="FI3218" s="74"/>
      <c r="FJ3218" s="74"/>
      <c r="FK3218" s="74"/>
      <c r="FL3218" s="74"/>
      <c r="FM3218" s="74"/>
      <c r="FN3218" s="74"/>
      <c r="FO3218" s="74"/>
      <c r="FP3218" s="74"/>
      <c r="FQ3218" s="74"/>
      <c r="FR3218" s="74"/>
      <c r="FS3218" s="74"/>
      <c r="FT3218" s="74"/>
      <c r="FU3218" s="74"/>
      <c r="FV3218" s="74"/>
      <c r="FW3218" s="74"/>
      <c r="FX3218" s="74"/>
      <c r="FY3218" s="74"/>
      <c r="FZ3218" s="74"/>
      <c r="GA3218" s="74"/>
      <c r="GB3218" s="74"/>
      <c r="GC3218" s="74"/>
      <c r="GD3218" s="74"/>
      <c r="GE3218" s="74"/>
      <c r="GF3218" s="74"/>
      <c r="GG3218" s="74"/>
      <c r="GH3218" s="74"/>
      <c r="GI3218" s="74"/>
      <c r="GJ3218" s="74"/>
      <c r="GK3218" s="74"/>
      <c r="GL3218" s="74"/>
      <c r="GM3218" s="74"/>
      <c r="GN3218" s="74"/>
      <c r="GO3218" s="74"/>
      <c r="GP3218" s="74"/>
      <c r="GQ3218" s="74"/>
      <c r="GR3218" s="74"/>
      <c r="GS3218" s="74"/>
      <c r="GT3218" s="74"/>
      <c r="GU3218" s="74"/>
      <c r="GV3218" s="74"/>
      <c r="GW3218" s="74"/>
      <c r="GX3218" s="74"/>
      <c r="GY3218" s="74"/>
      <c r="GZ3218" s="74"/>
      <c r="HA3218" s="74"/>
      <c r="HB3218" s="74"/>
      <c r="HC3218" s="74"/>
      <c r="HD3218" s="74"/>
      <c r="HE3218" s="74"/>
      <c r="HF3218" s="74"/>
      <c r="HG3218" s="74"/>
      <c r="HH3218" s="74"/>
      <c r="HI3218" s="74"/>
      <c r="HJ3218" s="74"/>
      <c r="HK3218" s="74"/>
      <c r="HL3218" s="74"/>
      <c r="HM3218" s="74"/>
      <c r="HN3218" s="74"/>
      <c r="HO3218" s="74"/>
      <c r="HP3218" s="74"/>
      <c r="HQ3218" s="74"/>
      <c r="HR3218" s="74"/>
      <c r="HS3218" s="74"/>
      <c r="HT3218" s="74"/>
      <c r="HU3218" s="74"/>
      <c r="HV3218" s="74"/>
      <c r="HW3218" s="74"/>
      <c r="HX3218" s="74"/>
      <c r="HY3218" s="74"/>
      <c r="HZ3218" s="74"/>
      <c r="IA3218" s="74"/>
      <c r="IB3218" s="74"/>
      <c r="IC3218" s="74"/>
      <c r="ID3218" s="74"/>
      <c r="IE3218" s="74"/>
      <c r="IF3218" s="74"/>
      <c r="IG3218" s="74"/>
      <c r="IH3218" s="74"/>
      <c r="II3218" s="74"/>
      <c r="IJ3218" s="74"/>
      <c r="IK3218" s="74"/>
      <c r="IL3218" s="74"/>
      <c r="IM3218" s="74"/>
      <c r="IN3218" s="74"/>
      <c r="IO3218" s="74"/>
      <c r="IP3218" s="74"/>
      <c r="IQ3218" s="74"/>
      <c r="IR3218" s="74"/>
      <c r="IS3218" s="74"/>
      <c r="IT3218" s="74"/>
      <c r="IU3218" s="74"/>
      <c r="IV3218" s="74"/>
      <c r="IW3218" s="74"/>
      <c r="IX3218" s="74"/>
      <c r="IY3218" s="74"/>
      <c r="IZ3218" s="74"/>
      <c r="JA3218" s="74"/>
      <c r="JB3218" s="74"/>
      <c r="JC3218" s="74"/>
      <c r="JD3218" s="74"/>
      <c r="JE3218" s="74"/>
      <c r="JF3218" s="74"/>
      <c r="JG3218" s="74"/>
      <c r="JH3218" s="74"/>
      <c r="JI3218" s="74"/>
      <c r="JJ3218" s="74"/>
      <c r="JK3218" s="74"/>
      <c r="JL3218" s="74"/>
      <c r="JM3218" s="74"/>
      <c r="JN3218" s="74"/>
      <c r="JO3218" s="74"/>
      <c r="JP3218" s="74"/>
      <c r="JQ3218" s="74"/>
      <c r="JR3218" s="74"/>
      <c r="JS3218" s="74"/>
      <c r="JT3218" s="74"/>
      <c r="JU3218" s="74"/>
      <c r="JV3218" s="74"/>
      <c r="JW3218" s="74"/>
      <c r="JX3218" s="74"/>
      <c r="JY3218" s="74"/>
      <c r="JZ3218" s="74"/>
      <c r="KA3218" s="74"/>
      <c r="KB3218" s="74"/>
      <c r="KC3218" s="74"/>
      <c r="KD3218" s="74"/>
      <c r="KE3218" s="74"/>
      <c r="KF3218" s="74"/>
      <c r="KG3218" s="74"/>
      <c r="KH3218" s="74"/>
      <c r="KI3218" s="74"/>
      <c r="KJ3218" s="74"/>
      <c r="KK3218" s="74"/>
      <c r="KL3218" s="74"/>
      <c r="KM3218" s="74"/>
      <c r="KN3218" s="74"/>
      <c r="KO3218" s="74"/>
      <c r="KP3218" s="74"/>
      <c r="KQ3218" s="74"/>
      <c r="KR3218" s="74"/>
      <c r="KS3218" s="74"/>
      <c r="KT3218" s="74"/>
      <c r="KU3218" s="74"/>
      <c r="KV3218" s="74"/>
      <c r="KW3218" s="74"/>
      <c r="KX3218" s="74"/>
      <c r="KY3218" s="74"/>
      <c r="KZ3218" s="74"/>
      <c r="LA3218" s="74"/>
      <c r="LB3218" s="74"/>
      <c r="LC3218" s="74"/>
      <c r="LD3218" s="74"/>
      <c r="LE3218" s="74"/>
      <c r="LF3218" s="74"/>
      <c r="LG3218" s="74"/>
      <c r="LH3218" s="74"/>
      <c r="LI3218" s="74"/>
      <c r="LJ3218" s="74"/>
      <c r="LK3218" s="74"/>
      <c r="LL3218" s="74"/>
      <c r="LM3218" s="74"/>
      <c r="LN3218" s="74"/>
      <c r="LO3218" s="74"/>
      <c r="LP3218" s="74"/>
      <c r="LQ3218" s="74"/>
      <c r="LR3218" s="74"/>
      <c r="LS3218" s="74"/>
      <c r="LT3218" s="74"/>
      <c r="LU3218" s="74"/>
      <c r="LV3218" s="74"/>
      <c r="LW3218" s="74"/>
      <c r="LX3218" s="74"/>
      <c r="LY3218" s="74"/>
      <c r="LZ3218" s="74"/>
      <c r="MA3218" s="74"/>
      <c r="MB3218" s="74"/>
      <c r="MC3218" s="74"/>
      <c r="MD3218" s="74"/>
      <c r="ME3218" s="74"/>
      <c r="MF3218" s="74"/>
      <c r="MG3218" s="74"/>
      <c r="MH3218" s="74"/>
      <c r="MI3218" s="74"/>
      <c r="MJ3218" s="74"/>
      <c r="MK3218" s="74"/>
      <c r="ML3218" s="74"/>
      <c r="MM3218" s="74"/>
      <c r="MN3218" s="74"/>
      <c r="MO3218" s="74"/>
      <c r="MP3218" s="74"/>
      <c r="MQ3218" s="74"/>
      <c r="MR3218" s="74"/>
      <c r="MS3218" s="74"/>
      <c r="MT3218" s="74"/>
      <c r="MU3218" s="74"/>
      <c r="MV3218" s="74"/>
      <c r="MW3218" s="74"/>
      <c r="MX3218" s="74"/>
      <c r="MY3218" s="74"/>
      <c r="MZ3218" s="74"/>
      <c r="NA3218" s="74"/>
      <c r="NB3218" s="74"/>
      <c r="NC3218" s="74"/>
      <c r="ND3218" s="74"/>
      <c r="NE3218" s="74"/>
      <c r="NF3218" s="74"/>
      <c r="NG3218" s="74"/>
      <c r="NH3218" s="74"/>
      <c r="NI3218" s="74"/>
      <c r="NJ3218" s="74"/>
      <c r="NK3218" s="74"/>
      <c r="NL3218" s="74"/>
      <c r="NM3218" s="74"/>
      <c r="NN3218" s="74"/>
      <c r="NO3218" s="74"/>
      <c r="NP3218" s="74"/>
      <c r="NQ3218" s="74"/>
      <c r="NR3218" s="74"/>
      <c r="NS3218" s="74"/>
      <c r="NT3218" s="74"/>
      <c r="NU3218" s="74"/>
      <c r="NV3218" s="74"/>
      <c r="NW3218" s="74"/>
      <c r="NX3218" s="74"/>
      <c r="NY3218" s="74"/>
      <c r="NZ3218" s="74"/>
      <c r="OA3218" s="74"/>
      <c r="OB3218" s="74"/>
      <c r="OC3218" s="74"/>
      <c r="OD3218" s="74"/>
      <c r="OE3218" s="74"/>
      <c r="OF3218" s="74"/>
      <c r="OG3218" s="74"/>
      <c r="OH3218" s="74"/>
      <c r="OI3218" s="74"/>
      <c r="OJ3218" s="74"/>
      <c r="OK3218" s="74"/>
      <c r="OL3218" s="74"/>
      <c r="OM3218" s="74"/>
      <c r="ON3218" s="74"/>
      <c r="OO3218" s="74"/>
      <c r="OP3218" s="74"/>
      <c r="OQ3218" s="74"/>
      <c r="OR3218" s="74"/>
      <c r="OS3218" s="74"/>
      <c r="OT3218" s="74"/>
      <c r="OU3218" s="74"/>
      <c r="OV3218" s="74"/>
      <c r="OW3218" s="74"/>
      <c r="OX3218" s="74"/>
      <c r="OY3218" s="74"/>
      <c r="OZ3218" s="74"/>
      <c r="PA3218" s="74"/>
      <c r="PB3218" s="74"/>
      <c r="PC3218" s="74"/>
      <c r="PD3218" s="74"/>
      <c r="PE3218" s="74"/>
      <c r="PF3218" s="74"/>
      <c r="PG3218" s="74"/>
      <c r="PH3218" s="74"/>
      <c r="PI3218" s="74"/>
      <c r="PJ3218" s="74"/>
      <c r="PK3218" s="74"/>
      <c r="PL3218" s="74"/>
      <c r="PM3218" s="74"/>
      <c r="PN3218" s="74"/>
      <c r="PO3218" s="74"/>
      <c r="PP3218" s="74"/>
      <c r="PQ3218" s="74"/>
      <c r="PR3218" s="74"/>
      <c r="PS3218" s="74"/>
      <c r="PT3218" s="74"/>
      <c r="PU3218" s="74"/>
      <c r="PV3218" s="74"/>
      <c r="PW3218" s="74"/>
      <c r="PX3218" s="74"/>
      <c r="PY3218" s="74"/>
      <c r="PZ3218" s="74"/>
      <c r="QA3218" s="74"/>
      <c r="QB3218" s="74"/>
      <c r="QC3218" s="74"/>
      <c r="QD3218" s="74"/>
      <c r="QE3218" s="74"/>
      <c r="QF3218" s="74"/>
      <c r="QG3218" s="74"/>
      <c r="QH3218" s="74"/>
      <c r="QI3218" s="74"/>
      <c r="QJ3218" s="74"/>
      <c r="QK3218" s="74"/>
      <c r="QL3218" s="74"/>
      <c r="QM3218" s="74"/>
      <c r="QN3218" s="74"/>
    </row>
    <row r="3219" spans="1:456" s="1" customFormat="1" ht="19.5" customHeight="1" x14ac:dyDescent="0.3">
      <c r="A3219" s="91"/>
      <c r="B3219" s="91"/>
      <c r="C3219" s="91"/>
      <c r="D3219" s="91"/>
      <c r="E3219" s="91"/>
      <c r="F3219" s="91"/>
      <c r="G3219" s="68"/>
      <c r="H3219" s="91"/>
      <c r="I3219" s="91"/>
      <c r="J3219" s="96"/>
      <c r="K3219" s="96"/>
      <c r="L3219" s="97" t="s">
        <v>2827</v>
      </c>
      <c r="M3219" s="97" t="s">
        <v>389</v>
      </c>
      <c r="N3219" s="97" t="s">
        <v>336</v>
      </c>
      <c r="O3219" s="97" t="s">
        <v>869</v>
      </c>
      <c r="P3219" s="85">
        <v>10</v>
      </c>
      <c r="Q3219" s="85"/>
      <c r="R3219" s="97"/>
      <c r="S3219" s="97"/>
      <c r="T3219" s="97"/>
      <c r="U3219" s="90" t="s">
        <v>2842</v>
      </c>
      <c r="V3219" s="74"/>
      <c r="W3219" s="74"/>
      <c r="X3219" s="74"/>
      <c r="Y3219" s="74"/>
      <c r="Z3219" s="74"/>
      <c r="AA3219" s="74"/>
      <c r="AB3219" s="74"/>
      <c r="AC3219" s="74"/>
      <c r="AD3219" s="74"/>
      <c r="AE3219" s="74"/>
      <c r="AF3219" s="74"/>
      <c r="AG3219" s="74"/>
      <c r="AH3219" s="74"/>
      <c r="AI3219" s="74"/>
      <c r="AJ3219" s="74"/>
      <c r="AK3219" s="74"/>
      <c r="AL3219" s="74"/>
      <c r="AM3219" s="74"/>
      <c r="AN3219" s="74"/>
      <c r="AO3219" s="74"/>
      <c r="AP3219" s="74"/>
      <c r="AQ3219" s="74"/>
      <c r="AR3219" s="74"/>
      <c r="AS3219" s="74"/>
      <c r="AT3219" s="74"/>
      <c r="AU3219" s="74"/>
      <c r="AV3219" s="74"/>
      <c r="AW3219" s="74"/>
      <c r="AX3219" s="74"/>
      <c r="AY3219" s="74"/>
      <c r="AZ3219" s="74"/>
      <c r="BA3219" s="74"/>
      <c r="BB3219" s="74"/>
      <c r="BC3219" s="74"/>
      <c r="BD3219" s="74"/>
      <c r="BE3219" s="74"/>
      <c r="BF3219" s="74"/>
      <c r="BG3219" s="74"/>
      <c r="BH3219" s="74"/>
      <c r="BI3219" s="74"/>
      <c r="BJ3219" s="74"/>
      <c r="BK3219" s="74"/>
      <c r="BL3219" s="74"/>
      <c r="BM3219" s="74"/>
      <c r="BN3219" s="74"/>
      <c r="BO3219" s="74"/>
      <c r="BP3219" s="74"/>
      <c r="BQ3219" s="74"/>
      <c r="BR3219" s="74"/>
      <c r="BS3219" s="74"/>
      <c r="BT3219" s="74"/>
      <c r="BU3219" s="74"/>
      <c r="BV3219" s="74"/>
      <c r="BW3219" s="74"/>
      <c r="BX3219" s="74"/>
      <c r="BY3219" s="74"/>
      <c r="BZ3219" s="74"/>
      <c r="CA3219" s="74"/>
      <c r="CB3219" s="74"/>
      <c r="CC3219" s="74"/>
      <c r="CD3219" s="74"/>
      <c r="CE3219" s="74"/>
      <c r="CF3219" s="74"/>
      <c r="CG3219" s="74"/>
      <c r="CH3219" s="74"/>
      <c r="CI3219" s="74"/>
      <c r="CJ3219" s="74"/>
      <c r="CK3219" s="74"/>
      <c r="CL3219" s="74"/>
      <c r="CM3219" s="74"/>
      <c r="CN3219" s="74"/>
      <c r="CO3219" s="74"/>
      <c r="CP3219" s="74"/>
      <c r="CQ3219" s="74"/>
      <c r="CR3219" s="74"/>
      <c r="CS3219" s="74"/>
      <c r="CT3219" s="74"/>
      <c r="CU3219" s="74"/>
      <c r="CV3219" s="74"/>
      <c r="CW3219" s="74"/>
      <c r="CX3219" s="74"/>
      <c r="CY3219" s="74"/>
      <c r="CZ3219" s="74"/>
      <c r="DA3219" s="74"/>
      <c r="DB3219" s="74"/>
      <c r="DC3219" s="74"/>
      <c r="DD3219" s="74"/>
      <c r="DE3219" s="74"/>
      <c r="DF3219" s="74"/>
      <c r="DG3219" s="74"/>
      <c r="DH3219" s="74"/>
      <c r="DI3219" s="74"/>
      <c r="DJ3219" s="74"/>
      <c r="DK3219" s="74"/>
      <c r="DL3219" s="74"/>
      <c r="DM3219" s="74"/>
      <c r="DN3219" s="74"/>
      <c r="DO3219" s="74"/>
      <c r="DP3219" s="74"/>
      <c r="DQ3219" s="74"/>
      <c r="DR3219" s="74"/>
      <c r="DS3219" s="74"/>
      <c r="DT3219" s="74"/>
      <c r="DU3219" s="74"/>
      <c r="DV3219" s="74"/>
      <c r="DW3219" s="74"/>
      <c r="DX3219" s="74"/>
      <c r="DY3219" s="74"/>
      <c r="DZ3219" s="74"/>
      <c r="EA3219" s="74"/>
      <c r="EB3219" s="74"/>
      <c r="EC3219" s="74"/>
      <c r="ED3219" s="74"/>
      <c r="EE3219" s="74"/>
      <c r="EF3219" s="74"/>
      <c r="EG3219" s="74"/>
      <c r="EH3219" s="74"/>
      <c r="EI3219" s="74"/>
      <c r="EJ3219" s="74"/>
      <c r="EK3219" s="74"/>
      <c r="EL3219" s="74"/>
      <c r="EM3219" s="74"/>
      <c r="EN3219" s="74"/>
      <c r="EO3219" s="74"/>
      <c r="EP3219" s="74"/>
      <c r="EQ3219" s="74"/>
      <c r="ER3219" s="74"/>
      <c r="ES3219" s="74"/>
      <c r="ET3219" s="74"/>
      <c r="EU3219" s="74"/>
      <c r="EV3219" s="74"/>
      <c r="EW3219" s="74"/>
      <c r="EX3219" s="74"/>
      <c r="EY3219" s="74"/>
      <c r="EZ3219" s="74"/>
      <c r="FA3219" s="74"/>
      <c r="FB3219" s="74"/>
      <c r="FC3219" s="74"/>
      <c r="FD3219" s="74"/>
      <c r="FE3219" s="74"/>
      <c r="FF3219" s="74"/>
      <c r="FG3219" s="74"/>
      <c r="FH3219" s="74"/>
      <c r="FI3219" s="74"/>
      <c r="FJ3219" s="74"/>
      <c r="FK3219" s="74"/>
      <c r="FL3219" s="74"/>
      <c r="FM3219" s="74"/>
      <c r="FN3219" s="74"/>
      <c r="FO3219" s="74"/>
      <c r="FP3219" s="74"/>
      <c r="FQ3219" s="74"/>
      <c r="FR3219" s="74"/>
      <c r="FS3219" s="74"/>
      <c r="FT3219" s="74"/>
      <c r="FU3219" s="74"/>
      <c r="FV3219" s="74"/>
      <c r="FW3219" s="74"/>
      <c r="FX3219" s="74"/>
      <c r="FY3219" s="74"/>
      <c r="FZ3219" s="74"/>
      <c r="GA3219" s="74"/>
      <c r="GB3219" s="74"/>
      <c r="GC3219" s="74"/>
      <c r="GD3219" s="74"/>
      <c r="GE3219" s="74"/>
      <c r="GF3219" s="74"/>
      <c r="GG3219" s="74"/>
      <c r="GH3219" s="74"/>
      <c r="GI3219" s="74"/>
      <c r="GJ3219" s="74"/>
      <c r="GK3219" s="74"/>
      <c r="GL3219" s="74"/>
      <c r="GM3219" s="74"/>
      <c r="GN3219" s="74"/>
      <c r="GO3219" s="74"/>
      <c r="GP3219" s="74"/>
      <c r="GQ3219" s="74"/>
      <c r="GR3219" s="74"/>
      <c r="GS3219" s="74"/>
      <c r="GT3219" s="74"/>
      <c r="GU3219" s="74"/>
      <c r="GV3219" s="74"/>
      <c r="GW3219" s="74"/>
      <c r="GX3219" s="74"/>
      <c r="GY3219" s="74"/>
      <c r="GZ3219" s="74"/>
      <c r="HA3219" s="74"/>
      <c r="HB3219" s="74"/>
      <c r="HC3219" s="74"/>
      <c r="HD3219" s="74"/>
      <c r="HE3219" s="74"/>
      <c r="HF3219" s="74"/>
      <c r="HG3219" s="74"/>
      <c r="HH3219" s="74"/>
      <c r="HI3219" s="74"/>
      <c r="HJ3219" s="74"/>
      <c r="HK3219" s="74"/>
      <c r="HL3219" s="74"/>
      <c r="HM3219" s="74"/>
      <c r="HN3219" s="74"/>
      <c r="HO3219" s="74"/>
      <c r="HP3219" s="74"/>
      <c r="HQ3219" s="74"/>
      <c r="HR3219" s="74"/>
      <c r="HS3219" s="74"/>
      <c r="HT3219" s="74"/>
      <c r="HU3219" s="74"/>
      <c r="HV3219" s="74"/>
      <c r="HW3219" s="74"/>
      <c r="HX3219" s="74"/>
      <c r="HY3219" s="74"/>
      <c r="HZ3219" s="74"/>
      <c r="IA3219" s="74"/>
      <c r="IB3219" s="74"/>
      <c r="IC3219" s="74"/>
      <c r="ID3219" s="74"/>
      <c r="IE3219" s="74"/>
      <c r="IF3219" s="74"/>
      <c r="IG3219" s="74"/>
      <c r="IH3219" s="74"/>
      <c r="II3219" s="74"/>
      <c r="IJ3219" s="74"/>
      <c r="IK3219" s="74"/>
      <c r="IL3219" s="74"/>
      <c r="IM3219" s="74"/>
      <c r="IN3219" s="74"/>
      <c r="IO3219" s="74"/>
      <c r="IP3219" s="74"/>
      <c r="IQ3219" s="74"/>
      <c r="IR3219" s="74"/>
      <c r="IS3219" s="74"/>
      <c r="IT3219" s="74"/>
      <c r="IU3219" s="74"/>
      <c r="IV3219" s="74"/>
      <c r="IW3219" s="74"/>
      <c r="IX3219" s="74"/>
      <c r="IY3219" s="74"/>
      <c r="IZ3219" s="74"/>
      <c r="JA3219" s="74"/>
      <c r="JB3219" s="74"/>
      <c r="JC3219" s="74"/>
      <c r="JD3219" s="74"/>
      <c r="JE3219" s="74"/>
      <c r="JF3219" s="74"/>
      <c r="JG3219" s="74"/>
      <c r="JH3219" s="74"/>
      <c r="JI3219" s="74"/>
      <c r="JJ3219" s="74"/>
      <c r="JK3219" s="74"/>
      <c r="JL3219" s="74"/>
      <c r="JM3219" s="74"/>
      <c r="JN3219" s="74"/>
      <c r="JO3219" s="74"/>
      <c r="JP3219" s="74"/>
      <c r="JQ3219" s="74"/>
      <c r="JR3219" s="74"/>
      <c r="JS3219" s="74"/>
      <c r="JT3219" s="74"/>
      <c r="JU3219" s="74"/>
      <c r="JV3219" s="74"/>
      <c r="JW3219" s="74"/>
      <c r="JX3219" s="74"/>
      <c r="JY3219" s="74"/>
      <c r="JZ3219" s="74"/>
      <c r="KA3219" s="74"/>
      <c r="KB3219" s="74"/>
      <c r="KC3219" s="74"/>
      <c r="KD3219" s="74"/>
      <c r="KE3219" s="74"/>
      <c r="KF3219" s="74"/>
      <c r="KG3219" s="74"/>
      <c r="KH3219" s="74"/>
      <c r="KI3219" s="74"/>
      <c r="KJ3219" s="74"/>
      <c r="KK3219" s="74"/>
      <c r="KL3219" s="74"/>
      <c r="KM3219" s="74"/>
      <c r="KN3219" s="74"/>
      <c r="KO3219" s="74"/>
      <c r="KP3219" s="74"/>
      <c r="KQ3219" s="74"/>
      <c r="KR3219" s="74"/>
      <c r="KS3219" s="74"/>
      <c r="KT3219" s="74"/>
      <c r="KU3219" s="74"/>
      <c r="KV3219" s="74"/>
      <c r="KW3219" s="74"/>
      <c r="KX3219" s="74"/>
      <c r="KY3219" s="74"/>
      <c r="KZ3219" s="74"/>
      <c r="LA3219" s="74"/>
      <c r="LB3219" s="74"/>
      <c r="LC3219" s="74"/>
      <c r="LD3219" s="74"/>
      <c r="LE3219" s="74"/>
      <c r="LF3219" s="74"/>
      <c r="LG3219" s="74"/>
      <c r="LH3219" s="74"/>
      <c r="LI3219" s="74"/>
      <c r="LJ3219" s="74"/>
      <c r="LK3219" s="74"/>
      <c r="LL3219" s="74"/>
      <c r="LM3219" s="74"/>
      <c r="LN3219" s="74"/>
      <c r="LO3219" s="74"/>
      <c r="LP3219" s="74"/>
      <c r="LQ3219" s="74"/>
      <c r="LR3219" s="74"/>
      <c r="LS3219" s="74"/>
      <c r="LT3219" s="74"/>
      <c r="LU3219" s="74"/>
      <c r="LV3219" s="74"/>
      <c r="LW3219" s="74"/>
      <c r="LX3219" s="74"/>
      <c r="LY3219" s="74"/>
      <c r="LZ3219" s="74"/>
      <c r="MA3219" s="74"/>
      <c r="MB3219" s="74"/>
      <c r="MC3219" s="74"/>
      <c r="MD3219" s="74"/>
      <c r="ME3219" s="74"/>
      <c r="MF3219" s="74"/>
      <c r="MG3219" s="74"/>
      <c r="MH3219" s="74"/>
      <c r="MI3219" s="74"/>
      <c r="MJ3219" s="74"/>
      <c r="MK3219" s="74"/>
      <c r="ML3219" s="74"/>
      <c r="MM3219" s="74"/>
      <c r="MN3219" s="74"/>
      <c r="MO3219" s="74"/>
      <c r="MP3219" s="74"/>
      <c r="MQ3219" s="74"/>
      <c r="MR3219" s="74"/>
      <c r="MS3219" s="74"/>
      <c r="MT3219" s="74"/>
      <c r="MU3219" s="74"/>
      <c r="MV3219" s="74"/>
      <c r="MW3219" s="74"/>
      <c r="MX3219" s="74"/>
      <c r="MY3219" s="74"/>
      <c r="MZ3219" s="74"/>
      <c r="NA3219" s="74"/>
      <c r="NB3219" s="74"/>
      <c r="NC3219" s="74"/>
      <c r="ND3219" s="74"/>
      <c r="NE3219" s="74"/>
      <c r="NF3219" s="74"/>
      <c r="NG3219" s="74"/>
      <c r="NH3219" s="74"/>
      <c r="NI3219" s="74"/>
      <c r="NJ3219" s="74"/>
      <c r="NK3219" s="74"/>
      <c r="NL3219" s="74"/>
      <c r="NM3219" s="74"/>
      <c r="NN3219" s="74"/>
      <c r="NO3219" s="74"/>
      <c r="NP3219" s="74"/>
      <c r="NQ3219" s="74"/>
      <c r="NR3219" s="74"/>
      <c r="NS3219" s="74"/>
      <c r="NT3219" s="74"/>
      <c r="NU3219" s="74"/>
      <c r="NV3219" s="74"/>
      <c r="NW3219" s="74"/>
      <c r="NX3219" s="74"/>
      <c r="NY3219" s="74"/>
      <c r="NZ3219" s="74"/>
      <c r="OA3219" s="74"/>
      <c r="OB3219" s="74"/>
      <c r="OC3219" s="74"/>
      <c r="OD3219" s="74"/>
      <c r="OE3219" s="74"/>
      <c r="OF3219" s="74"/>
      <c r="OG3219" s="74"/>
      <c r="OH3219" s="74"/>
      <c r="OI3219" s="74"/>
      <c r="OJ3219" s="74"/>
      <c r="OK3219" s="74"/>
      <c r="OL3219" s="74"/>
      <c r="OM3219" s="74"/>
      <c r="ON3219" s="74"/>
      <c r="OO3219" s="74"/>
      <c r="OP3219" s="74"/>
      <c r="OQ3219" s="74"/>
      <c r="OR3219" s="74"/>
      <c r="OS3219" s="74"/>
      <c r="OT3219" s="74"/>
      <c r="OU3219" s="74"/>
      <c r="OV3219" s="74"/>
      <c r="OW3219" s="74"/>
      <c r="OX3219" s="74"/>
      <c r="OY3219" s="74"/>
      <c r="OZ3219" s="74"/>
      <c r="PA3219" s="74"/>
      <c r="PB3219" s="74"/>
      <c r="PC3219" s="74"/>
      <c r="PD3219" s="74"/>
      <c r="PE3219" s="74"/>
      <c r="PF3219" s="74"/>
      <c r="PG3219" s="74"/>
      <c r="PH3219" s="74"/>
      <c r="PI3219" s="74"/>
      <c r="PJ3219" s="74"/>
      <c r="PK3219" s="74"/>
      <c r="PL3219" s="74"/>
      <c r="PM3219" s="74"/>
      <c r="PN3219" s="74"/>
      <c r="PO3219" s="74"/>
      <c r="PP3219" s="74"/>
      <c r="PQ3219" s="74"/>
      <c r="PR3219" s="74"/>
      <c r="PS3219" s="74"/>
      <c r="PT3219" s="74"/>
      <c r="PU3219" s="74"/>
      <c r="PV3219" s="74"/>
      <c r="PW3219" s="74"/>
      <c r="PX3219" s="74"/>
      <c r="PY3219" s="74"/>
      <c r="PZ3219" s="74"/>
      <c r="QA3219" s="74"/>
      <c r="QB3219" s="74"/>
      <c r="QC3219" s="74"/>
      <c r="QD3219" s="74"/>
      <c r="QE3219" s="74"/>
      <c r="QF3219" s="74"/>
      <c r="QG3219" s="74"/>
      <c r="QH3219" s="74"/>
      <c r="QI3219" s="74"/>
      <c r="QJ3219" s="74"/>
      <c r="QK3219" s="74"/>
      <c r="QL3219" s="74"/>
      <c r="QM3219" s="74"/>
      <c r="QN3219" s="74"/>
    </row>
    <row r="3220" spans="1:456" s="1" customFormat="1" ht="19.5" customHeight="1" x14ac:dyDescent="0.3">
      <c r="A3220" s="91"/>
      <c r="B3220" s="91"/>
      <c r="C3220" s="91"/>
      <c r="D3220" s="91"/>
      <c r="E3220" s="91"/>
      <c r="F3220" s="91"/>
      <c r="G3220" s="68"/>
      <c r="H3220" s="91"/>
      <c r="I3220" s="91"/>
      <c r="J3220" s="96"/>
      <c r="K3220" s="96"/>
      <c r="L3220" s="97" t="s">
        <v>1266</v>
      </c>
      <c r="M3220" s="97" t="s">
        <v>844</v>
      </c>
      <c r="N3220" s="97" t="s">
        <v>2835</v>
      </c>
      <c r="O3220" s="97" t="s">
        <v>2694</v>
      </c>
      <c r="P3220" s="85">
        <v>10</v>
      </c>
      <c r="Q3220" s="85"/>
      <c r="R3220" s="97"/>
      <c r="S3220" s="97"/>
      <c r="T3220" s="97"/>
      <c r="U3220" s="90" t="s">
        <v>2842</v>
      </c>
      <c r="V3220" s="74"/>
      <c r="W3220" s="74"/>
      <c r="X3220" s="74"/>
      <c r="Y3220" s="74"/>
      <c r="Z3220" s="74"/>
      <c r="AA3220" s="74"/>
      <c r="AB3220" s="74"/>
      <c r="AC3220" s="74"/>
      <c r="AD3220" s="74"/>
      <c r="AE3220" s="74"/>
      <c r="AF3220" s="74"/>
      <c r="AG3220" s="74"/>
      <c r="AH3220" s="74"/>
      <c r="AI3220" s="74"/>
      <c r="AJ3220" s="74"/>
      <c r="AK3220" s="74"/>
      <c r="AL3220" s="74"/>
      <c r="AM3220" s="74"/>
      <c r="AN3220" s="74"/>
      <c r="AO3220" s="74"/>
      <c r="AP3220" s="74"/>
      <c r="AQ3220" s="74"/>
      <c r="AR3220" s="74"/>
      <c r="AS3220" s="74"/>
      <c r="AT3220" s="74"/>
      <c r="AU3220" s="74"/>
      <c r="AV3220" s="74"/>
      <c r="AW3220" s="74"/>
      <c r="AX3220" s="74"/>
      <c r="AY3220" s="74"/>
      <c r="AZ3220" s="74"/>
      <c r="BA3220" s="74"/>
      <c r="BB3220" s="74"/>
      <c r="BC3220" s="74"/>
      <c r="BD3220" s="74"/>
      <c r="BE3220" s="74"/>
      <c r="BF3220" s="74"/>
      <c r="BG3220" s="74"/>
      <c r="BH3220" s="74"/>
      <c r="BI3220" s="74"/>
      <c r="BJ3220" s="74"/>
      <c r="BK3220" s="74"/>
      <c r="BL3220" s="74"/>
      <c r="BM3220" s="74"/>
      <c r="BN3220" s="74"/>
      <c r="BO3220" s="74"/>
      <c r="BP3220" s="74"/>
      <c r="BQ3220" s="74"/>
      <c r="BR3220" s="74"/>
      <c r="BS3220" s="74"/>
      <c r="BT3220" s="74"/>
      <c r="BU3220" s="74"/>
      <c r="BV3220" s="74"/>
      <c r="BW3220" s="74"/>
      <c r="BX3220" s="74"/>
      <c r="BY3220" s="74"/>
      <c r="BZ3220" s="74"/>
      <c r="CA3220" s="74"/>
      <c r="CB3220" s="74"/>
      <c r="CC3220" s="74"/>
      <c r="CD3220" s="74"/>
      <c r="CE3220" s="74"/>
      <c r="CF3220" s="74"/>
      <c r="CG3220" s="74"/>
      <c r="CH3220" s="74"/>
      <c r="CI3220" s="74"/>
      <c r="CJ3220" s="74"/>
      <c r="CK3220" s="74"/>
      <c r="CL3220" s="74"/>
      <c r="CM3220" s="74"/>
      <c r="CN3220" s="74"/>
      <c r="CO3220" s="74"/>
      <c r="CP3220" s="74"/>
      <c r="CQ3220" s="74"/>
      <c r="CR3220" s="74"/>
      <c r="CS3220" s="74"/>
      <c r="CT3220" s="74"/>
      <c r="CU3220" s="74"/>
      <c r="CV3220" s="74"/>
      <c r="CW3220" s="74"/>
      <c r="CX3220" s="74"/>
      <c r="CY3220" s="74"/>
      <c r="CZ3220" s="74"/>
      <c r="DA3220" s="74"/>
      <c r="DB3220" s="74"/>
      <c r="DC3220" s="74"/>
      <c r="DD3220" s="74"/>
      <c r="DE3220" s="74"/>
      <c r="DF3220" s="74"/>
      <c r="DG3220" s="74"/>
      <c r="DH3220" s="74"/>
      <c r="DI3220" s="74"/>
      <c r="DJ3220" s="74"/>
      <c r="DK3220" s="74"/>
      <c r="DL3220" s="74"/>
      <c r="DM3220" s="74"/>
      <c r="DN3220" s="74"/>
      <c r="DO3220" s="74"/>
      <c r="DP3220" s="74"/>
      <c r="DQ3220" s="74"/>
      <c r="DR3220" s="74"/>
      <c r="DS3220" s="74"/>
      <c r="DT3220" s="74"/>
      <c r="DU3220" s="74"/>
      <c r="DV3220" s="74"/>
      <c r="DW3220" s="74"/>
      <c r="DX3220" s="74"/>
      <c r="DY3220" s="74"/>
      <c r="DZ3220" s="74"/>
      <c r="EA3220" s="74"/>
      <c r="EB3220" s="74"/>
      <c r="EC3220" s="74"/>
      <c r="ED3220" s="74"/>
      <c r="EE3220" s="74"/>
      <c r="EF3220" s="74"/>
      <c r="EG3220" s="74"/>
      <c r="EH3220" s="74"/>
      <c r="EI3220" s="74"/>
      <c r="EJ3220" s="74"/>
      <c r="EK3220" s="74"/>
      <c r="EL3220" s="74"/>
      <c r="EM3220" s="74"/>
      <c r="EN3220" s="74"/>
      <c r="EO3220" s="74"/>
      <c r="EP3220" s="74"/>
      <c r="EQ3220" s="74"/>
      <c r="ER3220" s="74"/>
      <c r="ES3220" s="74"/>
      <c r="ET3220" s="74"/>
      <c r="EU3220" s="74"/>
      <c r="EV3220" s="74"/>
      <c r="EW3220" s="74"/>
      <c r="EX3220" s="74"/>
      <c r="EY3220" s="74"/>
      <c r="EZ3220" s="74"/>
      <c r="FA3220" s="74"/>
      <c r="FB3220" s="74"/>
      <c r="FC3220" s="74"/>
      <c r="FD3220" s="74"/>
      <c r="FE3220" s="74"/>
      <c r="FF3220" s="74"/>
      <c r="FG3220" s="74"/>
      <c r="FH3220" s="74"/>
      <c r="FI3220" s="74"/>
      <c r="FJ3220" s="74"/>
      <c r="FK3220" s="74"/>
      <c r="FL3220" s="74"/>
      <c r="FM3220" s="74"/>
      <c r="FN3220" s="74"/>
      <c r="FO3220" s="74"/>
      <c r="FP3220" s="74"/>
      <c r="FQ3220" s="74"/>
      <c r="FR3220" s="74"/>
      <c r="FS3220" s="74"/>
      <c r="FT3220" s="74"/>
      <c r="FU3220" s="74"/>
      <c r="FV3220" s="74"/>
      <c r="FW3220" s="74"/>
      <c r="FX3220" s="74"/>
      <c r="FY3220" s="74"/>
      <c r="FZ3220" s="74"/>
      <c r="GA3220" s="74"/>
      <c r="GB3220" s="74"/>
      <c r="GC3220" s="74"/>
      <c r="GD3220" s="74"/>
      <c r="GE3220" s="74"/>
      <c r="GF3220" s="74"/>
      <c r="GG3220" s="74"/>
      <c r="GH3220" s="74"/>
      <c r="GI3220" s="74"/>
      <c r="GJ3220" s="74"/>
      <c r="GK3220" s="74"/>
      <c r="GL3220" s="74"/>
      <c r="GM3220" s="74"/>
      <c r="GN3220" s="74"/>
      <c r="GO3220" s="74"/>
      <c r="GP3220" s="74"/>
      <c r="GQ3220" s="74"/>
      <c r="GR3220" s="74"/>
      <c r="GS3220" s="74"/>
      <c r="GT3220" s="74"/>
      <c r="GU3220" s="74"/>
      <c r="GV3220" s="74"/>
      <c r="GW3220" s="74"/>
      <c r="GX3220" s="74"/>
      <c r="GY3220" s="74"/>
      <c r="GZ3220" s="74"/>
      <c r="HA3220" s="74"/>
      <c r="HB3220" s="74"/>
      <c r="HC3220" s="74"/>
      <c r="HD3220" s="74"/>
      <c r="HE3220" s="74"/>
      <c r="HF3220" s="74"/>
      <c r="HG3220" s="74"/>
      <c r="HH3220" s="74"/>
      <c r="HI3220" s="74"/>
      <c r="HJ3220" s="74"/>
      <c r="HK3220" s="74"/>
      <c r="HL3220" s="74"/>
      <c r="HM3220" s="74"/>
      <c r="HN3220" s="74"/>
      <c r="HO3220" s="74"/>
      <c r="HP3220" s="74"/>
      <c r="HQ3220" s="74"/>
      <c r="HR3220" s="74"/>
      <c r="HS3220" s="74"/>
      <c r="HT3220" s="74"/>
      <c r="HU3220" s="74"/>
      <c r="HV3220" s="74"/>
      <c r="HW3220" s="74"/>
      <c r="HX3220" s="74"/>
      <c r="HY3220" s="74"/>
      <c r="HZ3220" s="74"/>
      <c r="IA3220" s="74"/>
      <c r="IB3220" s="74"/>
      <c r="IC3220" s="74"/>
      <c r="ID3220" s="74"/>
      <c r="IE3220" s="74"/>
      <c r="IF3220" s="74"/>
      <c r="IG3220" s="74"/>
      <c r="IH3220" s="74"/>
      <c r="II3220" s="74"/>
      <c r="IJ3220" s="74"/>
      <c r="IK3220" s="74"/>
      <c r="IL3220" s="74"/>
      <c r="IM3220" s="74"/>
      <c r="IN3220" s="74"/>
      <c r="IO3220" s="74"/>
      <c r="IP3220" s="74"/>
      <c r="IQ3220" s="74"/>
      <c r="IR3220" s="74"/>
      <c r="IS3220" s="74"/>
      <c r="IT3220" s="74"/>
      <c r="IU3220" s="74"/>
      <c r="IV3220" s="74"/>
      <c r="IW3220" s="74"/>
      <c r="IX3220" s="74"/>
      <c r="IY3220" s="74"/>
      <c r="IZ3220" s="74"/>
      <c r="JA3220" s="74"/>
      <c r="JB3220" s="74"/>
      <c r="JC3220" s="74"/>
      <c r="JD3220" s="74"/>
      <c r="JE3220" s="74"/>
      <c r="JF3220" s="74"/>
      <c r="JG3220" s="74"/>
      <c r="JH3220" s="74"/>
      <c r="JI3220" s="74"/>
      <c r="JJ3220" s="74"/>
      <c r="JK3220" s="74"/>
      <c r="JL3220" s="74"/>
      <c r="JM3220" s="74"/>
      <c r="JN3220" s="74"/>
      <c r="JO3220" s="74"/>
      <c r="JP3220" s="74"/>
      <c r="JQ3220" s="74"/>
      <c r="JR3220" s="74"/>
      <c r="JS3220" s="74"/>
      <c r="JT3220" s="74"/>
      <c r="JU3220" s="74"/>
      <c r="JV3220" s="74"/>
      <c r="JW3220" s="74"/>
      <c r="JX3220" s="74"/>
      <c r="JY3220" s="74"/>
      <c r="JZ3220" s="74"/>
      <c r="KA3220" s="74"/>
      <c r="KB3220" s="74"/>
      <c r="KC3220" s="74"/>
      <c r="KD3220" s="74"/>
      <c r="KE3220" s="74"/>
      <c r="KF3220" s="74"/>
      <c r="KG3220" s="74"/>
      <c r="KH3220" s="74"/>
      <c r="KI3220" s="74"/>
      <c r="KJ3220" s="74"/>
      <c r="KK3220" s="74"/>
      <c r="KL3220" s="74"/>
      <c r="KM3220" s="74"/>
      <c r="KN3220" s="74"/>
      <c r="KO3220" s="74"/>
      <c r="KP3220" s="74"/>
      <c r="KQ3220" s="74"/>
      <c r="KR3220" s="74"/>
      <c r="KS3220" s="74"/>
      <c r="KT3220" s="74"/>
      <c r="KU3220" s="74"/>
      <c r="KV3220" s="74"/>
      <c r="KW3220" s="74"/>
      <c r="KX3220" s="74"/>
      <c r="KY3220" s="74"/>
      <c r="KZ3220" s="74"/>
      <c r="LA3220" s="74"/>
      <c r="LB3220" s="74"/>
      <c r="LC3220" s="74"/>
      <c r="LD3220" s="74"/>
      <c r="LE3220" s="74"/>
      <c r="LF3220" s="74"/>
      <c r="LG3220" s="74"/>
      <c r="LH3220" s="74"/>
      <c r="LI3220" s="74"/>
      <c r="LJ3220" s="74"/>
      <c r="LK3220" s="74"/>
      <c r="LL3220" s="74"/>
      <c r="LM3220" s="74"/>
      <c r="LN3220" s="74"/>
      <c r="LO3220" s="74"/>
      <c r="LP3220" s="74"/>
      <c r="LQ3220" s="74"/>
      <c r="LR3220" s="74"/>
      <c r="LS3220" s="74"/>
      <c r="LT3220" s="74"/>
      <c r="LU3220" s="74"/>
      <c r="LV3220" s="74"/>
      <c r="LW3220" s="74"/>
      <c r="LX3220" s="74"/>
      <c r="LY3220" s="74"/>
      <c r="LZ3220" s="74"/>
      <c r="MA3220" s="74"/>
      <c r="MB3220" s="74"/>
      <c r="MC3220" s="74"/>
      <c r="MD3220" s="74"/>
      <c r="ME3220" s="74"/>
      <c r="MF3220" s="74"/>
      <c r="MG3220" s="74"/>
      <c r="MH3220" s="74"/>
      <c r="MI3220" s="74"/>
      <c r="MJ3220" s="74"/>
      <c r="MK3220" s="74"/>
      <c r="ML3220" s="74"/>
      <c r="MM3220" s="74"/>
      <c r="MN3220" s="74"/>
      <c r="MO3220" s="74"/>
      <c r="MP3220" s="74"/>
      <c r="MQ3220" s="74"/>
      <c r="MR3220" s="74"/>
      <c r="MS3220" s="74"/>
      <c r="MT3220" s="74"/>
      <c r="MU3220" s="74"/>
      <c r="MV3220" s="74"/>
      <c r="MW3220" s="74"/>
      <c r="MX3220" s="74"/>
      <c r="MY3220" s="74"/>
      <c r="MZ3220" s="74"/>
      <c r="NA3220" s="74"/>
      <c r="NB3220" s="74"/>
      <c r="NC3220" s="74"/>
      <c r="ND3220" s="74"/>
      <c r="NE3220" s="74"/>
      <c r="NF3220" s="74"/>
      <c r="NG3220" s="74"/>
      <c r="NH3220" s="74"/>
      <c r="NI3220" s="74"/>
      <c r="NJ3220" s="74"/>
      <c r="NK3220" s="74"/>
      <c r="NL3220" s="74"/>
      <c r="NM3220" s="74"/>
      <c r="NN3220" s="74"/>
      <c r="NO3220" s="74"/>
      <c r="NP3220" s="74"/>
      <c r="NQ3220" s="74"/>
      <c r="NR3220" s="74"/>
      <c r="NS3220" s="74"/>
      <c r="NT3220" s="74"/>
      <c r="NU3220" s="74"/>
      <c r="NV3220" s="74"/>
      <c r="NW3220" s="74"/>
      <c r="NX3220" s="74"/>
      <c r="NY3220" s="74"/>
      <c r="NZ3220" s="74"/>
      <c r="OA3220" s="74"/>
      <c r="OB3220" s="74"/>
      <c r="OC3220" s="74"/>
      <c r="OD3220" s="74"/>
      <c r="OE3220" s="74"/>
      <c r="OF3220" s="74"/>
      <c r="OG3220" s="74"/>
      <c r="OH3220" s="74"/>
      <c r="OI3220" s="74"/>
      <c r="OJ3220" s="74"/>
      <c r="OK3220" s="74"/>
      <c r="OL3220" s="74"/>
      <c r="OM3220" s="74"/>
      <c r="ON3220" s="74"/>
      <c r="OO3220" s="74"/>
      <c r="OP3220" s="74"/>
      <c r="OQ3220" s="74"/>
      <c r="OR3220" s="74"/>
      <c r="OS3220" s="74"/>
      <c r="OT3220" s="74"/>
      <c r="OU3220" s="74"/>
      <c r="OV3220" s="74"/>
      <c r="OW3220" s="74"/>
      <c r="OX3220" s="74"/>
      <c r="OY3220" s="74"/>
      <c r="OZ3220" s="74"/>
      <c r="PA3220" s="74"/>
      <c r="PB3220" s="74"/>
      <c r="PC3220" s="74"/>
      <c r="PD3220" s="74"/>
      <c r="PE3220" s="74"/>
      <c r="PF3220" s="74"/>
      <c r="PG3220" s="74"/>
      <c r="PH3220" s="74"/>
      <c r="PI3220" s="74"/>
      <c r="PJ3220" s="74"/>
      <c r="PK3220" s="74"/>
      <c r="PL3220" s="74"/>
      <c r="PM3220" s="74"/>
      <c r="PN3220" s="74"/>
      <c r="PO3220" s="74"/>
      <c r="PP3220" s="74"/>
      <c r="PQ3220" s="74"/>
      <c r="PR3220" s="74"/>
      <c r="PS3220" s="74"/>
      <c r="PT3220" s="74"/>
      <c r="PU3220" s="74"/>
      <c r="PV3220" s="74"/>
      <c r="PW3220" s="74"/>
      <c r="PX3220" s="74"/>
      <c r="PY3220" s="74"/>
      <c r="PZ3220" s="74"/>
      <c r="QA3220" s="74"/>
      <c r="QB3220" s="74"/>
      <c r="QC3220" s="74"/>
      <c r="QD3220" s="74"/>
      <c r="QE3220" s="74"/>
      <c r="QF3220" s="74"/>
      <c r="QG3220" s="74"/>
      <c r="QH3220" s="74"/>
      <c r="QI3220" s="74"/>
      <c r="QJ3220" s="74"/>
      <c r="QK3220" s="74"/>
      <c r="QL3220" s="74"/>
      <c r="QM3220" s="74"/>
      <c r="QN3220" s="74"/>
    </row>
    <row r="3221" spans="1:456" s="1" customFormat="1" ht="19.5" customHeight="1" x14ac:dyDescent="0.3">
      <c r="A3221" s="91"/>
      <c r="B3221" s="91"/>
      <c r="C3221" s="91"/>
      <c r="D3221" s="91"/>
      <c r="E3221" s="91"/>
      <c r="F3221" s="91"/>
      <c r="G3221" s="68"/>
      <c r="H3221" s="91"/>
      <c r="I3221" s="91"/>
      <c r="J3221" s="96"/>
      <c r="K3221" s="96"/>
      <c r="L3221" s="97" t="s">
        <v>2819</v>
      </c>
      <c r="M3221" s="97" t="s">
        <v>349</v>
      </c>
      <c r="N3221" s="97" t="s">
        <v>201</v>
      </c>
      <c r="O3221" s="97" t="s">
        <v>1811</v>
      </c>
      <c r="P3221" s="85">
        <v>10</v>
      </c>
      <c r="Q3221" s="85"/>
      <c r="R3221" s="97"/>
      <c r="S3221" s="97"/>
      <c r="T3221" s="97"/>
      <c r="U3221" s="90" t="s">
        <v>2842</v>
      </c>
      <c r="V3221" s="74"/>
      <c r="W3221" s="74"/>
      <c r="X3221" s="74"/>
      <c r="Y3221" s="74"/>
      <c r="Z3221" s="74"/>
      <c r="AA3221" s="74"/>
      <c r="AB3221" s="74"/>
      <c r="AC3221" s="74"/>
      <c r="AD3221" s="74"/>
      <c r="AE3221" s="74"/>
      <c r="AF3221" s="74"/>
      <c r="AG3221" s="74"/>
      <c r="AH3221" s="74"/>
      <c r="AI3221" s="74"/>
      <c r="AJ3221" s="74"/>
      <c r="AK3221" s="74"/>
      <c r="AL3221" s="74"/>
      <c r="AM3221" s="74"/>
      <c r="AN3221" s="74"/>
      <c r="AO3221" s="74"/>
      <c r="AP3221" s="74"/>
      <c r="AQ3221" s="74"/>
      <c r="AR3221" s="74"/>
      <c r="AS3221" s="74"/>
      <c r="AT3221" s="74"/>
      <c r="AU3221" s="74"/>
      <c r="AV3221" s="74"/>
      <c r="AW3221" s="74"/>
      <c r="AX3221" s="74"/>
      <c r="AY3221" s="74"/>
      <c r="AZ3221" s="74"/>
      <c r="BA3221" s="74"/>
      <c r="BB3221" s="74"/>
      <c r="BC3221" s="74"/>
      <c r="BD3221" s="74"/>
      <c r="BE3221" s="74"/>
      <c r="BF3221" s="74"/>
      <c r="BG3221" s="74"/>
      <c r="BH3221" s="74"/>
      <c r="BI3221" s="74"/>
      <c r="BJ3221" s="74"/>
      <c r="BK3221" s="74"/>
      <c r="BL3221" s="74"/>
      <c r="BM3221" s="74"/>
      <c r="BN3221" s="74"/>
      <c r="BO3221" s="74"/>
      <c r="BP3221" s="74"/>
      <c r="BQ3221" s="74"/>
      <c r="BR3221" s="74"/>
      <c r="BS3221" s="74"/>
      <c r="BT3221" s="74"/>
      <c r="BU3221" s="74"/>
      <c r="BV3221" s="74"/>
      <c r="BW3221" s="74"/>
      <c r="BX3221" s="74"/>
      <c r="BY3221" s="74"/>
      <c r="BZ3221" s="74"/>
      <c r="CA3221" s="74"/>
      <c r="CB3221" s="74"/>
      <c r="CC3221" s="74"/>
      <c r="CD3221" s="74"/>
      <c r="CE3221" s="74"/>
      <c r="CF3221" s="74"/>
      <c r="CG3221" s="74"/>
      <c r="CH3221" s="74"/>
      <c r="CI3221" s="74"/>
      <c r="CJ3221" s="74"/>
      <c r="CK3221" s="74"/>
      <c r="CL3221" s="74"/>
      <c r="CM3221" s="74"/>
      <c r="CN3221" s="74"/>
      <c r="CO3221" s="74"/>
      <c r="CP3221" s="74"/>
      <c r="CQ3221" s="74"/>
      <c r="CR3221" s="74"/>
      <c r="CS3221" s="74"/>
      <c r="CT3221" s="74"/>
      <c r="CU3221" s="74"/>
      <c r="CV3221" s="74"/>
      <c r="CW3221" s="74"/>
      <c r="CX3221" s="74"/>
      <c r="CY3221" s="74"/>
      <c r="CZ3221" s="74"/>
      <c r="DA3221" s="74"/>
      <c r="DB3221" s="74"/>
      <c r="DC3221" s="74"/>
      <c r="DD3221" s="74"/>
      <c r="DE3221" s="74"/>
      <c r="DF3221" s="74"/>
      <c r="DG3221" s="74"/>
      <c r="DH3221" s="74"/>
      <c r="DI3221" s="74"/>
      <c r="DJ3221" s="74"/>
      <c r="DK3221" s="74"/>
      <c r="DL3221" s="74"/>
      <c r="DM3221" s="74"/>
      <c r="DN3221" s="74"/>
      <c r="DO3221" s="74"/>
      <c r="DP3221" s="74"/>
      <c r="DQ3221" s="74"/>
      <c r="DR3221" s="74"/>
      <c r="DS3221" s="74"/>
      <c r="DT3221" s="74"/>
      <c r="DU3221" s="74"/>
      <c r="DV3221" s="74"/>
      <c r="DW3221" s="74"/>
      <c r="DX3221" s="74"/>
      <c r="DY3221" s="74"/>
      <c r="DZ3221" s="74"/>
      <c r="EA3221" s="74"/>
      <c r="EB3221" s="74"/>
      <c r="EC3221" s="74"/>
      <c r="ED3221" s="74"/>
      <c r="EE3221" s="74"/>
      <c r="EF3221" s="74"/>
      <c r="EG3221" s="74"/>
      <c r="EH3221" s="74"/>
      <c r="EI3221" s="74"/>
      <c r="EJ3221" s="74"/>
      <c r="EK3221" s="74"/>
      <c r="EL3221" s="74"/>
      <c r="EM3221" s="74"/>
      <c r="EN3221" s="74"/>
      <c r="EO3221" s="74"/>
      <c r="EP3221" s="74"/>
      <c r="EQ3221" s="74"/>
      <c r="ER3221" s="74"/>
      <c r="ES3221" s="74"/>
      <c r="ET3221" s="74"/>
      <c r="EU3221" s="74"/>
      <c r="EV3221" s="74"/>
      <c r="EW3221" s="74"/>
      <c r="EX3221" s="74"/>
      <c r="EY3221" s="74"/>
      <c r="EZ3221" s="74"/>
      <c r="FA3221" s="74"/>
      <c r="FB3221" s="74"/>
      <c r="FC3221" s="74"/>
      <c r="FD3221" s="74"/>
      <c r="FE3221" s="74"/>
      <c r="FF3221" s="74"/>
      <c r="FG3221" s="74"/>
      <c r="FH3221" s="74"/>
      <c r="FI3221" s="74"/>
      <c r="FJ3221" s="74"/>
      <c r="FK3221" s="74"/>
      <c r="FL3221" s="74"/>
      <c r="FM3221" s="74"/>
      <c r="FN3221" s="74"/>
      <c r="FO3221" s="74"/>
      <c r="FP3221" s="74"/>
      <c r="FQ3221" s="74"/>
      <c r="FR3221" s="74"/>
      <c r="FS3221" s="74"/>
      <c r="FT3221" s="74"/>
      <c r="FU3221" s="74"/>
      <c r="FV3221" s="74"/>
      <c r="FW3221" s="74"/>
      <c r="FX3221" s="74"/>
      <c r="FY3221" s="74"/>
      <c r="FZ3221" s="74"/>
      <c r="GA3221" s="74"/>
      <c r="GB3221" s="74"/>
      <c r="GC3221" s="74"/>
      <c r="GD3221" s="74"/>
      <c r="GE3221" s="74"/>
      <c r="GF3221" s="74"/>
      <c r="GG3221" s="74"/>
      <c r="GH3221" s="74"/>
      <c r="GI3221" s="74"/>
      <c r="GJ3221" s="74"/>
      <c r="GK3221" s="74"/>
      <c r="GL3221" s="74"/>
      <c r="GM3221" s="74"/>
      <c r="GN3221" s="74"/>
      <c r="GO3221" s="74"/>
      <c r="GP3221" s="74"/>
      <c r="GQ3221" s="74"/>
      <c r="GR3221" s="74"/>
      <c r="GS3221" s="74"/>
      <c r="GT3221" s="74"/>
      <c r="GU3221" s="74"/>
      <c r="GV3221" s="74"/>
      <c r="GW3221" s="74"/>
      <c r="GX3221" s="74"/>
      <c r="GY3221" s="74"/>
      <c r="GZ3221" s="74"/>
      <c r="HA3221" s="74"/>
      <c r="HB3221" s="74"/>
      <c r="HC3221" s="74"/>
      <c r="HD3221" s="74"/>
      <c r="HE3221" s="74"/>
      <c r="HF3221" s="74"/>
      <c r="HG3221" s="74"/>
      <c r="HH3221" s="74"/>
      <c r="HI3221" s="74"/>
      <c r="HJ3221" s="74"/>
      <c r="HK3221" s="74"/>
      <c r="HL3221" s="74"/>
      <c r="HM3221" s="74"/>
      <c r="HN3221" s="74"/>
      <c r="HO3221" s="74"/>
      <c r="HP3221" s="74"/>
      <c r="HQ3221" s="74"/>
      <c r="HR3221" s="74"/>
      <c r="HS3221" s="74"/>
      <c r="HT3221" s="74"/>
      <c r="HU3221" s="74"/>
      <c r="HV3221" s="74"/>
      <c r="HW3221" s="74"/>
      <c r="HX3221" s="74"/>
      <c r="HY3221" s="74"/>
      <c r="HZ3221" s="74"/>
      <c r="IA3221" s="74"/>
      <c r="IB3221" s="74"/>
      <c r="IC3221" s="74"/>
      <c r="ID3221" s="74"/>
      <c r="IE3221" s="74"/>
      <c r="IF3221" s="74"/>
      <c r="IG3221" s="74"/>
      <c r="IH3221" s="74"/>
      <c r="II3221" s="74"/>
      <c r="IJ3221" s="74"/>
      <c r="IK3221" s="74"/>
      <c r="IL3221" s="74"/>
      <c r="IM3221" s="74"/>
      <c r="IN3221" s="74"/>
      <c r="IO3221" s="74"/>
      <c r="IP3221" s="74"/>
      <c r="IQ3221" s="74"/>
      <c r="IR3221" s="74"/>
      <c r="IS3221" s="74"/>
      <c r="IT3221" s="74"/>
      <c r="IU3221" s="74"/>
      <c r="IV3221" s="74"/>
      <c r="IW3221" s="74"/>
      <c r="IX3221" s="74"/>
      <c r="IY3221" s="74"/>
      <c r="IZ3221" s="74"/>
      <c r="JA3221" s="74"/>
      <c r="JB3221" s="74"/>
      <c r="JC3221" s="74"/>
      <c r="JD3221" s="74"/>
      <c r="JE3221" s="74"/>
      <c r="JF3221" s="74"/>
      <c r="JG3221" s="74"/>
      <c r="JH3221" s="74"/>
      <c r="JI3221" s="74"/>
      <c r="JJ3221" s="74"/>
      <c r="JK3221" s="74"/>
      <c r="JL3221" s="74"/>
      <c r="JM3221" s="74"/>
      <c r="JN3221" s="74"/>
      <c r="JO3221" s="74"/>
      <c r="JP3221" s="74"/>
      <c r="JQ3221" s="74"/>
      <c r="JR3221" s="74"/>
      <c r="JS3221" s="74"/>
      <c r="JT3221" s="74"/>
      <c r="JU3221" s="74"/>
      <c r="JV3221" s="74"/>
      <c r="JW3221" s="74"/>
      <c r="JX3221" s="74"/>
      <c r="JY3221" s="74"/>
      <c r="JZ3221" s="74"/>
      <c r="KA3221" s="74"/>
      <c r="KB3221" s="74"/>
      <c r="KC3221" s="74"/>
      <c r="KD3221" s="74"/>
      <c r="KE3221" s="74"/>
      <c r="KF3221" s="74"/>
      <c r="KG3221" s="74"/>
      <c r="KH3221" s="74"/>
      <c r="KI3221" s="74"/>
      <c r="KJ3221" s="74"/>
      <c r="KK3221" s="74"/>
      <c r="KL3221" s="74"/>
      <c r="KM3221" s="74"/>
      <c r="KN3221" s="74"/>
      <c r="KO3221" s="74"/>
      <c r="KP3221" s="74"/>
      <c r="KQ3221" s="74"/>
      <c r="KR3221" s="74"/>
      <c r="KS3221" s="74"/>
      <c r="KT3221" s="74"/>
      <c r="KU3221" s="74"/>
      <c r="KV3221" s="74"/>
      <c r="KW3221" s="74"/>
      <c r="KX3221" s="74"/>
      <c r="KY3221" s="74"/>
      <c r="KZ3221" s="74"/>
      <c r="LA3221" s="74"/>
      <c r="LB3221" s="74"/>
      <c r="LC3221" s="74"/>
      <c r="LD3221" s="74"/>
      <c r="LE3221" s="74"/>
      <c r="LF3221" s="74"/>
      <c r="LG3221" s="74"/>
      <c r="LH3221" s="74"/>
      <c r="LI3221" s="74"/>
      <c r="LJ3221" s="74"/>
      <c r="LK3221" s="74"/>
      <c r="LL3221" s="74"/>
      <c r="LM3221" s="74"/>
      <c r="LN3221" s="74"/>
      <c r="LO3221" s="74"/>
      <c r="LP3221" s="74"/>
      <c r="LQ3221" s="74"/>
      <c r="LR3221" s="74"/>
      <c r="LS3221" s="74"/>
      <c r="LT3221" s="74"/>
      <c r="LU3221" s="74"/>
      <c r="LV3221" s="74"/>
      <c r="LW3221" s="74"/>
      <c r="LX3221" s="74"/>
      <c r="LY3221" s="74"/>
      <c r="LZ3221" s="74"/>
      <c r="MA3221" s="74"/>
      <c r="MB3221" s="74"/>
      <c r="MC3221" s="74"/>
      <c r="MD3221" s="74"/>
      <c r="ME3221" s="74"/>
      <c r="MF3221" s="74"/>
      <c r="MG3221" s="74"/>
      <c r="MH3221" s="74"/>
      <c r="MI3221" s="74"/>
      <c r="MJ3221" s="74"/>
      <c r="MK3221" s="74"/>
      <c r="ML3221" s="74"/>
      <c r="MM3221" s="74"/>
      <c r="MN3221" s="74"/>
      <c r="MO3221" s="74"/>
      <c r="MP3221" s="74"/>
      <c r="MQ3221" s="74"/>
      <c r="MR3221" s="74"/>
      <c r="MS3221" s="74"/>
      <c r="MT3221" s="74"/>
      <c r="MU3221" s="74"/>
      <c r="MV3221" s="74"/>
      <c r="MW3221" s="74"/>
      <c r="MX3221" s="74"/>
      <c r="MY3221" s="74"/>
      <c r="MZ3221" s="74"/>
      <c r="NA3221" s="74"/>
      <c r="NB3221" s="74"/>
      <c r="NC3221" s="74"/>
      <c r="ND3221" s="74"/>
      <c r="NE3221" s="74"/>
      <c r="NF3221" s="74"/>
      <c r="NG3221" s="74"/>
      <c r="NH3221" s="74"/>
      <c r="NI3221" s="74"/>
      <c r="NJ3221" s="74"/>
      <c r="NK3221" s="74"/>
      <c r="NL3221" s="74"/>
      <c r="NM3221" s="74"/>
      <c r="NN3221" s="74"/>
      <c r="NO3221" s="74"/>
      <c r="NP3221" s="74"/>
      <c r="NQ3221" s="74"/>
      <c r="NR3221" s="74"/>
      <c r="NS3221" s="74"/>
      <c r="NT3221" s="74"/>
      <c r="NU3221" s="74"/>
      <c r="NV3221" s="74"/>
      <c r="NW3221" s="74"/>
      <c r="NX3221" s="74"/>
      <c r="NY3221" s="74"/>
      <c r="NZ3221" s="74"/>
      <c r="OA3221" s="74"/>
      <c r="OB3221" s="74"/>
      <c r="OC3221" s="74"/>
      <c r="OD3221" s="74"/>
      <c r="OE3221" s="74"/>
      <c r="OF3221" s="74"/>
      <c r="OG3221" s="74"/>
      <c r="OH3221" s="74"/>
      <c r="OI3221" s="74"/>
      <c r="OJ3221" s="74"/>
      <c r="OK3221" s="74"/>
      <c r="OL3221" s="74"/>
      <c r="OM3221" s="74"/>
      <c r="ON3221" s="74"/>
      <c r="OO3221" s="74"/>
      <c r="OP3221" s="74"/>
      <c r="OQ3221" s="74"/>
      <c r="OR3221" s="74"/>
      <c r="OS3221" s="74"/>
      <c r="OT3221" s="74"/>
      <c r="OU3221" s="74"/>
      <c r="OV3221" s="74"/>
      <c r="OW3221" s="74"/>
      <c r="OX3221" s="74"/>
      <c r="OY3221" s="74"/>
      <c r="OZ3221" s="74"/>
      <c r="PA3221" s="74"/>
      <c r="PB3221" s="74"/>
      <c r="PC3221" s="74"/>
      <c r="PD3221" s="74"/>
      <c r="PE3221" s="74"/>
      <c r="PF3221" s="74"/>
      <c r="PG3221" s="74"/>
      <c r="PH3221" s="74"/>
      <c r="PI3221" s="74"/>
      <c r="PJ3221" s="74"/>
      <c r="PK3221" s="74"/>
      <c r="PL3221" s="74"/>
      <c r="PM3221" s="74"/>
      <c r="PN3221" s="74"/>
      <c r="PO3221" s="74"/>
      <c r="PP3221" s="74"/>
      <c r="PQ3221" s="74"/>
      <c r="PR3221" s="74"/>
      <c r="PS3221" s="74"/>
      <c r="PT3221" s="74"/>
      <c r="PU3221" s="74"/>
      <c r="PV3221" s="74"/>
      <c r="PW3221" s="74"/>
      <c r="PX3221" s="74"/>
      <c r="PY3221" s="74"/>
      <c r="PZ3221" s="74"/>
      <c r="QA3221" s="74"/>
      <c r="QB3221" s="74"/>
      <c r="QC3221" s="74"/>
      <c r="QD3221" s="74"/>
      <c r="QE3221" s="74"/>
      <c r="QF3221" s="74"/>
      <c r="QG3221" s="74"/>
      <c r="QH3221" s="74"/>
      <c r="QI3221" s="74"/>
      <c r="QJ3221" s="74"/>
      <c r="QK3221" s="74"/>
      <c r="QL3221" s="74"/>
      <c r="QM3221" s="74"/>
      <c r="QN3221" s="74"/>
    </row>
    <row r="3222" spans="1:456" s="1" customFormat="1" ht="19.5" customHeight="1" x14ac:dyDescent="0.3">
      <c r="A3222" s="91"/>
      <c r="B3222" s="91"/>
      <c r="C3222" s="91"/>
      <c r="D3222" s="91"/>
      <c r="E3222" s="91"/>
      <c r="F3222" s="91"/>
      <c r="G3222" s="68"/>
      <c r="H3222" s="91"/>
      <c r="I3222" s="91"/>
      <c r="J3222" s="96"/>
      <c r="K3222" s="96"/>
      <c r="L3222" s="97" t="s">
        <v>2822</v>
      </c>
      <c r="M3222" s="97" t="s">
        <v>349</v>
      </c>
      <c r="N3222" s="97" t="s">
        <v>2434</v>
      </c>
      <c r="O3222" s="97" t="s">
        <v>752</v>
      </c>
      <c r="P3222" s="85">
        <v>10</v>
      </c>
      <c r="Q3222" s="85"/>
      <c r="R3222" s="97"/>
      <c r="S3222" s="97"/>
      <c r="T3222" s="97"/>
      <c r="U3222" s="90" t="s">
        <v>2842</v>
      </c>
      <c r="V3222" s="74"/>
      <c r="W3222" s="74"/>
      <c r="X3222" s="74"/>
      <c r="Y3222" s="74"/>
      <c r="Z3222" s="74"/>
      <c r="AA3222" s="74"/>
      <c r="AB3222" s="74"/>
      <c r="AC3222" s="74"/>
      <c r="AD3222" s="74"/>
      <c r="AE3222" s="74"/>
      <c r="AF3222" s="74"/>
      <c r="AG3222" s="74"/>
      <c r="AH3222" s="74"/>
      <c r="AI3222" s="74"/>
      <c r="AJ3222" s="74"/>
      <c r="AK3222" s="74"/>
      <c r="AL3222" s="74"/>
      <c r="AM3222" s="74"/>
      <c r="AN3222" s="74"/>
      <c r="AO3222" s="74"/>
      <c r="AP3222" s="74"/>
      <c r="AQ3222" s="74"/>
      <c r="AR3222" s="74"/>
      <c r="AS3222" s="74"/>
      <c r="AT3222" s="74"/>
      <c r="AU3222" s="74"/>
      <c r="AV3222" s="74"/>
      <c r="AW3222" s="74"/>
      <c r="AX3222" s="74"/>
      <c r="AY3222" s="74"/>
      <c r="AZ3222" s="74"/>
      <c r="BA3222" s="74"/>
      <c r="BB3222" s="74"/>
      <c r="BC3222" s="74"/>
      <c r="BD3222" s="74"/>
      <c r="BE3222" s="74"/>
      <c r="BF3222" s="74"/>
      <c r="BG3222" s="74"/>
      <c r="BH3222" s="74"/>
      <c r="BI3222" s="74"/>
      <c r="BJ3222" s="74"/>
      <c r="BK3222" s="74"/>
      <c r="BL3222" s="74"/>
      <c r="BM3222" s="74"/>
      <c r="BN3222" s="74"/>
      <c r="BO3222" s="74"/>
      <c r="BP3222" s="74"/>
      <c r="BQ3222" s="74"/>
      <c r="BR3222" s="74"/>
      <c r="BS3222" s="74"/>
      <c r="BT3222" s="74"/>
      <c r="BU3222" s="74"/>
      <c r="BV3222" s="74"/>
      <c r="BW3222" s="74"/>
      <c r="BX3222" s="74"/>
      <c r="BY3222" s="74"/>
      <c r="BZ3222" s="74"/>
      <c r="CA3222" s="74"/>
      <c r="CB3222" s="74"/>
      <c r="CC3222" s="74"/>
      <c r="CD3222" s="74"/>
      <c r="CE3222" s="74"/>
      <c r="CF3222" s="74"/>
      <c r="CG3222" s="74"/>
      <c r="CH3222" s="74"/>
      <c r="CI3222" s="74"/>
      <c r="CJ3222" s="74"/>
      <c r="CK3222" s="74"/>
      <c r="CL3222" s="74"/>
      <c r="CM3222" s="74"/>
      <c r="CN3222" s="74"/>
      <c r="CO3222" s="74"/>
      <c r="CP3222" s="74"/>
      <c r="CQ3222" s="74"/>
      <c r="CR3222" s="74"/>
      <c r="CS3222" s="74"/>
      <c r="CT3222" s="74"/>
      <c r="CU3222" s="74"/>
      <c r="CV3222" s="74"/>
      <c r="CW3222" s="74"/>
      <c r="CX3222" s="74"/>
      <c r="CY3222" s="74"/>
      <c r="CZ3222" s="74"/>
      <c r="DA3222" s="74"/>
      <c r="DB3222" s="74"/>
      <c r="DC3222" s="74"/>
      <c r="DD3222" s="74"/>
      <c r="DE3222" s="74"/>
      <c r="DF3222" s="74"/>
      <c r="DG3222" s="74"/>
      <c r="DH3222" s="74"/>
      <c r="DI3222" s="74"/>
      <c r="DJ3222" s="74"/>
      <c r="DK3222" s="74"/>
      <c r="DL3222" s="74"/>
      <c r="DM3222" s="74"/>
      <c r="DN3222" s="74"/>
      <c r="DO3222" s="74"/>
      <c r="DP3222" s="74"/>
      <c r="DQ3222" s="74"/>
      <c r="DR3222" s="74"/>
      <c r="DS3222" s="74"/>
      <c r="DT3222" s="74"/>
      <c r="DU3222" s="74"/>
      <c r="DV3222" s="74"/>
      <c r="DW3222" s="74"/>
      <c r="DX3222" s="74"/>
      <c r="DY3222" s="74"/>
      <c r="DZ3222" s="74"/>
      <c r="EA3222" s="74"/>
      <c r="EB3222" s="74"/>
      <c r="EC3222" s="74"/>
      <c r="ED3222" s="74"/>
      <c r="EE3222" s="74"/>
      <c r="EF3222" s="74"/>
      <c r="EG3222" s="74"/>
      <c r="EH3222" s="74"/>
      <c r="EI3222" s="74"/>
      <c r="EJ3222" s="74"/>
      <c r="EK3222" s="74"/>
      <c r="EL3222" s="74"/>
      <c r="EM3222" s="74"/>
      <c r="EN3222" s="74"/>
      <c r="EO3222" s="74"/>
      <c r="EP3222" s="74"/>
      <c r="EQ3222" s="74"/>
      <c r="ER3222" s="74"/>
      <c r="ES3222" s="74"/>
      <c r="ET3222" s="74"/>
      <c r="EU3222" s="74"/>
      <c r="EV3222" s="74"/>
      <c r="EW3222" s="74"/>
      <c r="EX3222" s="74"/>
      <c r="EY3222" s="74"/>
      <c r="EZ3222" s="74"/>
      <c r="FA3222" s="74"/>
      <c r="FB3222" s="74"/>
      <c r="FC3222" s="74"/>
      <c r="FD3222" s="74"/>
      <c r="FE3222" s="74"/>
      <c r="FF3222" s="74"/>
      <c r="FG3222" s="74"/>
      <c r="FH3222" s="74"/>
      <c r="FI3222" s="74"/>
      <c r="FJ3222" s="74"/>
      <c r="FK3222" s="74"/>
      <c r="FL3222" s="74"/>
      <c r="FM3222" s="74"/>
      <c r="FN3222" s="74"/>
      <c r="FO3222" s="74"/>
      <c r="FP3222" s="74"/>
      <c r="FQ3222" s="74"/>
      <c r="FR3222" s="74"/>
      <c r="FS3222" s="74"/>
      <c r="FT3222" s="74"/>
      <c r="FU3222" s="74"/>
      <c r="FV3222" s="74"/>
      <c r="FW3222" s="74"/>
      <c r="FX3222" s="74"/>
      <c r="FY3222" s="74"/>
      <c r="FZ3222" s="74"/>
      <c r="GA3222" s="74"/>
      <c r="GB3222" s="74"/>
      <c r="GC3222" s="74"/>
      <c r="GD3222" s="74"/>
      <c r="GE3222" s="74"/>
      <c r="GF3222" s="74"/>
      <c r="GG3222" s="74"/>
      <c r="GH3222" s="74"/>
      <c r="GI3222" s="74"/>
      <c r="GJ3222" s="74"/>
      <c r="GK3222" s="74"/>
      <c r="GL3222" s="74"/>
      <c r="GM3222" s="74"/>
      <c r="GN3222" s="74"/>
      <c r="GO3222" s="74"/>
      <c r="GP3222" s="74"/>
      <c r="GQ3222" s="74"/>
      <c r="GR3222" s="74"/>
      <c r="GS3222" s="74"/>
      <c r="GT3222" s="74"/>
      <c r="GU3222" s="74"/>
      <c r="GV3222" s="74"/>
      <c r="GW3222" s="74"/>
      <c r="GX3222" s="74"/>
      <c r="GY3222" s="74"/>
      <c r="GZ3222" s="74"/>
      <c r="HA3222" s="74"/>
      <c r="HB3222" s="74"/>
      <c r="HC3222" s="74"/>
      <c r="HD3222" s="74"/>
      <c r="HE3222" s="74"/>
      <c r="HF3222" s="74"/>
      <c r="HG3222" s="74"/>
      <c r="HH3222" s="74"/>
      <c r="HI3222" s="74"/>
      <c r="HJ3222" s="74"/>
      <c r="HK3222" s="74"/>
      <c r="HL3222" s="74"/>
      <c r="HM3222" s="74"/>
      <c r="HN3222" s="74"/>
      <c r="HO3222" s="74"/>
      <c r="HP3222" s="74"/>
      <c r="HQ3222" s="74"/>
      <c r="HR3222" s="74"/>
      <c r="HS3222" s="74"/>
      <c r="HT3222" s="74"/>
      <c r="HU3222" s="74"/>
      <c r="HV3222" s="74"/>
      <c r="HW3222" s="74"/>
      <c r="HX3222" s="74"/>
      <c r="HY3222" s="74"/>
      <c r="HZ3222" s="74"/>
      <c r="IA3222" s="74"/>
      <c r="IB3222" s="74"/>
      <c r="IC3222" s="74"/>
      <c r="ID3222" s="74"/>
      <c r="IE3222" s="74"/>
      <c r="IF3222" s="74"/>
      <c r="IG3222" s="74"/>
      <c r="IH3222" s="74"/>
      <c r="II3222" s="74"/>
      <c r="IJ3222" s="74"/>
      <c r="IK3222" s="74"/>
      <c r="IL3222" s="74"/>
      <c r="IM3222" s="74"/>
      <c r="IN3222" s="74"/>
      <c r="IO3222" s="74"/>
      <c r="IP3222" s="74"/>
      <c r="IQ3222" s="74"/>
      <c r="IR3222" s="74"/>
      <c r="IS3222" s="74"/>
      <c r="IT3222" s="74"/>
      <c r="IU3222" s="74"/>
      <c r="IV3222" s="74"/>
      <c r="IW3222" s="74"/>
      <c r="IX3222" s="74"/>
      <c r="IY3222" s="74"/>
      <c r="IZ3222" s="74"/>
      <c r="JA3222" s="74"/>
      <c r="JB3222" s="74"/>
      <c r="JC3222" s="74"/>
      <c r="JD3222" s="74"/>
      <c r="JE3222" s="74"/>
      <c r="JF3222" s="74"/>
      <c r="JG3222" s="74"/>
      <c r="JH3222" s="74"/>
      <c r="JI3222" s="74"/>
      <c r="JJ3222" s="74"/>
      <c r="JK3222" s="74"/>
      <c r="JL3222" s="74"/>
      <c r="JM3222" s="74"/>
      <c r="JN3222" s="74"/>
      <c r="JO3222" s="74"/>
      <c r="JP3222" s="74"/>
      <c r="JQ3222" s="74"/>
      <c r="JR3222" s="74"/>
      <c r="JS3222" s="74"/>
      <c r="JT3222" s="74"/>
      <c r="JU3222" s="74"/>
      <c r="JV3222" s="74"/>
      <c r="JW3222" s="74"/>
      <c r="JX3222" s="74"/>
      <c r="JY3222" s="74"/>
      <c r="JZ3222" s="74"/>
      <c r="KA3222" s="74"/>
      <c r="KB3222" s="74"/>
      <c r="KC3222" s="74"/>
      <c r="KD3222" s="74"/>
      <c r="KE3222" s="74"/>
      <c r="KF3222" s="74"/>
      <c r="KG3222" s="74"/>
      <c r="KH3222" s="74"/>
      <c r="KI3222" s="74"/>
      <c r="KJ3222" s="74"/>
      <c r="KK3222" s="74"/>
      <c r="KL3222" s="74"/>
      <c r="KM3222" s="74"/>
      <c r="KN3222" s="74"/>
      <c r="KO3222" s="74"/>
      <c r="KP3222" s="74"/>
      <c r="KQ3222" s="74"/>
      <c r="KR3222" s="74"/>
      <c r="KS3222" s="74"/>
      <c r="KT3222" s="74"/>
      <c r="KU3222" s="74"/>
      <c r="KV3222" s="74"/>
      <c r="KW3222" s="74"/>
      <c r="KX3222" s="74"/>
      <c r="KY3222" s="74"/>
      <c r="KZ3222" s="74"/>
      <c r="LA3222" s="74"/>
      <c r="LB3222" s="74"/>
      <c r="LC3222" s="74"/>
      <c r="LD3222" s="74"/>
      <c r="LE3222" s="74"/>
      <c r="LF3222" s="74"/>
      <c r="LG3222" s="74"/>
      <c r="LH3222" s="74"/>
      <c r="LI3222" s="74"/>
      <c r="LJ3222" s="74"/>
      <c r="LK3222" s="74"/>
      <c r="LL3222" s="74"/>
      <c r="LM3222" s="74"/>
      <c r="LN3222" s="74"/>
      <c r="LO3222" s="74"/>
      <c r="LP3222" s="74"/>
      <c r="LQ3222" s="74"/>
      <c r="LR3222" s="74"/>
      <c r="LS3222" s="74"/>
      <c r="LT3222" s="74"/>
      <c r="LU3222" s="74"/>
      <c r="LV3222" s="74"/>
      <c r="LW3222" s="74"/>
      <c r="LX3222" s="74"/>
      <c r="LY3222" s="74"/>
      <c r="LZ3222" s="74"/>
      <c r="MA3222" s="74"/>
      <c r="MB3222" s="74"/>
      <c r="MC3222" s="74"/>
      <c r="MD3222" s="74"/>
      <c r="ME3222" s="74"/>
      <c r="MF3222" s="74"/>
      <c r="MG3222" s="74"/>
      <c r="MH3222" s="74"/>
      <c r="MI3222" s="74"/>
      <c r="MJ3222" s="74"/>
      <c r="MK3222" s="74"/>
      <c r="ML3222" s="74"/>
      <c r="MM3222" s="74"/>
      <c r="MN3222" s="74"/>
      <c r="MO3222" s="74"/>
      <c r="MP3222" s="74"/>
      <c r="MQ3222" s="74"/>
      <c r="MR3222" s="74"/>
      <c r="MS3222" s="74"/>
      <c r="MT3222" s="74"/>
      <c r="MU3222" s="74"/>
      <c r="MV3222" s="74"/>
      <c r="MW3222" s="74"/>
      <c r="MX3222" s="74"/>
      <c r="MY3222" s="74"/>
      <c r="MZ3222" s="74"/>
      <c r="NA3222" s="74"/>
      <c r="NB3222" s="74"/>
      <c r="NC3222" s="74"/>
      <c r="ND3222" s="74"/>
      <c r="NE3222" s="74"/>
      <c r="NF3222" s="74"/>
      <c r="NG3222" s="74"/>
      <c r="NH3222" s="74"/>
      <c r="NI3222" s="74"/>
      <c r="NJ3222" s="74"/>
      <c r="NK3222" s="74"/>
      <c r="NL3222" s="74"/>
      <c r="NM3222" s="74"/>
      <c r="NN3222" s="74"/>
      <c r="NO3222" s="74"/>
      <c r="NP3222" s="74"/>
      <c r="NQ3222" s="74"/>
      <c r="NR3222" s="74"/>
      <c r="NS3222" s="74"/>
      <c r="NT3222" s="74"/>
      <c r="NU3222" s="74"/>
      <c r="NV3222" s="74"/>
      <c r="NW3222" s="74"/>
      <c r="NX3222" s="74"/>
      <c r="NY3222" s="74"/>
      <c r="NZ3222" s="74"/>
      <c r="OA3222" s="74"/>
      <c r="OB3222" s="74"/>
      <c r="OC3222" s="74"/>
      <c r="OD3222" s="74"/>
      <c r="OE3222" s="74"/>
      <c r="OF3222" s="74"/>
      <c r="OG3222" s="74"/>
      <c r="OH3222" s="74"/>
      <c r="OI3222" s="74"/>
      <c r="OJ3222" s="74"/>
      <c r="OK3222" s="74"/>
      <c r="OL3222" s="74"/>
      <c r="OM3222" s="74"/>
      <c r="ON3222" s="74"/>
      <c r="OO3222" s="74"/>
      <c r="OP3222" s="74"/>
      <c r="OQ3222" s="74"/>
      <c r="OR3222" s="74"/>
      <c r="OS3222" s="74"/>
      <c r="OT3222" s="74"/>
      <c r="OU3222" s="74"/>
      <c r="OV3222" s="74"/>
      <c r="OW3222" s="74"/>
      <c r="OX3222" s="74"/>
      <c r="OY3222" s="74"/>
      <c r="OZ3222" s="74"/>
      <c r="PA3222" s="74"/>
      <c r="PB3222" s="74"/>
      <c r="PC3222" s="74"/>
      <c r="PD3222" s="74"/>
      <c r="PE3222" s="74"/>
      <c r="PF3222" s="74"/>
      <c r="PG3222" s="74"/>
      <c r="PH3222" s="74"/>
      <c r="PI3222" s="74"/>
      <c r="PJ3222" s="74"/>
      <c r="PK3222" s="74"/>
      <c r="PL3222" s="74"/>
      <c r="PM3222" s="74"/>
      <c r="PN3222" s="74"/>
      <c r="PO3222" s="74"/>
      <c r="PP3222" s="74"/>
      <c r="PQ3222" s="74"/>
      <c r="PR3222" s="74"/>
      <c r="PS3222" s="74"/>
      <c r="PT3222" s="74"/>
      <c r="PU3222" s="74"/>
      <c r="PV3222" s="74"/>
      <c r="PW3222" s="74"/>
      <c r="PX3222" s="74"/>
      <c r="PY3222" s="74"/>
      <c r="PZ3222" s="74"/>
      <c r="QA3222" s="74"/>
      <c r="QB3222" s="74"/>
      <c r="QC3222" s="74"/>
      <c r="QD3222" s="74"/>
      <c r="QE3222" s="74"/>
      <c r="QF3222" s="74"/>
      <c r="QG3222" s="74"/>
      <c r="QH3222" s="74"/>
      <c r="QI3222" s="74"/>
      <c r="QJ3222" s="74"/>
      <c r="QK3222" s="74"/>
      <c r="QL3222" s="74"/>
      <c r="QM3222" s="74"/>
      <c r="QN3222" s="74"/>
    </row>
    <row r="3223" spans="1:456" s="1" customFormat="1" ht="19.5" customHeight="1" x14ac:dyDescent="0.3">
      <c r="A3223" s="91"/>
      <c r="B3223" s="91"/>
      <c r="C3223" s="91"/>
      <c r="D3223" s="91"/>
      <c r="E3223" s="91"/>
      <c r="F3223" s="91"/>
      <c r="G3223" s="68"/>
      <c r="H3223" s="91"/>
      <c r="I3223" s="91"/>
      <c r="J3223" s="96"/>
      <c r="K3223" s="96"/>
      <c r="L3223" s="97" t="s">
        <v>2824</v>
      </c>
      <c r="M3223" s="97" t="s">
        <v>351</v>
      </c>
      <c r="N3223" s="97" t="s">
        <v>215</v>
      </c>
      <c r="O3223" s="97" t="s">
        <v>2586</v>
      </c>
      <c r="P3223" s="85">
        <v>10</v>
      </c>
      <c r="Q3223" s="85"/>
      <c r="R3223" s="97"/>
      <c r="S3223" s="97"/>
      <c r="T3223" s="97"/>
      <c r="U3223" s="90" t="s">
        <v>2842</v>
      </c>
      <c r="V3223" s="74"/>
      <c r="W3223" s="74"/>
      <c r="X3223" s="74"/>
      <c r="Y3223" s="74"/>
      <c r="Z3223" s="74"/>
      <c r="AA3223" s="74"/>
      <c r="AB3223" s="74"/>
      <c r="AC3223" s="74"/>
      <c r="AD3223" s="74"/>
      <c r="AE3223" s="74"/>
      <c r="AF3223" s="74"/>
      <c r="AG3223" s="74"/>
      <c r="AH3223" s="74"/>
      <c r="AI3223" s="74"/>
      <c r="AJ3223" s="74"/>
      <c r="AK3223" s="74"/>
      <c r="AL3223" s="74"/>
      <c r="AM3223" s="74"/>
      <c r="AN3223" s="74"/>
      <c r="AO3223" s="74"/>
      <c r="AP3223" s="74"/>
      <c r="AQ3223" s="74"/>
      <c r="AR3223" s="74"/>
      <c r="AS3223" s="74"/>
      <c r="AT3223" s="74"/>
      <c r="AU3223" s="74"/>
      <c r="AV3223" s="74"/>
      <c r="AW3223" s="74"/>
      <c r="AX3223" s="74"/>
      <c r="AY3223" s="74"/>
      <c r="AZ3223" s="74"/>
      <c r="BA3223" s="74"/>
      <c r="BB3223" s="74"/>
      <c r="BC3223" s="74"/>
      <c r="BD3223" s="74"/>
      <c r="BE3223" s="74"/>
      <c r="BF3223" s="74"/>
      <c r="BG3223" s="74"/>
      <c r="BH3223" s="74"/>
      <c r="BI3223" s="74"/>
      <c r="BJ3223" s="74"/>
      <c r="BK3223" s="74"/>
      <c r="BL3223" s="74"/>
      <c r="BM3223" s="74"/>
      <c r="BN3223" s="74"/>
      <c r="BO3223" s="74"/>
      <c r="BP3223" s="74"/>
      <c r="BQ3223" s="74"/>
      <c r="BR3223" s="74"/>
      <c r="BS3223" s="74"/>
      <c r="BT3223" s="74"/>
      <c r="BU3223" s="74"/>
      <c r="BV3223" s="74"/>
      <c r="BW3223" s="74"/>
      <c r="BX3223" s="74"/>
      <c r="BY3223" s="74"/>
      <c r="BZ3223" s="74"/>
      <c r="CA3223" s="74"/>
      <c r="CB3223" s="74"/>
      <c r="CC3223" s="74"/>
      <c r="CD3223" s="74"/>
      <c r="CE3223" s="74"/>
      <c r="CF3223" s="74"/>
      <c r="CG3223" s="74"/>
      <c r="CH3223" s="74"/>
      <c r="CI3223" s="74"/>
      <c r="CJ3223" s="74"/>
      <c r="CK3223" s="74"/>
      <c r="CL3223" s="74"/>
      <c r="CM3223" s="74"/>
      <c r="CN3223" s="74"/>
      <c r="CO3223" s="74"/>
      <c r="CP3223" s="74"/>
      <c r="CQ3223" s="74"/>
      <c r="CR3223" s="74"/>
      <c r="CS3223" s="74"/>
      <c r="CT3223" s="74"/>
      <c r="CU3223" s="74"/>
      <c r="CV3223" s="74"/>
      <c r="CW3223" s="74"/>
      <c r="CX3223" s="74"/>
      <c r="CY3223" s="74"/>
      <c r="CZ3223" s="74"/>
      <c r="DA3223" s="74"/>
      <c r="DB3223" s="74"/>
      <c r="DC3223" s="74"/>
      <c r="DD3223" s="74"/>
      <c r="DE3223" s="74"/>
      <c r="DF3223" s="74"/>
      <c r="DG3223" s="74"/>
      <c r="DH3223" s="74"/>
      <c r="DI3223" s="74"/>
      <c r="DJ3223" s="74"/>
      <c r="DK3223" s="74"/>
      <c r="DL3223" s="74"/>
      <c r="DM3223" s="74"/>
      <c r="DN3223" s="74"/>
      <c r="DO3223" s="74"/>
      <c r="DP3223" s="74"/>
      <c r="DQ3223" s="74"/>
      <c r="DR3223" s="74"/>
      <c r="DS3223" s="74"/>
      <c r="DT3223" s="74"/>
      <c r="DU3223" s="74"/>
      <c r="DV3223" s="74"/>
      <c r="DW3223" s="74"/>
      <c r="DX3223" s="74"/>
      <c r="DY3223" s="74"/>
      <c r="DZ3223" s="74"/>
      <c r="EA3223" s="74"/>
      <c r="EB3223" s="74"/>
      <c r="EC3223" s="74"/>
      <c r="ED3223" s="74"/>
      <c r="EE3223" s="74"/>
      <c r="EF3223" s="74"/>
      <c r="EG3223" s="74"/>
      <c r="EH3223" s="74"/>
      <c r="EI3223" s="74"/>
      <c r="EJ3223" s="74"/>
      <c r="EK3223" s="74"/>
      <c r="EL3223" s="74"/>
      <c r="EM3223" s="74"/>
      <c r="EN3223" s="74"/>
      <c r="EO3223" s="74"/>
      <c r="EP3223" s="74"/>
      <c r="EQ3223" s="74"/>
      <c r="ER3223" s="74"/>
      <c r="ES3223" s="74"/>
      <c r="ET3223" s="74"/>
      <c r="EU3223" s="74"/>
      <c r="EV3223" s="74"/>
      <c r="EW3223" s="74"/>
      <c r="EX3223" s="74"/>
      <c r="EY3223" s="74"/>
      <c r="EZ3223" s="74"/>
      <c r="FA3223" s="74"/>
      <c r="FB3223" s="74"/>
      <c r="FC3223" s="74"/>
      <c r="FD3223" s="74"/>
      <c r="FE3223" s="74"/>
      <c r="FF3223" s="74"/>
      <c r="FG3223" s="74"/>
      <c r="FH3223" s="74"/>
      <c r="FI3223" s="74"/>
      <c r="FJ3223" s="74"/>
      <c r="FK3223" s="74"/>
      <c r="FL3223" s="74"/>
      <c r="FM3223" s="74"/>
      <c r="FN3223" s="74"/>
      <c r="FO3223" s="74"/>
      <c r="FP3223" s="74"/>
      <c r="FQ3223" s="74"/>
      <c r="FR3223" s="74"/>
      <c r="FS3223" s="74"/>
      <c r="FT3223" s="74"/>
      <c r="FU3223" s="74"/>
      <c r="FV3223" s="74"/>
      <c r="FW3223" s="74"/>
      <c r="FX3223" s="74"/>
      <c r="FY3223" s="74"/>
      <c r="FZ3223" s="74"/>
      <c r="GA3223" s="74"/>
      <c r="GB3223" s="74"/>
      <c r="GC3223" s="74"/>
      <c r="GD3223" s="74"/>
      <c r="GE3223" s="74"/>
      <c r="GF3223" s="74"/>
      <c r="GG3223" s="74"/>
      <c r="GH3223" s="74"/>
      <c r="GI3223" s="74"/>
      <c r="GJ3223" s="74"/>
      <c r="GK3223" s="74"/>
      <c r="GL3223" s="74"/>
      <c r="GM3223" s="74"/>
      <c r="GN3223" s="74"/>
      <c r="GO3223" s="74"/>
      <c r="GP3223" s="74"/>
      <c r="GQ3223" s="74"/>
      <c r="GR3223" s="74"/>
      <c r="GS3223" s="74"/>
      <c r="GT3223" s="74"/>
      <c r="GU3223" s="74"/>
      <c r="GV3223" s="74"/>
      <c r="GW3223" s="74"/>
      <c r="GX3223" s="74"/>
      <c r="GY3223" s="74"/>
      <c r="GZ3223" s="74"/>
      <c r="HA3223" s="74"/>
      <c r="HB3223" s="74"/>
      <c r="HC3223" s="74"/>
      <c r="HD3223" s="74"/>
      <c r="HE3223" s="74"/>
      <c r="HF3223" s="74"/>
      <c r="HG3223" s="74"/>
      <c r="HH3223" s="74"/>
      <c r="HI3223" s="74"/>
      <c r="HJ3223" s="74"/>
      <c r="HK3223" s="74"/>
      <c r="HL3223" s="74"/>
      <c r="HM3223" s="74"/>
      <c r="HN3223" s="74"/>
      <c r="HO3223" s="74"/>
      <c r="HP3223" s="74"/>
      <c r="HQ3223" s="74"/>
      <c r="HR3223" s="74"/>
      <c r="HS3223" s="74"/>
      <c r="HT3223" s="74"/>
      <c r="HU3223" s="74"/>
      <c r="HV3223" s="74"/>
      <c r="HW3223" s="74"/>
      <c r="HX3223" s="74"/>
      <c r="HY3223" s="74"/>
      <c r="HZ3223" s="74"/>
      <c r="IA3223" s="74"/>
      <c r="IB3223" s="74"/>
      <c r="IC3223" s="74"/>
      <c r="ID3223" s="74"/>
      <c r="IE3223" s="74"/>
      <c r="IF3223" s="74"/>
      <c r="IG3223" s="74"/>
      <c r="IH3223" s="74"/>
      <c r="II3223" s="74"/>
      <c r="IJ3223" s="74"/>
      <c r="IK3223" s="74"/>
      <c r="IL3223" s="74"/>
      <c r="IM3223" s="74"/>
      <c r="IN3223" s="74"/>
      <c r="IO3223" s="74"/>
      <c r="IP3223" s="74"/>
      <c r="IQ3223" s="74"/>
      <c r="IR3223" s="74"/>
      <c r="IS3223" s="74"/>
      <c r="IT3223" s="74"/>
      <c r="IU3223" s="74"/>
      <c r="IV3223" s="74"/>
      <c r="IW3223" s="74"/>
      <c r="IX3223" s="74"/>
      <c r="IY3223" s="74"/>
      <c r="IZ3223" s="74"/>
      <c r="JA3223" s="74"/>
      <c r="JB3223" s="74"/>
      <c r="JC3223" s="74"/>
      <c r="JD3223" s="74"/>
      <c r="JE3223" s="74"/>
      <c r="JF3223" s="74"/>
      <c r="JG3223" s="74"/>
      <c r="JH3223" s="74"/>
      <c r="JI3223" s="74"/>
      <c r="JJ3223" s="74"/>
      <c r="JK3223" s="74"/>
      <c r="JL3223" s="74"/>
      <c r="JM3223" s="74"/>
      <c r="JN3223" s="74"/>
      <c r="JO3223" s="74"/>
      <c r="JP3223" s="74"/>
      <c r="JQ3223" s="74"/>
      <c r="JR3223" s="74"/>
      <c r="JS3223" s="74"/>
      <c r="JT3223" s="74"/>
      <c r="JU3223" s="74"/>
      <c r="JV3223" s="74"/>
      <c r="JW3223" s="74"/>
      <c r="JX3223" s="74"/>
      <c r="JY3223" s="74"/>
      <c r="JZ3223" s="74"/>
      <c r="KA3223" s="74"/>
      <c r="KB3223" s="74"/>
      <c r="KC3223" s="74"/>
      <c r="KD3223" s="74"/>
      <c r="KE3223" s="74"/>
      <c r="KF3223" s="74"/>
      <c r="KG3223" s="74"/>
      <c r="KH3223" s="74"/>
      <c r="KI3223" s="74"/>
      <c r="KJ3223" s="74"/>
      <c r="KK3223" s="74"/>
      <c r="KL3223" s="74"/>
      <c r="KM3223" s="74"/>
      <c r="KN3223" s="74"/>
      <c r="KO3223" s="74"/>
      <c r="KP3223" s="74"/>
      <c r="KQ3223" s="74"/>
      <c r="KR3223" s="74"/>
      <c r="KS3223" s="74"/>
      <c r="KT3223" s="74"/>
      <c r="KU3223" s="74"/>
      <c r="KV3223" s="74"/>
      <c r="KW3223" s="74"/>
      <c r="KX3223" s="74"/>
      <c r="KY3223" s="74"/>
      <c r="KZ3223" s="74"/>
      <c r="LA3223" s="74"/>
      <c r="LB3223" s="74"/>
      <c r="LC3223" s="74"/>
      <c r="LD3223" s="74"/>
      <c r="LE3223" s="74"/>
      <c r="LF3223" s="74"/>
      <c r="LG3223" s="74"/>
      <c r="LH3223" s="74"/>
      <c r="LI3223" s="74"/>
      <c r="LJ3223" s="74"/>
      <c r="LK3223" s="74"/>
      <c r="LL3223" s="74"/>
      <c r="LM3223" s="74"/>
      <c r="LN3223" s="74"/>
      <c r="LO3223" s="74"/>
      <c r="LP3223" s="74"/>
      <c r="LQ3223" s="74"/>
      <c r="LR3223" s="74"/>
      <c r="LS3223" s="74"/>
      <c r="LT3223" s="74"/>
      <c r="LU3223" s="74"/>
      <c r="LV3223" s="74"/>
      <c r="LW3223" s="74"/>
      <c r="LX3223" s="74"/>
      <c r="LY3223" s="74"/>
      <c r="LZ3223" s="74"/>
      <c r="MA3223" s="74"/>
      <c r="MB3223" s="74"/>
      <c r="MC3223" s="74"/>
      <c r="MD3223" s="74"/>
      <c r="ME3223" s="74"/>
      <c r="MF3223" s="74"/>
      <c r="MG3223" s="74"/>
      <c r="MH3223" s="74"/>
      <c r="MI3223" s="74"/>
      <c r="MJ3223" s="74"/>
      <c r="MK3223" s="74"/>
      <c r="ML3223" s="74"/>
      <c r="MM3223" s="74"/>
      <c r="MN3223" s="74"/>
      <c r="MO3223" s="74"/>
      <c r="MP3223" s="74"/>
      <c r="MQ3223" s="74"/>
      <c r="MR3223" s="74"/>
      <c r="MS3223" s="74"/>
      <c r="MT3223" s="74"/>
      <c r="MU3223" s="74"/>
      <c r="MV3223" s="74"/>
      <c r="MW3223" s="74"/>
      <c r="MX3223" s="74"/>
      <c r="MY3223" s="74"/>
      <c r="MZ3223" s="74"/>
      <c r="NA3223" s="74"/>
      <c r="NB3223" s="74"/>
      <c r="NC3223" s="74"/>
      <c r="ND3223" s="74"/>
      <c r="NE3223" s="74"/>
      <c r="NF3223" s="74"/>
      <c r="NG3223" s="74"/>
      <c r="NH3223" s="74"/>
      <c r="NI3223" s="74"/>
      <c r="NJ3223" s="74"/>
      <c r="NK3223" s="74"/>
      <c r="NL3223" s="74"/>
      <c r="NM3223" s="74"/>
      <c r="NN3223" s="74"/>
      <c r="NO3223" s="74"/>
      <c r="NP3223" s="74"/>
      <c r="NQ3223" s="74"/>
      <c r="NR3223" s="74"/>
      <c r="NS3223" s="74"/>
      <c r="NT3223" s="74"/>
      <c r="NU3223" s="74"/>
      <c r="NV3223" s="74"/>
      <c r="NW3223" s="74"/>
      <c r="NX3223" s="74"/>
      <c r="NY3223" s="74"/>
      <c r="NZ3223" s="74"/>
      <c r="OA3223" s="74"/>
      <c r="OB3223" s="74"/>
      <c r="OC3223" s="74"/>
      <c r="OD3223" s="74"/>
      <c r="OE3223" s="74"/>
      <c r="OF3223" s="74"/>
      <c r="OG3223" s="74"/>
      <c r="OH3223" s="74"/>
      <c r="OI3223" s="74"/>
      <c r="OJ3223" s="74"/>
      <c r="OK3223" s="74"/>
      <c r="OL3223" s="74"/>
      <c r="OM3223" s="74"/>
      <c r="ON3223" s="74"/>
      <c r="OO3223" s="74"/>
      <c r="OP3223" s="74"/>
      <c r="OQ3223" s="74"/>
      <c r="OR3223" s="74"/>
      <c r="OS3223" s="74"/>
      <c r="OT3223" s="74"/>
      <c r="OU3223" s="74"/>
      <c r="OV3223" s="74"/>
      <c r="OW3223" s="74"/>
      <c r="OX3223" s="74"/>
      <c r="OY3223" s="74"/>
      <c r="OZ3223" s="74"/>
      <c r="PA3223" s="74"/>
      <c r="PB3223" s="74"/>
      <c r="PC3223" s="74"/>
      <c r="PD3223" s="74"/>
      <c r="PE3223" s="74"/>
      <c r="PF3223" s="74"/>
      <c r="PG3223" s="74"/>
      <c r="PH3223" s="74"/>
      <c r="PI3223" s="74"/>
      <c r="PJ3223" s="74"/>
      <c r="PK3223" s="74"/>
      <c r="PL3223" s="74"/>
      <c r="PM3223" s="74"/>
      <c r="PN3223" s="74"/>
      <c r="PO3223" s="74"/>
      <c r="PP3223" s="74"/>
      <c r="PQ3223" s="74"/>
      <c r="PR3223" s="74"/>
      <c r="PS3223" s="74"/>
      <c r="PT3223" s="74"/>
      <c r="PU3223" s="74"/>
      <c r="PV3223" s="74"/>
      <c r="PW3223" s="74"/>
      <c r="PX3223" s="74"/>
      <c r="PY3223" s="74"/>
      <c r="PZ3223" s="74"/>
      <c r="QA3223" s="74"/>
      <c r="QB3223" s="74"/>
      <c r="QC3223" s="74"/>
      <c r="QD3223" s="74"/>
      <c r="QE3223" s="74"/>
      <c r="QF3223" s="74"/>
      <c r="QG3223" s="74"/>
      <c r="QH3223" s="74"/>
      <c r="QI3223" s="74"/>
      <c r="QJ3223" s="74"/>
      <c r="QK3223" s="74"/>
      <c r="QL3223" s="74"/>
      <c r="QM3223" s="74"/>
      <c r="QN3223" s="74"/>
    </row>
    <row r="3224" spans="1:456" s="1" customFormat="1" ht="19.5" customHeight="1" x14ac:dyDescent="0.3">
      <c r="A3224" s="91"/>
      <c r="B3224" s="91"/>
      <c r="C3224" s="91"/>
      <c r="D3224" s="91"/>
      <c r="E3224" s="91"/>
      <c r="F3224" s="91"/>
      <c r="G3224" s="68"/>
      <c r="H3224" s="91"/>
      <c r="I3224" s="91"/>
      <c r="J3224" s="96"/>
      <c r="K3224" s="96"/>
      <c r="L3224" s="97" t="s">
        <v>1452</v>
      </c>
      <c r="M3224" s="97" t="s">
        <v>351</v>
      </c>
      <c r="N3224" s="97" t="s">
        <v>267</v>
      </c>
      <c r="O3224" s="97" t="s">
        <v>2586</v>
      </c>
      <c r="P3224" s="85">
        <v>10</v>
      </c>
      <c r="Q3224" s="85"/>
      <c r="R3224" s="97"/>
      <c r="S3224" s="97"/>
      <c r="T3224" s="97"/>
      <c r="U3224" s="90" t="s">
        <v>2842</v>
      </c>
      <c r="V3224" s="74"/>
      <c r="W3224" s="74"/>
      <c r="X3224" s="74"/>
      <c r="Y3224" s="74"/>
      <c r="Z3224" s="74"/>
      <c r="AA3224" s="74"/>
      <c r="AB3224" s="74"/>
      <c r="AC3224" s="74"/>
      <c r="AD3224" s="74"/>
      <c r="AE3224" s="74"/>
      <c r="AF3224" s="74"/>
      <c r="AG3224" s="74"/>
      <c r="AH3224" s="74"/>
      <c r="AI3224" s="74"/>
      <c r="AJ3224" s="74"/>
      <c r="AK3224" s="74"/>
      <c r="AL3224" s="74"/>
      <c r="AM3224" s="74"/>
      <c r="AN3224" s="74"/>
      <c r="AO3224" s="74"/>
      <c r="AP3224" s="74"/>
      <c r="AQ3224" s="74"/>
      <c r="AR3224" s="74"/>
      <c r="AS3224" s="74"/>
      <c r="AT3224" s="74"/>
      <c r="AU3224" s="74"/>
      <c r="AV3224" s="74"/>
      <c r="AW3224" s="74"/>
      <c r="AX3224" s="74"/>
      <c r="AY3224" s="74"/>
      <c r="AZ3224" s="74"/>
      <c r="BA3224" s="74"/>
      <c r="BB3224" s="74"/>
      <c r="BC3224" s="74"/>
      <c r="BD3224" s="74"/>
      <c r="BE3224" s="74"/>
      <c r="BF3224" s="74"/>
      <c r="BG3224" s="74"/>
      <c r="BH3224" s="74"/>
      <c r="BI3224" s="74"/>
      <c r="BJ3224" s="74"/>
      <c r="BK3224" s="74"/>
      <c r="BL3224" s="74"/>
      <c r="BM3224" s="74"/>
      <c r="BN3224" s="74"/>
      <c r="BO3224" s="74"/>
      <c r="BP3224" s="74"/>
      <c r="BQ3224" s="74"/>
      <c r="BR3224" s="74"/>
      <c r="BS3224" s="74"/>
      <c r="BT3224" s="74"/>
      <c r="BU3224" s="74"/>
      <c r="BV3224" s="74"/>
      <c r="BW3224" s="74"/>
      <c r="BX3224" s="74"/>
      <c r="BY3224" s="74"/>
      <c r="BZ3224" s="74"/>
      <c r="CA3224" s="74"/>
      <c r="CB3224" s="74"/>
      <c r="CC3224" s="74"/>
      <c r="CD3224" s="74"/>
      <c r="CE3224" s="74"/>
      <c r="CF3224" s="74"/>
      <c r="CG3224" s="74"/>
      <c r="CH3224" s="74"/>
      <c r="CI3224" s="74"/>
      <c r="CJ3224" s="74"/>
      <c r="CK3224" s="74"/>
      <c r="CL3224" s="74"/>
      <c r="CM3224" s="74"/>
      <c r="CN3224" s="74"/>
      <c r="CO3224" s="74"/>
      <c r="CP3224" s="74"/>
      <c r="CQ3224" s="74"/>
      <c r="CR3224" s="74"/>
      <c r="CS3224" s="74"/>
      <c r="CT3224" s="74"/>
      <c r="CU3224" s="74"/>
      <c r="CV3224" s="74"/>
      <c r="CW3224" s="74"/>
      <c r="CX3224" s="74"/>
      <c r="CY3224" s="74"/>
      <c r="CZ3224" s="74"/>
      <c r="DA3224" s="74"/>
      <c r="DB3224" s="74"/>
      <c r="DC3224" s="74"/>
      <c r="DD3224" s="74"/>
      <c r="DE3224" s="74"/>
      <c r="DF3224" s="74"/>
      <c r="DG3224" s="74"/>
      <c r="DH3224" s="74"/>
      <c r="DI3224" s="74"/>
      <c r="DJ3224" s="74"/>
      <c r="DK3224" s="74"/>
      <c r="DL3224" s="74"/>
      <c r="DM3224" s="74"/>
      <c r="DN3224" s="74"/>
      <c r="DO3224" s="74"/>
      <c r="DP3224" s="74"/>
      <c r="DQ3224" s="74"/>
      <c r="DR3224" s="74"/>
      <c r="DS3224" s="74"/>
      <c r="DT3224" s="74"/>
      <c r="DU3224" s="74"/>
      <c r="DV3224" s="74"/>
      <c r="DW3224" s="74"/>
      <c r="DX3224" s="74"/>
      <c r="DY3224" s="74"/>
      <c r="DZ3224" s="74"/>
      <c r="EA3224" s="74"/>
      <c r="EB3224" s="74"/>
      <c r="EC3224" s="74"/>
      <c r="ED3224" s="74"/>
      <c r="EE3224" s="74"/>
      <c r="EF3224" s="74"/>
      <c r="EG3224" s="74"/>
      <c r="EH3224" s="74"/>
      <c r="EI3224" s="74"/>
      <c r="EJ3224" s="74"/>
      <c r="EK3224" s="74"/>
      <c r="EL3224" s="74"/>
      <c r="EM3224" s="74"/>
      <c r="EN3224" s="74"/>
      <c r="EO3224" s="74"/>
      <c r="EP3224" s="74"/>
      <c r="EQ3224" s="74"/>
      <c r="ER3224" s="74"/>
      <c r="ES3224" s="74"/>
      <c r="ET3224" s="74"/>
      <c r="EU3224" s="74"/>
      <c r="EV3224" s="74"/>
      <c r="EW3224" s="74"/>
      <c r="EX3224" s="74"/>
      <c r="EY3224" s="74"/>
      <c r="EZ3224" s="74"/>
      <c r="FA3224" s="74"/>
      <c r="FB3224" s="74"/>
      <c r="FC3224" s="74"/>
      <c r="FD3224" s="74"/>
      <c r="FE3224" s="74"/>
      <c r="FF3224" s="74"/>
      <c r="FG3224" s="74"/>
      <c r="FH3224" s="74"/>
      <c r="FI3224" s="74"/>
      <c r="FJ3224" s="74"/>
      <c r="FK3224" s="74"/>
      <c r="FL3224" s="74"/>
      <c r="FM3224" s="74"/>
      <c r="FN3224" s="74"/>
      <c r="FO3224" s="74"/>
      <c r="FP3224" s="74"/>
      <c r="FQ3224" s="74"/>
      <c r="FR3224" s="74"/>
      <c r="FS3224" s="74"/>
      <c r="FT3224" s="74"/>
      <c r="FU3224" s="74"/>
      <c r="FV3224" s="74"/>
      <c r="FW3224" s="74"/>
      <c r="FX3224" s="74"/>
      <c r="FY3224" s="74"/>
      <c r="FZ3224" s="74"/>
      <c r="GA3224" s="74"/>
      <c r="GB3224" s="74"/>
      <c r="GC3224" s="74"/>
      <c r="GD3224" s="74"/>
      <c r="GE3224" s="74"/>
      <c r="GF3224" s="74"/>
      <c r="GG3224" s="74"/>
      <c r="GH3224" s="74"/>
      <c r="GI3224" s="74"/>
      <c r="GJ3224" s="74"/>
      <c r="GK3224" s="74"/>
      <c r="GL3224" s="74"/>
      <c r="GM3224" s="74"/>
      <c r="GN3224" s="74"/>
      <c r="GO3224" s="74"/>
      <c r="GP3224" s="74"/>
      <c r="GQ3224" s="74"/>
      <c r="GR3224" s="74"/>
      <c r="GS3224" s="74"/>
      <c r="GT3224" s="74"/>
      <c r="GU3224" s="74"/>
      <c r="GV3224" s="74"/>
      <c r="GW3224" s="74"/>
      <c r="GX3224" s="74"/>
      <c r="GY3224" s="74"/>
      <c r="GZ3224" s="74"/>
      <c r="HA3224" s="74"/>
      <c r="HB3224" s="74"/>
      <c r="HC3224" s="74"/>
      <c r="HD3224" s="74"/>
      <c r="HE3224" s="74"/>
      <c r="HF3224" s="74"/>
      <c r="HG3224" s="74"/>
      <c r="HH3224" s="74"/>
      <c r="HI3224" s="74"/>
      <c r="HJ3224" s="74"/>
      <c r="HK3224" s="74"/>
      <c r="HL3224" s="74"/>
      <c r="HM3224" s="74"/>
      <c r="HN3224" s="74"/>
      <c r="HO3224" s="74"/>
      <c r="HP3224" s="74"/>
      <c r="HQ3224" s="74"/>
      <c r="HR3224" s="74"/>
      <c r="HS3224" s="74"/>
      <c r="HT3224" s="74"/>
      <c r="HU3224" s="74"/>
      <c r="HV3224" s="74"/>
      <c r="HW3224" s="74"/>
      <c r="HX3224" s="74"/>
      <c r="HY3224" s="74"/>
      <c r="HZ3224" s="74"/>
      <c r="IA3224" s="74"/>
      <c r="IB3224" s="74"/>
      <c r="IC3224" s="74"/>
      <c r="ID3224" s="74"/>
      <c r="IE3224" s="74"/>
      <c r="IF3224" s="74"/>
      <c r="IG3224" s="74"/>
      <c r="IH3224" s="74"/>
      <c r="II3224" s="74"/>
      <c r="IJ3224" s="74"/>
      <c r="IK3224" s="74"/>
      <c r="IL3224" s="74"/>
      <c r="IM3224" s="74"/>
      <c r="IN3224" s="74"/>
      <c r="IO3224" s="74"/>
      <c r="IP3224" s="74"/>
      <c r="IQ3224" s="74"/>
      <c r="IR3224" s="74"/>
      <c r="IS3224" s="74"/>
      <c r="IT3224" s="74"/>
      <c r="IU3224" s="74"/>
      <c r="IV3224" s="74"/>
      <c r="IW3224" s="74"/>
      <c r="IX3224" s="74"/>
      <c r="IY3224" s="74"/>
      <c r="IZ3224" s="74"/>
      <c r="JA3224" s="74"/>
      <c r="JB3224" s="74"/>
      <c r="JC3224" s="74"/>
      <c r="JD3224" s="74"/>
      <c r="JE3224" s="74"/>
      <c r="JF3224" s="74"/>
      <c r="JG3224" s="74"/>
      <c r="JH3224" s="74"/>
      <c r="JI3224" s="74"/>
      <c r="JJ3224" s="74"/>
      <c r="JK3224" s="74"/>
      <c r="JL3224" s="74"/>
      <c r="JM3224" s="74"/>
      <c r="JN3224" s="74"/>
      <c r="JO3224" s="74"/>
      <c r="JP3224" s="74"/>
      <c r="JQ3224" s="74"/>
      <c r="JR3224" s="74"/>
      <c r="JS3224" s="74"/>
      <c r="JT3224" s="74"/>
      <c r="JU3224" s="74"/>
      <c r="JV3224" s="74"/>
      <c r="JW3224" s="74"/>
      <c r="JX3224" s="74"/>
      <c r="JY3224" s="74"/>
      <c r="JZ3224" s="74"/>
      <c r="KA3224" s="74"/>
      <c r="KB3224" s="74"/>
      <c r="KC3224" s="74"/>
      <c r="KD3224" s="74"/>
      <c r="KE3224" s="74"/>
      <c r="KF3224" s="74"/>
      <c r="KG3224" s="74"/>
      <c r="KH3224" s="74"/>
      <c r="KI3224" s="74"/>
      <c r="KJ3224" s="74"/>
      <c r="KK3224" s="74"/>
      <c r="KL3224" s="74"/>
      <c r="KM3224" s="74"/>
      <c r="KN3224" s="74"/>
      <c r="KO3224" s="74"/>
      <c r="KP3224" s="74"/>
      <c r="KQ3224" s="74"/>
      <c r="KR3224" s="74"/>
      <c r="KS3224" s="74"/>
      <c r="KT3224" s="74"/>
      <c r="KU3224" s="74"/>
      <c r="KV3224" s="74"/>
      <c r="KW3224" s="74"/>
      <c r="KX3224" s="74"/>
      <c r="KY3224" s="74"/>
      <c r="KZ3224" s="74"/>
      <c r="LA3224" s="74"/>
      <c r="LB3224" s="74"/>
      <c r="LC3224" s="74"/>
      <c r="LD3224" s="74"/>
      <c r="LE3224" s="74"/>
      <c r="LF3224" s="74"/>
      <c r="LG3224" s="74"/>
      <c r="LH3224" s="74"/>
      <c r="LI3224" s="74"/>
      <c r="LJ3224" s="74"/>
      <c r="LK3224" s="74"/>
      <c r="LL3224" s="74"/>
      <c r="LM3224" s="74"/>
      <c r="LN3224" s="74"/>
      <c r="LO3224" s="74"/>
      <c r="LP3224" s="74"/>
      <c r="LQ3224" s="74"/>
      <c r="LR3224" s="74"/>
      <c r="LS3224" s="74"/>
      <c r="LT3224" s="74"/>
      <c r="LU3224" s="74"/>
      <c r="LV3224" s="74"/>
      <c r="LW3224" s="74"/>
      <c r="LX3224" s="74"/>
      <c r="LY3224" s="74"/>
      <c r="LZ3224" s="74"/>
      <c r="MA3224" s="74"/>
      <c r="MB3224" s="74"/>
      <c r="MC3224" s="74"/>
      <c r="MD3224" s="74"/>
      <c r="ME3224" s="74"/>
      <c r="MF3224" s="74"/>
      <c r="MG3224" s="74"/>
      <c r="MH3224" s="74"/>
      <c r="MI3224" s="74"/>
      <c r="MJ3224" s="74"/>
      <c r="MK3224" s="74"/>
      <c r="ML3224" s="74"/>
      <c r="MM3224" s="74"/>
      <c r="MN3224" s="74"/>
      <c r="MO3224" s="74"/>
      <c r="MP3224" s="74"/>
      <c r="MQ3224" s="74"/>
      <c r="MR3224" s="74"/>
      <c r="MS3224" s="74"/>
      <c r="MT3224" s="74"/>
      <c r="MU3224" s="74"/>
      <c r="MV3224" s="74"/>
      <c r="MW3224" s="74"/>
      <c r="MX3224" s="74"/>
      <c r="MY3224" s="74"/>
      <c r="MZ3224" s="74"/>
      <c r="NA3224" s="74"/>
      <c r="NB3224" s="74"/>
      <c r="NC3224" s="74"/>
      <c r="ND3224" s="74"/>
      <c r="NE3224" s="74"/>
      <c r="NF3224" s="74"/>
      <c r="NG3224" s="74"/>
      <c r="NH3224" s="74"/>
      <c r="NI3224" s="74"/>
      <c r="NJ3224" s="74"/>
      <c r="NK3224" s="74"/>
      <c r="NL3224" s="74"/>
      <c r="NM3224" s="74"/>
      <c r="NN3224" s="74"/>
      <c r="NO3224" s="74"/>
      <c r="NP3224" s="74"/>
      <c r="NQ3224" s="74"/>
      <c r="NR3224" s="74"/>
      <c r="NS3224" s="74"/>
      <c r="NT3224" s="74"/>
      <c r="NU3224" s="74"/>
      <c r="NV3224" s="74"/>
      <c r="NW3224" s="74"/>
      <c r="NX3224" s="74"/>
      <c r="NY3224" s="74"/>
      <c r="NZ3224" s="74"/>
      <c r="OA3224" s="74"/>
      <c r="OB3224" s="74"/>
      <c r="OC3224" s="74"/>
      <c r="OD3224" s="74"/>
      <c r="OE3224" s="74"/>
      <c r="OF3224" s="74"/>
      <c r="OG3224" s="74"/>
      <c r="OH3224" s="74"/>
      <c r="OI3224" s="74"/>
      <c r="OJ3224" s="74"/>
      <c r="OK3224" s="74"/>
      <c r="OL3224" s="74"/>
      <c r="OM3224" s="74"/>
      <c r="ON3224" s="74"/>
      <c r="OO3224" s="74"/>
      <c r="OP3224" s="74"/>
      <c r="OQ3224" s="74"/>
      <c r="OR3224" s="74"/>
      <c r="OS3224" s="74"/>
      <c r="OT3224" s="74"/>
      <c r="OU3224" s="74"/>
      <c r="OV3224" s="74"/>
      <c r="OW3224" s="74"/>
      <c r="OX3224" s="74"/>
      <c r="OY3224" s="74"/>
      <c r="OZ3224" s="74"/>
      <c r="PA3224" s="74"/>
      <c r="PB3224" s="74"/>
      <c r="PC3224" s="74"/>
      <c r="PD3224" s="74"/>
      <c r="PE3224" s="74"/>
      <c r="PF3224" s="74"/>
      <c r="PG3224" s="74"/>
      <c r="PH3224" s="74"/>
      <c r="PI3224" s="74"/>
      <c r="PJ3224" s="74"/>
      <c r="PK3224" s="74"/>
      <c r="PL3224" s="74"/>
      <c r="PM3224" s="74"/>
      <c r="PN3224" s="74"/>
      <c r="PO3224" s="74"/>
      <c r="PP3224" s="74"/>
      <c r="PQ3224" s="74"/>
      <c r="PR3224" s="74"/>
      <c r="PS3224" s="74"/>
      <c r="PT3224" s="74"/>
      <c r="PU3224" s="74"/>
      <c r="PV3224" s="74"/>
      <c r="PW3224" s="74"/>
      <c r="PX3224" s="74"/>
      <c r="PY3224" s="74"/>
      <c r="PZ3224" s="74"/>
      <c r="QA3224" s="74"/>
      <c r="QB3224" s="74"/>
      <c r="QC3224" s="74"/>
      <c r="QD3224" s="74"/>
      <c r="QE3224" s="74"/>
      <c r="QF3224" s="74"/>
      <c r="QG3224" s="74"/>
      <c r="QH3224" s="74"/>
      <c r="QI3224" s="74"/>
      <c r="QJ3224" s="74"/>
      <c r="QK3224" s="74"/>
      <c r="QL3224" s="74"/>
      <c r="QM3224" s="74"/>
      <c r="QN3224" s="74"/>
    </row>
    <row r="3225" spans="1:456" s="1" customFormat="1" ht="19.5" customHeight="1" x14ac:dyDescent="0.3">
      <c r="A3225" s="91"/>
      <c r="B3225" s="91"/>
      <c r="C3225" s="91"/>
      <c r="D3225" s="91"/>
      <c r="E3225" s="91"/>
      <c r="F3225" s="91"/>
      <c r="G3225" s="68"/>
      <c r="H3225" s="91"/>
      <c r="I3225" s="91"/>
      <c r="J3225" s="96"/>
      <c r="K3225" s="96"/>
      <c r="L3225" s="97" t="s">
        <v>2834</v>
      </c>
      <c r="M3225" s="97" t="s">
        <v>358</v>
      </c>
      <c r="N3225" s="97" t="s">
        <v>201</v>
      </c>
      <c r="O3225" s="97" t="s">
        <v>2460</v>
      </c>
      <c r="P3225" s="85">
        <v>10</v>
      </c>
      <c r="Q3225" s="85"/>
      <c r="R3225" s="97"/>
      <c r="S3225" s="97"/>
      <c r="T3225" s="97"/>
      <c r="U3225" s="90" t="s">
        <v>2842</v>
      </c>
      <c r="V3225" s="74"/>
      <c r="W3225" s="74"/>
      <c r="X3225" s="74"/>
      <c r="Y3225" s="74"/>
      <c r="Z3225" s="74"/>
      <c r="AA3225" s="74"/>
      <c r="AB3225" s="74"/>
      <c r="AC3225" s="74"/>
      <c r="AD3225" s="74"/>
      <c r="AE3225" s="74"/>
      <c r="AF3225" s="74"/>
      <c r="AG3225" s="74"/>
      <c r="AH3225" s="74"/>
      <c r="AI3225" s="74"/>
      <c r="AJ3225" s="74"/>
      <c r="AK3225" s="74"/>
      <c r="AL3225" s="74"/>
      <c r="AM3225" s="74"/>
      <c r="AN3225" s="74"/>
      <c r="AO3225" s="74"/>
      <c r="AP3225" s="74"/>
      <c r="AQ3225" s="74"/>
      <c r="AR3225" s="74"/>
      <c r="AS3225" s="74"/>
      <c r="AT3225" s="74"/>
      <c r="AU3225" s="74"/>
      <c r="AV3225" s="74"/>
      <c r="AW3225" s="74"/>
      <c r="AX3225" s="74"/>
      <c r="AY3225" s="74"/>
      <c r="AZ3225" s="74"/>
      <c r="BA3225" s="74"/>
      <c r="BB3225" s="74"/>
      <c r="BC3225" s="74"/>
      <c r="BD3225" s="74"/>
      <c r="BE3225" s="74"/>
      <c r="BF3225" s="74"/>
      <c r="BG3225" s="74"/>
      <c r="BH3225" s="74"/>
      <c r="BI3225" s="74"/>
      <c r="BJ3225" s="74"/>
      <c r="BK3225" s="74"/>
      <c r="BL3225" s="74"/>
      <c r="BM3225" s="74"/>
      <c r="BN3225" s="74"/>
      <c r="BO3225" s="74"/>
      <c r="BP3225" s="74"/>
      <c r="BQ3225" s="74"/>
      <c r="BR3225" s="74"/>
      <c r="BS3225" s="74"/>
      <c r="BT3225" s="74"/>
      <c r="BU3225" s="74"/>
      <c r="BV3225" s="74"/>
      <c r="BW3225" s="74"/>
      <c r="BX3225" s="74"/>
      <c r="BY3225" s="74"/>
      <c r="BZ3225" s="74"/>
      <c r="CA3225" s="74"/>
      <c r="CB3225" s="74"/>
      <c r="CC3225" s="74"/>
      <c r="CD3225" s="74"/>
      <c r="CE3225" s="74"/>
      <c r="CF3225" s="74"/>
      <c r="CG3225" s="74"/>
      <c r="CH3225" s="74"/>
      <c r="CI3225" s="74"/>
      <c r="CJ3225" s="74"/>
      <c r="CK3225" s="74"/>
      <c r="CL3225" s="74"/>
      <c r="CM3225" s="74"/>
      <c r="CN3225" s="74"/>
      <c r="CO3225" s="74"/>
      <c r="CP3225" s="74"/>
      <c r="CQ3225" s="74"/>
      <c r="CR3225" s="74"/>
      <c r="CS3225" s="74"/>
      <c r="CT3225" s="74"/>
      <c r="CU3225" s="74"/>
      <c r="CV3225" s="74"/>
      <c r="CW3225" s="74"/>
      <c r="CX3225" s="74"/>
      <c r="CY3225" s="74"/>
      <c r="CZ3225" s="74"/>
      <c r="DA3225" s="74"/>
      <c r="DB3225" s="74"/>
      <c r="DC3225" s="74"/>
      <c r="DD3225" s="74"/>
      <c r="DE3225" s="74"/>
      <c r="DF3225" s="74"/>
      <c r="DG3225" s="74"/>
      <c r="DH3225" s="74"/>
      <c r="DI3225" s="74"/>
      <c r="DJ3225" s="74"/>
      <c r="DK3225" s="74"/>
      <c r="DL3225" s="74"/>
      <c r="DM3225" s="74"/>
      <c r="DN3225" s="74"/>
      <c r="DO3225" s="74"/>
      <c r="DP3225" s="74"/>
      <c r="DQ3225" s="74"/>
      <c r="DR3225" s="74"/>
      <c r="DS3225" s="74"/>
      <c r="DT3225" s="74"/>
      <c r="DU3225" s="74"/>
      <c r="DV3225" s="74"/>
      <c r="DW3225" s="74"/>
      <c r="DX3225" s="74"/>
      <c r="DY3225" s="74"/>
      <c r="DZ3225" s="74"/>
      <c r="EA3225" s="74"/>
      <c r="EB3225" s="74"/>
      <c r="EC3225" s="74"/>
      <c r="ED3225" s="74"/>
      <c r="EE3225" s="74"/>
      <c r="EF3225" s="74"/>
      <c r="EG3225" s="74"/>
      <c r="EH3225" s="74"/>
      <c r="EI3225" s="74"/>
      <c r="EJ3225" s="74"/>
      <c r="EK3225" s="74"/>
      <c r="EL3225" s="74"/>
      <c r="EM3225" s="74"/>
      <c r="EN3225" s="74"/>
      <c r="EO3225" s="74"/>
      <c r="EP3225" s="74"/>
      <c r="EQ3225" s="74"/>
      <c r="ER3225" s="74"/>
      <c r="ES3225" s="74"/>
      <c r="ET3225" s="74"/>
      <c r="EU3225" s="74"/>
      <c r="EV3225" s="74"/>
      <c r="EW3225" s="74"/>
      <c r="EX3225" s="74"/>
      <c r="EY3225" s="74"/>
      <c r="EZ3225" s="74"/>
      <c r="FA3225" s="74"/>
      <c r="FB3225" s="74"/>
      <c r="FC3225" s="74"/>
      <c r="FD3225" s="74"/>
      <c r="FE3225" s="74"/>
      <c r="FF3225" s="74"/>
      <c r="FG3225" s="74"/>
      <c r="FH3225" s="74"/>
      <c r="FI3225" s="74"/>
      <c r="FJ3225" s="74"/>
      <c r="FK3225" s="74"/>
      <c r="FL3225" s="74"/>
      <c r="FM3225" s="74"/>
      <c r="FN3225" s="74"/>
      <c r="FO3225" s="74"/>
      <c r="FP3225" s="74"/>
      <c r="FQ3225" s="74"/>
      <c r="FR3225" s="74"/>
      <c r="FS3225" s="74"/>
      <c r="FT3225" s="74"/>
      <c r="FU3225" s="74"/>
      <c r="FV3225" s="74"/>
      <c r="FW3225" s="74"/>
      <c r="FX3225" s="74"/>
      <c r="FY3225" s="74"/>
      <c r="FZ3225" s="74"/>
      <c r="GA3225" s="74"/>
      <c r="GB3225" s="74"/>
      <c r="GC3225" s="74"/>
      <c r="GD3225" s="74"/>
      <c r="GE3225" s="74"/>
      <c r="GF3225" s="74"/>
      <c r="GG3225" s="74"/>
      <c r="GH3225" s="74"/>
      <c r="GI3225" s="74"/>
      <c r="GJ3225" s="74"/>
      <c r="GK3225" s="74"/>
      <c r="GL3225" s="74"/>
      <c r="GM3225" s="74"/>
      <c r="GN3225" s="74"/>
      <c r="GO3225" s="74"/>
      <c r="GP3225" s="74"/>
      <c r="GQ3225" s="74"/>
      <c r="GR3225" s="74"/>
      <c r="GS3225" s="74"/>
      <c r="GT3225" s="74"/>
      <c r="GU3225" s="74"/>
      <c r="GV3225" s="74"/>
      <c r="GW3225" s="74"/>
      <c r="GX3225" s="74"/>
      <c r="GY3225" s="74"/>
      <c r="GZ3225" s="74"/>
      <c r="HA3225" s="74"/>
      <c r="HB3225" s="74"/>
      <c r="HC3225" s="74"/>
      <c r="HD3225" s="74"/>
      <c r="HE3225" s="74"/>
      <c r="HF3225" s="74"/>
      <c r="HG3225" s="74"/>
      <c r="HH3225" s="74"/>
      <c r="HI3225" s="74"/>
      <c r="HJ3225" s="74"/>
      <c r="HK3225" s="74"/>
      <c r="HL3225" s="74"/>
      <c r="HM3225" s="74"/>
      <c r="HN3225" s="74"/>
      <c r="HO3225" s="74"/>
      <c r="HP3225" s="74"/>
      <c r="HQ3225" s="74"/>
      <c r="HR3225" s="74"/>
      <c r="HS3225" s="74"/>
      <c r="HT3225" s="74"/>
      <c r="HU3225" s="74"/>
      <c r="HV3225" s="74"/>
      <c r="HW3225" s="74"/>
      <c r="HX3225" s="74"/>
      <c r="HY3225" s="74"/>
      <c r="HZ3225" s="74"/>
      <c r="IA3225" s="74"/>
      <c r="IB3225" s="74"/>
      <c r="IC3225" s="74"/>
      <c r="ID3225" s="74"/>
      <c r="IE3225" s="74"/>
      <c r="IF3225" s="74"/>
      <c r="IG3225" s="74"/>
      <c r="IH3225" s="74"/>
      <c r="II3225" s="74"/>
      <c r="IJ3225" s="74"/>
      <c r="IK3225" s="74"/>
      <c r="IL3225" s="74"/>
      <c r="IM3225" s="74"/>
      <c r="IN3225" s="74"/>
      <c r="IO3225" s="74"/>
      <c r="IP3225" s="74"/>
      <c r="IQ3225" s="74"/>
      <c r="IR3225" s="74"/>
      <c r="IS3225" s="74"/>
      <c r="IT3225" s="74"/>
      <c r="IU3225" s="74"/>
      <c r="IV3225" s="74"/>
      <c r="IW3225" s="74"/>
      <c r="IX3225" s="74"/>
      <c r="IY3225" s="74"/>
      <c r="IZ3225" s="74"/>
      <c r="JA3225" s="74"/>
      <c r="JB3225" s="74"/>
      <c r="JC3225" s="74"/>
      <c r="JD3225" s="74"/>
      <c r="JE3225" s="74"/>
      <c r="JF3225" s="74"/>
      <c r="JG3225" s="74"/>
      <c r="JH3225" s="74"/>
      <c r="JI3225" s="74"/>
      <c r="JJ3225" s="74"/>
      <c r="JK3225" s="74"/>
      <c r="JL3225" s="74"/>
      <c r="JM3225" s="74"/>
      <c r="JN3225" s="74"/>
      <c r="JO3225" s="74"/>
      <c r="JP3225" s="74"/>
      <c r="JQ3225" s="74"/>
      <c r="JR3225" s="74"/>
      <c r="JS3225" s="74"/>
      <c r="JT3225" s="74"/>
      <c r="JU3225" s="74"/>
      <c r="JV3225" s="74"/>
      <c r="JW3225" s="74"/>
      <c r="JX3225" s="74"/>
      <c r="JY3225" s="74"/>
      <c r="JZ3225" s="74"/>
      <c r="KA3225" s="74"/>
      <c r="KB3225" s="74"/>
      <c r="KC3225" s="74"/>
      <c r="KD3225" s="74"/>
      <c r="KE3225" s="74"/>
      <c r="KF3225" s="74"/>
      <c r="KG3225" s="74"/>
      <c r="KH3225" s="74"/>
      <c r="KI3225" s="74"/>
      <c r="KJ3225" s="74"/>
      <c r="KK3225" s="74"/>
      <c r="KL3225" s="74"/>
      <c r="KM3225" s="74"/>
      <c r="KN3225" s="74"/>
      <c r="KO3225" s="74"/>
      <c r="KP3225" s="74"/>
      <c r="KQ3225" s="74"/>
      <c r="KR3225" s="74"/>
      <c r="KS3225" s="74"/>
      <c r="KT3225" s="74"/>
      <c r="KU3225" s="74"/>
      <c r="KV3225" s="74"/>
      <c r="KW3225" s="74"/>
      <c r="KX3225" s="74"/>
      <c r="KY3225" s="74"/>
      <c r="KZ3225" s="74"/>
      <c r="LA3225" s="74"/>
      <c r="LB3225" s="74"/>
      <c r="LC3225" s="74"/>
      <c r="LD3225" s="74"/>
      <c r="LE3225" s="74"/>
      <c r="LF3225" s="74"/>
      <c r="LG3225" s="74"/>
      <c r="LH3225" s="74"/>
      <c r="LI3225" s="74"/>
      <c r="LJ3225" s="74"/>
      <c r="LK3225" s="74"/>
      <c r="LL3225" s="74"/>
      <c r="LM3225" s="74"/>
      <c r="LN3225" s="74"/>
      <c r="LO3225" s="74"/>
      <c r="LP3225" s="74"/>
      <c r="LQ3225" s="74"/>
      <c r="LR3225" s="74"/>
      <c r="LS3225" s="74"/>
      <c r="LT3225" s="74"/>
      <c r="LU3225" s="74"/>
      <c r="LV3225" s="74"/>
      <c r="LW3225" s="74"/>
      <c r="LX3225" s="74"/>
      <c r="LY3225" s="74"/>
      <c r="LZ3225" s="74"/>
      <c r="MA3225" s="74"/>
      <c r="MB3225" s="74"/>
      <c r="MC3225" s="74"/>
      <c r="MD3225" s="74"/>
      <c r="ME3225" s="74"/>
      <c r="MF3225" s="74"/>
      <c r="MG3225" s="74"/>
      <c r="MH3225" s="74"/>
      <c r="MI3225" s="74"/>
      <c r="MJ3225" s="74"/>
      <c r="MK3225" s="74"/>
      <c r="ML3225" s="74"/>
      <c r="MM3225" s="74"/>
      <c r="MN3225" s="74"/>
      <c r="MO3225" s="74"/>
      <c r="MP3225" s="74"/>
      <c r="MQ3225" s="74"/>
      <c r="MR3225" s="74"/>
      <c r="MS3225" s="74"/>
      <c r="MT3225" s="74"/>
      <c r="MU3225" s="74"/>
      <c r="MV3225" s="74"/>
      <c r="MW3225" s="74"/>
      <c r="MX3225" s="74"/>
      <c r="MY3225" s="74"/>
      <c r="MZ3225" s="74"/>
      <c r="NA3225" s="74"/>
      <c r="NB3225" s="74"/>
      <c r="NC3225" s="74"/>
      <c r="ND3225" s="74"/>
      <c r="NE3225" s="74"/>
      <c r="NF3225" s="74"/>
      <c r="NG3225" s="74"/>
      <c r="NH3225" s="74"/>
      <c r="NI3225" s="74"/>
      <c r="NJ3225" s="74"/>
      <c r="NK3225" s="74"/>
      <c r="NL3225" s="74"/>
      <c r="NM3225" s="74"/>
      <c r="NN3225" s="74"/>
      <c r="NO3225" s="74"/>
      <c r="NP3225" s="74"/>
      <c r="NQ3225" s="74"/>
      <c r="NR3225" s="74"/>
      <c r="NS3225" s="74"/>
      <c r="NT3225" s="74"/>
      <c r="NU3225" s="74"/>
      <c r="NV3225" s="74"/>
      <c r="NW3225" s="74"/>
      <c r="NX3225" s="74"/>
      <c r="NY3225" s="74"/>
      <c r="NZ3225" s="74"/>
      <c r="OA3225" s="74"/>
      <c r="OB3225" s="74"/>
      <c r="OC3225" s="74"/>
      <c r="OD3225" s="74"/>
      <c r="OE3225" s="74"/>
      <c r="OF3225" s="74"/>
      <c r="OG3225" s="74"/>
      <c r="OH3225" s="74"/>
      <c r="OI3225" s="74"/>
      <c r="OJ3225" s="74"/>
      <c r="OK3225" s="74"/>
      <c r="OL3225" s="74"/>
      <c r="OM3225" s="74"/>
      <c r="ON3225" s="74"/>
      <c r="OO3225" s="74"/>
      <c r="OP3225" s="74"/>
      <c r="OQ3225" s="74"/>
      <c r="OR3225" s="74"/>
      <c r="OS3225" s="74"/>
      <c r="OT3225" s="74"/>
      <c r="OU3225" s="74"/>
      <c r="OV3225" s="74"/>
      <c r="OW3225" s="74"/>
      <c r="OX3225" s="74"/>
      <c r="OY3225" s="74"/>
      <c r="OZ3225" s="74"/>
      <c r="PA3225" s="74"/>
      <c r="PB3225" s="74"/>
      <c r="PC3225" s="74"/>
      <c r="PD3225" s="74"/>
      <c r="PE3225" s="74"/>
      <c r="PF3225" s="74"/>
      <c r="PG3225" s="74"/>
      <c r="PH3225" s="74"/>
      <c r="PI3225" s="74"/>
      <c r="PJ3225" s="74"/>
      <c r="PK3225" s="74"/>
      <c r="PL3225" s="74"/>
      <c r="PM3225" s="74"/>
      <c r="PN3225" s="74"/>
      <c r="PO3225" s="74"/>
      <c r="PP3225" s="74"/>
      <c r="PQ3225" s="74"/>
      <c r="PR3225" s="74"/>
      <c r="PS3225" s="74"/>
      <c r="PT3225" s="74"/>
      <c r="PU3225" s="74"/>
      <c r="PV3225" s="74"/>
      <c r="PW3225" s="74"/>
      <c r="PX3225" s="74"/>
      <c r="PY3225" s="74"/>
      <c r="PZ3225" s="74"/>
      <c r="QA3225" s="74"/>
      <c r="QB3225" s="74"/>
      <c r="QC3225" s="74"/>
      <c r="QD3225" s="74"/>
      <c r="QE3225" s="74"/>
      <c r="QF3225" s="74"/>
      <c r="QG3225" s="74"/>
      <c r="QH3225" s="74"/>
      <c r="QI3225" s="74"/>
      <c r="QJ3225" s="74"/>
      <c r="QK3225" s="74"/>
      <c r="QL3225" s="74"/>
      <c r="QM3225" s="74"/>
      <c r="QN3225" s="74"/>
    </row>
    <row r="3226" spans="1:456" s="1" customFormat="1" ht="19.5" customHeight="1" x14ac:dyDescent="0.3">
      <c r="A3226" s="91"/>
      <c r="B3226" s="91"/>
      <c r="C3226" s="91"/>
      <c r="D3226" s="91"/>
      <c r="E3226" s="91"/>
      <c r="F3226" s="91"/>
      <c r="G3226" s="68"/>
      <c r="H3226" s="91"/>
      <c r="I3226" s="91"/>
      <c r="J3226" s="96"/>
      <c r="K3226" s="96"/>
      <c r="L3226" s="97" t="s">
        <v>2831</v>
      </c>
      <c r="M3226" s="97" t="s">
        <v>245</v>
      </c>
      <c r="N3226" s="97" t="s">
        <v>620</v>
      </c>
      <c r="O3226" s="97" t="s">
        <v>937</v>
      </c>
      <c r="P3226" s="85">
        <v>10</v>
      </c>
      <c r="Q3226" s="85"/>
      <c r="R3226" s="97"/>
      <c r="S3226" s="97"/>
      <c r="T3226" s="97"/>
      <c r="U3226" s="90" t="s">
        <v>2842</v>
      </c>
      <c r="V3226" s="74"/>
      <c r="W3226" s="74"/>
      <c r="X3226" s="74"/>
      <c r="Y3226" s="74"/>
      <c r="Z3226" s="74"/>
      <c r="AA3226" s="74"/>
      <c r="AB3226" s="74"/>
      <c r="AC3226" s="74"/>
      <c r="AD3226" s="74"/>
      <c r="AE3226" s="74"/>
      <c r="AF3226" s="74"/>
      <c r="AG3226" s="74"/>
      <c r="AH3226" s="74"/>
      <c r="AI3226" s="74"/>
      <c r="AJ3226" s="74"/>
      <c r="AK3226" s="74"/>
      <c r="AL3226" s="74"/>
      <c r="AM3226" s="74"/>
      <c r="AN3226" s="74"/>
      <c r="AO3226" s="74"/>
      <c r="AP3226" s="74"/>
      <c r="AQ3226" s="74"/>
      <c r="AR3226" s="74"/>
      <c r="AS3226" s="74"/>
      <c r="AT3226" s="74"/>
      <c r="AU3226" s="74"/>
      <c r="AV3226" s="74"/>
      <c r="AW3226" s="74"/>
      <c r="AX3226" s="74"/>
      <c r="AY3226" s="74"/>
      <c r="AZ3226" s="74"/>
      <c r="BA3226" s="74"/>
      <c r="BB3226" s="74"/>
      <c r="BC3226" s="74"/>
      <c r="BD3226" s="74"/>
      <c r="BE3226" s="74"/>
      <c r="BF3226" s="74"/>
      <c r="BG3226" s="74"/>
      <c r="BH3226" s="74"/>
      <c r="BI3226" s="74"/>
      <c r="BJ3226" s="74"/>
      <c r="BK3226" s="74"/>
      <c r="BL3226" s="74"/>
      <c r="BM3226" s="74"/>
      <c r="BN3226" s="74"/>
      <c r="BO3226" s="74"/>
      <c r="BP3226" s="74"/>
      <c r="BQ3226" s="74"/>
      <c r="BR3226" s="74"/>
      <c r="BS3226" s="74"/>
      <c r="BT3226" s="74"/>
      <c r="BU3226" s="74"/>
      <c r="BV3226" s="74"/>
      <c r="BW3226" s="74"/>
      <c r="BX3226" s="74"/>
      <c r="BY3226" s="74"/>
      <c r="BZ3226" s="74"/>
      <c r="CA3226" s="74"/>
      <c r="CB3226" s="74"/>
      <c r="CC3226" s="74"/>
      <c r="CD3226" s="74"/>
      <c r="CE3226" s="74"/>
      <c r="CF3226" s="74"/>
      <c r="CG3226" s="74"/>
      <c r="CH3226" s="74"/>
      <c r="CI3226" s="74"/>
      <c r="CJ3226" s="74"/>
      <c r="CK3226" s="74"/>
      <c r="CL3226" s="74"/>
      <c r="CM3226" s="74"/>
      <c r="CN3226" s="74"/>
      <c r="CO3226" s="74"/>
      <c r="CP3226" s="74"/>
      <c r="CQ3226" s="74"/>
      <c r="CR3226" s="74"/>
      <c r="CS3226" s="74"/>
      <c r="CT3226" s="74"/>
      <c r="CU3226" s="74"/>
      <c r="CV3226" s="74"/>
      <c r="CW3226" s="74"/>
      <c r="CX3226" s="74"/>
      <c r="CY3226" s="74"/>
      <c r="CZ3226" s="74"/>
      <c r="DA3226" s="74"/>
      <c r="DB3226" s="74"/>
      <c r="DC3226" s="74"/>
      <c r="DD3226" s="74"/>
      <c r="DE3226" s="74"/>
      <c r="DF3226" s="74"/>
      <c r="DG3226" s="74"/>
      <c r="DH3226" s="74"/>
      <c r="DI3226" s="74"/>
      <c r="DJ3226" s="74"/>
      <c r="DK3226" s="74"/>
      <c r="DL3226" s="74"/>
      <c r="DM3226" s="74"/>
      <c r="DN3226" s="74"/>
      <c r="DO3226" s="74"/>
      <c r="DP3226" s="74"/>
      <c r="DQ3226" s="74"/>
      <c r="DR3226" s="74"/>
      <c r="DS3226" s="74"/>
      <c r="DT3226" s="74"/>
      <c r="DU3226" s="74"/>
      <c r="DV3226" s="74"/>
      <c r="DW3226" s="74"/>
      <c r="DX3226" s="74"/>
      <c r="DY3226" s="74"/>
      <c r="DZ3226" s="74"/>
      <c r="EA3226" s="74"/>
      <c r="EB3226" s="74"/>
      <c r="EC3226" s="74"/>
      <c r="ED3226" s="74"/>
      <c r="EE3226" s="74"/>
      <c r="EF3226" s="74"/>
      <c r="EG3226" s="74"/>
      <c r="EH3226" s="74"/>
      <c r="EI3226" s="74"/>
      <c r="EJ3226" s="74"/>
      <c r="EK3226" s="74"/>
      <c r="EL3226" s="74"/>
      <c r="EM3226" s="74"/>
      <c r="EN3226" s="74"/>
      <c r="EO3226" s="74"/>
      <c r="EP3226" s="74"/>
      <c r="EQ3226" s="74"/>
      <c r="ER3226" s="74"/>
      <c r="ES3226" s="74"/>
      <c r="ET3226" s="74"/>
      <c r="EU3226" s="74"/>
      <c r="EV3226" s="74"/>
      <c r="EW3226" s="74"/>
      <c r="EX3226" s="74"/>
      <c r="EY3226" s="74"/>
      <c r="EZ3226" s="74"/>
      <c r="FA3226" s="74"/>
      <c r="FB3226" s="74"/>
      <c r="FC3226" s="74"/>
      <c r="FD3226" s="74"/>
      <c r="FE3226" s="74"/>
      <c r="FF3226" s="74"/>
      <c r="FG3226" s="74"/>
      <c r="FH3226" s="74"/>
      <c r="FI3226" s="74"/>
      <c r="FJ3226" s="74"/>
      <c r="FK3226" s="74"/>
      <c r="FL3226" s="74"/>
      <c r="FM3226" s="74"/>
      <c r="FN3226" s="74"/>
      <c r="FO3226" s="74"/>
      <c r="FP3226" s="74"/>
      <c r="FQ3226" s="74"/>
      <c r="FR3226" s="74"/>
      <c r="FS3226" s="74"/>
      <c r="FT3226" s="74"/>
      <c r="FU3226" s="74"/>
      <c r="FV3226" s="74"/>
      <c r="FW3226" s="74"/>
      <c r="FX3226" s="74"/>
      <c r="FY3226" s="74"/>
      <c r="FZ3226" s="74"/>
      <c r="GA3226" s="74"/>
      <c r="GB3226" s="74"/>
      <c r="GC3226" s="74"/>
      <c r="GD3226" s="74"/>
      <c r="GE3226" s="74"/>
      <c r="GF3226" s="74"/>
      <c r="GG3226" s="74"/>
      <c r="GH3226" s="74"/>
      <c r="GI3226" s="74"/>
      <c r="GJ3226" s="74"/>
      <c r="GK3226" s="74"/>
      <c r="GL3226" s="74"/>
      <c r="GM3226" s="74"/>
      <c r="GN3226" s="74"/>
      <c r="GO3226" s="74"/>
      <c r="GP3226" s="74"/>
      <c r="GQ3226" s="74"/>
      <c r="GR3226" s="74"/>
      <c r="GS3226" s="74"/>
      <c r="GT3226" s="74"/>
      <c r="GU3226" s="74"/>
      <c r="GV3226" s="74"/>
      <c r="GW3226" s="74"/>
      <c r="GX3226" s="74"/>
      <c r="GY3226" s="74"/>
      <c r="GZ3226" s="74"/>
      <c r="HA3226" s="74"/>
      <c r="HB3226" s="74"/>
      <c r="HC3226" s="74"/>
      <c r="HD3226" s="74"/>
      <c r="HE3226" s="74"/>
      <c r="HF3226" s="74"/>
      <c r="HG3226" s="74"/>
      <c r="HH3226" s="74"/>
      <c r="HI3226" s="74"/>
      <c r="HJ3226" s="74"/>
      <c r="HK3226" s="74"/>
      <c r="HL3226" s="74"/>
      <c r="HM3226" s="74"/>
      <c r="HN3226" s="74"/>
      <c r="HO3226" s="74"/>
      <c r="HP3226" s="74"/>
      <c r="HQ3226" s="74"/>
      <c r="HR3226" s="74"/>
      <c r="HS3226" s="74"/>
      <c r="HT3226" s="74"/>
      <c r="HU3226" s="74"/>
      <c r="HV3226" s="74"/>
      <c r="HW3226" s="74"/>
      <c r="HX3226" s="74"/>
      <c r="HY3226" s="74"/>
      <c r="HZ3226" s="74"/>
      <c r="IA3226" s="74"/>
      <c r="IB3226" s="74"/>
      <c r="IC3226" s="74"/>
      <c r="ID3226" s="74"/>
      <c r="IE3226" s="74"/>
      <c r="IF3226" s="74"/>
      <c r="IG3226" s="74"/>
      <c r="IH3226" s="74"/>
      <c r="II3226" s="74"/>
      <c r="IJ3226" s="74"/>
      <c r="IK3226" s="74"/>
      <c r="IL3226" s="74"/>
      <c r="IM3226" s="74"/>
      <c r="IN3226" s="74"/>
      <c r="IO3226" s="74"/>
      <c r="IP3226" s="74"/>
      <c r="IQ3226" s="74"/>
      <c r="IR3226" s="74"/>
      <c r="IS3226" s="74"/>
      <c r="IT3226" s="74"/>
      <c r="IU3226" s="74"/>
      <c r="IV3226" s="74"/>
      <c r="IW3226" s="74"/>
      <c r="IX3226" s="74"/>
      <c r="IY3226" s="74"/>
      <c r="IZ3226" s="74"/>
      <c r="JA3226" s="74"/>
      <c r="JB3226" s="74"/>
      <c r="JC3226" s="74"/>
      <c r="JD3226" s="74"/>
      <c r="JE3226" s="74"/>
      <c r="JF3226" s="74"/>
      <c r="JG3226" s="74"/>
      <c r="JH3226" s="74"/>
      <c r="JI3226" s="74"/>
      <c r="JJ3226" s="74"/>
      <c r="JK3226" s="74"/>
      <c r="JL3226" s="74"/>
      <c r="JM3226" s="74"/>
      <c r="JN3226" s="74"/>
      <c r="JO3226" s="74"/>
      <c r="JP3226" s="74"/>
      <c r="JQ3226" s="74"/>
      <c r="JR3226" s="74"/>
      <c r="JS3226" s="74"/>
      <c r="JT3226" s="74"/>
      <c r="JU3226" s="74"/>
      <c r="JV3226" s="74"/>
      <c r="JW3226" s="74"/>
      <c r="JX3226" s="74"/>
      <c r="JY3226" s="74"/>
      <c r="JZ3226" s="74"/>
      <c r="KA3226" s="74"/>
      <c r="KB3226" s="74"/>
      <c r="KC3226" s="74"/>
      <c r="KD3226" s="74"/>
      <c r="KE3226" s="74"/>
      <c r="KF3226" s="74"/>
      <c r="KG3226" s="74"/>
      <c r="KH3226" s="74"/>
      <c r="KI3226" s="74"/>
      <c r="KJ3226" s="74"/>
      <c r="KK3226" s="74"/>
      <c r="KL3226" s="74"/>
      <c r="KM3226" s="74"/>
      <c r="KN3226" s="74"/>
      <c r="KO3226" s="74"/>
      <c r="KP3226" s="74"/>
      <c r="KQ3226" s="74"/>
      <c r="KR3226" s="74"/>
      <c r="KS3226" s="74"/>
      <c r="KT3226" s="74"/>
      <c r="KU3226" s="74"/>
      <c r="KV3226" s="74"/>
      <c r="KW3226" s="74"/>
      <c r="KX3226" s="74"/>
      <c r="KY3226" s="74"/>
      <c r="KZ3226" s="74"/>
      <c r="LA3226" s="74"/>
      <c r="LB3226" s="74"/>
      <c r="LC3226" s="74"/>
      <c r="LD3226" s="74"/>
      <c r="LE3226" s="74"/>
      <c r="LF3226" s="74"/>
      <c r="LG3226" s="74"/>
      <c r="LH3226" s="74"/>
      <c r="LI3226" s="74"/>
      <c r="LJ3226" s="74"/>
      <c r="LK3226" s="74"/>
      <c r="LL3226" s="74"/>
      <c r="LM3226" s="74"/>
      <c r="LN3226" s="74"/>
      <c r="LO3226" s="74"/>
      <c r="LP3226" s="74"/>
      <c r="LQ3226" s="74"/>
      <c r="LR3226" s="74"/>
      <c r="LS3226" s="74"/>
      <c r="LT3226" s="74"/>
      <c r="LU3226" s="74"/>
      <c r="LV3226" s="74"/>
      <c r="LW3226" s="74"/>
      <c r="LX3226" s="74"/>
      <c r="LY3226" s="74"/>
      <c r="LZ3226" s="74"/>
      <c r="MA3226" s="74"/>
      <c r="MB3226" s="74"/>
      <c r="MC3226" s="74"/>
      <c r="MD3226" s="74"/>
      <c r="ME3226" s="74"/>
      <c r="MF3226" s="74"/>
      <c r="MG3226" s="74"/>
      <c r="MH3226" s="74"/>
      <c r="MI3226" s="74"/>
      <c r="MJ3226" s="74"/>
      <c r="MK3226" s="74"/>
      <c r="ML3226" s="74"/>
      <c r="MM3226" s="74"/>
      <c r="MN3226" s="74"/>
      <c r="MO3226" s="74"/>
      <c r="MP3226" s="74"/>
      <c r="MQ3226" s="74"/>
      <c r="MR3226" s="74"/>
      <c r="MS3226" s="74"/>
      <c r="MT3226" s="74"/>
      <c r="MU3226" s="74"/>
      <c r="MV3226" s="74"/>
      <c r="MW3226" s="74"/>
      <c r="MX3226" s="74"/>
      <c r="MY3226" s="74"/>
      <c r="MZ3226" s="74"/>
      <c r="NA3226" s="74"/>
      <c r="NB3226" s="74"/>
      <c r="NC3226" s="74"/>
      <c r="ND3226" s="74"/>
      <c r="NE3226" s="74"/>
      <c r="NF3226" s="74"/>
      <c r="NG3226" s="74"/>
      <c r="NH3226" s="74"/>
      <c r="NI3226" s="74"/>
      <c r="NJ3226" s="74"/>
      <c r="NK3226" s="74"/>
      <c r="NL3226" s="74"/>
      <c r="NM3226" s="74"/>
      <c r="NN3226" s="74"/>
      <c r="NO3226" s="74"/>
      <c r="NP3226" s="74"/>
      <c r="NQ3226" s="74"/>
      <c r="NR3226" s="74"/>
      <c r="NS3226" s="74"/>
      <c r="NT3226" s="74"/>
      <c r="NU3226" s="74"/>
      <c r="NV3226" s="74"/>
      <c r="NW3226" s="74"/>
      <c r="NX3226" s="74"/>
      <c r="NY3226" s="74"/>
      <c r="NZ3226" s="74"/>
      <c r="OA3226" s="74"/>
      <c r="OB3226" s="74"/>
      <c r="OC3226" s="74"/>
      <c r="OD3226" s="74"/>
      <c r="OE3226" s="74"/>
      <c r="OF3226" s="74"/>
      <c r="OG3226" s="74"/>
      <c r="OH3226" s="74"/>
      <c r="OI3226" s="74"/>
      <c r="OJ3226" s="74"/>
      <c r="OK3226" s="74"/>
      <c r="OL3226" s="74"/>
      <c r="OM3226" s="74"/>
      <c r="ON3226" s="74"/>
      <c r="OO3226" s="74"/>
      <c r="OP3226" s="74"/>
      <c r="OQ3226" s="74"/>
      <c r="OR3226" s="74"/>
      <c r="OS3226" s="74"/>
      <c r="OT3226" s="74"/>
      <c r="OU3226" s="74"/>
      <c r="OV3226" s="74"/>
      <c r="OW3226" s="74"/>
      <c r="OX3226" s="74"/>
      <c r="OY3226" s="74"/>
      <c r="OZ3226" s="74"/>
      <c r="PA3226" s="74"/>
      <c r="PB3226" s="74"/>
      <c r="PC3226" s="74"/>
      <c r="PD3226" s="74"/>
      <c r="PE3226" s="74"/>
      <c r="PF3226" s="74"/>
      <c r="PG3226" s="74"/>
      <c r="PH3226" s="74"/>
      <c r="PI3226" s="74"/>
      <c r="PJ3226" s="74"/>
      <c r="PK3226" s="74"/>
      <c r="PL3226" s="74"/>
      <c r="PM3226" s="74"/>
      <c r="PN3226" s="74"/>
      <c r="PO3226" s="74"/>
      <c r="PP3226" s="74"/>
      <c r="PQ3226" s="74"/>
      <c r="PR3226" s="74"/>
      <c r="PS3226" s="74"/>
      <c r="PT3226" s="74"/>
      <c r="PU3226" s="74"/>
      <c r="PV3226" s="74"/>
      <c r="PW3226" s="74"/>
      <c r="PX3226" s="74"/>
      <c r="PY3226" s="74"/>
      <c r="PZ3226" s="74"/>
      <c r="QA3226" s="74"/>
      <c r="QB3226" s="74"/>
      <c r="QC3226" s="74"/>
      <c r="QD3226" s="74"/>
      <c r="QE3226" s="74"/>
      <c r="QF3226" s="74"/>
      <c r="QG3226" s="74"/>
      <c r="QH3226" s="74"/>
      <c r="QI3226" s="74"/>
      <c r="QJ3226" s="74"/>
      <c r="QK3226" s="74"/>
      <c r="QL3226" s="74"/>
      <c r="QM3226" s="74"/>
      <c r="QN3226" s="74"/>
    </row>
    <row r="3227" spans="1:456" s="1" customFormat="1" ht="19.5" customHeight="1" x14ac:dyDescent="0.3">
      <c r="A3227" s="91"/>
      <c r="B3227" s="91"/>
      <c r="C3227" s="91"/>
      <c r="D3227" s="91"/>
      <c r="E3227" s="91"/>
      <c r="F3227" s="91"/>
      <c r="G3227" s="68"/>
      <c r="H3227" s="91"/>
      <c r="I3227" s="91"/>
      <c r="J3227" s="96"/>
      <c r="K3227" s="96"/>
      <c r="L3227" s="97" t="s">
        <v>2833</v>
      </c>
      <c r="M3227" s="97" t="s">
        <v>272</v>
      </c>
      <c r="N3227" s="97" t="s">
        <v>198</v>
      </c>
      <c r="O3227" s="97" t="s">
        <v>2460</v>
      </c>
      <c r="P3227" s="85">
        <v>10</v>
      </c>
      <c r="Q3227" s="85"/>
      <c r="R3227" s="97"/>
      <c r="S3227" s="97"/>
      <c r="T3227" s="97"/>
      <c r="U3227" s="90" t="s">
        <v>2842</v>
      </c>
      <c r="V3227" s="74"/>
      <c r="W3227" s="74"/>
      <c r="X3227" s="74"/>
      <c r="Y3227" s="74"/>
      <c r="Z3227" s="74"/>
      <c r="AA3227" s="74"/>
      <c r="AB3227" s="74"/>
      <c r="AC3227" s="74"/>
      <c r="AD3227" s="74"/>
      <c r="AE3227" s="74"/>
      <c r="AF3227" s="74"/>
      <c r="AG3227" s="74"/>
      <c r="AH3227" s="74"/>
      <c r="AI3227" s="74"/>
      <c r="AJ3227" s="74"/>
      <c r="AK3227" s="74"/>
      <c r="AL3227" s="74"/>
      <c r="AM3227" s="74"/>
      <c r="AN3227" s="74"/>
      <c r="AO3227" s="74"/>
      <c r="AP3227" s="74"/>
      <c r="AQ3227" s="74"/>
      <c r="AR3227" s="74"/>
      <c r="AS3227" s="74"/>
      <c r="AT3227" s="74"/>
      <c r="AU3227" s="74"/>
      <c r="AV3227" s="74"/>
      <c r="AW3227" s="74"/>
      <c r="AX3227" s="74"/>
      <c r="AY3227" s="74"/>
      <c r="AZ3227" s="74"/>
      <c r="BA3227" s="74"/>
      <c r="BB3227" s="74"/>
      <c r="BC3227" s="74"/>
      <c r="BD3227" s="74"/>
      <c r="BE3227" s="74"/>
      <c r="BF3227" s="74"/>
      <c r="BG3227" s="74"/>
      <c r="BH3227" s="74"/>
      <c r="BI3227" s="74"/>
      <c r="BJ3227" s="74"/>
      <c r="BK3227" s="74"/>
      <c r="BL3227" s="74"/>
      <c r="BM3227" s="74"/>
      <c r="BN3227" s="74"/>
      <c r="BO3227" s="74"/>
      <c r="BP3227" s="74"/>
      <c r="BQ3227" s="74"/>
      <c r="BR3227" s="74"/>
      <c r="BS3227" s="74"/>
      <c r="BT3227" s="74"/>
      <c r="BU3227" s="74"/>
      <c r="BV3227" s="74"/>
      <c r="BW3227" s="74"/>
      <c r="BX3227" s="74"/>
      <c r="BY3227" s="74"/>
      <c r="BZ3227" s="74"/>
      <c r="CA3227" s="74"/>
      <c r="CB3227" s="74"/>
      <c r="CC3227" s="74"/>
      <c r="CD3227" s="74"/>
      <c r="CE3227" s="74"/>
      <c r="CF3227" s="74"/>
      <c r="CG3227" s="74"/>
      <c r="CH3227" s="74"/>
      <c r="CI3227" s="74"/>
      <c r="CJ3227" s="74"/>
      <c r="CK3227" s="74"/>
      <c r="CL3227" s="74"/>
      <c r="CM3227" s="74"/>
      <c r="CN3227" s="74"/>
      <c r="CO3227" s="74"/>
      <c r="CP3227" s="74"/>
      <c r="CQ3227" s="74"/>
      <c r="CR3227" s="74"/>
      <c r="CS3227" s="74"/>
      <c r="CT3227" s="74"/>
      <c r="CU3227" s="74"/>
      <c r="CV3227" s="74"/>
      <c r="CW3227" s="74"/>
      <c r="CX3227" s="74"/>
      <c r="CY3227" s="74"/>
      <c r="CZ3227" s="74"/>
      <c r="DA3227" s="74"/>
      <c r="DB3227" s="74"/>
      <c r="DC3227" s="74"/>
      <c r="DD3227" s="74"/>
      <c r="DE3227" s="74"/>
      <c r="DF3227" s="74"/>
      <c r="DG3227" s="74"/>
      <c r="DH3227" s="74"/>
      <c r="DI3227" s="74"/>
      <c r="DJ3227" s="74"/>
      <c r="DK3227" s="74"/>
      <c r="DL3227" s="74"/>
      <c r="DM3227" s="74"/>
      <c r="DN3227" s="74"/>
      <c r="DO3227" s="74"/>
      <c r="DP3227" s="74"/>
      <c r="DQ3227" s="74"/>
      <c r="DR3227" s="74"/>
      <c r="DS3227" s="74"/>
      <c r="DT3227" s="74"/>
      <c r="DU3227" s="74"/>
      <c r="DV3227" s="74"/>
      <c r="DW3227" s="74"/>
      <c r="DX3227" s="74"/>
      <c r="DY3227" s="74"/>
      <c r="DZ3227" s="74"/>
      <c r="EA3227" s="74"/>
      <c r="EB3227" s="74"/>
      <c r="EC3227" s="74"/>
      <c r="ED3227" s="74"/>
      <c r="EE3227" s="74"/>
      <c r="EF3227" s="74"/>
      <c r="EG3227" s="74"/>
      <c r="EH3227" s="74"/>
      <c r="EI3227" s="74"/>
      <c r="EJ3227" s="74"/>
      <c r="EK3227" s="74"/>
      <c r="EL3227" s="74"/>
      <c r="EM3227" s="74"/>
      <c r="EN3227" s="74"/>
      <c r="EO3227" s="74"/>
      <c r="EP3227" s="74"/>
      <c r="EQ3227" s="74"/>
      <c r="ER3227" s="74"/>
      <c r="ES3227" s="74"/>
      <c r="ET3227" s="74"/>
      <c r="EU3227" s="74"/>
      <c r="EV3227" s="74"/>
      <c r="EW3227" s="74"/>
      <c r="EX3227" s="74"/>
      <c r="EY3227" s="74"/>
      <c r="EZ3227" s="74"/>
      <c r="FA3227" s="74"/>
      <c r="FB3227" s="74"/>
      <c r="FC3227" s="74"/>
      <c r="FD3227" s="74"/>
      <c r="FE3227" s="74"/>
      <c r="FF3227" s="74"/>
      <c r="FG3227" s="74"/>
      <c r="FH3227" s="74"/>
      <c r="FI3227" s="74"/>
      <c r="FJ3227" s="74"/>
      <c r="FK3227" s="74"/>
      <c r="FL3227" s="74"/>
      <c r="FM3227" s="74"/>
      <c r="FN3227" s="74"/>
      <c r="FO3227" s="74"/>
      <c r="FP3227" s="74"/>
      <c r="FQ3227" s="74"/>
      <c r="FR3227" s="74"/>
      <c r="FS3227" s="74"/>
      <c r="FT3227" s="74"/>
      <c r="FU3227" s="74"/>
      <c r="FV3227" s="74"/>
      <c r="FW3227" s="74"/>
      <c r="FX3227" s="74"/>
      <c r="FY3227" s="74"/>
      <c r="FZ3227" s="74"/>
      <c r="GA3227" s="74"/>
      <c r="GB3227" s="74"/>
      <c r="GC3227" s="74"/>
      <c r="GD3227" s="74"/>
      <c r="GE3227" s="74"/>
      <c r="GF3227" s="74"/>
      <c r="GG3227" s="74"/>
      <c r="GH3227" s="74"/>
      <c r="GI3227" s="74"/>
      <c r="GJ3227" s="74"/>
      <c r="GK3227" s="74"/>
      <c r="GL3227" s="74"/>
      <c r="GM3227" s="74"/>
      <c r="GN3227" s="74"/>
      <c r="GO3227" s="74"/>
      <c r="GP3227" s="74"/>
      <c r="GQ3227" s="74"/>
      <c r="GR3227" s="74"/>
      <c r="GS3227" s="74"/>
      <c r="GT3227" s="74"/>
      <c r="GU3227" s="74"/>
      <c r="GV3227" s="74"/>
      <c r="GW3227" s="74"/>
      <c r="GX3227" s="74"/>
      <c r="GY3227" s="74"/>
      <c r="GZ3227" s="74"/>
      <c r="HA3227" s="74"/>
      <c r="HB3227" s="74"/>
      <c r="HC3227" s="74"/>
      <c r="HD3227" s="74"/>
      <c r="HE3227" s="74"/>
      <c r="HF3227" s="74"/>
      <c r="HG3227" s="74"/>
      <c r="HH3227" s="74"/>
      <c r="HI3227" s="74"/>
      <c r="HJ3227" s="74"/>
      <c r="HK3227" s="74"/>
      <c r="HL3227" s="74"/>
      <c r="HM3227" s="74"/>
      <c r="HN3227" s="74"/>
      <c r="HO3227" s="74"/>
      <c r="HP3227" s="74"/>
      <c r="HQ3227" s="74"/>
      <c r="HR3227" s="74"/>
      <c r="HS3227" s="74"/>
      <c r="HT3227" s="74"/>
      <c r="HU3227" s="74"/>
      <c r="HV3227" s="74"/>
      <c r="HW3227" s="74"/>
      <c r="HX3227" s="74"/>
      <c r="HY3227" s="74"/>
      <c r="HZ3227" s="74"/>
      <c r="IA3227" s="74"/>
      <c r="IB3227" s="74"/>
      <c r="IC3227" s="74"/>
      <c r="ID3227" s="74"/>
      <c r="IE3227" s="74"/>
      <c r="IF3227" s="74"/>
      <c r="IG3227" s="74"/>
      <c r="IH3227" s="74"/>
      <c r="II3227" s="74"/>
      <c r="IJ3227" s="74"/>
      <c r="IK3227" s="74"/>
      <c r="IL3227" s="74"/>
      <c r="IM3227" s="74"/>
      <c r="IN3227" s="74"/>
      <c r="IO3227" s="74"/>
      <c r="IP3227" s="74"/>
      <c r="IQ3227" s="74"/>
      <c r="IR3227" s="74"/>
      <c r="IS3227" s="74"/>
      <c r="IT3227" s="74"/>
      <c r="IU3227" s="74"/>
      <c r="IV3227" s="74"/>
      <c r="IW3227" s="74"/>
      <c r="IX3227" s="74"/>
      <c r="IY3227" s="74"/>
      <c r="IZ3227" s="74"/>
      <c r="JA3227" s="74"/>
      <c r="JB3227" s="74"/>
      <c r="JC3227" s="74"/>
      <c r="JD3227" s="74"/>
      <c r="JE3227" s="74"/>
      <c r="JF3227" s="74"/>
      <c r="JG3227" s="74"/>
      <c r="JH3227" s="74"/>
      <c r="JI3227" s="74"/>
      <c r="JJ3227" s="74"/>
      <c r="JK3227" s="74"/>
      <c r="JL3227" s="74"/>
      <c r="JM3227" s="74"/>
      <c r="JN3227" s="74"/>
      <c r="JO3227" s="74"/>
      <c r="JP3227" s="74"/>
      <c r="JQ3227" s="74"/>
      <c r="JR3227" s="74"/>
      <c r="JS3227" s="74"/>
      <c r="JT3227" s="74"/>
      <c r="JU3227" s="74"/>
      <c r="JV3227" s="74"/>
      <c r="JW3227" s="74"/>
      <c r="JX3227" s="74"/>
      <c r="JY3227" s="74"/>
      <c r="JZ3227" s="74"/>
      <c r="KA3227" s="74"/>
      <c r="KB3227" s="74"/>
      <c r="KC3227" s="74"/>
      <c r="KD3227" s="74"/>
      <c r="KE3227" s="74"/>
      <c r="KF3227" s="74"/>
      <c r="KG3227" s="74"/>
      <c r="KH3227" s="74"/>
      <c r="KI3227" s="74"/>
      <c r="KJ3227" s="74"/>
      <c r="KK3227" s="74"/>
      <c r="KL3227" s="74"/>
      <c r="KM3227" s="74"/>
      <c r="KN3227" s="74"/>
      <c r="KO3227" s="74"/>
      <c r="KP3227" s="74"/>
      <c r="KQ3227" s="74"/>
      <c r="KR3227" s="74"/>
      <c r="KS3227" s="74"/>
      <c r="KT3227" s="74"/>
      <c r="KU3227" s="74"/>
      <c r="KV3227" s="74"/>
      <c r="KW3227" s="74"/>
      <c r="KX3227" s="74"/>
      <c r="KY3227" s="74"/>
      <c r="KZ3227" s="74"/>
      <c r="LA3227" s="74"/>
      <c r="LB3227" s="74"/>
      <c r="LC3227" s="74"/>
      <c r="LD3227" s="74"/>
      <c r="LE3227" s="74"/>
      <c r="LF3227" s="74"/>
      <c r="LG3227" s="74"/>
      <c r="LH3227" s="74"/>
      <c r="LI3227" s="74"/>
      <c r="LJ3227" s="74"/>
      <c r="LK3227" s="74"/>
      <c r="LL3227" s="74"/>
      <c r="LM3227" s="74"/>
      <c r="LN3227" s="74"/>
      <c r="LO3227" s="74"/>
      <c r="LP3227" s="74"/>
      <c r="LQ3227" s="74"/>
      <c r="LR3227" s="74"/>
      <c r="LS3227" s="74"/>
      <c r="LT3227" s="74"/>
      <c r="LU3227" s="74"/>
      <c r="LV3227" s="74"/>
      <c r="LW3227" s="74"/>
      <c r="LX3227" s="74"/>
      <c r="LY3227" s="74"/>
      <c r="LZ3227" s="74"/>
      <c r="MA3227" s="74"/>
      <c r="MB3227" s="74"/>
      <c r="MC3227" s="74"/>
      <c r="MD3227" s="74"/>
      <c r="ME3227" s="74"/>
      <c r="MF3227" s="74"/>
      <c r="MG3227" s="74"/>
      <c r="MH3227" s="74"/>
      <c r="MI3227" s="74"/>
      <c r="MJ3227" s="74"/>
      <c r="MK3227" s="74"/>
      <c r="ML3227" s="74"/>
      <c r="MM3227" s="74"/>
      <c r="MN3227" s="74"/>
      <c r="MO3227" s="74"/>
      <c r="MP3227" s="74"/>
      <c r="MQ3227" s="74"/>
      <c r="MR3227" s="74"/>
      <c r="MS3227" s="74"/>
      <c r="MT3227" s="74"/>
      <c r="MU3227" s="74"/>
      <c r="MV3227" s="74"/>
      <c r="MW3227" s="74"/>
      <c r="MX3227" s="74"/>
      <c r="MY3227" s="74"/>
      <c r="MZ3227" s="74"/>
      <c r="NA3227" s="74"/>
      <c r="NB3227" s="74"/>
      <c r="NC3227" s="74"/>
      <c r="ND3227" s="74"/>
      <c r="NE3227" s="74"/>
      <c r="NF3227" s="74"/>
      <c r="NG3227" s="74"/>
      <c r="NH3227" s="74"/>
      <c r="NI3227" s="74"/>
      <c r="NJ3227" s="74"/>
      <c r="NK3227" s="74"/>
      <c r="NL3227" s="74"/>
      <c r="NM3227" s="74"/>
      <c r="NN3227" s="74"/>
      <c r="NO3227" s="74"/>
      <c r="NP3227" s="74"/>
      <c r="NQ3227" s="74"/>
      <c r="NR3227" s="74"/>
      <c r="NS3227" s="74"/>
      <c r="NT3227" s="74"/>
      <c r="NU3227" s="74"/>
      <c r="NV3227" s="74"/>
      <c r="NW3227" s="74"/>
      <c r="NX3227" s="74"/>
      <c r="NY3227" s="74"/>
      <c r="NZ3227" s="74"/>
      <c r="OA3227" s="74"/>
      <c r="OB3227" s="74"/>
      <c r="OC3227" s="74"/>
      <c r="OD3227" s="74"/>
      <c r="OE3227" s="74"/>
      <c r="OF3227" s="74"/>
      <c r="OG3227" s="74"/>
      <c r="OH3227" s="74"/>
      <c r="OI3227" s="74"/>
      <c r="OJ3227" s="74"/>
      <c r="OK3227" s="74"/>
      <c r="OL3227" s="74"/>
      <c r="OM3227" s="74"/>
      <c r="ON3227" s="74"/>
      <c r="OO3227" s="74"/>
      <c r="OP3227" s="74"/>
      <c r="OQ3227" s="74"/>
      <c r="OR3227" s="74"/>
      <c r="OS3227" s="74"/>
      <c r="OT3227" s="74"/>
      <c r="OU3227" s="74"/>
      <c r="OV3227" s="74"/>
      <c r="OW3227" s="74"/>
      <c r="OX3227" s="74"/>
      <c r="OY3227" s="74"/>
      <c r="OZ3227" s="74"/>
      <c r="PA3227" s="74"/>
      <c r="PB3227" s="74"/>
      <c r="PC3227" s="74"/>
      <c r="PD3227" s="74"/>
      <c r="PE3227" s="74"/>
      <c r="PF3227" s="74"/>
      <c r="PG3227" s="74"/>
      <c r="PH3227" s="74"/>
      <c r="PI3227" s="74"/>
      <c r="PJ3227" s="74"/>
      <c r="PK3227" s="74"/>
      <c r="PL3227" s="74"/>
      <c r="PM3227" s="74"/>
      <c r="PN3227" s="74"/>
      <c r="PO3227" s="74"/>
      <c r="PP3227" s="74"/>
      <c r="PQ3227" s="74"/>
      <c r="PR3227" s="74"/>
      <c r="PS3227" s="74"/>
      <c r="PT3227" s="74"/>
      <c r="PU3227" s="74"/>
      <c r="PV3227" s="74"/>
      <c r="PW3227" s="74"/>
      <c r="PX3227" s="74"/>
      <c r="PY3227" s="74"/>
      <c r="PZ3227" s="74"/>
      <c r="QA3227" s="74"/>
      <c r="QB3227" s="74"/>
      <c r="QC3227" s="74"/>
      <c r="QD3227" s="74"/>
      <c r="QE3227" s="74"/>
      <c r="QF3227" s="74"/>
      <c r="QG3227" s="74"/>
      <c r="QH3227" s="74"/>
      <c r="QI3227" s="74"/>
      <c r="QJ3227" s="74"/>
      <c r="QK3227" s="74"/>
      <c r="QL3227" s="74"/>
      <c r="QM3227" s="74"/>
      <c r="QN3227" s="74"/>
    </row>
    <row r="3228" spans="1:456" s="1" customFormat="1" ht="19.5" customHeight="1" x14ac:dyDescent="0.3">
      <c r="A3228" s="91"/>
      <c r="B3228" s="91"/>
      <c r="C3228" s="91"/>
      <c r="D3228" s="91"/>
      <c r="E3228" s="91"/>
      <c r="F3228" s="91"/>
      <c r="G3228" s="68"/>
      <c r="H3228" s="91"/>
      <c r="I3228" s="91"/>
      <c r="J3228" s="96"/>
      <c r="K3228" s="96"/>
      <c r="L3228" s="97" t="s">
        <v>2832</v>
      </c>
      <c r="M3228" s="97" t="s">
        <v>584</v>
      </c>
      <c r="N3228" s="97" t="s">
        <v>1540</v>
      </c>
      <c r="O3228" s="97" t="s">
        <v>2460</v>
      </c>
      <c r="P3228" s="85">
        <v>10</v>
      </c>
      <c r="Q3228" s="85"/>
      <c r="R3228" s="97"/>
      <c r="S3228" s="97"/>
      <c r="T3228" s="97"/>
      <c r="U3228" s="90" t="s">
        <v>2842</v>
      </c>
      <c r="V3228" s="74"/>
      <c r="W3228" s="74"/>
      <c r="X3228" s="74"/>
      <c r="Y3228" s="74"/>
      <c r="Z3228" s="74"/>
      <c r="AA3228" s="74"/>
      <c r="AB3228" s="74"/>
      <c r="AC3228" s="74"/>
      <c r="AD3228" s="74"/>
      <c r="AE3228" s="74"/>
      <c r="AF3228" s="74"/>
      <c r="AG3228" s="74"/>
      <c r="AH3228" s="74"/>
      <c r="AI3228" s="74"/>
      <c r="AJ3228" s="74"/>
      <c r="AK3228" s="74"/>
      <c r="AL3228" s="74"/>
      <c r="AM3228" s="74"/>
      <c r="AN3228" s="74"/>
      <c r="AO3228" s="74"/>
      <c r="AP3228" s="74"/>
      <c r="AQ3228" s="74"/>
      <c r="AR3228" s="74"/>
      <c r="AS3228" s="74"/>
      <c r="AT3228" s="74"/>
      <c r="AU3228" s="74"/>
      <c r="AV3228" s="74"/>
      <c r="AW3228" s="74"/>
      <c r="AX3228" s="74"/>
      <c r="AY3228" s="74"/>
      <c r="AZ3228" s="74"/>
      <c r="BA3228" s="74"/>
      <c r="BB3228" s="74"/>
      <c r="BC3228" s="74"/>
      <c r="BD3228" s="74"/>
      <c r="BE3228" s="74"/>
      <c r="BF3228" s="74"/>
      <c r="BG3228" s="74"/>
      <c r="BH3228" s="74"/>
      <c r="BI3228" s="74"/>
      <c r="BJ3228" s="74"/>
      <c r="BK3228" s="74"/>
      <c r="BL3228" s="74"/>
      <c r="BM3228" s="74"/>
      <c r="BN3228" s="74"/>
      <c r="BO3228" s="74"/>
      <c r="BP3228" s="74"/>
      <c r="BQ3228" s="74"/>
      <c r="BR3228" s="74"/>
      <c r="BS3228" s="74"/>
      <c r="BT3228" s="74"/>
      <c r="BU3228" s="74"/>
      <c r="BV3228" s="74"/>
      <c r="BW3228" s="74"/>
      <c r="BX3228" s="74"/>
      <c r="BY3228" s="74"/>
      <c r="BZ3228" s="74"/>
      <c r="CA3228" s="74"/>
      <c r="CB3228" s="74"/>
      <c r="CC3228" s="74"/>
      <c r="CD3228" s="74"/>
      <c r="CE3228" s="74"/>
      <c r="CF3228" s="74"/>
      <c r="CG3228" s="74"/>
      <c r="CH3228" s="74"/>
      <c r="CI3228" s="74"/>
      <c r="CJ3228" s="74"/>
      <c r="CK3228" s="74"/>
      <c r="CL3228" s="74"/>
      <c r="CM3228" s="74"/>
      <c r="CN3228" s="74"/>
      <c r="CO3228" s="74"/>
      <c r="CP3228" s="74"/>
      <c r="CQ3228" s="74"/>
      <c r="CR3228" s="74"/>
      <c r="CS3228" s="74"/>
      <c r="CT3228" s="74"/>
      <c r="CU3228" s="74"/>
      <c r="CV3228" s="74"/>
      <c r="CW3228" s="74"/>
      <c r="CX3228" s="74"/>
      <c r="CY3228" s="74"/>
      <c r="CZ3228" s="74"/>
      <c r="DA3228" s="74"/>
      <c r="DB3228" s="74"/>
      <c r="DC3228" s="74"/>
      <c r="DD3228" s="74"/>
      <c r="DE3228" s="74"/>
      <c r="DF3228" s="74"/>
      <c r="DG3228" s="74"/>
      <c r="DH3228" s="74"/>
      <c r="DI3228" s="74"/>
      <c r="DJ3228" s="74"/>
      <c r="DK3228" s="74"/>
      <c r="DL3228" s="74"/>
      <c r="DM3228" s="74"/>
      <c r="DN3228" s="74"/>
      <c r="DO3228" s="74"/>
      <c r="DP3228" s="74"/>
      <c r="DQ3228" s="74"/>
      <c r="DR3228" s="74"/>
      <c r="DS3228" s="74"/>
      <c r="DT3228" s="74"/>
      <c r="DU3228" s="74"/>
      <c r="DV3228" s="74"/>
      <c r="DW3228" s="74"/>
      <c r="DX3228" s="74"/>
      <c r="DY3228" s="74"/>
      <c r="DZ3228" s="74"/>
      <c r="EA3228" s="74"/>
      <c r="EB3228" s="74"/>
      <c r="EC3228" s="74"/>
      <c r="ED3228" s="74"/>
      <c r="EE3228" s="74"/>
      <c r="EF3228" s="74"/>
      <c r="EG3228" s="74"/>
      <c r="EH3228" s="74"/>
      <c r="EI3228" s="74"/>
      <c r="EJ3228" s="74"/>
      <c r="EK3228" s="74"/>
      <c r="EL3228" s="74"/>
      <c r="EM3228" s="74"/>
      <c r="EN3228" s="74"/>
      <c r="EO3228" s="74"/>
      <c r="EP3228" s="74"/>
      <c r="EQ3228" s="74"/>
      <c r="ER3228" s="74"/>
      <c r="ES3228" s="74"/>
      <c r="ET3228" s="74"/>
      <c r="EU3228" s="74"/>
      <c r="EV3228" s="74"/>
      <c r="EW3228" s="74"/>
      <c r="EX3228" s="74"/>
      <c r="EY3228" s="74"/>
      <c r="EZ3228" s="74"/>
      <c r="FA3228" s="74"/>
      <c r="FB3228" s="74"/>
      <c r="FC3228" s="74"/>
      <c r="FD3228" s="74"/>
      <c r="FE3228" s="74"/>
      <c r="FF3228" s="74"/>
      <c r="FG3228" s="74"/>
      <c r="FH3228" s="74"/>
      <c r="FI3228" s="74"/>
      <c r="FJ3228" s="74"/>
      <c r="FK3228" s="74"/>
      <c r="FL3228" s="74"/>
      <c r="FM3228" s="74"/>
      <c r="FN3228" s="74"/>
      <c r="FO3228" s="74"/>
      <c r="FP3228" s="74"/>
      <c r="FQ3228" s="74"/>
      <c r="FR3228" s="74"/>
      <c r="FS3228" s="74"/>
      <c r="FT3228" s="74"/>
      <c r="FU3228" s="74"/>
      <c r="FV3228" s="74"/>
      <c r="FW3228" s="74"/>
      <c r="FX3228" s="74"/>
      <c r="FY3228" s="74"/>
      <c r="FZ3228" s="74"/>
      <c r="GA3228" s="74"/>
      <c r="GB3228" s="74"/>
      <c r="GC3228" s="74"/>
      <c r="GD3228" s="74"/>
      <c r="GE3228" s="74"/>
      <c r="GF3228" s="74"/>
      <c r="GG3228" s="74"/>
      <c r="GH3228" s="74"/>
      <c r="GI3228" s="74"/>
      <c r="GJ3228" s="74"/>
      <c r="GK3228" s="74"/>
      <c r="GL3228" s="74"/>
      <c r="GM3228" s="74"/>
      <c r="GN3228" s="74"/>
      <c r="GO3228" s="74"/>
      <c r="GP3228" s="74"/>
      <c r="GQ3228" s="74"/>
      <c r="GR3228" s="74"/>
      <c r="GS3228" s="74"/>
      <c r="GT3228" s="74"/>
      <c r="GU3228" s="74"/>
      <c r="GV3228" s="74"/>
      <c r="GW3228" s="74"/>
      <c r="GX3228" s="74"/>
      <c r="GY3228" s="74"/>
      <c r="GZ3228" s="74"/>
      <c r="HA3228" s="74"/>
      <c r="HB3228" s="74"/>
      <c r="HC3228" s="74"/>
      <c r="HD3228" s="74"/>
      <c r="HE3228" s="74"/>
      <c r="HF3228" s="74"/>
      <c r="HG3228" s="74"/>
      <c r="HH3228" s="74"/>
      <c r="HI3228" s="74"/>
      <c r="HJ3228" s="74"/>
      <c r="HK3228" s="74"/>
      <c r="HL3228" s="74"/>
      <c r="HM3228" s="74"/>
      <c r="HN3228" s="74"/>
      <c r="HO3228" s="74"/>
      <c r="HP3228" s="74"/>
      <c r="HQ3228" s="74"/>
      <c r="HR3228" s="74"/>
      <c r="HS3228" s="74"/>
      <c r="HT3228" s="74"/>
      <c r="HU3228" s="74"/>
      <c r="HV3228" s="74"/>
      <c r="HW3228" s="74"/>
      <c r="HX3228" s="74"/>
      <c r="HY3228" s="74"/>
      <c r="HZ3228" s="74"/>
      <c r="IA3228" s="74"/>
      <c r="IB3228" s="74"/>
      <c r="IC3228" s="74"/>
      <c r="ID3228" s="74"/>
      <c r="IE3228" s="74"/>
      <c r="IF3228" s="74"/>
      <c r="IG3228" s="74"/>
      <c r="IH3228" s="74"/>
      <c r="II3228" s="74"/>
      <c r="IJ3228" s="74"/>
      <c r="IK3228" s="74"/>
      <c r="IL3228" s="74"/>
      <c r="IM3228" s="74"/>
      <c r="IN3228" s="74"/>
      <c r="IO3228" s="74"/>
      <c r="IP3228" s="74"/>
      <c r="IQ3228" s="74"/>
      <c r="IR3228" s="74"/>
      <c r="IS3228" s="74"/>
      <c r="IT3228" s="74"/>
      <c r="IU3228" s="74"/>
      <c r="IV3228" s="74"/>
      <c r="IW3228" s="74"/>
      <c r="IX3228" s="74"/>
      <c r="IY3228" s="74"/>
      <c r="IZ3228" s="74"/>
      <c r="JA3228" s="74"/>
      <c r="JB3228" s="74"/>
      <c r="JC3228" s="74"/>
      <c r="JD3228" s="74"/>
      <c r="JE3228" s="74"/>
      <c r="JF3228" s="74"/>
      <c r="JG3228" s="74"/>
      <c r="JH3228" s="74"/>
      <c r="JI3228" s="74"/>
      <c r="JJ3228" s="74"/>
      <c r="JK3228" s="74"/>
      <c r="JL3228" s="74"/>
      <c r="JM3228" s="74"/>
      <c r="JN3228" s="74"/>
      <c r="JO3228" s="74"/>
      <c r="JP3228" s="74"/>
      <c r="JQ3228" s="74"/>
      <c r="JR3228" s="74"/>
      <c r="JS3228" s="74"/>
      <c r="JT3228" s="74"/>
      <c r="JU3228" s="74"/>
      <c r="JV3228" s="74"/>
      <c r="JW3228" s="74"/>
      <c r="JX3228" s="74"/>
      <c r="JY3228" s="74"/>
      <c r="JZ3228" s="74"/>
      <c r="KA3228" s="74"/>
      <c r="KB3228" s="74"/>
      <c r="KC3228" s="74"/>
      <c r="KD3228" s="74"/>
      <c r="KE3228" s="74"/>
      <c r="KF3228" s="74"/>
      <c r="KG3228" s="74"/>
      <c r="KH3228" s="74"/>
      <c r="KI3228" s="74"/>
      <c r="KJ3228" s="74"/>
      <c r="KK3228" s="74"/>
      <c r="KL3228" s="74"/>
      <c r="KM3228" s="74"/>
      <c r="KN3228" s="74"/>
      <c r="KO3228" s="74"/>
      <c r="KP3228" s="74"/>
      <c r="KQ3228" s="74"/>
      <c r="KR3228" s="74"/>
      <c r="KS3228" s="74"/>
      <c r="KT3228" s="74"/>
      <c r="KU3228" s="74"/>
      <c r="KV3228" s="74"/>
      <c r="KW3228" s="74"/>
      <c r="KX3228" s="74"/>
      <c r="KY3228" s="74"/>
      <c r="KZ3228" s="74"/>
      <c r="LA3228" s="74"/>
      <c r="LB3228" s="74"/>
      <c r="LC3228" s="74"/>
      <c r="LD3228" s="74"/>
      <c r="LE3228" s="74"/>
      <c r="LF3228" s="74"/>
      <c r="LG3228" s="74"/>
      <c r="LH3228" s="74"/>
      <c r="LI3228" s="74"/>
      <c r="LJ3228" s="74"/>
      <c r="LK3228" s="74"/>
      <c r="LL3228" s="74"/>
      <c r="LM3228" s="74"/>
      <c r="LN3228" s="74"/>
      <c r="LO3228" s="74"/>
      <c r="LP3228" s="74"/>
      <c r="LQ3228" s="74"/>
      <c r="LR3228" s="74"/>
      <c r="LS3228" s="74"/>
      <c r="LT3228" s="74"/>
      <c r="LU3228" s="74"/>
      <c r="LV3228" s="74"/>
      <c r="LW3228" s="74"/>
      <c r="LX3228" s="74"/>
      <c r="LY3228" s="74"/>
      <c r="LZ3228" s="74"/>
      <c r="MA3228" s="74"/>
      <c r="MB3228" s="74"/>
      <c r="MC3228" s="74"/>
      <c r="MD3228" s="74"/>
      <c r="ME3228" s="74"/>
      <c r="MF3228" s="74"/>
      <c r="MG3228" s="74"/>
      <c r="MH3228" s="74"/>
      <c r="MI3228" s="74"/>
      <c r="MJ3228" s="74"/>
      <c r="MK3228" s="74"/>
      <c r="ML3228" s="74"/>
      <c r="MM3228" s="74"/>
      <c r="MN3228" s="74"/>
      <c r="MO3228" s="74"/>
      <c r="MP3228" s="74"/>
      <c r="MQ3228" s="74"/>
      <c r="MR3228" s="74"/>
      <c r="MS3228" s="74"/>
      <c r="MT3228" s="74"/>
      <c r="MU3228" s="74"/>
      <c r="MV3228" s="74"/>
      <c r="MW3228" s="74"/>
      <c r="MX3228" s="74"/>
      <c r="MY3228" s="74"/>
      <c r="MZ3228" s="74"/>
      <c r="NA3228" s="74"/>
      <c r="NB3228" s="74"/>
      <c r="NC3228" s="74"/>
      <c r="ND3228" s="74"/>
      <c r="NE3228" s="74"/>
      <c r="NF3228" s="74"/>
      <c r="NG3228" s="74"/>
      <c r="NH3228" s="74"/>
      <c r="NI3228" s="74"/>
      <c r="NJ3228" s="74"/>
      <c r="NK3228" s="74"/>
      <c r="NL3228" s="74"/>
      <c r="NM3228" s="74"/>
      <c r="NN3228" s="74"/>
      <c r="NO3228" s="74"/>
      <c r="NP3228" s="74"/>
      <c r="NQ3228" s="74"/>
      <c r="NR3228" s="74"/>
      <c r="NS3228" s="74"/>
      <c r="NT3228" s="74"/>
      <c r="NU3228" s="74"/>
      <c r="NV3228" s="74"/>
      <c r="NW3228" s="74"/>
      <c r="NX3228" s="74"/>
      <c r="NY3228" s="74"/>
      <c r="NZ3228" s="74"/>
      <c r="OA3228" s="74"/>
      <c r="OB3228" s="74"/>
      <c r="OC3228" s="74"/>
      <c r="OD3228" s="74"/>
      <c r="OE3228" s="74"/>
      <c r="OF3228" s="74"/>
      <c r="OG3228" s="74"/>
      <c r="OH3228" s="74"/>
      <c r="OI3228" s="74"/>
      <c r="OJ3228" s="74"/>
      <c r="OK3228" s="74"/>
      <c r="OL3228" s="74"/>
      <c r="OM3228" s="74"/>
      <c r="ON3228" s="74"/>
      <c r="OO3228" s="74"/>
      <c r="OP3228" s="74"/>
      <c r="OQ3228" s="74"/>
      <c r="OR3228" s="74"/>
      <c r="OS3228" s="74"/>
      <c r="OT3228" s="74"/>
      <c r="OU3228" s="74"/>
      <c r="OV3228" s="74"/>
      <c r="OW3228" s="74"/>
      <c r="OX3228" s="74"/>
      <c r="OY3228" s="74"/>
      <c r="OZ3228" s="74"/>
      <c r="PA3228" s="74"/>
      <c r="PB3228" s="74"/>
      <c r="PC3228" s="74"/>
      <c r="PD3228" s="74"/>
      <c r="PE3228" s="74"/>
      <c r="PF3228" s="74"/>
      <c r="PG3228" s="74"/>
      <c r="PH3228" s="74"/>
      <c r="PI3228" s="74"/>
      <c r="PJ3228" s="74"/>
      <c r="PK3228" s="74"/>
      <c r="PL3228" s="74"/>
      <c r="PM3228" s="74"/>
      <c r="PN3228" s="74"/>
      <c r="PO3228" s="74"/>
      <c r="PP3228" s="74"/>
      <c r="PQ3228" s="74"/>
      <c r="PR3228" s="74"/>
      <c r="PS3228" s="74"/>
      <c r="PT3228" s="74"/>
      <c r="PU3228" s="74"/>
      <c r="PV3228" s="74"/>
      <c r="PW3228" s="74"/>
      <c r="PX3228" s="74"/>
      <c r="PY3228" s="74"/>
      <c r="PZ3228" s="74"/>
      <c r="QA3228" s="74"/>
      <c r="QB3228" s="74"/>
      <c r="QC3228" s="74"/>
      <c r="QD3228" s="74"/>
      <c r="QE3228" s="74"/>
      <c r="QF3228" s="74"/>
      <c r="QG3228" s="74"/>
      <c r="QH3228" s="74"/>
      <c r="QI3228" s="74"/>
      <c r="QJ3228" s="74"/>
      <c r="QK3228" s="74"/>
      <c r="QL3228" s="74"/>
      <c r="QM3228" s="74"/>
      <c r="QN3228" s="74"/>
    </row>
    <row r="3229" spans="1:456" s="1" customFormat="1" ht="19.5" customHeight="1" x14ac:dyDescent="0.3">
      <c r="A3229" s="45" t="s">
        <v>103</v>
      </c>
      <c r="B3229" s="14">
        <v>5</v>
      </c>
      <c r="C3229" s="14">
        <v>0</v>
      </c>
      <c r="D3229" s="14">
        <v>16</v>
      </c>
      <c r="E3229" s="14">
        <v>6</v>
      </c>
      <c r="F3229" s="14">
        <v>4</v>
      </c>
      <c r="G3229" s="48"/>
      <c r="H3229" s="14">
        <f t="shared" ref="H3229:H3292" si="145">B3229+C3229+D3229+E3229+F3229</f>
        <v>31</v>
      </c>
      <c r="I3229" s="45">
        <v>5</v>
      </c>
      <c r="J3229" s="22">
        <f t="shared" ref="J3229:J3292" si="146">H3229/52</f>
        <v>0.59615384615384615</v>
      </c>
      <c r="K3229" s="20" t="s">
        <v>182</v>
      </c>
      <c r="L3229" s="15" t="s">
        <v>1198</v>
      </c>
      <c r="M3229" s="15" t="s">
        <v>1199</v>
      </c>
      <c r="N3229" s="15" t="s">
        <v>1200</v>
      </c>
      <c r="O3229" s="17" t="s">
        <v>1122</v>
      </c>
      <c r="P3229" s="20">
        <v>10</v>
      </c>
      <c r="Q3229" s="21" t="s">
        <v>253</v>
      </c>
      <c r="R3229" s="17" t="s">
        <v>1163</v>
      </c>
      <c r="S3229" s="17" t="s">
        <v>1164</v>
      </c>
      <c r="T3229" s="17" t="s">
        <v>210</v>
      </c>
      <c r="U3229" s="26"/>
    </row>
    <row r="3230" spans="1:456" s="1" customFormat="1" ht="19.5" customHeight="1" x14ac:dyDescent="0.3">
      <c r="A3230" s="45" t="s">
        <v>100</v>
      </c>
      <c r="B3230" s="14">
        <v>10</v>
      </c>
      <c r="C3230" s="14">
        <v>2</v>
      </c>
      <c r="D3230" s="14">
        <v>13</v>
      </c>
      <c r="E3230" s="14">
        <v>6</v>
      </c>
      <c r="F3230" s="14">
        <v>0</v>
      </c>
      <c r="G3230" s="48"/>
      <c r="H3230" s="14">
        <f t="shared" si="145"/>
        <v>31</v>
      </c>
      <c r="I3230" s="45">
        <v>1</v>
      </c>
      <c r="J3230" s="22">
        <f t="shared" si="146"/>
        <v>0.59615384615384615</v>
      </c>
      <c r="K3230" s="20" t="s">
        <v>180</v>
      </c>
      <c r="L3230" s="15" t="s">
        <v>927</v>
      </c>
      <c r="M3230" s="49" t="s">
        <v>349</v>
      </c>
      <c r="N3230" s="15" t="s">
        <v>325</v>
      </c>
      <c r="O3230" s="17" t="s">
        <v>928</v>
      </c>
      <c r="P3230" s="20">
        <v>10</v>
      </c>
      <c r="Q3230" s="21" t="s">
        <v>253</v>
      </c>
      <c r="R3230" s="17" t="s">
        <v>573</v>
      </c>
      <c r="S3230" s="17" t="s">
        <v>212</v>
      </c>
      <c r="T3230" s="17" t="s">
        <v>201</v>
      </c>
      <c r="U3230" s="26"/>
    </row>
    <row r="3231" spans="1:456" s="1" customFormat="1" ht="19.5" customHeight="1" x14ac:dyDescent="0.3">
      <c r="A3231" s="45" t="s">
        <v>100</v>
      </c>
      <c r="B3231" s="14">
        <v>5</v>
      </c>
      <c r="C3231" s="14">
        <v>2</v>
      </c>
      <c r="D3231" s="14">
        <v>13</v>
      </c>
      <c r="E3231" s="14">
        <v>7</v>
      </c>
      <c r="F3231" s="14">
        <v>4</v>
      </c>
      <c r="G3231" s="48"/>
      <c r="H3231" s="14">
        <f t="shared" si="145"/>
        <v>31</v>
      </c>
      <c r="I3231" s="45"/>
      <c r="J3231" s="22">
        <f t="shared" si="146"/>
        <v>0.59615384615384615</v>
      </c>
      <c r="K3231" s="45" t="s">
        <v>181</v>
      </c>
      <c r="L3231" s="15" t="s">
        <v>2555</v>
      </c>
      <c r="M3231" s="15" t="s">
        <v>2556</v>
      </c>
      <c r="N3231" s="15" t="s">
        <v>2557</v>
      </c>
      <c r="O3231" s="17" t="s">
        <v>2544</v>
      </c>
      <c r="P3231" s="20">
        <v>10</v>
      </c>
      <c r="Q3231" s="21" t="s">
        <v>253</v>
      </c>
      <c r="R3231" s="17" t="s">
        <v>760</v>
      </c>
      <c r="S3231" s="17" t="s">
        <v>1164</v>
      </c>
      <c r="T3231" s="17" t="s">
        <v>611</v>
      </c>
      <c r="U3231" s="26"/>
    </row>
    <row r="3232" spans="1:456" s="1" customFormat="1" ht="19.5" customHeight="1" x14ac:dyDescent="0.3">
      <c r="A3232" s="45" t="s">
        <v>100</v>
      </c>
      <c r="B3232" s="14">
        <v>11</v>
      </c>
      <c r="C3232" s="14">
        <v>2</v>
      </c>
      <c r="D3232" s="14">
        <v>12</v>
      </c>
      <c r="E3232" s="14">
        <v>4</v>
      </c>
      <c r="F3232" s="14">
        <v>2</v>
      </c>
      <c r="G3232" s="48"/>
      <c r="H3232" s="14">
        <f t="shared" si="145"/>
        <v>31</v>
      </c>
      <c r="I3232" s="45">
        <v>4</v>
      </c>
      <c r="J3232" s="22">
        <f t="shared" si="146"/>
        <v>0.59615384615384615</v>
      </c>
      <c r="K3232" s="20" t="s">
        <v>182</v>
      </c>
      <c r="L3232" s="15" t="s">
        <v>2338</v>
      </c>
      <c r="M3232" s="15" t="s">
        <v>362</v>
      </c>
      <c r="N3232" s="15" t="s">
        <v>336</v>
      </c>
      <c r="O3232" s="17" t="s">
        <v>2222</v>
      </c>
      <c r="P3232" s="20">
        <v>10</v>
      </c>
      <c r="Q3232" s="21" t="s">
        <v>224</v>
      </c>
      <c r="R3232" s="17" t="s">
        <v>2275</v>
      </c>
      <c r="S3232" s="17" t="s">
        <v>317</v>
      </c>
      <c r="T3232" s="17" t="s">
        <v>2276</v>
      </c>
      <c r="U3232" s="26"/>
    </row>
    <row r="3233" spans="1:58" s="1" customFormat="1" ht="19.5" customHeight="1" x14ac:dyDescent="0.3">
      <c r="A3233" s="45" t="s">
        <v>104</v>
      </c>
      <c r="B3233" s="14">
        <v>10</v>
      </c>
      <c r="C3233" s="14">
        <v>8</v>
      </c>
      <c r="D3233" s="14">
        <v>7</v>
      </c>
      <c r="E3233" s="14">
        <v>4</v>
      </c>
      <c r="F3233" s="14">
        <v>2</v>
      </c>
      <c r="G3233" s="48"/>
      <c r="H3233" s="14">
        <f t="shared" si="145"/>
        <v>31</v>
      </c>
      <c r="I3233" s="45">
        <v>3</v>
      </c>
      <c r="J3233" s="22">
        <f t="shared" si="146"/>
        <v>0.59615384615384615</v>
      </c>
      <c r="K3233" s="20" t="s">
        <v>181</v>
      </c>
      <c r="L3233" s="15" t="s">
        <v>1925</v>
      </c>
      <c r="M3233" s="15" t="s">
        <v>506</v>
      </c>
      <c r="N3233" s="15" t="s">
        <v>204</v>
      </c>
      <c r="O3233" s="17" t="s">
        <v>1896</v>
      </c>
      <c r="P3233" s="20">
        <v>10</v>
      </c>
      <c r="Q3233" s="21" t="s">
        <v>253</v>
      </c>
      <c r="R3233" s="17" t="s">
        <v>1897</v>
      </c>
      <c r="S3233" s="17" t="s">
        <v>340</v>
      </c>
      <c r="T3233" s="17" t="s">
        <v>1898</v>
      </c>
      <c r="U3233" s="58"/>
      <c r="V3233" s="16"/>
      <c r="W3233" s="16"/>
      <c r="X3233" s="16"/>
      <c r="Y3233" s="16"/>
      <c r="Z3233" s="16"/>
      <c r="AA3233" s="16"/>
      <c r="AB3233" s="16"/>
      <c r="AC3233" s="16"/>
      <c r="AD3233" s="16"/>
      <c r="AE3233" s="16"/>
      <c r="AF3233" s="16"/>
      <c r="AG3233" s="16"/>
      <c r="AH3233" s="16"/>
      <c r="AI3233" s="16"/>
      <c r="AJ3233" s="16"/>
      <c r="AK3233" s="16"/>
      <c r="AL3233" s="16"/>
      <c r="AM3233" s="16"/>
      <c r="AN3233" s="16"/>
      <c r="AO3233" s="16"/>
      <c r="AP3233" s="16"/>
      <c r="AQ3233" s="16"/>
      <c r="AR3233" s="16"/>
      <c r="AS3233" s="16"/>
      <c r="AT3233" s="16"/>
      <c r="AU3233" s="16"/>
      <c r="AV3233" s="16"/>
      <c r="AW3233" s="16"/>
      <c r="AX3233" s="16"/>
      <c r="AY3233" s="16"/>
      <c r="AZ3233" s="16"/>
      <c r="BA3233" s="16"/>
      <c r="BB3233" s="16"/>
      <c r="BC3233" s="16"/>
      <c r="BD3233" s="16"/>
      <c r="BE3233" s="16"/>
      <c r="BF3233" s="16"/>
    </row>
    <row r="3234" spans="1:58" s="1" customFormat="1" ht="19.5" customHeight="1" x14ac:dyDescent="0.3">
      <c r="A3234" s="45" t="s">
        <v>104</v>
      </c>
      <c r="B3234" s="14">
        <v>7</v>
      </c>
      <c r="C3234" s="14">
        <v>1</v>
      </c>
      <c r="D3234" s="14">
        <v>14</v>
      </c>
      <c r="E3234" s="14">
        <v>5</v>
      </c>
      <c r="F3234" s="14">
        <v>4</v>
      </c>
      <c r="G3234" s="48"/>
      <c r="H3234" s="14">
        <f t="shared" si="145"/>
        <v>31</v>
      </c>
      <c r="I3234" s="45">
        <v>5</v>
      </c>
      <c r="J3234" s="22">
        <f t="shared" si="146"/>
        <v>0.59615384615384615</v>
      </c>
      <c r="K3234" s="20" t="s">
        <v>182</v>
      </c>
      <c r="L3234" s="15" t="s">
        <v>1201</v>
      </c>
      <c r="M3234" s="15" t="s">
        <v>1199</v>
      </c>
      <c r="N3234" s="15" t="s">
        <v>204</v>
      </c>
      <c r="O3234" s="17" t="s">
        <v>1122</v>
      </c>
      <c r="P3234" s="20">
        <v>10</v>
      </c>
      <c r="Q3234" s="21" t="s">
        <v>224</v>
      </c>
      <c r="R3234" s="17" t="s">
        <v>1163</v>
      </c>
      <c r="S3234" s="17" t="s">
        <v>1164</v>
      </c>
      <c r="T3234" s="17" t="s">
        <v>210</v>
      </c>
      <c r="U3234" s="26"/>
    </row>
    <row r="3235" spans="1:58" s="1" customFormat="1" ht="19.5" customHeight="1" x14ac:dyDescent="0.3">
      <c r="A3235" s="45" t="s">
        <v>101</v>
      </c>
      <c r="B3235" s="14">
        <v>12</v>
      </c>
      <c r="C3235" s="14">
        <v>1</v>
      </c>
      <c r="D3235" s="14">
        <v>10</v>
      </c>
      <c r="E3235" s="14">
        <v>4</v>
      </c>
      <c r="F3235" s="14">
        <v>4</v>
      </c>
      <c r="G3235" s="48"/>
      <c r="H3235" s="14">
        <f t="shared" si="145"/>
        <v>31</v>
      </c>
      <c r="I3235" s="45">
        <v>4</v>
      </c>
      <c r="J3235" s="22">
        <f t="shared" si="146"/>
        <v>0.59615384615384615</v>
      </c>
      <c r="K3235" s="20" t="s">
        <v>182</v>
      </c>
      <c r="L3235" s="15" t="s">
        <v>1890</v>
      </c>
      <c r="M3235" s="15" t="s">
        <v>362</v>
      </c>
      <c r="N3235" s="15" t="s">
        <v>269</v>
      </c>
      <c r="O3235" s="17" t="s">
        <v>1811</v>
      </c>
      <c r="P3235" s="20">
        <v>10</v>
      </c>
      <c r="Q3235" s="21" t="s">
        <v>1889</v>
      </c>
      <c r="R3235" s="17" t="s">
        <v>1846</v>
      </c>
      <c r="S3235" s="17" t="s">
        <v>535</v>
      </c>
      <c r="T3235" s="17" t="s">
        <v>1847</v>
      </c>
      <c r="U3235" s="26"/>
    </row>
    <row r="3236" spans="1:58" s="1" customFormat="1" ht="19.5" customHeight="1" x14ac:dyDescent="0.3">
      <c r="A3236" s="45" t="s">
        <v>101</v>
      </c>
      <c r="B3236" s="14">
        <v>10</v>
      </c>
      <c r="C3236" s="14">
        <v>0</v>
      </c>
      <c r="D3236" s="14">
        <v>13</v>
      </c>
      <c r="E3236" s="14">
        <v>4</v>
      </c>
      <c r="F3236" s="14">
        <v>4</v>
      </c>
      <c r="G3236" s="48"/>
      <c r="H3236" s="14">
        <f t="shared" si="145"/>
        <v>31</v>
      </c>
      <c r="I3236" s="45">
        <v>2</v>
      </c>
      <c r="J3236" s="22">
        <f t="shared" si="146"/>
        <v>0.59615384615384615</v>
      </c>
      <c r="K3236" s="45" t="s">
        <v>181</v>
      </c>
      <c r="L3236" s="15" t="s">
        <v>2662</v>
      </c>
      <c r="M3236" s="15" t="s">
        <v>203</v>
      </c>
      <c r="N3236" s="15" t="s">
        <v>227</v>
      </c>
      <c r="O3236" s="17" t="s">
        <v>2586</v>
      </c>
      <c r="P3236" s="20">
        <v>10</v>
      </c>
      <c r="Q3236" s="21" t="s">
        <v>253</v>
      </c>
      <c r="R3236" s="17" t="s">
        <v>2645</v>
      </c>
      <c r="S3236" s="17" t="s">
        <v>212</v>
      </c>
      <c r="T3236" s="17" t="s">
        <v>296</v>
      </c>
      <c r="U3236" s="26"/>
    </row>
    <row r="3237" spans="1:58" s="1" customFormat="1" ht="19.5" customHeight="1" x14ac:dyDescent="0.3">
      <c r="A3237" s="45" t="s">
        <v>105</v>
      </c>
      <c r="B3237" s="14">
        <v>4</v>
      </c>
      <c r="C3237" s="14">
        <v>0</v>
      </c>
      <c r="D3237" s="14">
        <v>16</v>
      </c>
      <c r="E3237" s="14">
        <v>6</v>
      </c>
      <c r="F3237" s="14">
        <v>4</v>
      </c>
      <c r="G3237" s="48"/>
      <c r="H3237" s="14">
        <f t="shared" si="145"/>
        <v>30</v>
      </c>
      <c r="I3237" s="45">
        <v>6</v>
      </c>
      <c r="J3237" s="22">
        <f t="shared" si="146"/>
        <v>0.57692307692307687</v>
      </c>
      <c r="K3237" s="20" t="s">
        <v>182</v>
      </c>
      <c r="L3237" s="15" t="s">
        <v>1202</v>
      </c>
      <c r="M3237" s="15" t="s">
        <v>1203</v>
      </c>
      <c r="N3237" s="44" t="s">
        <v>2739</v>
      </c>
      <c r="O3237" s="17" t="s">
        <v>1122</v>
      </c>
      <c r="P3237" s="20">
        <v>10</v>
      </c>
      <c r="Q3237" s="21" t="s">
        <v>253</v>
      </c>
      <c r="R3237" s="17" t="s">
        <v>1163</v>
      </c>
      <c r="S3237" s="17" t="s">
        <v>1164</v>
      </c>
      <c r="T3237" s="17" t="s">
        <v>210</v>
      </c>
      <c r="U3237" s="26"/>
    </row>
    <row r="3238" spans="1:58" s="1" customFormat="1" ht="19.5" customHeight="1" x14ac:dyDescent="0.3">
      <c r="A3238" s="45" t="s">
        <v>106</v>
      </c>
      <c r="B3238" s="14">
        <v>8</v>
      </c>
      <c r="C3238" s="14">
        <v>1</v>
      </c>
      <c r="D3238" s="14">
        <v>12</v>
      </c>
      <c r="E3238" s="14">
        <v>5</v>
      </c>
      <c r="F3238" s="14">
        <v>4</v>
      </c>
      <c r="G3238" s="48"/>
      <c r="H3238" s="14">
        <f t="shared" si="145"/>
        <v>30</v>
      </c>
      <c r="I3238" s="45">
        <v>6</v>
      </c>
      <c r="J3238" s="22">
        <f t="shared" si="146"/>
        <v>0.57692307692307687</v>
      </c>
      <c r="K3238" s="20" t="s">
        <v>182</v>
      </c>
      <c r="L3238" s="15" t="s">
        <v>1204</v>
      </c>
      <c r="M3238" s="15" t="s">
        <v>1205</v>
      </c>
      <c r="N3238" s="15" t="s">
        <v>2479</v>
      </c>
      <c r="O3238" s="17" t="s">
        <v>1122</v>
      </c>
      <c r="P3238" s="20">
        <v>10</v>
      </c>
      <c r="Q3238" s="21" t="s">
        <v>253</v>
      </c>
      <c r="R3238" s="17" t="s">
        <v>1163</v>
      </c>
      <c r="S3238" s="17" t="s">
        <v>1164</v>
      </c>
      <c r="T3238" s="17" t="s">
        <v>210</v>
      </c>
      <c r="U3238" s="26"/>
    </row>
    <row r="3239" spans="1:58" s="1" customFormat="1" ht="19.5" customHeight="1" x14ac:dyDescent="0.3">
      <c r="A3239" s="45" t="s">
        <v>101</v>
      </c>
      <c r="B3239" s="14">
        <v>8</v>
      </c>
      <c r="C3239" s="14">
        <v>10</v>
      </c>
      <c r="D3239" s="14">
        <v>6</v>
      </c>
      <c r="E3239" s="14">
        <v>4</v>
      </c>
      <c r="F3239" s="14">
        <v>2</v>
      </c>
      <c r="G3239" s="48"/>
      <c r="H3239" s="14">
        <f t="shared" si="145"/>
        <v>30</v>
      </c>
      <c r="I3239" s="45">
        <v>4</v>
      </c>
      <c r="J3239" s="22">
        <f t="shared" si="146"/>
        <v>0.57692307692307687</v>
      </c>
      <c r="K3239" s="20" t="s">
        <v>181</v>
      </c>
      <c r="L3239" s="15" t="s">
        <v>1553</v>
      </c>
      <c r="M3239" s="15" t="s">
        <v>619</v>
      </c>
      <c r="N3239" s="15" t="s">
        <v>445</v>
      </c>
      <c r="O3239" s="17" t="s">
        <v>1896</v>
      </c>
      <c r="P3239" s="20">
        <v>10</v>
      </c>
      <c r="Q3239" s="21" t="s">
        <v>253</v>
      </c>
      <c r="R3239" s="17" t="s">
        <v>1897</v>
      </c>
      <c r="S3239" s="17" t="s">
        <v>340</v>
      </c>
      <c r="T3239" s="17" t="s">
        <v>1898</v>
      </c>
      <c r="U3239" s="58"/>
      <c r="V3239" s="16"/>
      <c r="W3239" s="16"/>
      <c r="X3239" s="16"/>
      <c r="Y3239" s="16"/>
      <c r="Z3239" s="16"/>
      <c r="AA3239" s="16"/>
      <c r="AB3239" s="16"/>
      <c r="AC3239" s="16"/>
      <c r="AD3239" s="16"/>
      <c r="AE3239" s="16"/>
      <c r="AF3239" s="16"/>
      <c r="AG3239" s="16"/>
      <c r="AH3239" s="16"/>
      <c r="AI3239" s="16"/>
      <c r="AJ3239" s="16"/>
      <c r="AK3239" s="16"/>
      <c r="AL3239" s="16"/>
      <c r="AM3239" s="16"/>
      <c r="AN3239" s="16"/>
      <c r="AO3239" s="16"/>
      <c r="AP3239" s="16"/>
      <c r="AQ3239" s="16"/>
      <c r="AR3239" s="16"/>
      <c r="AS3239" s="16"/>
      <c r="AT3239" s="16"/>
      <c r="AU3239" s="16"/>
      <c r="AV3239" s="16"/>
      <c r="AW3239" s="16"/>
      <c r="AX3239" s="16"/>
      <c r="AY3239" s="16"/>
      <c r="AZ3239" s="16"/>
      <c r="BA3239" s="16"/>
      <c r="BB3239" s="16"/>
      <c r="BC3239" s="16"/>
      <c r="BD3239" s="16"/>
      <c r="BE3239" s="16"/>
      <c r="BF3239" s="16"/>
    </row>
    <row r="3240" spans="1:58" s="1" customFormat="1" ht="19.5" customHeight="1" x14ac:dyDescent="0.3">
      <c r="A3240" s="45" t="s">
        <v>103</v>
      </c>
      <c r="B3240" s="14">
        <v>7</v>
      </c>
      <c r="C3240" s="14">
        <v>0</v>
      </c>
      <c r="D3240" s="14">
        <v>14</v>
      </c>
      <c r="E3240" s="14">
        <v>5</v>
      </c>
      <c r="F3240" s="14">
        <v>4</v>
      </c>
      <c r="G3240" s="48"/>
      <c r="H3240" s="14">
        <f t="shared" si="145"/>
        <v>30</v>
      </c>
      <c r="I3240" s="45">
        <v>2</v>
      </c>
      <c r="J3240" s="22">
        <f t="shared" si="146"/>
        <v>0.57692307692307687</v>
      </c>
      <c r="K3240" s="20" t="s">
        <v>181</v>
      </c>
      <c r="L3240" s="15" t="s">
        <v>2027</v>
      </c>
      <c r="M3240" s="15" t="s">
        <v>516</v>
      </c>
      <c r="N3240" s="15" t="s">
        <v>336</v>
      </c>
      <c r="O3240" s="17" t="s">
        <v>1975</v>
      </c>
      <c r="P3240" s="20">
        <v>10</v>
      </c>
      <c r="Q3240" s="21" t="s">
        <v>1408</v>
      </c>
      <c r="R3240" s="17" t="s">
        <v>2001</v>
      </c>
      <c r="S3240" s="17" t="s">
        <v>2002</v>
      </c>
      <c r="T3240" s="17" t="s">
        <v>662</v>
      </c>
      <c r="U3240" s="26"/>
    </row>
    <row r="3241" spans="1:58" s="1" customFormat="1" ht="19.5" customHeight="1" x14ac:dyDescent="0.3">
      <c r="A3241" s="45" t="s">
        <v>99</v>
      </c>
      <c r="B3241" s="14">
        <v>6</v>
      </c>
      <c r="C3241" s="14">
        <v>0</v>
      </c>
      <c r="D3241" s="14">
        <v>13</v>
      </c>
      <c r="E3241" s="14">
        <v>7</v>
      </c>
      <c r="F3241" s="14">
        <v>4</v>
      </c>
      <c r="G3241" s="48"/>
      <c r="H3241" s="14">
        <f t="shared" si="145"/>
        <v>30</v>
      </c>
      <c r="I3241" s="45">
        <v>3</v>
      </c>
      <c r="J3241" s="22">
        <f t="shared" si="146"/>
        <v>0.57692307692307687</v>
      </c>
      <c r="K3241" s="45" t="s">
        <v>182</v>
      </c>
      <c r="L3241" s="15" t="s">
        <v>1060</v>
      </c>
      <c r="M3241" s="15" t="s">
        <v>293</v>
      </c>
      <c r="N3241" s="15" t="s">
        <v>2041</v>
      </c>
      <c r="O3241" s="17" t="s">
        <v>2413</v>
      </c>
      <c r="P3241" s="20">
        <v>10</v>
      </c>
      <c r="Q3241" s="21" t="s">
        <v>253</v>
      </c>
      <c r="R3241" s="17" t="s">
        <v>2414</v>
      </c>
      <c r="S3241" s="17" t="s">
        <v>939</v>
      </c>
      <c r="T3241" s="17" t="s">
        <v>336</v>
      </c>
      <c r="U3241" s="26"/>
    </row>
    <row r="3242" spans="1:58" s="1" customFormat="1" ht="19.5" customHeight="1" x14ac:dyDescent="0.3">
      <c r="A3242" s="45" t="s">
        <v>128</v>
      </c>
      <c r="B3242" s="14">
        <v>9</v>
      </c>
      <c r="C3242" s="14">
        <v>0</v>
      </c>
      <c r="D3242" s="14">
        <v>11</v>
      </c>
      <c r="E3242" s="14">
        <v>6</v>
      </c>
      <c r="F3242" s="14">
        <v>4</v>
      </c>
      <c r="G3242" s="48"/>
      <c r="H3242" s="14">
        <f t="shared" si="145"/>
        <v>30</v>
      </c>
      <c r="I3242" s="45">
        <v>9</v>
      </c>
      <c r="J3242" s="22">
        <f t="shared" si="146"/>
        <v>0.57692307692307687</v>
      </c>
      <c r="K3242" s="20" t="s">
        <v>182</v>
      </c>
      <c r="L3242" s="15" t="s">
        <v>333</v>
      </c>
      <c r="M3242" s="15" t="s">
        <v>203</v>
      </c>
      <c r="N3242" s="15" t="s">
        <v>334</v>
      </c>
      <c r="O3242" s="17" t="s">
        <v>279</v>
      </c>
      <c r="P3242" s="20">
        <v>10</v>
      </c>
      <c r="Q3242" s="21" t="s">
        <v>383</v>
      </c>
      <c r="R3242" s="17" t="s">
        <v>282</v>
      </c>
      <c r="S3242" s="17" t="s">
        <v>283</v>
      </c>
      <c r="T3242" s="17" t="s">
        <v>269</v>
      </c>
      <c r="U3242" s="26"/>
    </row>
    <row r="3243" spans="1:58" s="1" customFormat="1" ht="19.5" customHeight="1" x14ac:dyDescent="0.3">
      <c r="A3243" s="45" t="s">
        <v>98</v>
      </c>
      <c r="B3243" s="14">
        <v>9</v>
      </c>
      <c r="C3243" s="14">
        <v>2</v>
      </c>
      <c r="D3243" s="14">
        <v>11</v>
      </c>
      <c r="E3243" s="14">
        <v>4</v>
      </c>
      <c r="F3243" s="14">
        <v>4</v>
      </c>
      <c r="G3243" s="48"/>
      <c r="H3243" s="14">
        <f t="shared" si="145"/>
        <v>30</v>
      </c>
      <c r="I3243" s="45">
        <v>1</v>
      </c>
      <c r="J3243" s="22">
        <f t="shared" si="146"/>
        <v>0.57692307692307687</v>
      </c>
      <c r="K3243" s="20" t="s">
        <v>180</v>
      </c>
      <c r="L3243" s="15" t="s">
        <v>1277</v>
      </c>
      <c r="M3243" s="15" t="s">
        <v>515</v>
      </c>
      <c r="N3243" s="15" t="s">
        <v>750</v>
      </c>
      <c r="O3243" s="17" t="s">
        <v>1231</v>
      </c>
      <c r="P3243" s="20">
        <v>10</v>
      </c>
      <c r="Q3243" s="21" t="s">
        <v>253</v>
      </c>
      <c r="R3243" s="17" t="s">
        <v>1245</v>
      </c>
      <c r="S3243" s="17" t="s">
        <v>317</v>
      </c>
      <c r="T3243" s="17" t="s">
        <v>299</v>
      </c>
      <c r="U3243" s="26"/>
    </row>
    <row r="3244" spans="1:58" s="1" customFormat="1" ht="19.5" customHeight="1" x14ac:dyDescent="0.3">
      <c r="A3244" s="45" t="s">
        <v>100</v>
      </c>
      <c r="B3244" s="14">
        <v>10</v>
      </c>
      <c r="C3244" s="14">
        <v>0</v>
      </c>
      <c r="D3244" s="14">
        <v>12</v>
      </c>
      <c r="E3244" s="14">
        <v>4</v>
      </c>
      <c r="F3244" s="14">
        <v>4</v>
      </c>
      <c r="G3244" s="48"/>
      <c r="H3244" s="14">
        <f t="shared" si="145"/>
        <v>30</v>
      </c>
      <c r="I3244" s="45">
        <v>5</v>
      </c>
      <c r="J3244" s="22">
        <f t="shared" si="146"/>
        <v>0.57692307692307687</v>
      </c>
      <c r="K3244" s="20" t="s">
        <v>182</v>
      </c>
      <c r="L3244" s="15" t="s">
        <v>1891</v>
      </c>
      <c r="M3244" s="15" t="s">
        <v>418</v>
      </c>
      <c r="N3244" s="15" t="s">
        <v>310</v>
      </c>
      <c r="O3244" s="17" t="s">
        <v>1811</v>
      </c>
      <c r="P3244" s="20">
        <v>10</v>
      </c>
      <c r="Q3244" s="21" t="s">
        <v>1889</v>
      </c>
      <c r="R3244" s="17" t="s">
        <v>1846</v>
      </c>
      <c r="S3244" s="17" t="s">
        <v>535</v>
      </c>
      <c r="T3244" s="17" t="s">
        <v>1847</v>
      </c>
      <c r="U3244" s="26"/>
    </row>
    <row r="3245" spans="1:58" s="1" customFormat="1" ht="19.5" customHeight="1" x14ac:dyDescent="0.3">
      <c r="A3245" s="45" t="s">
        <v>107</v>
      </c>
      <c r="B3245" s="14">
        <v>11</v>
      </c>
      <c r="C3245" s="14">
        <v>0</v>
      </c>
      <c r="D3245" s="14">
        <v>13</v>
      </c>
      <c r="E3245" s="14">
        <v>2</v>
      </c>
      <c r="F3245" s="14">
        <v>4</v>
      </c>
      <c r="G3245" s="48"/>
      <c r="H3245" s="14">
        <f t="shared" si="145"/>
        <v>30</v>
      </c>
      <c r="I3245" s="45">
        <v>6</v>
      </c>
      <c r="J3245" s="22">
        <f t="shared" si="146"/>
        <v>0.57692307692307687</v>
      </c>
      <c r="K3245" s="20" t="s">
        <v>182</v>
      </c>
      <c r="L3245" s="15" t="s">
        <v>1206</v>
      </c>
      <c r="M3245" s="15" t="s">
        <v>1207</v>
      </c>
      <c r="N3245" s="15" t="s">
        <v>286</v>
      </c>
      <c r="O3245" s="17" t="s">
        <v>1122</v>
      </c>
      <c r="P3245" s="20">
        <v>10</v>
      </c>
      <c r="Q3245" s="21" t="s">
        <v>223</v>
      </c>
      <c r="R3245" s="17" t="s">
        <v>1163</v>
      </c>
      <c r="S3245" s="17" t="s">
        <v>1164</v>
      </c>
      <c r="T3245" s="17" t="s">
        <v>210</v>
      </c>
      <c r="U3245" s="26"/>
    </row>
    <row r="3246" spans="1:58" s="1" customFormat="1" ht="19.5" customHeight="1" x14ac:dyDescent="0.3">
      <c r="A3246" s="45" t="s">
        <v>102</v>
      </c>
      <c r="B3246" s="14">
        <v>6</v>
      </c>
      <c r="C3246" s="14">
        <v>1</v>
      </c>
      <c r="D3246" s="14">
        <v>12</v>
      </c>
      <c r="E3246" s="14">
        <v>7</v>
      </c>
      <c r="F3246" s="14">
        <v>4</v>
      </c>
      <c r="G3246" s="48"/>
      <c r="H3246" s="14">
        <f t="shared" si="145"/>
        <v>30</v>
      </c>
      <c r="I3246" s="45">
        <v>3</v>
      </c>
      <c r="J3246" s="22">
        <f t="shared" si="146"/>
        <v>0.57692307692307687</v>
      </c>
      <c r="K3246" s="45" t="s">
        <v>182</v>
      </c>
      <c r="L3246" s="15" t="s">
        <v>2436</v>
      </c>
      <c r="M3246" s="15" t="s">
        <v>431</v>
      </c>
      <c r="N3246" s="15" t="s">
        <v>286</v>
      </c>
      <c r="O3246" s="17" t="s">
        <v>2413</v>
      </c>
      <c r="P3246" s="20">
        <v>10</v>
      </c>
      <c r="Q3246" s="21" t="s">
        <v>253</v>
      </c>
      <c r="R3246" s="17" t="s">
        <v>2414</v>
      </c>
      <c r="S3246" s="17" t="s">
        <v>939</v>
      </c>
      <c r="T3246" s="17" t="s">
        <v>336</v>
      </c>
      <c r="U3246" s="26"/>
    </row>
    <row r="3247" spans="1:58" s="1" customFormat="1" ht="19.5" customHeight="1" x14ac:dyDescent="0.3">
      <c r="A3247" s="45" t="s">
        <v>110</v>
      </c>
      <c r="B3247" s="14">
        <v>6</v>
      </c>
      <c r="C3247" s="14">
        <v>6</v>
      </c>
      <c r="D3247" s="14">
        <v>12</v>
      </c>
      <c r="E3247" s="14">
        <v>4</v>
      </c>
      <c r="F3247" s="14">
        <v>2</v>
      </c>
      <c r="G3247" s="48"/>
      <c r="H3247" s="14">
        <f t="shared" si="145"/>
        <v>30</v>
      </c>
      <c r="I3247" s="45">
        <v>4</v>
      </c>
      <c r="J3247" s="22">
        <f t="shared" si="146"/>
        <v>0.57692307692307687</v>
      </c>
      <c r="K3247" s="45" t="s">
        <v>181</v>
      </c>
      <c r="L3247" s="15" t="s">
        <v>854</v>
      </c>
      <c r="M3247" s="15" t="s">
        <v>285</v>
      </c>
      <c r="N3247" s="15" t="s">
        <v>286</v>
      </c>
      <c r="O3247" s="17" t="s">
        <v>801</v>
      </c>
      <c r="P3247" s="20">
        <v>10</v>
      </c>
      <c r="Q3247" s="21" t="s">
        <v>253</v>
      </c>
      <c r="R3247" s="42" t="s">
        <v>2585</v>
      </c>
      <c r="S3247" s="42" t="s">
        <v>1124</v>
      </c>
      <c r="T3247" s="42" t="s">
        <v>623</v>
      </c>
      <c r="U3247" s="26"/>
    </row>
    <row r="3248" spans="1:58" s="1" customFormat="1" ht="19.5" customHeight="1" x14ac:dyDescent="0.3">
      <c r="A3248" s="45" t="s">
        <v>99</v>
      </c>
      <c r="B3248" s="14">
        <v>7</v>
      </c>
      <c r="C3248" s="14">
        <v>1</v>
      </c>
      <c r="D3248" s="14">
        <v>13</v>
      </c>
      <c r="E3248" s="14">
        <v>5</v>
      </c>
      <c r="F3248" s="14">
        <v>4</v>
      </c>
      <c r="G3248" s="48"/>
      <c r="H3248" s="14">
        <f t="shared" si="145"/>
        <v>30</v>
      </c>
      <c r="I3248" s="45">
        <v>2</v>
      </c>
      <c r="J3248" s="22">
        <f t="shared" si="146"/>
        <v>0.57692307692307687</v>
      </c>
      <c r="K3248" s="20" t="s">
        <v>181</v>
      </c>
      <c r="L3248" s="15" t="s">
        <v>2026</v>
      </c>
      <c r="M3248" s="15" t="s">
        <v>362</v>
      </c>
      <c r="N3248" s="15" t="s">
        <v>320</v>
      </c>
      <c r="O3248" s="17" t="s">
        <v>1975</v>
      </c>
      <c r="P3248" s="20">
        <v>10</v>
      </c>
      <c r="Q3248" s="21" t="s">
        <v>1408</v>
      </c>
      <c r="R3248" s="17" t="s">
        <v>2001</v>
      </c>
      <c r="S3248" s="17" t="s">
        <v>2002</v>
      </c>
      <c r="T3248" s="17" t="s">
        <v>662</v>
      </c>
      <c r="U3248" s="26"/>
    </row>
    <row r="3249" spans="1:58" s="1" customFormat="1" ht="19.5" customHeight="1" x14ac:dyDescent="0.3">
      <c r="A3249" s="45" t="s">
        <v>99</v>
      </c>
      <c r="B3249" s="14">
        <v>8</v>
      </c>
      <c r="C3249" s="14">
        <v>0</v>
      </c>
      <c r="D3249" s="14">
        <v>12</v>
      </c>
      <c r="E3249" s="14">
        <v>6</v>
      </c>
      <c r="F3249" s="14">
        <v>4</v>
      </c>
      <c r="G3249" s="48"/>
      <c r="H3249" s="14">
        <f t="shared" si="145"/>
        <v>30</v>
      </c>
      <c r="I3249" s="45">
        <v>1</v>
      </c>
      <c r="J3249" s="22">
        <f t="shared" si="146"/>
        <v>0.57692307692307687</v>
      </c>
      <c r="K3249" s="45" t="s">
        <v>180</v>
      </c>
      <c r="L3249" s="15" t="s">
        <v>2499</v>
      </c>
      <c r="M3249" s="15" t="s">
        <v>245</v>
      </c>
      <c r="N3249" s="15" t="s">
        <v>210</v>
      </c>
      <c r="O3249" s="17" t="s">
        <v>2486</v>
      </c>
      <c r="P3249" s="20">
        <v>10</v>
      </c>
      <c r="Q3249" s="21" t="s">
        <v>253</v>
      </c>
      <c r="R3249" s="17" t="s">
        <v>2487</v>
      </c>
      <c r="S3249" s="17" t="s">
        <v>998</v>
      </c>
      <c r="T3249" s="17" t="s">
        <v>269</v>
      </c>
      <c r="U3249" s="26"/>
    </row>
    <row r="3250" spans="1:58" s="1" customFormat="1" ht="19.5" customHeight="1" x14ac:dyDescent="0.3">
      <c r="A3250" s="45" t="s">
        <v>108</v>
      </c>
      <c r="B3250" s="14">
        <v>10</v>
      </c>
      <c r="C3250" s="14">
        <v>1</v>
      </c>
      <c r="D3250" s="14">
        <v>13</v>
      </c>
      <c r="E3250" s="14">
        <v>2</v>
      </c>
      <c r="F3250" s="14">
        <v>4</v>
      </c>
      <c r="G3250" s="48"/>
      <c r="H3250" s="14">
        <f t="shared" si="145"/>
        <v>30</v>
      </c>
      <c r="I3250" s="45">
        <v>6</v>
      </c>
      <c r="J3250" s="22">
        <f t="shared" si="146"/>
        <v>0.57692307692307687</v>
      </c>
      <c r="K3250" s="20" t="s">
        <v>182</v>
      </c>
      <c r="L3250" s="15" t="s">
        <v>1208</v>
      </c>
      <c r="M3250" s="15" t="s">
        <v>1209</v>
      </c>
      <c r="N3250" s="15" t="s">
        <v>286</v>
      </c>
      <c r="O3250" s="17" t="s">
        <v>1122</v>
      </c>
      <c r="P3250" s="20">
        <v>10</v>
      </c>
      <c r="Q3250" s="21" t="s">
        <v>223</v>
      </c>
      <c r="R3250" s="17" t="s">
        <v>1163</v>
      </c>
      <c r="S3250" s="17" t="s">
        <v>1164</v>
      </c>
      <c r="T3250" s="17" t="s">
        <v>210</v>
      </c>
      <c r="U3250" s="26"/>
    </row>
    <row r="3251" spans="1:58" s="1" customFormat="1" ht="19.5" customHeight="1" x14ac:dyDescent="0.3">
      <c r="A3251" s="45" t="s">
        <v>104</v>
      </c>
      <c r="B3251" s="14">
        <v>8</v>
      </c>
      <c r="C3251" s="14">
        <v>0</v>
      </c>
      <c r="D3251" s="14">
        <v>14</v>
      </c>
      <c r="E3251" s="14">
        <v>4</v>
      </c>
      <c r="F3251" s="14">
        <v>4</v>
      </c>
      <c r="G3251" s="48"/>
      <c r="H3251" s="14">
        <f t="shared" si="145"/>
        <v>30</v>
      </c>
      <c r="I3251" s="45">
        <v>2</v>
      </c>
      <c r="J3251" s="22">
        <f t="shared" si="146"/>
        <v>0.57692307692307687</v>
      </c>
      <c r="K3251" s="20" t="s">
        <v>181</v>
      </c>
      <c r="L3251" s="15" t="s">
        <v>2028</v>
      </c>
      <c r="M3251" s="15" t="s">
        <v>681</v>
      </c>
      <c r="N3251" s="15" t="s">
        <v>450</v>
      </c>
      <c r="O3251" s="17" t="s">
        <v>1975</v>
      </c>
      <c r="P3251" s="20">
        <v>10</v>
      </c>
      <c r="Q3251" s="21" t="s">
        <v>1408</v>
      </c>
      <c r="R3251" s="17" t="s">
        <v>2001</v>
      </c>
      <c r="S3251" s="17" t="s">
        <v>2002</v>
      </c>
      <c r="T3251" s="17" t="s">
        <v>662</v>
      </c>
      <c r="U3251" s="26"/>
    </row>
    <row r="3252" spans="1:58" s="1" customFormat="1" ht="19.5" customHeight="1" x14ac:dyDescent="0.3">
      <c r="A3252" s="45" t="s">
        <v>109</v>
      </c>
      <c r="B3252" s="14">
        <v>10</v>
      </c>
      <c r="C3252" s="14">
        <v>2</v>
      </c>
      <c r="D3252" s="14">
        <v>13</v>
      </c>
      <c r="E3252" s="14">
        <v>1</v>
      </c>
      <c r="F3252" s="14">
        <v>4</v>
      </c>
      <c r="G3252" s="48"/>
      <c r="H3252" s="14">
        <f t="shared" si="145"/>
        <v>30</v>
      </c>
      <c r="I3252" s="45">
        <v>6</v>
      </c>
      <c r="J3252" s="22">
        <f t="shared" si="146"/>
        <v>0.57692307692307687</v>
      </c>
      <c r="K3252" s="20" t="s">
        <v>182</v>
      </c>
      <c r="L3252" s="15" t="s">
        <v>1210</v>
      </c>
      <c r="M3252" s="15" t="s">
        <v>1211</v>
      </c>
      <c r="N3252" s="15" t="s">
        <v>611</v>
      </c>
      <c r="O3252" s="17" t="s">
        <v>1122</v>
      </c>
      <c r="P3252" s="20">
        <v>10</v>
      </c>
      <c r="Q3252" s="21" t="s">
        <v>253</v>
      </c>
      <c r="R3252" s="17" t="s">
        <v>1163</v>
      </c>
      <c r="S3252" s="17" t="s">
        <v>1164</v>
      </c>
      <c r="T3252" s="17" t="s">
        <v>210</v>
      </c>
      <c r="U3252" s="26"/>
    </row>
    <row r="3253" spans="1:58" s="1" customFormat="1" ht="19.5" customHeight="1" x14ac:dyDescent="0.3">
      <c r="A3253" s="45" t="s">
        <v>98</v>
      </c>
      <c r="B3253" s="14">
        <v>7</v>
      </c>
      <c r="C3253" s="14">
        <v>2</v>
      </c>
      <c r="D3253" s="14">
        <v>13</v>
      </c>
      <c r="E3253" s="14">
        <v>4</v>
      </c>
      <c r="F3253" s="14">
        <v>4</v>
      </c>
      <c r="G3253" s="48"/>
      <c r="H3253" s="14">
        <f t="shared" si="145"/>
        <v>30</v>
      </c>
      <c r="I3253" s="45">
        <v>2</v>
      </c>
      <c r="J3253" s="22">
        <f t="shared" si="146"/>
        <v>0.57692307692307687</v>
      </c>
      <c r="K3253" s="20" t="s">
        <v>181</v>
      </c>
      <c r="L3253" s="15" t="s">
        <v>776</v>
      </c>
      <c r="M3253" s="15" t="s">
        <v>784</v>
      </c>
      <c r="N3253" s="15" t="s">
        <v>198</v>
      </c>
      <c r="O3253" s="17" t="s">
        <v>752</v>
      </c>
      <c r="P3253" s="20">
        <v>10</v>
      </c>
      <c r="Q3253" s="21" t="s">
        <v>223</v>
      </c>
      <c r="R3253" s="17" t="s">
        <v>753</v>
      </c>
      <c r="S3253" s="17" t="s">
        <v>754</v>
      </c>
      <c r="T3253" s="17" t="s">
        <v>235</v>
      </c>
      <c r="U3253" s="26"/>
    </row>
    <row r="3254" spans="1:58" s="1" customFormat="1" ht="19.5" customHeight="1" x14ac:dyDescent="0.3">
      <c r="A3254" s="45" t="s">
        <v>107</v>
      </c>
      <c r="B3254" s="14">
        <v>7</v>
      </c>
      <c r="C3254" s="14">
        <v>0</v>
      </c>
      <c r="D3254" s="14">
        <v>13</v>
      </c>
      <c r="E3254" s="14">
        <v>6</v>
      </c>
      <c r="F3254" s="14">
        <v>4</v>
      </c>
      <c r="G3254" s="48"/>
      <c r="H3254" s="14">
        <f t="shared" si="145"/>
        <v>30</v>
      </c>
      <c r="I3254" s="45">
        <v>9</v>
      </c>
      <c r="J3254" s="22">
        <f t="shared" si="146"/>
        <v>0.57692307692307687</v>
      </c>
      <c r="K3254" s="20" t="s">
        <v>182</v>
      </c>
      <c r="L3254" s="15" t="s">
        <v>330</v>
      </c>
      <c r="M3254" s="15" t="s">
        <v>331</v>
      </c>
      <c r="N3254" s="15" t="s">
        <v>332</v>
      </c>
      <c r="O3254" s="17" t="s">
        <v>279</v>
      </c>
      <c r="P3254" s="20">
        <v>10</v>
      </c>
      <c r="Q3254" s="21" t="s">
        <v>384</v>
      </c>
      <c r="R3254" s="17" t="s">
        <v>282</v>
      </c>
      <c r="S3254" s="17" t="s">
        <v>283</v>
      </c>
      <c r="T3254" s="17" t="s">
        <v>269</v>
      </c>
      <c r="U3254" s="26"/>
    </row>
    <row r="3255" spans="1:58" s="1" customFormat="1" ht="19.5" customHeight="1" x14ac:dyDescent="0.3">
      <c r="A3255" s="45" t="s">
        <v>110</v>
      </c>
      <c r="B3255" s="14">
        <v>9</v>
      </c>
      <c r="C3255" s="14">
        <v>1</v>
      </c>
      <c r="D3255" s="14">
        <v>11</v>
      </c>
      <c r="E3255" s="14">
        <v>5</v>
      </c>
      <c r="F3255" s="14">
        <v>4</v>
      </c>
      <c r="G3255" s="48"/>
      <c r="H3255" s="14">
        <f t="shared" si="145"/>
        <v>30</v>
      </c>
      <c r="I3255" s="45">
        <v>6</v>
      </c>
      <c r="J3255" s="22">
        <f t="shared" si="146"/>
        <v>0.57692307692307687</v>
      </c>
      <c r="K3255" s="20" t="s">
        <v>182</v>
      </c>
      <c r="L3255" s="15" t="s">
        <v>1212</v>
      </c>
      <c r="M3255" s="15" t="s">
        <v>1213</v>
      </c>
      <c r="N3255" s="15" t="s">
        <v>320</v>
      </c>
      <c r="O3255" s="17" t="s">
        <v>1122</v>
      </c>
      <c r="P3255" s="20">
        <v>10</v>
      </c>
      <c r="Q3255" s="21" t="s">
        <v>223</v>
      </c>
      <c r="R3255" s="17" t="s">
        <v>1163</v>
      </c>
      <c r="S3255" s="17" t="s">
        <v>1164</v>
      </c>
      <c r="T3255" s="17" t="s">
        <v>210</v>
      </c>
      <c r="U3255" s="26"/>
    </row>
    <row r="3256" spans="1:58" s="1" customFormat="1" ht="19.5" customHeight="1" x14ac:dyDescent="0.3">
      <c r="A3256" s="45" t="s">
        <v>103</v>
      </c>
      <c r="B3256" s="14">
        <v>8</v>
      </c>
      <c r="C3256" s="14">
        <v>2</v>
      </c>
      <c r="D3256" s="14">
        <v>9</v>
      </c>
      <c r="E3256" s="14">
        <v>6</v>
      </c>
      <c r="F3256" s="14">
        <v>4</v>
      </c>
      <c r="G3256" s="48"/>
      <c r="H3256" s="14">
        <f t="shared" si="145"/>
        <v>29</v>
      </c>
      <c r="I3256" s="45">
        <v>5</v>
      </c>
      <c r="J3256" s="22">
        <f t="shared" si="146"/>
        <v>0.55769230769230771</v>
      </c>
      <c r="K3256" s="20" t="s">
        <v>182</v>
      </c>
      <c r="L3256" s="15" t="s">
        <v>891</v>
      </c>
      <c r="M3256" s="15" t="s">
        <v>293</v>
      </c>
      <c r="N3256" s="15" t="s">
        <v>302</v>
      </c>
      <c r="O3256" s="17" t="s">
        <v>869</v>
      </c>
      <c r="P3256" s="20">
        <v>10</v>
      </c>
      <c r="Q3256" s="21" t="s">
        <v>253</v>
      </c>
      <c r="R3256" s="17" t="s">
        <v>877</v>
      </c>
      <c r="S3256" s="17" t="s">
        <v>434</v>
      </c>
      <c r="T3256" s="17" t="s">
        <v>611</v>
      </c>
      <c r="U3256" s="26"/>
    </row>
    <row r="3257" spans="1:58" s="1" customFormat="1" ht="19.5" customHeight="1" x14ac:dyDescent="0.3">
      <c r="A3257" s="45" t="s">
        <v>100</v>
      </c>
      <c r="B3257" s="14">
        <v>5</v>
      </c>
      <c r="C3257" s="14">
        <v>0</v>
      </c>
      <c r="D3257" s="14">
        <v>15</v>
      </c>
      <c r="E3257" s="14">
        <v>5</v>
      </c>
      <c r="F3257" s="14">
        <v>4</v>
      </c>
      <c r="G3257" s="48"/>
      <c r="H3257" s="14">
        <f t="shared" si="145"/>
        <v>29</v>
      </c>
      <c r="I3257" s="45">
        <v>1</v>
      </c>
      <c r="J3257" s="22">
        <f t="shared" si="146"/>
        <v>0.55769230769230771</v>
      </c>
      <c r="K3257" s="45" t="s">
        <v>180</v>
      </c>
      <c r="L3257" s="15" t="s">
        <v>2131</v>
      </c>
      <c r="M3257" s="15" t="s">
        <v>860</v>
      </c>
      <c r="N3257" s="15" t="s">
        <v>210</v>
      </c>
      <c r="O3257" s="17" t="s">
        <v>2095</v>
      </c>
      <c r="P3257" s="20">
        <v>10</v>
      </c>
      <c r="Q3257" s="21" t="s">
        <v>2582</v>
      </c>
      <c r="R3257" s="17" t="s">
        <v>2120</v>
      </c>
      <c r="S3257" s="17" t="s">
        <v>2583</v>
      </c>
      <c r="T3257" s="17" t="s">
        <v>249</v>
      </c>
      <c r="U3257" s="26"/>
    </row>
    <row r="3258" spans="1:58" s="1" customFormat="1" ht="19.5" customHeight="1" x14ac:dyDescent="0.3">
      <c r="A3258" s="45" t="s">
        <v>102</v>
      </c>
      <c r="B3258" s="14">
        <v>8</v>
      </c>
      <c r="C3258" s="14">
        <v>2</v>
      </c>
      <c r="D3258" s="14">
        <v>9</v>
      </c>
      <c r="E3258" s="14">
        <v>6</v>
      </c>
      <c r="F3258" s="14">
        <v>4</v>
      </c>
      <c r="G3258" s="48"/>
      <c r="H3258" s="14">
        <f t="shared" si="145"/>
        <v>29</v>
      </c>
      <c r="I3258" s="45">
        <v>5</v>
      </c>
      <c r="J3258" s="22">
        <f t="shared" si="146"/>
        <v>0.55769230769230771</v>
      </c>
      <c r="K3258" s="20" t="s">
        <v>182</v>
      </c>
      <c r="L3258" s="15" t="s">
        <v>892</v>
      </c>
      <c r="M3258" s="15" t="s">
        <v>577</v>
      </c>
      <c r="N3258" s="15" t="s">
        <v>281</v>
      </c>
      <c r="O3258" s="17" t="s">
        <v>869</v>
      </c>
      <c r="P3258" s="20">
        <v>10</v>
      </c>
      <c r="Q3258" s="21" t="s">
        <v>253</v>
      </c>
      <c r="R3258" s="17" t="s">
        <v>877</v>
      </c>
      <c r="S3258" s="17" t="s">
        <v>434</v>
      </c>
      <c r="T3258" s="17" t="s">
        <v>611</v>
      </c>
      <c r="U3258" s="26"/>
    </row>
    <row r="3259" spans="1:58" s="1" customFormat="1" ht="19.5" customHeight="1" x14ac:dyDescent="0.3">
      <c r="A3259" s="45" t="s">
        <v>105</v>
      </c>
      <c r="B3259" s="14">
        <v>7</v>
      </c>
      <c r="C3259" s="14">
        <v>0</v>
      </c>
      <c r="D3259" s="14">
        <v>12</v>
      </c>
      <c r="E3259" s="14">
        <v>6</v>
      </c>
      <c r="F3259" s="14">
        <v>4</v>
      </c>
      <c r="G3259" s="48"/>
      <c r="H3259" s="14">
        <f t="shared" si="145"/>
        <v>29</v>
      </c>
      <c r="I3259" s="45">
        <v>10</v>
      </c>
      <c r="J3259" s="22">
        <f t="shared" si="146"/>
        <v>0.55769230769230771</v>
      </c>
      <c r="K3259" s="20" t="s">
        <v>182</v>
      </c>
      <c r="L3259" s="15" t="s">
        <v>337</v>
      </c>
      <c r="M3259" s="15" t="s">
        <v>338</v>
      </c>
      <c r="N3259" s="15" t="s">
        <v>210</v>
      </c>
      <c r="O3259" s="17" t="s">
        <v>279</v>
      </c>
      <c r="P3259" s="20">
        <v>10</v>
      </c>
      <c r="Q3259" s="21" t="s">
        <v>384</v>
      </c>
      <c r="R3259" s="17" t="s">
        <v>282</v>
      </c>
      <c r="S3259" s="17" t="s">
        <v>283</v>
      </c>
      <c r="T3259" s="17" t="s">
        <v>269</v>
      </c>
      <c r="U3259" s="26"/>
    </row>
    <row r="3260" spans="1:58" s="1" customFormat="1" ht="19.5" customHeight="1" x14ac:dyDescent="0.3">
      <c r="A3260" s="45" t="s">
        <v>735</v>
      </c>
      <c r="B3260" s="14">
        <v>8</v>
      </c>
      <c r="C3260" s="14">
        <v>2</v>
      </c>
      <c r="D3260" s="14">
        <v>11</v>
      </c>
      <c r="E3260" s="14">
        <v>6</v>
      </c>
      <c r="F3260" s="14">
        <v>2</v>
      </c>
      <c r="G3260" s="48"/>
      <c r="H3260" s="14">
        <f t="shared" si="145"/>
        <v>29</v>
      </c>
      <c r="I3260" s="45">
        <v>2</v>
      </c>
      <c r="J3260" s="22">
        <f t="shared" si="146"/>
        <v>0.55769230769230771</v>
      </c>
      <c r="K3260" s="20" t="s">
        <v>181</v>
      </c>
      <c r="L3260" s="15" t="s">
        <v>736</v>
      </c>
      <c r="M3260" s="15" t="s">
        <v>737</v>
      </c>
      <c r="N3260" s="15" t="s">
        <v>738</v>
      </c>
      <c r="O3260" s="17" t="s">
        <v>708</v>
      </c>
      <c r="P3260" s="20">
        <v>10</v>
      </c>
      <c r="Q3260" s="21" t="s">
        <v>253</v>
      </c>
      <c r="R3260" s="17" t="s">
        <v>732</v>
      </c>
      <c r="S3260" s="17" t="s">
        <v>733</v>
      </c>
      <c r="T3260" s="17" t="s">
        <v>734</v>
      </c>
      <c r="U3260" s="26"/>
    </row>
    <row r="3261" spans="1:58" s="1" customFormat="1" ht="19.5" customHeight="1" x14ac:dyDescent="0.3">
      <c r="A3261" s="45" t="s">
        <v>100</v>
      </c>
      <c r="B3261" s="14">
        <v>11</v>
      </c>
      <c r="C3261" s="14">
        <v>3</v>
      </c>
      <c r="D3261" s="14">
        <v>10</v>
      </c>
      <c r="E3261" s="14">
        <v>3</v>
      </c>
      <c r="F3261" s="14">
        <v>2</v>
      </c>
      <c r="G3261" s="48"/>
      <c r="H3261" s="14">
        <f t="shared" si="145"/>
        <v>29</v>
      </c>
      <c r="I3261" s="45">
        <v>1</v>
      </c>
      <c r="J3261" s="22">
        <f t="shared" si="146"/>
        <v>0.55769230769230771</v>
      </c>
      <c r="K3261" s="20" t="s">
        <v>180</v>
      </c>
      <c r="L3261" s="15" t="s">
        <v>1111</v>
      </c>
      <c r="M3261" s="15" t="s">
        <v>1112</v>
      </c>
      <c r="N3261" s="15" t="s">
        <v>198</v>
      </c>
      <c r="O3261" s="17" t="s">
        <v>1094</v>
      </c>
      <c r="P3261" s="20">
        <v>10</v>
      </c>
      <c r="Q3261" s="21" t="s">
        <v>223</v>
      </c>
      <c r="R3261" s="17" t="s">
        <v>1107</v>
      </c>
      <c r="S3261" s="17" t="s">
        <v>317</v>
      </c>
      <c r="T3261" s="17" t="s">
        <v>257</v>
      </c>
      <c r="U3261" s="26"/>
    </row>
    <row r="3262" spans="1:58" s="1" customFormat="1" ht="19.5" customHeight="1" x14ac:dyDescent="0.3">
      <c r="A3262" s="19" t="s">
        <v>116</v>
      </c>
      <c r="B3262" s="31">
        <v>12</v>
      </c>
      <c r="C3262" s="31">
        <v>1</v>
      </c>
      <c r="D3262" s="31">
        <v>11</v>
      </c>
      <c r="E3262" s="31">
        <v>3</v>
      </c>
      <c r="F3262" s="31">
        <v>2</v>
      </c>
      <c r="G3262" s="99"/>
      <c r="H3262" s="14">
        <f t="shared" si="145"/>
        <v>29</v>
      </c>
      <c r="I3262" s="19">
        <v>3</v>
      </c>
      <c r="J3262" s="22">
        <f t="shared" si="146"/>
        <v>0.55769230769230771</v>
      </c>
      <c r="K3262" s="19" t="s">
        <v>181</v>
      </c>
      <c r="L3262" s="32" t="s">
        <v>1733</v>
      </c>
      <c r="M3262" s="32" t="s">
        <v>364</v>
      </c>
      <c r="N3262" s="32" t="s">
        <v>280</v>
      </c>
      <c r="O3262" s="17" t="s">
        <v>1695</v>
      </c>
      <c r="P3262" s="29">
        <v>10</v>
      </c>
      <c r="Q3262" s="33" t="s">
        <v>1734</v>
      </c>
      <c r="R3262" s="34" t="s">
        <v>1417</v>
      </c>
      <c r="S3262" s="34" t="s">
        <v>434</v>
      </c>
      <c r="T3262" s="34" t="s">
        <v>269</v>
      </c>
      <c r="U3262" s="26"/>
    </row>
    <row r="3263" spans="1:58" s="1" customFormat="1" ht="19.5" customHeight="1" x14ac:dyDescent="0.3">
      <c r="A3263" s="45" t="s">
        <v>99</v>
      </c>
      <c r="B3263" s="14">
        <v>10</v>
      </c>
      <c r="C3263" s="14">
        <v>5</v>
      </c>
      <c r="D3263" s="14">
        <v>7</v>
      </c>
      <c r="E3263" s="14">
        <v>4</v>
      </c>
      <c r="F3263" s="14">
        <v>2</v>
      </c>
      <c r="G3263" s="48"/>
      <c r="H3263" s="14">
        <f t="shared" si="145"/>
        <v>28</v>
      </c>
      <c r="I3263" s="45">
        <v>5</v>
      </c>
      <c r="J3263" s="22">
        <f t="shared" si="146"/>
        <v>0.53846153846153844</v>
      </c>
      <c r="K3263" s="20" t="s">
        <v>181</v>
      </c>
      <c r="L3263" s="15" t="s">
        <v>402</v>
      </c>
      <c r="M3263" s="15" t="s">
        <v>212</v>
      </c>
      <c r="N3263" s="15" t="s">
        <v>198</v>
      </c>
      <c r="O3263" s="17" t="s">
        <v>1896</v>
      </c>
      <c r="P3263" s="20">
        <v>10</v>
      </c>
      <c r="Q3263" s="21" t="s">
        <v>223</v>
      </c>
      <c r="R3263" s="17" t="s">
        <v>1897</v>
      </c>
      <c r="S3263" s="17" t="s">
        <v>340</v>
      </c>
      <c r="T3263" s="17" t="s">
        <v>1898</v>
      </c>
      <c r="U3263" s="58"/>
      <c r="V3263" s="16"/>
      <c r="W3263" s="16"/>
      <c r="X3263" s="16"/>
      <c r="Y3263" s="16"/>
      <c r="Z3263" s="16"/>
      <c r="AA3263" s="16"/>
      <c r="AB3263" s="16"/>
      <c r="AC3263" s="16"/>
      <c r="AD3263" s="16"/>
      <c r="AE3263" s="16"/>
      <c r="AF3263" s="16"/>
      <c r="AG3263" s="16"/>
      <c r="AH3263" s="16"/>
      <c r="AI3263" s="16"/>
      <c r="AJ3263" s="16"/>
      <c r="AK3263" s="16"/>
      <c r="AL3263" s="16"/>
      <c r="AM3263" s="16"/>
      <c r="AN3263" s="16"/>
      <c r="AO3263" s="16"/>
      <c r="AP3263" s="16"/>
      <c r="AQ3263" s="16"/>
      <c r="AR3263" s="16"/>
      <c r="AS3263" s="16"/>
      <c r="AT3263" s="16"/>
      <c r="AU3263" s="16"/>
      <c r="AV3263" s="16"/>
      <c r="AW3263" s="16"/>
      <c r="AX3263" s="16"/>
      <c r="AY3263" s="16"/>
      <c r="AZ3263" s="16"/>
      <c r="BA3263" s="16"/>
      <c r="BB3263" s="16"/>
      <c r="BC3263" s="16"/>
      <c r="BD3263" s="16"/>
      <c r="BE3263" s="16"/>
      <c r="BF3263" s="16"/>
    </row>
    <row r="3264" spans="1:58" s="1" customFormat="1" ht="19.5" customHeight="1" x14ac:dyDescent="0.3">
      <c r="A3264" s="45" t="s">
        <v>99</v>
      </c>
      <c r="B3264" s="14">
        <v>8</v>
      </c>
      <c r="C3264" s="14">
        <v>2</v>
      </c>
      <c r="D3264" s="14">
        <v>10</v>
      </c>
      <c r="E3264" s="14">
        <v>4</v>
      </c>
      <c r="F3264" s="14">
        <v>4</v>
      </c>
      <c r="G3264" s="48"/>
      <c r="H3264" s="14">
        <f t="shared" si="145"/>
        <v>28</v>
      </c>
      <c r="I3264" s="45">
        <v>2</v>
      </c>
      <c r="J3264" s="22">
        <f t="shared" si="146"/>
        <v>0.53846153846153844</v>
      </c>
      <c r="K3264" s="20" t="s">
        <v>181</v>
      </c>
      <c r="L3264" s="15" t="s">
        <v>1113</v>
      </c>
      <c r="M3264" s="15" t="s">
        <v>839</v>
      </c>
      <c r="N3264" s="15" t="s">
        <v>296</v>
      </c>
      <c r="O3264" s="17" t="s">
        <v>1094</v>
      </c>
      <c r="P3264" s="20">
        <v>10</v>
      </c>
      <c r="Q3264" s="21" t="s">
        <v>223</v>
      </c>
      <c r="R3264" s="17" t="s">
        <v>1107</v>
      </c>
      <c r="S3264" s="17" t="s">
        <v>317</v>
      </c>
      <c r="T3264" s="17" t="s">
        <v>257</v>
      </c>
      <c r="U3264" s="26"/>
    </row>
    <row r="3265" spans="1:58" s="1" customFormat="1" ht="19.5" customHeight="1" x14ac:dyDescent="0.3">
      <c r="A3265" s="45" t="s">
        <v>103</v>
      </c>
      <c r="B3265" s="14">
        <v>8</v>
      </c>
      <c r="C3265" s="14">
        <v>1</v>
      </c>
      <c r="D3265" s="14">
        <v>12</v>
      </c>
      <c r="E3265" s="14">
        <v>3</v>
      </c>
      <c r="F3265" s="14">
        <v>4</v>
      </c>
      <c r="G3265" s="48"/>
      <c r="H3265" s="14">
        <f t="shared" si="145"/>
        <v>28</v>
      </c>
      <c r="I3265" s="45">
        <v>3</v>
      </c>
      <c r="J3265" s="22">
        <f t="shared" si="146"/>
        <v>0.53846153846153844</v>
      </c>
      <c r="K3265" s="20" t="s">
        <v>181</v>
      </c>
      <c r="L3265" s="15" t="s">
        <v>785</v>
      </c>
      <c r="M3265" s="15" t="s">
        <v>616</v>
      </c>
      <c r="N3265" s="15" t="s">
        <v>280</v>
      </c>
      <c r="O3265" s="17" t="s">
        <v>752</v>
      </c>
      <c r="P3265" s="20">
        <v>10</v>
      </c>
      <c r="Q3265" s="21" t="s">
        <v>223</v>
      </c>
      <c r="R3265" s="17" t="s">
        <v>753</v>
      </c>
      <c r="S3265" s="17" t="s">
        <v>754</v>
      </c>
      <c r="T3265" s="17" t="s">
        <v>235</v>
      </c>
      <c r="U3265" s="26"/>
    </row>
    <row r="3266" spans="1:58" s="1" customFormat="1" ht="19.5" customHeight="1" x14ac:dyDescent="0.3">
      <c r="A3266" s="45" t="s">
        <v>103</v>
      </c>
      <c r="B3266" s="14">
        <v>11</v>
      </c>
      <c r="C3266" s="14">
        <v>6</v>
      </c>
      <c r="D3266" s="14">
        <v>7</v>
      </c>
      <c r="E3266" s="14">
        <v>2</v>
      </c>
      <c r="F3266" s="14">
        <v>2</v>
      </c>
      <c r="G3266" s="48"/>
      <c r="H3266" s="14">
        <f t="shared" si="145"/>
        <v>28</v>
      </c>
      <c r="I3266" s="45">
        <v>3</v>
      </c>
      <c r="J3266" s="22">
        <f t="shared" si="146"/>
        <v>0.53846153846153844</v>
      </c>
      <c r="K3266" s="45" t="s">
        <v>181</v>
      </c>
      <c r="L3266" s="15" t="s">
        <v>2463</v>
      </c>
      <c r="M3266" s="15" t="s">
        <v>2008</v>
      </c>
      <c r="N3266" s="15" t="s">
        <v>371</v>
      </c>
      <c r="O3266" s="17" t="s">
        <v>2460</v>
      </c>
      <c r="P3266" s="20">
        <v>10</v>
      </c>
      <c r="Q3266" s="21" t="s">
        <v>223</v>
      </c>
      <c r="R3266" s="17" t="s">
        <v>2464</v>
      </c>
      <c r="S3266" s="17"/>
      <c r="T3266" s="17"/>
      <c r="U3266" s="26"/>
    </row>
    <row r="3267" spans="1:58" s="1" customFormat="1" ht="19.5" customHeight="1" x14ac:dyDescent="0.3">
      <c r="A3267" s="45" t="s">
        <v>98</v>
      </c>
      <c r="B3267" s="14">
        <v>8</v>
      </c>
      <c r="C3267" s="14">
        <v>0</v>
      </c>
      <c r="D3267" s="14">
        <v>12</v>
      </c>
      <c r="E3267" s="14">
        <v>3</v>
      </c>
      <c r="F3267" s="14">
        <v>4</v>
      </c>
      <c r="G3267" s="48"/>
      <c r="H3267" s="14">
        <f t="shared" si="145"/>
        <v>27</v>
      </c>
      <c r="I3267" s="45">
        <v>1</v>
      </c>
      <c r="J3267" s="22">
        <f t="shared" si="146"/>
        <v>0.51923076923076927</v>
      </c>
      <c r="K3267" s="20" t="s">
        <v>180</v>
      </c>
      <c r="L3267" s="15" t="s">
        <v>1619</v>
      </c>
      <c r="M3267" s="15" t="s">
        <v>868</v>
      </c>
      <c r="N3267" s="15" t="s">
        <v>269</v>
      </c>
      <c r="O3267" s="17" t="s">
        <v>1473</v>
      </c>
      <c r="P3267" s="20">
        <v>10</v>
      </c>
      <c r="Q3267" s="21" t="s">
        <v>253</v>
      </c>
      <c r="R3267" s="17" t="s">
        <v>1615</v>
      </c>
      <c r="S3267" s="17" t="s">
        <v>272</v>
      </c>
      <c r="T3267" s="17" t="s">
        <v>218</v>
      </c>
      <c r="U3267" s="26"/>
    </row>
    <row r="3268" spans="1:58" s="1" customFormat="1" ht="19.5" customHeight="1" x14ac:dyDescent="0.3">
      <c r="A3268" s="45" t="s">
        <v>101</v>
      </c>
      <c r="B3268" s="14">
        <v>11</v>
      </c>
      <c r="C3268" s="14">
        <v>4</v>
      </c>
      <c r="D3268" s="14">
        <v>11</v>
      </c>
      <c r="E3268" s="14">
        <v>1</v>
      </c>
      <c r="F3268" s="14">
        <v>0</v>
      </c>
      <c r="G3268" s="48"/>
      <c r="H3268" s="14">
        <f t="shared" si="145"/>
        <v>27</v>
      </c>
      <c r="I3268" s="45">
        <v>1</v>
      </c>
      <c r="J3268" s="22">
        <f t="shared" si="146"/>
        <v>0.51923076923076927</v>
      </c>
      <c r="K3268" s="20" t="s">
        <v>180</v>
      </c>
      <c r="L3268" s="15" t="s">
        <v>1407</v>
      </c>
      <c r="M3268" s="15" t="s">
        <v>1399</v>
      </c>
      <c r="N3268" s="15" t="s">
        <v>450</v>
      </c>
      <c r="O3268" s="17" t="s">
        <v>1362</v>
      </c>
      <c r="P3268" s="20">
        <v>10</v>
      </c>
      <c r="Q3268" s="21" t="s">
        <v>253</v>
      </c>
      <c r="R3268" s="17" t="s">
        <v>1409</v>
      </c>
      <c r="S3268" s="17" t="s">
        <v>1410</v>
      </c>
      <c r="T3268" s="17" t="s">
        <v>1082</v>
      </c>
      <c r="U3268" s="26"/>
    </row>
    <row r="3269" spans="1:58" s="1" customFormat="1" ht="19.5" customHeight="1" x14ac:dyDescent="0.3">
      <c r="A3269" s="45" t="s">
        <v>102</v>
      </c>
      <c r="B3269" s="14">
        <v>9</v>
      </c>
      <c r="C3269" s="14">
        <v>0</v>
      </c>
      <c r="D3269" s="14">
        <v>9</v>
      </c>
      <c r="E3269" s="14">
        <v>5</v>
      </c>
      <c r="F3269" s="14">
        <v>4</v>
      </c>
      <c r="G3269" s="48"/>
      <c r="H3269" s="14">
        <f t="shared" si="145"/>
        <v>27</v>
      </c>
      <c r="I3269" s="45">
        <v>6</v>
      </c>
      <c r="J3269" s="22">
        <f t="shared" si="146"/>
        <v>0.51923076923076927</v>
      </c>
      <c r="K3269" s="20" t="s">
        <v>182</v>
      </c>
      <c r="L3269" s="15" t="s">
        <v>1892</v>
      </c>
      <c r="M3269" s="15" t="s">
        <v>689</v>
      </c>
      <c r="N3269" s="15" t="s">
        <v>286</v>
      </c>
      <c r="O3269" s="17" t="s">
        <v>1811</v>
      </c>
      <c r="P3269" s="20">
        <v>10</v>
      </c>
      <c r="Q3269" s="21" t="s">
        <v>253</v>
      </c>
      <c r="R3269" s="17" t="s">
        <v>1846</v>
      </c>
      <c r="S3269" s="17" t="s">
        <v>535</v>
      </c>
      <c r="T3269" s="17" t="s">
        <v>1847</v>
      </c>
      <c r="U3269" s="26"/>
    </row>
    <row r="3270" spans="1:58" s="1" customFormat="1" ht="19.5" customHeight="1" x14ac:dyDescent="0.3">
      <c r="A3270" s="45" t="s">
        <v>101</v>
      </c>
      <c r="B3270" s="14">
        <v>9</v>
      </c>
      <c r="C3270" s="14">
        <v>0</v>
      </c>
      <c r="D3270" s="14">
        <v>13</v>
      </c>
      <c r="E3270" s="14">
        <v>1</v>
      </c>
      <c r="F3270" s="14">
        <v>4</v>
      </c>
      <c r="G3270" s="48"/>
      <c r="H3270" s="14">
        <f t="shared" si="145"/>
        <v>27</v>
      </c>
      <c r="I3270" s="45">
        <v>3</v>
      </c>
      <c r="J3270" s="22">
        <f t="shared" si="146"/>
        <v>0.51923076923076927</v>
      </c>
      <c r="K3270" s="20" t="s">
        <v>181</v>
      </c>
      <c r="L3270" s="15" t="s">
        <v>677</v>
      </c>
      <c r="M3270" s="15" t="s">
        <v>259</v>
      </c>
      <c r="N3270" s="15" t="s">
        <v>461</v>
      </c>
      <c r="O3270" s="17" t="s">
        <v>636</v>
      </c>
      <c r="P3270" s="20">
        <v>10</v>
      </c>
      <c r="Q3270" s="21" t="s">
        <v>223</v>
      </c>
      <c r="R3270" s="17" t="s">
        <v>660</v>
      </c>
      <c r="S3270" s="17" t="s">
        <v>661</v>
      </c>
      <c r="T3270" s="17" t="s">
        <v>662</v>
      </c>
      <c r="U3270" s="26"/>
    </row>
    <row r="3271" spans="1:58" s="1" customFormat="1" ht="19.5" customHeight="1" x14ac:dyDescent="0.3">
      <c r="A3271" s="45" t="s">
        <v>106</v>
      </c>
      <c r="B3271" s="14">
        <v>11</v>
      </c>
      <c r="C3271" s="14">
        <v>0</v>
      </c>
      <c r="D3271" s="14">
        <v>8</v>
      </c>
      <c r="E3271" s="14">
        <v>4</v>
      </c>
      <c r="F3271" s="14">
        <v>4</v>
      </c>
      <c r="G3271" s="48"/>
      <c r="H3271" s="14">
        <f t="shared" si="145"/>
        <v>27</v>
      </c>
      <c r="I3271" s="45">
        <v>5</v>
      </c>
      <c r="J3271" s="22">
        <f t="shared" si="146"/>
        <v>0.51923076923076927</v>
      </c>
      <c r="K3271" s="20" t="s">
        <v>182</v>
      </c>
      <c r="L3271" s="15" t="s">
        <v>2340</v>
      </c>
      <c r="M3271" s="15" t="s">
        <v>408</v>
      </c>
      <c r="N3271" s="15" t="s">
        <v>727</v>
      </c>
      <c r="O3271" s="17" t="s">
        <v>2222</v>
      </c>
      <c r="P3271" s="20">
        <v>10</v>
      </c>
      <c r="Q3271" s="21" t="s">
        <v>253</v>
      </c>
      <c r="R3271" s="17" t="s">
        <v>2275</v>
      </c>
      <c r="S3271" s="17" t="s">
        <v>317</v>
      </c>
      <c r="T3271" s="17" t="s">
        <v>2276</v>
      </c>
      <c r="U3271" s="26"/>
    </row>
    <row r="3272" spans="1:58" s="1" customFormat="1" ht="19.5" customHeight="1" x14ac:dyDescent="0.3">
      <c r="A3272" s="45" t="s">
        <v>106</v>
      </c>
      <c r="B3272" s="14">
        <v>10</v>
      </c>
      <c r="C3272" s="14">
        <v>1</v>
      </c>
      <c r="D3272" s="14">
        <v>12</v>
      </c>
      <c r="E3272" s="14">
        <v>0</v>
      </c>
      <c r="F3272" s="14">
        <v>4</v>
      </c>
      <c r="G3272" s="48"/>
      <c r="H3272" s="14">
        <f t="shared" si="145"/>
        <v>27</v>
      </c>
      <c r="I3272" s="45">
        <v>11</v>
      </c>
      <c r="J3272" s="22">
        <f t="shared" si="146"/>
        <v>0.51923076923076927</v>
      </c>
      <c r="K3272" s="20" t="s">
        <v>182</v>
      </c>
      <c r="L3272" s="15" t="s">
        <v>339</v>
      </c>
      <c r="M3272" s="15" t="s">
        <v>340</v>
      </c>
      <c r="N3272" s="15" t="s">
        <v>336</v>
      </c>
      <c r="O3272" s="17" t="s">
        <v>279</v>
      </c>
      <c r="P3272" s="20">
        <v>10</v>
      </c>
      <c r="Q3272" s="21" t="s">
        <v>384</v>
      </c>
      <c r="R3272" s="17" t="s">
        <v>282</v>
      </c>
      <c r="S3272" s="17" t="s">
        <v>283</v>
      </c>
      <c r="T3272" s="17" t="s">
        <v>269</v>
      </c>
      <c r="U3272" s="26"/>
    </row>
    <row r="3273" spans="1:58" s="1" customFormat="1" ht="19.5" customHeight="1" x14ac:dyDescent="0.3">
      <c r="A3273" s="45" t="s">
        <v>105</v>
      </c>
      <c r="B3273" s="14">
        <v>8</v>
      </c>
      <c r="C3273" s="14">
        <v>4</v>
      </c>
      <c r="D3273" s="14">
        <v>9</v>
      </c>
      <c r="E3273" s="14">
        <v>4</v>
      </c>
      <c r="F3273" s="14">
        <v>2</v>
      </c>
      <c r="G3273" s="48"/>
      <c r="H3273" s="14">
        <f t="shared" si="145"/>
        <v>27</v>
      </c>
      <c r="I3273" s="45">
        <v>6</v>
      </c>
      <c r="J3273" s="22">
        <f t="shared" si="146"/>
        <v>0.51923076923076927</v>
      </c>
      <c r="K3273" s="20" t="s">
        <v>182</v>
      </c>
      <c r="L3273" s="15" t="s">
        <v>1926</v>
      </c>
      <c r="M3273" s="15" t="s">
        <v>301</v>
      </c>
      <c r="N3273" s="15" t="s">
        <v>201</v>
      </c>
      <c r="O3273" s="17" t="s">
        <v>1896</v>
      </c>
      <c r="P3273" s="20">
        <v>10</v>
      </c>
      <c r="Q3273" s="21" t="s">
        <v>253</v>
      </c>
      <c r="R3273" s="17" t="s">
        <v>1897</v>
      </c>
      <c r="S3273" s="17" t="s">
        <v>340</v>
      </c>
      <c r="T3273" s="17" t="s">
        <v>1898</v>
      </c>
      <c r="U3273" s="58"/>
      <c r="V3273" s="16"/>
      <c r="W3273" s="16"/>
      <c r="X3273" s="16"/>
      <c r="Y3273" s="16"/>
      <c r="Z3273" s="16"/>
      <c r="AA3273" s="16"/>
      <c r="AB3273" s="16"/>
      <c r="AC3273" s="16"/>
      <c r="AD3273" s="16"/>
      <c r="AE3273" s="16"/>
      <c r="AF3273" s="16"/>
      <c r="AG3273" s="16"/>
      <c r="AH3273" s="16"/>
      <c r="AI3273" s="16"/>
      <c r="AJ3273" s="16"/>
      <c r="AK3273" s="16"/>
      <c r="AL3273" s="16"/>
      <c r="AM3273" s="16"/>
      <c r="AN3273" s="16"/>
      <c r="AO3273" s="16"/>
      <c r="AP3273" s="16"/>
      <c r="AQ3273" s="16"/>
      <c r="AR3273" s="16"/>
      <c r="AS3273" s="16"/>
      <c r="AT3273" s="16"/>
      <c r="AU3273" s="16"/>
      <c r="AV3273" s="16"/>
      <c r="AW3273" s="16"/>
      <c r="AX3273" s="16"/>
      <c r="AY3273" s="16"/>
      <c r="AZ3273" s="16"/>
      <c r="BA3273" s="16"/>
      <c r="BB3273" s="16"/>
      <c r="BC3273" s="16"/>
      <c r="BD3273" s="16"/>
      <c r="BE3273" s="16"/>
      <c r="BF3273" s="16"/>
    </row>
    <row r="3274" spans="1:58" s="1" customFormat="1" ht="19.5" customHeight="1" x14ac:dyDescent="0.3">
      <c r="A3274" s="45" t="s">
        <v>98</v>
      </c>
      <c r="B3274" s="14">
        <v>10</v>
      </c>
      <c r="C3274" s="14">
        <v>3</v>
      </c>
      <c r="D3274" s="14">
        <v>6</v>
      </c>
      <c r="E3274" s="14">
        <v>4</v>
      </c>
      <c r="F3274" s="14">
        <v>4</v>
      </c>
      <c r="G3274" s="48"/>
      <c r="H3274" s="14">
        <f t="shared" si="145"/>
        <v>27</v>
      </c>
      <c r="I3274" s="45">
        <v>1</v>
      </c>
      <c r="J3274" s="22">
        <f t="shared" si="146"/>
        <v>0.51923076923076927</v>
      </c>
      <c r="K3274" s="20" t="s">
        <v>180</v>
      </c>
      <c r="L3274" s="15" t="s">
        <v>1548</v>
      </c>
      <c r="M3274" s="15" t="s">
        <v>309</v>
      </c>
      <c r="N3274" s="15" t="s">
        <v>201</v>
      </c>
      <c r="O3274" s="17" t="s">
        <v>2091</v>
      </c>
      <c r="P3274" s="20">
        <v>10</v>
      </c>
      <c r="Q3274" s="21" t="s">
        <v>253</v>
      </c>
      <c r="R3274" s="17" t="s">
        <v>2092</v>
      </c>
      <c r="S3274" s="17" t="s">
        <v>998</v>
      </c>
      <c r="T3274" s="17" t="s">
        <v>252</v>
      </c>
      <c r="U3274" s="26"/>
    </row>
    <row r="3275" spans="1:58" s="1" customFormat="1" ht="19.5" customHeight="1" x14ac:dyDescent="0.3">
      <c r="A3275" s="46" t="s">
        <v>105</v>
      </c>
      <c r="B3275" s="47">
        <v>8</v>
      </c>
      <c r="C3275" s="47">
        <v>1</v>
      </c>
      <c r="D3275" s="47">
        <v>8</v>
      </c>
      <c r="E3275" s="47">
        <v>6</v>
      </c>
      <c r="F3275" s="47">
        <v>4</v>
      </c>
      <c r="G3275" s="61"/>
      <c r="H3275" s="14">
        <f t="shared" si="145"/>
        <v>27</v>
      </c>
      <c r="I3275" s="46">
        <v>5</v>
      </c>
      <c r="J3275" s="22">
        <f t="shared" si="146"/>
        <v>0.51923076923076927</v>
      </c>
      <c r="K3275" s="46" t="s">
        <v>181</v>
      </c>
      <c r="L3275" s="44" t="s">
        <v>855</v>
      </c>
      <c r="M3275" s="44" t="s">
        <v>203</v>
      </c>
      <c r="N3275" s="44" t="s">
        <v>764</v>
      </c>
      <c r="O3275" s="42" t="s">
        <v>801</v>
      </c>
      <c r="P3275" s="41">
        <v>10</v>
      </c>
      <c r="Q3275" s="55" t="s">
        <v>253</v>
      </c>
      <c r="R3275" s="42" t="s">
        <v>2585</v>
      </c>
      <c r="S3275" s="42" t="s">
        <v>1124</v>
      </c>
      <c r="T3275" s="42" t="s">
        <v>623</v>
      </c>
      <c r="U3275" s="26"/>
    </row>
    <row r="3276" spans="1:58" s="1" customFormat="1" ht="19.5" customHeight="1" x14ac:dyDescent="0.3">
      <c r="A3276" s="45" t="s">
        <v>127</v>
      </c>
      <c r="B3276" s="14">
        <v>9</v>
      </c>
      <c r="C3276" s="14">
        <v>0</v>
      </c>
      <c r="D3276" s="14">
        <v>10</v>
      </c>
      <c r="E3276" s="14">
        <v>4</v>
      </c>
      <c r="F3276" s="14">
        <v>4</v>
      </c>
      <c r="G3276" s="48"/>
      <c r="H3276" s="14">
        <f t="shared" si="145"/>
        <v>27</v>
      </c>
      <c r="I3276" s="45">
        <v>11</v>
      </c>
      <c r="J3276" s="22">
        <f t="shared" si="146"/>
        <v>0.51923076923076927</v>
      </c>
      <c r="K3276" s="20" t="s">
        <v>182</v>
      </c>
      <c r="L3276" s="15" t="s">
        <v>341</v>
      </c>
      <c r="M3276" s="15" t="s">
        <v>342</v>
      </c>
      <c r="N3276" s="15" t="s">
        <v>334</v>
      </c>
      <c r="O3276" s="17" t="s">
        <v>279</v>
      </c>
      <c r="P3276" s="20">
        <v>10</v>
      </c>
      <c r="Q3276" s="21" t="s">
        <v>383</v>
      </c>
      <c r="R3276" s="17" t="s">
        <v>282</v>
      </c>
      <c r="S3276" s="17" t="s">
        <v>283</v>
      </c>
      <c r="T3276" s="17" t="s">
        <v>269</v>
      </c>
      <c r="U3276" s="26"/>
    </row>
    <row r="3277" spans="1:58" s="1" customFormat="1" ht="19.5" customHeight="1" x14ac:dyDescent="0.3">
      <c r="A3277" s="19" t="s">
        <v>102</v>
      </c>
      <c r="B3277" s="31">
        <v>9</v>
      </c>
      <c r="C3277" s="31">
        <v>1</v>
      </c>
      <c r="D3277" s="31">
        <v>12</v>
      </c>
      <c r="E3277" s="31">
        <v>3</v>
      </c>
      <c r="F3277" s="31">
        <v>2</v>
      </c>
      <c r="G3277" s="99"/>
      <c r="H3277" s="14">
        <f t="shared" si="145"/>
        <v>27</v>
      </c>
      <c r="I3277" s="19">
        <v>4</v>
      </c>
      <c r="J3277" s="22">
        <f t="shared" si="146"/>
        <v>0.51923076923076927</v>
      </c>
      <c r="K3277" s="19" t="s">
        <v>181</v>
      </c>
      <c r="L3277" s="32" t="s">
        <v>1735</v>
      </c>
      <c r="M3277" s="32" t="s">
        <v>399</v>
      </c>
      <c r="N3277" s="32" t="s">
        <v>558</v>
      </c>
      <c r="O3277" s="17" t="s">
        <v>1695</v>
      </c>
      <c r="P3277" s="29">
        <v>10</v>
      </c>
      <c r="Q3277" s="33" t="s">
        <v>1731</v>
      </c>
      <c r="R3277" s="34" t="s">
        <v>1417</v>
      </c>
      <c r="S3277" s="34" t="s">
        <v>434</v>
      </c>
      <c r="T3277" s="34" t="s">
        <v>269</v>
      </c>
      <c r="U3277" s="26"/>
    </row>
    <row r="3278" spans="1:58" s="1" customFormat="1" ht="19.5" customHeight="1" x14ac:dyDescent="0.3">
      <c r="A3278" s="45" t="s">
        <v>99</v>
      </c>
      <c r="B3278" s="14">
        <v>13</v>
      </c>
      <c r="C3278" s="14">
        <v>0</v>
      </c>
      <c r="D3278" s="14">
        <v>9</v>
      </c>
      <c r="E3278" s="14">
        <v>5</v>
      </c>
      <c r="F3278" s="14">
        <v>0</v>
      </c>
      <c r="G3278" s="48"/>
      <c r="H3278" s="14">
        <f t="shared" si="145"/>
        <v>27</v>
      </c>
      <c r="I3278" s="45">
        <v>5</v>
      </c>
      <c r="J3278" s="22">
        <f t="shared" si="146"/>
        <v>0.51923076923076927</v>
      </c>
      <c r="K3278" s="20" t="s">
        <v>182</v>
      </c>
      <c r="L3278" s="15" t="s">
        <v>2339</v>
      </c>
      <c r="M3278" s="15" t="s">
        <v>386</v>
      </c>
      <c r="N3278" s="15" t="s">
        <v>336</v>
      </c>
      <c r="O3278" s="17" t="s">
        <v>2222</v>
      </c>
      <c r="P3278" s="20">
        <v>10</v>
      </c>
      <c r="Q3278" s="21" t="s">
        <v>224</v>
      </c>
      <c r="R3278" s="17" t="s">
        <v>2275</v>
      </c>
      <c r="S3278" s="17" t="s">
        <v>317</v>
      </c>
      <c r="T3278" s="17" t="s">
        <v>2276</v>
      </c>
      <c r="U3278" s="26"/>
    </row>
    <row r="3279" spans="1:58" s="1" customFormat="1" ht="19.5" customHeight="1" x14ac:dyDescent="0.3">
      <c r="A3279" s="45" t="s">
        <v>111</v>
      </c>
      <c r="B3279" s="14">
        <v>10</v>
      </c>
      <c r="C3279" s="14">
        <v>1</v>
      </c>
      <c r="D3279" s="14">
        <v>12</v>
      </c>
      <c r="E3279" s="14">
        <v>0</v>
      </c>
      <c r="F3279" s="14">
        <v>4</v>
      </c>
      <c r="G3279" s="48"/>
      <c r="H3279" s="14">
        <f t="shared" si="145"/>
        <v>27</v>
      </c>
      <c r="I3279" s="45">
        <v>7</v>
      </c>
      <c r="J3279" s="22">
        <f t="shared" si="146"/>
        <v>0.51923076923076927</v>
      </c>
      <c r="K3279" s="20" t="s">
        <v>182</v>
      </c>
      <c r="L3279" s="15" t="s">
        <v>1214</v>
      </c>
      <c r="M3279" s="15" t="s">
        <v>902</v>
      </c>
      <c r="N3279" s="15" t="s">
        <v>460</v>
      </c>
      <c r="O3279" s="17" t="s">
        <v>1122</v>
      </c>
      <c r="P3279" s="20">
        <v>10</v>
      </c>
      <c r="Q3279" s="21" t="s">
        <v>223</v>
      </c>
      <c r="R3279" s="17" t="s">
        <v>1163</v>
      </c>
      <c r="S3279" s="17" t="s">
        <v>1164</v>
      </c>
      <c r="T3279" s="17" t="s">
        <v>210</v>
      </c>
      <c r="U3279" s="26"/>
    </row>
    <row r="3280" spans="1:58" s="1" customFormat="1" ht="19.5" customHeight="1" x14ac:dyDescent="0.3">
      <c r="A3280" s="45" t="s">
        <v>114</v>
      </c>
      <c r="B3280" s="14">
        <v>10</v>
      </c>
      <c r="C3280" s="14">
        <v>0</v>
      </c>
      <c r="D3280" s="14">
        <v>8</v>
      </c>
      <c r="E3280" s="14">
        <v>4</v>
      </c>
      <c r="F3280" s="14">
        <v>4</v>
      </c>
      <c r="G3280" s="48"/>
      <c r="H3280" s="14">
        <f t="shared" si="145"/>
        <v>26</v>
      </c>
      <c r="I3280" s="45">
        <v>12</v>
      </c>
      <c r="J3280" s="22">
        <f t="shared" si="146"/>
        <v>0.5</v>
      </c>
      <c r="K3280" s="20" t="s">
        <v>182</v>
      </c>
      <c r="L3280" s="15" t="s">
        <v>343</v>
      </c>
      <c r="M3280" s="15" t="s">
        <v>344</v>
      </c>
      <c r="N3280" s="15" t="s">
        <v>345</v>
      </c>
      <c r="O3280" s="17" t="s">
        <v>279</v>
      </c>
      <c r="P3280" s="20">
        <v>10</v>
      </c>
      <c r="Q3280" s="21" t="s">
        <v>383</v>
      </c>
      <c r="R3280" s="17" t="s">
        <v>282</v>
      </c>
      <c r="S3280" s="17" t="s">
        <v>283</v>
      </c>
      <c r="T3280" s="17" t="s">
        <v>269</v>
      </c>
      <c r="U3280" s="26"/>
    </row>
    <row r="3281" spans="1:456" s="1" customFormat="1" ht="19.5" customHeight="1" x14ac:dyDescent="0.3">
      <c r="A3281" s="45" t="s">
        <v>99</v>
      </c>
      <c r="B3281" s="14">
        <v>8</v>
      </c>
      <c r="C3281" s="14">
        <v>1</v>
      </c>
      <c r="D3281" s="14">
        <v>13</v>
      </c>
      <c r="E3281" s="14">
        <v>0</v>
      </c>
      <c r="F3281" s="14">
        <v>4</v>
      </c>
      <c r="G3281" s="48"/>
      <c r="H3281" s="14">
        <f t="shared" si="145"/>
        <v>26</v>
      </c>
      <c r="I3281" s="45"/>
      <c r="J3281" s="22">
        <f t="shared" si="146"/>
        <v>0.5</v>
      </c>
      <c r="K3281" s="45" t="s">
        <v>182</v>
      </c>
      <c r="L3281" s="15" t="s">
        <v>2558</v>
      </c>
      <c r="M3281" s="15" t="s">
        <v>448</v>
      </c>
      <c r="N3281" s="15" t="s">
        <v>310</v>
      </c>
      <c r="O3281" s="17" t="s">
        <v>2544</v>
      </c>
      <c r="P3281" s="20">
        <v>10</v>
      </c>
      <c r="Q3281" s="21" t="s">
        <v>253</v>
      </c>
      <c r="R3281" s="17" t="s">
        <v>760</v>
      </c>
      <c r="S3281" s="17" t="s">
        <v>1164</v>
      </c>
      <c r="T3281" s="17" t="s">
        <v>611</v>
      </c>
      <c r="U3281" s="26"/>
    </row>
    <row r="3282" spans="1:456" s="1" customFormat="1" ht="19.5" customHeight="1" x14ac:dyDescent="0.3">
      <c r="A3282" s="45" t="s">
        <v>106</v>
      </c>
      <c r="B3282" s="14">
        <v>11</v>
      </c>
      <c r="C3282" s="14">
        <v>0</v>
      </c>
      <c r="D3282" s="14">
        <v>10</v>
      </c>
      <c r="E3282" s="14">
        <v>3</v>
      </c>
      <c r="F3282" s="14">
        <v>2</v>
      </c>
      <c r="G3282" s="48"/>
      <c r="H3282" s="14">
        <f t="shared" si="145"/>
        <v>26</v>
      </c>
      <c r="I3282" s="45">
        <v>7</v>
      </c>
      <c r="J3282" s="22">
        <f t="shared" si="146"/>
        <v>0.5</v>
      </c>
      <c r="K3282" s="20" t="s">
        <v>182</v>
      </c>
      <c r="L3282" s="15" t="s">
        <v>1893</v>
      </c>
      <c r="M3282" s="15" t="s">
        <v>309</v>
      </c>
      <c r="N3282" s="15" t="s">
        <v>286</v>
      </c>
      <c r="O3282" s="17" t="s">
        <v>1811</v>
      </c>
      <c r="P3282" s="20">
        <v>10</v>
      </c>
      <c r="Q3282" s="21" t="s">
        <v>253</v>
      </c>
      <c r="R3282" s="17" t="s">
        <v>1846</v>
      </c>
      <c r="S3282" s="17" t="s">
        <v>535</v>
      </c>
      <c r="T3282" s="17" t="s">
        <v>1847</v>
      </c>
      <c r="U3282" s="26"/>
    </row>
    <row r="3283" spans="1:456" s="1" customFormat="1" ht="19.5" customHeight="1" x14ac:dyDescent="0.3">
      <c r="A3283" s="19" t="s">
        <v>119</v>
      </c>
      <c r="B3283" s="31">
        <v>10</v>
      </c>
      <c r="C3283" s="31">
        <v>2</v>
      </c>
      <c r="D3283" s="31">
        <v>9</v>
      </c>
      <c r="E3283" s="31">
        <v>3</v>
      </c>
      <c r="F3283" s="31">
        <v>2</v>
      </c>
      <c r="G3283" s="99"/>
      <c r="H3283" s="14">
        <f t="shared" si="145"/>
        <v>26</v>
      </c>
      <c r="I3283" s="19">
        <v>5</v>
      </c>
      <c r="J3283" s="22">
        <f t="shared" si="146"/>
        <v>0.5</v>
      </c>
      <c r="K3283" s="19" t="s">
        <v>181</v>
      </c>
      <c r="L3283" s="32" t="s">
        <v>1736</v>
      </c>
      <c r="M3283" s="32" t="s">
        <v>412</v>
      </c>
      <c r="N3283" s="32" t="s">
        <v>460</v>
      </c>
      <c r="O3283" s="17" t="s">
        <v>1695</v>
      </c>
      <c r="P3283" s="29">
        <v>10</v>
      </c>
      <c r="Q3283" s="33" t="s">
        <v>1737</v>
      </c>
      <c r="R3283" s="34" t="s">
        <v>1417</v>
      </c>
      <c r="S3283" s="34" t="s">
        <v>434</v>
      </c>
      <c r="T3283" s="34" t="s">
        <v>269</v>
      </c>
      <c r="U3283" s="26"/>
    </row>
    <row r="3284" spans="1:456" s="1" customFormat="1" ht="19.5" customHeight="1" x14ac:dyDescent="0.3">
      <c r="A3284" s="45" t="s">
        <v>99</v>
      </c>
      <c r="B3284" s="14">
        <v>9</v>
      </c>
      <c r="C3284" s="14">
        <v>1</v>
      </c>
      <c r="D3284" s="14">
        <v>12</v>
      </c>
      <c r="E3284" s="14">
        <v>2</v>
      </c>
      <c r="F3284" s="14">
        <v>2</v>
      </c>
      <c r="G3284" s="48"/>
      <c r="H3284" s="14">
        <f t="shared" si="145"/>
        <v>26</v>
      </c>
      <c r="I3284" s="45">
        <v>2</v>
      </c>
      <c r="J3284" s="22">
        <f t="shared" si="146"/>
        <v>0.5</v>
      </c>
      <c r="K3284" s="20" t="s">
        <v>181</v>
      </c>
      <c r="L3284" s="15" t="s">
        <v>1278</v>
      </c>
      <c r="M3284" s="15" t="s">
        <v>1004</v>
      </c>
      <c r="N3284" s="15" t="s">
        <v>281</v>
      </c>
      <c r="O3284" s="17" t="s">
        <v>1231</v>
      </c>
      <c r="P3284" s="20">
        <v>10</v>
      </c>
      <c r="Q3284" s="21" t="s">
        <v>253</v>
      </c>
      <c r="R3284" s="17" t="s">
        <v>1245</v>
      </c>
      <c r="S3284" s="17" t="s">
        <v>317</v>
      </c>
      <c r="T3284" s="17" t="s">
        <v>299</v>
      </c>
      <c r="U3284" s="26"/>
    </row>
    <row r="3285" spans="1:456" s="1" customFormat="1" ht="19.5" customHeight="1" x14ac:dyDescent="0.3">
      <c r="A3285" s="45" t="s">
        <v>101</v>
      </c>
      <c r="B3285" s="14">
        <v>9</v>
      </c>
      <c r="C3285" s="14">
        <v>1</v>
      </c>
      <c r="D3285" s="14">
        <v>8</v>
      </c>
      <c r="E3285" s="14">
        <v>4</v>
      </c>
      <c r="F3285" s="14">
        <v>4</v>
      </c>
      <c r="G3285" s="48"/>
      <c r="H3285" s="14">
        <f t="shared" si="145"/>
        <v>26</v>
      </c>
      <c r="I3285" s="45">
        <v>6</v>
      </c>
      <c r="J3285" s="22">
        <f t="shared" si="146"/>
        <v>0.5</v>
      </c>
      <c r="K3285" s="20" t="s">
        <v>182</v>
      </c>
      <c r="L3285" s="15" t="s">
        <v>2341</v>
      </c>
      <c r="M3285" s="15" t="s">
        <v>309</v>
      </c>
      <c r="N3285" s="15" t="s">
        <v>325</v>
      </c>
      <c r="O3285" s="17" t="s">
        <v>2222</v>
      </c>
      <c r="P3285" s="20">
        <v>10</v>
      </c>
      <c r="Q3285" s="21" t="s">
        <v>224</v>
      </c>
      <c r="R3285" s="17" t="s">
        <v>2275</v>
      </c>
      <c r="S3285" s="17" t="s">
        <v>317</v>
      </c>
      <c r="T3285" s="17" t="s">
        <v>2276</v>
      </c>
      <c r="U3285" s="26"/>
    </row>
    <row r="3286" spans="1:456" s="1" customFormat="1" ht="19.5" customHeight="1" x14ac:dyDescent="0.3">
      <c r="A3286" s="45" t="s">
        <v>103</v>
      </c>
      <c r="B3286" s="14">
        <v>8</v>
      </c>
      <c r="C3286" s="14">
        <v>0</v>
      </c>
      <c r="D3286" s="14">
        <v>10</v>
      </c>
      <c r="E3286" s="14">
        <v>6</v>
      </c>
      <c r="F3286" s="14">
        <v>2</v>
      </c>
      <c r="G3286" s="48"/>
      <c r="H3286" s="14">
        <f t="shared" si="145"/>
        <v>26</v>
      </c>
      <c r="I3286" s="45">
        <v>2</v>
      </c>
      <c r="J3286" s="22">
        <f t="shared" si="146"/>
        <v>0.5</v>
      </c>
      <c r="K3286" s="20" t="s">
        <v>181</v>
      </c>
      <c r="L3286" s="15" t="s">
        <v>1411</v>
      </c>
      <c r="M3286" s="15" t="s">
        <v>309</v>
      </c>
      <c r="N3286" s="15" t="s">
        <v>1406</v>
      </c>
      <c r="O3286" s="17" t="s">
        <v>1362</v>
      </c>
      <c r="P3286" s="20">
        <v>10</v>
      </c>
      <c r="Q3286" s="21" t="s">
        <v>223</v>
      </c>
      <c r="R3286" s="17" t="s">
        <v>1409</v>
      </c>
      <c r="S3286" s="17" t="s">
        <v>1410</v>
      </c>
      <c r="T3286" s="17" t="s">
        <v>1082</v>
      </c>
      <c r="U3286" s="26"/>
    </row>
    <row r="3287" spans="1:456" s="1" customFormat="1" ht="19.5" customHeight="1" x14ac:dyDescent="0.3">
      <c r="A3287" s="45" t="s">
        <v>100</v>
      </c>
      <c r="B3287" s="14">
        <v>9</v>
      </c>
      <c r="C3287" s="14">
        <v>8</v>
      </c>
      <c r="D3287" s="14">
        <v>6</v>
      </c>
      <c r="E3287" s="14">
        <v>1</v>
      </c>
      <c r="F3287" s="14">
        <v>2</v>
      </c>
      <c r="G3287" s="48"/>
      <c r="H3287" s="14">
        <f t="shared" si="145"/>
        <v>26</v>
      </c>
      <c r="I3287" s="45">
        <v>3</v>
      </c>
      <c r="J3287" s="22">
        <f t="shared" si="146"/>
        <v>0.5</v>
      </c>
      <c r="K3287" s="20" t="s">
        <v>181</v>
      </c>
      <c r="L3287" s="15" t="s">
        <v>921</v>
      </c>
      <c r="M3287" s="15" t="s">
        <v>309</v>
      </c>
      <c r="N3287" s="15" t="s">
        <v>922</v>
      </c>
      <c r="O3287" s="17" t="s">
        <v>896</v>
      </c>
      <c r="P3287" s="20">
        <v>10</v>
      </c>
      <c r="Q3287" s="21" t="s">
        <v>223</v>
      </c>
      <c r="R3287" s="17" t="s">
        <v>903</v>
      </c>
      <c r="S3287" s="17" t="s">
        <v>441</v>
      </c>
      <c r="T3287" s="17" t="s">
        <v>904</v>
      </c>
      <c r="U3287" s="26"/>
    </row>
    <row r="3288" spans="1:456" s="1" customFormat="1" ht="19.5" customHeight="1" x14ac:dyDescent="0.3">
      <c r="A3288" s="45" t="s">
        <v>102</v>
      </c>
      <c r="B3288" s="14">
        <v>4</v>
      </c>
      <c r="C3288" s="14">
        <v>4</v>
      </c>
      <c r="D3288" s="14">
        <v>12</v>
      </c>
      <c r="E3288" s="14">
        <v>6</v>
      </c>
      <c r="F3288" s="14">
        <v>0</v>
      </c>
      <c r="G3288" s="48"/>
      <c r="H3288" s="14">
        <f t="shared" si="145"/>
        <v>26</v>
      </c>
      <c r="I3288" s="45">
        <v>3</v>
      </c>
      <c r="J3288" s="22">
        <f t="shared" si="146"/>
        <v>0.5</v>
      </c>
      <c r="K3288" s="20" t="s">
        <v>181</v>
      </c>
      <c r="L3288" s="15" t="s">
        <v>1693</v>
      </c>
      <c r="M3288" s="15" t="s">
        <v>702</v>
      </c>
      <c r="N3288" s="15" t="s">
        <v>201</v>
      </c>
      <c r="O3288" s="17" t="s">
        <v>2087</v>
      </c>
      <c r="P3288" s="20">
        <v>10</v>
      </c>
      <c r="Q3288" s="21" t="s">
        <v>240</v>
      </c>
      <c r="R3288" s="17" t="s">
        <v>2076</v>
      </c>
      <c r="S3288" s="17" t="s">
        <v>2077</v>
      </c>
      <c r="T3288" s="17" t="s">
        <v>235</v>
      </c>
      <c r="U3288" s="26"/>
    </row>
    <row r="3289" spans="1:456" s="1" customFormat="1" ht="19.5" customHeight="1" x14ac:dyDescent="0.3">
      <c r="A3289" s="45" t="s">
        <v>99</v>
      </c>
      <c r="B3289" s="14">
        <v>5</v>
      </c>
      <c r="C3289" s="14">
        <v>0</v>
      </c>
      <c r="D3289" s="14">
        <v>12</v>
      </c>
      <c r="E3289" s="14">
        <v>4</v>
      </c>
      <c r="F3289" s="14">
        <v>4</v>
      </c>
      <c r="G3289" s="48"/>
      <c r="H3289" s="14">
        <f t="shared" si="145"/>
        <v>25</v>
      </c>
      <c r="I3289" s="45">
        <v>2</v>
      </c>
      <c r="J3289" s="22">
        <f t="shared" si="146"/>
        <v>0.48076923076923078</v>
      </c>
      <c r="K3289" s="20" t="s">
        <v>181</v>
      </c>
      <c r="L3289" s="15" t="s">
        <v>1620</v>
      </c>
      <c r="M3289" s="15" t="s">
        <v>351</v>
      </c>
      <c r="N3289" s="15" t="s">
        <v>235</v>
      </c>
      <c r="O3289" s="17" t="s">
        <v>1473</v>
      </c>
      <c r="P3289" s="20">
        <v>10</v>
      </c>
      <c r="Q3289" s="21" t="s">
        <v>253</v>
      </c>
      <c r="R3289" s="17" t="s">
        <v>1615</v>
      </c>
      <c r="S3289" s="17" t="s">
        <v>272</v>
      </c>
      <c r="T3289" s="17" t="s">
        <v>218</v>
      </c>
      <c r="U3289" s="26"/>
    </row>
    <row r="3290" spans="1:456" s="1" customFormat="1" ht="19.5" customHeight="1" x14ac:dyDescent="0.3">
      <c r="A3290" s="39" t="s">
        <v>98</v>
      </c>
      <c r="B3290" s="40">
        <v>6</v>
      </c>
      <c r="C3290" s="40">
        <v>1</v>
      </c>
      <c r="D3290" s="40">
        <v>11</v>
      </c>
      <c r="E3290" s="40">
        <v>3</v>
      </c>
      <c r="F3290" s="40">
        <v>4</v>
      </c>
      <c r="G3290" s="109"/>
      <c r="H3290" s="14">
        <f t="shared" si="145"/>
        <v>25</v>
      </c>
      <c r="I3290" s="39">
        <v>2</v>
      </c>
      <c r="J3290" s="22">
        <f t="shared" si="146"/>
        <v>0.48076923076923078</v>
      </c>
      <c r="K3290" s="39" t="s">
        <v>181</v>
      </c>
      <c r="L3290" s="15" t="s">
        <v>2689</v>
      </c>
      <c r="M3290" s="15" t="s">
        <v>702</v>
      </c>
      <c r="N3290" s="15" t="s">
        <v>814</v>
      </c>
      <c r="O3290" s="54" t="s">
        <v>2679</v>
      </c>
      <c r="P3290" s="28">
        <v>10</v>
      </c>
      <c r="Q3290" s="21" t="s">
        <v>897</v>
      </c>
      <c r="R3290" s="54" t="s">
        <v>2680</v>
      </c>
      <c r="S3290" s="54" t="s">
        <v>317</v>
      </c>
      <c r="T3290" s="54" t="s">
        <v>249</v>
      </c>
      <c r="U3290" s="76"/>
      <c r="V3290" s="75"/>
      <c r="W3290" s="75"/>
      <c r="X3290" s="75"/>
      <c r="Y3290" s="75"/>
      <c r="Z3290" s="75"/>
      <c r="AA3290" s="75"/>
      <c r="AB3290" s="75"/>
      <c r="AC3290" s="75"/>
      <c r="AD3290" s="75"/>
      <c r="AE3290" s="75"/>
      <c r="AF3290" s="75"/>
      <c r="AG3290" s="75"/>
      <c r="AH3290" s="75"/>
      <c r="AI3290" s="75"/>
      <c r="AJ3290" s="75"/>
      <c r="AK3290" s="75"/>
      <c r="AL3290" s="75"/>
      <c r="AM3290" s="75"/>
      <c r="AN3290" s="75"/>
      <c r="AO3290" s="75"/>
      <c r="AP3290" s="75"/>
      <c r="AQ3290" s="75"/>
      <c r="AR3290" s="75"/>
      <c r="AS3290" s="75"/>
      <c r="AT3290" s="75"/>
      <c r="AU3290" s="75"/>
      <c r="AV3290" s="75"/>
      <c r="AW3290" s="75"/>
      <c r="AX3290" s="75"/>
      <c r="AY3290" s="75"/>
      <c r="AZ3290" s="75"/>
      <c r="BA3290" s="75"/>
      <c r="BB3290" s="75"/>
      <c r="BC3290" s="75"/>
      <c r="BD3290" s="75"/>
      <c r="BE3290" s="75"/>
      <c r="BF3290" s="75"/>
      <c r="BG3290" s="75"/>
      <c r="BH3290" s="75"/>
      <c r="BI3290" s="75"/>
      <c r="BJ3290" s="75"/>
      <c r="BK3290" s="75"/>
      <c r="BL3290" s="75"/>
      <c r="BM3290" s="75"/>
      <c r="BN3290" s="75"/>
      <c r="BO3290" s="75"/>
      <c r="BP3290" s="75"/>
      <c r="BQ3290" s="75"/>
      <c r="BR3290" s="75"/>
      <c r="BS3290" s="75"/>
      <c r="BT3290" s="75"/>
      <c r="BU3290" s="75"/>
      <c r="BV3290" s="75"/>
      <c r="BW3290" s="75"/>
      <c r="BX3290" s="75"/>
      <c r="BY3290" s="75"/>
      <c r="BZ3290" s="75"/>
      <c r="CA3290" s="75"/>
      <c r="CB3290" s="75"/>
      <c r="CC3290" s="75"/>
      <c r="CD3290" s="75"/>
      <c r="CE3290" s="75"/>
      <c r="CF3290" s="75"/>
      <c r="CG3290" s="75"/>
      <c r="CH3290" s="75"/>
      <c r="CI3290" s="75"/>
      <c r="CJ3290" s="75"/>
      <c r="CK3290" s="75"/>
      <c r="CL3290" s="75"/>
      <c r="CM3290" s="75"/>
      <c r="CN3290" s="75"/>
      <c r="CO3290" s="75"/>
      <c r="CP3290" s="75"/>
      <c r="CQ3290" s="75"/>
      <c r="CR3290" s="75"/>
      <c r="CS3290" s="75"/>
      <c r="CT3290" s="75"/>
      <c r="CU3290" s="75"/>
      <c r="CV3290" s="75"/>
      <c r="CW3290" s="75"/>
      <c r="CX3290" s="75"/>
      <c r="CY3290" s="75"/>
      <c r="CZ3290" s="75"/>
      <c r="DA3290" s="75"/>
      <c r="DB3290" s="75"/>
      <c r="DC3290" s="75"/>
      <c r="DD3290" s="75"/>
      <c r="DE3290" s="75"/>
      <c r="DF3290" s="75"/>
      <c r="DG3290" s="75"/>
      <c r="DH3290" s="75"/>
      <c r="DI3290" s="75"/>
      <c r="DJ3290" s="75"/>
      <c r="DK3290" s="75"/>
      <c r="DL3290" s="75"/>
      <c r="DM3290" s="75"/>
      <c r="DN3290" s="75"/>
      <c r="DO3290" s="75"/>
      <c r="DP3290" s="75"/>
      <c r="DQ3290" s="75"/>
      <c r="DR3290" s="75"/>
      <c r="DS3290" s="75"/>
      <c r="DT3290" s="75"/>
      <c r="DU3290" s="75"/>
      <c r="DV3290" s="75"/>
      <c r="DW3290" s="75"/>
      <c r="DX3290" s="75"/>
      <c r="DY3290" s="75"/>
      <c r="DZ3290" s="75"/>
      <c r="EA3290" s="75"/>
      <c r="EB3290" s="75"/>
      <c r="EC3290" s="75"/>
      <c r="ED3290" s="75"/>
      <c r="EE3290" s="75"/>
      <c r="EF3290" s="75"/>
      <c r="EG3290" s="75"/>
      <c r="EH3290" s="75"/>
      <c r="EI3290" s="75"/>
      <c r="EJ3290" s="75"/>
      <c r="EK3290" s="75"/>
      <c r="EL3290" s="75"/>
      <c r="EM3290" s="75"/>
      <c r="EN3290" s="75"/>
      <c r="EO3290" s="75"/>
      <c r="EP3290" s="75"/>
      <c r="EQ3290" s="75"/>
      <c r="ER3290" s="75"/>
      <c r="ES3290" s="75"/>
      <c r="ET3290" s="75"/>
      <c r="EU3290" s="75"/>
      <c r="EV3290" s="75"/>
      <c r="EW3290" s="75"/>
      <c r="EX3290" s="75"/>
      <c r="EY3290" s="75"/>
      <c r="EZ3290" s="75"/>
      <c r="FA3290" s="75"/>
      <c r="FB3290" s="75"/>
      <c r="FC3290" s="75"/>
      <c r="FD3290" s="75"/>
      <c r="FE3290" s="75"/>
      <c r="FF3290" s="75"/>
      <c r="FG3290" s="75"/>
      <c r="FH3290" s="75"/>
      <c r="FI3290" s="75"/>
      <c r="FJ3290" s="75"/>
      <c r="FK3290" s="75"/>
      <c r="FL3290" s="75"/>
      <c r="FM3290" s="75"/>
      <c r="FN3290" s="75"/>
      <c r="FO3290" s="75"/>
      <c r="FP3290" s="75"/>
      <c r="FQ3290" s="75"/>
      <c r="FR3290" s="75"/>
      <c r="FS3290" s="75"/>
      <c r="FT3290" s="75"/>
      <c r="FU3290" s="75"/>
      <c r="FV3290" s="75"/>
      <c r="FW3290" s="75"/>
      <c r="FX3290" s="75"/>
      <c r="FY3290" s="75"/>
      <c r="FZ3290" s="75"/>
      <c r="GA3290" s="75"/>
      <c r="GB3290" s="75"/>
      <c r="GC3290" s="75"/>
      <c r="GD3290" s="75"/>
      <c r="GE3290" s="75"/>
      <c r="GF3290" s="75"/>
      <c r="GG3290" s="75"/>
      <c r="GH3290" s="75"/>
      <c r="GI3290" s="75"/>
      <c r="GJ3290" s="75"/>
      <c r="GK3290" s="75"/>
      <c r="GL3290" s="75"/>
      <c r="GM3290" s="75"/>
      <c r="GN3290" s="75"/>
      <c r="GO3290" s="75"/>
      <c r="GP3290" s="75"/>
      <c r="GQ3290" s="75"/>
      <c r="GR3290" s="75"/>
      <c r="GS3290" s="75"/>
      <c r="GT3290" s="75"/>
      <c r="GU3290" s="75"/>
      <c r="GV3290" s="75"/>
      <c r="GW3290" s="75"/>
      <c r="GX3290" s="75"/>
      <c r="GY3290" s="75"/>
      <c r="GZ3290" s="75"/>
      <c r="HA3290" s="75"/>
      <c r="HB3290" s="75"/>
      <c r="HC3290" s="75"/>
      <c r="HD3290" s="75"/>
      <c r="HE3290" s="75"/>
      <c r="HF3290" s="75"/>
      <c r="HG3290" s="75"/>
      <c r="HH3290" s="75"/>
      <c r="HI3290" s="75"/>
      <c r="HJ3290" s="75"/>
      <c r="HK3290" s="75"/>
      <c r="HL3290" s="75"/>
      <c r="HM3290" s="75"/>
      <c r="HN3290" s="75"/>
      <c r="HO3290" s="75"/>
      <c r="HP3290" s="75"/>
      <c r="HQ3290" s="75"/>
      <c r="HR3290" s="75"/>
      <c r="HS3290" s="75"/>
      <c r="HT3290" s="75"/>
      <c r="HU3290" s="75"/>
      <c r="HV3290" s="75"/>
      <c r="HW3290" s="75"/>
      <c r="HX3290" s="75"/>
      <c r="HY3290" s="75"/>
      <c r="HZ3290" s="75"/>
      <c r="IA3290" s="75"/>
      <c r="IB3290" s="75"/>
      <c r="IC3290" s="75"/>
      <c r="ID3290" s="75"/>
      <c r="IE3290" s="75"/>
      <c r="IF3290" s="75"/>
      <c r="IG3290" s="75"/>
      <c r="IH3290" s="75"/>
      <c r="II3290" s="75"/>
      <c r="IJ3290" s="75"/>
      <c r="IK3290" s="75"/>
      <c r="IL3290" s="75"/>
      <c r="IM3290" s="75"/>
      <c r="IN3290" s="75"/>
      <c r="IO3290" s="75"/>
      <c r="IP3290" s="75"/>
      <c r="IQ3290" s="75"/>
      <c r="IR3290" s="75"/>
      <c r="IS3290" s="75"/>
      <c r="IT3290" s="75"/>
      <c r="IU3290" s="75"/>
      <c r="IV3290" s="75"/>
      <c r="IW3290" s="75"/>
      <c r="IX3290" s="75"/>
      <c r="IY3290" s="75"/>
      <c r="IZ3290" s="75"/>
      <c r="JA3290" s="75"/>
      <c r="JB3290" s="75"/>
      <c r="JC3290" s="75"/>
      <c r="JD3290" s="75"/>
      <c r="JE3290" s="75"/>
      <c r="JF3290" s="75"/>
      <c r="JG3290" s="75"/>
      <c r="JH3290" s="75"/>
      <c r="JI3290" s="75"/>
      <c r="JJ3290" s="75"/>
      <c r="JK3290" s="75"/>
      <c r="JL3290" s="75"/>
      <c r="JM3290" s="75"/>
      <c r="JN3290" s="75"/>
      <c r="JO3290" s="75"/>
      <c r="JP3290" s="75"/>
      <c r="JQ3290" s="75"/>
      <c r="JR3290" s="75"/>
      <c r="JS3290" s="75"/>
      <c r="JT3290" s="75"/>
      <c r="JU3290" s="75"/>
      <c r="JV3290" s="75"/>
      <c r="JW3290" s="75"/>
      <c r="JX3290" s="75"/>
      <c r="JY3290" s="75"/>
      <c r="JZ3290" s="75"/>
      <c r="KA3290" s="75"/>
      <c r="KB3290" s="75"/>
      <c r="KC3290" s="75"/>
      <c r="KD3290" s="75"/>
      <c r="KE3290" s="75"/>
      <c r="KF3290" s="75"/>
      <c r="KG3290" s="75"/>
      <c r="KH3290" s="75"/>
      <c r="KI3290" s="75"/>
      <c r="KJ3290" s="75"/>
      <c r="KK3290" s="75"/>
      <c r="KL3290" s="75"/>
      <c r="KM3290" s="75"/>
      <c r="KN3290" s="75"/>
      <c r="KO3290" s="75"/>
      <c r="KP3290" s="75"/>
      <c r="KQ3290" s="75"/>
      <c r="KR3290" s="75"/>
      <c r="KS3290" s="75"/>
      <c r="KT3290" s="75"/>
      <c r="KU3290" s="75"/>
      <c r="KV3290" s="75"/>
      <c r="KW3290" s="75"/>
      <c r="KX3290" s="75"/>
      <c r="KY3290" s="75"/>
      <c r="KZ3290" s="75"/>
      <c r="LA3290" s="75"/>
      <c r="LB3290" s="75"/>
      <c r="LC3290" s="75"/>
      <c r="LD3290" s="75"/>
      <c r="LE3290" s="75"/>
      <c r="LF3290" s="75"/>
      <c r="LG3290" s="75"/>
      <c r="LH3290" s="75"/>
      <c r="LI3290" s="75"/>
      <c r="LJ3290" s="75"/>
      <c r="LK3290" s="75"/>
      <c r="LL3290" s="75"/>
      <c r="LM3290" s="75"/>
      <c r="LN3290" s="75"/>
      <c r="LO3290" s="75"/>
      <c r="LP3290" s="75"/>
      <c r="LQ3290" s="75"/>
      <c r="LR3290" s="75"/>
      <c r="LS3290" s="75"/>
      <c r="LT3290" s="75"/>
      <c r="LU3290" s="75"/>
      <c r="LV3290" s="75"/>
      <c r="LW3290" s="75"/>
      <c r="LX3290" s="75"/>
      <c r="LY3290" s="75"/>
      <c r="LZ3290" s="75"/>
      <c r="MA3290" s="75"/>
      <c r="MB3290" s="75"/>
      <c r="MC3290" s="75"/>
      <c r="MD3290" s="75"/>
      <c r="ME3290" s="75"/>
      <c r="MF3290" s="75"/>
      <c r="MG3290" s="75"/>
      <c r="MH3290" s="75"/>
      <c r="MI3290" s="75"/>
      <c r="MJ3290" s="75"/>
      <c r="MK3290" s="75"/>
      <c r="ML3290" s="75"/>
      <c r="MM3290" s="75"/>
      <c r="MN3290" s="75"/>
      <c r="MO3290" s="75"/>
      <c r="MP3290" s="75"/>
      <c r="MQ3290" s="75"/>
      <c r="MR3290" s="75"/>
      <c r="MS3290" s="75"/>
      <c r="MT3290" s="75"/>
      <c r="MU3290" s="75"/>
      <c r="MV3290" s="75"/>
      <c r="MW3290" s="75"/>
      <c r="MX3290" s="75"/>
      <c r="MY3290" s="75"/>
      <c r="MZ3290" s="75"/>
      <c r="NA3290" s="75"/>
      <c r="NB3290" s="75"/>
      <c r="NC3290" s="75"/>
      <c r="ND3290" s="75"/>
      <c r="NE3290" s="75"/>
      <c r="NF3290" s="75"/>
      <c r="NG3290" s="75"/>
      <c r="NH3290" s="75"/>
      <c r="NI3290" s="75"/>
      <c r="NJ3290" s="75"/>
      <c r="NK3290" s="75"/>
      <c r="NL3290" s="75"/>
      <c r="NM3290" s="75"/>
      <c r="NN3290" s="75"/>
      <c r="NO3290" s="75"/>
      <c r="NP3290" s="75"/>
      <c r="NQ3290" s="75"/>
      <c r="NR3290" s="75"/>
      <c r="NS3290" s="75"/>
      <c r="NT3290" s="75"/>
      <c r="NU3290" s="75"/>
      <c r="NV3290" s="75"/>
      <c r="NW3290" s="75"/>
      <c r="NX3290" s="75"/>
      <c r="NY3290" s="75"/>
      <c r="NZ3290" s="75"/>
      <c r="OA3290" s="75"/>
      <c r="OB3290" s="75"/>
      <c r="OC3290" s="75"/>
      <c r="OD3290" s="75"/>
      <c r="OE3290" s="75"/>
      <c r="OF3290" s="75"/>
      <c r="OG3290" s="75"/>
      <c r="OH3290" s="75"/>
      <c r="OI3290" s="75"/>
      <c r="OJ3290" s="75"/>
      <c r="OK3290" s="75"/>
      <c r="OL3290" s="75"/>
      <c r="OM3290" s="75"/>
      <c r="ON3290" s="75"/>
      <c r="OO3290" s="75"/>
      <c r="OP3290" s="75"/>
      <c r="OQ3290" s="75"/>
      <c r="OR3290" s="75"/>
      <c r="OS3290" s="75"/>
      <c r="OT3290" s="75"/>
      <c r="OU3290" s="75"/>
      <c r="OV3290" s="75"/>
      <c r="OW3290" s="75"/>
      <c r="OX3290" s="75"/>
      <c r="OY3290" s="75"/>
      <c r="OZ3290" s="75"/>
      <c r="PA3290" s="75"/>
      <c r="PB3290" s="75"/>
      <c r="PC3290" s="75"/>
      <c r="PD3290" s="75"/>
      <c r="PE3290" s="75"/>
      <c r="PF3290" s="75"/>
      <c r="PG3290" s="75"/>
      <c r="PH3290" s="75"/>
      <c r="PI3290" s="75"/>
      <c r="PJ3290" s="75"/>
      <c r="PK3290" s="75"/>
      <c r="PL3290" s="75"/>
      <c r="PM3290" s="75"/>
      <c r="PN3290" s="75"/>
      <c r="PO3290" s="75"/>
      <c r="PP3290" s="75"/>
      <c r="PQ3290" s="75"/>
      <c r="PR3290" s="75"/>
      <c r="PS3290" s="75"/>
      <c r="PT3290" s="75"/>
      <c r="PU3290" s="75"/>
      <c r="PV3290" s="75"/>
      <c r="PW3290" s="75"/>
      <c r="PX3290" s="75"/>
      <c r="PY3290" s="75"/>
      <c r="PZ3290" s="75"/>
      <c r="QA3290" s="75"/>
      <c r="QB3290" s="75"/>
      <c r="QC3290" s="75"/>
      <c r="QD3290" s="75"/>
      <c r="QE3290" s="75"/>
      <c r="QF3290" s="75"/>
      <c r="QG3290" s="75"/>
      <c r="QH3290" s="75"/>
      <c r="QI3290" s="75"/>
      <c r="QJ3290" s="75"/>
      <c r="QK3290" s="75"/>
      <c r="QL3290" s="75"/>
      <c r="QM3290" s="75"/>
      <c r="QN3290" s="75"/>
    </row>
    <row r="3291" spans="1:456" s="1" customFormat="1" ht="19.5" customHeight="1" x14ac:dyDescent="0.3">
      <c r="A3291" s="45" t="s">
        <v>100</v>
      </c>
      <c r="B3291" s="14">
        <v>4</v>
      </c>
      <c r="C3291" s="14">
        <v>1</v>
      </c>
      <c r="D3291" s="14">
        <v>13</v>
      </c>
      <c r="E3291" s="14">
        <v>3</v>
      </c>
      <c r="F3291" s="14">
        <v>4</v>
      </c>
      <c r="G3291" s="48"/>
      <c r="H3291" s="14">
        <f t="shared" si="145"/>
        <v>25</v>
      </c>
      <c r="I3291" s="45">
        <v>3</v>
      </c>
      <c r="J3291" s="22">
        <f t="shared" si="146"/>
        <v>0.48076923076923078</v>
      </c>
      <c r="K3291" s="20" t="s">
        <v>181</v>
      </c>
      <c r="L3291" s="15" t="s">
        <v>1621</v>
      </c>
      <c r="M3291" s="15" t="s">
        <v>309</v>
      </c>
      <c r="N3291" s="15" t="s">
        <v>325</v>
      </c>
      <c r="O3291" s="17" t="s">
        <v>1473</v>
      </c>
      <c r="P3291" s="20">
        <v>10</v>
      </c>
      <c r="Q3291" s="21" t="s">
        <v>253</v>
      </c>
      <c r="R3291" s="17" t="s">
        <v>1615</v>
      </c>
      <c r="S3291" s="17" t="s">
        <v>272</v>
      </c>
      <c r="T3291" s="17" t="s">
        <v>218</v>
      </c>
      <c r="U3291" s="26"/>
    </row>
    <row r="3292" spans="1:456" s="1" customFormat="1" ht="19.5" customHeight="1" x14ac:dyDescent="0.3">
      <c r="A3292" s="45" t="s">
        <v>99</v>
      </c>
      <c r="B3292" s="14">
        <v>11</v>
      </c>
      <c r="C3292" s="14">
        <v>2</v>
      </c>
      <c r="D3292" s="14">
        <v>8</v>
      </c>
      <c r="E3292" s="14">
        <v>4</v>
      </c>
      <c r="F3292" s="14">
        <v>0</v>
      </c>
      <c r="G3292" s="48"/>
      <c r="H3292" s="14">
        <f t="shared" si="145"/>
        <v>25</v>
      </c>
      <c r="I3292" s="45">
        <v>2</v>
      </c>
      <c r="J3292" s="22">
        <f t="shared" si="146"/>
        <v>0.48076923076923078</v>
      </c>
      <c r="K3292" s="20" t="s">
        <v>181</v>
      </c>
      <c r="L3292" s="15" t="s">
        <v>1640</v>
      </c>
      <c r="M3292" s="15" t="s">
        <v>248</v>
      </c>
      <c r="N3292" s="15" t="s">
        <v>269</v>
      </c>
      <c r="O3292" s="17" t="s">
        <v>1633</v>
      </c>
      <c r="P3292" s="20">
        <v>10</v>
      </c>
      <c r="Q3292" s="21" t="s">
        <v>223</v>
      </c>
      <c r="R3292" s="17" t="s">
        <v>1668</v>
      </c>
      <c r="S3292" s="17" t="s">
        <v>515</v>
      </c>
      <c r="T3292" s="17" t="s">
        <v>201</v>
      </c>
      <c r="U3292" s="26"/>
    </row>
    <row r="3293" spans="1:456" s="1" customFormat="1" ht="19.5" customHeight="1" x14ac:dyDescent="0.3">
      <c r="A3293" s="45" t="s">
        <v>104</v>
      </c>
      <c r="B3293" s="14">
        <v>13</v>
      </c>
      <c r="C3293" s="14">
        <v>2</v>
      </c>
      <c r="D3293" s="14">
        <v>6</v>
      </c>
      <c r="E3293" s="14">
        <v>2</v>
      </c>
      <c r="F3293" s="14">
        <v>2</v>
      </c>
      <c r="G3293" s="48"/>
      <c r="H3293" s="14">
        <f t="shared" ref="H3293:H3356" si="147">B3293+C3293+D3293+E3293+F3293</f>
        <v>25</v>
      </c>
      <c r="I3293" s="45">
        <v>4</v>
      </c>
      <c r="J3293" s="22">
        <f t="shared" ref="J3293:J3356" si="148">H3293/52</f>
        <v>0.48076923076923078</v>
      </c>
      <c r="K3293" s="45" t="s">
        <v>181</v>
      </c>
      <c r="L3293" s="15" t="s">
        <v>2465</v>
      </c>
      <c r="M3293" s="15" t="s">
        <v>298</v>
      </c>
      <c r="N3293" s="15" t="s">
        <v>334</v>
      </c>
      <c r="O3293" s="17" t="s">
        <v>2460</v>
      </c>
      <c r="P3293" s="20">
        <v>10</v>
      </c>
      <c r="Q3293" s="21" t="s">
        <v>223</v>
      </c>
      <c r="R3293" s="17" t="s">
        <v>2461</v>
      </c>
      <c r="S3293" s="17" t="s">
        <v>256</v>
      </c>
      <c r="T3293" s="17" t="s">
        <v>387</v>
      </c>
      <c r="U3293" s="26"/>
    </row>
    <row r="3294" spans="1:456" s="1" customFormat="1" ht="19.5" customHeight="1" x14ac:dyDescent="0.3">
      <c r="A3294" s="45" t="s">
        <v>98</v>
      </c>
      <c r="B3294" s="14">
        <v>6</v>
      </c>
      <c r="C3294" s="14">
        <v>6</v>
      </c>
      <c r="D3294" s="14">
        <v>6</v>
      </c>
      <c r="E3294" s="14">
        <v>3</v>
      </c>
      <c r="F3294" s="14">
        <v>4</v>
      </c>
      <c r="G3294" s="48"/>
      <c r="H3294" s="14">
        <f t="shared" si="147"/>
        <v>25</v>
      </c>
      <c r="I3294" s="45">
        <v>1</v>
      </c>
      <c r="J3294" s="22">
        <f t="shared" si="148"/>
        <v>0.48076923076923078</v>
      </c>
      <c r="K3294" s="20" t="s">
        <v>181</v>
      </c>
      <c r="L3294" s="15" t="s">
        <v>1430</v>
      </c>
      <c r="M3294" s="15" t="s">
        <v>212</v>
      </c>
      <c r="N3294" s="15" t="s">
        <v>1493</v>
      </c>
      <c r="O3294" s="17" t="s">
        <v>2206</v>
      </c>
      <c r="P3294" s="20">
        <v>10</v>
      </c>
      <c r="Q3294" s="21" t="s">
        <v>223</v>
      </c>
      <c r="R3294" s="17" t="s">
        <v>2218</v>
      </c>
      <c r="S3294" s="17" t="s">
        <v>441</v>
      </c>
      <c r="T3294" s="17" t="s">
        <v>520</v>
      </c>
      <c r="U3294" s="26"/>
    </row>
    <row r="3295" spans="1:456" s="1" customFormat="1" ht="19.5" customHeight="1" x14ac:dyDescent="0.3">
      <c r="A3295" s="45" t="s">
        <v>101</v>
      </c>
      <c r="B3295" s="14">
        <v>10</v>
      </c>
      <c r="C3295" s="14">
        <v>7</v>
      </c>
      <c r="D3295" s="14">
        <v>4</v>
      </c>
      <c r="E3295" s="14">
        <v>2</v>
      </c>
      <c r="F3295" s="14">
        <v>2</v>
      </c>
      <c r="G3295" s="48"/>
      <c r="H3295" s="14">
        <f t="shared" si="147"/>
        <v>25</v>
      </c>
      <c r="I3295" s="45">
        <v>4</v>
      </c>
      <c r="J3295" s="22">
        <f t="shared" si="148"/>
        <v>0.48076923076923078</v>
      </c>
      <c r="K3295" s="20" t="s">
        <v>182</v>
      </c>
      <c r="L3295" s="15" t="s">
        <v>923</v>
      </c>
      <c r="M3295" s="15" t="s">
        <v>237</v>
      </c>
      <c r="N3295" s="15" t="s">
        <v>336</v>
      </c>
      <c r="O3295" s="17" t="s">
        <v>896</v>
      </c>
      <c r="P3295" s="20">
        <v>10</v>
      </c>
      <c r="Q3295" s="21" t="s">
        <v>223</v>
      </c>
      <c r="R3295" s="17" t="s">
        <v>903</v>
      </c>
      <c r="S3295" s="17" t="s">
        <v>441</v>
      </c>
      <c r="T3295" s="17" t="s">
        <v>904</v>
      </c>
      <c r="U3295" s="26"/>
    </row>
    <row r="3296" spans="1:456" s="1" customFormat="1" ht="19.5" customHeight="1" x14ac:dyDescent="0.3">
      <c r="A3296" s="45" t="s">
        <v>126</v>
      </c>
      <c r="B3296" s="14">
        <v>8</v>
      </c>
      <c r="C3296" s="14">
        <v>0</v>
      </c>
      <c r="D3296" s="14">
        <v>9</v>
      </c>
      <c r="E3296" s="14">
        <v>3</v>
      </c>
      <c r="F3296" s="14">
        <v>4</v>
      </c>
      <c r="G3296" s="48"/>
      <c r="H3296" s="14">
        <f t="shared" si="147"/>
        <v>24</v>
      </c>
      <c r="I3296" s="45">
        <v>13</v>
      </c>
      <c r="J3296" s="22">
        <f t="shared" si="148"/>
        <v>0.46153846153846156</v>
      </c>
      <c r="K3296" s="20" t="s">
        <v>182</v>
      </c>
      <c r="L3296" s="15" t="s">
        <v>343</v>
      </c>
      <c r="M3296" s="15" t="s">
        <v>346</v>
      </c>
      <c r="N3296" s="15" t="s">
        <v>345</v>
      </c>
      <c r="O3296" s="17" t="s">
        <v>279</v>
      </c>
      <c r="P3296" s="20">
        <v>10</v>
      </c>
      <c r="Q3296" s="21" t="s">
        <v>383</v>
      </c>
      <c r="R3296" s="17" t="s">
        <v>282</v>
      </c>
      <c r="S3296" s="17" t="s">
        <v>283</v>
      </c>
      <c r="T3296" s="17" t="s">
        <v>269</v>
      </c>
      <c r="U3296" s="26"/>
    </row>
    <row r="3297" spans="1:456" s="1" customFormat="1" ht="19.5" customHeight="1" x14ac:dyDescent="0.3">
      <c r="A3297" s="46" t="s">
        <v>101</v>
      </c>
      <c r="B3297" s="47">
        <v>8</v>
      </c>
      <c r="C3297" s="47">
        <v>0</v>
      </c>
      <c r="D3297" s="47">
        <v>12</v>
      </c>
      <c r="E3297" s="47">
        <v>0</v>
      </c>
      <c r="F3297" s="47">
        <v>4</v>
      </c>
      <c r="G3297" s="61"/>
      <c r="H3297" s="14">
        <f t="shared" si="147"/>
        <v>24</v>
      </c>
      <c r="I3297" s="46">
        <v>6</v>
      </c>
      <c r="J3297" s="22">
        <f t="shared" si="148"/>
        <v>0.46153846153846156</v>
      </c>
      <c r="K3297" s="46" t="s">
        <v>182</v>
      </c>
      <c r="L3297" s="44" t="s">
        <v>858</v>
      </c>
      <c r="M3297" s="44" t="s">
        <v>298</v>
      </c>
      <c r="N3297" s="44" t="s">
        <v>320</v>
      </c>
      <c r="O3297" s="42" t="s">
        <v>801</v>
      </c>
      <c r="P3297" s="41">
        <v>10</v>
      </c>
      <c r="Q3297" s="55" t="s">
        <v>253</v>
      </c>
      <c r="R3297" s="42" t="s">
        <v>2585</v>
      </c>
      <c r="S3297" s="42" t="s">
        <v>1124</v>
      </c>
      <c r="T3297" s="42" t="s">
        <v>623</v>
      </c>
      <c r="U3297" s="26"/>
    </row>
    <row r="3298" spans="1:456" s="1" customFormat="1" ht="19.5" customHeight="1" x14ac:dyDescent="0.3">
      <c r="A3298" s="45" t="s">
        <v>98</v>
      </c>
      <c r="B3298" s="14">
        <v>12</v>
      </c>
      <c r="C3298" s="14">
        <v>1</v>
      </c>
      <c r="D3298" s="14">
        <v>7</v>
      </c>
      <c r="E3298" s="14">
        <v>0</v>
      </c>
      <c r="F3298" s="14">
        <v>4</v>
      </c>
      <c r="G3298" s="48"/>
      <c r="H3298" s="14">
        <f t="shared" si="147"/>
        <v>24</v>
      </c>
      <c r="I3298" s="45">
        <v>3</v>
      </c>
      <c r="J3298" s="22">
        <f t="shared" si="148"/>
        <v>0.46153846153846156</v>
      </c>
      <c r="K3298" s="20" t="s">
        <v>181</v>
      </c>
      <c r="L3298" s="15" t="s">
        <v>1462</v>
      </c>
      <c r="M3298" s="15" t="s">
        <v>506</v>
      </c>
      <c r="N3298" s="15" t="s">
        <v>387</v>
      </c>
      <c r="O3298" s="15" t="s">
        <v>2670</v>
      </c>
      <c r="P3298" s="20">
        <v>10</v>
      </c>
      <c r="Q3298" s="21">
        <v>1</v>
      </c>
      <c r="R3298" s="17" t="s">
        <v>1425</v>
      </c>
      <c r="S3298" s="17" t="s">
        <v>314</v>
      </c>
      <c r="T3298" s="17" t="s">
        <v>611</v>
      </c>
      <c r="U3298" s="26"/>
    </row>
    <row r="3299" spans="1:456" s="1" customFormat="1" ht="19.5" customHeight="1" x14ac:dyDescent="0.3">
      <c r="A3299" s="45" t="s">
        <v>108</v>
      </c>
      <c r="B3299" s="14">
        <v>9</v>
      </c>
      <c r="C3299" s="14">
        <v>0</v>
      </c>
      <c r="D3299" s="14">
        <v>11</v>
      </c>
      <c r="E3299" s="14">
        <v>0</v>
      </c>
      <c r="F3299" s="14">
        <v>4</v>
      </c>
      <c r="G3299" s="48"/>
      <c r="H3299" s="14">
        <f t="shared" si="147"/>
        <v>24</v>
      </c>
      <c r="I3299" s="45">
        <v>7</v>
      </c>
      <c r="J3299" s="22">
        <f t="shared" si="148"/>
        <v>0.46153846153846156</v>
      </c>
      <c r="K3299" s="20" t="s">
        <v>182</v>
      </c>
      <c r="L3299" s="15" t="s">
        <v>2342</v>
      </c>
      <c r="M3299" s="15" t="s">
        <v>619</v>
      </c>
      <c r="N3299" s="15" t="s">
        <v>336</v>
      </c>
      <c r="O3299" s="17" t="s">
        <v>2222</v>
      </c>
      <c r="P3299" s="20">
        <v>10</v>
      </c>
      <c r="Q3299" s="21" t="s">
        <v>253</v>
      </c>
      <c r="R3299" s="17" t="s">
        <v>2275</v>
      </c>
      <c r="S3299" s="17" t="s">
        <v>317</v>
      </c>
      <c r="T3299" s="17" t="s">
        <v>2276</v>
      </c>
      <c r="U3299" s="26"/>
    </row>
    <row r="3300" spans="1:456" s="1" customFormat="1" ht="19.5" customHeight="1" x14ac:dyDescent="0.3">
      <c r="A3300" s="45" t="s">
        <v>99</v>
      </c>
      <c r="B3300" s="14">
        <v>4</v>
      </c>
      <c r="C3300" s="14">
        <v>2</v>
      </c>
      <c r="D3300" s="14">
        <v>14</v>
      </c>
      <c r="E3300" s="14">
        <v>4</v>
      </c>
      <c r="F3300" s="14">
        <v>0</v>
      </c>
      <c r="G3300" s="48"/>
      <c r="H3300" s="14">
        <f t="shared" si="147"/>
        <v>24</v>
      </c>
      <c r="I3300" s="45">
        <v>3</v>
      </c>
      <c r="J3300" s="22">
        <f t="shared" si="148"/>
        <v>0.46153846153846156</v>
      </c>
      <c r="K3300" s="20" t="s">
        <v>181</v>
      </c>
      <c r="L3300" s="15" t="s">
        <v>1412</v>
      </c>
      <c r="M3300" s="15" t="s">
        <v>1399</v>
      </c>
      <c r="N3300" s="15" t="s">
        <v>1413</v>
      </c>
      <c r="O3300" s="17" t="s">
        <v>1362</v>
      </c>
      <c r="P3300" s="20">
        <v>10</v>
      </c>
      <c r="Q3300" s="21" t="s">
        <v>253</v>
      </c>
      <c r="R3300" s="17" t="s">
        <v>1409</v>
      </c>
      <c r="S3300" s="17" t="s">
        <v>1410</v>
      </c>
      <c r="T3300" s="17" t="s">
        <v>1082</v>
      </c>
      <c r="U3300" s="26"/>
    </row>
    <row r="3301" spans="1:456" s="1" customFormat="1" ht="19.5" customHeight="1" x14ac:dyDescent="0.3">
      <c r="A3301" s="45" t="s">
        <v>99</v>
      </c>
      <c r="B3301" s="14">
        <v>6</v>
      </c>
      <c r="C3301" s="14">
        <v>0</v>
      </c>
      <c r="D3301" s="14">
        <v>11</v>
      </c>
      <c r="E3301" s="14">
        <v>5</v>
      </c>
      <c r="F3301" s="14">
        <v>2</v>
      </c>
      <c r="G3301" s="48"/>
      <c r="H3301" s="14">
        <f t="shared" si="147"/>
        <v>24</v>
      </c>
      <c r="I3301" s="45">
        <v>2</v>
      </c>
      <c r="J3301" s="22">
        <f t="shared" si="148"/>
        <v>0.46153846153846156</v>
      </c>
      <c r="K3301" s="45" t="s">
        <v>181</v>
      </c>
      <c r="L3301" s="15" t="s">
        <v>2572</v>
      </c>
      <c r="M3301" s="15" t="s">
        <v>746</v>
      </c>
      <c r="N3301" s="15" t="s">
        <v>414</v>
      </c>
      <c r="O3301" s="17" t="s">
        <v>2569</v>
      </c>
      <c r="P3301" s="20">
        <v>10</v>
      </c>
      <c r="Q3301" s="21">
        <v>1</v>
      </c>
      <c r="R3301" s="17" t="s">
        <v>2570</v>
      </c>
      <c r="S3301" s="17" t="s">
        <v>2050</v>
      </c>
      <c r="T3301" s="17" t="s">
        <v>2571</v>
      </c>
      <c r="U3301" s="26"/>
    </row>
    <row r="3302" spans="1:456" s="1" customFormat="1" ht="19.5" customHeight="1" x14ac:dyDescent="0.3">
      <c r="A3302" s="19" t="s">
        <v>112</v>
      </c>
      <c r="B3302" s="31">
        <v>10</v>
      </c>
      <c r="C3302" s="31">
        <v>1</v>
      </c>
      <c r="D3302" s="31">
        <v>10</v>
      </c>
      <c r="E3302" s="31">
        <v>3</v>
      </c>
      <c r="F3302" s="31">
        <v>0</v>
      </c>
      <c r="G3302" s="99"/>
      <c r="H3302" s="14">
        <f t="shared" si="147"/>
        <v>24</v>
      </c>
      <c r="I3302" s="19">
        <v>6</v>
      </c>
      <c r="J3302" s="22">
        <f t="shared" si="148"/>
        <v>0.46153846153846156</v>
      </c>
      <c r="K3302" s="19" t="s">
        <v>181</v>
      </c>
      <c r="L3302" s="32" t="s">
        <v>1738</v>
      </c>
      <c r="M3302" s="32" t="s">
        <v>353</v>
      </c>
      <c r="N3302" s="32" t="s">
        <v>207</v>
      </c>
      <c r="O3302" s="17" t="s">
        <v>1695</v>
      </c>
      <c r="P3302" s="29">
        <v>10</v>
      </c>
      <c r="Q3302" s="33" t="s">
        <v>1731</v>
      </c>
      <c r="R3302" s="34" t="s">
        <v>1417</v>
      </c>
      <c r="S3302" s="34" t="s">
        <v>434</v>
      </c>
      <c r="T3302" s="34" t="s">
        <v>269</v>
      </c>
      <c r="U3302" s="26"/>
    </row>
    <row r="3303" spans="1:456" s="1" customFormat="1" ht="19.5" customHeight="1" x14ac:dyDescent="0.3">
      <c r="A3303" s="45" t="s">
        <v>102</v>
      </c>
      <c r="B3303" s="14">
        <v>6</v>
      </c>
      <c r="C3303" s="14">
        <v>2</v>
      </c>
      <c r="D3303" s="14">
        <v>12</v>
      </c>
      <c r="E3303" s="14">
        <v>0</v>
      </c>
      <c r="F3303" s="14">
        <v>4</v>
      </c>
      <c r="G3303" s="48"/>
      <c r="H3303" s="14">
        <f t="shared" si="147"/>
        <v>24</v>
      </c>
      <c r="I3303" s="45">
        <v>4</v>
      </c>
      <c r="J3303" s="22">
        <f t="shared" si="148"/>
        <v>0.46153846153846156</v>
      </c>
      <c r="K3303" s="20" t="s">
        <v>182</v>
      </c>
      <c r="L3303" s="15" t="s">
        <v>678</v>
      </c>
      <c r="M3303" s="15" t="s">
        <v>203</v>
      </c>
      <c r="N3303" s="15" t="s">
        <v>371</v>
      </c>
      <c r="O3303" s="17" t="s">
        <v>636</v>
      </c>
      <c r="P3303" s="20">
        <v>10</v>
      </c>
      <c r="Q3303" s="21" t="s">
        <v>223</v>
      </c>
      <c r="R3303" s="17" t="s">
        <v>660</v>
      </c>
      <c r="S3303" s="17" t="s">
        <v>661</v>
      </c>
      <c r="T3303" s="17" t="s">
        <v>662</v>
      </c>
      <c r="U3303" s="26"/>
    </row>
    <row r="3304" spans="1:456" s="1" customFormat="1" ht="19.5" customHeight="1" x14ac:dyDescent="0.3">
      <c r="A3304" s="45" t="s">
        <v>98</v>
      </c>
      <c r="B3304" s="14">
        <v>8</v>
      </c>
      <c r="C3304" s="14">
        <v>0</v>
      </c>
      <c r="D3304" s="14">
        <v>10</v>
      </c>
      <c r="E3304" s="14">
        <v>4</v>
      </c>
      <c r="F3304" s="14">
        <v>2</v>
      </c>
      <c r="G3304" s="48"/>
      <c r="H3304" s="14">
        <f t="shared" si="147"/>
        <v>24</v>
      </c>
      <c r="I3304" s="45">
        <v>2</v>
      </c>
      <c r="J3304" s="22">
        <f t="shared" si="148"/>
        <v>0.46153846153846156</v>
      </c>
      <c r="K3304" s="20" t="s">
        <v>181</v>
      </c>
      <c r="L3304" s="15" t="s">
        <v>929</v>
      </c>
      <c r="M3304" s="15" t="s">
        <v>860</v>
      </c>
      <c r="N3304" s="15" t="s">
        <v>269</v>
      </c>
      <c r="O3304" s="17" t="s">
        <v>928</v>
      </c>
      <c r="P3304" s="20">
        <v>10</v>
      </c>
      <c r="Q3304" s="21" t="s">
        <v>253</v>
      </c>
      <c r="R3304" s="17" t="s">
        <v>573</v>
      </c>
      <c r="S3304" s="17" t="s">
        <v>212</v>
      </c>
      <c r="T3304" s="17" t="s">
        <v>201</v>
      </c>
      <c r="U3304" s="26"/>
    </row>
    <row r="3305" spans="1:456" s="1" customFormat="1" ht="19.5" customHeight="1" x14ac:dyDescent="0.3">
      <c r="A3305" s="45" t="s">
        <v>99</v>
      </c>
      <c r="B3305" s="14">
        <v>9</v>
      </c>
      <c r="C3305" s="14">
        <v>0</v>
      </c>
      <c r="D3305" s="14">
        <v>7</v>
      </c>
      <c r="E3305" s="14">
        <v>4</v>
      </c>
      <c r="F3305" s="14">
        <v>4</v>
      </c>
      <c r="G3305" s="48"/>
      <c r="H3305" s="14">
        <f t="shared" si="147"/>
        <v>24</v>
      </c>
      <c r="I3305" s="45">
        <v>2</v>
      </c>
      <c r="J3305" s="22">
        <f t="shared" si="148"/>
        <v>0.46153846153846156</v>
      </c>
      <c r="K3305" s="20" t="s">
        <v>181</v>
      </c>
      <c r="L3305" s="15" t="s">
        <v>2093</v>
      </c>
      <c r="M3305" s="15" t="s">
        <v>422</v>
      </c>
      <c r="N3305" s="15" t="s">
        <v>310</v>
      </c>
      <c r="O3305" s="17" t="s">
        <v>2091</v>
      </c>
      <c r="P3305" s="20">
        <v>10</v>
      </c>
      <c r="Q3305" s="21" t="s">
        <v>253</v>
      </c>
      <c r="R3305" s="17" t="s">
        <v>2092</v>
      </c>
      <c r="S3305" s="17" t="s">
        <v>998</v>
      </c>
      <c r="T3305" s="17" t="s">
        <v>252</v>
      </c>
      <c r="U3305" s="26"/>
    </row>
    <row r="3306" spans="1:456" s="1" customFormat="1" ht="19.5" customHeight="1" x14ac:dyDescent="0.3">
      <c r="A3306" s="45" t="s">
        <v>99</v>
      </c>
      <c r="B3306" s="14">
        <v>5</v>
      </c>
      <c r="C3306" s="14">
        <v>1</v>
      </c>
      <c r="D3306" s="14">
        <v>14</v>
      </c>
      <c r="E3306" s="14">
        <v>0</v>
      </c>
      <c r="F3306" s="14">
        <v>4</v>
      </c>
      <c r="G3306" s="48"/>
      <c r="H3306" s="14">
        <f t="shared" si="147"/>
        <v>24</v>
      </c>
      <c r="I3306" s="45">
        <v>2</v>
      </c>
      <c r="J3306" s="22">
        <f t="shared" si="148"/>
        <v>0.46153846153846156</v>
      </c>
      <c r="K3306" s="20" t="s">
        <v>181</v>
      </c>
      <c r="L3306" s="15" t="s">
        <v>1366</v>
      </c>
      <c r="M3306" s="15" t="s">
        <v>362</v>
      </c>
      <c r="N3306" s="15" t="s">
        <v>257</v>
      </c>
      <c r="O3306" s="17" t="s">
        <v>2160</v>
      </c>
      <c r="P3306" s="20">
        <v>10</v>
      </c>
      <c r="Q3306" s="21" t="s">
        <v>253</v>
      </c>
      <c r="R3306" s="17" t="s">
        <v>2193</v>
      </c>
      <c r="S3306" s="17" t="s">
        <v>998</v>
      </c>
      <c r="T3306" s="17" t="s">
        <v>387</v>
      </c>
      <c r="U3306" s="26"/>
    </row>
    <row r="3307" spans="1:456" s="1" customFormat="1" ht="19.5" customHeight="1" x14ac:dyDescent="0.3">
      <c r="A3307" s="45" t="s">
        <v>98</v>
      </c>
      <c r="B3307" s="14">
        <v>5</v>
      </c>
      <c r="C3307" s="14">
        <v>0</v>
      </c>
      <c r="D3307" s="14">
        <v>11</v>
      </c>
      <c r="E3307" s="14">
        <v>4</v>
      </c>
      <c r="F3307" s="14">
        <v>4</v>
      </c>
      <c r="G3307" s="48"/>
      <c r="H3307" s="14">
        <f t="shared" si="147"/>
        <v>24</v>
      </c>
      <c r="I3307" s="45">
        <v>3</v>
      </c>
      <c r="J3307" s="22">
        <f t="shared" si="148"/>
        <v>0.46153846153846156</v>
      </c>
      <c r="K3307" s="20" t="s">
        <v>182</v>
      </c>
      <c r="L3307" s="15" t="s">
        <v>2029</v>
      </c>
      <c r="M3307" s="15" t="s">
        <v>640</v>
      </c>
      <c r="N3307" s="15" t="s">
        <v>281</v>
      </c>
      <c r="O3307" s="17" t="s">
        <v>1975</v>
      </c>
      <c r="P3307" s="20">
        <v>10</v>
      </c>
      <c r="Q3307" s="21" t="s">
        <v>1408</v>
      </c>
      <c r="R3307" s="17" t="s">
        <v>2001</v>
      </c>
      <c r="S3307" s="17" t="s">
        <v>2002</v>
      </c>
      <c r="T3307" s="17" t="s">
        <v>662</v>
      </c>
      <c r="U3307" s="26"/>
    </row>
    <row r="3308" spans="1:456" s="1" customFormat="1" ht="19.5" customHeight="1" x14ac:dyDescent="0.3">
      <c r="A3308" s="45" t="s">
        <v>112</v>
      </c>
      <c r="B3308" s="14">
        <v>10</v>
      </c>
      <c r="C3308" s="14">
        <v>2</v>
      </c>
      <c r="D3308" s="14">
        <v>8</v>
      </c>
      <c r="E3308" s="14">
        <v>0</v>
      </c>
      <c r="F3308" s="14">
        <v>4</v>
      </c>
      <c r="G3308" s="48"/>
      <c r="H3308" s="14">
        <f t="shared" si="147"/>
        <v>24</v>
      </c>
      <c r="I3308" s="45">
        <v>6</v>
      </c>
      <c r="J3308" s="22">
        <f t="shared" si="148"/>
        <v>0.46153846153846156</v>
      </c>
      <c r="K3308" s="45" t="s">
        <v>182</v>
      </c>
      <c r="L3308" s="15" t="s">
        <v>859</v>
      </c>
      <c r="M3308" s="15" t="s">
        <v>860</v>
      </c>
      <c r="N3308" s="15" t="s">
        <v>267</v>
      </c>
      <c r="O3308" s="17" t="s">
        <v>801</v>
      </c>
      <c r="P3308" s="20">
        <v>10</v>
      </c>
      <c r="Q3308" s="21" t="s">
        <v>223</v>
      </c>
      <c r="R3308" s="42" t="s">
        <v>2585</v>
      </c>
      <c r="S3308" s="42" t="s">
        <v>1124</v>
      </c>
      <c r="T3308" s="42" t="s">
        <v>623</v>
      </c>
      <c r="U3308" s="26"/>
    </row>
    <row r="3309" spans="1:456" s="1" customFormat="1" ht="19.5" customHeight="1" x14ac:dyDescent="0.3">
      <c r="A3309" s="45" t="s">
        <v>103</v>
      </c>
      <c r="B3309" s="14">
        <v>7</v>
      </c>
      <c r="C3309" s="14">
        <v>0</v>
      </c>
      <c r="D3309" s="14">
        <v>14</v>
      </c>
      <c r="E3309" s="14">
        <v>1</v>
      </c>
      <c r="F3309" s="14">
        <v>2</v>
      </c>
      <c r="G3309" s="48"/>
      <c r="H3309" s="14">
        <f t="shared" si="147"/>
        <v>24</v>
      </c>
      <c r="I3309" s="45">
        <v>4</v>
      </c>
      <c r="J3309" s="22">
        <f t="shared" si="148"/>
        <v>0.46153846153846156</v>
      </c>
      <c r="K3309" s="20" t="s">
        <v>182</v>
      </c>
      <c r="L3309" s="15" t="s">
        <v>679</v>
      </c>
      <c r="M3309" s="15" t="s">
        <v>295</v>
      </c>
      <c r="N3309" s="15" t="s">
        <v>325</v>
      </c>
      <c r="O3309" s="17" t="s">
        <v>636</v>
      </c>
      <c r="P3309" s="20">
        <v>10</v>
      </c>
      <c r="Q3309" s="21" t="s">
        <v>223</v>
      </c>
      <c r="R3309" s="17" t="s">
        <v>660</v>
      </c>
      <c r="S3309" s="17" t="s">
        <v>661</v>
      </c>
      <c r="T3309" s="17" t="s">
        <v>662</v>
      </c>
      <c r="U3309" s="26"/>
    </row>
    <row r="3310" spans="1:456" s="1" customFormat="1" ht="19.5" customHeight="1" x14ac:dyDescent="0.3">
      <c r="A3310" s="45" t="s">
        <v>104</v>
      </c>
      <c r="B3310" s="14">
        <v>9</v>
      </c>
      <c r="C3310" s="14">
        <v>0</v>
      </c>
      <c r="D3310" s="14">
        <v>7</v>
      </c>
      <c r="E3310" s="14">
        <v>4</v>
      </c>
      <c r="F3310" s="14">
        <v>4</v>
      </c>
      <c r="G3310" s="48"/>
      <c r="H3310" s="14">
        <f t="shared" si="147"/>
        <v>24</v>
      </c>
      <c r="I3310" s="45">
        <v>13</v>
      </c>
      <c r="J3310" s="22">
        <f t="shared" si="148"/>
        <v>0.46153846153846156</v>
      </c>
      <c r="K3310" s="20" t="s">
        <v>182</v>
      </c>
      <c r="L3310" s="15" t="s">
        <v>347</v>
      </c>
      <c r="M3310" s="15" t="s">
        <v>256</v>
      </c>
      <c r="N3310" s="15" t="s">
        <v>269</v>
      </c>
      <c r="O3310" s="17" t="s">
        <v>279</v>
      </c>
      <c r="P3310" s="20">
        <v>10</v>
      </c>
      <c r="Q3310" s="21" t="s">
        <v>384</v>
      </c>
      <c r="R3310" s="17" t="s">
        <v>282</v>
      </c>
      <c r="S3310" s="17" t="s">
        <v>283</v>
      </c>
      <c r="T3310" s="17" t="s">
        <v>269</v>
      </c>
      <c r="U3310" s="26"/>
    </row>
    <row r="3311" spans="1:456" s="1" customFormat="1" ht="19.5" customHeight="1" x14ac:dyDescent="0.3">
      <c r="A3311" s="45" t="s">
        <v>99</v>
      </c>
      <c r="B3311" s="14">
        <v>12</v>
      </c>
      <c r="C3311" s="14">
        <v>0</v>
      </c>
      <c r="D3311" s="14">
        <v>6</v>
      </c>
      <c r="E3311" s="14">
        <v>4</v>
      </c>
      <c r="F3311" s="14">
        <v>2</v>
      </c>
      <c r="G3311" s="48"/>
      <c r="H3311" s="14">
        <f t="shared" si="147"/>
        <v>24</v>
      </c>
      <c r="I3311" s="45">
        <v>3</v>
      </c>
      <c r="J3311" s="22">
        <f t="shared" si="148"/>
        <v>0.46153846153846156</v>
      </c>
      <c r="K3311" s="20" t="s">
        <v>181</v>
      </c>
      <c r="L3311" s="15" t="s">
        <v>1463</v>
      </c>
      <c r="M3311" s="15" t="s">
        <v>1464</v>
      </c>
      <c r="N3311" s="15" t="s">
        <v>1465</v>
      </c>
      <c r="O3311" s="15" t="s">
        <v>2670</v>
      </c>
      <c r="P3311" s="20">
        <v>10</v>
      </c>
      <c r="Q3311" s="21">
        <v>3</v>
      </c>
      <c r="R3311" s="17" t="s">
        <v>1425</v>
      </c>
      <c r="S3311" s="17" t="s">
        <v>314</v>
      </c>
      <c r="T3311" s="17" t="s">
        <v>611</v>
      </c>
      <c r="U3311" s="26"/>
    </row>
    <row r="3312" spans="1:456" s="1" customFormat="1" ht="19.5" customHeight="1" x14ac:dyDescent="0.3">
      <c r="A3312" s="45" t="s">
        <v>100</v>
      </c>
      <c r="B3312" s="14">
        <v>10</v>
      </c>
      <c r="C3312" s="14">
        <v>0</v>
      </c>
      <c r="D3312" s="14">
        <v>10</v>
      </c>
      <c r="E3312" s="14">
        <v>0</v>
      </c>
      <c r="F3312" s="14">
        <v>4</v>
      </c>
      <c r="G3312" s="48"/>
      <c r="H3312" s="14">
        <f t="shared" si="147"/>
        <v>24</v>
      </c>
      <c r="I3312" s="45">
        <v>6</v>
      </c>
      <c r="J3312" s="22">
        <f t="shared" si="148"/>
        <v>0.46153846153846156</v>
      </c>
      <c r="K3312" s="45" t="s">
        <v>182</v>
      </c>
      <c r="L3312" s="15" t="s">
        <v>856</v>
      </c>
      <c r="M3312" s="15" t="s">
        <v>857</v>
      </c>
      <c r="N3312" s="15" t="s">
        <v>406</v>
      </c>
      <c r="O3312" s="17" t="s">
        <v>801</v>
      </c>
      <c r="P3312" s="20">
        <v>10</v>
      </c>
      <c r="Q3312" s="21" t="s">
        <v>253</v>
      </c>
      <c r="R3312" s="42" t="s">
        <v>2585</v>
      </c>
      <c r="S3312" s="42" t="s">
        <v>1124</v>
      </c>
      <c r="T3312" s="42" t="s">
        <v>623</v>
      </c>
      <c r="U3312" s="56"/>
      <c r="V3312" s="74"/>
      <c r="W3312" s="74"/>
      <c r="X3312" s="74"/>
      <c r="Y3312" s="74"/>
      <c r="Z3312" s="74"/>
      <c r="AA3312" s="74"/>
      <c r="AB3312" s="74"/>
      <c r="AC3312" s="74"/>
      <c r="AD3312" s="74"/>
      <c r="AE3312" s="74"/>
      <c r="AF3312" s="74"/>
      <c r="AG3312" s="74"/>
      <c r="AH3312" s="74"/>
      <c r="AI3312" s="74"/>
      <c r="AJ3312" s="74"/>
      <c r="AK3312" s="74"/>
      <c r="AL3312" s="74"/>
      <c r="AM3312" s="74"/>
      <c r="AN3312" s="74"/>
      <c r="AO3312" s="74"/>
      <c r="AP3312" s="74"/>
      <c r="AQ3312" s="74"/>
      <c r="AR3312" s="74"/>
      <c r="AS3312" s="74"/>
      <c r="AT3312" s="74"/>
      <c r="AU3312" s="74"/>
      <c r="AV3312" s="74"/>
      <c r="AW3312" s="74"/>
      <c r="AX3312" s="74"/>
      <c r="AY3312" s="74"/>
      <c r="AZ3312" s="74"/>
      <c r="BA3312" s="74"/>
      <c r="BB3312" s="74"/>
      <c r="BC3312" s="74"/>
      <c r="BD3312" s="74"/>
      <c r="BE3312" s="74"/>
      <c r="BF3312" s="74"/>
      <c r="BG3312" s="74"/>
      <c r="BH3312" s="74"/>
      <c r="BI3312" s="74"/>
      <c r="BJ3312" s="74"/>
      <c r="BK3312" s="74"/>
      <c r="BL3312" s="74"/>
      <c r="BM3312" s="74"/>
      <c r="BN3312" s="74"/>
      <c r="BO3312" s="74"/>
      <c r="BP3312" s="74"/>
      <c r="BQ3312" s="74"/>
      <c r="BR3312" s="74"/>
      <c r="BS3312" s="74"/>
      <c r="BT3312" s="74"/>
      <c r="BU3312" s="74"/>
      <c r="BV3312" s="74"/>
      <c r="BW3312" s="74"/>
      <c r="BX3312" s="74"/>
      <c r="BY3312" s="74"/>
      <c r="BZ3312" s="74"/>
      <c r="CA3312" s="74"/>
      <c r="CB3312" s="74"/>
      <c r="CC3312" s="74"/>
      <c r="CD3312" s="74"/>
      <c r="CE3312" s="74"/>
      <c r="CF3312" s="74"/>
      <c r="CG3312" s="74"/>
      <c r="CH3312" s="74"/>
      <c r="CI3312" s="74"/>
      <c r="CJ3312" s="74"/>
      <c r="CK3312" s="74"/>
      <c r="CL3312" s="74"/>
      <c r="CM3312" s="74"/>
      <c r="CN3312" s="74"/>
      <c r="CO3312" s="74"/>
      <c r="CP3312" s="74"/>
      <c r="CQ3312" s="74"/>
      <c r="CR3312" s="74"/>
      <c r="CS3312" s="74"/>
      <c r="CT3312" s="74"/>
      <c r="CU3312" s="74"/>
      <c r="CV3312" s="74"/>
      <c r="CW3312" s="74"/>
      <c r="CX3312" s="74"/>
      <c r="CY3312" s="74"/>
      <c r="CZ3312" s="74"/>
      <c r="DA3312" s="74"/>
      <c r="DB3312" s="74"/>
      <c r="DC3312" s="74"/>
      <c r="DD3312" s="74"/>
      <c r="DE3312" s="74"/>
      <c r="DF3312" s="74"/>
      <c r="DG3312" s="74"/>
      <c r="DH3312" s="74"/>
      <c r="DI3312" s="74"/>
      <c r="DJ3312" s="74"/>
      <c r="DK3312" s="74"/>
      <c r="DL3312" s="74"/>
      <c r="DM3312" s="74"/>
      <c r="DN3312" s="74"/>
      <c r="DO3312" s="74"/>
      <c r="DP3312" s="74"/>
      <c r="DQ3312" s="74"/>
      <c r="DR3312" s="74"/>
      <c r="DS3312" s="74"/>
      <c r="DT3312" s="74"/>
      <c r="DU3312" s="74"/>
      <c r="DV3312" s="74"/>
      <c r="DW3312" s="74"/>
      <c r="DX3312" s="74"/>
      <c r="DY3312" s="74"/>
      <c r="DZ3312" s="74"/>
      <c r="EA3312" s="74"/>
      <c r="EB3312" s="74"/>
      <c r="EC3312" s="74"/>
      <c r="ED3312" s="74"/>
      <c r="EE3312" s="74"/>
      <c r="EF3312" s="74"/>
      <c r="EG3312" s="74"/>
      <c r="EH3312" s="74"/>
      <c r="EI3312" s="74"/>
      <c r="EJ3312" s="74"/>
      <c r="EK3312" s="74"/>
      <c r="EL3312" s="74"/>
      <c r="EM3312" s="74"/>
      <c r="EN3312" s="74"/>
      <c r="EO3312" s="74"/>
      <c r="EP3312" s="74"/>
      <c r="EQ3312" s="74"/>
      <c r="ER3312" s="74"/>
      <c r="ES3312" s="74"/>
      <c r="ET3312" s="74"/>
      <c r="EU3312" s="74"/>
      <c r="EV3312" s="74"/>
      <c r="EW3312" s="74"/>
      <c r="EX3312" s="74"/>
      <c r="EY3312" s="74"/>
      <c r="EZ3312" s="74"/>
      <c r="FA3312" s="74"/>
      <c r="FB3312" s="74"/>
      <c r="FC3312" s="74"/>
      <c r="FD3312" s="74"/>
      <c r="FE3312" s="74"/>
      <c r="FF3312" s="74"/>
      <c r="FG3312" s="74"/>
      <c r="FH3312" s="74"/>
      <c r="FI3312" s="74"/>
      <c r="FJ3312" s="74"/>
      <c r="FK3312" s="74"/>
      <c r="FL3312" s="74"/>
      <c r="FM3312" s="74"/>
      <c r="FN3312" s="74"/>
      <c r="FO3312" s="74"/>
      <c r="FP3312" s="74"/>
      <c r="FQ3312" s="74"/>
      <c r="FR3312" s="74"/>
      <c r="FS3312" s="74"/>
      <c r="FT3312" s="74"/>
      <c r="FU3312" s="74"/>
      <c r="FV3312" s="74"/>
      <c r="FW3312" s="74"/>
      <c r="FX3312" s="74"/>
      <c r="FY3312" s="74"/>
      <c r="FZ3312" s="74"/>
      <c r="GA3312" s="74"/>
      <c r="GB3312" s="74"/>
      <c r="GC3312" s="74"/>
      <c r="GD3312" s="74"/>
      <c r="GE3312" s="74"/>
      <c r="GF3312" s="74"/>
      <c r="GG3312" s="74"/>
      <c r="GH3312" s="74"/>
      <c r="GI3312" s="74"/>
      <c r="GJ3312" s="74"/>
      <c r="GK3312" s="74"/>
      <c r="GL3312" s="74"/>
      <c r="GM3312" s="74"/>
      <c r="GN3312" s="74"/>
      <c r="GO3312" s="74"/>
      <c r="GP3312" s="74"/>
      <c r="GQ3312" s="74"/>
      <c r="GR3312" s="74"/>
      <c r="GS3312" s="74"/>
      <c r="GT3312" s="74"/>
      <c r="GU3312" s="74"/>
      <c r="GV3312" s="74"/>
      <c r="GW3312" s="74"/>
      <c r="GX3312" s="74"/>
      <c r="GY3312" s="74"/>
      <c r="GZ3312" s="74"/>
      <c r="HA3312" s="74"/>
      <c r="HB3312" s="74"/>
      <c r="HC3312" s="74"/>
      <c r="HD3312" s="74"/>
      <c r="HE3312" s="74"/>
      <c r="HF3312" s="74"/>
      <c r="HG3312" s="74"/>
      <c r="HH3312" s="74"/>
      <c r="HI3312" s="74"/>
      <c r="HJ3312" s="74"/>
      <c r="HK3312" s="74"/>
      <c r="HL3312" s="74"/>
      <c r="HM3312" s="74"/>
      <c r="HN3312" s="74"/>
      <c r="HO3312" s="74"/>
      <c r="HP3312" s="74"/>
      <c r="HQ3312" s="74"/>
      <c r="HR3312" s="74"/>
      <c r="HS3312" s="74"/>
      <c r="HT3312" s="74"/>
      <c r="HU3312" s="74"/>
      <c r="HV3312" s="74"/>
      <c r="HW3312" s="74"/>
      <c r="HX3312" s="74"/>
      <c r="HY3312" s="74"/>
      <c r="HZ3312" s="74"/>
      <c r="IA3312" s="74"/>
      <c r="IB3312" s="74"/>
      <c r="IC3312" s="74"/>
      <c r="ID3312" s="74"/>
      <c r="IE3312" s="74"/>
      <c r="IF3312" s="74"/>
      <c r="IG3312" s="74"/>
      <c r="IH3312" s="74"/>
      <c r="II3312" s="74"/>
      <c r="IJ3312" s="74"/>
      <c r="IK3312" s="74"/>
      <c r="IL3312" s="74"/>
      <c r="IM3312" s="74"/>
      <c r="IN3312" s="74"/>
      <c r="IO3312" s="74"/>
      <c r="IP3312" s="74"/>
      <c r="IQ3312" s="74"/>
      <c r="IR3312" s="74"/>
      <c r="IS3312" s="74"/>
      <c r="IT3312" s="74"/>
      <c r="IU3312" s="74"/>
      <c r="IV3312" s="74"/>
      <c r="IW3312" s="74"/>
      <c r="IX3312" s="74"/>
      <c r="IY3312" s="74"/>
      <c r="IZ3312" s="74"/>
      <c r="JA3312" s="74"/>
      <c r="JB3312" s="74"/>
      <c r="JC3312" s="74"/>
      <c r="JD3312" s="74"/>
      <c r="JE3312" s="74"/>
      <c r="JF3312" s="74"/>
      <c r="JG3312" s="74"/>
      <c r="JH3312" s="74"/>
      <c r="JI3312" s="74"/>
      <c r="JJ3312" s="74"/>
      <c r="JK3312" s="74"/>
      <c r="JL3312" s="74"/>
      <c r="JM3312" s="74"/>
      <c r="JN3312" s="74"/>
      <c r="JO3312" s="74"/>
      <c r="JP3312" s="74"/>
      <c r="JQ3312" s="74"/>
      <c r="JR3312" s="74"/>
      <c r="JS3312" s="74"/>
      <c r="JT3312" s="74"/>
      <c r="JU3312" s="74"/>
      <c r="JV3312" s="74"/>
      <c r="JW3312" s="74"/>
      <c r="JX3312" s="74"/>
      <c r="JY3312" s="74"/>
      <c r="JZ3312" s="74"/>
      <c r="KA3312" s="74"/>
      <c r="KB3312" s="74"/>
      <c r="KC3312" s="74"/>
      <c r="KD3312" s="74"/>
      <c r="KE3312" s="74"/>
      <c r="KF3312" s="74"/>
      <c r="KG3312" s="74"/>
      <c r="KH3312" s="74"/>
      <c r="KI3312" s="74"/>
      <c r="KJ3312" s="74"/>
      <c r="KK3312" s="74"/>
      <c r="KL3312" s="74"/>
      <c r="KM3312" s="74"/>
      <c r="KN3312" s="74"/>
      <c r="KO3312" s="74"/>
      <c r="KP3312" s="74"/>
      <c r="KQ3312" s="74"/>
      <c r="KR3312" s="74"/>
      <c r="KS3312" s="74"/>
      <c r="KT3312" s="74"/>
      <c r="KU3312" s="74"/>
      <c r="KV3312" s="74"/>
      <c r="KW3312" s="74"/>
      <c r="KX3312" s="74"/>
      <c r="KY3312" s="74"/>
      <c r="KZ3312" s="74"/>
      <c r="LA3312" s="74"/>
      <c r="LB3312" s="74"/>
      <c r="LC3312" s="74"/>
      <c r="LD3312" s="74"/>
      <c r="LE3312" s="74"/>
      <c r="LF3312" s="74"/>
      <c r="LG3312" s="74"/>
      <c r="LH3312" s="74"/>
      <c r="LI3312" s="74"/>
      <c r="LJ3312" s="74"/>
      <c r="LK3312" s="74"/>
      <c r="LL3312" s="74"/>
      <c r="LM3312" s="74"/>
      <c r="LN3312" s="74"/>
      <c r="LO3312" s="74"/>
      <c r="LP3312" s="74"/>
      <c r="LQ3312" s="74"/>
      <c r="LR3312" s="74"/>
      <c r="LS3312" s="74"/>
      <c r="LT3312" s="74"/>
      <c r="LU3312" s="74"/>
      <c r="LV3312" s="74"/>
      <c r="LW3312" s="74"/>
      <c r="LX3312" s="74"/>
      <c r="LY3312" s="74"/>
      <c r="LZ3312" s="74"/>
      <c r="MA3312" s="74"/>
      <c r="MB3312" s="74"/>
      <c r="MC3312" s="74"/>
      <c r="MD3312" s="74"/>
      <c r="ME3312" s="74"/>
      <c r="MF3312" s="74"/>
      <c r="MG3312" s="74"/>
      <c r="MH3312" s="74"/>
      <c r="MI3312" s="74"/>
      <c r="MJ3312" s="74"/>
      <c r="MK3312" s="74"/>
      <c r="ML3312" s="74"/>
      <c r="MM3312" s="74"/>
      <c r="MN3312" s="74"/>
      <c r="MO3312" s="74"/>
      <c r="MP3312" s="74"/>
      <c r="MQ3312" s="74"/>
      <c r="MR3312" s="74"/>
      <c r="MS3312" s="74"/>
      <c r="MT3312" s="74"/>
      <c r="MU3312" s="74"/>
      <c r="MV3312" s="74"/>
      <c r="MW3312" s="74"/>
      <c r="MX3312" s="74"/>
      <c r="MY3312" s="74"/>
      <c r="MZ3312" s="74"/>
      <c r="NA3312" s="74"/>
      <c r="NB3312" s="74"/>
      <c r="NC3312" s="74"/>
      <c r="ND3312" s="74"/>
      <c r="NE3312" s="74"/>
      <c r="NF3312" s="74"/>
      <c r="NG3312" s="74"/>
      <c r="NH3312" s="74"/>
      <c r="NI3312" s="74"/>
      <c r="NJ3312" s="74"/>
      <c r="NK3312" s="74"/>
      <c r="NL3312" s="74"/>
      <c r="NM3312" s="74"/>
      <c r="NN3312" s="74"/>
      <c r="NO3312" s="74"/>
      <c r="NP3312" s="74"/>
      <c r="NQ3312" s="74"/>
      <c r="NR3312" s="74"/>
      <c r="NS3312" s="74"/>
      <c r="NT3312" s="74"/>
      <c r="NU3312" s="74"/>
      <c r="NV3312" s="74"/>
      <c r="NW3312" s="74"/>
      <c r="NX3312" s="74"/>
      <c r="NY3312" s="74"/>
      <c r="NZ3312" s="74"/>
      <c r="OA3312" s="74"/>
      <c r="OB3312" s="74"/>
      <c r="OC3312" s="74"/>
      <c r="OD3312" s="74"/>
      <c r="OE3312" s="74"/>
      <c r="OF3312" s="74"/>
      <c r="OG3312" s="74"/>
      <c r="OH3312" s="74"/>
      <c r="OI3312" s="74"/>
      <c r="OJ3312" s="74"/>
      <c r="OK3312" s="74"/>
      <c r="OL3312" s="74"/>
      <c r="OM3312" s="74"/>
      <c r="ON3312" s="74"/>
      <c r="OO3312" s="74"/>
      <c r="OP3312" s="74"/>
      <c r="OQ3312" s="74"/>
      <c r="OR3312" s="74"/>
      <c r="OS3312" s="74"/>
      <c r="OT3312" s="74"/>
      <c r="OU3312" s="74"/>
      <c r="OV3312" s="74"/>
      <c r="OW3312" s="74"/>
      <c r="OX3312" s="74"/>
      <c r="OY3312" s="74"/>
      <c r="OZ3312" s="74"/>
      <c r="PA3312" s="74"/>
      <c r="PB3312" s="74"/>
      <c r="PC3312" s="74"/>
      <c r="PD3312" s="74"/>
      <c r="PE3312" s="74"/>
      <c r="PF3312" s="74"/>
      <c r="PG3312" s="74"/>
      <c r="PH3312" s="74"/>
      <c r="PI3312" s="74"/>
      <c r="PJ3312" s="74"/>
      <c r="PK3312" s="74"/>
      <c r="PL3312" s="74"/>
      <c r="PM3312" s="74"/>
      <c r="PN3312" s="74"/>
      <c r="PO3312" s="74"/>
      <c r="PP3312" s="74"/>
      <c r="PQ3312" s="74"/>
      <c r="PR3312" s="74"/>
      <c r="PS3312" s="74"/>
      <c r="PT3312" s="74"/>
      <c r="PU3312" s="74"/>
      <c r="PV3312" s="74"/>
      <c r="PW3312" s="74"/>
      <c r="PX3312" s="74"/>
      <c r="PY3312" s="74"/>
      <c r="PZ3312" s="74"/>
      <c r="QA3312" s="74"/>
      <c r="QB3312" s="74"/>
      <c r="QC3312" s="74"/>
      <c r="QD3312" s="74"/>
      <c r="QE3312" s="74"/>
      <c r="QF3312" s="74"/>
      <c r="QG3312" s="74"/>
      <c r="QH3312" s="74"/>
      <c r="QI3312" s="74"/>
      <c r="QJ3312" s="74"/>
      <c r="QK3312" s="74"/>
      <c r="QL3312" s="74"/>
      <c r="QM3312" s="74"/>
      <c r="QN3312" s="74"/>
    </row>
    <row r="3313" spans="1:456" s="1" customFormat="1" ht="19.5" customHeight="1" x14ac:dyDescent="0.3">
      <c r="A3313" s="45" t="s">
        <v>111</v>
      </c>
      <c r="B3313" s="14">
        <v>10</v>
      </c>
      <c r="C3313" s="14">
        <v>0</v>
      </c>
      <c r="D3313" s="14">
        <v>10</v>
      </c>
      <c r="E3313" s="14">
        <v>0</v>
      </c>
      <c r="F3313" s="14">
        <v>4</v>
      </c>
      <c r="G3313" s="48"/>
      <c r="H3313" s="14">
        <f t="shared" si="147"/>
        <v>24</v>
      </c>
      <c r="I3313" s="45">
        <v>13</v>
      </c>
      <c r="J3313" s="22">
        <f t="shared" si="148"/>
        <v>0.46153846153846156</v>
      </c>
      <c r="K3313" s="20" t="s">
        <v>182</v>
      </c>
      <c r="L3313" s="15" t="s">
        <v>348</v>
      </c>
      <c r="M3313" s="15" t="s">
        <v>349</v>
      </c>
      <c r="N3313" s="15" t="s">
        <v>310</v>
      </c>
      <c r="O3313" s="17" t="s">
        <v>279</v>
      </c>
      <c r="P3313" s="20">
        <v>10</v>
      </c>
      <c r="Q3313" s="21" t="s">
        <v>384</v>
      </c>
      <c r="R3313" s="17" t="s">
        <v>282</v>
      </c>
      <c r="S3313" s="17" t="s">
        <v>283</v>
      </c>
      <c r="T3313" s="17" t="s">
        <v>269</v>
      </c>
      <c r="U3313" s="26"/>
    </row>
    <row r="3314" spans="1:456" s="1" customFormat="1" ht="19.5" customHeight="1" x14ac:dyDescent="0.3">
      <c r="A3314" s="45" t="s">
        <v>98</v>
      </c>
      <c r="B3314" s="14">
        <v>8</v>
      </c>
      <c r="C3314" s="14">
        <v>1</v>
      </c>
      <c r="D3314" s="14">
        <v>7</v>
      </c>
      <c r="E3314" s="14">
        <v>4</v>
      </c>
      <c r="F3314" s="14">
        <v>4</v>
      </c>
      <c r="G3314" s="48"/>
      <c r="H3314" s="14">
        <f t="shared" si="147"/>
        <v>24</v>
      </c>
      <c r="I3314" s="45">
        <v>1</v>
      </c>
      <c r="J3314" s="22">
        <f t="shared" si="148"/>
        <v>0.46153846153846156</v>
      </c>
      <c r="K3314" s="20" t="s">
        <v>181</v>
      </c>
      <c r="L3314" s="15" t="s">
        <v>2454</v>
      </c>
      <c r="M3314" s="15" t="s">
        <v>278</v>
      </c>
      <c r="N3314" s="15" t="s">
        <v>880</v>
      </c>
      <c r="O3314" s="15" t="s">
        <v>2441</v>
      </c>
      <c r="P3314" s="20">
        <v>10</v>
      </c>
      <c r="Q3314" s="21" t="s">
        <v>253</v>
      </c>
      <c r="R3314" s="17" t="s">
        <v>2442</v>
      </c>
      <c r="S3314" s="17" t="s">
        <v>516</v>
      </c>
      <c r="T3314" s="17" t="s">
        <v>562</v>
      </c>
      <c r="U3314" s="26"/>
    </row>
    <row r="3315" spans="1:456" s="1" customFormat="1" ht="19.5" customHeight="1" x14ac:dyDescent="0.3">
      <c r="A3315" s="45" t="s">
        <v>99</v>
      </c>
      <c r="B3315" s="14">
        <v>10</v>
      </c>
      <c r="C3315" s="14">
        <v>10</v>
      </c>
      <c r="D3315" s="14">
        <v>2</v>
      </c>
      <c r="E3315" s="14">
        <v>0</v>
      </c>
      <c r="F3315" s="14">
        <v>1</v>
      </c>
      <c r="G3315" s="48"/>
      <c r="H3315" s="14">
        <f t="shared" si="147"/>
        <v>23</v>
      </c>
      <c r="I3315" s="45">
        <v>2</v>
      </c>
      <c r="J3315" s="22">
        <f t="shared" si="148"/>
        <v>0.44230769230769229</v>
      </c>
      <c r="K3315" s="20" t="s">
        <v>181</v>
      </c>
      <c r="L3315" s="15" t="s">
        <v>2458</v>
      </c>
      <c r="M3315" s="15" t="s">
        <v>251</v>
      </c>
      <c r="N3315" s="15" t="s">
        <v>227</v>
      </c>
      <c r="O3315" s="17" t="s">
        <v>2457</v>
      </c>
      <c r="P3315" s="20">
        <v>10</v>
      </c>
      <c r="Q3315" s="21" t="s">
        <v>223</v>
      </c>
      <c r="R3315" s="17" t="s">
        <v>2085</v>
      </c>
      <c r="S3315" s="17" t="s">
        <v>317</v>
      </c>
      <c r="T3315" s="17" t="s">
        <v>249</v>
      </c>
      <c r="U3315" s="26"/>
    </row>
    <row r="3316" spans="1:456" s="1" customFormat="1" ht="19.5" customHeight="1" x14ac:dyDescent="0.3">
      <c r="A3316" s="45" t="s">
        <v>99</v>
      </c>
      <c r="B3316" s="14">
        <v>10</v>
      </c>
      <c r="C3316" s="14">
        <v>1</v>
      </c>
      <c r="D3316" s="14">
        <v>9</v>
      </c>
      <c r="E3316" s="14">
        <v>2</v>
      </c>
      <c r="F3316" s="14">
        <v>1</v>
      </c>
      <c r="G3316" s="48"/>
      <c r="H3316" s="14">
        <f t="shared" si="147"/>
        <v>23</v>
      </c>
      <c r="I3316" s="45">
        <v>4</v>
      </c>
      <c r="J3316" s="22">
        <f t="shared" si="148"/>
        <v>0.44230769230769229</v>
      </c>
      <c r="K3316" s="45" t="s">
        <v>182</v>
      </c>
      <c r="L3316" s="15" t="s">
        <v>2663</v>
      </c>
      <c r="M3316" s="15" t="s">
        <v>619</v>
      </c>
      <c r="N3316" s="15" t="s">
        <v>387</v>
      </c>
      <c r="O3316" s="17" t="s">
        <v>2586</v>
      </c>
      <c r="P3316" s="20">
        <v>10</v>
      </c>
      <c r="Q3316" s="21" t="s">
        <v>223</v>
      </c>
      <c r="R3316" s="17" t="s">
        <v>2645</v>
      </c>
      <c r="S3316" s="17" t="s">
        <v>212</v>
      </c>
      <c r="T3316" s="17" t="s">
        <v>296</v>
      </c>
      <c r="U3316" s="26"/>
    </row>
    <row r="3317" spans="1:456" s="1" customFormat="1" ht="19.5" customHeight="1" x14ac:dyDescent="0.3">
      <c r="A3317" s="45" t="s">
        <v>108</v>
      </c>
      <c r="B3317" s="14">
        <v>8</v>
      </c>
      <c r="C3317" s="14">
        <v>4</v>
      </c>
      <c r="D3317" s="14">
        <v>1</v>
      </c>
      <c r="E3317" s="14">
        <v>6</v>
      </c>
      <c r="F3317" s="14">
        <v>4</v>
      </c>
      <c r="G3317" s="48"/>
      <c r="H3317" s="14">
        <f t="shared" si="147"/>
        <v>23</v>
      </c>
      <c r="I3317" s="45">
        <v>14</v>
      </c>
      <c r="J3317" s="22">
        <f t="shared" si="148"/>
        <v>0.44230769230769229</v>
      </c>
      <c r="K3317" s="20" t="s">
        <v>182</v>
      </c>
      <c r="L3317" s="15" t="s">
        <v>350</v>
      </c>
      <c r="M3317" s="15" t="s">
        <v>351</v>
      </c>
      <c r="N3317" s="15" t="s">
        <v>336</v>
      </c>
      <c r="O3317" s="17" t="s">
        <v>279</v>
      </c>
      <c r="P3317" s="20">
        <v>10</v>
      </c>
      <c r="Q3317" s="21" t="s">
        <v>384</v>
      </c>
      <c r="R3317" s="17" t="s">
        <v>282</v>
      </c>
      <c r="S3317" s="17" t="s">
        <v>283</v>
      </c>
      <c r="T3317" s="17" t="s">
        <v>269</v>
      </c>
      <c r="U3317" s="26"/>
    </row>
    <row r="3318" spans="1:456" s="1" customFormat="1" ht="19.5" customHeight="1" x14ac:dyDescent="0.3">
      <c r="A3318" s="19" t="s">
        <v>103</v>
      </c>
      <c r="B3318" s="31">
        <v>10</v>
      </c>
      <c r="C3318" s="31">
        <v>1</v>
      </c>
      <c r="D3318" s="31">
        <v>9</v>
      </c>
      <c r="E3318" s="31">
        <v>3</v>
      </c>
      <c r="F3318" s="31">
        <v>0</v>
      </c>
      <c r="G3318" s="99"/>
      <c r="H3318" s="14">
        <f t="shared" si="147"/>
        <v>23</v>
      </c>
      <c r="I3318" s="19">
        <v>7</v>
      </c>
      <c r="J3318" s="22">
        <f t="shared" si="148"/>
        <v>0.44230769230769229</v>
      </c>
      <c r="K3318" s="19" t="s">
        <v>182</v>
      </c>
      <c r="L3318" s="32" t="s">
        <v>1739</v>
      </c>
      <c r="M3318" s="32" t="s">
        <v>396</v>
      </c>
      <c r="N3318" s="32" t="s">
        <v>201</v>
      </c>
      <c r="O3318" s="17" t="s">
        <v>1695</v>
      </c>
      <c r="P3318" s="29">
        <v>10</v>
      </c>
      <c r="Q3318" s="33" t="s">
        <v>1731</v>
      </c>
      <c r="R3318" s="34" t="s">
        <v>1417</v>
      </c>
      <c r="S3318" s="34" t="s">
        <v>434</v>
      </c>
      <c r="T3318" s="34" t="s">
        <v>269</v>
      </c>
      <c r="U3318" s="26"/>
    </row>
    <row r="3319" spans="1:456" s="1" customFormat="1" ht="19.5" customHeight="1" x14ac:dyDescent="0.3">
      <c r="A3319" s="45" t="s">
        <v>99</v>
      </c>
      <c r="B3319" s="14">
        <v>5</v>
      </c>
      <c r="C3319" s="14">
        <v>1</v>
      </c>
      <c r="D3319" s="14">
        <v>12</v>
      </c>
      <c r="E3319" s="14">
        <v>0</v>
      </c>
      <c r="F3319" s="14">
        <v>4</v>
      </c>
      <c r="G3319" s="48"/>
      <c r="H3319" s="14">
        <f t="shared" si="147"/>
        <v>22</v>
      </c>
      <c r="I3319" s="45">
        <v>5</v>
      </c>
      <c r="J3319" s="22">
        <f t="shared" si="148"/>
        <v>0.42307692307692307</v>
      </c>
      <c r="K3319" s="20" t="s">
        <v>182</v>
      </c>
      <c r="L3319" s="15" t="s">
        <v>680</v>
      </c>
      <c r="M3319" s="15" t="s">
        <v>681</v>
      </c>
      <c r="N3319" s="15" t="s">
        <v>334</v>
      </c>
      <c r="O3319" s="17" t="s">
        <v>636</v>
      </c>
      <c r="P3319" s="20">
        <v>10</v>
      </c>
      <c r="Q3319" s="21" t="s">
        <v>223</v>
      </c>
      <c r="R3319" s="17" t="s">
        <v>660</v>
      </c>
      <c r="S3319" s="17" t="s">
        <v>661</v>
      </c>
      <c r="T3319" s="17" t="s">
        <v>662</v>
      </c>
      <c r="U3319" s="26"/>
    </row>
    <row r="3320" spans="1:456" s="1" customFormat="1" ht="19.5" customHeight="1" x14ac:dyDescent="0.3">
      <c r="A3320" s="45" t="s">
        <v>125</v>
      </c>
      <c r="B3320" s="14">
        <v>7</v>
      </c>
      <c r="C3320" s="14">
        <v>0</v>
      </c>
      <c r="D3320" s="14">
        <v>11</v>
      </c>
      <c r="E3320" s="14">
        <v>0</v>
      </c>
      <c r="F3320" s="14">
        <v>4</v>
      </c>
      <c r="G3320" s="48"/>
      <c r="H3320" s="14">
        <f t="shared" si="147"/>
        <v>22</v>
      </c>
      <c r="I3320" s="45">
        <v>15</v>
      </c>
      <c r="J3320" s="22">
        <f t="shared" si="148"/>
        <v>0.42307692307692307</v>
      </c>
      <c r="K3320" s="20" t="s">
        <v>182</v>
      </c>
      <c r="L3320" s="15" t="s">
        <v>354</v>
      </c>
      <c r="M3320" s="15" t="s">
        <v>197</v>
      </c>
      <c r="N3320" s="15" t="s">
        <v>201</v>
      </c>
      <c r="O3320" s="17" t="s">
        <v>279</v>
      </c>
      <c r="P3320" s="20">
        <v>10</v>
      </c>
      <c r="Q3320" s="21" t="s">
        <v>383</v>
      </c>
      <c r="R3320" s="17" t="s">
        <v>282</v>
      </c>
      <c r="S3320" s="17" t="s">
        <v>283</v>
      </c>
      <c r="T3320" s="17" t="s">
        <v>269</v>
      </c>
      <c r="U3320" s="26"/>
    </row>
    <row r="3321" spans="1:456" s="1" customFormat="1" ht="19.5" customHeight="1" x14ac:dyDescent="0.3">
      <c r="A3321" s="45" t="s">
        <v>106</v>
      </c>
      <c r="B3321" s="14">
        <v>14</v>
      </c>
      <c r="C3321" s="14">
        <v>0</v>
      </c>
      <c r="D3321" s="14">
        <v>6</v>
      </c>
      <c r="E3321" s="14">
        <v>0</v>
      </c>
      <c r="F3321" s="14">
        <v>2</v>
      </c>
      <c r="G3321" s="48"/>
      <c r="H3321" s="14">
        <f t="shared" si="147"/>
        <v>22</v>
      </c>
      <c r="I3321" s="45">
        <v>5</v>
      </c>
      <c r="J3321" s="22">
        <f t="shared" si="148"/>
        <v>0.42307692307692307</v>
      </c>
      <c r="K3321" s="45" t="s">
        <v>182</v>
      </c>
      <c r="L3321" s="15" t="s">
        <v>2466</v>
      </c>
      <c r="M3321" s="15" t="s">
        <v>571</v>
      </c>
      <c r="N3321" s="15" t="s">
        <v>334</v>
      </c>
      <c r="O3321" s="17" t="s">
        <v>2460</v>
      </c>
      <c r="P3321" s="20">
        <v>10</v>
      </c>
      <c r="Q3321" s="21" t="s">
        <v>240</v>
      </c>
      <c r="R3321" s="17" t="s">
        <v>2461</v>
      </c>
      <c r="S3321" s="17" t="s">
        <v>256</v>
      </c>
      <c r="T3321" s="17" t="s">
        <v>387</v>
      </c>
      <c r="U3321" s="26"/>
    </row>
    <row r="3322" spans="1:456" s="1" customFormat="1" ht="19.5" customHeight="1" x14ac:dyDescent="0.3">
      <c r="A3322" s="45" t="s">
        <v>99</v>
      </c>
      <c r="B3322" s="14">
        <v>8</v>
      </c>
      <c r="C3322" s="14">
        <v>0</v>
      </c>
      <c r="D3322" s="14">
        <v>12</v>
      </c>
      <c r="E3322" s="14">
        <v>2</v>
      </c>
      <c r="F3322" s="14">
        <v>0</v>
      </c>
      <c r="G3322" s="48"/>
      <c r="H3322" s="14">
        <f t="shared" si="147"/>
        <v>22</v>
      </c>
      <c r="I3322" s="45">
        <v>3</v>
      </c>
      <c r="J3322" s="22">
        <f t="shared" si="148"/>
        <v>0.42307692307692307</v>
      </c>
      <c r="K3322" s="20" t="s">
        <v>182</v>
      </c>
      <c r="L3322" s="15" t="s">
        <v>930</v>
      </c>
      <c r="M3322" s="15" t="s">
        <v>931</v>
      </c>
      <c r="N3322" s="44" t="s">
        <v>932</v>
      </c>
      <c r="O3322" s="17" t="s">
        <v>928</v>
      </c>
      <c r="P3322" s="20">
        <v>10</v>
      </c>
      <c r="Q3322" s="21" t="s">
        <v>253</v>
      </c>
      <c r="R3322" s="17" t="s">
        <v>573</v>
      </c>
      <c r="S3322" s="17" t="s">
        <v>212</v>
      </c>
      <c r="T3322" s="17" t="s">
        <v>201</v>
      </c>
      <c r="U3322" s="26"/>
    </row>
    <row r="3323" spans="1:456" s="1" customFormat="1" ht="19.5" customHeight="1" x14ac:dyDescent="0.3">
      <c r="A3323" s="45" t="s">
        <v>108</v>
      </c>
      <c r="B3323" s="14">
        <v>12</v>
      </c>
      <c r="C3323" s="14">
        <v>4</v>
      </c>
      <c r="D3323" s="14">
        <v>1</v>
      </c>
      <c r="E3323" s="14">
        <v>3</v>
      </c>
      <c r="F3323" s="14">
        <v>2</v>
      </c>
      <c r="G3323" s="48"/>
      <c r="H3323" s="14">
        <f t="shared" si="147"/>
        <v>22</v>
      </c>
      <c r="I3323" s="45">
        <v>5</v>
      </c>
      <c r="J3323" s="22">
        <f t="shared" si="148"/>
        <v>0.42307692307692307</v>
      </c>
      <c r="K3323" s="45" t="s">
        <v>182</v>
      </c>
      <c r="L3323" s="15" t="s">
        <v>1671</v>
      </c>
      <c r="M3323" s="15" t="s">
        <v>418</v>
      </c>
      <c r="N3323" s="15" t="s">
        <v>2041</v>
      </c>
      <c r="O3323" s="17" t="s">
        <v>2460</v>
      </c>
      <c r="P3323" s="20">
        <v>10</v>
      </c>
      <c r="Q3323" s="21" t="s">
        <v>240</v>
      </c>
      <c r="R3323" s="17" t="s">
        <v>2461</v>
      </c>
      <c r="S3323" s="17" t="s">
        <v>256</v>
      </c>
      <c r="T3323" s="17" t="s">
        <v>387</v>
      </c>
      <c r="U3323" s="26"/>
    </row>
    <row r="3324" spans="1:456" s="1" customFormat="1" ht="19.5" customHeight="1" x14ac:dyDescent="0.3">
      <c r="A3324" s="39" t="s">
        <v>99</v>
      </c>
      <c r="B3324" s="40">
        <v>6</v>
      </c>
      <c r="C3324" s="40">
        <v>0</v>
      </c>
      <c r="D3324" s="40">
        <v>11</v>
      </c>
      <c r="E3324" s="40">
        <v>1</v>
      </c>
      <c r="F3324" s="40">
        <v>4</v>
      </c>
      <c r="G3324" s="109"/>
      <c r="H3324" s="14">
        <f t="shared" si="147"/>
        <v>22</v>
      </c>
      <c r="I3324" s="39">
        <v>3</v>
      </c>
      <c r="J3324" s="22">
        <f t="shared" si="148"/>
        <v>0.42307692307692307</v>
      </c>
      <c r="K3324" s="39" t="s">
        <v>182</v>
      </c>
      <c r="L3324" s="15" t="s">
        <v>2690</v>
      </c>
      <c r="M3324" s="15" t="s">
        <v>2271</v>
      </c>
      <c r="N3324" s="15" t="s">
        <v>325</v>
      </c>
      <c r="O3324" s="54" t="s">
        <v>2679</v>
      </c>
      <c r="P3324" s="28">
        <v>10</v>
      </c>
      <c r="Q3324" s="21" t="s">
        <v>253</v>
      </c>
      <c r="R3324" s="54" t="s">
        <v>2680</v>
      </c>
      <c r="S3324" s="54" t="s">
        <v>317</v>
      </c>
      <c r="T3324" s="54" t="s">
        <v>249</v>
      </c>
      <c r="U3324" s="76"/>
      <c r="V3324" s="75"/>
      <c r="W3324" s="75"/>
      <c r="X3324" s="75"/>
      <c r="Y3324" s="75"/>
      <c r="Z3324" s="75"/>
      <c r="AA3324" s="75"/>
      <c r="AB3324" s="75"/>
      <c r="AC3324" s="75"/>
      <c r="AD3324" s="75"/>
      <c r="AE3324" s="75"/>
      <c r="AF3324" s="75"/>
      <c r="AG3324" s="75"/>
      <c r="AH3324" s="75"/>
      <c r="AI3324" s="75"/>
      <c r="AJ3324" s="75"/>
      <c r="AK3324" s="75"/>
      <c r="AL3324" s="75"/>
      <c r="AM3324" s="75"/>
      <c r="AN3324" s="75"/>
      <c r="AO3324" s="75"/>
      <c r="AP3324" s="75"/>
      <c r="AQ3324" s="75"/>
      <c r="AR3324" s="75"/>
      <c r="AS3324" s="75"/>
      <c r="AT3324" s="75"/>
      <c r="AU3324" s="75"/>
      <c r="AV3324" s="75"/>
      <c r="AW3324" s="75"/>
      <c r="AX3324" s="75"/>
      <c r="AY3324" s="75"/>
      <c r="AZ3324" s="75"/>
      <c r="BA3324" s="75"/>
      <c r="BB3324" s="75"/>
      <c r="BC3324" s="75"/>
      <c r="BD3324" s="75"/>
      <c r="BE3324" s="75"/>
      <c r="BF3324" s="75"/>
      <c r="BG3324" s="75"/>
      <c r="BH3324" s="75"/>
      <c r="BI3324" s="75"/>
      <c r="BJ3324" s="75"/>
      <c r="BK3324" s="75"/>
      <c r="BL3324" s="75"/>
      <c r="BM3324" s="75"/>
      <c r="BN3324" s="75"/>
      <c r="BO3324" s="75"/>
      <c r="BP3324" s="75"/>
      <c r="BQ3324" s="75"/>
      <c r="BR3324" s="75"/>
      <c r="BS3324" s="75"/>
      <c r="BT3324" s="75"/>
      <c r="BU3324" s="75"/>
      <c r="BV3324" s="75"/>
      <c r="BW3324" s="75"/>
      <c r="BX3324" s="75"/>
      <c r="BY3324" s="75"/>
      <c r="BZ3324" s="75"/>
      <c r="CA3324" s="75"/>
      <c r="CB3324" s="75"/>
      <c r="CC3324" s="75"/>
      <c r="CD3324" s="75"/>
      <c r="CE3324" s="75"/>
      <c r="CF3324" s="75"/>
      <c r="CG3324" s="75"/>
      <c r="CH3324" s="75"/>
      <c r="CI3324" s="75"/>
      <c r="CJ3324" s="75"/>
      <c r="CK3324" s="75"/>
      <c r="CL3324" s="75"/>
      <c r="CM3324" s="75"/>
      <c r="CN3324" s="75"/>
      <c r="CO3324" s="75"/>
      <c r="CP3324" s="75"/>
      <c r="CQ3324" s="75"/>
      <c r="CR3324" s="75"/>
      <c r="CS3324" s="75"/>
      <c r="CT3324" s="75"/>
      <c r="CU3324" s="75"/>
      <c r="CV3324" s="75"/>
      <c r="CW3324" s="75"/>
      <c r="CX3324" s="75"/>
      <c r="CY3324" s="75"/>
      <c r="CZ3324" s="75"/>
      <c r="DA3324" s="75"/>
      <c r="DB3324" s="75"/>
      <c r="DC3324" s="75"/>
      <c r="DD3324" s="75"/>
      <c r="DE3324" s="75"/>
      <c r="DF3324" s="75"/>
      <c r="DG3324" s="75"/>
      <c r="DH3324" s="75"/>
      <c r="DI3324" s="75"/>
      <c r="DJ3324" s="75"/>
      <c r="DK3324" s="75"/>
      <c r="DL3324" s="75"/>
      <c r="DM3324" s="75"/>
      <c r="DN3324" s="75"/>
      <c r="DO3324" s="75"/>
      <c r="DP3324" s="75"/>
      <c r="DQ3324" s="75"/>
      <c r="DR3324" s="75"/>
      <c r="DS3324" s="75"/>
      <c r="DT3324" s="75"/>
      <c r="DU3324" s="75"/>
      <c r="DV3324" s="75"/>
      <c r="DW3324" s="75"/>
      <c r="DX3324" s="75"/>
      <c r="DY3324" s="75"/>
      <c r="DZ3324" s="75"/>
      <c r="EA3324" s="75"/>
      <c r="EB3324" s="75"/>
      <c r="EC3324" s="75"/>
      <c r="ED3324" s="75"/>
      <c r="EE3324" s="75"/>
      <c r="EF3324" s="75"/>
      <c r="EG3324" s="75"/>
      <c r="EH3324" s="75"/>
      <c r="EI3324" s="75"/>
      <c r="EJ3324" s="75"/>
      <c r="EK3324" s="75"/>
      <c r="EL3324" s="75"/>
      <c r="EM3324" s="75"/>
      <c r="EN3324" s="75"/>
      <c r="EO3324" s="75"/>
      <c r="EP3324" s="75"/>
      <c r="EQ3324" s="75"/>
      <c r="ER3324" s="75"/>
      <c r="ES3324" s="75"/>
      <c r="ET3324" s="75"/>
      <c r="EU3324" s="75"/>
      <c r="EV3324" s="75"/>
      <c r="EW3324" s="75"/>
      <c r="EX3324" s="75"/>
      <c r="EY3324" s="75"/>
      <c r="EZ3324" s="75"/>
      <c r="FA3324" s="75"/>
      <c r="FB3324" s="75"/>
      <c r="FC3324" s="75"/>
      <c r="FD3324" s="75"/>
      <c r="FE3324" s="75"/>
      <c r="FF3324" s="75"/>
      <c r="FG3324" s="75"/>
      <c r="FH3324" s="75"/>
      <c r="FI3324" s="75"/>
      <c r="FJ3324" s="75"/>
      <c r="FK3324" s="75"/>
      <c r="FL3324" s="75"/>
      <c r="FM3324" s="75"/>
      <c r="FN3324" s="75"/>
      <c r="FO3324" s="75"/>
      <c r="FP3324" s="75"/>
      <c r="FQ3324" s="75"/>
      <c r="FR3324" s="75"/>
      <c r="FS3324" s="75"/>
      <c r="FT3324" s="75"/>
      <c r="FU3324" s="75"/>
      <c r="FV3324" s="75"/>
      <c r="FW3324" s="75"/>
      <c r="FX3324" s="75"/>
      <c r="FY3324" s="75"/>
      <c r="FZ3324" s="75"/>
      <c r="GA3324" s="75"/>
      <c r="GB3324" s="75"/>
      <c r="GC3324" s="75"/>
      <c r="GD3324" s="75"/>
      <c r="GE3324" s="75"/>
      <c r="GF3324" s="75"/>
      <c r="GG3324" s="75"/>
      <c r="GH3324" s="75"/>
      <c r="GI3324" s="75"/>
      <c r="GJ3324" s="75"/>
      <c r="GK3324" s="75"/>
      <c r="GL3324" s="75"/>
      <c r="GM3324" s="75"/>
      <c r="GN3324" s="75"/>
      <c r="GO3324" s="75"/>
      <c r="GP3324" s="75"/>
      <c r="GQ3324" s="75"/>
      <c r="GR3324" s="75"/>
      <c r="GS3324" s="75"/>
      <c r="GT3324" s="75"/>
      <c r="GU3324" s="75"/>
      <c r="GV3324" s="75"/>
      <c r="GW3324" s="75"/>
      <c r="GX3324" s="75"/>
      <c r="GY3324" s="75"/>
      <c r="GZ3324" s="75"/>
      <c r="HA3324" s="75"/>
      <c r="HB3324" s="75"/>
      <c r="HC3324" s="75"/>
      <c r="HD3324" s="75"/>
      <c r="HE3324" s="75"/>
      <c r="HF3324" s="75"/>
      <c r="HG3324" s="75"/>
      <c r="HH3324" s="75"/>
      <c r="HI3324" s="75"/>
      <c r="HJ3324" s="75"/>
      <c r="HK3324" s="75"/>
      <c r="HL3324" s="75"/>
      <c r="HM3324" s="75"/>
      <c r="HN3324" s="75"/>
      <c r="HO3324" s="75"/>
      <c r="HP3324" s="75"/>
      <c r="HQ3324" s="75"/>
      <c r="HR3324" s="75"/>
      <c r="HS3324" s="75"/>
      <c r="HT3324" s="75"/>
      <c r="HU3324" s="75"/>
      <c r="HV3324" s="75"/>
      <c r="HW3324" s="75"/>
      <c r="HX3324" s="75"/>
      <c r="HY3324" s="75"/>
      <c r="HZ3324" s="75"/>
      <c r="IA3324" s="75"/>
      <c r="IB3324" s="75"/>
      <c r="IC3324" s="75"/>
      <c r="ID3324" s="75"/>
      <c r="IE3324" s="75"/>
      <c r="IF3324" s="75"/>
      <c r="IG3324" s="75"/>
      <c r="IH3324" s="75"/>
      <c r="II3324" s="75"/>
      <c r="IJ3324" s="75"/>
      <c r="IK3324" s="75"/>
      <c r="IL3324" s="75"/>
      <c r="IM3324" s="75"/>
      <c r="IN3324" s="75"/>
      <c r="IO3324" s="75"/>
      <c r="IP3324" s="75"/>
      <c r="IQ3324" s="75"/>
      <c r="IR3324" s="75"/>
      <c r="IS3324" s="75"/>
      <c r="IT3324" s="75"/>
      <c r="IU3324" s="75"/>
      <c r="IV3324" s="75"/>
      <c r="IW3324" s="75"/>
      <c r="IX3324" s="75"/>
      <c r="IY3324" s="75"/>
      <c r="IZ3324" s="75"/>
      <c r="JA3324" s="75"/>
      <c r="JB3324" s="75"/>
      <c r="JC3324" s="75"/>
      <c r="JD3324" s="75"/>
      <c r="JE3324" s="75"/>
      <c r="JF3324" s="75"/>
      <c r="JG3324" s="75"/>
      <c r="JH3324" s="75"/>
      <c r="JI3324" s="75"/>
      <c r="JJ3324" s="75"/>
      <c r="JK3324" s="75"/>
      <c r="JL3324" s="75"/>
      <c r="JM3324" s="75"/>
      <c r="JN3324" s="75"/>
      <c r="JO3324" s="75"/>
      <c r="JP3324" s="75"/>
      <c r="JQ3324" s="75"/>
      <c r="JR3324" s="75"/>
      <c r="JS3324" s="75"/>
      <c r="JT3324" s="75"/>
      <c r="JU3324" s="75"/>
      <c r="JV3324" s="75"/>
      <c r="JW3324" s="75"/>
      <c r="JX3324" s="75"/>
      <c r="JY3324" s="75"/>
      <c r="JZ3324" s="75"/>
      <c r="KA3324" s="75"/>
      <c r="KB3324" s="75"/>
      <c r="KC3324" s="75"/>
      <c r="KD3324" s="75"/>
      <c r="KE3324" s="75"/>
      <c r="KF3324" s="75"/>
      <c r="KG3324" s="75"/>
      <c r="KH3324" s="75"/>
      <c r="KI3324" s="75"/>
      <c r="KJ3324" s="75"/>
      <c r="KK3324" s="75"/>
      <c r="KL3324" s="75"/>
      <c r="KM3324" s="75"/>
      <c r="KN3324" s="75"/>
      <c r="KO3324" s="75"/>
      <c r="KP3324" s="75"/>
      <c r="KQ3324" s="75"/>
      <c r="KR3324" s="75"/>
      <c r="KS3324" s="75"/>
      <c r="KT3324" s="75"/>
      <c r="KU3324" s="75"/>
      <c r="KV3324" s="75"/>
      <c r="KW3324" s="75"/>
      <c r="KX3324" s="75"/>
      <c r="KY3324" s="75"/>
      <c r="KZ3324" s="75"/>
      <c r="LA3324" s="75"/>
      <c r="LB3324" s="75"/>
      <c r="LC3324" s="75"/>
      <c r="LD3324" s="75"/>
      <c r="LE3324" s="75"/>
      <c r="LF3324" s="75"/>
      <c r="LG3324" s="75"/>
      <c r="LH3324" s="75"/>
      <c r="LI3324" s="75"/>
      <c r="LJ3324" s="75"/>
      <c r="LK3324" s="75"/>
      <c r="LL3324" s="75"/>
      <c r="LM3324" s="75"/>
      <c r="LN3324" s="75"/>
      <c r="LO3324" s="75"/>
      <c r="LP3324" s="75"/>
      <c r="LQ3324" s="75"/>
      <c r="LR3324" s="75"/>
      <c r="LS3324" s="75"/>
      <c r="LT3324" s="75"/>
      <c r="LU3324" s="75"/>
      <c r="LV3324" s="75"/>
      <c r="LW3324" s="75"/>
      <c r="LX3324" s="75"/>
      <c r="LY3324" s="75"/>
      <c r="LZ3324" s="75"/>
      <c r="MA3324" s="75"/>
      <c r="MB3324" s="75"/>
      <c r="MC3324" s="75"/>
      <c r="MD3324" s="75"/>
      <c r="ME3324" s="75"/>
      <c r="MF3324" s="75"/>
      <c r="MG3324" s="75"/>
      <c r="MH3324" s="75"/>
      <c r="MI3324" s="75"/>
      <c r="MJ3324" s="75"/>
      <c r="MK3324" s="75"/>
      <c r="ML3324" s="75"/>
      <c r="MM3324" s="75"/>
      <c r="MN3324" s="75"/>
      <c r="MO3324" s="75"/>
      <c r="MP3324" s="75"/>
      <c r="MQ3324" s="75"/>
      <c r="MR3324" s="75"/>
      <c r="MS3324" s="75"/>
      <c r="MT3324" s="75"/>
      <c r="MU3324" s="75"/>
      <c r="MV3324" s="75"/>
      <c r="MW3324" s="75"/>
      <c r="MX3324" s="75"/>
      <c r="MY3324" s="75"/>
      <c r="MZ3324" s="75"/>
      <c r="NA3324" s="75"/>
      <c r="NB3324" s="75"/>
      <c r="NC3324" s="75"/>
      <c r="ND3324" s="75"/>
      <c r="NE3324" s="75"/>
      <c r="NF3324" s="75"/>
      <c r="NG3324" s="75"/>
      <c r="NH3324" s="75"/>
      <c r="NI3324" s="75"/>
      <c r="NJ3324" s="75"/>
      <c r="NK3324" s="75"/>
      <c r="NL3324" s="75"/>
      <c r="NM3324" s="75"/>
      <c r="NN3324" s="75"/>
      <c r="NO3324" s="75"/>
      <c r="NP3324" s="75"/>
      <c r="NQ3324" s="75"/>
      <c r="NR3324" s="75"/>
      <c r="NS3324" s="75"/>
      <c r="NT3324" s="75"/>
      <c r="NU3324" s="75"/>
      <c r="NV3324" s="75"/>
      <c r="NW3324" s="75"/>
      <c r="NX3324" s="75"/>
      <c r="NY3324" s="75"/>
      <c r="NZ3324" s="75"/>
      <c r="OA3324" s="75"/>
      <c r="OB3324" s="75"/>
      <c r="OC3324" s="75"/>
      <c r="OD3324" s="75"/>
      <c r="OE3324" s="75"/>
      <c r="OF3324" s="75"/>
      <c r="OG3324" s="75"/>
      <c r="OH3324" s="75"/>
      <c r="OI3324" s="75"/>
      <c r="OJ3324" s="75"/>
      <c r="OK3324" s="75"/>
      <c r="OL3324" s="75"/>
      <c r="OM3324" s="75"/>
      <c r="ON3324" s="75"/>
      <c r="OO3324" s="75"/>
      <c r="OP3324" s="75"/>
      <c r="OQ3324" s="75"/>
      <c r="OR3324" s="75"/>
      <c r="OS3324" s="75"/>
      <c r="OT3324" s="75"/>
      <c r="OU3324" s="75"/>
      <c r="OV3324" s="75"/>
      <c r="OW3324" s="75"/>
      <c r="OX3324" s="75"/>
      <c r="OY3324" s="75"/>
      <c r="OZ3324" s="75"/>
      <c r="PA3324" s="75"/>
      <c r="PB3324" s="75"/>
      <c r="PC3324" s="75"/>
      <c r="PD3324" s="75"/>
      <c r="PE3324" s="75"/>
      <c r="PF3324" s="75"/>
      <c r="PG3324" s="75"/>
      <c r="PH3324" s="75"/>
      <c r="PI3324" s="75"/>
      <c r="PJ3324" s="75"/>
      <c r="PK3324" s="75"/>
      <c r="PL3324" s="75"/>
      <c r="PM3324" s="75"/>
      <c r="PN3324" s="75"/>
      <c r="PO3324" s="75"/>
      <c r="PP3324" s="75"/>
      <c r="PQ3324" s="75"/>
      <c r="PR3324" s="75"/>
      <c r="PS3324" s="75"/>
      <c r="PT3324" s="75"/>
      <c r="PU3324" s="75"/>
      <c r="PV3324" s="75"/>
      <c r="PW3324" s="75"/>
      <c r="PX3324" s="75"/>
      <c r="PY3324" s="75"/>
      <c r="PZ3324" s="75"/>
      <c r="QA3324" s="75"/>
      <c r="QB3324" s="75"/>
      <c r="QC3324" s="75"/>
      <c r="QD3324" s="75"/>
      <c r="QE3324" s="75"/>
      <c r="QF3324" s="75"/>
      <c r="QG3324" s="75"/>
      <c r="QH3324" s="75"/>
      <c r="QI3324" s="75"/>
      <c r="QJ3324" s="75"/>
      <c r="QK3324" s="75"/>
      <c r="QL3324" s="75"/>
      <c r="QM3324" s="75"/>
      <c r="QN3324" s="75"/>
    </row>
    <row r="3325" spans="1:456" s="1" customFormat="1" ht="19.5" customHeight="1" x14ac:dyDescent="0.3">
      <c r="A3325" s="45" t="s">
        <v>98</v>
      </c>
      <c r="B3325" s="14">
        <v>5</v>
      </c>
      <c r="C3325" s="14">
        <v>2</v>
      </c>
      <c r="D3325" s="14">
        <v>10</v>
      </c>
      <c r="E3325" s="14">
        <v>5</v>
      </c>
      <c r="F3325" s="14">
        <v>0</v>
      </c>
      <c r="G3325" s="48"/>
      <c r="H3325" s="14">
        <f t="shared" si="147"/>
        <v>22</v>
      </c>
      <c r="I3325" s="45">
        <v>4</v>
      </c>
      <c r="J3325" s="22">
        <f t="shared" si="148"/>
        <v>0.42307692307692307</v>
      </c>
      <c r="K3325" s="20" t="s">
        <v>182</v>
      </c>
      <c r="L3325" s="15" t="s">
        <v>1993</v>
      </c>
      <c r="M3325" s="15" t="s">
        <v>784</v>
      </c>
      <c r="N3325" s="15" t="s">
        <v>220</v>
      </c>
      <c r="O3325" s="17" t="s">
        <v>2087</v>
      </c>
      <c r="P3325" s="20">
        <v>10</v>
      </c>
      <c r="Q3325" s="21" t="s">
        <v>224</v>
      </c>
      <c r="R3325" s="17" t="s">
        <v>2076</v>
      </c>
      <c r="S3325" s="17" t="s">
        <v>2077</v>
      </c>
      <c r="T3325" s="17" t="s">
        <v>235</v>
      </c>
      <c r="U3325" s="26"/>
    </row>
    <row r="3326" spans="1:456" s="1" customFormat="1" ht="19.5" customHeight="1" x14ac:dyDescent="0.3">
      <c r="A3326" s="45" t="s">
        <v>102</v>
      </c>
      <c r="B3326" s="14">
        <v>10</v>
      </c>
      <c r="C3326" s="14">
        <v>1</v>
      </c>
      <c r="D3326" s="14">
        <v>11</v>
      </c>
      <c r="E3326" s="14">
        <v>0</v>
      </c>
      <c r="F3326" s="14">
        <v>0</v>
      </c>
      <c r="G3326" s="48"/>
      <c r="H3326" s="14">
        <f t="shared" si="147"/>
        <v>22</v>
      </c>
      <c r="I3326" s="45"/>
      <c r="J3326" s="22">
        <f t="shared" si="148"/>
        <v>0.42307692307692307</v>
      </c>
      <c r="K3326" s="45" t="s">
        <v>182</v>
      </c>
      <c r="L3326" s="15" t="s">
        <v>2559</v>
      </c>
      <c r="M3326" s="15" t="s">
        <v>571</v>
      </c>
      <c r="N3326" s="15" t="s">
        <v>257</v>
      </c>
      <c r="O3326" s="17" t="s">
        <v>2544</v>
      </c>
      <c r="P3326" s="20">
        <v>10</v>
      </c>
      <c r="Q3326" s="21" t="s">
        <v>253</v>
      </c>
      <c r="R3326" s="17" t="s">
        <v>760</v>
      </c>
      <c r="S3326" s="17" t="s">
        <v>1164</v>
      </c>
      <c r="T3326" s="17" t="s">
        <v>611</v>
      </c>
      <c r="U3326" s="26"/>
    </row>
    <row r="3327" spans="1:456" s="1" customFormat="1" ht="19.5" customHeight="1" x14ac:dyDescent="0.3">
      <c r="A3327" s="19" t="s">
        <v>105</v>
      </c>
      <c r="B3327" s="31">
        <v>10</v>
      </c>
      <c r="C3327" s="31">
        <v>0</v>
      </c>
      <c r="D3327" s="31">
        <v>7</v>
      </c>
      <c r="E3327" s="31">
        <v>3</v>
      </c>
      <c r="F3327" s="31">
        <v>2</v>
      </c>
      <c r="G3327" s="99"/>
      <c r="H3327" s="14">
        <f t="shared" si="147"/>
        <v>22</v>
      </c>
      <c r="I3327" s="19">
        <v>8</v>
      </c>
      <c r="J3327" s="22">
        <f t="shared" si="148"/>
        <v>0.42307692307692307</v>
      </c>
      <c r="K3327" s="19" t="s">
        <v>182</v>
      </c>
      <c r="L3327" s="32" t="s">
        <v>1740</v>
      </c>
      <c r="M3327" s="32" t="s">
        <v>212</v>
      </c>
      <c r="N3327" s="32" t="s">
        <v>192</v>
      </c>
      <c r="O3327" s="17" t="s">
        <v>1695</v>
      </c>
      <c r="P3327" s="29">
        <v>10</v>
      </c>
      <c r="Q3327" s="33" t="s">
        <v>1731</v>
      </c>
      <c r="R3327" s="34" t="s">
        <v>1417</v>
      </c>
      <c r="S3327" s="34" t="s">
        <v>434</v>
      </c>
      <c r="T3327" s="34" t="s">
        <v>269</v>
      </c>
      <c r="U3327" s="26"/>
    </row>
    <row r="3328" spans="1:456" s="1" customFormat="1" ht="19.5" customHeight="1" x14ac:dyDescent="0.3">
      <c r="A3328" s="45" t="s">
        <v>100</v>
      </c>
      <c r="B3328" s="14">
        <v>9</v>
      </c>
      <c r="C3328" s="14">
        <v>1</v>
      </c>
      <c r="D3328" s="14">
        <v>10</v>
      </c>
      <c r="E3328" s="14">
        <v>0</v>
      </c>
      <c r="F3328" s="14">
        <v>2</v>
      </c>
      <c r="G3328" s="48"/>
      <c r="H3328" s="14">
        <f t="shared" si="147"/>
        <v>22</v>
      </c>
      <c r="I3328" s="45">
        <v>4</v>
      </c>
      <c r="J3328" s="22">
        <f t="shared" si="148"/>
        <v>0.42307692307692307</v>
      </c>
      <c r="K3328" s="20" t="s">
        <v>182</v>
      </c>
      <c r="L3328" s="15" t="s">
        <v>1466</v>
      </c>
      <c r="M3328" s="15" t="s">
        <v>298</v>
      </c>
      <c r="N3328" s="15" t="s">
        <v>299</v>
      </c>
      <c r="O3328" s="15" t="s">
        <v>2670</v>
      </c>
      <c r="P3328" s="20">
        <v>10</v>
      </c>
      <c r="Q3328" s="21">
        <v>1</v>
      </c>
      <c r="R3328" s="17" t="s">
        <v>1425</v>
      </c>
      <c r="S3328" s="17" t="s">
        <v>314</v>
      </c>
      <c r="T3328" s="17" t="s">
        <v>611</v>
      </c>
      <c r="U3328" s="26"/>
    </row>
    <row r="3329" spans="1:58" s="1" customFormat="1" ht="19.5" customHeight="1" x14ac:dyDescent="0.3">
      <c r="A3329" s="45" t="s">
        <v>100</v>
      </c>
      <c r="B3329" s="14">
        <v>8</v>
      </c>
      <c r="C3329" s="14">
        <v>2</v>
      </c>
      <c r="D3329" s="14">
        <v>7</v>
      </c>
      <c r="E3329" s="14">
        <v>4</v>
      </c>
      <c r="F3329" s="14">
        <v>0</v>
      </c>
      <c r="G3329" s="48"/>
      <c r="H3329" s="14">
        <f t="shared" si="147"/>
        <v>21</v>
      </c>
      <c r="I3329" s="45">
        <v>3</v>
      </c>
      <c r="J3329" s="22">
        <f t="shared" si="148"/>
        <v>0.40384615384615385</v>
      </c>
      <c r="K3329" s="20" t="s">
        <v>181</v>
      </c>
      <c r="L3329" s="15" t="s">
        <v>1273</v>
      </c>
      <c r="M3329" s="15" t="s">
        <v>243</v>
      </c>
      <c r="N3329" s="15" t="s">
        <v>269</v>
      </c>
      <c r="O3329" s="17" t="s">
        <v>1231</v>
      </c>
      <c r="P3329" s="20">
        <v>10</v>
      </c>
      <c r="Q3329" s="21" t="s">
        <v>253</v>
      </c>
      <c r="R3329" s="17" t="s">
        <v>1245</v>
      </c>
      <c r="S3329" s="17" t="s">
        <v>317</v>
      </c>
      <c r="T3329" s="17" t="s">
        <v>299</v>
      </c>
      <c r="U3329" s="26"/>
    </row>
    <row r="3330" spans="1:58" s="1" customFormat="1" ht="19.5" customHeight="1" x14ac:dyDescent="0.3">
      <c r="A3330" s="45" t="s">
        <v>739</v>
      </c>
      <c r="B3330" s="14">
        <v>9</v>
      </c>
      <c r="C3330" s="14">
        <v>0</v>
      </c>
      <c r="D3330" s="14">
        <v>9</v>
      </c>
      <c r="E3330" s="14">
        <v>2</v>
      </c>
      <c r="F3330" s="14">
        <v>1</v>
      </c>
      <c r="G3330" s="48"/>
      <c r="H3330" s="14">
        <f t="shared" si="147"/>
        <v>21</v>
      </c>
      <c r="I3330" s="45">
        <v>3</v>
      </c>
      <c r="J3330" s="22">
        <f t="shared" si="148"/>
        <v>0.40384615384615385</v>
      </c>
      <c r="K3330" s="20" t="s">
        <v>182</v>
      </c>
      <c r="L3330" s="15" t="s">
        <v>740</v>
      </c>
      <c r="M3330" s="15" t="s">
        <v>197</v>
      </c>
      <c r="N3330" s="15" t="s">
        <v>218</v>
      </c>
      <c r="O3330" s="17" t="s">
        <v>708</v>
      </c>
      <c r="P3330" s="20">
        <v>10</v>
      </c>
      <c r="Q3330" s="21" t="s">
        <v>253</v>
      </c>
      <c r="R3330" s="17" t="s">
        <v>732</v>
      </c>
      <c r="S3330" s="17" t="s">
        <v>733</v>
      </c>
      <c r="T3330" s="17" t="s">
        <v>734</v>
      </c>
      <c r="U3330" s="26"/>
    </row>
    <row r="3331" spans="1:58" s="1" customFormat="1" ht="19.5" customHeight="1" x14ac:dyDescent="0.3">
      <c r="A3331" s="45" t="s">
        <v>101</v>
      </c>
      <c r="B3331" s="14">
        <v>10</v>
      </c>
      <c r="C3331" s="14">
        <v>1</v>
      </c>
      <c r="D3331" s="14">
        <v>5</v>
      </c>
      <c r="E3331" s="14">
        <v>1</v>
      </c>
      <c r="F3331" s="14">
        <v>4</v>
      </c>
      <c r="G3331" s="48"/>
      <c r="H3331" s="14">
        <f t="shared" si="147"/>
        <v>21</v>
      </c>
      <c r="I3331" s="45"/>
      <c r="J3331" s="22">
        <f t="shared" si="148"/>
        <v>0.40384615384615385</v>
      </c>
      <c r="K3331" s="45" t="s">
        <v>182</v>
      </c>
      <c r="L3331" s="15" t="s">
        <v>2560</v>
      </c>
      <c r="M3331" s="15" t="s">
        <v>506</v>
      </c>
      <c r="N3331" s="15" t="s">
        <v>2677</v>
      </c>
      <c r="O3331" s="17" t="s">
        <v>2544</v>
      </c>
      <c r="P3331" s="20">
        <v>10</v>
      </c>
      <c r="Q3331" s="21" t="s">
        <v>253</v>
      </c>
      <c r="R3331" s="17" t="s">
        <v>760</v>
      </c>
      <c r="S3331" s="17" t="s">
        <v>1164</v>
      </c>
      <c r="T3331" s="17" t="s">
        <v>611</v>
      </c>
      <c r="U3331" s="26"/>
    </row>
    <row r="3332" spans="1:58" s="1" customFormat="1" ht="19.5" customHeight="1" x14ac:dyDescent="0.3">
      <c r="A3332" s="19" t="s">
        <v>109</v>
      </c>
      <c r="B3332" s="31">
        <v>7</v>
      </c>
      <c r="C3332" s="31">
        <v>0</v>
      </c>
      <c r="D3332" s="31">
        <v>8</v>
      </c>
      <c r="E3332" s="31">
        <v>4</v>
      </c>
      <c r="F3332" s="31">
        <v>2</v>
      </c>
      <c r="G3332" s="99"/>
      <c r="H3332" s="14">
        <f t="shared" si="147"/>
        <v>21</v>
      </c>
      <c r="I3332" s="19">
        <v>9</v>
      </c>
      <c r="J3332" s="22">
        <f t="shared" si="148"/>
        <v>0.40384615384615385</v>
      </c>
      <c r="K3332" s="19" t="s">
        <v>182</v>
      </c>
      <c r="L3332" s="32" t="s">
        <v>1629</v>
      </c>
      <c r="M3332" s="32" t="s">
        <v>349</v>
      </c>
      <c r="N3332" s="32" t="s">
        <v>325</v>
      </c>
      <c r="O3332" s="17" t="s">
        <v>1695</v>
      </c>
      <c r="P3332" s="29">
        <v>10</v>
      </c>
      <c r="Q3332" s="33" t="s">
        <v>1731</v>
      </c>
      <c r="R3332" s="34" t="s">
        <v>1417</v>
      </c>
      <c r="S3332" s="34" t="s">
        <v>434</v>
      </c>
      <c r="T3332" s="34" t="s">
        <v>269</v>
      </c>
      <c r="U3332" s="26"/>
    </row>
    <row r="3333" spans="1:58" s="1" customFormat="1" ht="19.5" customHeight="1" x14ac:dyDescent="0.3">
      <c r="A3333" s="45" t="s">
        <v>107</v>
      </c>
      <c r="B3333" s="14">
        <v>8</v>
      </c>
      <c r="C3333" s="14">
        <v>0</v>
      </c>
      <c r="D3333" s="14">
        <v>10</v>
      </c>
      <c r="E3333" s="14">
        <v>3</v>
      </c>
      <c r="F3333" s="14">
        <v>0</v>
      </c>
      <c r="G3333" s="48"/>
      <c r="H3333" s="14">
        <f t="shared" si="147"/>
        <v>21</v>
      </c>
      <c r="I3333" s="45">
        <v>7</v>
      </c>
      <c r="J3333" s="22">
        <f t="shared" si="148"/>
        <v>0.40384615384615385</v>
      </c>
      <c r="K3333" s="45" t="s">
        <v>182</v>
      </c>
      <c r="L3333" s="15" t="s">
        <v>861</v>
      </c>
      <c r="M3333" s="15" t="s">
        <v>619</v>
      </c>
      <c r="N3333" s="15" t="s">
        <v>215</v>
      </c>
      <c r="O3333" s="17" t="s">
        <v>801</v>
      </c>
      <c r="P3333" s="20">
        <v>10</v>
      </c>
      <c r="Q3333" s="21" t="s">
        <v>253</v>
      </c>
      <c r="R3333" s="42" t="s">
        <v>2585</v>
      </c>
      <c r="S3333" s="42" t="s">
        <v>1124</v>
      </c>
      <c r="T3333" s="42" t="s">
        <v>623</v>
      </c>
      <c r="U3333" s="26"/>
    </row>
    <row r="3334" spans="1:58" s="1" customFormat="1" ht="19.5" customHeight="1" x14ac:dyDescent="0.3">
      <c r="A3334" s="45" t="s">
        <v>102</v>
      </c>
      <c r="B3334" s="14">
        <v>4</v>
      </c>
      <c r="C3334" s="14">
        <v>0</v>
      </c>
      <c r="D3334" s="14">
        <v>13</v>
      </c>
      <c r="E3334" s="14">
        <v>2</v>
      </c>
      <c r="F3334" s="14">
        <v>2</v>
      </c>
      <c r="G3334" s="48"/>
      <c r="H3334" s="14">
        <f t="shared" si="147"/>
        <v>21</v>
      </c>
      <c r="I3334" s="45">
        <v>4</v>
      </c>
      <c r="J3334" s="22">
        <f t="shared" si="148"/>
        <v>0.40384615384615385</v>
      </c>
      <c r="K3334" s="20" t="s">
        <v>182</v>
      </c>
      <c r="L3334" s="15" t="s">
        <v>786</v>
      </c>
      <c r="M3334" s="15" t="s">
        <v>787</v>
      </c>
      <c r="N3334" s="15" t="s">
        <v>201</v>
      </c>
      <c r="O3334" s="17" t="s">
        <v>752</v>
      </c>
      <c r="P3334" s="20">
        <v>10</v>
      </c>
      <c r="Q3334" s="21" t="s">
        <v>223</v>
      </c>
      <c r="R3334" s="17" t="s">
        <v>753</v>
      </c>
      <c r="S3334" s="17" t="s">
        <v>754</v>
      </c>
      <c r="T3334" s="17" t="s">
        <v>235</v>
      </c>
      <c r="U3334" s="26"/>
    </row>
    <row r="3335" spans="1:58" s="1" customFormat="1" ht="19.5" customHeight="1" x14ac:dyDescent="0.3">
      <c r="A3335" s="45" t="s">
        <v>102</v>
      </c>
      <c r="B3335" s="14">
        <v>7</v>
      </c>
      <c r="C3335" s="14">
        <v>10</v>
      </c>
      <c r="D3335" s="14">
        <v>4</v>
      </c>
      <c r="E3335" s="14">
        <v>0</v>
      </c>
      <c r="F3335" s="14">
        <v>0</v>
      </c>
      <c r="G3335" s="48"/>
      <c r="H3335" s="14">
        <f t="shared" si="147"/>
        <v>21</v>
      </c>
      <c r="I3335" s="45">
        <v>7</v>
      </c>
      <c r="J3335" s="22">
        <f t="shared" si="148"/>
        <v>0.40384615384615385</v>
      </c>
      <c r="K3335" s="20" t="s">
        <v>182</v>
      </c>
      <c r="L3335" s="15" t="s">
        <v>1927</v>
      </c>
      <c r="M3335" s="15" t="s">
        <v>389</v>
      </c>
      <c r="N3335" s="15" t="s">
        <v>445</v>
      </c>
      <c r="O3335" s="17" t="s">
        <v>1896</v>
      </c>
      <c r="P3335" s="20">
        <v>10</v>
      </c>
      <c r="Q3335" s="21" t="s">
        <v>253</v>
      </c>
      <c r="R3335" s="17" t="s">
        <v>1897</v>
      </c>
      <c r="S3335" s="17" t="s">
        <v>340</v>
      </c>
      <c r="T3335" s="17" t="s">
        <v>1898</v>
      </c>
      <c r="U3335" s="58"/>
      <c r="V3335" s="16"/>
      <c r="W3335" s="16"/>
      <c r="X3335" s="16"/>
      <c r="Y3335" s="16"/>
      <c r="Z3335" s="16"/>
      <c r="AA3335" s="16"/>
      <c r="AB3335" s="16"/>
      <c r="AC3335" s="16"/>
      <c r="AD3335" s="16"/>
      <c r="AE3335" s="16"/>
      <c r="AF3335" s="16"/>
      <c r="AG3335" s="16"/>
      <c r="AH3335" s="16"/>
      <c r="AI3335" s="16"/>
      <c r="AJ3335" s="16"/>
      <c r="AK3335" s="16"/>
      <c r="AL3335" s="16"/>
      <c r="AM3335" s="16"/>
      <c r="AN3335" s="16"/>
      <c r="AO3335" s="16"/>
      <c r="AP3335" s="16"/>
      <c r="AQ3335" s="16"/>
      <c r="AR3335" s="16"/>
      <c r="AS3335" s="16"/>
      <c r="AT3335" s="16"/>
      <c r="AU3335" s="16"/>
      <c r="AV3335" s="16"/>
      <c r="AW3335" s="16"/>
      <c r="AX3335" s="16"/>
      <c r="AY3335" s="16"/>
      <c r="AZ3335" s="16"/>
      <c r="BA3335" s="16"/>
      <c r="BB3335" s="16"/>
      <c r="BC3335" s="16"/>
      <c r="BD3335" s="16"/>
      <c r="BE3335" s="16"/>
      <c r="BF3335" s="16"/>
    </row>
    <row r="3336" spans="1:58" s="1" customFormat="1" ht="19.5" customHeight="1" x14ac:dyDescent="0.3">
      <c r="A3336" s="45" t="s">
        <v>104</v>
      </c>
      <c r="B3336" s="14">
        <v>9</v>
      </c>
      <c r="C3336" s="14">
        <v>1</v>
      </c>
      <c r="D3336" s="14">
        <v>8</v>
      </c>
      <c r="E3336" s="14">
        <v>1</v>
      </c>
      <c r="F3336" s="14">
        <v>2</v>
      </c>
      <c r="G3336" s="48"/>
      <c r="H3336" s="14">
        <f t="shared" si="147"/>
        <v>21</v>
      </c>
      <c r="I3336" s="45">
        <v>8</v>
      </c>
      <c r="J3336" s="22">
        <f t="shared" si="148"/>
        <v>0.40384615384615385</v>
      </c>
      <c r="K3336" s="20" t="s">
        <v>182</v>
      </c>
      <c r="L3336" s="15" t="s">
        <v>457</v>
      </c>
      <c r="M3336" s="15" t="s">
        <v>515</v>
      </c>
      <c r="N3336" s="15" t="s">
        <v>286</v>
      </c>
      <c r="O3336" s="17" t="s">
        <v>1811</v>
      </c>
      <c r="P3336" s="20">
        <v>10</v>
      </c>
      <c r="Q3336" s="21" t="s">
        <v>253</v>
      </c>
      <c r="R3336" s="17" t="s">
        <v>1846</v>
      </c>
      <c r="S3336" s="17" t="s">
        <v>535</v>
      </c>
      <c r="T3336" s="17" t="s">
        <v>1847</v>
      </c>
      <c r="U3336" s="26"/>
    </row>
    <row r="3337" spans="1:58" s="1" customFormat="1" ht="19.5" customHeight="1" x14ac:dyDescent="0.3">
      <c r="A3337" s="45" t="s">
        <v>98</v>
      </c>
      <c r="B3337" s="14">
        <v>8</v>
      </c>
      <c r="C3337" s="14">
        <v>2</v>
      </c>
      <c r="D3337" s="14">
        <v>9</v>
      </c>
      <c r="E3337" s="14">
        <v>2</v>
      </c>
      <c r="F3337" s="14">
        <v>0</v>
      </c>
      <c r="G3337" s="48"/>
      <c r="H3337" s="14">
        <f t="shared" si="147"/>
        <v>21</v>
      </c>
      <c r="I3337" s="45">
        <v>2</v>
      </c>
      <c r="J3337" s="22">
        <f t="shared" si="148"/>
        <v>0.40384615384615385</v>
      </c>
      <c r="K3337" s="20" t="s">
        <v>181</v>
      </c>
      <c r="L3337" s="15" t="s">
        <v>984</v>
      </c>
      <c r="M3337" s="15" t="s">
        <v>619</v>
      </c>
      <c r="N3337" s="15" t="s">
        <v>450</v>
      </c>
      <c r="O3337" s="17" t="s">
        <v>966</v>
      </c>
      <c r="P3337" s="20">
        <v>10</v>
      </c>
      <c r="Q3337" s="21" t="s">
        <v>223</v>
      </c>
      <c r="R3337" s="17" t="s">
        <v>983</v>
      </c>
      <c r="S3337" s="17" t="s">
        <v>317</v>
      </c>
      <c r="T3337" s="17" t="s">
        <v>445</v>
      </c>
      <c r="U3337" s="26"/>
    </row>
    <row r="3338" spans="1:58" s="1" customFormat="1" ht="19.5" customHeight="1" x14ac:dyDescent="0.3">
      <c r="A3338" s="45" t="s">
        <v>109</v>
      </c>
      <c r="B3338" s="14">
        <v>9</v>
      </c>
      <c r="C3338" s="14">
        <v>6</v>
      </c>
      <c r="D3338" s="14">
        <v>0</v>
      </c>
      <c r="E3338" s="14">
        <v>2</v>
      </c>
      <c r="F3338" s="14">
        <v>4</v>
      </c>
      <c r="G3338" s="48"/>
      <c r="H3338" s="14">
        <f t="shared" si="147"/>
        <v>21</v>
      </c>
      <c r="I3338" s="45">
        <v>16</v>
      </c>
      <c r="J3338" s="22">
        <f t="shared" si="148"/>
        <v>0.40384615384615385</v>
      </c>
      <c r="K3338" s="20" t="s">
        <v>182</v>
      </c>
      <c r="L3338" s="15" t="s">
        <v>355</v>
      </c>
      <c r="M3338" s="15" t="s">
        <v>248</v>
      </c>
      <c r="N3338" s="15" t="s">
        <v>356</v>
      </c>
      <c r="O3338" s="17" t="s">
        <v>279</v>
      </c>
      <c r="P3338" s="20">
        <v>10</v>
      </c>
      <c r="Q3338" s="21" t="s">
        <v>384</v>
      </c>
      <c r="R3338" s="17" t="s">
        <v>282</v>
      </c>
      <c r="S3338" s="17" t="s">
        <v>283</v>
      </c>
      <c r="T3338" s="17" t="s">
        <v>269</v>
      </c>
      <c r="U3338" s="26"/>
    </row>
    <row r="3339" spans="1:58" s="1" customFormat="1" ht="19.5" customHeight="1" x14ac:dyDescent="0.3">
      <c r="A3339" s="45" t="s">
        <v>102</v>
      </c>
      <c r="B3339" s="14">
        <v>12</v>
      </c>
      <c r="C3339" s="14">
        <v>0</v>
      </c>
      <c r="D3339" s="14">
        <v>7</v>
      </c>
      <c r="E3339" s="14">
        <v>0</v>
      </c>
      <c r="F3339" s="14">
        <v>2</v>
      </c>
      <c r="G3339" s="48"/>
      <c r="H3339" s="14">
        <f t="shared" si="147"/>
        <v>21</v>
      </c>
      <c r="I3339" s="45">
        <v>6</v>
      </c>
      <c r="J3339" s="22">
        <f t="shared" si="148"/>
        <v>0.40384615384615385</v>
      </c>
      <c r="K3339" s="45" t="s">
        <v>182</v>
      </c>
      <c r="L3339" s="15" t="s">
        <v>2467</v>
      </c>
      <c r="M3339" s="15" t="s">
        <v>309</v>
      </c>
      <c r="N3339" s="15" t="s">
        <v>460</v>
      </c>
      <c r="O3339" s="17" t="s">
        <v>2460</v>
      </c>
      <c r="P3339" s="20">
        <v>10</v>
      </c>
      <c r="Q3339" s="21" t="s">
        <v>223</v>
      </c>
      <c r="R3339" s="17" t="s">
        <v>2464</v>
      </c>
      <c r="S3339" s="17"/>
      <c r="T3339" s="17"/>
      <c r="U3339" s="26"/>
    </row>
    <row r="3340" spans="1:58" s="1" customFormat="1" ht="19.5" customHeight="1" x14ac:dyDescent="0.3">
      <c r="A3340" s="45" t="s">
        <v>124</v>
      </c>
      <c r="B3340" s="14">
        <v>13</v>
      </c>
      <c r="C3340" s="14">
        <v>0</v>
      </c>
      <c r="D3340" s="14">
        <v>8</v>
      </c>
      <c r="E3340" s="14">
        <v>0</v>
      </c>
      <c r="F3340" s="14">
        <v>0</v>
      </c>
      <c r="G3340" s="48"/>
      <c r="H3340" s="14">
        <f t="shared" si="147"/>
        <v>21</v>
      </c>
      <c r="I3340" s="45">
        <v>16</v>
      </c>
      <c r="J3340" s="22">
        <f t="shared" si="148"/>
        <v>0.40384615384615385</v>
      </c>
      <c r="K3340" s="20" t="s">
        <v>182</v>
      </c>
      <c r="L3340" s="15" t="s">
        <v>357</v>
      </c>
      <c r="M3340" s="15" t="s">
        <v>358</v>
      </c>
      <c r="N3340" s="15" t="s">
        <v>359</v>
      </c>
      <c r="O3340" s="17" t="s">
        <v>279</v>
      </c>
      <c r="P3340" s="20">
        <v>10</v>
      </c>
      <c r="Q3340" s="21" t="s">
        <v>383</v>
      </c>
      <c r="R3340" s="17" t="s">
        <v>282</v>
      </c>
      <c r="S3340" s="17" t="s">
        <v>283</v>
      </c>
      <c r="T3340" s="17" t="s">
        <v>269</v>
      </c>
      <c r="U3340" s="26"/>
    </row>
    <row r="3341" spans="1:58" s="1" customFormat="1" ht="19.5" customHeight="1" x14ac:dyDescent="0.3">
      <c r="A3341" s="45" t="s">
        <v>116</v>
      </c>
      <c r="B3341" s="14">
        <v>10</v>
      </c>
      <c r="C3341" s="14">
        <v>1</v>
      </c>
      <c r="D3341" s="14">
        <v>6</v>
      </c>
      <c r="E3341" s="14">
        <v>0</v>
      </c>
      <c r="F3341" s="14">
        <v>4</v>
      </c>
      <c r="G3341" s="48"/>
      <c r="H3341" s="14">
        <f t="shared" si="147"/>
        <v>21</v>
      </c>
      <c r="I3341" s="45">
        <v>16</v>
      </c>
      <c r="J3341" s="22">
        <f t="shared" si="148"/>
        <v>0.40384615384615385</v>
      </c>
      <c r="K3341" s="20" t="s">
        <v>182</v>
      </c>
      <c r="L3341" s="15" t="s">
        <v>361</v>
      </c>
      <c r="M3341" s="15" t="s">
        <v>362</v>
      </c>
      <c r="N3341" s="15" t="s">
        <v>336</v>
      </c>
      <c r="O3341" s="17" t="s">
        <v>279</v>
      </c>
      <c r="P3341" s="20">
        <v>10</v>
      </c>
      <c r="Q3341" s="21" t="s">
        <v>383</v>
      </c>
      <c r="R3341" s="17" t="s">
        <v>282</v>
      </c>
      <c r="S3341" s="17" t="s">
        <v>283</v>
      </c>
      <c r="T3341" s="17" t="s">
        <v>269</v>
      </c>
      <c r="U3341" s="26"/>
    </row>
    <row r="3342" spans="1:58" s="1" customFormat="1" ht="19.5" customHeight="1" x14ac:dyDescent="0.3">
      <c r="A3342" s="45" t="s">
        <v>121</v>
      </c>
      <c r="B3342" s="14">
        <v>10</v>
      </c>
      <c r="C3342" s="14">
        <v>0</v>
      </c>
      <c r="D3342" s="14">
        <v>6</v>
      </c>
      <c r="E3342" s="14">
        <v>0</v>
      </c>
      <c r="F3342" s="14">
        <v>4</v>
      </c>
      <c r="G3342" s="48"/>
      <c r="H3342" s="14">
        <f t="shared" si="147"/>
        <v>20</v>
      </c>
      <c r="I3342" s="45">
        <v>17</v>
      </c>
      <c r="J3342" s="22">
        <f t="shared" si="148"/>
        <v>0.38461538461538464</v>
      </c>
      <c r="K3342" s="20" t="s">
        <v>182</v>
      </c>
      <c r="L3342" s="15" t="s">
        <v>360</v>
      </c>
      <c r="M3342" s="15" t="s">
        <v>203</v>
      </c>
      <c r="N3342" s="15" t="s">
        <v>235</v>
      </c>
      <c r="O3342" s="17" t="s">
        <v>279</v>
      </c>
      <c r="P3342" s="20">
        <v>10</v>
      </c>
      <c r="Q3342" s="21" t="s">
        <v>383</v>
      </c>
      <c r="R3342" s="17" t="s">
        <v>282</v>
      </c>
      <c r="S3342" s="17" t="s">
        <v>283</v>
      </c>
      <c r="T3342" s="17" t="s">
        <v>269</v>
      </c>
      <c r="U3342" s="26"/>
    </row>
    <row r="3343" spans="1:58" s="1" customFormat="1" ht="19.5" customHeight="1" x14ac:dyDescent="0.3">
      <c r="A3343" s="45" t="s">
        <v>119</v>
      </c>
      <c r="B3343" s="14">
        <v>8</v>
      </c>
      <c r="C3343" s="14">
        <v>0</v>
      </c>
      <c r="D3343" s="14">
        <v>8</v>
      </c>
      <c r="E3343" s="14">
        <v>0</v>
      </c>
      <c r="F3343" s="14">
        <v>4</v>
      </c>
      <c r="G3343" s="48"/>
      <c r="H3343" s="14">
        <f t="shared" si="147"/>
        <v>20</v>
      </c>
      <c r="I3343" s="45">
        <v>17</v>
      </c>
      <c r="J3343" s="22">
        <f t="shared" si="148"/>
        <v>0.38461538461538464</v>
      </c>
      <c r="K3343" s="20" t="s">
        <v>182</v>
      </c>
      <c r="L3343" s="15" t="s">
        <v>363</v>
      </c>
      <c r="M3343" s="15" t="s">
        <v>364</v>
      </c>
      <c r="N3343" s="15" t="s">
        <v>365</v>
      </c>
      <c r="O3343" s="17" t="s">
        <v>279</v>
      </c>
      <c r="P3343" s="20">
        <v>10</v>
      </c>
      <c r="Q3343" s="21" t="s">
        <v>383</v>
      </c>
      <c r="R3343" s="17" t="s">
        <v>282</v>
      </c>
      <c r="S3343" s="17" t="s">
        <v>283</v>
      </c>
      <c r="T3343" s="17" t="s">
        <v>269</v>
      </c>
      <c r="U3343" s="26"/>
    </row>
    <row r="3344" spans="1:58" s="1" customFormat="1" ht="19.5" customHeight="1" x14ac:dyDescent="0.3">
      <c r="A3344" s="19" t="s">
        <v>98</v>
      </c>
      <c r="B3344" s="31">
        <v>8</v>
      </c>
      <c r="C3344" s="31">
        <v>0</v>
      </c>
      <c r="D3344" s="31">
        <v>9</v>
      </c>
      <c r="E3344" s="31">
        <v>2</v>
      </c>
      <c r="F3344" s="31">
        <v>1</v>
      </c>
      <c r="G3344" s="99"/>
      <c r="H3344" s="14">
        <f t="shared" si="147"/>
        <v>20</v>
      </c>
      <c r="I3344" s="19">
        <v>10</v>
      </c>
      <c r="J3344" s="22">
        <f t="shared" si="148"/>
        <v>0.38461538461538464</v>
      </c>
      <c r="K3344" s="19" t="s">
        <v>182</v>
      </c>
      <c r="L3344" s="32" t="s">
        <v>1741</v>
      </c>
      <c r="M3344" s="32" t="s">
        <v>422</v>
      </c>
      <c r="N3344" s="32" t="s">
        <v>461</v>
      </c>
      <c r="O3344" s="17" t="s">
        <v>1695</v>
      </c>
      <c r="P3344" s="29">
        <v>10</v>
      </c>
      <c r="Q3344" s="33" t="s">
        <v>1731</v>
      </c>
      <c r="R3344" s="34" t="s">
        <v>1417</v>
      </c>
      <c r="S3344" s="34" t="s">
        <v>434</v>
      </c>
      <c r="T3344" s="34" t="s">
        <v>269</v>
      </c>
      <c r="U3344" s="26"/>
    </row>
    <row r="3345" spans="1:456" s="1" customFormat="1" ht="19.5" customHeight="1" x14ac:dyDescent="0.3">
      <c r="A3345" s="19" t="s">
        <v>108</v>
      </c>
      <c r="B3345" s="31">
        <v>6</v>
      </c>
      <c r="C3345" s="31">
        <v>0</v>
      </c>
      <c r="D3345" s="31">
        <v>8</v>
      </c>
      <c r="E3345" s="31">
        <v>4</v>
      </c>
      <c r="F3345" s="31">
        <v>2</v>
      </c>
      <c r="G3345" s="99"/>
      <c r="H3345" s="14">
        <f t="shared" si="147"/>
        <v>20</v>
      </c>
      <c r="I3345" s="19">
        <v>10</v>
      </c>
      <c r="J3345" s="22">
        <f t="shared" si="148"/>
        <v>0.38461538461538464</v>
      </c>
      <c r="K3345" s="19" t="s">
        <v>182</v>
      </c>
      <c r="L3345" s="32" t="s">
        <v>1742</v>
      </c>
      <c r="M3345" s="32" t="s">
        <v>884</v>
      </c>
      <c r="N3345" s="32" t="s">
        <v>310</v>
      </c>
      <c r="O3345" s="17" t="s">
        <v>1695</v>
      </c>
      <c r="P3345" s="29">
        <v>10</v>
      </c>
      <c r="Q3345" s="33" t="s">
        <v>1731</v>
      </c>
      <c r="R3345" s="34" t="s">
        <v>1417</v>
      </c>
      <c r="S3345" s="34" t="s">
        <v>434</v>
      </c>
      <c r="T3345" s="34" t="s">
        <v>269</v>
      </c>
      <c r="U3345" s="26"/>
    </row>
    <row r="3346" spans="1:456" s="1" customFormat="1" ht="19.5" customHeight="1" x14ac:dyDescent="0.3">
      <c r="A3346" s="45" t="s">
        <v>108</v>
      </c>
      <c r="B3346" s="14">
        <v>8</v>
      </c>
      <c r="C3346" s="14">
        <v>6</v>
      </c>
      <c r="D3346" s="14">
        <v>2</v>
      </c>
      <c r="E3346" s="14">
        <v>2</v>
      </c>
      <c r="F3346" s="14">
        <v>2</v>
      </c>
      <c r="G3346" s="48"/>
      <c r="H3346" s="14">
        <f t="shared" si="147"/>
        <v>20</v>
      </c>
      <c r="I3346" s="45">
        <v>8</v>
      </c>
      <c r="J3346" s="22">
        <f t="shared" si="148"/>
        <v>0.38461538461538464</v>
      </c>
      <c r="K3346" s="20" t="s">
        <v>182</v>
      </c>
      <c r="L3346" s="15" t="s">
        <v>1928</v>
      </c>
      <c r="M3346" s="15" t="s">
        <v>526</v>
      </c>
      <c r="N3346" s="15" t="s">
        <v>443</v>
      </c>
      <c r="O3346" s="17" t="s">
        <v>1896</v>
      </c>
      <c r="P3346" s="20">
        <v>10</v>
      </c>
      <c r="Q3346" s="21" t="s">
        <v>223</v>
      </c>
      <c r="R3346" s="17" t="s">
        <v>1897</v>
      </c>
      <c r="S3346" s="17" t="s">
        <v>340</v>
      </c>
      <c r="T3346" s="17" t="s">
        <v>1898</v>
      </c>
      <c r="U3346" s="58"/>
      <c r="V3346" s="16"/>
      <c r="W3346" s="16"/>
      <c r="X3346" s="16"/>
      <c r="Y3346" s="16"/>
      <c r="Z3346" s="16"/>
      <c r="AA3346" s="16"/>
      <c r="AB3346" s="16"/>
      <c r="AC3346" s="16"/>
      <c r="AD3346" s="16"/>
      <c r="AE3346" s="16"/>
      <c r="AF3346" s="16"/>
      <c r="AG3346" s="16"/>
      <c r="AH3346" s="16"/>
      <c r="AI3346" s="16"/>
      <c r="AJ3346" s="16"/>
      <c r="AK3346" s="16"/>
      <c r="AL3346" s="16"/>
      <c r="AM3346" s="16"/>
      <c r="AN3346" s="16"/>
      <c r="AO3346" s="16"/>
      <c r="AP3346" s="16"/>
      <c r="AQ3346" s="16"/>
      <c r="AR3346" s="16"/>
      <c r="AS3346" s="16"/>
      <c r="AT3346" s="16"/>
      <c r="AU3346" s="16"/>
      <c r="AV3346" s="16"/>
      <c r="AW3346" s="16"/>
      <c r="AX3346" s="16"/>
      <c r="AY3346" s="16"/>
      <c r="AZ3346" s="16"/>
      <c r="BA3346" s="16"/>
      <c r="BB3346" s="16"/>
      <c r="BC3346" s="16"/>
      <c r="BD3346" s="16"/>
      <c r="BE3346" s="16"/>
      <c r="BF3346" s="16"/>
    </row>
    <row r="3347" spans="1:456" s="1" customFormat="1" ht="19.5" customHeight="1" x14ac:dyDescent="0.3">
      <c r="A3347" s="45" t="s">
        <v>101</v>
      </c>
      <c r="B3347" s="14">
        <v>5</v>
      </c>
      <c r="C3347" s="14">
        <v>1</v>
      </c>
      <c r="D3347" s="14">
        <v>10</v>
      </c>
      <c r="E3347" s="14">
        <v>0</v>
      </c>
      <c r="F3347" s="14">
        <v>4</v>
      </c>
      <c r="G3347" s="48"/>
      <c r="H3347" s="14">
        <f t="shared" si="147"/>
        <v>20</v>
      </c>
      <c r="I3347" s="45">
        <v>4</v>
      </c>
      <c r="J3347" s="22">
        <f t="shared" si="148"/>
        <v>0.38461538461538464</v>
      </c>
      <c r="K3347" s="20" t="s">
        <v>182</v>
      </c>
      <c r="L3347" s="15" t="s">
        <v>2030</v>
      </c>
      <c r="M3347" s="15" t="s">
        <v>640</v>
      </c>
      <c r="N3347" s="15" t="s">
        <v>286</v>
      </c>
      <c r="O3347" s="17" t="s">
        <v>1975</v>
      </c>
      <c r="P3347" s="20">
        <v>10</v>
      </c>
      <c r="Q3347" s="21" t="s">
        <v>382</v>
      </c>
      <c r="R3347" s="17" t="s">
        <v>2001</v>
      </c>
      <c r="S3347" s="17" t="s">
        <v>2002</v>
      </c>
      <c r="T3347" s="17" t="s">
        <v>662</v>
      </c>
      <c r="U3347" s="26"/>
    </row>
    <row r="3348" spans="1:456" s="1" customFormat="1" ht="19.5" customHeight="1" x14ac:dyDescent="0.3">
      <c r="A3348" s="45" t="s">
        <v>102</v>
      </c>
      <c r="B3348" s="14">
        <v>8</v>
      </c>
      <c r="C3348" s="14">
        <v>0</v>
      </c>
      <c r="D3348" s="14">
        <v>6</v>
      </c>
      <c r="E3348" s="14">
        <v>5</v>
      </c>
      <c r="F3348" s="14">
        <v>0</v>
      </c>
      <c r="G3348" s="48"/>
      <c r="H3348" s="14">
        <f t="shared" si="147"/>
        <v>19</v>
      </c>
      <c r="I3348" s="45">
        <v>4</v>
      </c>
      <c r="J3348" s="22">
        <f t="shared" si="148"/>
        <v>0.36538461538461536</v>
      </c>
      <c r="K3348" s="20" t="s">
        <v>182</v>
      </c>
      <c r="L3348" s="15" t="s">
        <v>1414</v>
      </c>
      <c r="M3348" s="15" t="s">
        <v>349</v>
      </c>
      <c r="N3348" s="15" t="s">
        <v>192</v>
      </c>
      <c r="O3348" s="17" t="s">
        <v>1362</v>
      </c>
      <c r="P3348" s="20">
        <v>10</v>
      </c>
      <c r="Q3348" s="21" t="s">
        <v>223</v>
      </c>
      <c r="R3348" s="17" t="s">
        <v>1409</v>
      </c>
      <c r="S3348" s="17" t="s">
        <v>1410</v>
      </c>
      <c r="T3348" s="17" t="s">
        <v>1082</v>
      </c>
      <c r="U3348" s="26"/>
    </row>
    <row r="3349" spans="1:456" s="1" customFormat="1" ht="19.5" customHeight="1" x14ac:dyDescent="0.3">
      <c r="A3349" s="45" t="s">
        <v>120</v>
      </c>
      <c r="B3349" s="14">
        <v>9</v>
      </c>
      <c r="C3349" s="14">
        <v>0</v>
      </c>
      <c r="D3349" s="14">
        <v>6</v>
      </c>
      <c r="E3349" s="14">
        <v>0</v>
      </c>
      <c r="F3349" s="14">
        <v>4</v>
      </c>
      <c r="G3349" s="48"/>
      <c r="H3349" s="14">
        <f t="shared" si="147"/>
        <v>19</v>
      </c>
      <c r="I3349" s="45">
        <v>18</v>
      </c>
      <c r="J3349" s="22">
        <f t="shared" si="148"/>
        <v>0.36538461538461536</v>
      </c>
      <c r="K3349" s="20" t="s">
        <v>182</v>
      </c>
      <c r="L3349" s="15" t="s">
        <v>335</v>
      </c>
      <c r="M3349" s="15" t="s">
        <v>370</v>
      </c>
      <c r="N3349" s="15" t="s">
        <v>371</v>
      </c>
      <c r="O3349" s="17" t="s">
        <v>279</v>
      </c>
      <c r="P3349" s="20">
        <v>10</v>
      </c>
      <c r="Q3349" s="21" t="s">
        <v>383</v>
      </c>
      <c r="R3349" s="17" t="s">
        <v>282</v>
      </c>
      <c r="S3349" s="17" t="s">
        <v>283</v>
      </c>
      <c r="T3349" s="17" t="s">
        <v>269</v>
      </c>
      <c r="U3349" s="26"/>
    </row>
    <row r="3350" spans="1:456" s="1" customFormat="1" ht="19.5" customHeight="1" x14ac:dyDescent="0.3">
      <c r="A3350" s="39" t="s">
        <v>101</v>
      </c>
      <c r="B3350" s="40">
        <v>9</v>
      </c>
      <c r="C3350" s="40">
        <v>0</v>
      </c>
      <c r="D3350" s="40">
        <v>10</v>
      </c>
      <c r="E3350" s="40">
        <v>0</v>
      </c>
      <c r="F3350" s="40">
        <v>0</v>
      </c>
      <c r="G3350" s="109"/>
      <c r="H3350" s="14">
        <f t="shared" si="147"/>
        <v>19</v>
      </c>
      <c r="I3350" s="39">
        <v>4</v>
      </c>
      <c r="J3350" s="22">
        <f t="shared" si="148"/>
        <v>0.36538461538461536</v>
      </c>
      <c r="K3350" s="39" t="s">
        <v>182</v>
      </c>
      <c r="L3350" s="15" t="s">
        <v>2691</v>
      </c>
      <c r="M3350" s="15" t="s">
        <v>640</v>
      </c>
      <c r="N3350" s="15" t="s">
        <v>198</v>
      </c>
      <c r="O3350" s="54" t="s">
        <v>2679</v>
      </c>
      <c r="P3350" s="28">
        <v>10</v>
      </c>
      <c r="Q3350" s="21" t="s">
        <v>253</v>
      </c>
      <c r="R3350" s="54" t="s">
        <v>2680</v>
      </c>
      <c r="S3350" s="54" t="s">
        <v>317</v>
      </c>
      <c r="T3350" s="54" t="s">
        <v>249</v>
      </c>
      <c r="U3350" s="76"/>
      <c r="V3350" s="75"/>
      <c r="W3350" s="75"/>
      <c r="X3350" s="75"/>
      <c r="Y3350" s="75"/>
      <c r="Z3350" s="75"/>
      <c r="AA3350" s="75"/>
      <c r="AB3350" s="75"/>
      <c r="AC3350" s="75"/>
      <c r="AD3350" s="75"/>
      <c r="AE3350" s="75"/>
      <c r="AF3350" s="75"/>
      <c r="AG3350" s="75"/>
      <c r="AH3350" s="75"/>
      <c r="AI3350" s="75"/>
      <c r="AJ3350" s="75"/>
      <c r="AK3350" s="75"/>
      <c r="AL3350" s="75"/>
      <c r="AM3350" s="75"/>
      <c r="AN3350" s="75"/>
      <c r="AO3350" s="75"/>
      <c r="AP3350" s="75"/>
      <c r="AQ3350" s="75"/>
      <c r="AR3350" s="75"/>
      <c r="AS3350" s="75"/>
      <c r="AT3350" s="75"/>
      <c r="AU3350" s="75"/>
      <c r="AV3350" s="75"/>
      <c r="AW3350" s="75"/>
      <c r="AX3350" s="75"/>
      <c r="AY3350" s="75"/>
      <c r="AZ3350" s="75"/>
      <c r="BA3350" s="75"/>
      <c r="BB3350" s="75"/>
      <c r="BC3350" s="75"/>
      <c r="BD3350" s="75"/>
      <c r="BE3350" s="75"/>
      <c r="BF3350" s="75"/>
      <c r="BG3350" s="75"/>
      <c r="BH3350" s="75"/>
      <c r="BI3350" s="75"/>
      <c r="BJ3350" s="75"/>
      <c r="BK3350" s="75"/>
      <c r="BL3350" s="75"/>
      <c r="BM3350" s="75"/>
      <c r="BN3350" s="75"/>
      <c r="BO3350" s="75"/>
      <c r="BP3350" s="75"/>
      <c r="BQ3350" s="75"/>
      <c r="BR3350" s="75"/>
      <c r="BS3350" s="75"/>
      <c r="BT3350" s="75"/>
      <c r="BU3350" s="75"/>
      <c r="BV3350" s="75"/>
      <c r="BW3350" s="75"/>
      <c r="BX3350" s="75"/>
      <c r="BY3350" s="75"/>
      <c r="BZ3350" s="75"/>
      <c r="CA3350" s="75"/>
      <c r="CB3350" s="75"/>
      <c r="CC3350" s="75"/>
      <c r="CD3350" s="75"/>
      <c r="CE3350" s="75"/>
      <c r="CF3350" s="75"/>
      <c r="CG3350" s="75"/>
      <c r="CH3350" s="75"/>
      <c r="CI3350" s="75"/>
      <c r="CJ3350" s="75"/>
      <c r="CK3350" s="75"/>
      <c r="CL3350" s="75"/>
      <c r="CM3350" s="75"/>
      <c r="CN3350" s="75"/>
      <c r="CO3350" s="75"/>
      <c r="CP3350" s="75"/>
      <c r="CQ3350" s="75"/>
      <c r="CR3350" s="75"/>
      <c r="CS3350" s="75"/>
      <c r="CT3350" s="75"/>
      <c r="CU3350" s="75"/>
      <c r="CV3350" s="75"/>
      <c r="CW3350" s="75"/>
      <c r="CX3350" s="75"/>
      <c r="CY3350" s="75"/>
      <c r="CZ3350" s="75"/>
      <c r="DA3350" s="75"/>
      <c r="DB3350" s="75"/>
      <c r="DC3350" s="75"/>
      <c r="DD3350" s="75"/>
      <c r="DE3350" s="75"/>
      <c r="DF3350" s="75"/>
      <c r="DG3350" s="75"/>
      <c r="DH3350" s="75"/>
      <c r="DI3350" s="75"/>
      <c r="DJ3350" s="75"/>
      <c r="DK3350" s="75"/>
      <c r="DL3350" s="75"/>
      <c r="DM3350" s="75"/>
      <c r="DN3350" s="75"/>
      <c r="DO3350" s="75"/>
      <c r="DP3350" s="75"/>
      <c r="DQ3350" s="75"/>
      <c r="DR3350" s="75"/>
      <c r="DS3350" s="75"/>
      <c r="DT3350" s="75"/>
      <c r="DU3350" s="75"/>
      <c r="DV3350" s="75"/>
      <c r="DW3350" s="75"/>
      <c r="DX3350" s="75"/>
      <c r="DY3350" s="75"/>
      <c r="DZ3350" s="75"/>
      <c r="EA3350" s="75"/>
      <c r="EB3350" s="75"/>
      <c r="EC3350" s="75"/>
      <c r="ED3350" s="75"/>
      <c r="EE3350" s="75"/>
      <c r="EF3350" s="75"/>
      <c r="EG3350" s="75"/>
      <c r="EH3350" s="75"/>
      <c r="EI3350" s="75"/>
      <c r="EJ3350" s="75"/>
      <c r="EK3350" s="75"/>
      <c r="EL3350" s="75"/>
      <c r="EM3350" s="75"/>
      <c r="EN3350" s="75"/>
      <c r="EO3350" s="75"/>
      <c r="EP3350" s="75"/>
      <c r="EQ3350" s="75"/>
      <c r="ER3350" s="75"/>
      <c r="ES3350" s="75"/>
      <c r="ET3350" s="75"/>
      <c r="EU3350" s="75"/>
      <c r="EV3350" s="75"/>
      <c r="EW3350" s="75"/>
      <c r="EX3350" s="75"/>
      <c r="EY3350" s="75"/>
      <c r="EZ3350" s="75"/>
      <c r="FA3350" s="75"/>
      <c r="FB3350" s="75"/>
      <c r="FC3350" s="75"/>
      <c r="FD3350" s="75"/>
      <c r="FE3350" s="75"/>
      <c r="FF3350" s="75"/>
      <c r="FG3350" s="75"/>
      <c r="FH3350" s="75"/>
      <c r="FI3350" s="75"/>
      <c r="FJ3350" s="75"/>
      <c r="FK3350" s="75"/>
      <c r="FL3350" s="75"/>
      <c r="FM3350" s="75"/>
      <c r="FN3350" s="75"/>
      <c r="FO3350" s="75"/>
      <c r="FP3350" s="75"/>
      <c r="FQ3350" s="75"/>
      <c r="FR3350" s="75"/>
      <c r="FS3350" s="75"/>
      <c r="FT3350" s="75"/>
      <c r="FU3350" s="75"/>
      <c r="FV3350" s="75"/>
      <c r="FW3350" s="75"/>
      <c r="FX3350" s="75"/>
      <c r="FY3350" s="75"/>
      <c r="FZ3350" s="75"/>
      <c r="GA3350" s="75"/>
      <c r="GB3350" s="75"/>
      <c r="GC3350" s="75"/>
      <c r="GD3350" s="75"/>
      <c r="GE3350" s="75"/>
      <c r="GF3350" s="75"/>
      <c r="GG3350" s="75"/>
      <c r="GH3350" s="75"/>
      <c r="GI3350" s="75"/>
      <c r="GJ3350" s="75"/>
      <c r="GK3350" s="75"/>
      <c r="GL3350" s="75"/>
      <c r="GM3350" s="75"/>
      <c r="GN3350" s="75"/>
      <c r="GO3350" s="75"/>
      <c r="GP3350" s="75"/>
      <c r="GQ3350" s="75"/>
      <c r="GR3350" s="75"/>
      <c r="GS3350" s="75"/>
      <c r="GT3350" s="75"/>
      <c r="GU3350" s="75"/>
      <c r="GV3350" s="75"/>
      <c r="GW3350" s="75"/>
      <c r="GX3350" s="75"/>
      <c r="GY3350" s="75"/>
      <c r="GZ3350" s="75"/>
      <c r="HA3350" s="75"/>
      <c r="HB3350" s="75"/>
      <c r="HC3350" s="75"/>
      <c r="HD3350" s="75"/>
      <c r="HE3350" s="75"/>
      <c r="HF3350" s="75"/>
      <c r="HG3350" s="75"/>
      <c r="HH3350" s="75"/>
      <c r="HI3350" s="75"/>
      <c r="HJ3350" s="75"/>
      <c r="HK3350" s="75"/>
      <c r="HL3350" s="75"/>
      <c r="HM3350" s="75"/>
      <c r="HN3350" s="75"/>
      <c r="HO3350" s="75"/>
      <c r="HP3350" s="75"/>
      <c r="HQ3350" s="75"/>
      <c r="HR3350" s="75"/>
      <c r="HS3350" s="75"/>
      <c r="HT3350" s="75"/>
      <c r="HU3350" s="75"/>
      <c r="HV3350" s="75"/>
      <c r="HW3350" s="75"/>
      <c r="HX3350" s="75"/>
      <c r="HY3350" s="75"/>
      <c r="HZ3350" s="75"/>
      <c r="IA3350" s="75"/>
      <c r="IB3350" s="75"/>
      <c r="IC3350" s="75"/>
      <c r="ID3350" s="75"/>
      <c r="IE3350" s="75"/>
      <c r="IF3350" s="75"/>
      <c r="IG3350" s="75"/>
      <c r="IH3350" s="75"/>
      <c r="II3350" s="75"/>
      <c r="IJ3350" s="75"/>
      <c r="IK3350" s="75"/>
      <c r="IL3350" s="75"/>
      <c r="IM3350" s="75"/>
      <c r="IN3350" s="75"/>
      <c r="IO3350" s="75"/>
      <c r="IP3350" s="75"/>
      <c r="IQ3350" s="75"/>
      <c r="IR3350" s="75"/>
      <c r="IS3350" s="75"/>
      <c r="IT3350" s="75"/>
      <c r="IU3350" s="75"/>
      <c r="IV3350" s="75"/>
      <c r="IW3350" s="75"/>
      <c r="IX3350" s="75"/>
      <c r="IY3350" s="75"/>
      <c r="IZ3350" s="75"/>
      <c r="JA3350" s="75"/>
      <c r="JB3350" s="75"/>
      <c r="JC3350" s="75"/>
      <c r="JD3350" s="75"/>
      <c r="JE3350" s="75"/>
      <c r="JF3350" s="75"/>
      <c r="JG3350" s="75"/>
      <c r="JH3350" s="75"/>
      <c r="JI3350" s="75"/>
      <c r="JJ3350" s="75"/>
      <c r="JK3350" s="75"/>
      <c r="JL3350" s="75"/>
      <c r="JM3350" s="75"/>
      <c r="JN3350" s="75"/>
      <c r="JO3350" s="75"/>
      <c r="JP3350" s="75"/>
      <c r="JQ3350" s="75"/>
      <c r="JR3350" s="75"/>
      <c r="JS3350" s="75"/>
      <c r="JT3350" s="75"/>
      <c r="JU3350" s="75"/>
      <c r="JV3350" s="75"/>
      <c r="JW3350" s="75"/>
      <c r="JX3350" s="75"/>
      <c r="JY3350" s="75"/>
      <c r="JZ3350" s="75"/>
      <c r="KA3350" s="75"/>
      <c r="KB3350" s="75"/>
      <c r="KC3350" s="75"/>
      <c r="KD3350" s="75"/>
      <c r="KE3350" s="75"/>
      <c r="KF3350" s="75"/>
      <c r="KG3350" s="75"/>
      <c r="KH3350" s="75"/>
      <c r="KI3350" s="75"/>
      <c r="KJ3350" s="75"/>
      <c r="KK3350" s="75"/>
      <c r="KL3350" s="75"/>
      <c r="KM3350" s="75"/>
      <c r="KN3350" s="75"/>
      <c r="KO3350" s="75"/>
      <c r="KP3350" s="75"/>
      <c r="KQ3350" s="75"/>
      <c r="KR3350" s="75"/>
      <c r="KS3350" s="75"/>
      <c r="KT3350" s="75"/>
      <c r="KU3350" s="75"/>
      <c r="KV3350" s="75"/>
      <c r="KW3350" s="75"/>
      <c r="KX3350" s="75"/>
      <c r="KY3350" s="75"/>
      <c r="KZ3350" s="75"/>
      <c r="LA3350" s="75"/>
      <c r="LB3350" s="75"/>
      <c r="LC3350" s="75"/>
      <c r="LD3350" s="75"/>
      <c r="LE3350" s="75"/>
      <c r="LF3350" s="75"/>
      <c r="LG3350" s="75"/>
      <c r="LH3350" s="75"/>
      <c r="LI3350" s="75"/>
      <c r="LJ3350" s="75"/>
      <c r="LK3350" s="75"/>
      <c r="LL3350" s="75"/>
      <c r="LM3350" s="75"/>
      <c r="LN3350" s="75"/>
      <c r="LO3350" s="75"/>
      <c r="LP3350" s="75"/>
      <c r="LQ3350" s="75"/>
      <c r="LR3350" s="75"/>
      <c r="LS3350" s="75"/>
      <c r="LT3350" s="75"/>
      <c r="LU3350" s="75"/>
      <c r="LV3350" s="75"/>
      <c r="LW3350" s="75"/>
      <c r="LX3350" s="75"/>
      <c r="LY3350" s="75"/>
      <c r="LZ3350" s="75"/>
      <c r="MA3350" s="75"/>
      <c r="MB3350" s="75"/>
      <c r="MC3350" s="75"/>
      <c r="MD3350" s="75"/>
      <c r="ME3350" s="75"/>
      <c r="MF3350" s="75"/>
      <c r="MG3350" s="75"/>
      <c r="MH3350" s="75"/>
      <c r="MI3350" s="75"/>
      <c r="MJ3350" s="75"/>
      <c r="MK3350" s="75"/>
      <c r="ML3350" s="75"/>
      <c r="MM3350" s="75"/>
      <c r="MN3350" s="75"/>
      <c r="MO3350" s="75"/>
      <c r="MP3350" s="75"/>
      <c r="MQ3350" s="75"/>
      <c r="MR3350" s="75"/>
      <c r="MS3350" s="75"/>
      <c r="MT3350" s="75"/>
      <c r="MU3350" s="75"/>
      <c r="MV3350" s="75"/>
      <c r="MW3350" s="75"/>
      <c r="MX3350" s="75"/>
      <c r="MY3350" s="75"/>
      <c r="MZ3350" s="75"/>
      <c r="NA3350" s="75"/>
      <c r="NB3350" s="75"/>
      <c r="NC3350" s="75"/>
      <c r="ND3350" s="75"/>
      <c r="NE3350" s="75"/>
      <c r="NF3350" s="75"/>
      <c r="NG3350" s="75"/>
      <c r="NH3350" s="75"/>
      <c r="NI3350" s="75"/>
      <c r="NJ3350" s="75"/>
      <c r="NK3350" s="75"/>
      <c r="NL3350" s="75"/>
      <c r="NM3350" s="75"/>
      <c r="NN3350" s="75"/>
      <c r="NO3350" s="75"/>
      <c r="NP3350" s="75"/>
      <c r="NQ3350" s="75"/>
      <c r="NR3350" s="75"/>
      <c r="NS3350" s="75"/>
      <c r="NT3350" s="75"/>
      <c r="NU3350" s="75"/>
      <c r="NV3350" s="75"/>
      <c r="NW3350" s="75"/>
      <c r="NX3350" s="75"/>
      <c r="NY3350" s="75"/>
      <c r="NZ3350" s="75"/>
      <c r="OA3350" s="75"/>
      <c r="OB3350" s="75"/>
      <c r="OC3350" s="75"/>
      <c r="OD3350" s="75"/>
      <c r="OE3350" s="75"/>
      <c r="OF3350" s="75"/>
      <c r="OG3350" s="75"/>
      <c r="OH3350" s="75"/>
      <c r="OI3350" s="75"/>
      <c r="OJ3350" s="75"/>
      <c r="OK3350" s="75"/>
      <c r="OL3350" s="75"/>
      <c r="OM3350" s="75"/>
      <c r="ON3350" s="75"/>
      <c r="OO3350" s="75"/>
      <c r="OP3350" s="75"/>
      <c r="OQ3350" s="75"/>
      <c r="OR3350" s="75"/>
      <c r="OS3350" s="75"/>
      <c r="OT3350" s="75"/>
      <c r="OU3350" s="75"/>
      <c r="OV3350" s="75"/>
      <c r="OW3350" s="75"/>
      <c r="OX3350" s="75"/>
      <c r="OY3350" s="75"/>
      <c r="OZ3350" s="75"/>
      <c r="PA3350" s="75"/>
      <c r="PB3350" s="75"/>
      <c r="PC3350" s="75"/>
      <c r="PD3350" s="75"/>
      <c r="PE3350" s="75"/>
      <c r="PF3350" s="75"/>
      <c r="PG3350" s="75"/>
      <c r="PH3350" s="75"/>
      <c r="PI3350" s="75"/>
      <c r="PJ3350" s="75"/>
      <c r="PK3350" s="75"/>
      <c r="PL3350" s="75"/>
      <c r="PM3350" s="75"/>
      <c r="PN3350" s="75"/>
      <c r="PO3350" s="75"/>
      <c r="PP3350" s="75"/>
      <c r="PQ3350" s="75"/>
      <c r="PR3350" s="75"/>
      <c r="PS3350" s="75"/>
      <c r="PT3350" s="75"/>
      <c r="PU3350" s="75"/>
      <c r="PV3350" s="75"/>
      <c r="PW3350" s="75"/>
      <c r="PX3350" s="75"/>
      <c r="PY3350" s="75"/>
      <c r="PZ3350" s="75"/>
      <c r="QA3350" s="75"/>
      <c r="QB3350" s="75"/>
      <c r="QC3350" s="75"/>
      <c r="QD3350" s="75"/>
      <c r="QE3350" s="75"/>
      <c r="QF3350" s="75"/>
      <c r="QG3350" s="75"/>
      <c r="QH3350" s="75"/>
      <c r="QI3350" s="75"/>
      <c r="QJ3350" s="75"/>
      <c r="QK3350" s="75"/>
      <c r="QL3350" s="75"/>
      <c r="QM3350" s="75"/>
      <c r="QN3350" s="75"/>
    </row>
    <row r="3351" spans="1:456" s="1" customFormat="1" ht="19.5" customHeight="1" x14ac:dyDescent="0.3">
      <c r="A3351" s="19" t="s">
        <v>107</v>
      </c>
      <c r="B3351" s="31">
        <v>8</v>
      </c>
      <c r="C3351" s="31">
        <v>0</v>
      </c>
      <c r="D3351" s="31">
        <v>7</v>
      </c>
      <c r="E3351" s="31">
        <v>2</v>
      </c>
      <c r="F3351" s="31">
        <v>2</v>
      </c>
      <c r="G3351" s="99"/>
      <c r="H3351" s="14">
        <f t="shared" si="147"/>
        <v>19</v>
      </c>
      <c r="I3351" s="19">
        <v>11</v>
      </c>
      <c r="J3351" s="22">
        <f t="shared" si="148"/>
        <v>0.36538461538461536</v>
      </c>
      <c r="K3351" s="19" t="s">
        <v>182</v>
      </c>
      <c r="L3351" s="32" t="s">
        <v>1743</v>
      </c>
      <c r="M3351" s="32" t="s">
        <v>884</v>
      </c>
      <c r="N3351" s="32" t="s">
        <v>264</v>
      </c>
      <c r="O3351" s="17" t="s">
        <v>1695</v>
      </c>
      <c r="P3351" s="29">
        <v>10</v>
      </c>
      <c r="Q3351" s="33" t="s">
        <v>1731</v>
      </c>
      <c r="R3351" s="34" t="s">
        <v>1417</v>
      </c>
      <c r="S3351" s="34" t="s">
        <v>434</v>
      </c>
      <c r="T3351" s="34" t="s">
        <v>269</v>
      </c>
      <c r="U3351" s="26"/>
    </row>
    <row r="3352" spans="1:456" s="1" customFormat="1" ht="19.5" customHeight="1" x14ac:dyDescent="0.3">
      <c r="A3352" s="45" t="s">
        <v>98</v>
      </c>
      <c r="B3352" s="14">
        <v>5</v>
      </c>
      <c r="C3352" s="14">
        <v>0</v>
      </c>
      <c r="D3352" s="14">
        <v>8</v>
      </c>
      <c r="E3352" s="14">
        <v>2</v>
      </c>
      <c r="F3352" s="14">
        <v>4</v>
      </c>
      <c r="G3352" s="48"/>
      <c r="H3352" s="14">
        <f t="shared" si="147"/>
        <v>19</v>
      </c>
      <c r="I3352" s="45">
        <v>2</v>
      </c>
      <c r="J3352" s="22">
        <f t="shared" si="148"/>
        <v>0.36538461538461536</v>
      </c>
      <c r="K3352" s="45" t="s">
        <v>182</v>
      </c>
      <c r="L3352" s="15" t="s">
        <v>2132</v>
      </c>
      <c r="M3352" s="15" t="s">
        <v>544</v>
      </c>
      <c r="N3352" s="15" t="s">
        <v>336</v>
      </c>
      <c r="O3352" s="17" t="s">
        <v>2095</v>
      </c>
      <c r="P3352" s="20">
        <v>10</v>
      </c>
      <c r="Q3352" s="21" t="s">
        <v>240</v>
      </c>
      <c r="R3352" s="17" t="s">
        <v>2120</v>
      </c>
      <c r="S3352" s="17" t="s">
        <v>2583</v>
      </c>
      <c r="T3352" s="17" t="s">
        <v>249</v>
      </c>
      <c r="U3352" s="26"/>
    </row>
    <row r="3353" spans="1:456" s="1" customFormat="1" ht="19.5" customHeight="1" x14ac:dyDescent="0.3">
      <c r="A3353" s="19" t="s">
        <v>113</v>
      </c>
      <c r="B3353" s="31">
        <v>9</v>
      </c>
      <c r="C3353" s="31">
        <v>0</v>
      </c>
      <c r="D3353" s="31">
        <v>8</v>
      </c>
      <c r="E3353" s="31">
        <v>0</v>
      </c>
      <c r="F3353" s="31">
        <v>2</v>
      </c>
      <c r="G3353" s="99"/>
      <c r="H3353" s="14">
        <f t="shared" si="147"/>
        <v>19</v>
      </c>
      <c r="I3353" s="19">
        <v>11</v>
      </c>
      <c r="J3353" s="22">
        <f t="shared" si="148"/>
        <v>0.36538461538461536</v>
      </c>
      <c r="K3353" s="19" t="s">
        <v>182</v>
      </c>
      <c r="L3353" s="32" t="s">
        <v>1744</v>
      </c>
      <c r="M3353" s="32" t="s">
        <v>448</v>
      </c>
      <c r="N3353" s="32" t="s">
        <v>302</v>
      </c>
      <c r="O3353" s="17" t="s">
        <v>1695</v>
      </c>
      <c r="P3353" s="29">
        <v>10</v>
      </c>
      <c r="Q3353" s="33" t="s">
        <v>1730</v>
      </c>
      <c r="R3353" s="34" t="s">
        <v>1417</v>
      </c>
      <c r="S3353" s="34" t="s">
        <v>434</v>
      </c>
      <c r="T3353" s="34" t="s">
        <v>269</v>
      </c>
      <c r="U3353" s="26"/>
    </row>
    <row r="3354" spans="1:456" s="1" customFormat="1" ht="19.5" customHeight="1" x14ac:dyDescent="0.3">
      <c r="A3354" s="45" t="s">
        <v>123</v>
      </c>
      <c r="B3354" s="14">
        <v>7</v>
      </c>
      <c r="C3354" s="14">
        <v>1</v>
      </c>
      <c r="D3354" s="14">
        <v>7</v>
      </c>
      <c r="E3354" s="14">
        <v>0</v>
      </c>
      <c r="F3354" s="14">
        <v>4</v>
      </c>
      <c r="G3354" s="48"/>
      <c r="H3354" s="14">
        <f t="shared" si="147"/>
        <v>19</v>
      </c>
      <c r="I3354" s="45">
        <v>18</v>
      </c>
      <c r="J3354" s="22">
        <f t="shared" si="148"/>
        <v>0.36538461538461536</v>
      </c>
      <c r="K3354" s="20" t="s">
        <v>182</v>
      </c>
      <c r="L3354" s="15" t="s">
        <v>372</v>
      </c>
      <c r="M3354" s="15" t="s">
        <v>373</v>
      </c>
      <c r="N3354" s="15" t="s">
        <v>218</v>
      </c>
      <c r="O3354" s="17" t="s">
        <v>279</v>
      </c>
      <c r="P3354" s="20">
        <v>10</v>
      </c>
      <c r="Q3354" s="21" t="s">
        <v>383</v>
      </c>
      <c r="R3354" s="17" t="s">
        <v>282</v>
      </c>
      <c r="S3354" s="17" t="s">
        <v>283</v>
      </c>
      <c r="T3354" s="17" t="s">
        <v>269</v>
      </c>
      <c r="U3354" s="26"/>
    </row>
    <row r="3355" spans="1:456" s="1" customFormat="1" ht="19.5" customHeight="1" x14ac:dyDescent="0.3">
      <c r="A3355" s="45" t="s">
        <v>112</v>
      </c>
      <c r="B3355" s="14">
        <v>8</v>
      </c>
      <c r="C3355" s="14">
        <v>1</v>
      </c>
      <c r="D3355" s="14">
        <v>6</v>
      </c>
      <c r="E3355" s="14">
        <v>0</v>
      </c>
      <c r="F3355" s="14">
        <v>4</v>
      </c>
      <c r="G3355" s="48"/>
      <c r="H3355" s="14">
        <f t="shared" si="147"/>
        <v>19</v>
      </c>
      <c r="I3355" s="45">
        <v>18</v>
      </c>
      <c r="J3355" s="22">
        <f t="shared" si="148"/>
        <v>0.36538461538461536</v>
      </c>
      <c r="K3355" s="20" t="s">
        <v>182</v>
      </c>
      <c r="L3355" s="15" t="s">
        <v>374</v>
      </c>
      <c r="M3355" s="15" t="s">
        <v>272</v>
      </c>
      <c r="N3355" s="15" t="s">
        <v>375</v>
      </c>
      <c r="O3355" s="17" t="s">
        <v>279</v>
      </c>
      <c r="P3355" s="20">
        <v>10</v>
      </c>
      <c r="Q3355" s="21" t="s">
        <v>383</v>
      </c>
      <c r="R3355" s="17" t="s">
        <v>282</v>
      </c>
      <c r="S3355" s="17" t="s">
        <v>283</v>
      </c>
      <c r="T3355" s="17" t="s">
        <v>269</v>
      </c>
      <c r="U3355" s="26"/>
    </row>
    <row r="3356" spans="1:456" s="1" customFormat="1" ht="19.5" customHeight="1" x14ac:dyDescent="0.3">
      <c r="A3356" s="45" t="s">
        <v>107</v>
      </c>
      <c r="B3356" s="14">
        <v>10</v>
      </c>
      <c r="C3356" s="14">
        <v>2</v>
      </c>
      <c r="D3356" s="14">
        <v>3</v>
      </c>
      <c r="E3356" s="14">
        <v>1</v>
      </c>
      <c r="F3356" s="14">
        <v>3</v>
      </c>
      <c r="G3356" s="48"/>
      <c r="H3356" s="14">
        <f t="shared" si="147"/>
        <v>19</v>
      </c>
      <c r="I3356" s="45">
        <v>7</v>
      </c>
      <c r="J3356" s="22">
        <f t="shared" si="148"/>
        <v>0.36538461538461536</v>
      </c>
      <c r="K3356" s="45" t="s">
        <v>182</v>
      </c>
      <c r="L3356" s="15" t="s">
        <v>1449</v>
      </c>
      <c r="M3356" s="15" t="s">
        <v>285</v>
      </c>
      <c r="N3356" s="15" t="s">
        <v>280</v>
      </c>
      <c r="O3356" s="17" t="s">
        <v>2460</v>
      </c>
      <c r="P3356" s="20">
        <v>10</v>
      </c>
      <c r="Q3356" s="21" t="s">
        <v>253</v>
      </c>
      <c r="R3356" s="17" t="s">
        <v>2464</v>
      </c>
      <c r="S3356" s="17"/>
      <c r="T3356" s="17"/>
      <c r="U3356" s="26"/>
    </row>
    <row r="3357" spans="1:456" s="1" customFormat="1" ht="19.5" customHeight="1" x14ac:dyDescent="0.3">
      <c r="A3357" s="45" t="s">
        <v>105</v>
      </c>
      <c r="B3357" s="14">
        <v>8</v>
      </c>
      <c r="C3357" s="14">
        <v>0</v>
      </c>
      <c r="D3357" s="14">
        <v>6</v>
      </c>
      <c r="E3357" s="14">
        <v>3</v>
      </c>
      <c r="F3357" s="14">
        <v>2</v>
      </c>
      <c r="G3357" s="48"/>
      <c r="H3357" s="14">
        <f t="shared" ref="H3357:H3420" si="149">B3357+C3357+D3357+E3357+F3357</f>
        <v>19</v>
      </c>
      <c r="I3357" s="45">
        <v>9</v>
      </c>
      <c r="J3357" s="22">
        <f t="shared" ref="J3357:J3420" si="150">H3357/52</f>
        <v>0.36538461538461536</v>
      </c>
      <c r="K3357" s="20" t="s">
        <v>182</v>
      </c>
      <c r="L3357" s="15" t="s">
        <v>1894</v>
      </c>
      <c r="M3357" s="15" t="s">
        <v>689</v>
      </c>
      <c r="N3357" s="15" t="s">
        <v>564</v>
      </c>
      <c r="O3357" s="17" t="s">
        <v>1811</v>
      </c>
      <c r="P3357" s="20">
        <v>10</v>
      </c>
      <c r="Q3357" s="21" t="s">
        <v>253</v>
      </c>
      <c r="R3357" s="17" t="s">
        <v>1846</v>
      </c>
      <c r="S3357" s="17" t="s">
        <v>535</v>
      </c>
      <c r="T3357" s="17" t="s">
        <v>1847</v>
      </c>
      <c r="U3357" s="26"/>
    </row>
    <row r="3358" spans="1:456" s="1" customFormat="1" ht="19.5" customHeight="1" x14ac:dyDescent="0.3">
      <c r="A3358" s="45" t="s">
        <v>117</v>
      </c>
      <c r="B3358" s="14">
        <v>8</v>
      </c>
      <c r="C3358" s="14">
        <v>1</v>
      </c>
      <c r="D3358" s="14">
        <v>6</v>
      </c>
      <c r="E3358" s="14">
        <v>0</v>
      </c>
      <c r="F3358" s="14">
        <v>4</v>
      </c>
      <c r="G3358" s="48"/>
      <c r="H3358" s="14">
        <f t="shared" si="149"/>
        <v>19</v>
      </c>
      <c r="I3358" s="45">
        <v>18</v>
      </c>
      <c r="J3358" s="22">
        <f t="shared" si="150"/>
        <v>0.36538461538461536</v>
      </c>
      <c r="K3358" s="20" t="s">
        <v>182</v>
      </c>
      <c r="L3358" s="15" t="s">
        <v>369</v>
      </c>
      <c r="M3358" s="15" t="s">
        <v>222</v>
      </c>
      <c r="N3358" s="15" t="s">
        <v>320</v>
      </c>
      <c r="O3358" s="17" t="s">
        <v>279</v>
      </c>
      <c r="P3358" s="20">
        <v>10</v>
      </c>
      <c r="Q3358" s="21" t="s">
        <v>383</v>
      </c>
      <c r="R3358" s="17" t="s">
        <v>282</v>
      </c>
      <c r="S3358" s="17" t="s">
        <v>283</v>
      </c>
      <c r="T3358" s="17" t="s">
        <v>269</v>
      </c>
      <c r="U3358" s="26"/>
    </row>
    <row r="3359" spans="1:456" s="1" customFormat="1" ht="19.5" customHeight="1" x14ac:dyDescent="0.3">
      <c r="A3359" s="45" t="s">
        <v>98</v>
      </c>
      <c r="B3359" s="14">
        <v>7</v>
      </c>
      <c r="C3359" s="14">
        <v>0</v>
      </c>
      <c r="D3359" s="14">
        <v>7</v>
      </c>
      <c r="E3359" s="14">
        <v>0</v>
      </c>
      <c r="F3359" s="14">
        <v>4</v>
      </c>
      <c r="G3359" s="48"/>
      <c r="H3359" s="14">
        <f t="shared" si="149"/>
        <v>18</v>
      </c>
      <c r="I3359" s="45">
        <v>1</v>
      </c>
      <c r="J3359" s="22">
        <f t="shared" si="150"/>
        <v>0.34615384615384615</v>
      </c>
      <c r="K3359" s="20" t="s">
        <v>182</v>
      </c>
      <c r="L3359" s="15" t="s">
        <v>1039</v>
      </c>
      <c r="M3359" s="15" t="s">
        <v>331</v>
      </c>
      <c r="N3359" s="80" t="s">
        <v>2741</v>
      </c>
      <c r="O3359" s="17" t="s">
        <v>996</v>
      </c>
      <c r="P3359" s="20">
        <v>10</v>
      </c>
      <c r="Q3359" s="21" t="s">
        <v>253</v>
      </c>
      <c r="R3359" s="17" t="s">
        <v>1040</v>
      </c>
      <c r="S3359" s="17" t="s">
        <v>681</v>
      </c>
      <c r="T3359" s="17" t="s">
        <v>269</v>
      </c>
      <c r="U3359" s="26"/>
    </row>
    <row r="3360" spans="1:456" s="1" customFormat="1" ht="19.5" customHeight="1" x14ac:dyDescent="0.3">
      <c r="A3360" s="45" t="s">
        <v>100</v>
      </c>
      <c r="B3360" s="14">
        <v>8</v>
      </c>
      <c r="C3360" s="14">
        <v>2</v>
      </c>
      <c r="D3360" s="14">
        <v>4</v>
      </c>
      <c r="E3360" s="14">
        <v>4</v>
      </c>
      <c r="F3360" s="14">
        <v>0</v>
      </c>
      <c r="G3360" s="48"/>
      <c r="H3360" s="14">
        <f t="shared" si="149"/>
        <v>18</v>
      </c>
      <c r="I3360" s="45">
        <v>8</v>
      </c>
      <c r="J3360" s="22">
        <f t="shared" si="150"/>
        <v>0.34615384615384615</v>
      </c>
      <c r="K3360" s="45" t="s">
        <v>182</v>
      </c>
      <c r="L3360" s="15" t="s">
        <v>1973</v>
      </c>
      <c r="M3360" s="15" t="s">
        <v>884</v>
      </c>
      <c r="N3360" s="15" t="s">
        <v>310</v>
      </c>
      <c r="O3360" s="17" t="s">
        <v>2460</v>
      </c>
      <c r="P3360" s="20">
        <v>10</v>
      </c>
      <c r="Q3360" s="21" t="s">
        <v>253</v>
      </c>
      <c r="R3360" s="17" t="s">
        <v>2464</v>
      </c>
      <c r="S3360" s="17"/>
      <c r="T3360" s="17"/>
      <c r="U3360" s="26"/>
    </row>
    <row r="3361" spans="1:58" s="1" customFormat="1" ht="19.5" customHeight="1" x14ac:dyDescent="0.3">
      <c r="A3361" s="45" t="s">
        <v>101</v>
      </c>
      <c r="B3361" s="14">
        <v>8</v>
      </c>
      <c r="C3361" s="14">
        <v>0</v>
      </c>
      <c r="D3361" s="14">
        <v>6</v>
      </c>
      <c r="E3361" s="14">
        <v>4</v>
      </c>
      <c r="F3361" s="14">
        <v>0</v>
      </c>
      <c r="G3361" s="48"/>
      <c r="H3361" s="14">
        <f t="shared" si="149"/>
        <v>18</v>
      </c>
      <c r="I3361" s="45">
        <v>4</v>
      </c>
      <c r="J3361" s="22">
        <f t="shared" si="150"/>
        <v>0.34615384615384615</v>
      </c>
      <c r="K3361" s="20" t="s">
        <v>182</v>
      </c>
      <c r="L3361" s="15" t="s">
        <v>1279</v>
      </c>
      <c r="M3361" s="15" t="s">
        <v>1280</v>
      </c>
      <c r="N3361" s="15" t="s">
        <v>280</v>
      </c>
      <c r="O3361" s="17" t="s">
        <v>1231</v>
      </c>
      <c r="P3361" s="20">
        <v>10</v>
      </c>
      <c r="Q3361" s="21" t="s">
        <v>253</v>
      </c>
      <c r="R3361" s="17" t="s">
        <v>1245</v>
      </c>
      <c r="S3361" s="17" t="s">
        <v>317</v>
      </c>
      <c r="T3361" s="17" t="s">
        <v>299</v>
      </c>
      <c r="U3361" s="26"/>
    </row>
    <row r="3362" spans="1:58" s="1" customFormat="1" ht="19.5" customHeight="1" x14ac:dyDescent="0.3">
      <c r="A3362" s="19" t="s">
        <v>118</v>
      </c>
      <c r="B3362" s="31">
        <v>7</v>
      </c>
      <c r="C3362" s="31">
        <v>0</v>
      </c>
      <c r="D3362" s="31">
        <v>7</v>
      </c>
      <c r="E3362" s="31">
        <v>2</v>
      </c>
      <c r="F3362" s="31">
        <v>2</v>
      </c>
      <c r="G3362" s="99"/>
      <c r="H3362" s="14">
        <f t="shared" si="149"/>
        <v>18</v>
      </c>
      <c r="I3362" s="19">
        <v>12</v>
      </c>
      <c r="J3362" s="22">
        <f t="shared" si="150"/>
        <v>0.34615384615384615</v>
      </c>
      <c r="K3362" s="19" t="s">
        <v>182</v>
      </c>
      <c r="L3362" s="32" t="s">
        <v>1745</v>
      </c>
      <c r="M3362" s="32" t="s">
        <v>245</v>
      </c>
      <c r="N3362" s="32" t="s">
        <v>420</v>
      </c>
      <c r="O3362" s="17" t="s">
        <v>1695</v>
      </c>
      <c r="P3362" s="29">
        <v>10</v>
      </c>
      <c r="Q3362" s="33" t="s">
        <v>1730</v>
      </c>
      <c r="R3362" s="34" t="s">
        <v>1417</v>
      </c>
      <c r="S3362" s="34" t="s">
        <v>434</v>
      </c>
      <c r="T3362" s="34" t="s">
        <v>269</v>
      </c>
      <c r="U3362" s="26"/>
    </row>
    <row r="3363" spans="1:58" s="1" customFormat="1" ht="19.5" customHeight="1" x14ac:dyDescent="0.3">
      <c r="A3363" s="45" t="s">
        <v>100</v>
      </c>
      <c r="B3363" s="14">
        <v>7</v>
      </c>
      <c r="C3363" s="14">
        <v>0</v>
      </c>
      <c r="D3363" s="14">
        <v>6</v>
      </c>
      <c r="E3363" s="14">
        <v>0</v>
      </c>
      <c r="F3363" s="14">
        <v>4</v>
      </c>
      <c r="G3363" s="48"/>
      <c r="H3363" s="14">
        <f t="shared" si="149"/>
        <v>17</v>
      </c>
      <c r="I3363" s="45">
        <v>5</v>
      </c>
      <c r="J3363" s="22">
        <f t="shared" si="150"/>
        <v>0.32692307692307693</v>
      </c>
      <c r="K3363" s="20" t="s">
        <v>182</v>
      </c>
      <c r="L3363" s="15" t="s">
        <v>788</v>
      </c>
      <c r="M3363" s="15" t="s">
        <v>789</v>
      </c>
      <c r="N3363" s="15" t="s">
        <v>790</v>
      </c>
      <c r="O3363" s="17" t="s">
        <v>752</v>
      </c>
      <c r="P3363" s="20">
        <v>10</v>
      </c>
      <c r="Q3363" s="21" t="s">
        <v>253</v>
      </c>
      <c r="R3363" s="17" t="s">
        <v>753</v>
      </c>
      <c r="S3363" s="17" t="s">
        <v>754</v>
      </c>
      <c r="T3363" s="17" t="s">
        <v>235</v>
      </c>
      <c r="U3363" s="26"/>
    </row>
    <row r="3364" spans="1:58" s="1" customFormat="1" ht="19.5" customHeight="1" x14ac:dyDescent="0.3">
      <c r="A3364" s="45" t="s">
        <v>99</v>
      </c>
      <c r="B3364" s="14">
        <v>5</v>
      </c>
      <c r="C3364" s="14">
        <v>0</v>
      </c>
      <c r="D3364" s="14">
        <v>8</v>
      </c>
      <c r="E3364" s="14">
        <v>0</v>
      </c>
      <c r="F3364" s="14">
        <v>4</v>
      </c>
      <c r="G3364" s="48"/>
      <c r="H3364" s="14">
        <f t="shared" si="149"/>
        <v>17</v>
      </c>
      <c r="I3364" s="45">
        <v>8</v>
      </c>
      <c r="J3364" s="22">
        <f t="shared" si="150"/>
        <v>0.32692307692307693</v>
      </c>
      <c r="K3364" s="45" t="s">
        <v>182</v>
      </c>
      <c r="L3364" s="15" t="s">
        <v>862</v>
      </c>
      <c r="M3364" s="15" t="s">
        <v>863</v>
      </c>
      <c r="N3364" s="15" t="s">
        <v>864</v>
      </c>
      <c r="O3364" s="17" t="s">
        <v>801</v>
      </c>
      <c r="P3364" s="20">
        <v>10</v>
      </c>
      <c r="Q3364" s="21" t="s">
        <v>253</v>
      </c>
      <c r="R3364" s="42" t="s">
        <v>2585</v>
      </c>
      <c r="S3364" s="42" t="s">
        <v>1124</v>
      </c>
      <c r="T3364" s="42" t="s">
        <v>623</v>
      </c>
      <c r="U3364" s="26"/>
    </row>
    <row r="3365" spans="1:58" s="1" customFormat="1" ht="19.5" customHeight="1" x14ac:dyDescent="0.3">
      <c r="A3365" s="19" t="s">
        <v>100</v>
      </c>
      <c r="B3365" s="31">
        <v>5</v>
      </c>
      <c r="C3365" s="31">
        <v>0</v>
      </c>
      <c r="D3365" s="31">
        <v>10</v>
      </c>
      <c r="E3365" s="31">
        <v>2</v>
      </c>
      <c r="F3365" s="31">
        <v>0</v>
      </c>
      <c r="G3365" s="99"/>
      <c r="H3365" s="14">
        <f t="shared" si="149"/>
        <v>17</v>
      </c>
      <c r="I3365" s="19">
        <v>13</v>
      </c>
      <c r="J3365" s="22">
        <f t="shared" si="150"/>
        <v>0.32692307692307693</v>
      </c>
      <c r="K3365" s="19" t="s">
        <v>182</v>
      </c>
      <c r="L3365" s="32" t="s">
        <v>1746</v>
      </c>
      <c r="M3365" s="32" t="s">
        <v>245</v>
      </c>
      <c r="N3365" s="32" t="s">
        <v>410</v>
      </c>
      <c r="O3365" s="17" t="s">
        <v>1695</v>
      </c>
      <c r="P3365" s="29">
        <v>10</v>
      </c>
      <c r="Q3365" s="33" t="s">
        <v>1731</v>
      </c>
      <c r="R3365" s="34" t="s">
        <v>1417</v>
      </c>
      <c r="S3365" s="34" t="s">
        <v>434</v>
      </c>
      <c r="T3365" s="34" t="s">
        <v>269</v>
      </c>
      <c r="U3365" s="26"/>
    </row>
    <row r="3366" spans="1:58" s="1" customFormat="1" ht="19.5" customHeight="1" x14ac:dyDescent="0.3">
      <c r="A3366" s="45" t="s">
        <v>106</v>
      </c>
      <c r="B3366" s="14">
        <v>4</v>
      </c>
      <c r="C3366" s="14">
        <v>0</v>
      </c>
      <c r="D3366" s="14">
        <v>10</v>
      </c>
      <c r="E3366" s="14">
        <v>3</v>
      </c>
      <c r="F3366" s="14">
        <v>0</v>
      </c>
      <c r="G3366" s="48"/>
      <c r="H3366" s="14">
        <f t="shared" si="149"/>
        <v>17</v>
      </c>
      <c r="I3366" s="45">
        <v>8</v>
      </c>
      <c r="J3366" s="22">
        <f t="shared" si="150"/>
        <v>0.32692307692307693</v>
      </c>
      <c r="K3366" s="45" t="s">
        <v>182</v>
      </c>
      <c r="L3366" s="15" t="s">
        <v>865</v>
      </c>
      <c r="M3366" s="15" t="s">
        <v>571</v>
      </c>
      <c r="N3366" s="15" t="s">
        <v>334</v>
      </c>
      <c r="O3366" s="17" t="s">
        <v>801</v>
      </c>
      <c r="P3366" s="20">
        <v>10</v>
      </c>
      <c r="Q3366" s="21" t="s">
        <v>253</v>
      </c>
      <c r="R3366" s="42" t="s">
        <v>2585</v>
      </c>
      <c r="S3366" s="42" t="s">
        <v>1124</v>
      </c>
      <c r="T3366" s="42" t="s">
        <v>623</v>
      </c>
      <c r="U3366" s="26"/>
    </row>
    <row r="3367" spans="1:58" s="1" customFormat="1" ht="19.5" customHeight="1" x14ac:dyDescent="0.3">
      <c r="A3367" s="45" t="s">
        <v>104</v>
      </c>
      <c r="B3367" s="14">
        <v>5</v>
      </c>
      <c r="C3367" s="14">
        <v>4</v>
      </c>
      <c r="D3367" s="14">
        <v>5</v>
      </c>
      <c r="E3367" s="14">
        <v>2</v>
      </c>
      <c r="F3367" s="14">
        <v>1</v>
      </c>
      <c r="G3367" s="48"/>
      <c r="H3367" s="14">
        <f t="shared" si="149"/>
        <v>17</v>
      </c>
      <c r="I3367" s="45">
        <v>3</v>
      </c>
      <c r="J3367" s="22">
        <f t="shared" si="150"/>
        <v>0.32692307692307693</v>
      </c>
      <c r="K3367" s="20" t="s">
        <v>182</v>
      </c>
      <c r="L3367" s="15" t="s">
        <v>1679</v>
      </c>
      <c r="M3367" s="15" t="s">
        <v>234</v>
      </c>
      <c r="N3367" s="15" t="s">
        <v>406</v>
      </c>
      <c r="O3367" s="17" t="s">
        <v>1633</v>
      </c>
      <c r="P3367" s="20">
        <v>10</v>
      </c>
      <c r="Q3367" s="21" t="s">
        <v>253</v>
      </c>
      <c r="R3367" s="17" t="s">
        <v>1668</v>
      </c>
      <c r="S3367" s="17" t="s">
        <v>515</v>
      </c>
      <c r="T3367" s="17" t="s">
        <v>201</v>
      </c>
      <c r="U3367" s="26"/>
    </row>
    <row r="3368" spans="1:58" s="1" customFormat="1" ht="19.5" customHeight="1" x14ac:dyDescent="0.3">
      <c r="A3368" s="45" t="s">
        <v>122</v>
      </c>
      <c r="B3368" s="14">
        <v>6</v>
      </c>
      <c r="C3368" s="14">
        <v>0</v>
      </c>
      <c r="D3368" s="14">
        <v>7</v>
      </c>
      <c r="E3368" s="14">
        <v>0</v>
      </c>
      <c r="F3368" s="14">
        <v>4</v>
      </c>
      <c r="G3368" s="48"/>
      <c r="H3368" s="14">
        <f t="shared" si="149"/>
        <v>17</v>
      </c>
      <c r="I3368" s="45">
        <v>19</v>
      </c>
      <c r="J3368" s="22">
        <f t="shared" si="150"/>
        <v>0.32692307692307693</v>
      </c>
      <c r="K3368" s="20" t="s">
        <v>182</v>
      </c>
      <c r="L3368" s="15" t="s">
        <v>372</v>
      </c>
      <c r="M3368" s="15" t="s">
        <v>376</v>
      </c>
      <c r="N3368" s="15" t="s">
        <v>218</v>
      </c>
      <c r="O3368" s="17" t="s">
        <v>279</v>
      </c>
      <c r="P3368" s="20">
        <v>10</v>
      </c>
      <c r="Q3368" s="21" t="s">
        <v>383</v>
      </c>
      <c r="R3368" s="17" t="s">
        <v>282</v>
      </c>
      <c r="S3368" s="17" t="s">
        <v>283</v>
      </c>
      <c r="T3368" s="17" t="s">
        <v>269</v>
      </c>
      <c r="U3368" s="26"/>
    </row>
    <row r="3369" spans="1:58" s="1" customFormat="1" ht="19.5" customHeight="1" x14ac:dyDescent="0.3">
      <c r="A3369" s="45" t="s">
        <v>100</v>
      </c>
      <c r="B3369" s="14">
        <v>6</v>
      </c>
      <c r="C3369" s="14">
        <v>1</v>
      </c>
      <c r="D3369" s="14">
        <v>5</v>
      </c>
      <c r="E3369" s="14">
        <v>2</v>
      </c>
      <c r="F3369" s="14">
        <v>2</v>
      </c>
      <c r="G3369" s="48"/>
      <c r="H3369" s="14">
        <f t="shared" si="149"/>
        <v>16</v>
      </c>
      <c r="I3369" s="45">
        <v>4</v>
      </c>
      <c r="J3369" s="22">
        <f t="shared" si="150"/>
        <v>0.30769230769230771</v>
      </c>
      <c r="K3369" s="20" t="s">
        <v>182</v>
      </c>
      <c r="L3369" s="15" t="s">
        <v>1680</v>
      </c>
      <c r="M3369" s="15" t="s">
        <v>351</v>
      </c>
      <c r="N3369" s="15" t="s">
        <v>320</v>
      </c>
      <c r="O3369" s="17" t="s">
        <v>1633</v>
      </c>
      <c r="P3369" s="20">
        <v>10</v>
      </c>
      <c r="Q3369" s="21" t="s">
        <v>223</v>
      </c>
      <c r="R3369" s="17" t="s">
        <v>1668</v>
      </c>
      <c r="S3369" s="17" t="s">
        <v>515</v>
      </c>
      <c r="T3369" s="17" t="s">
        <v>201</v>
      </c>
      <c r="U3369" s="26"/>
    </row>
    <row r="3370" spans="1:58" s="1" customFormat="1" ht="19.5" customHeight="1" x14ac:dyDescent="0.3">
      <c r="A3370" s="45" t="s">
        <v>105</v>
      </c>
      <c r="B3370" s="14">
        <v>9</v>
      </c>
      <c r="C3370" s="14">
        <v>0</v>
      </c>
      <c r="D3370" s="14">
        <v>6</v>
      </c>
      <c r="E3370" s="14">
        <v>0</v>
      </c>
      <c r="F3370" s="14">
        <v>1</v>
      </c>
      <c r="G3370" s="48"/>
      <c r="H3370" s="14">
        <f t="shared" si="149"/>
        <v>16</v>
      </c>
      <c r="I3370" s="45">
        <v>9</v>
      </c>
      <c r="J3370" s="22">
        <f t="shared" si="150"/>
        <v>0.30769230769230771</v>
      </c>
      <c r="K3370" s="45" t="s">
        <v>182</v>
      </c>
      <c r="L3370" s="15" t="s">
        <v>2343</v>
      </c>
      <c r="M3370" s="15" t="s">
        <v>422</v>
      </c>
      <c r="N3370" s="15" t="s">
        <v>911</v>
      </c>
      <c r="O3370" s="17" t="s">
        <v>2460</v>
      </c>
      <c r="P3370" s="20">
        <v>10</v>
      </c>
      <c r="Q3370" s="21" t="s">
        <v>240</v>
      </c>
      <c r="R3370" s="17" t="s">
        <v>2464</v>
      </c>
      <c r="S3370" s="17"/>
      <c r="T3370" s="17"/>
      <c r="U3370" s="26"/>
    </row>
    <row r="3371" spans="1:58" s="1" customFormat="1" ht="19.5" customHeight="1" x14ac:dyDescent="0.3">
      <c r="A3371" s="45" t="s">
        <v>107</v>
      </c>
      <c r="B3371" s="14">
        <v>11</v>
      </c>
      <c r="C3371" s="14">
        <v>0</v>
      </c>
      <c r="D3371" s="14">
        <v>1</v>
      </c>
      <c r="E3371" s="14">
        <v>0</v>
      </c>
      <c r="F3371" s="14">
        <v>4</v>
      </c>
      <c r="G3371" s="48"/>
      <c r="H3371" s="14">
        <f t="shared" si="149"/>
        <v>16</v>
      </c>
      <c r="I3371" s="45">
        <v>8</v>
      </c>
      <c r="J3371" s="22">
        <f t="shared" si="150"/>
        <v>0.30769230769230771</v>
      </c>
      <c r="K3371" s="20" t="s">
        <v>182</v>
      </c>
      <c r="L3371" s="15" t="s">
        <v>2343</v>
      </c>
      <c r="M3371" s="15" t="s">
        <v>839</v>
      </c>
      <c r="N3371" s="15" t="s">
        <v>628</v>
      </c>
      <c r="O3371" s="17" t="s">
        <v>2222</v>
      </c>
      <c r="P3371" s="20">
        <v>10</v>
      </c>
      <c r="Q3371" s="21" t="s">
        <v>253</v>
      </c>
      <c r="R3371" s="17" t="s">
        <v>2275</v>
      </c>
      <c r="S3371" s="17" t="s">
        <v>317</v>
      </c>
      <c r="T3371" s="17" t="s">
        <v>2276</v>
      </c>
      <c r="U3371" s="26"/>
    </row>
    <row r="3372" spans="1:58" s="1" customFormat="1" ht="19.5" customHeight="1" x14ac:dyDescent="0.3">
      <c r="A3372" s="45" t="s">
        <v>107</v>
      </c>
      <c r="B3372" s="14">
        <v>8</v>
      </c>
      <c r="C3372" s="14">
        <v>2</v>
      </c>
      <c r="D3372" s="14">
        <v>1</v>
      </c>
      <c r="E3372" s="14">
        <v>3</v>
      </c>
      <c r="F3372" s="14">
        <v>2</v>
      </c>
      <c r="G3372" s="48"/>
      <c r="H3372" s="14">
        <f t="shared" si="149"/>
        <v>16</v>
      </c>
      <c r="I3372" s="45">
        <v>10</v>
      </c>
      <c r="J3372" s="22">
        <f t="shared" si="150"/>
        <v>0.30769230769230771</v>
      </c>
      <c r="K3372" s="20" t="s">
        <v>182</v>
      </c>
      <c r="L3372" s="15" t="s">
        <v>1931</v>
      </c>
      <c r="M3372" s="15" t="s">
        <v>309</v>
      </c>
      <c r="N3372" s="15" t="s">
        <v>201</v>
      </c>
      <c r="O3372" s="17" t="s">
        <v>1896</v>
      </c>
      <c r="P3372" s="20">
        <v>10</v>
      </c>
      <c r="Q3372" s="21" t="s">
        <v>223</v>
      </c>
      <c r="R3372" s="17" t="s">
        <v>1897</v>
      </c>
      <c r="S3372" s="17" t="s">
        <v>340</v>
      </c>
      <c r="T3372" s="17" t="s">
        <v>1898</v>
      </c>
      <c r="U3372" s="58"/>
      <c r="V3372" s="16"/>
      <c r="W3372" s="16"/>
      <c r="X3372" s="16"/>
      <c r="Y3372" s="16"/>
      <c r="Z3372" s="16"/>
      <c r="AA3372" s="16"/>
      <c r="AB3372" s="16"/>
      <c r="AC3372" s="16"/>
      <c r="AD3372" s="16"/>
      <c r="AE3372" s="16"/>
      <c r="AF3372" s="16"/>
      <c r="AG3372" s="16"/>
      <c r="AH3372" s="16"/>
      <c r="AI3372" s="16"/>
      <c r="AJ3372" s="16"/>
      <c r="AK3372" s="16"/>
      <c r="AL3372" s="16"/>
      <c r="AM3372" s="16"/>
      <c r="AN3372" s="16"/>
      <c r="AO3372" s="16"/>
      <c r="AP3372" s="16"/>
      <c r="AQ3372" s="16"/>
      <c r="AR3372" s="16"/>
      <c r="AS3372" s="16"/>
      <c r="AT3372" s="16"/>
      <c r="AU3372" s="16"/>
      <c r="AV3372" s="16"/>
      <c r="AW3372" s="16"/>
      <c r="AX3372" s="16"/>
      <c r="AY3372" s="16"/>
      <c r="AZ3372" s="16"/>
      <c r="BA3372" s="16"/>
      <c r="BB3372" s="16"/>
      <c r="BC3372" s="16"/>
      <c r="BD3372" s="16"/>
      <c r="BE3372" s="16"/>
      <c r="BF3372" s="16"/>
    </row>
    <row r="3373" spans="1:58" s="1" customFormat="1" ht="19.5" customHeight="1" x14ac:dyDescent="0.3">
      <c r="A3373" s="45" t="s">
        <v>103</v>
      </c>
      <c r="B3373" s="14">
        <v>6</v>
      </c>
      <c r="C3373" s="14">
        <v>0</v>
      </c>
      <c r="D3373" s="14">
        <v>6</v>
      </c>
      <c r="E3373" s="14">
        <v>2</v>
      </c>
      <c r="F3373" s="14">
        <v>2</v>
      </c>
      <c r="G3373" s="48"/>
      <c r="H3373" s="14">
        <f t="shared" si="149"/>
        <v>16</v>
      </c>
      <c r="I3373" s="45">
        <v>10</v>
      </c>
      <c r="J3373" s="22">
        <f t="shared" si="150"/>
        <v>0.30769230769230771</v>
      </c>
      <c r="K3373" s="20" t="s">
        <v>182</v>
      </c>
      <c r="L3373" s="15" t="s">
        <v>1932</v>
      </c>
      <c r="M3373" s="15" t="s">
        <v>389</v>
      </c>
      <c r="N3373" s="15" t="s">
        <v>269</v>
      </c>
      <c r="O3373" s="17" t="s">
        <v>1896</v>
      </c>
      <c r="P3373" s="20">
        <v>10</v>
      </c>
      <c r="Q3373" s="21" t="s">
        <v>253</v>
      </c>
      <c r="R3373" s="17" t="s">
        <v>1897</v>
      </c>
      <c r="S3373" s="17" t="s">
        <v>340</v>
      </c>
      <c r="T3373" s="17" t="s">
        <v>1898</v>
      </c>
      <c r="U3373" s="58"/>
      <c r="V3373" s="16"/>
      <c r="W3373" s="16"/>
      <c r="X3373" s="16"/>
      <c r="Y3373" s="16"/>
      <c r="Z3373" s="16"/>
      <c r="AA3373" s="16"/>
      <c r="AB3373" s="16"/>
      <c r="AC3373" s="16"/>
      <c r="AD3373" s="16"/>
      <c r="AE3373" s="16"/>
      <c r="AF3373" s="16"/>
      <c r="AG3373" s="16"/>
      <c r="AH3373" s="16"/>
      <c r="AI3373" s="16"/>
      <c r="AJ3373" s="16"/>
      <c r="AK3373" s="16"/>
      <c r="AL3373" s="16"/>
      <c r="AM3373" s="16"/>
      <c r="AN3373" s="16"/>
      <c r="AO3373" s="16"/>
      <c r="AP3373" s="16"/>
      <c r="AQ3373" s="16"/>
      <c r="AR3373" s="16"/>
      <c r="AS3373" s="16"/>
      <c r="AT3373" s="16"/>
      <c r="AU3373" s="16"/>
      <c r="AV3373" s="16"/>
      <c r="AW3373" s="16"/>
      <c r="AX3373" s="16"/>
      <c r="AY3373" s="16"/>
      <c r="AZ3373" s="16"/>
      <c r="BA3373" s="16"/>
      <c r="BB3373" s="16"/>
      <c r="BC3373" s="16"/>
      <c r="BD3373" s="16"/>
      <c r="BE3373" s="16"/>
      <c r="BF3373" s="16"/>
    </row>
    <row r="3374" spans="1:58" s="1" customFormat="1" ht="19.5" customHeight="1" x14ac:dyDescent="0.3">
      <c r="A3374" s="45" t="s">
        <v>99</v>
      </c>
      <c r="B3374" s="14">
        <v>7</v>
      </c>
      <c r="C3374" s="14">
        <v>1</v>
      </c>
      <c r="D3374" s="14">
        <v>8</v>
      </c>
      <c r="E3374" s="14">
        <v>0</v>
      </c>
      <c r="F3374" s="14">
        <v>0</v>
      </c>
      <c r="G3374" s="48"/>
      <c r="H3374" s="14">
        <f t="shared" si="149"/>
        <v>16</v>
      </c>
      <c r="I3374" s="45">
        <v>6</v>
      </c>
      <c r="J3374" s="22">
        <f t="shared" si="150"/>
        <v>0.30769230769230771</v>
      </c>
      <c r="K3374" s="20" t="s">
        <v>182</v>
      </c>
      <c r="L3374" s="15" t="s">
        <v>791</v>
      </c>
      <c r="M3374" s="15" t="s">
        <v>212</v>
      </c>
      <c r="N3374" s="15" t="s">
        <v>460</v>
      </c>
      <c r="O3374" s="17" t="s">
        <v>752</v>
      </c>
      <c r="P3374" s="20">
        <v>10</v>
      </c>
      <c r="Q3374" s="21" t="s">
        <v>253</v>
      </c>
      <c r="R3374" s="17" t="s">
        <v>753</v>
      </c>
      <c r="S3374" s="17" t="s">
        <v>754</v>
      </c>
      <c r="T3374" s="17" t="s">
        <v>235</v>
      </c>
      <c r="U3374" s="26"/>
    </row>
    <row r="3375" spans="1:58" s="1" customFormat="1" ht="19.5" customHeight="1" x14ac:dyDescent="0.3">
      <c r="A3375" s="45" t="s">
        <v>98</v>
      </c>
      <c r="B3375" s="14">
        <v>6</v>
      </c>
      <c r="C3375" s="14">
        <v>0</v>
      </c>
      <c r="D3375" s="14">
        <v>9</v>
      </c>
      <c r="E3375" s="14">
        <v>0</v>
      </c>
      <c r="F3375" s="14">
        <v>1</v>
      </c>
      <c r="G3375" s="48"/>
      <c r="H3375" s="14">
        <f t="shared" si="149"/>
        <v>16</v>
      </c>
      <c r="I3375" s="45">
        <v>5</v>
      </c>
      <c r="J3375" s="22">
        <f t="shared" si="150"/>
        <v>0.30769230769230771</v>
      </c>
      <c r="K3375" s="20" t="s">
        <v>182</v>
      </c>
      <c r="L3375" s="15" t="s">
        <v>1415</v>
      </c>
      <c r="M3375" s="15" t="s">
        <v>362</v>
      </c>
      <c r="N3375" s="15" t="s">
        <v>257</v>
      </c>
      <c r="O3375" s="17" t="s">
        <v>1362</v>
      </c>
      <c r="P3375" s="20">
        <v>10</v>
      </c>
      <c r="Q3375" s="21" t="s">
        <v>253</v>
      </c>
      <c r="R3375" s="17" t="s">
        <v>1409</v>
      </c>
      <c r="S3375" s="17" t="s">
        <v>1410</v>
      </c>
      <c r="T3375" s="17" t="s">
        <v>1082</v>
      </c>
      <c r="U3375" s="26"/>
    </row>
    <row r="3376" spans="1:58" s="1" customFormat="1" ht="19.5" customHeight="1" x14ac:dyDescent="0.3">
      <c r="A3376" s="45" t="s">
        <v>105</v>
      </c>
      <c r="B3376" s="14">
        <v>5</v>
      </c>
      <c r="C3376" s="14">
        <v>4</v>
      </c>
      <c r="D3376" s="14">
        <v>4</v>
      </c>
      <c r="E3376" s="14">
        <v>1</v>
      </c>
      <c r="F3376" s="14">
        <v>2</v>
      </c>
      <c r="G3376" s="48"/>
      <c r="H3376" s="14">
        <f t="shared" si="149"/>
        <v>16</v>
      </c>
      <c r="I3376" s="45">
        <v>4</v>
      </c>
      <c r="J3376" s="22">
        <f t="shared" si="150"/>
        <v>0.30769230769230771</v>
      </c>
      <c r="K3376" s="20" t="s">
        <v>182</v>
      </c>
      <c r="L3376" s="15" t="s">
        <v>1681</v>
      </c>
      <c r="M3376" s="15" t="s">
        <v>720</v>
      </c>
      <c r="N3376" s="15" t="s">
        <v>325</v>
      </c>
      <c r="O3376" s="17" t="s">
        <v>1633</v>
      </c>
      <c r="P3376" s="20">
        <v>10</v>
      </c>
      <c r="Q3376" s="21" t="s">
        <v>253</v>
      </c>
      <c r="R3376" s="17" t="s">
        <v>1668</v>
      </c>
      <c r="S3376" s="17" t="s">
        <v>515</v>
      </c>
      <c r="T3376" s="17" t="s">
        <v>201</v>
      </c>
      <c r="U3376" s="26"/>
    </row>
    <row r="3377" spans="1:21" s="1" customFormat="1" ht="19.5" customHeight="1" x14ac:dyDescent="0.3">
      <c r="A3377" s="45" t="s">
        <v>102</v>
      </c>
      <c r="B3377" s="14">
        <v>11</v>
      </c>
      <c r="C3377" s="14">
        <v>0</v>
      </c>
      <c r="D3377" s="14">
        <v>5</v>
      </c>
      <c r="E3377" s="14">
        <v>0</v>
      </c>
      <c r="F3377" s="14">
        <v>0</v>
      </c>
      <c r="G3377" s="48"/>
      <c r="H3377" s="14">
        <f t="shared" si="149"/>
        <v>16</v>
      </c>
      <c r="I3377" s="45">
        <v>5</v>
      </c>
      <c r="J3377" s="22">
        <f t="shared" si="150"/>
        <v>0.30769230769230771</v>
      </c>
      <c r="K3377" s="20" t="s">
        <v>182</v>
      </c>
      <c r="L3377" s="15" t="s">
        <v>924</v>
      </c>
      <c r="M3377" s="15" t="s">
        <v>234</v>
      </c>
      <c r="N3377" s="15" t="s">
        <v>267</v>
      </c>
      <c r="O3377" s="17" t="s">
        <v>896</v>
      </c>
      <c r="P3377" s="20">
        <v>10</v>
      </c>
      <c r="Q3377" s="21" t="s">
        <v>223</v>
      </c>
      <c r="R3377" s="17" t="s">
        <v>903</v>
      </c>
      <c r="S3377" s="17" t="s">
        <v>441</v>
      </c>
      <c r="T3377" s="17" t="s">
        <v>904</v>
      </c>
      <c r="U3377" s="26"/>
    </row>
    <row r="3378" spans="1:21" s="1" customFormat="1" ht="19.5" customHeight="1" x14ac:dyDescent="0.3">
      <c r="A3378" s="45" t="s">
        <v>108</v>
      </c>
      <c r="B3378" s="14">
        <v>6</v>
      </c>
      <c r="C3378" s="14">
        <v>0</v>
      </c>
      <c r="D3378" s="14">
        <v>8</v>
      </c>
      <c r="E3378" s="14">
        <v>0</v>
      </c>
      <c r="F3378" s="14">
        <v>1</v>
      </c>
      <c r="G3378" s="48"/>
      <c r="H3378" s="14">
        <f t="shared" si="149"/>
        <v>15</v>
      </c>
      <c r="I3378" s="45">
        <v>9</v>
      </c>
      <c r="J3378" s="22">
        <f t="shared" si="150"/>
        <v>0.28846153846153844</v>
      </c>
      <c r="K3378" s="45" t="s">
        <v>182</v>
      </c>
      <c r="L3378" s="15" t="s">
        <v>866</v>
      </c>
      <c r="M3378" s="15" t="s">
        <v>422</v>
      </c>
      <c r="N3378" s="15" t="s">
        <v>461</v>
      </c>
      <c r="O3378" s="17" t="s">
        <v>801</v>
      </c>
      <c r="P3378" s="20">
        <v>10</v>
      </c>
      <c r="Q3378" s="21" t="s">
        <v>253</v>
      </c>
      <c r="R3378" s="42" t="s">
        <v>2585</v>
      </c>
      <c r="S3378" s="42" t="s">
        <v>1124</v>
      </c>
      <c r="T3378" s="42" t="s">
        <v>623</v>
      </c>
      <c r="U3378" s="26"/>
    </row>
    <row r="3379" spans="1:21" s="1" customFormat="1" ht="19.5" customHeight="1" x14ac:dyDescent="0.3">
      <c r="A3379" s="45" t="s">
        <v>101</v>
      </c>
      <c r="B3379" s="14">
        <v>10</v>
      </c>
      <c r="C3379" s="14">
        <v>0</v>
      </c>
      <c r="D3379" s="14">
        <v>5</v>
      </c>
      <c r="E3379" s="14">
        <v>0</v>
      </c>
      <c r="F3379" s="14">
        <v>0</v>
      </c>
      <c r="G3379" s="48"/>
      <c r="H3379" s="14">
        <f t="shared" si="149"/>
        <v>15</v>
      </c>
      <c r="I3379" s="45">
        <v>5</v>
      </c>
      <c r="J3379" s="22">
        <f t="shared" si="150"/>
        <v>0.28846153846153844</v>
      </c>
      <c r="K3379" s="20" t="s">
        <v>182</v>
      </c>
      <c r="L3379" s="15" t="s">
        <v>1467</v>
      </c>
      <c r="M3379" s="15" t="s">
        <v>272</v>
      </c>
      <c r="N3379" s="15" t="s">
        <v>443</v>
      </c>
      <c r="O3379" s="15" t="s">
        <v>2670</v>
      </c>
      <c r="P3379" s="20">
        <v>10</v>
      </c>
      <c r="Q3379" s="21">
        <v>1</v>
      </c>
      <c r="R3379" s="17" t="s">
        <v>1425</v>
      </c>
      <c r="S3379" s="17" t="s">
        <v>314</v>
      </c>
      <c r="T3379" s="17" t="s">
        <v>611</v>
      </c>
      <c r="U3379" s="26"/>
    </row>
    <row r="3380" spans="1:21" s="1" customFormat="1" ht="19.5" customHeight="1" x14ac:dyDescent="0.3">
      <c r="A3380" s="45" t="s">
        <v>103</v>
      </c>
      <c r="B3380" s="14">
        <v>7</v>
      </c>
      <c r="C3380" s="14">
        <v>1</v>
      </c>
      <c r="D3380" s="14">
        <v>3</v>
      </c>
      <c r="E3380" s="14">
        <v>0</v>
      </c>
      <c r="F3380" s="14">
        <v>4</v>
      </c>
      <c r="G3380" s="48"/>
      <c r="H3380" s="14">
        <f t="shared" si="149"/>
        <v>15</v>
      </c>
      <c r="I3380" s="45">
        <v>5</v>
      </c>
      <c r="J3380" s="22">
        <f t="shared" si="150"/>
        <v>0.28846153846153844</v>
      </c>
      <c r="K3380" s="20" t="s">
        <v>182</v>
      </c>
      <c r="L3380" s="15" t="s">
        <v>2089</v>
      </c>
      <c r="M3380" s="15" t="s">
        <v>212</v>
      </c>
      <c r="N3380" s="15" t="s">
        <v>325</v>
      </c>
      <c r="O3380" s="17" t="s">
        <v>2087</v>
      </c>
      <c r="P3380" s="20">
        <v>10</v>
      </c>
      <c r="Q3380" s="21" t="s">
        <v>240</v>
      </c>
      <c r="R3380" s="17" t="s">
        <v>2076</v>
      </c>
      <c r="S3380" s="17" t="s">
        <v>2077</v>
      </c>
      <c r="T3380" s="17" t="s">
        <v>235</v>
      </c>
      <c r="U3380" s="26"/>
    </row>
    <row r="3381" spans="1:21" s="1" customFormat="1" ht="19.5" customHeight="1" x14ac:dyDescent="0.3">
      <c r="A3381" s="45" t="s">
        <v>102</v>
      </c>
      <c r="B3381" s="14">
        <v>5</v>
      </c>
      <c r="C3381" s="14">
        <v>4</v>
      </c>
      <c r="D3381" s="14">
        <v>2</v>
      </c>
      <c r="E3381" s="14">
        <v>3</v>
      </c>
      <c r="F3381" s="14">
        <v>1</v>
      </c>
      <c r="G3381" s="48"/>
      <c r="H3381" s="14">
        <f t="shared" si="149"/>
        <v>15</v>
      </c>
      <c r="I3381" s="45">
        <v>5</v>
      </c>
      <c r="J3381" s="22">
        <f t="shared" si="150"/>
        <v>0.28846153846153844</v>
      </c>
      <c r="K3381" s="20" t="s">
        <v>182</v>
      </c>
      <c r="L3381" s="15" t="s">
        <v>1682</v>
      </c>
      <c r="M3381" s="15" t="s">
        <v>509</v>
      </c>
      <c r="N3381" s="15" t="s">
        <v>1076</v>
      </c>
      <c r="O3381" s="17" t="s">
        <v>1633</v>
      </c>
      <c r="P3381" s="20">
        <v>10</v>
      </c>
      <c r="Q3381" s="21" t="s">
        <v>223</v>
      </c>
      <c r="R3381" s="17" t="s">
        <v>1668</v>
      </c>
      <c r="S3381" s="17" t="s">
        <v>515</v>
      </c>
      <c r="T3381" s="17" t="s">
        <v>201</v>
      </c>
      <c r="U3381" s="26"/>
    </row>
    <row r="3382" spans="1:21" s="1" customFormat="1" ht="19.5" customHeight="1" x14ac:dyDescent="0.3">
      <c r="A3382" s="45" t="s">
        <v>103</v>
      </c>
      <c r="B3382" s="14">
        <v>5</v>
      </c>
      <c r="C3382" s="14">
        <v>3</v>
      </c>
      <c r="D3382" s="14">
        <v>5</v>
      </c>
      <c r="E3382" s="14">
        <v>1</v>
      </c>
      <c r="F3382" s="14">
        <v>1</v>
      </c>
      <c r="G3382" s="48"/>
      <c r="H3382" s="14">
        <f t="shared" si="149"/>
        <v>15</v>
      </c>
      <c r="I3382" s="45">
        <v>6</v>
      </c>
      <c r="J3382" s="22">
        <f t="shared" si="150"/>
        <v>0.28846153846153844</v>
      </c>
      <c r="K3382" s="20" t="s">
        <v>182</v>
      </c>
      <c r="L3382" s="15" t="s">
        <v>925</v>
      </c>
      <c r="M3382" s="15" t="s">
        <v>894</v>
      </c>
      <c r="N3382" s="15" t="s">
        <v>926</v>
      </c>
      <c r="O3382" s="17" t="s">
        <v>896</v>
      </c>
      <c r="P3382" s="20">
        <v>10</v>
      </c>
      <c r="Q3382" s="21" t="s">
        <v>223</v>
      </c>
      <c r="R3382" s="17" t="s">
        <v>903</v>
      </c>
      <c r="S3382" s="17" t="s">
        <v>441</v>
      </c>
      <c r="T3382" s="17" t="s">
        <v>904</v>
      </c>
      <c r="U3382" s="26"/>
    </row>
    <row r="3383" spans="1:21" s="1" customFormat="1" ht="19.5" customHeight="1" x14ac:dyDescent="0.3">
      <c r="A3383" s="45" t="s">
        <v>101</v>
      </c>
      <c r="B3383" s="14">
        <v>6</v>
      </c>
      <c r="C3383" s="14">
        <v>0</v>
      </c>
      <c r="D3383" s="14">
        <v>7</v>
      </c>
      <c r="E3383" s="14">
        <v>2</v>
      </c>
      <c r="F3383" s="14">
        <v>0</v>
      </c>
      <c r="G3383" s="48"/>
      <c r="H3383" s="14">
        <f t="shared" si="149"/>
        <v>15</v>
      </c>
      <c r="I3383" s="45">
        <v>7</v>
      </c>
      <c r="J3383" s="22">
        <f t="shared" si="150"/>
        <v>0.28846153846153844</v>
      </c>
      <c r="K3383" s="20" t="s">
        <v>182</v>
      </c>
      <c r="L3383" s="15" t="s">
        <v>792</v>
      </c>
      <c r="M3383" s="15" t="s">
        <v>746</v>
      </c>
      <c r="N3383" s="15" t="s">
        <v>310</v>
      </c>
      <c r="O3383" s="17" t="s">
        <v>752</v>
      </c>
      <c r="P3383" s="20">
        <v>10</v>
      </c>
      <c r="Q3383" s="21" t="s">
        <v>253</v>
      </c>
      <c r="R3383" s="17" t="s">
        <v>753</v>
      </c>
      <c r="S3383" s="17" t="s">
        <v>754</v>
      </c>
      <c r="T3383" s="17" t="s">
        <v>235</v>
      </c>
      <c r="U3383" s="26"/>
    </row>
    <row r="3384" spans="1:21" s="1" customFormat="1" ht="19.5" customHeight="1" x14ac:dyDescent="0.3">
      <c r="A3384" s="45" t="s">
        <v>110</v>
      </c>
      <c r="B3384" s="14">
        <v>3</v>
      </c>
      <c r="C3384" s="14">
        <v>0</v>
      </c>
      <c r="D3384" s="14">
        <v>12</v>
      </c>
      <c r="E3384" s="14">
        <v>0</v>
      </c>
      <c r="F3384" s="14">
        <v>0</v>
      </c>
      <c r="G3384" s="48"/>
      <c r="H3384" s="14">
        <f t="shared" si="149"/>
        <v>15</v>
      </c>
      <c r="I3384" s="45">
        <v>20</v>
      </c>
      <c r="J3384" s="22">
        <f t="shared" si="150"/>
        <v>0.28846153846153844</v>
      </c>
      <c r="K3384" s="20" t="s">
        <v>182</v>
      </c>
      <c r="L3384" s="15" t="s">
        <v>377</v>
      </c>
      <c r="M3384" s="15" t="s">
        <v>378</v>
      </c>
      <c r="N3384" s="15" t="s">
        <v>379</v>
      </c>
      <c r="O3384" s="17" t="s">
        <v>279</v>
      </c>
      <c r="P3384" s="20">
        <v>10</v>
      </c>
      <c r="Q3384" s="21" t="s">
        <v>384</v>
      </c>
      <c r="R3384" s="17" t="s">
        <v>282</v>
      </c>
      <c r="S3384" s="17" t="s">
        <v>283</v>
      </c>
      <c r="T3384" s="17" t="s">
        <v>269</v>
      </c>
      <c r="U3384" s="26"/>
    </row>
    <row r="3385" spans="1:21" s="1" customFormat="1" ht="19.5" customHeight="1" x14ac:dyDescent="0.3">
      <c r="A3385" s="45" t="s">
        <v>103</v>
      </c>
      <c r="B3385" s="14">
        <v>6</v>
      </c>
      <c r="C3385" s="14">
        <v>4</v>
      </c>
      <c r="D3385" s="14">
        <v>2</v>
      </c>
      <c r="E3385" s="14">
        <v>1</v>
      </c>
      <c r="F3385" s="14">
        <v>1</v>
      </c>
      <c r="G3385" s="48"/>
      <c r="H3385" s="14">
        <f t="shared" si="149"/>
        <v>14</v>
      </c>
      <c r="I3385" s="45">
        <v>6</v>
      </c>
      <c r="J3385" s="22">
        <f t="shared" si="150"/>
        <v>0.26923076923076922</v>
      </c>
      <c r="K3385" s="20" t="s">
        <v>182</v>
      </c>
      <c r="L3385" s="15" t="s">
        <v>1683</v>
      </c>
      <c r="M3385" s="15" t="s">
        <v>577</v>
      </c>
      <c r="N3385" s="15" t="s">
        <v>281</v>
      </c>
      <c r="O3385" s="17" t="s">
        <v>1633</v>
      </c>
      <c r="P3385" s="20">
        <v>10</v>
      </c>
      <c r="Q3385" s="21" t="s">
        <v>223</v>
      </c>
      <c r="R3385" s="17" t="s">
        <v>1668</v>
      </c>
      <c r="S3385" s="17" t="s">
        <v>515</v>
      </c>
      <c r="T3385" s="17" t="s">
        <v>201</v>
      </c>
      <c r="U3385" s="26"/>
    </row>
    <row r="3386" spans="1:21" s="1" customFormat="1" ht="19.5" customHeight="1" x14ac:dyDescent="0.3">
      <c r="A3386" s="45" t="s">
        <v>101</v>
      </c>
      <c r="B3386" s="14">
        <v>6</v>
      </c>
      <c r="C3386" s="14">
        <v>1</v>
      </c>
      <c r="D3386" s="14">
        <v>3</v>
      </c>
      <c r="E3386" s="14">
        <v>1</v>
      </c>
      <c r="F3386" s="14">
        <v>2</v>
      </c>
      <c r="G3386" s="48"/>
      <c r="H3386" s="14">
        <f t="shared" si="149"/>
        <v>13</v>
      </c>
      <c r="I3386" s="45">
        <v>2</v>
      </c>
      <c r="J3386" s="22">
        <f t="shared" si="150"/>
        <v>0.25</v>
      </c>
      <c r="K3386" s="20" t="s">
        <v>182</v>
      </c>
      <c r="L3386" s="15" t="s">
        <v>1048</v>
      </c>
      <c r="M3386" s="15" t="s">
        <v>381</v>
      </c>
      <c r="N3386" s="15" t="s">
        <v>218</v>
      </c>
      <c r="O3386" s="17" t="s">
        <v>1045</v>
      </c>
      <c r="P3386" s="20">
        <v>10</v>
      </c>
      <c r="Q3386" s="21" t="s">
        <v>253</v>
      </c>
      <c r="R3386" s="17" t="s">
        <v>1046</v>
      </c>
      <c r="S3386" s="17" t="s">
        <v>795</v>
      </c>
      <c r="T3386" s="17" t="s">
        <v>1047</v>
      </c>
      <c r="U3386" s="26"/>
    </row>
    <row r="3387" spans="1:21" s="1" customFormat="1" ht="19.5" customHeight="1" x14ac:dyDescent="0.3">
      <c r="A3387" s="19" t="s">
        <v>104</v>
      </c>
      <c r="B3387" s="31">
        <v>9</v>
      </c>
      <c r="C3387" s="31">
        <v>0</v>
      </c>
      <c r="D3387" s="31">
        <v>3</v>
      </c>
      <c r="E3387" s="31">
        <v>1</v>
      </c>
      <c r="F3387" s="31">
        <v>0</v>
      </c>
      <c r="G3387" s="99"/>
      <c r="H3387" s="14">
        <f t="shared" si="149"/>
        <v>13</v>
      </c>
      <c r="I3387" s="19">
        <v>14</v>
      </c>
      <c r="J3387" s="22">
        <f t="shared" si="150"/>
        <v>0.25</v>
      </c>
      <c r="K3387" s="19" t="s">
        <v>182</v>
      </c>
      <c r="L3387" s="32" t="s">
        <v>1747</v>
      </c>
      <c r="M3387" s="32" t="s">
        <v>243</v>
      </c>
      <c r="N3387" s="32" t="s">
        <v>249</v>
      </c>
      <c r="O3387" s="17" t="s">
        <v>1695</v>
      </c>
      <c r="P3387" s="29">
        <v>10</v>
      </c>
      <c r="Q3387" s="33" t="s">
        <v>1705</v>
      </c>
      <c r="R3387" s="17" t="s">
        <v>2464</v>
      </c>
      <c r="S3387" s="34"/>
      <c r="T3387" s="34"/>
      <c r="U3387" s="26"/>
    </row>
    <row r="3388" spans="1:21" s="1" customFormat="1" ht="19.5" customHeight="1" x14ac:dyDescent="0.3">
      <c r="A3388" s="45" t="s">
        <v>101</v>
      </c>
      <c r="B3388" s="14">
        <v>7</v>
      </c>
      <c r="C3388" s="14">
        <v>1</v>
      </c>
      <c r="D3388" s="14">
        <v>4</v>
      </c>
      <c r="E3388" s="14">
        <v>0</v>
      </c>
      <c r="F3388" s="14">
        <v>1</v>
      </c>
      <c r="G3388" s="48"/>
      <c r="H3388" s="14">
        <f t="shared" si="149"/>
        <v>13</v>
      </c>
      <c r="I3388" s="45">
        <v>10</v>
      </c>
      <c r="J3388" s="22">
        <f t="shared" si="150"/>
        <v>0.25</v>
      </c>
      <c r="K3388" s="45" t="s">
        <v>182</v>
      </c>
      <c r="L3388" s="15" t="s">
        <v>2140</v>
      </c>
      <c r="M3388" s="15" t="s">
        <v>362</v>
      </c>
      <c r="N3388" s="15" t="s">
        <v>267</v>
      </c>
      <c r="O3388" s="17" t="s">
        <v>2460</v>
      </c>
      <c r="P3388" s="20">
        <v>10</v>
      </c>
      <c r="Q3388" s="21" t="s">
        <v>224</v>
      </c>
      <c r="R3388" s="17" t="s">
        <v>2461</v>
      </c>
      <c r="S3388" s="17" t="s">
        <v>256</v>
      </c>
      <c r="T3388" s="17" t="s">
        <v>387</v>
      </c>
      <c r="U3388" s="26"/>
    </row>
    <row r="3389" spans="1:21" s="1" customFormat="1" ht="19.5" customHeight="1" x14ac:dyDescent="0.3">
      <c r="A3389" s="45" t="s">
        <v>109</v>
      </c>
      <c r="B3389" s="14">
        <v>8</v>
      </c>
      <c r="C3389" s="14">
        <v>0</v>
      </c>
      <c r="D3389" s="14">
        <v>2</v>
      </c>
      <c r="E3389" s="14">
        <v>1</v>
      </c>
      <c r="F3389" s="14">
        <v>2</v>
      </c>
      <c r="G3389" s="48"/>
      <c r="H3389" s="14">
        <f t="shared" si="149"/>
        <v>13</v>
      </c>
      <c r="I3389" s="45">
        <v>9</v>
      </c>
      <c r="J3389" s="22">
        <f t="shared" si="150"/>
        <v>0.25</v>
      </c>
      <c r="K3389" s="20" t="s">
        <v>182</v>
      </c>
      <c r="L3389" s="15" t="s">
        <v>2344</v>
      </c>
      <c r="M3389" s="15" t="s">
        <v>448</v>
      </c>
      <c r="N3389" s="15" t="s">
        <v>220</v>
      </c>
      <c r="O3389" s="17" t="s">
        <v>2222</v>
      </c>
      <c r="P3389" s="20">
        <v>10</v>
      </c>
      <c r="Q3389" s="21" t="s">
        <v>253</v>
      </c>
      <c r="R3389" s="17" t="s">
        <v>2275</v>
      </c>
      <c r="S3389" s="17" t="s">
        <v>317</v>
      </c>
      <c r="T3389" s="17" t="s">
        <v>2276</v>
      </c>
      <c r="U3389" s="26"/>
    </row>
    <row r="3390" spans="1:21" s="1" customFormat="1" ht="19.5" customHeight="1" x14ac:dyDescent="0.3">
      <c r="A3390" s="19" t="s">
        <v>111</v>
      </c>
      <c r="B3390" s="31">
        <v>9</v>
      </c>
      <c r="C3390" s="31">
        <v>0</v>
      </c>
      <c r="D3390" s="31">
        <v>2</v>
      </c>
      <c r="E3390" s="31">
        <v>0</v>
      </c>
      <c r="F3390" s="31">
        <v>2</v>
      </c>
      <c r="G3390" s="99"/>
      <c r="H3390" s="14">
        <f t="shared" si="149"/>
        <v>13</v>
      </c>
      <c r="I3390" s="19">
        <v>14</v>
      </c>
      <c r="J3390" s="22">
        <f t="shared" si="150"/>
        <v>0.25</v>
      </c>
      <c r="K3390" s="19" t="s">
        <v>182</v>
      </c>
      <c r="L3390" s="32" t="s">
        <v>1748</v>
      </c>
      <c r="M3390" s="32" t="s">
        <v>248</v>
      </c>
      <c r="N3390" s="32" t="s">
        <v>257</v>
      </c>
      <c r="O3390" s="17" t="s">
        <v>1695</v>
      </c>
      <c r="P3390" s="29">
        <v>10</v>
      </c>
      <c r="Q3390" s="33" t="s">
        <v>1731</v>
      </c>
      <c r="R3390" s="34" t="s">
        <v>1417</v>
      </c>
      <c r="S3390" s="34" t="s">
        <v>434</v>
      </c>
      <c r="T3390" s="34" t="s">
        <v>269</v>
      </c>
      <c r="U3390" s="26"/>
    </row>
    <row r="3391" spans="1:21" s="1" customFormat="1" ht="19.5" customHeight="1" x14ac:dyDescent="0.3">
      <c r="A3391" s="45" t="s">
        <v>103</v>
      </c>
      <c r="B3391" s="14">
        <v>9</v>
      </c>
      <c r="C3391" s="14">
        <v>1</v>
      </c>
      <c r="D3391" s="14">
        <v>1</v>
      </c>
      <c r="E3391" s="14">
        <v>0</v>
      </c>
      <c r="F3391" s="14">
        <v>2</v>
      </c>
      <c r="G3391" s="48"/>
      <c r="H3391" s="14">
        <f t="shared" si="149"/>
        <v>13</v>
      </c>
      <c r="I3391" s="45">
        <v>2</v>
      </c>
      <c r="J3391" s="22">
        <f t="shared" si="150"/>
        <v>0.25</v>
      </c>
      <c r="K3391" s="20" t="s">
        <v>182</v>
      </c>
      <c r="L3391" s="15" t="s">
        <v>1049</v>
      </c>
      <c r="M3391" s="15" t="s">
        <v>1050</v>
      </c>
      <c r="N3391" s="15" t="s">
        <v>332</v>
      </c>
      <c r="O3391" s="17" t="s">
        <v>1045</v>
      </c>
      <c r="P3391" s="20">
        <v>10</v>
      </c>
      <c r="Q3391" s="21" t="s">
        <v>253</v>
      </c>
      <c r="R3391" s="17" t="s">
        <v>1046</v>
      </c>
      <c r="S3391" s="17" t="s">
        <v>795</v>
      </c>
      <c r="T3391" s="17" t="s">
        <v>1047</v>
      </c>
      <c r="U3391" s="26"/>
    </row>
    <row r="3392" spans="1:21" s="1" customFormat="1" ht="19.5" customHeight="1" x14ac:dyDescent="0.3">
      <c r="A3392" s="45" t="s">
        <v>103</v>
      </c>
      <c r="B3392" s="14">
        <v>6</v>
      </c>
      <c r="C3392" s="14">
        <v>0</v>
      </c>
      <c r="D3392" s="14">
        <v>4</v>
      </c>
      <c r="E3392" s="14">
        <v>2</v>
      </c>
      <c r="F3392" s="14">
        <v>0</v>
      </c>
      <c r="G3392" s="48"/>
      <c r="H3392" s="14">
        <f t="shared" si="149"/>
        <v>12</v>
      </c>
      <c r="I3392" s="45">
        <v>5</v>
      </c>
      <c r="J3392" s="22">
        <f t="shared" si="150"/>
        <v>0.23076923076923078</v>
      </c>
      <c r="K3392" s="20" t="s">
        <v>182</v>
      </c>
      <c r="L3392" s="15" t="s">
        <v>1281</v>
      </c>
      <c r="M3392" s="15" t="s">
        <v>203</v>
      </c>
      <c r="N3392" s="15" t="s">
        <v>204</v>
      </c>
      <c r="O3392" s="17" t="s">
        <v>1231</v>
      </c>
      <c r="P3392" s="20">
        <v>10</v>
      </c>
      <c r="Q3392" s="21" t="s">
        <v>253</v>
      </c>
      <c r="R3392" s="17" t="s">
        <v>1245</v>
      </c>
      <c r="S3392" s="17" t="s">
        <v>317</v>
      </c>
      <c r="T3392" s="17" t="s">
        <v>299</v>
      </c>
      <c r="U3392" s="26"/>
    </row>
    <row r="3393" spans="1:21" s="1" customFormat="1" ht="19.5" customHeight="1" x14ac:dyDescent="0.3">
      <c r="A3393" s="45" t="s">
        <v>106</v>
      </c>
      <c r="B3393" s="14">
        <v>8</v>
      </c>
      <c r="C3393" s="14">
        <v>0</v>
      </c>
      <c r="D3393" s="14">
        <v>0</v>
      </c>
      <c r="E3393" s="14">
        <v>4</v>
      </c>
      <c r="F3393" s="14">
        <v>0</v>
      </c>
      <c r="G3393" s="48"/>
      <c r="H3393" s="14">
        <f t="shared" si="149"/>
        <v>12</v>
      </c>
      <c r="I3393" s="45">
        <v>5</v>
      </c>
      <c r="J3393" s="22">
        <f t="shared" si="150"/>
        <v>0.23076923076923078</v>
      </c>
      <c r="K3393" s="20" t="s">
        <v>182</v>
      </c>
      <c r="L3393" s="15" t="s">
        <v>756</v>
      </c>
      <c r="M3393" s="15" t="s">
        <v>274</v>
      </c>
      <c r="N3393" s="15" t="s">
        <v>628</v>
      </c>
      <c r="O3393" s="17" t="s">
        <v>1231</v>
      </c>
      <c r="P3393" s="20">
        <v>10</v>
      </c>
      <c r="Q3393" s="21" t="s">
        <v>253</v>
      </c>
      <c r="R3393" s="17" t="s">
        <v>1245</v>
      </c>
      <c r="S3393" s="17" t="s">
        <v>317</v>
      </c>
      <c r="T3393" s="17" t="s">
        <v>299</v>
      </c>
      <c r="U3393" s="26"/>
    </row>
    <row r="3394" spans="1:21" s="1" customFormat="1" ht="19.5" customHeight="1" x14ac:dyDescent="0.3">
      <c r="A3394" s="19" t="s">
        <v>117</v>
      </c>
      <c r="B3394" s="31">
        <v>4</v>
      </c>
      <c r="C3394" s="31">
        <v>0</v>
      </c>
      <c r="D3394" s="31">
        <v>7</v>
      </c>
      <c r="E3394" s="31">
        <v>1</v>
      </c>
      <c r="F3394" s="31">
        <v>0</v>
      </c>
      <c r="G3394" s="99"/>
      <c r="H3394" s="14">
        <f t="shared" si="149"/>
        <v>12</v>
      </c>
      <c r="I3394" s="19">
        <v>15</v>
      </c>
      <c r="J3394" s="22">
        <f t="shared" si="150"/>
        <v>0.23076923076923078</v>
      </c>
      <c r="K3394" s="19" t="s">
        <v>182</v>
      </c>
      <c r="L3394" s="32" t="s">
        <v>1749</v>
      </c>
      <c r="M3394" s="32" t="s">
        <v>298</v>
      </c>
      <c r="N3394" s="32" t="s">
        <v>252</v>
      </c>
      <c r="O3394" s="17" t="s">
        <v>1695</v>
      </c>
      <c r="P3394" s="29">
        <v>10</v>
      </c>
      <c r="Q3394" s="33" t="s">
        <v>1730</v>
      </c>
      <c r="R3394" s="34" t="s">
        <v>1417</v>
      </c>
      <c r="S3394" s="34" t="s">
        <v>434</v>
      </c>
      <c r="T3394" s="34" t="s">
        <v>269</v>
      </c>
      <c r="U3394" s="26"/>
    </row>
    <row r="3395" spans="1:21" s="1" customFormat="1" ht="19.5" customHeight="1" x14ac:dyDescent="0.3">
      <c r="A3395" s="45" t="s">
        <v>100</v>
      </c>
      <c r="B3395" s="14">
        <v>1</v>
      </c>
      <c r="C3395" s="14">
        <v>1</v>
      </c>
      <c r="D3395" s="14">
        <v>9</v>
      </c>
      <c r="E3395" s="14">
        <v>0</v>
      </c>
      <c r="F3395" s="14">
        <v>1</v>
      </c>
      <c r="G3395" s="48"/>
      <c r="H3395" s="14">
        <f t="shared" si="149"/>
        <v>12</v>
      </c>
      <c r="I3395" s="45">
        <v>6</v>
      </c>
      <c r="J3395" s="22">
        <f t="shared" si="150"/>
        <v>0.23076923076923078</v>
      </c>
      <c r="K3395" s="20" t="s">
        <v>182</v>
      </c>
      <c r="L3395" s="15" t="s">
        <v>4656</v>
      </c>
      <c r="M3395" s="15" t="s">
        <v>571</v>
      </c>
      <c r="N3395" s="15" t="s">
        <v>1416</v>
      </c>
      <c r="O3395" s="17" t="s">
        <v>1362</v>
      </c>
      <c r="P3395" s="20">
        <v>10</v>
      </c>
      <c r="Q3395" s="21" t="s">
        <v>253</v>
      </c>
      <c r="R3395" s="17" t="s">
        <v>1409</v>
      </c>
      <c r="S3395" s="17" t="s">
        <v>1410</v>
      </c>
      <c r="T3395" s="17" t="s">
        <v>1082</v>
      </c>
      <c r="U3395" s="26"/>
    </row>
    <row r="3396" spans="1:21" s="1" customFormat="1" ht="19.5" customHeight="1" x14ac:dyDescent="0.3">
      <c r="A3396" s="45" t="s">
        <v>101</v>
      </c>
      <c r="B3396" s="14">
        <v>4</v>
      </c>
      <c r="C3396" s="14">
        <v>2</v>
      </c>
      <c r="D3396" s="14">
        <v>2</v>
      </c>
      <c r="E3396" s="14">
        <v>2</v>
      </c>
      <c r="F3396" s="14">
        <v>2</v>
      </c>
      <c r="G3396" s="48"/>
      <c r="H3396" s="14">
        <f t="shared" si="149"/>
        <v>12</v>
      </c>
      <c r="I3396" s="45">
        <v>7</v>
      </c>
      <c r="J3396" s="22">
        <f t="shared" si="150"/>
        <v>0.23076923076923078</v>
      </c>
      <c r="K3396" s="20" t="s">
        <v>182</v>
      </c>
      <c r="L3396" s="15" t="s">
        <v>1684</v>
      </c>
      <c r="M3396" s="15" t="s">
        <v>448</v>
      </c>
      <c r="N3396" s="15" t="s">
        <v>201</v>
      </c>
      <c r="O3396" s="17" t="s">
        <v>1633</v>
      </c>
      <c r="P3396" s="20">
        <v>10</v>
      </c>
      <c r="Q3396" s="21" t="s">
        <v>223</v>
      </c>
      <c r="R3396" s="17" t="s">
        <v>1668</v>
      </c>
      <c r="S3396" s="17" t="s">
        <v>515</v>
      </c>
      <c r="T3396" s="17" t="s">
        <v>201</v>
      </c>
      <c r="U3396" s="26"/>
    </row>
    <row r="3397" spans="1:21" s="1" customFormat="1" ht="19.5" customHeight="1" x14ac:dyDescent="0.3">
      <c r="A3397" s="45" t="s">
        <v>100</v>
      </c>
      <c r="B3397" s="14">
        <v>4</v>
      </c>
      <c r="C3397" s="14">
        <v>3</v>
      </c>
      <c r="D3397" s="14">
        <v>1</v>
      </c>
      <c r="E3397" s="14">
        <v>0</v>
      </c>
      <c r="F3397" s="14">
        <v>4</v>
      </c>
      <c r="G3397" s="48"/>
      <c r="H3397" s="14">
        <f t="shared" si="149"/>
        <v>12</v>
      </c>
      <c r="I3397" s="45">
        <v>3</v>
      </c>
      <c r="J3397" s="22">
        <f t="shared" si="150"/>
        <v>0.23076923076923078</v>
      </c>
      <c r="K3397" s="45" t="s">
        <v>182</v>
      </c>
      <c r="L3397" s="15" t="s">
        <v>2573</v>
      </c>
      <c r="M3397" s="15" t="s">
        <v>293</v>
      </c>
      <c r="N3397" s="15" t="s">
        <v>325</v>
      </c>
      <c r="O3397" s="17" t="s">
        <v>2569</v>
      </c>
      <c r="P3397" s="20">
        <v>10</v>
      </c>
      <c r="Q3397" s="21">
        <v>2</v>
      </c>
      <c r="R3397" s="17" t="s">
        <v>2570</v>
      </c>
      <c r="S3397" s="17" t="s">
        <v>2050</v>
      </c>
      <c r="T3397" s="17" t="s">
        <v>2571</v>
      </c>
      <c r="U3397" s="26"/>
    </row>
    <row r="3398" spans="1:21" s="1" customFormat="1" ht="19.5" customHeight="1" x14ac:dyDescent="0.3">
      <c r="A3398" s="45" t="s">
        <v>101</v>
      </c>
      <c r="B3398" s="14">
        <v>3</v>
      </c>
      <c r="C3398" s="14">
        <v>0</v>
      </c>
      <c r="D3398" s="14">
        <v>7</v>
      </c>
      <c r="E3398" s="14">
        <v>0</v>
      </c>
      <c r="F3398" s="14">
        <v>1</v>
      </c>
      <c r="G3398" s="48"/>
      <c r="H3398" s="14">
        <f t="shared" si="149"/>
        <v>11</v>
      </c>
      <c r="I3398" s="45">
        <v>4</v>
      </c>
      <c r="J3398" s="22">
        <f t="shared" si="150"/>
        <v>0.21153846153846154</v>
      </c>
      <c r="K3398" s="45" t="s">
        <v>182</v>
      </c>
      <c r="L3398" s="15" t="s">
        <v>2574</v>
      </c>
      <c r="M3398" s="15" t="s">
        <v>566</v>
      </c>
      <c r="N3398" s="15" t="s">
        <v>302</v>
      </c>
      <c r="O3398" s="17" t="s">
        <v>2569</v>
      </c>
      <c r="P3398" s="20">
        <v>10</v>
      </c>
      <c r="Q3398" s="21">
        <v>1</v>
      </c>
      <c r="R3398" s="17" t="s">
        <v>2570</v>
      </c>
      <c r="S3398" s="17" t="s">
        <v>2050</v>
      </c>
      <c r="T3398" s="17" t="s">
        <v>2571</v>
      </c>
      <c r="U3398" s="26"/>
    </row>
    <row r="3399" spans="1:21" s="1" customFormat="1" ht="19.5" customHeight="1" x14ac:dyDescent="0.3">
      <c r="A3399" s="45" t="s">
        <v>105</v>
      </c>
      <c r="B3399" s="14">
        <v>5</v>
      </c>
      <c r="C3399" s="14">
        <v>2</v>
      </c>
      <c r="D3399" s="14">
        <v>0</v>
      </c>
      <c r="E3399" s="14">
        <v>4</v>
      </c>
      <c r="F3399" s="14">
        <v>0</v>
      </c>
      <c r="G3399" s="48"/>
      <c r="H3399" s="14">
        <f t="shared" si="149"/>
        <v>11</v>
      </c>
      <c r="I3399" s="45">
        <v>6</v>
      </c>
      <c r="J3399" s="22">
        <f t="shared" si="150"/>
        <v>0.21153846153846154</v>
      </c>
      <c r="K3399" s="20" t="s">
        <v>182</v>
      </c>
      <c r="L3399" s="15" t="s">
        <v>1282</v>
      </c>
      <c r="M3399" s="15" t="s">
        <v>362</v>
      </c>
      <c r="N3399" s="15" t="s">
        <v>210</v>
      </c>
      <c r="O3399" s="17" t="s">
        <v>1231</v>
      </c>
      <c r="P3399" s="20">
        <v>10</v>
      </c>
      <c r="Q3399" s="21" t="s">
        <v>253</v>
      </c>
      <c r="R3399" s="17" t="s">
        <v>1245</v>
      </c>
      <c r="S3399" s="17" t="s">
        <v>317</v>
      </c>
      <c r="T3399" s="17" t="s">
        <v>299</v>
      </c>
      <c r="U3399" s="26"/>
    </row>
    <row r="3400" spans="1:21" s="1" customFormat="1" ht="19.5" customHeight="1" x14ac:dyDescent="0.3">
      <c r="A3400" s="19" t="s">
        <v>110</v>
      </c>
      <c r="B3400" s="31">
        <v>6</v>
      </c>
      <c r="C3400" s="31">
        <v>0</v>
      </c>
      <c r="D3400" s="31">
        <v>5</v>
      </c>
      <c r="E3400" s="31">
        <v>0</v>
      </c>
      <c r="F3400" s="31">
        <v>0</v>
      </c>
      <c r="G3400" s="99"/>
      <c r="H3400" s="14">
        <f t="shared" si="149"/>
        <v>11</v>
      </c>
      <c r="I3400" s="19">
        <v>16</v>
      </c>
      <c r="J3400" s="22">
        <f t="shared" si="150"/>
        <v>0.21153846153846154</v>
      </c>
      <c r="K3400" s="19" t="s">
        <v>182</v>
      </c>
      <c r="L3400" s="32" t="s">
        <v>1750</v>
      </c>
      <c r="M3400" s="32" t="s">
        <v>540</v>
      </c>
      <c r="N3400" s="32" t="s">
        <v>280</v>
      </c>
      <c r="O3400" s="17" t="s">
        <v>1695</v>
      </c>
      <c r="P3400" s="29">
        <v>10</v>
      </c>
      <c r="Q3400" s="33" t="s">
        <v>1731</v>
      </c>
      <c r="R3400" s="34" t="s">
        <v>1417</v>
      </c>
      <c r="S3400" s="34" t="s">
        <v>434</v>
      </c>
      <c r="T3400" s="34" t="s">
        <v>269</v>
      </c>
      <c r="U3400" s="26"/>
    </row>
    <row r="3401" spans="1:21" s="1" customFormat="1" ht="19.5" customHeight="1" x14ac:dyDescent="0.3">
      <c r="A3401" s="45" t="s">
        <v>99</v>
      </c>
      <c r="B3401" s="14">
        <v>6</v>
      </c>
      <c r="C3401" s="14">
        <v>0</v>
      </c>
      <c r="D3401" s="14">
        <v>1</v>
      </c>
      <c r="E3401" s="14">
        <v>0</v>
      </c>
      <c r="F3401" s="14">
        <v>4</v>
      </c>
      <c r="G3401" s="48"/>
      <c r="H3401" s="14">
        <f t="shared" si="149"/>
        <v>11</v>
      </c>
      <c r="I3401" s="45">
        <v>2</v>
      </c>
      <c r="J3401" s="22">
        <f t="shared" si="150"/>
        <v>0.21153846153846154</v>
      </c>
      <c r="K3401" s="20" t="s">
        <v>182</v>
      </c>
      <c r="L3401" s="15" t="s">
        <v>1041</v>
      </c>
      <c r="M3401" s="15" t="s">
        <v>214</v>
      </c>
      <c r="N3401" s="15" t="s">
        <v>204</v>
      </c>
      <c r="O3401" s="17" t="s">
        <v>996</v>
      </c>
      <c r="P3401" s="20">
        <v>10</v>
      </c>
      <c r="Q3401" s="21" t="s">
        <v>253</v>
      </c>
      <c r="R3401" s="17" t="s">
        <v>1040</v>
      </c>
      <c r="S3401" s="17" t="s">
        <v>681</v>
      </c>
      <c r="T3401" s="17" t="s">
        <v>269</v>
      </c>
      <c r="U3401" s="26"/>
    </row>
    <row r="3402" spans="1:21" s="1" customFormat="1" ht="19.5" customHeight="1" x14ac:dyDescent="0.3">
      <c r="A3402" s="45" t="s">
        <v>100</v>
      </c>
      <c r="B3402" s="14">
        <v>5</v>
      </c>
      <c r="C3402" s="14">
        <v>2</v>
      </c>
      <c r="D3402" s="14">
        <v>3</v>
      </c>
      <c r="E3402" s="14">
        <v>0</v>
      </c>
      <c r="F3402" s="14">
        <v>0</v>
      </c>
      <c r="G3402" s="48"/>
      <c r="H3402" s="14">
        <f t="shared" si="149"/>
        <v>10</v>
      </c>
      <c r="I3402" s="45">
        <v>6</v>
      </c>
      <c r="J3402" s="22">
        <f t="shared" si="150"/>
        <v>0.19230769230769232</v>
      </c>
      <c r="K3402" s="20" t="s">
        <v>182</v>
      </c>
      <c r="L3402" s="15" t="s">
        <v>2090</v>
      </c>
      <c r="M3402" s="15" t="s">
        <v>516</v>
      </c>
      <c r="N3402" s="15" t="s">
        <v>204</v>
      </c>
      <c r="O3402" s="17" t="s">
        <v>2087</v>
      </c>
      <c r="P3402" s="20">
        <v>10</v>
      </c>
      <c r="Q3402" s="21" t="s">
        <v>240</v>
      </c>
      <c r="R3402" s="17" t="s">
        <v>2076</v>
      </c>
      <c r="S3402" s="17" t="s">
        <v>2077</v>
      </c>
      <c r="T3402" s="17" t="s">
        <v>235</v>
      </c>
      <c r="U3402" s="26"/>
    </row>
    <row r="3403" spans="1:21" s="1" customFormat="1" ht="19.5" customHeight="1" x14ac:dyDescent="0.3">
      <c r="A3403" s="45" t="s">
        <v>102</v>
      </c>
      <c r="B3403" s="14">
        <v>5</v>
      </c>
      <c r="C3403" s="14">
        <v>0</v>
      </c>
      <c r="D3403" s="14">
        <v>3</v>
      </c>
      <c r="E3403" s="14">
        <v>2</v>
      </c>
      <c r="F3403" s="14">
        <v>0</v>
      </c>
      <c r="G3403" s="48"/>
      <c r="H3403" s="14">
        <f t="shared" si="149"/>
        <v>10</v>
      </c>
      <c r="I3403" s="45">
        <v>7</v>
      </c>
      <c r="J3403" s="22">
        <f t="shared" si="150"/>
        <v>0.19230769230769232</v>
      </c>
      <c r="K3403" s="20" t="s">
        <v>182</v>
      </c>
      <c r="L3403" s="15" t="s">
        <v>1283</v>
      </c>
      <c r="M3403" s="15" t="s">
        <v>1284</v>
      </c>
      <c r="N3403" s="15" t="s">
        <v>1285</v>
      </c>
      <c r="O3403" s="17" t="s">
        <v>1231</v>
      </c>
      <c r="P3403" s="20">
        <v>10</v>
      </c>
      <c r="Q3403" s="21" t="s">
        <v>253</v>
      </c>
      <c r="R3403" s="17" t="s">
        <v>1245</v>
      </c>
      <c r="S3403" s="17" t="s">
        <v>317</v>
      </c>
      <c r="T3403" s="17" t="s">
        <v>299</v>
      </c>
      <c r="U3403" s="26"/>
    </row>
    <row r="3404" spans="1:21" s="1" customFormat="1" ht="19.5" customHeight="1" x14ac:dyDescent="0.3">
      <c r="A3404" s="19" t="s">
        <v>106</v>
      </c>
      <c r="B3404" s="31">
        <v>4</v>
      </c>
      <c r="C3404" s="31">
        <v>0</v>
      </c>
      <c r="D3404" s="31">
        <v>1</v>
      </c>
      <c r="E3404" s="31">
        <v>1</v>
      </c>
      <c r="F3404" s="31">
        <v>4</v>
      </c>
      <c r="G3404" s="99"/>
      <c r="H3404" s="14">
        <f t="shared" si="149"/>
        <v>10</v>
      </c>
      <c r="I3404" s="19">
        <v>17</v>
      </c>
      <c r="J3404" s="22">
        <f t="shared" si="150"/>
        <v>0.19230769230769232</v>
      </c>
      <c r="K3404" s="19" t="s">
        <v>182</v>
      </c>
      <c r="L3404" s="32" t="s">
        <v>1751</v>
      </c>
      <c r="M3404" s="32" t="s">
        <v>571</v>
      </c>
      <c r="N3404" s="32" t="s">
        <v>215</v>
      </c>
      <c r="O3404" s="17" t="s">
        <v>1695</v>
      </c>
      <c r="P3404" s="29">
        <v>10</v>
      </c>
      <c r="Q3404" s="33" t="s">
        <v>1731</v>
      </c>
      <c r="R3404" s="34" t="s">
        <v>1417</v>
      </c>
      <c r="S3404" s="34" t="s">
        <v>434</v>
      </c>
      <c r="T3404" s="34" t="s">
        <v>269</v>
      </c>
      <c r="U3404" s="26"/>
    </row>
    <row r="3405" spans="1:21" s="1" customFormat="1" ht="19.5" customHeight="1" x14ac:dyDescent="0.3">
      <c r="A3405" s="45" t="s">
        <v>98</v>
      </c>
      <c r="B3405" s="14">
        <v>4</v>
      </c>
      <c r="C3405" s="14">
        <v>3</v>
      </c>
      <c r="D3405" s="14">
        <v>1</v>
      </c>
      <c r="E3405" s="14">
        <v>0</v>
      </c>
      <c r="F3405" s="14">
        <v>2</v>
      </c>
      <c r="G3405" s="48"/>
      <c r="H3405" s="14">
        <f t="shared" si="149"/>
        <v>10</v>
      </c>
      <c r="I3405" s="45">
        <v>1</v>
      </c>
      <c r="J3405" s="22">
        <f t="shared" si="150"/>
        <v>0.19230769230769232</v>
      </c>
      <c r="K3405" s="19" t="s">
        <v>182</v>
      </c>
      <c r="L3405" s="15" t="s">
        <v>874</v>
      </c>
      <c r="M3405" s="15" t="s">
        <v>248</v>
      </c>
      <c r="N3405" s="15" t="s">
        <v>334</v>
      </c>
      <c r="O3405" s="17" t="s">
        <v>1061</v>
      </c>
      <c r="P3405" s="20">
        <v>10</v>
      </c>
      <c r="Q3405" s="21" t="s">
        <v>253</v>
      </c>
      <c r="R3405" s="17" t="s">
        <v>1065</v>
      </c>
      <c r="S3405" s="17" t="s">
        <v>857</v>
      </c>
      <c r="T3405" s="17" t="s">
        <v>249</v>
      </c>
      <c r="U3405" s="26"/>
    </row>
    <row r="3406" spans="1:21" s="1" customFormat="1" ht="19.5" customHeight="1" x14ac:dyDescent="0.3">
      <c r="A3406" s="45" t="s">
        <v>104</v>
      </c>
      <c r="B3406" s="14">
        <v>7</v>
      </c>
      <c r="C3406" s="14">
        <v>1</v>
      </c>
      <c r="D3406" s="14">
        <v>0</v>
      </c>
      <c r="E3406" s="14">
        <v>2</v>
      </c>
      <c r="F3406" s="14">
        <v>0</v>
      </c>
      <c r="G3406" s="48"/>
      <c r="H3406" s="14">
        <f t="shared" si="149"/>
        <v>10</v>
      </c>
      <c r="I3406" s="45">
        <v>7</v>
      </c>
      <c r="J3406" s="22">
        <f t="shared" si="150"/>
        <v>0.19230769230769232</v>
      </c>
      <c r="K3406" s="20" t="s">
        <v>182</v>
      </c>
      <c r="L3406" s="15" t="s">
        <v>861</v>
      </c>
      <c r="M3406" s="15" t="s">
        <v>1286</v>
      </c>
      <c r="N3406" s="15" t="s">
        <v>562</v>
      </c>
      <c r="O3406" s="17" t="s">
        <v>1231</v>
      </c>
      <c r="P3406" s="20">
        <v>10</v>
      </c>
      <c r="Q3406" s="21" t="s">
        <v>253</v>
      </c>
      <c r="R3406" s="17" t="s">
        <v>1245</v>
      </c>
      <c r="S3406" s="17" t="s">
        <v>317</v>
      </c>
      <c r="T3406" s="17" t="s">
        <v>299</v>
      </c>
      <c r="U3406" s="26"/>
    </row>
    <row r="3407" spans="1:21" s="1" customFormat="1" ht="19.5" customHeight="1" x14ac:dyDescent="0.3">
      <c r="A3407" s="45" t="s">
        <v>107</v>
      </c>
      <c r="B3407" s="14">
        <v>6</v>
      </c>
      <c r="C3407" s="14">
        <v>2</v>
      </c>
      <c r="D3407" s="14">
        <v>0</v>
      </c>
      <c r="E3407" s="14">
        <v>2</v>
      </c>
      <c r="F3407" s="14">
        <v>0</v>
      </c>
      <c r="G3407" s="48"/>
      <c r="H3407" s="14">
        <f t="shared" si="149"/>
        <v>10</v>
      </c>
      <c r="I3407" s="45">
        <v>7</v>
      </c>
      <c r="J3407" s="22">
        <f t="shared" si="150"/>
        <v>0.19230769230769232</v>
      </c>
      <c r="K3407" s="20" t="s">
        <v>182</v>
      </c>
      <c r="L3407" s="15" t="s">
        <v>1287</v>
      </c>
      <c r="M3407" s="15" t="s">
        <v>839</v>
      </c>
      <c r="N3407" s="15" t="s">
        <v>460</v>
      </c>
      <c r="O3407" s="17" t="s">
        <v>1231</v>
      </c>
      <c r="P3407" s="20">
        <v>10</v>
      </c>
      <c r="Q3407" s="21" t="s">
        <v>253</v>
      </c>
      <c r="R3407" s="17" t="s">
        <v>1245</v>
      </c>
      <c r="S3407" s="17" t="s">
        <v>317</v>
      </c>
      <c r="T3407" s="17" t="s">
        <v>299</v>
      </c>
      <c r="U3407" s="26"/>
    </row>
    <row r="3408" spans="1:21" s="1" customFormat="1" ht="19.5" customHeight="1" x14ac:dyDescent="0.3">
      <c r="A3408" s="45" t="s">
        <v>115</v>
      </c>
      <c r="B3408" s="14">
        <v>6</v>
      </c>
      <c r="C3408" s="14">
        <v>0</v>
      </c>
      <c r="D3408" s="14">
        <v>3</v>
      </c>
      <c r="E3408" s="14">
        <v>0</v>
      </c>
      <c r="F3408" s="14">
        <v>0</v>
      </c>
      <c r="G3408" s="48"/>
      <c r="H3408" s="14">
        <f t="shared" si="149"/>
        <v>9</v>
      </c>
      <c r="I3408" s="45">
        <v>21</v>
      </c>
      <c r="J3408" s="22">
        <f t="shared" si="150"/>
        <v>0.17307692307692307</v>
      </c>
      <c r="K3408" s="20" t="s">
        <v>182</v>
      </c>
      <c r="L3408" s="15" t="s">
        <v>380</v>
      </c>
      <c r="M3408" s="15" t="s">
        <v>381</v>
      </c>
      <c r="N3408" s="15" t="s">
        <v>286</v>
      </c>
      <c r="O3408" s="17" t="s">
        <v>279</v>
      </c>
      <c r="P3408" s="20">
        <v>10</v>
      </c>
      <c r="Q3408" s="21" t="s">
        <v>383</v>
      </c>
      <c r="R3408" s="17" t="s">
        <v>282</v>
      </c>
      <c r="S3408" s="17" t="s">
        <v>283</v>
      </c>
      <c r="T3408" s="17" t="s">
        <v>269</v>
      </c>
      <c r="U3408" s="26"/>
    </row>
    <row r="3409" spans="1:21" s="1" customFormat="1" ht="19.5" customHeight="1" x14ac:dyDescent="0.3">
      <c r="A3409" s="19" t="s">
        <v>115</v>
      </c>
      <c r="B3409" s="31">
        <v>6</v>
      </c>
      <c r="C3409" s="31">
        <v>0</v>
      </c>
      <c r="D3409" s="31">
        <v>2</v>
      </c>
      <c r="E3409" s="31">
        <v>1</v>
      </c>
      <c r="F3409" s="31">
        <v>0</v>
      </c>
      <c r="G3409" s="99"/>
      <c r="H3409" s="14">
        <f t="shared" si="149"/>
        <v>9</v>
      </c>
      <c r="I3409" s="19">
        <v>18</v>
      </c>
      <c r="J3409" s="22">
        <f t="shared" si="150"/>
        <v>0.17307692307692307</v>
      </c>
      <c r="K3409" s="19" t="s">
        <v>182</v>
      </c>
      <c r="L3409" s="32" t="s">
        <v>1752</v>
      </c>
      <c r="M3409" s="32" t="s">
        <v>515</v>
      </c>
      <c r="N3409" s="32" t="s">
        <v>460</v>
      </c>
      <c r="O3409" s="17" t="s">
        <v>1695</v>
      </c>
      <c r="P3409" s="29">
        <v>10</v>
      </c>
      <c r="Q3409" s="33" t="s">
        <v>1730</v>
      </c>
      <c r="R3409" s="34" t="s">
        <v>1417</v>
      </c>
      <c r="S3409" s="34" t="s">
        <v>434</v>
      </c>
      <c r="T3409" s="34" t="s">
        <v>269</v>
      </c>
      <c r="U3409" s="26"/>
    </row>
    <row r="3410" spans="1:21" s="1" customFormat="1" ht="19.5" customHeight="1" x14ac:dyDescent="0.3">
      <c r="A3410" s="45" t="s">
        <v>102</v>
      </c>
      <c r="B3410" s="14">
        <v>3</v>
      </c>
      <c r="C3410" s="14">
        <v>0</v>
      </c>
      <c r="D3410" s="14">
        <v>3</v>
      </c>
      <c r="E3410" s="14">
        <v>0</v>
      </c>
      <c r="F3410" s="14">
        <v>2</v>
      </c>
      <c r="G3410" s="48"/>
      <c r="H3410" s="14">
        <f t="shared" si="149"/>
        <v>8</v>
      </c>
      <c r="I3410" s="45">
        <v>5</v>
      </c>
      <c r="J3410" s="22">
        <f t="shared" si="150"/>
        <v>0.15384615384615385</v>
      </c>
      <c r="K3410" s="45" t="s">
        <v>182</v>
      </c>
      <c r="L3410" s="15" t="s">
        <v>2575</v>
      </c>
      <c r="M3410" s="15" t="s">
        <v>689</v>
      </c>
      <c r="N3410" s="15" t="s">
        <v>2576</v>
      </c>
      <c r="O3410" s="17" t="s">
        <v>2569</v>
      </c>
      <c r="P3410" s="20">
        <v>10</v>
      </c>
      <c r="Q3410" s="21">
        <v>2</v>
      </c>
      <c r="R3410" s="17" t="s">
        <v>2570</v>
      </c>
      <c r="S3410" s="17" t="s">
        <v>2050</v>
      </c>
      <c r="T3410" s="17" t="s">
        <v>2571</v>
      </c>
      <c r="U3410" s="26"/>
    </row>
    <row r="3411" spans="1:21" s="1" customFormat="1" ht="19.5" customHeight="1" x14ac:dyDescent="0.3">
      <c r="A3411" s="45" t="s">
        <v>99</v>
      </c>
      <c r="B3411" s="14">
        <v>5</v>
      </c>
      <c r="C3411" s="14">
        <v>0</v>
      </c>
      <c r="D3411" s="14">
        <v>3</v>
      </c>
      <c r="E3411" s="14">
        <v>0</v>
      </c>
      <c r="F3411" s="14">
        <v>0</v>
      </c>
      <c r="G3411" s="48"/>
      <c r="H3411" s="14">
        <f t="shared" si="149"/>
        <v>8</v>
      </c>
      <c r="I3411" s="45">
        <v>3</v>
      </c>
      <c r="J3411" s="22">
        <f t="shared" si="150"/>
        <v>0.15384615384615385</v>
      </c>
      <c r="K3411" s="45" t="s">
        <v>182</v>
      </c>
      <c r="L3411" s="15" t="s">
        <v>1098</v>
      </c>
      <c r="M3411" s="15" t="s">
        <v>544</v>
      </c>
      <c r="N3411" s="15" t="s">
        <v>336</v>
      </c>
      <c r="O3411" s="17" t="s">
        <v>2095</v>
      </c>
      <c r="P3411" s="20">
        <v>10</v>
      </c>
      <c r="Q3411" s="21" t="s">
        <v>224</v>
      </c>
      <c r="R3411" s="17" t="s">
        <v>2120</v>
      </c>
      <c r="S3411" s="17" t="s">
        <v>2583</v>
      </c>
      <c r="T3411" s="17" t="s">
        <v>249</v>
      </c>
      <c r="U3411" s="26"/>
    </row>
    <row r="3412" spans="1:21" s="1" customFormat="1" ht="19.5" customHeight="1" x14ac:dyDescent="0.3">
      <c r="A3412" s="45" t="s">
        <v>99</v>
      </c>
      <c r="B3412" s="14">
        <v>6</v>
      </c>
      <c r="C3412" s="14">
        <v>0</v>
      </c>
      <c r="D3412" s="14">
        <v>1</v>
      </c>
      <c r="E3412" s="14">
        <v>0</v>
      </c>
      <c r="F3412" s="14">
        <v>1</v>
      </c>
      <c r="G3412" s="48"/>
      <c r="H3412" s="14">
        <f t="shared" si="149"/>
        <v>8</v>
      </c>
      <c r="I3412" s="45">
        <v>3</v>
      </c>
      <c r="J3412" s="22">
        <f t="shared" si="150"/>
        <v>0.15384615384615385</v>
      </c>
      <c r="K3412" s="20" t="s">
        <v>182</v>
      </c>
      <c r="L3412" s="15" t="s">
        <v>1051</v>
      </c>
      <c r="M3412" s="15" t="s">
        <v>370</v>
      </c>
      <c r="N3412" s="15" t="s">
        <v>837</v>
      </c>
      <c r="O3412" s="17" t="s">
        <v>1045</v>
      </c>
      <c r="P3412" s="20">
        <v>10</v>
      </c>
      <c r="Q3412" s="21" t="s">
        <v>253</v>
      </c>
      <c r="R3412" s="17" t="s">
        <v>1046</v>
      </c>
      <c r="S3412" s="17" t="s">
        <v>795</v>
      </c>
      <c r="T3412" s="17" t="s">
        <v>1047</v>
      </c>
      <c r="U3412" s="26"/>
    </row>
    <row r="3413" spans="1:21" s="1" customFormat="1" ht="19.5" customHeight="1" x14ac:dyDescent="0.3">
      <c r="A3413" s="45" t="s">
        <v>102</v>
      </c>
      <c r="B3413" s="14">
        <v>6</v>
      </c>
      <c r="C3413" s="14">
        <v>1</v>
      </c>
      <c r="D3413" s="14">
        <v>1</v>
      </c>
      <c r="E3413" s="14">
        <v>0</v>
      </c>
      <c r="F3413" s="14">
        <v>0</v>
      </c>
      <c r="G3413" s="48"/>
      <c r="H3413" s="14">
        <f t="shared" si="149"/>
        <v>8</v>
      </c>
      <c r="I3413" s="45">
        <v>3</v>
      </c>
      <c r="J3413" s="22">
        <f t="shared" si="150"/>
        <v>0.15384615384615385</v>
      </c>
      <c r="K3413" s="20" t="s">
        <v>182</v>
      </c>
      <c r="L3413" s="15" t="s">
        <v>1052</v>
      </c>
      <c r="M3413" s="15" t="s">
        <v>816</v>
      </c>
      <c r="N3413" s="15" t="s">
        <v>334</v>
      </c>
      <c r="O3413" s="17" t="s">
        <v>1045</v>
      </c>
      <c r="P3413" s="20">
        <v>10</v>
      </c>
      <c r="Q3413" s="21" t="s">
        <v>253</v>
      </c>
      <c r="R3413" s="17" t="s">
        <v>1046</v>
      </c>
      <c r="S3413" s="17" t="s">
        <v>795</v>
      </c>
      <c r="T3413" s="17" t="s">
        <v>1047</v>
      </c>
      <c r="U3413" s="26"/>
    </row>
    <row r="3414" spans="1:21" s="1" customFormat="1" ht="19.5" customHeight="1" x14ac:dyDescent="0.3">
      <c r="A3414" s="45" t="s">
        <v>104</v>
      </c>
      <c r="B3414" s="14">
        <v>6</v>
      </c>
      <c r="C3414" s="14">
        <v>1</v>
      </c>
      <c r="D3414" s="14">
        <v>1</v>
      </c>
      <c r="E3414" s="14">
        <v>0</v>
      </c>
      <c r="F3414" s="14">
        <v>0</v>
      </c>
      <c r="G3414" s="48"/>
      <c r="H3414" s="14">
        <f t="shared" si="149"/>
        <v>8</v>
      </c>
      <c r="I3414" s="45">
        <v>3</v>
      </c>
      <c r="J3414" s="22">
        <f t="shared" si="150"/>
        <v>0.15384615384615385</v>
      </c>
      <c r="K3414" s="20" t="s">
        <v>182</v>
      </c>
      <c r="L3414" s="15" t="s">
        <v>1053</v>
      </c>
      <c r="M3414" s="15" t="s">
        <v>362</v>
      </c>
      <c r="N3414" s="15" t="s">
        <v>269</v>
      </c>
      <c r="O3414" s="17" t="s">
        <v>1045</v>
      </c>
      <c r="P3414" s="20">
        <v>10</v>
      </c>
      <c r="Q3414" s="21" t="s">
        <v>253</v>
      </c>
      <c r="R3414" s="17" t="s">
        <v>1046</v>
      </c>
      <c r="S3414" s="17" t="s">
        <v>795</v>
      </c>
      <c r="T3414" s="17" t="s">
        <v>1047</v>
      </c>
      <c r="U3414" s="26"/>
    </row>
    <row r="3415" spans="1:21" s="1" customFormat="1" ht="19.5" customHeight="1" x14ac:dyDescent="0.3">
      <c r="A3415" s="45" t="s">
        <v>100</v>
      </c>
      <c r="B3415" s="14">
        <v>3</v>
      </c>
      <c r="C3415" s="14">
        <v>0</v>
      </c>
      <c r="D3415" s="14">
        <v>0</v>
      </c>
      <c r="E3415" s="14">
        <v>0</v>
      </c>
      <c r="F3415" s="14">
        <v>2</v>
      </c>
      <c r="G3415" s="48"/>
      <c r="H3415" s="14">
        <f t="shared" si="149"/>
        <v>5</v>
      </c>
      <c r="I3415" s="45">
        <v>4</v>
      </c>
      <c r="J3415" s="22">
        <f t="shared" si="150"/>
        <v>9.6153846153846159E-2</v>
      </c>
      <c r="K3415" s="20" t="s">
        <v>182</v>
      </c>
      <c r="L3415" s="15" t="s">
        <v>1054</v>
      </c>
      <c r="M3415" s="15" t="s">
        <v>214</v>
      </c>
      <c r="N3415" s="15" t="s">
        <v>267</v>
      </c>
      <c r="O3415" s="17" t="s">
        <v>1045</v>
      </c>
      <c r="P3415" s="20">
        <v>10</v>
      </c>
      <c r="Q3415" s="21" t="s">
        <v>253</v>
      </c>
      <c r="R3415" s="17" t="s">
        <v>1046</v>
      </c>
      <c r="S3415" s="17" t="s">
        <v>795</v>
      </c>
      <c r="T3415" s="17" t="s">
        <v>1047</v>
      </c>
      <c r="U3415" s="26"/>
    </row>
    <row r="3416" spans="1:21" s="1" customFormat="1" ht="19.5" customHeight="1" x14ac:dyDescent="0.3">
      <c r="A3416" s="82" t="s">
        <v>132</v>
      </c>
      <c r="B3416" s="83">
        <v>13</v>
      </c>
      <c r="C3416" s="83">
        <v>8</v>
      </c>
      <c r="D3416" s="83">
        <v>16</v>
      </c>
      <c r="E3416" s="83">
        <v>7</v>
      </c>
      <c r="F3416" s="83">
        <v>4</v>
      </c>
      <c r="G3416" s="48"/>
      <c r="H3416" s="83">
        <f t="shared" si="149"/>
        <v>48</v>
      </c>
      <c r="I3416" s="82">
        <v>1</v>
      </c>
      <c r="J3416" s="84">
        <f t="shared" si="150"/>
        <v>0.92307692307692313</v>
      </c>
      <c r="K3416" s="87" t="s">
        <v>180</v>
      </c>
      <c r="L3416" s="86" t="s">
        <v>2156</v>
      </c>
      <c r="M3416" s="86" t="s">
        <v>720</v>
      </c>
      <c r="N3416" s="86" t="s">
        <v>280</v>
      </c>
      <c r="O3416" s="89" t="s">
        <v>2141</v>
      </c>
      <c r="P3416" s="87">
        <v>11</v>
      </c>
      <c r="Q3416" s="88" t="s">
        <v>253</v>
      </c>
      <c r="R3416" s="89" t="s">
        <v>2157</v>
      </c>
      <c r="S3416" s="89" t="s">
        <v>214</v>
      </c>
      <c r="T3416" s="89" t="s">
        <v>210</v>
      </c>
      <c r="U3416" s="96" t="s">
        <v>4651</v>
      </c>
    </row>
    <row r="3417" spans="1:21" s="1" customFormat="1" ht="19.5" customHeight="1" x14ac:dyDescent="0.3">
      <c r="A3417" s="82" t="s">
        <v>131</v>
      </c>
      <c r="B3417" s="83">
        <v>12</v>
      </c>
      <c r="C3417" s="83">
        <v>8</v>
      </c>
      <c r="D3417" s="83">
        <v>16</v>
      </c>
      <c r="E3417" s="83">
        <v>7</v>
      </c>
      <c r="F3417" s="83">
        <v>4</v>
      </c>
      <c r="G3417" s="48"/>
      <c r="H3417" s="83">
        <f t="shared" si="149"/>
        <v>47</v>
      </c>
      <c r="I3417" s="82">
        <v>2</v>
      </c>
      <c r="J3417" s="84">
        <f t="shared" si="150"/>
        <v>0.90384615384615385</v>
      </c>
      <c r="K3417" s="87" t="s">
        <v>181</v>
      </c>
      <c r="L3417" s="86" t="s">
        <v>429</v>
      </c>
      <c r="M3417" s="86" t="s">
        <v>2158</v>
      </c>
      <c r="N3417" s="86" t="s">
        <v>267</v>
      </c>
      <c r="O3417" s="89" t="s">
        <v>2141</v>
      </c>
      <c r="P3417" s="87">
        <v>11</v>
      </c>
      <c r="Q3417" s="88" t="s">
        <v>253</v>
      </c>
      <c r="R3417" s="89" t="s">
        <v>2157</v>
      </c>
      <c r="S3417" s="89" t="s">
        <v>214</v>
      </c>
      <c r="T3417" s="89" t="s">
        <v>210</v>
      </c>
      <c r="U3417" s="90" t="s">
        <v>2842</v>
      </c>
    </row>
    <row r="3418" spans="1:21" s="1" customFormat="1" ht="19.5" customHeight="1" x14ac:dyDescent="0.3">
      <c r="A3418" s="82" t="s">
        <v>131</v>
      </c>
      <c r="B3418" s="83">
        <v>12</v>
      </c>
      <c r="C3418" s="83">
        <v>9</v>
      </c>
      <c r="D3418" s="83">
        <v>14</v>
      </c>
      <c r="E3418" s="83">
        <v>7</v>
      </c>
      <c r="F3418" s="83">
        <v>4</v>
      </c>
      <c r="G3418" s="48"/>
      <c r="H3418" s="83">
        <f t="shared" si="149"/>
        <v>46</v>
      </c>
      <c r="I3418" s="82">
        <v>1</v>
      </c>
      <c r="J3418" s="84">
        <f t="shared" si="150"/>
        <v>0.88461538461538458</v>
      </c>
      <c r="K3418" s="87" t="s">
        <v>180</v>
      </c>
      <c r="L3418" s="86" t="s">
        <v>1215</v>
      </c>
      <c r="M3418" s="86" t="s">
        <v>784</v>
      </c>
      <c r="N3418" s="86" t="s">
        <v>750</v>
      </c>
      <c r="O3418" s="89" t="s">
        <v>1122</v>
      </c>
      <c r="P3418" s="87">
        <v>11</v>
      </c>
      <c r="Q3418" s="88" t="s">
        <v>223</v>
      </c>
      <c r="R3418" s="89" t="s">
        <v>1163</v>
      </c>
      <c r="S3418" s="89" t="s">
        <v>1164</v>
      </c>
      <c r="T3418" s="89" t="s">
        <v>210</v>
      </c>
      <c r="U3418" s="96" t="s">
        <v>4651</v>
      </c>
    </row>
    <row r="3419" spans="1:21" s="1" customFormat="1" ht="19.5" customHeight="1" x14ac:dyDescent="0.3">
      <c r="A3419" s="82" t="s">
        <v>131</v>
      </c>
      <c r="B3419" s="83">
        <v>14</v>
      </c>
      <c r="C3419" s="83">
        <v>8</v>
      </c>
      <c r="D3419" s="83">
        <v>12</v>
      </c>
      <c r="E3419" s="83">
        <v>6</v>
      </c>
      <c r="F3419" s="83">
        <v>4</v>
      </c>
      <c r="G3419" s="48"/>
      <c r="H3419" s="83">
        <f t="shared" si="149"/>
        <v>44</v>
      </c>
      <c r="I3419" s="82">
        <v>1</v>
      </c>
      <c r="J3419" s="84">
        <f t="shared" si="150"/>
        <v>0.84615384615384615</v>
      </c>
      <c r="K3419" s="85" t="s">
        <v>180</v>
      </c>
      <c r="L3419" s="86" t="s">
        <v>1782</v>
      </c>
      <c r="M3419" s="86" t="s">
        <v>381</v>
      </c>
      <c r="N3419" s="86" t="s">
        <v>628</v>
      </c>
      <c r="O3419" s="89" t="s">
        <v>1757</v>
      </c>
      <c r="P3419" s="87">
        <v>11</v>
      </c>
      <c r="Q3419" s="88" t="s">
        <v>253</v>
      </c>
      <c r="R3419" s="89" t="s">
        <v>2464</v>
      </c>
      <c r="S3419" s="89"/>
      <c r="T3419" s="89"/>
      <c r="U3419" s="90" t="s">
        <v>2746</v>
      </c>
    </row>
    <row r="3420" spans="1:21" s="1" customFormat="1" ht="19.5" customHeight="1" x14ac:dyDescent="0.3">
      <c r="A3420" s="82" t="s">
        <v>135</v>
      </c>
      <c r="B3420" s="83">
        <v>13</v>
      </c>
      <c r="C3420" s="83">
        <v>4</v>
      </c>
      <c r="D3420" s="83">
        <v>16</v>
      </c>
      <c r="E3420" s="83">
        <v>7</v>
      </c>
      <c r="F3420" s="83">
        <v>4</v>
      </c>
      <c r="G3420" s="48"/>
      <c r="H3420" s="83">
        <f t="shared" si="149"/>
        <v>44</v>
      </c>
      <c r="I3420" s="82">
        <v>1</v>
      </c>
      <c r="J3420" s="84">
        <f t="shared" si="150"/>
        <v>0.84615384615384615</v>
      </c>
      <c r="K3420" s="87" t="s">
        <v>180</v>
      </c>
      <c r="L3420" s="86" t="s">
        <v>793</v>
      </c>
      <c r="M3420" s="86" t="s">
        <v>619</v>
      </c>
      <c r="N3420" s="86" t="s">
        <v>210</v>
      </c>
      <c r="O3420" s="89" t="s">
        <v>752</v>
      </c>
      <c r="P3420" s="87">
        <v>11</v>
      </c>
      <c r="Q3420" s="88" t="s">
        <v>223</v>
      </c>
      <c r="R3420" s="89" t="s">
        <v>794</v>
      </c>
      <c r="S3420" s="89" t="s">
        <v>795</v>
      </c>
      <c r="T3420" s="89" t="s">
        <v>611</v>
      </c>
      <c r="U3420" s="96" t="s">
        <v>4651</v>
      </c>
    </row>
    <row r="3421" spans="1:21" s="1" customFormat="1" ht="19.5" customHeight="1" x14ac:dyDescent="0.3">
      <c r="A3421" s="82" t="s">
        <v>131</v>
      </c>
      <c r="B3421" s="83">
        <v>12</v>
      </c>
      <c r="C3421" s="83">
        <v>9</v>
      </c>
      <c r="D3421" s="83">
        <v>13</v>
      </c>
      <c r="E3421" s="83">
        <v>6</v>
      </c>
      <c r="F3421" s="83">
        <v>4</v>
      </c>
      <c r="G3421" s="48"/>
      <c r="H3421" s="83">
        <f t="shared" ref="H3421:H3484" si="151">B3421+C3421+D3421+E3421+F3421</f>
        <v>44</v>
      </c>
      <c r="I3421" s="82">
        <v>1</v>
      </c>
      <c r="J3421" s="84">
        <f t="shared" ref="J3421:J3484" si="152">H3421/52</f>
        <v>0.84615384615384615</v>
      </c>
      <c r="K3421" s="87" t="s">
        <v>180</v>
      </c>
      <c r="L3421" s="86" t="s">
        <v>1791</v>
      </c>
      <c r="M3421" s="86" t="s">
        <v>1792</v>
      </c>
      <c r="N3421" s="86" t="s">
        <v>1793</v>
      </c>
      <c r="O3421" s="89" t="s">
        <v>1784</v>
      </c>
      <c r="P3421" s="87">
        <v>11</v>
      </c>
      <c r="Q3421" s="88" t="s">
        <v>253</v>
      </c>
      <c r="R3421" s="89" t="s">
        <v>1785</v>
      </c>
      <c r="S3421" s="89" t="s">
        <v>453</v>
      </c>
      <c r="T3421" s="89" t="s">
        <v>210</v>
      </c>
      <c r="U3421" s="96" t="s">
        <v>4651</v>
      </c>
    </row>
    <row r="3422" spans="1:21" s="1" customFormat="1" ht="19.5" customHeight="1" x14ac:dyDescent="0.3">
      <c r="A3422" s="82" t="s">
        <v>132</v>
      </c>
      <c r="B3422" s="83">
        <v>11</v>
      </c>
      <c r="C3422" s="83">
        <v>6</v>
      </c>
      <c r="D3422" s="83">
        <v>15</v>
      </c>
      <c r="E3422" s="83">
        <v>7</v>
      </c>
      <c r="F3422" s="83">
        <v>4</v>
      </c>
      <c r="G3422" s="48"/>
      <c r="H3422" s="83">
        <f t="shared" si="151"/>
        <v>43</v>
      </c>
      <c r="I3422" s="82">
        <v>2</v>
      </c>
      <c r="J3422" s="84">
        <f t="shared" si="152"/>
        <v>0.82692307692307687</v>
      </c>
      <c r="K3422" s="87" t="s">
        <v>181</v>
      </c>
      <c r="L3422" s="86" t="s">
        <v>1216</v>
      </c>
      <c r="M3422" s="86" t="s">
        <v>1211</v>
      </c>
      <c r="N3422" s="86" t="s">
        <v>215</v>
      </c>
      <c r="O3422" s="89" t="s">
        <v>1122</v>
      </c>
      <c r="P3422" s="87">
        <v>11</v>
      </c>
      <c r="Q3422" s="88" t="s">
        <v>223</v>
      </c>
      <c r="R3422" s="89" t="s">
        <v>1163</v>
      </c>
      <c r="S3422" s="89" t="s">
        <v>1164</v>
      </c>
      <c r="T3422" s="89" t="s">
        <v>210</v>
      </c>
      <c r="U3422" s="96" t="s">
        <v>4651</v>
      </c>
    </row>
    <row r="3423" spans="1:21" s="1" customFormat="1" ht="19.5" customHeight="1" x14ac:dyDescent="0.3">
      <c r="A3423" s="82" t="s">
        <v>133</v>
      </c>
      <c r="B3423" s="83">
        <v>11</v>
      </c>
      <c r="C3423" s="83">
        <v>7</v>
      </c>
      <c r="D3423" s="83">
        <v>14</v>
      </c>
      <c r="E3423" s="83">
        <v>7</v>
      </c>
      <c r="F3423" s="83">
        <v>4</v>
      </c>
      <c r="G3423" s="48"/>
      <c r="H3423" s="83">
        <f t="shared" si="151"/>
        <v>43</v>
      </c>
      <c r="I3423" s="82">
        <v>2</v>
      </c>
      <c r="J3423" s="84">
        <f t="shared" si="152"/>
        <v>0.82692307692307687</v>
      </c>
      <c r="K3423" s="87" t="s">
        <v>181</v>
      </c>
      <c r="L3423" s="86" t="s">
        <v>1217</v>
      </c>
      <c r="M3423" s="86" t="s">
        <v>2480</v>
      </c>
      <c r="N3423" s="86" t="s">
        <v>371</v>
      </c>
      <c r="O3423" s="89" t="s">
        <v>1122</v>
      </c>
      <c r="P3423" s="87">
        <v>11</v>
      </c>
      <c r="Q3423" s="88" t="s">
        <v>223</v>
      </c>
      <c r="R3423" s="89" t="s">
        <v>1163</v>
      </c>
      <c r="S3423" s="89" t="s">
        <v>1164</v>
      </c>
      <c r="T3423" s="89" t="s">
        <v>210</v>
      </c>
      <c r="U3423" s="96" t="s">
        <v>4651</v>
      </c>
    </row>
    <row r="3424" spans="1:21" s="1" customFormat="1" ht="19.5" customHeight="1" x14ac:dyDescent="0.3">
      <c r="A3424" s="82" t="s">
        <v>134</v>
      </c>
      <c r="B3424" s="83">
        <v>11</v>
      </c>
      <c r="C3424" s="83">
        <v>7</v>
      </c>
      <c r="D3424" s="83">
        <v>14</v>
      </c>
      <c r="E3424" s="83">
        <v>7</v>
      </c>
      <c r="F3424" s="83">
        <v>4</v>
      </c>
      <c r="G3424" s="48"/>
      <c r="H3424" s="83">
        <f t="shared" si="151"/>
        <v>43</v>
      </c>
      <c r="I3424" s="82">
        <v>2</v>
      </c>
      <c r="J3424" s="84">
        <f t="shared" si="152"/>
        <v>0.82692307692307687</v>
      </c>
      <c r="K3424" s="87" t="s">
        <v>181</v>
      </c>
      <c r="L3424" s="86" t="s">
        <v>1218</v>
      </c>
      <c r="M3424" s="86" t="s">
        <v>259</v>
      </c>
      <c r="N3424" s="86" t="s">
        <v>192</v>
      </c>
      <c r="O3424" s="89" t="s">
        <v>1122</v>
      </c>
      <c r="P3424" s="87">
        <v>11</v>
      </c>
      <c r="Q3424" s="88" t="s">
        <v>223</v>
      </c>
      <c r="R3424" s="89" t="s">
        <v>1163</v>
      </c>
      <c r="S3424" s="89" t="s">
        <v>1164</v>
      </c>
      <c r="T3424" s="89" t="s">
        <v>210</v>
      </c>
      <c r="U3424" s="96" t="s">
        <v>4651</v>
      </c>
    </row>
    <row r="3425" spans="1:58" s="1" customFormat="1" ht="19.5" customHeight="1" x14ac:dyDescent="0.3">
      <c r="A3425" s="82" t="s">
        <v>131</v>
      </c>
      <c r="B3425" s="83">
        <v>14</v>
      </c>
      <c r="C3425" s="83">
        <v>8</v>
      </c>
      <c r="D3425" s="83">
        <v>16</v>
      </c>
      <c r="E3425" s="83">
        <v>0</v>
      </c>
      <c r="F3425" s="83">
        <v>4</v>
      </c>
      <c r="G3425" s="48"/>
      <c r="H3425" s="83">
        <f t="shared" si="151"/>
        <v>42</v>
      </c>
      <c r="I3425" s="82">
        <v>1</v>
      </c>
      <c r="J3425" s="84">
        <f t="shared" si="152"/>
        <v>0.80769230769230771</v>
      </c>
      <c r="K3425" s="87" t="s">
        <v>180</v>
      </c>
      <c r="L3425" s="86" t="s">
        <v>292</v>
      </c>
      <c r="M3425" s="86" t="s">
        <v>293</v>
      </c>
      <c r="N3425" s="86" t="s">
        <v>220</v>
      </c>
      <c r="O3425" s="89" t="s">
        <v>279</v>
      </c>
      <c r="P3425" s="87">
        <v>11</v>
      </c>
      <c r="Q3425" s="88" t="s">
        <v>253</v>
      </c>
      <c r="R3425" s="89" t="s">
        <v>282</v>
      </c>
      <c r="S3425" s="89" t="s">
        <v>283</v>
      </c>
      <c r="T3425" s="89" t="s">
        <v>269</v>
      </c>
      <c r="U3425" s="96" t="s">
        <v>4651</v>
      </c>
    </row>
    <row r="3426" spans="1:58" s="1" customFormat="1" ht="19.5" customHeight="1" x14ac:dyDescent="0.3">
      <c r="A3426" s="82" t="s">
        <v>132</v>
      </c>
      <c r="B3426" s="83">
        <v>14</v>
      </c>
      <c r="C3426" s="83">
        <v>8</v>
      </c>
      <c r="D3426" s="83">
        <v>16</v>
      </c>
      <c r="E3426" s="83">
        <v>0</v>
      </c>
      <c r="F3426" s="83">
        <v>4</v>
      </c>
      <c r="G3426" s="48"/>
      <c r="H3426" s="83">
        <f t="shared" si="151"/>
        <v>42</v>
      </c>
      <c r="I3426" s="82">
        <v>1</v>
      </c>
      <c r="J3426" s="84">
        <f t="shared" si="152"/>
        <v>0.80769230769230771</v>
      </c>
      <c r="K3426" s="87" t="s">
        <v>180</v>
      </c>
      <c r="L3426" s="86" t="s">
        <v>294</v>
      </c>
      <c r="M3426" s="86" t="s">
        <v>295</v>
      </c>
      <c r="N3426" s="86" t="s">
        <v>296</v>
      </c>
      <c r="O3426" s="89" t="s">
        <v>279</v>
      </c>
      <c r="P3426" s="87">
        <v>11</v>
      </c>
      <c r="Q3426" s="88" t="s">
        <v>253</v>
      </c>
      <c r="R3426" s="89" t="s">
        <v>282</v>
      </c>
      <c r="S3426" s="89" t="s">
        <v>283</v>
      </c>
      <c r="T3426" s="89" t="s">
        <v>269</v>
      </c>
      <c r="U3426" s="96" t="s">
        <v>4651</v>
      </c>
    </row>
    <row r="3427" spans="1:58" s="1" customFormat="1" ht="19.5" customHeight="1" x14ac:dyDescent="0.3">
      <c r="A3427" s="82" t="s">
        <v>135</v>
      </c>
      <c r="B3427" s="83">
        <v>10</v>
      </c>
      <c r="C3427" s="83">
        <v>7</v>
      </c>
      <c r="D3427" s="83">
        <v>14</v>
      </c>
      <c r="E3427" s="83">
        <v>7</v>
      </c>
      <c r="F3427" s="83">
        <v>4</v>
      </c>
      <c r="G3427" s="48"/>
      <c r="H3427" s="83">
        <f t="shared" si="151"/>
        <v>42</v>
      </c>
      <c r="I3427" s="82">
        <v>3</v>
      </c>
      <c r="J3427" s="84">
        <f t="shared" si="152"/>
        <v>0.80769230769230771</v>
      </c>
      <c r="K3427" s="87" t="s">
        <v>182</v>
      </c>
      <c r="L3427" s="86" t="s">
        <v>1219</v>
      </c>
      <c r="M3427" s="86" t="s">
        <v>441</v>
      </c>
      <c r="N3427" s="86" t="s">
        <v>320</v>
      </c>
      <c r="O3427" s="89" t="s">
        <v>1122</v>
      </c>
      <c r="P3427" s="87">
        <v>11</v>
      </c>
      <c r="Q3427" s="88" t="s">
        <v>223</v>
      </c>
      <c r="R3427" s="89" t="s">
        <v>1163</v>
      </c>
      <c r="S3427" s="89" t="s">
        <v>1164</v>
      </c>
      <c r="T3427" s="89" t="s">
        <v>210</v>
      </c>
      <c r="U3427" s="96" t="s">
        <v>4651</v>
      </c>
    </row>
    <row r="3428" spans="1:58" s="1" customFormat="1" ht="19.5" customHeight="1" x14ac:dyDescent="0.3">
      <c r="A3428" s="82" t="s">
        <v>137</v>
      </c>
      <c r="B3428" s="83">
        <v>13</v>
      </c>
      <c r="C3428" s="83">
        <v>3</v>
      </c>
      <c r="D3428" s="83">
        <v>15</v>
      </c>
      <c r="E3428" s="83">
        <v>7</v>
      </c>
      <c r="F3428" s="83">
        <v>4</v>
      </c>
      <c r="G3428" s="48"/>
      <c r="H3428" s="83">
        <f t="shared" si="151"/>
        <v>42</v>
      </c>
      <c r="I3428" s="82">
        <v>1</v>
      </c>
      <c r="J3428" s="84">
        <f t="shared" si="152"/>
        <v>0.80769230769230771</v>
      </c>
      <c r="K3428" s="87" t="s">
        <v>180</v>
      </c>
      <c r="L3428" s="86" t="s">
        <v>985</v>
      </c>
      <c r="M3428" s="86" t="s">
        <v>376</v>
      </c>
      <c r="N3428" s="86" t="s">
        <v>207</v>
      </c>
      <c r="O3428" s="89" t="s">
        <v>966</v>
      </c>
      <c r="P3428" s="87">
        <v>11</v>
      </c>
      <c r="Q3428" s="88" t="s">
        <v>224</v>
      </c>
      <c r="R3428" s="89" t="s">
        <v>983</v>
      </c>
      <c r="S3428" s="89" t="s">
        <v>317</v>
      </c>
      <c r="T3428" s="89" t="s">
        <v>445</v>
      </c>
      <c r="U3428" s="96" t="s">
        <v>4651</v>
      </c>
    </row>
    <row r="3429" spans="1:58" s="1" customFormat="1" ht="19.5" customHeight="1" x14ac:dyDescent="0.3">
      <c r="A3429" s="82" t="s">
        <v>139</v>
      </c>
      <c r="B3429" s="83">
        <v>12</v>
      </c>
      <c r="C3429" s="83">
        <v>6</v>
      </c>
      <c r="D3429" s="83">
        <v>12</v>
      </c>
      <c r="E3429" s="83">
        <v>7</v>
      </c>
      <c r="F3429" s="83">
        <v>4</v>
      </c>
      <c r="G3429" s="48"/>
      <c r="H3429" s="83">
        <f t="shared" si="151"/>
        <v>41</v>
      </c>
      <c r="I3429" s="82">
        <v>1</v>
      </c>
      <c r="J3429" s="84">
        <f t="shared" si="152"/>
        <v>0.78846153846153844</v>
      </c>
      <c r="K3429" s="87" t="s">
        <v>180</v>
      </c>
      <c r="L3429" s="86" t="s">
        <v>1933</v>
      </c>
      <c r="M3429" s="86" t="s">
        <v>584</v>
      </c>
      <c r="N3429" s="86" t="s">
        <v>281</v>
      </c>
      <c r="O3429" s="89" t="s">
        <v>1896</v>
      </c>
      <c r="P3429" s="87">
        <v>11</v>
      </c>
      <c r="Q3429" s="88" t="s">
        <v>223</v>
      </c>
      <c r="R3429" s="89" t="s">
        <v>1917</v>
      </c>
      <c r="S3429" s="89" t="s">
        <v>939</v>
      </c>
      <c r="T3429" s="89" t="s">
        <v>210</v>
      </c>
      <c r="U3429" s="96" t="s">
        <v>4651</v>
      </c>
      <c r="V3429" s="16"/>
      <c r="W3429" s="16"/>
      <c r="X3429" s="16"/>
      <c r="Y3429" s="16"/>
      <c r="Z3429" s="16"/>
      <c r="AA3429" s="16"/>
      <c r="AB3429" s="16"/>
      <c r="AC3429" s="16"/>
      <c r="AD3429" s="16"/>
      <c r="AE3429" s="16"/>
      <c r="AF3429" s="16"/>
      <c r="AG3429" s="16"/>
      <c r="AH3429" s="16"/>
      <c r="AI3429" s="16"/>
      <c r="AJ3429" s="16"/>
      <c r="AK3429" s="16"/>
      <c r="AL3429" s="16"/>
      <c r="AM3429" s="16"/>
      <c r="AN3429" s="16"/>
      <c r="AO3429" s="16"/>
      <c r="AP3429" s="16"/>
      <c r="AQ3429" s="16"/>
      <c r="AR3429" s="16"/>
      <c r="AS3429" s="16"/>
      <c r="AT3429" s="16"/>
      <c r="AU3429" s="16"/>
      <c r="AV3429" s="16"/>
      <c r="AW3429" s="16"/>
      <c r="AX3429" s="16"/>
      <c r="AY3429" s="16"/>
      <c r="AZ3429" s="16"/>
      <c r="BA3429" s="16"/>
      <c r="BB3429" s="16"/>
      <c r="BC3429" s="16"/>
      <c r="BD3429" s="16"/>
      <c r="BE3429" s="16"/>
      <c r="BF3429" s="16"/>
    </row>
    <row r="3430" spans="1:58" s="1" customFormat="1" ht="19.5" customHeight="1" x14ac:dyDescent="0.3">
      <c r="A3430" s="82" t="s">
        <v>136</v>
      </c>
      <c r="B3430" s="83">
        <v>14</v>
      </c>
      <c r="C3430" s="83">
        <v>2</v>
      </c>
      <c r="D3430" s="83">
        <v>14</v>
      </c>
      <c r="E3430" s="83">
        <v>7</v>
      </c>
      <c r="F3430" s="83">
        <v>4</v>
      </c>
      <c r="G3430" s="48"/>
      <c r="H3430" s="83">
        <f t="shared" si="151"/>
        <v>41</v>
      </c>
      <c r="I3430" s="82">
        <v>2</v>
      </c>
      <c r="J3430" s="84">
        <f t="shared" si="152"/>
        <v>0.78846153846153844</v>
      </c>
      <c r="K3430" s="87" t="s">
        <v>181</v>
      </c>
      <c r="L3430" s="86" t="s">
        <v>297</v>
      </c>
      <c r="M3430" s="86" t="s">
        <v>298</v>
      </c>
      <c r="N3430" s="86" t="s">
        <v>299</v>
      </c>
      <c r="O3430" s="89" t="s">
        <v>279</v>
      </c>
      <c r="P3430" s="87">
        <v>11</v>
      </c>
      <c r="Q3430" s="88" t="s">
        <v>223</v>
      </c>
      <c r="R3430" s="89" t="s">
        <v>282</v>
      </c>
      <c r="S3430" s="89" t="s">
        <v>283</v>
      </c>
      <c r="T3430" s="89" t="s">
        <v>269</v>
      </c>
      <c r="U3430" s="96" t="s">
        <v>4651</v>
      </c>
    </row>
    <row r="3431" spans="1:58" s="1" customFormat="1" ht="19.5" customHeight="1" x14ac:dyDescent="0.3">
      <c r="A3431" s="82" t="s">
        <v>132</v>
      </c>
      <c r="B3431" s="83">
        <v>10</v>
      </c>
      <c r="C3431" s="83">
        <v>7</v>
      </c>
      <c r="D3431" s="83">
        <v>14</v>
      </c>
      <c r="E3431" s="83">
        <v>6</v>
      </c>
      <c r="F3431" s="83">
        <v>4</v>
      </c>
      <c r="G3431" s="48"/>
      <c r="H3431" s="83">
        <f t="shared" si="151"/>
        <v>41</v>
      </c>
      <c r="I3431" s="82">
        <v>1</v>
      </c>
      <c r="J3431" s="84">
        <f t="shared" si="152"/>
        <v>0.78846153846153844</v>
      </c>
      <c r="K3431" s="87" t="s">
        <v>180</v>
      </c>
      <c r="L3431" s="86" t="s">
        <v>2204</v>
      </c>
      <c r="M3431" s="86" t="s">
        <v>237</v>
      </c>
      <c r="N3431" s="86" t="s">
        <v>210</v>
      </c>
      <c r="O3431" s="89" t="s">
        <v>2160</v>
      </c>
      <c r="P3431" s="87">
        <v>11</v>
      </c>
      <c r="Q3431" s="88" t="s">
        <v>253</v>
      </c>
      <c r="R3431" s="89" t="s">
        <v>2193</v>
      </c>
      <c r="S3431" s="89" t="s">
        <v>998</v>
      </c>
      <c r="T3431" s="89" t="s">
        <v>387</v>
      </c>
      <c r="U3431" s="96" t="s">
        <v>4651</v>
      </c>
    </row>
    <row r="3432" spans="1:58" s="1" customFormat="1" ht="19.5" customHeight="1" x14ac:dyDescent="0.3">
      <c r="A3432" s="82" t="s">
        <v>140</v>
      </c>
      <c r="B3432" s="83">
        <v>13</v>
      </c>
      <c r="C3432" s="83">
        <v>5</v>
      </c>
      <c r="D3432" s="83">
        <v>13</v>
      </c>
      <c r="E3432" s="83">
        <v>7</v>
      </c>
      <c r="F3432" s="83">
        <v>2</v>
      </c>
      <c r="G3432" s="48"/>
      <c r="H3432" s="83">
        <f t="shared" si="151"/>
        <v>40</v>
      </c>
      <c r="I3432" s="82">
        <v>1</v>
      </c>
      <c r="J3432" s="84">
        <f t="shared" si="152"/>
        <v>0.76923076923076927</v>
      </c>
      <c r="K3432" s="87" t="s">
        <v>180</v>
      </c>
      <c r="L3432" s="86" t="s">
        <v>2031</v>
      </c>
      <c r="M3432" s="86" t="s">
        <v>689</v>
      </c>
      <c r="N3432" s="86" t="s">
        <v>220</v>
      </c>
      <c r="O3432" s="89" t="s">
        <v>1975</v>
      </c>
      <c r="P3432" s="87">
        <v>11</v>
      </c>
      <c r="Q3432" s="88" t="s">
        <v>2032</v>
      </c>
      <c r="R3432" s="89" t="s">
        <v>2014</v>
      </c>
      <c r="S3432" s="89" t="s">
        <v>317</v>
      </c>
      <c r="T3432" s="89" t="s">
        <v>210</v>
      </c>
      <c r="U3432" s="96" t="s">
        <v>4651</v>
      </c>
    </row>
    <row r="3433" spans="1:58" s="1" customFormat="1" ht="19.5" customHeight="1" x14ac:dyDescent="0.3">
      <c r="A3433" s="82" t="s">
        <v>131</v>
      </c>
      <c r="B3433" s="83">
        <v>13</v>
      </c>
      <c r="C3433" s="83">
        <v>4</v>
      </c>
      <c r="D3433" s="83">
        <v>13</v>
      </c>
      <c r="E3433" s="83">
        <v>6</v>
      </c>
      <c r="F3433" s="83">
        <v>4</v>
      </c>
      <c r="G3433" s="48"/>
      <c r="H3433" s="83">
        <f t="shared" si="151"/>
        <v>40</v>
      </c>
      <c r="I3433" s="82">
        <v>2</v>
      </c>
      <c r="J3433" s="84">
        <f t="shared" si="152"/>
        <v>0.76923076923076927</v>
      </c>
      <c r="K3433" s="87" t="s">
        <v>181</v>
      </c>
      <c r="L3433" s="86" t="s">
        <v>986</v>
      </c>
      <c r="M3433" s="86" t="s">
        <v>314</v>
      </c>
      <c r="N3433" s="86" t="s">
        <v>210</v>
      </c>
      <c r="O3433" s="89" t="s">
        <v>966</v>
      </c>
      <c r="P3433" s="87">
        <v>11</v>
      </c>
      <c r="Q3433" s="88" t="s">
        <v>253</v>
      </c>
      <c r="R3433" s="89" t="s">
        <v>983</v>
      </c>
      <c r="S3433" s="89" t="s">
        <v>317</v>
      </c>
      <c r="T3433" s="89" t="s">
        <v>445</v>
      </c>
      <c r="U3433" s="96" t="s">
        <v>4651</v>
      </c>
    </row>
    <row r="3434" spans="1:58" s="1" customFormat="1" ht="19.5" customHeight="1" x14ac:dyDescent="0.3">
      <c r="A3434" s="82" t="s">
        <v>141</v>
      </c>
      <c r="B3434" s="83">
        <v>14</v>
      </c>
      <c r="C3434" s="83">
        <v>0</v>
      </c>
      <c r="D3434" s="83">
        <v>15</v>
      </c>
      <c r="E3434" s="83">
        <v>7</v>
      </c>
      <c r="F3434" s="83">
        <v>4</v>
      </c>
      <c r="G3434" s="48"/>
      <c r="H3434" s="83">
        <f t="shared" si="151"/>
        <v>40</v>
      </c>
      <c r="I3434" s="82">
        <v>3</v>
      </c>
      <c r="J3434" s="84">
        <f t="shared" si="152"/>
        <v>0.76923076923076927</v>
      </c>
      <c r="K3434" s="87" t="s">
        <v>181</v>
      </c>
      <c r="L3434" s="86" t="s">
        <v>300</v>
      </c>
      <c r="M3434" s="86" t="s">
        <v>301</v>
      </c>
      <c r="N3434" s="86" t="s">
        <v>302</v>
      </c>
      <c r="O3434" s="89" t="s">
        <v>279</v>
      </c>
      <c r="P3434" s="87">
        <v>11</v>
      </c>
      <c r="Q3434" s="88" t="s">
        <v>224</v>
      </c>
      <c r="R3434" s="89" t="s">
        <v>282</v>
      </c>
      <c r="S3434" s="89" t="s">
        <v>283</v>
      </c>
      <c r="T3434" s="89" t="s">
        <v>269</v>
      </c>
      <c r="U3434" s="90" t="s">
        <v>2842</v>
      </c>
    </row>
    <row r="3435" spans="1:58" s="1" customFormat="1" ht="19.5" customHeight="1" x14ac:dyDescent="0.3">
      <c r="A3435" s="82" t="s">
        <v>143</v>
      </c>
      <c r="B3435" s="83">
        <v>13</v>
      </c>
      <c r="C3435" s="83">
        <v>0</v>
      </c>
      <c r="D3435" s="83">
        <v>15</v>
      </c>
      <c r="E3435" s="83">
        <v>7</v>
      </c>
      <c r="F3435" s="83">
        <v>4</v>
      </c>
      <c r="G3435" s="48"/>
      <c r="H3435" s="83">
        <f t="shared" si="151"/>
        <v>39</v>
      </c>
      <c r="I3435" s="82">
        <v>4</v>
      </c>
      <c r="J3435" s="84">
        <f t="shared" si="152"/>
        <v>0.75</v>
      </c>
      <c r="K3435" s="87" t="s">
        <v>181</v>
      </c>
      <c r="L3435" s="86" t="s">
        <v>306</v>
      </c>
      <c r="M3435" s="86" t="s">
        <v>285</v>
      </c>
      <c r="N3435" s="86" t="s">
        <v>207</v>
      </c>
      <c r="O3435" s="89" t="s">
        <v>279</v>
      </c>
      <c r="P3435" s="87">
        <v>11</v>
      </c>
      <c r="Q3435" s="88" t="s">
        <v>224</v>
      </c>
      <c r="R3435" s="89" t="s">
        <v>282</v>
      </c>
      <c r="S3435" s="89" t="s">
        <v>283</v>
      </c>
      <c r="T3435" s="89" t="s">
        <v>269</v>
      </c>
      <c r="U3435" s="96" t="s">
        <v>4651</v>
      </c>
    </row>
    <row r="3436" spans="1:58" s="1" customFormat="1" ht="19.5" customHeight="1" x14ac:dyDescent="0.3">
      <c r="A3436" s="82" t="s">
        <v>136</v>
      </c>
      <c r="B3436" s="83">
        <v>10</v>
      </c>
      <c r="C3436" s="83">
        <v>2</v>
      </c>
      <c r="D3436" s="83">
        <v>16</v>
      </c>
      <c r="E3436" s="83">
        <v>7</v>
      </c>
      <c r="F3436" s="83">
        <v>4</v>
      </c>
      <c r="G3436" s="48"/>
      <c r="H3436" s="83">
        <f t="shared" si="151"/>
        <v>39</v>
      </c>
      <c r="I3436" s="82">
        <v>2</v>
      </c>
      <c r="J3436" s="84">
        <f t="shared" si="152"/>
        <v>0.75</v>
      </c>
      <c r="K3436" s="87" t="s">
        <v>181</v>
      </c>
      <c r="L3436" s="86" t="s">
        <v>797</v>
      </c>
      <c r="M3436" s="86" t="s">
        <v>222</v>
      </c>
      <c r="N3436" s="86" t="s">
        <v>257</v>
      </c>
      <c r="O3436" s="89" t="s">
        <v>752</v>
      </c>
      <c r="P3436" s="87">
        <v>11</v>
      </c>
      <c r="Q3436" s="88" t="s">
        <v>223</v>
      </c>
      <c r="R3436" s="89" t="s">
        <v>794</v>
      </c>
      <c r="S3436" s="89" t="s">
        <v>795</v>
      </c>
      <c r="T3436" s="89" t="s">
        <v>611</v>
      </c>
      <c r="U3436" s="96" t="s">
        <v>4651</v>
      </c>
    </row>
    <row r="3437" spans="1:58" s="1" customFormat="1" ht="19.5" customHeight="1" x14ac:dyDescent="0.3">
      <c r="A3437" s="82" t="s">
        <v>131</v>
      </c>
      <c r="B3437" s="83">
        <v>14</v>
      </c>
      <c r="C3437" s="83">
        <v>3</v>
      </c>
      <c r="D3437" s="83">
        <v>11</v>
      </c>
      <c r="E3437" s="83">
        <v>7</v>
      </c>
      <c r="F3437" s="83">
        <v>4</v>
      </c>
      <c r="G3437" s="48"/>
      <c r="H3437" s="83">
        <f t="shared" si="151"/>
        <v>39</v>
      </c>
      <c r="I3437" s="82">
        <v>1</v>
      </c>
      <c r="J3437" s="84">
        <f t="shared" si="152"/>
        <v>0.75</v>
      </c>
      <c r="K3437" s="87" t="s">
        <v>180</v>
      </c>
      <c r="L3437" s="86" t="s">
        <v>1468</v>
      </c>
      <c r="M3437" s="86" t="s">
        <v>293</v>
      </c>
      <c r="N3437" s="86" t="s">
        <v>220</v>
      </c>
      <c r="O3437" s="89" t="s">
        <v>2670</v>
      </c>
      <c r="P3437" s="87">
        <v>11</v>
      </c>
      <c r="Q3437" s="88">
        <v>1</v>
      </c>
      <c r="R3437" s="89" t="s">
        <v>1439</v>
      </c>
      <c r="S3437" s="89" t="s">
        <v>968</v>
      </c>
      <c r="T3437" s="89" t="s">
        <v>1047</v>
      </c>
      <c r="U3437" s="96" t="s">
        <v>4651</v>
      </c>
    </row>
    <row r="3438" spans="1:58" s="1" customFormat="1" ht="19.5" customHeight="1" x14ac:dyDescent="0.3">
      <c r="A3438" s="82" t="s">
        <v>138</v>
      </c>
      <c r="B3438" s="83">
        <v>12</v>
      </c>
      <c r="C3438" s="83">
        <v>0</v>
      </c>
      <c r="D3438" s="83">
        <v>16</v>
      </c>
      <c r="E3438" s="83">
        <v>7</v>
      </c>
      <c r="F3438" s="83">
        <v>4</v>
      </c>
      <c r="G3438" s="48"/>
      <c r="H3438" s="83">
        <f t="shared" si="151"/>
        <v>39</v>
      </c>
      <c r="I3438" s="82">
        <v>4</v>
      </c>
      <c r="J3438" s="84">
        <f t="shared" si="152"/>
        <v>0.75</v>
      </c>
      <c r="K3438" s="87" t="s">
        <v>181</v>
      </c>
      <c r="L3438" s="86" t="s">
        <v>308</v>
      </c>
      <c r="M3438" s="86" t="s">
        <v>309</v>
      </c>
      <c r="N3438" s="86" t="s">
        <v>310</v>
      </c>
      <c r="O3438" s="89" t="s">
        <v>279</v>
      </c>
      <c r="P3438" s="87">
        <v>11</v>
      </c>
      <c r="Q3438" s="88" t="s">
        <v>224</v>
      </c>
      <c r="R3438" s="89" t="s">
        <v>282</v>
      </c>
      <c r="S3438" s="89" t="s">
        <v>283</v>
      </c>
      <c r="T3438" s="89" t="s">
        <v>269</v>
      </c>
      <c r="U3438" s="96" t="s">
        <v>4651</v>
      </c>
    </row>
    <row r="3439" spans="1:58" s="1" customFormat="1" ht="19.5" customHeight="1" x14ac:dyDescent="0.3">
      <c r="A3439" s="82" t="s">
        <v>140</v>
      </c>
      <c r="B3439" s="83">
        <v>12</v>
      </c>
      <c r="C3439" s="83">
        <v>0</v>
      </c>
      <c r="D3439" s="83">
        <v>16</v>
      </c>
      <c r="E3439" s="83">
        <v>7</v>
      </c>
      <c r="F3439" s="83">
        <v>4</v>
      </c>
      <c r="G3439" s="48"/>
      <c r="H3439" s="83">
        <f t="shared" si="151"/>
        <v>39</v>
      </c>
      <c r="I3439" s="82">
        <v>4</v>
      </c>
      <c r="J3439" s="84">
        <f t="shared" si="152"/>
        <v>0.75</v>
      </c>
      <c r="K3439" s="87" t="s">
        <v>181</v>
      </c>
      <c r="L3439" s="86" t="s">
        <v>311</v>
      </c>
      <c r="M3439" s="86" t="s">
        <v>312</v>
      </c>
      <c r="N3439" s="86" t="s">
        <v>302</v>
      </c>
      <c r="O3439" s="89" t="s">
        <v>279</v>
      </c>
      <c r="P3439" s="87">
        <v>11</v>
      </c>
      <c r="Q3439" s="88" t="s">
        <v>224</v>
      </c>
      <c r="R3439" s="89" t="s">
        <v>282</v>
      </c>
      <c r="S3439" s="89" t="s">
        <v>283</v>
      </c>
      <c r="T3439" s="89" t="s">
        <v>269</v>
      </c>
      <c r="U3439" s="96" t="s">
        <v>4651</v>
      </c>
    </row>
    <row r="3440" spans="1:58" s="1" customFormat="1" ht="19.5" customHeight="1" x14ac:dyDescent="0.3">
      <c r="A3440" s="82" t="s">
        <v>134</v>
      </c>
      <c r="B3440" s="83">
        <v>10</v>
      </c>
      <c r="C3440" s="83">
        <v>2</v>
      </c>
      <c r="D3440" s="83">
        <v>16</v>
      </c>
      <c r="E3440" s="83">
        <v>7</v>
      </c>
      <c r="F3440" s="83">
        <v>4</v>
      </c>
      <c r="G3440" s="48"/>
      <c r="H3440" s="83">
        <f t="shared" si="151"/>
        <v>39</v>
      </c>
      <c r="I3440" s="82">
        <v>2</v>
      </c>
      <c r="J3440" s="84">
        <f t="shared" si="152"/>
        <v>0.75</v>
      </c>
      <c r="K3440" s="87" t="s">
        <v>181</v>
      </c>
      <c r="L3440" s="86" t="s">
        <v>796</v>
      </c>
      <c r="M3440" s="86" t="s">
        <v>358</v>
      </c>
      <c r="N3440" s="86" t="s">
        <v>286</v>
      </c>
      <c r="O3440" s="89" t="s">
        <v>752</v>
      </c>
      <c r="P3440" s="87">
        <v>11</v>
      </c>
      <c r="Q3440" s="88" t="s">
        <v>223</v>
      </c>
      <c r="R3440" s="89" t="s">
        <v>794</v>
      </c>
      <c r="S3440" s="89" t="s">
        <v>795</v>
      </c>
      <c r="T3440" s="89" t="s">
        <v>611</v>
      </c>
      <c r="U3440" s="96" t="s">
        <v>4651</v>
      </c>
    </row>
    <row r="3441" spans="1:21" s="1" customFormat="1" ht="19.5" customHeight="1" x14ac:dyDescent="0.3">
      <c r="A3441" s="82" t="s">
        <v>132</v>
      </c>
      <c r="B3441" s="83">
        <v>14</v>
      </c>
      <c r="C3441" s="83">
        <v>1</v>
      </c>
      <c r="D3441" s="83">
        <v>13</v>
      </c>
      <c r="E3441" s="83">
        <v>6</v>
      </c>
      <c r="F3441" s="83">
        <v>4</v>
      </c>
      <c r="G3441" s="48"/>
      <c r="H3441" s="83">
        <f t="shared" si="151"/>
        <v>38</v>
      </c>
      <c r="I3441" s="82">
        <v>3</v>
      </c>
      <c r="J3441" s="84">
        <f t="shared" si="152"/>
        <v>0.73076923076923073</v>
      </c>
      <c r="K3441" s="87" t="s">
        <v>181</v>
      </c>
      <c r="L3441" s="86" t="s">
        <v>987</v>
      </c>
      <c r="M3441" s="86" t="s">
        <v>988</v>
      </c>
      <c r="N3441" s="86" t="s">
        <v>359</v>
      </c>
      <c r="O3441" s="89" t="s">
        <v>966</v>
      </c>
      <c r="P3441" s="87">
        <v>11</v>
      </c>
      <c r="Q3441" s="88" t="s">
        <v>253</v>
      </c>
      <c r="R3441" s="89" t="s">
        <v>983</v>
      </c>
      <c r="S3441" s="89" t="s">
        <v>317</v>
      </c>
      <c r="T3441" s="89" t="s">
        <v>445</v>
      </c>
      <c r="U3441" s="96" t="s">
        <v>4651</v>
      </c>
    </row>
    <row r="3442" spans="1:21" s="1" customFormat="1" ht="19.5" customHeight="1" x14ac:dyDescent="0.3">
      <c r="A3442" s="82" t="s">
        <v>136</v>
      </c>
      <c r="B3442" s="83">
        <v>10</v>
      </c>
      <c r="C3442" s="83">
        <v>2</v>
      </c>
      <c r="D3442" s="83">
        <v>16</v>
      </c>
      <c r="E3442" s="83">
        <v>6</v>
      </c>
      <c r="F3442" s="83">
        <v>4</v>
      </c>
      <c r="G3442" s="48"/>
      <c r="H3442" s="83">
        <f t="shared" si="151"/>
        <v>38</v>
      </c>
      <c r="I3442" s="82">
        <v>4</v>
      </c>
      <c r="J3442" s="84">
        <f t="shared" si="152"/>
        <v>0.73076923076923073</v>
      </c>
      <c r="K3442" s="87" t="s">
        <v>182</v>
      </c>
      <c r="L3442" s="86" t="s">
        <v>1220</v>
      </c>
      <c r="M3442" s="86" t="s">
        <v>577</v>
      </c>
      <c r="N3442" s="86" t="s">
        <v>220</v>
      </c>
      <c r="O3442" s="89" t="s">
        <v>1122</v>
      </c>
      <c r="P3442" s="87">
        <v>11</v>
      </c>
      <c r="Q3442" s="88" t="s">
        <v>253</v>
      </c>
      <c r="R3442" s="89" t="s">
        <v>1163</v>
      </c>
      <c r="S3442" s="89" t="s">
        <v>1164</v>
      </c>
      <c r="T3442" s="89" t="s">
        <v>210</v>
      </c>
      <c r="U3442" s="96" t="s">
        <v>4651</v>
      </c>
    </row>
    <row r="3443" spans="1:21" s="1" customFormat="1" ht="19.5" customHeight="1" x14ac:dyDescent="0.3">
      <c r="A3443" s="82" t="s">
        <v>133</v>
      </c>
      <c r="B3443" s="83">
        <v>11</v>
      </c>
      <c r="C3443" s="83">
        <v>3</v>
      </c>
      <c r="D3443" s="83">
        <v>13</v>
      </c>
      <c r="E3443" s="83">
        <v>7</v>
      </c>
      <c r="F3443" s="83">
        <v>4</v>
      </c>
      <c r="G3443" s="100"/>
      <c r="H3443" s="83">
        <f t="shared" si="151"/>
        <v>38</v>
      </c>
      <c r="I3443" s="82">
        <v>1</v>
      </c>
      <c r="J3443" s="84">
        <f t="shared" si="152"/>
        <v>0.73076923076923073</v>
      </c>
      <c r="K3443" s="87" t="s">
        <v>180</v>
      </c>
      <c r="L3443" s="86" t="s">
        <v>960</v>
      </c>
      <c r="M3443" s="86" t="s">
        <v>526</v>
      </c>
      <c r="N3443" s="86" t="s">
        <v>961</v>
      </c>
      <c r="O3443" s="89" t="s">
        <v>937</v>
      </c>
      <c r="P3443" s="87">
        <v>11</v>
      </c>
      <c r="Q3443" s="88" t="s">
        <v>253</v>
      </c>
      <c r="R3443" s="89" t="s">
        <v>947</v>
      </c>
      <c r="S3443" s="89" t="s">
        <v>857</v>
      </c>
      <c r="T3443" s="89" t="s">
        <v>336</v>
      </c>
      <c r="U3443" s="96" t="s">
        <v>4651</v>
      </c>
    </row>
    <row r="3444" spans="1:21" s="1" customFormat="1" ht="19.5" customHeight="1" x14ac:dyDescent="0.3">
      <c r="A3444" s="82" t="s">
        <v>136</v>
      </c>
      <c r="B3444" s="83">
        <v>10</v>
      </c>
      <c r="C3444" s="83">
        <v>1</v>
      </c>
      <c r="D3444" s="83">
        <v>15</v>
      </c>
      <c r="E3444" s="83">
        <v>7</v>
      </c>
      <c r="F3444" s="83">
        <v>4</v>
      </c>
      <c r="G3444" s="48"/>
      <c r="H3444" s="83">
        <f t="shared" si="151"/>
        <v>37</v>
      </c>
      <c r="I3444" s="82">
        <v>1</v>
      </c>
      <c r="J3444" s="84">
        <f t="shared" si="152"/>
        <v>0.71153846153846156</v>
      </c>
      <c r="K3444" s="82" t="s">
        <v>180</v>
      </c>
      <c r="L3444" s="86" t="s">
        <v>2437</v>
      </c>
      <c r="M3444" s="86" t="s">
        <v>301</v>
      </c>
      <c r="N3444" s="86" t="s">
        <v>302</v>
      </c>
      <c r="O3444" s="89" t="s">
        <v>2413</v>
      </c>
      <c r="P3444" s="87">
        <v>11</v>
      </c>
      <c r="Q3444" s="88" t="s">
        <v>253</v>
      </c>
      <c r="R3444" s="89" t="s">
        <v>2414</v>
      </c>
      <c r="S3444" s="89" t="s">
        <v>939</v>
      </c>
      <c r="T3444" s="89" t="s">
        <v>336</v>
      </c>
      <c r="U3444" s="96" t="s">
        <v>4651</v>
      </c>
    </row>
    <row r="3445" spans="1:21" s="1" customFormat="1" ht="19.5" customHeight="1" x14ac:dyDescent="0.3">
      <c r="A3445" s="82" t="s">
        <v>134</v>
      </c>
      <c r="B3445" s="83">
        <v>14</v>
      </c>
      <c r="C3445" s="83">
        <v>1</v>
      </c>
      <c r="D3445" s="83">
        <v>12</v>
      </c>
      <c r="E3445" s="83">
        <v>6</v>
      </c>
      <c r="F3445" s="83">
        <v>4</v>
      </c>
      <c r="G3445" s="48"/>
      <c r="H3445" s="83">
        <f t="shared" si="151"/>
        <v>37</v>
      </c>
      <c r="I3445" s="82">
        <v>5</v>
      </c>
      <c r="J3445" s="84">
        <f t="shared" si="152"/>
        <v>0.71153846153846156</v>
      </c>
      <c r="K3445" s="87" t="s">
        <v>182</v>
      </c>
      <c r="L3445" s="86" t="s">
        <v>316</v>
      </c>
      <c r="M3445" s="86" t="s">
        <v>317</v>
      </c>
      <c r="N3445" s="86" t="s">
        <v>318</v>
      </c>
      <c r="O3445" s="89" t="s">
        <v>279</v>
      </c>
      <c r="P3445" s="87">
        <v>11</v>
      </c>
      <c r="Q3445" s="88" t="s">
        <v>223</v>
      </c>
      <c r="R3445" s="89" t="s">
        <v>282</v>
      </c>
      <c r="S3445" s="89" t="s">
        <v>283</v>
      </c>
      <c r="T3445" s="89" t="s">
        <v>269</v>
      </c>
      <c r="U3445" s="96" t="s">
        <v>4651</v>
      </c>
    </row>
    <row r="3446" spans="1:21" s="1" customFormat="1" ht="19.5" customHeight="1" x14ac:dyDescent="0.3">
      <c r="A3446" s="82" t="s">
        <v>131</v>
      </c>
      <c r="B3446" s="83">
        <v>11</v>
      </c>
      <c r="C3446" s="83">
        <v>7</v>
      </c>
      <c r="D3446" s="83">
        <v>10</v>
      </c>
      <c r="E3446" s="83">
        <v>7</v>
      </c>
      <c r="F3446" s="83">
        <v>2</v>
      </c>
      <c r="G3446" s="48"/>
      <c r="H3446" s="83">
        <f t="shared" si="151"/>
        <v>37</v>
      </c>
      <c r="I3446" s="82">
        <v>1</v>
      </c>
      <c r="J3446" s="84">
        <f t="shared" si="152"/>
        <v>0.71153846153846156</v>
      </c>
      <c r="K3446" s="82" t="s">
        <v>180</v>
      </c>
      <c r="L3446" s="96" t="s">
        <v>2540</v>
      </c>
      <c r="M3446" s="96" t="s">
        <v>412</v>
      </c>
      <c r="N3446" s="96" t="s">
        <v>201</v>
      </c>
      <c r="O3446" s="89" t="s">
        <v>2521</v>
      </c>
      <c r="P3446" s="87">
        <v>11</v>
      </c>
      <c r="Q3446" s="88" t="s">
        <v>253</v>
      </c>
      <c r="R3446" s="89" t="s">
        <v>2538</v>
      </c>
      <c r="S3446" s="89" t="s">
        <v>795</v>
      </c>
      <c r="T3446" s="89" t="s">
        <v>2539</v>
      </c>
      <c r="U3446" s="96" t="s">
        <v>4651</v>
      </c>
    </row>
    <row r="3447" spans="1:21" s="1" customFormat="1" ht="19.5" customHeight="1" x14ac:dyDescent="0.3">
      <c r="A3447" s="82" t="s">
        <v>137</v>
      </c>
      <c r="B3447" s="83">
        <v>10</v>
      </c>
      <c r="C3447" s="83">
        <v>2</v>
      </c>
      <c r="D3447" s="83">
        <v>14</v>
      </c>
      <c r="E3447" s="83">
        <v>7</v>
      </c>
      <c r="F3447" s="83">
        <v>4</v>
      </c>
      <c r="G3447" s="48"/>
      <c r="H3447" s="83">
        <f t="shared" si="151"/>
        <v>37</v>
      </c>
      <c r="I3447" s="82">
        <v>5</v>
      </c>
      <c r="J3447" s="84">
        <f t="shared" si="152"/>
        <v>0.71153846153846156</v>
      </c>
      <c r="K3447" s="87" t="s">
        <v>182</v>
      </c>
      <c r="L3447" s="86" t="s">
        <v>1221</v>
      </c>
      <c r="M3447" s="86" t="s">
        <v>422</v>
      </c>
      <c r="N3447" s="86" t="s">
        <v>325</v>
      </c>
      <c r="O3447" s="89" t="s">
        <v>1122</v>
      </c>
      <c r="P3447" s="87">
        <v>11</v>
      </c>
      <c r="Q3447" s="88" t="s">
        <v>223</v>
      </c>
      <c r="R3447" s="89" t="s">
        <v>1163</v>
      </c>
      <c r="S3447" s="89" t="s">
        <v>1164</v>
      </c>
      <c r="T3447" s="89" t="s">
        <v>210</v>
      </c>
      <c r="U3447" s="96" t="s">
        <v>4651</v>
      </c>
    </row>
    <row r="3448" spans="1:21" s="1" customFormat="1" ht="19.5" customHeight="1" x14ac:dyDescent="0.3">
      <c r="A3448" s="82" t="s">
        <v>1622</v>
      </c>
      <c r="B3448" s="83">
        <v>11</v>
      </c>
      <c r="C3448" s="83">
        <v>4</v>
      </c>
      <c r="D3448" s="83">
        <v>14</v>
      </c>
      <c r="E3448" s="83">
        <v>4</v>
      </c>
      <c r="F3448" s="83">
        <v>4</v>
      </c>
      <c r="G3448" s="48"/>
      <c r="H3448" s="83">
        <f t="shared" si="151"/>
        <v>37</v>
      </c>
      <c r="I3448" s="82">
        <v>1</v>
      </c>
      <c r="J3448" s="84">
        <f t="shared" si="152"/>
        <v>0.71153846153846156</v>
      </c>
      <c r="K3448" s="87" t="s">
        <v>180</v>
      </c>
      <c r="L3448" s="86" t="s">
        <v>949</v>
      </c>
      <c r="M3448" s="86" t="s">
        <v>619</v>
      </c>
      <c r="N3448" s="86" t="s">
        <v>269</v>
      </c>
      <c r="O3448" s="89" t="s">
        <v>1473</v>
      </c>
      <c r="P3448" s="87">
        <v>11</v>
      </c>
      <c r="Q3448" s="88" t="s">
        <v>253</v>
      </c>
      <c r="R3448" s="89" t="s">
        <v>1615</v>
      </c>
      <c r="S3448" s="89" t="s">
        <v>272</v>
      </c>
      <c r="T3448" s="89" t="s">
        <v>218</v>
      </c>
      <c r="U3448" s="96" t="s">
        <v>4651</v>
      </c>
    </row>
    <row r="3449" spans="1:21" s="1" customFormat="1" ht="19.5" customHeight="1" x14ac:dyDescent="0.3">
      <c r="A3449" s="82" t="s">
        <v>134</v>
      </c>
      <c r="B3449" s="83">
        <v>10</v>
      </c>
      <c r="C3449" s="83">
        <v>1</v>
      </c>
      <c r="D3449" s="83">
        <v>14</v>
      </c>
      <c r="E3449" s="83">
        <v>7</v>
      </c>
      <c r="F3449" s="83">
        <v>4</v>
      </c>
      <c r="G3449" s="48"/>
      <c r="H3449" s="83">
        <f t="shared" si="151"/>
        <v>36</v>
      </c>
      <c r="I3449" s="82">
        <v>2</v>
      </c>
      <c r="J3449" s="84">
        <f t="shared" si="152"/>
        <v>0.69230769230769229</v>
      </c>
      <c r="K3449" s="82" t="s">
        <v>181</v>
      </c>
      <c r="L3449" s="86" t="s">
        <v>2578</v>
      </c>
      <c r="M3449" s="86" t="s">
        <v>304</v>
      </c>
      <c r="N3449" s="86" t="s">
        <v>280</v>
      </c>
      <c r="O3449" s="89" t="s">
        <v>2413</v>
      </c>
      <c r="P3449" s="87">
        <v>11</v>
      </c>
      <c r="Q3449" s="88" t="s">
        <v>253</v>
      </c>
      <c r="R3449" s="89" t="s">
        <v>2414</v>
      </c>
      <c r="S3449" s="89" t="s">
        <v>939</v>
      </c>
      <c r="T3449" s="89" t="s">
        <v>336</v>
      </c>
      <c r="U3449" s="96" t="s">
        <v>4651</v>
      </c>
    </row>
    <row r="3450" spans="1:21" s="1" customFormat="1" ht="19.5" customHeight="1" x14ac:dyDescent="0.3">
      <c r="A3450" s="82" t="s">
        <v>142</v>
      </c>
      <c r="B3450" s="83">
        <v>14</v>
      </c>
      <c r="C3450" s="83">
        <v>2</v>
      </c>
      <c r="D3450" s="83">
        <v>10</v>
      </c>
      <c r="E3450" s="83">
        <v>6</v>
      </c>
      <c r="F3450" s="83">
        <v>4</v>
      </c>
      <c r="G3450" s="48"/>
      <c r="H3450" s="83">
        <f t="shared" si="151"/>
        <v>36</v>
      </c>
      <c r="I3450" s="82">
        <v>6</v>
      </c>
      <c r="J3450" s="84">
        <f t="shared" si="152"/>
        <v>0.69230769230769229</v>
      </c>
      <c r="K3450" s="87" t="s">
        <v>182</v>
      </c>
      <c r="L3450" s="86" t="s">
        <v>321</v>
      </c>
      <c r="M3450" s="86" t="s">
        <v>322</v>
      </c>
      <c r="N3450" s="86" t="s">
        <v>286</v>
      </c>
      <c r="O3450" s="89" t="s">
        <v>279</v>
      </c>
      <c r="P3450" s="87">
        <v>11</v>
      </c>
      <c r="Q3450" s="88" t="s">
        <v>224</v>
      </c>
      <c r="R3450" s="89" t="s">
        <v>282</v>
      </c>
      <c r="S3450" s="89" t="s">
        <v>283</v>
      </c>
      <c r="T3450" s="89" t="s">
        <v>269</v>
      </c>
      <c r="U3450" s="96" t="s">
        <v>4651</v>
      </c>
    </row>
    <row r="3451" spans="1:21" s="1" customFormat="1" ht="19.5" customHeight="1" x14ac:dyDescent="0.3">
      <c r="A3451" s="82" t="s">
        <v>131</v>
      </c>
      <c r="B3451" s="83">
        <v>12</v>
      </c>
      <c r="C3451" s="83">
        <v>0</v>
      </c>
      <c r="D3451" s="83">
        <v>13</v>
      </c>
      <c r="E3451" s="83">
        <v>7</v>
      </c>
      <c r="F3451" s="83">
        <v>4</v>
      </c>
      <c r="G3451" s="48"/>
      <c r="H3451" s="83">
        <f t="shared" si="151"/>
        <v>36</v>
      </c>
      <c r="I3451" s="82">
        <v>1</v>
      </c>
      <c r="J3451" s="84">
        <f t="shared" si="152"/>
        <v>0.69230769230769229</v>
      </c>
      <c r="K3451" s="86" t="s">
        <v>180</v>
      </c>
      <c r="L3451" s="86" t="s">
        <v>2692</v>
      </c>
      <c r="M3451" s="86" t="s">
        <v>2693</v>
      </c>
      <c r="N3451" s="86" t="s">
        <v>192</v>
      </c>
      <c r="O3451" s="89" t="s">
        <v>2694</v>
      </c>
      <c r="P3451" s="88">
        <v>11</v>
      </c>
      <c r="Q3451" s="88" t="s">
        <v>253</v>
      </c>
      <c r="R3451" s="86" t="s">
        <v>2695</v>
      </c>
      <c r="S3451" s="86" t="s">
        <v>1702</v>
      </c>
      <c r="T3451" s="86" t="s">
        <v>269</v>
      </c>
      <c r="U3451" s="96" t="s">
        <v>4651</v>
      </c>
    </row>
    <row r="3452" spans="1:21" s="1" customFormat="1" ht="19.5" customHeight="1" x14ac:dyDescent="0.3">
      <c r="A3452" s="82" t="s">
        <v>1623</v>
      </c>
      <c r="B3452" s="83">
        <v>12</v>
      </c>
      <c r="C3452" s="83">
        <v>3</v>
      </c>
      <c r="D3452" s="83">
        <v>13</v>
      </c>
      <c r="E3452" s="83">
        <v>4</v>
      </c>
      <c r="F3452" s="83">
        <v>4</v>
      </c>
      <c r="G3452" s="48"/>
      <c r="H3452" s="83">
        <f t="shared" si="151"/>
        <v>36</v>
      </c>
      <c r="I3452" s="82">
        <v>2</v>
      </c>
      <c r="J3452" s="84">
        <f t="shared" si="152"/>
        <v>0.69230769230769229</v>
      </c>
      <c r="K3452" s="87" t="s">
        <v>181</v>
      </c>
      <c r="L3452" s="86" t="s">
        <v>1624</v>
      </c>
      <c r="M3452" s="86" t="s">
        <v>784</v>
      </c>
      <c r="N3452" s="86" t="s">
        <v>460</v>
      </c>
      <c r="O3452" s="89" t="s">
        <v>1473</v>
      </c>
      <c r="P3452" s="87">
        <v>11</v>
      </c>
      <c r="Q3452" s="88" t="s">
        <v>253</v>
      </c>
      <c r="R3452" s="89" t="s">
        <v>1615</v>
      </c>
      <c r="S3452" s="89" t="s">
        <v>272</v>
      </c>
      <c r="T3452" s="89" t="s">
        <v>218</v>
      </c>
      <c r="U3452" s="96" t="s">
        <v>4651</v>
      </c>
    </row>
    <row r="3453" spans="1:21" s="1" customFormat="1" ht="19.5" customHeight="1" x14ac:dyDescent="0.3">
      <c r="A3453" s="82" t="s">
        <v>135</v>
      </c>
      <c r="B3453" s="83">
        <v>10</v>
      </c>
      <c r="C3453" s="83">
        <v>0</v>
      </c>
      <c r="D3453" s="83">
        <v>15</v>
      </c>
      <c r="E3453" s="83">
        <v>7</v>
      </c>
      <c r="F3453" s="83">
        <v>4</v>
      </c>
      <c r="G3453" s="48"/>
      <c r="H3453" s="83">
        <f t="shared" si="151"/>
        <v>36</v>
      </c>
      <c r="I3453" s="82">
        <v>2</v>
      </c>
      <c r="J3453" s="84">
        <f t="shared" si="152"/>
        <v>0.69230769230769229</v>
      </c>
      <c r="K3453" s="82" t="s">
        <v>181</v>
      </c>
      <c r="L3453" s="86" t="s">
        <v>430</v>
      </c>
      <c r="M3453" s="86" t="s">
        <v>364</v>
      </c>
      <c r="N3453" s="86" t="s">
        <v>414</v>
      </c>
      <c r="O3453" s="89" t="s">
        <v>2413</v>
      </c>
      <c r="P3453" s="87">
        <v>11</v>
      </c>
      <c r="Q3453" s="88" t="s">
        <v>223</v>
      </c>
      <c r="R3453" s="89" t="s">
        <v>2414</v>
      </c>
      <c r="S3453" s="89" t="s">
        <v>939</v>
      </c>
      <c r="T3453" s="89" t="s">
        <v>336</v>
      </c>
      <c r="U3453" s="96" t="s">
        <v>4651</v>
      </c>
    </row>
    <row r="3454" spans="1:21" s="1" customFormat="1" ht="19.5" customHeight="1" x14ac:dyDescent="0.3">
      <c r="A3454" s="82" t="s">
        <v>133</v>
      </c>
      <c r="B3454" s="83">
        <v>12</v>
      </c>
      <c r="C3454" s="83">
        <v>1</v>
      </c>
      <c r="D3454" s="83">
        <v>13</v>
      </c>
      <c r="E3454" s="83">
        <v>6</v>
      </c>
      <c r="F3454" s="83">
        <v>4</v>
      </c>
      <c r="G3454" s="48"/>
      <c r="H3454" s="83">
        <f t="shared" si="151"/>
        <v>36</v>
      </c>
      <c r="I3454" s="82">
        <v>4</v>
      </c>
      <c r="J3454" s="84">
        <f t="shared" si="152"/>
        <v>0.69230769230769229</v>
      </c>
      <c r="K3454" s="87" t="s">
        <v>182</v>
      </c>
      <c r="L3454" s="86" t="s">
        <v>522</v>
      </c>
      <c r="M3454" s="86" t="s">
        <v>217</v>
      </c>
      <c r="N3454" s="86" t="s">
        <v>461</v>
      </c>
      <c r="O3454" s="89" t="s">
        <v>966</v>
      </c>
      <c r="P3454" s="87">
        <v>11</v>
      </c>
      <c r="Q3454" s="88" t="s">
        <v>253</v>
      </c>
      <c r="R3454" s="89" t="s">
        <v>983</v>
      </c>
      <c r="S3454" s="89" t="s">
        <v>317</v>
      </c>
      <c r="T3454" s="89" t="s">
        <v>445</v>
      </c>
      <c r="U3454" s="96" t="s">
        <v>4651</v>
      </c>
    </row>
    <row r="3455" spans="1:21" s="1" customFormat="1" ht="19.5" customHeight="1" x14ac:dyDescent="0.3">
      <c r="A3455" s="82" t="s">
        <v>139</v>
      </c>
      <c r="B3455" s="83">
        <v>11</v>
      </c>
      <c r="C3455" s="83">
        <v>3</v>
      </c>
      <c r="D3455" s="83">
        <v>12</v>
      </c>
      <c r="E3455" s="83">
        <v>6</v>
      </c>
      <c r="F3455" s="83">
        <v>4</v>
      </c>
      <c r="G3455" s="48"/>
      <c r="H3455" s="83">
        <f t="shared" si="151"/>
        <v>36</v>
      </c>
      <c r="I3455" s="82">
        <v>2</v>
      </c>
      <c r="J3455" s="84">
        <f t="shared" si="152"/>
        <v>0.69230769230769229</v>
      </c>
      <c r="K3455" s="87" t="s">
        <v>181</v>
      </c>
      <c r="L3455" s="86" t="s">
        <v>2033</v>
      </c>
      <c r="M3455" s="86" t="s">
        <v>720</v>
      </c>
      <c r="N3455" s="86" t="s">
        <v>264</v>
      </c>
      <c r="O3455" s="89" t="s">
        <v>1975</v>
      </c>
      <c r="P3455" s="87">
        <v>11</v>
      </c>
      <c r="Q3455" s="88" t="s">
        <v>2032</v>
      </c>
      <c r="R3455" s="89" t="s">
        <v>2014</v>
      </c>
      <c r="S3455" s="89" t="s">
        <v>317</v>
      </c>
      <c r="T3455" s="89" t="s">
        <v>210</v>
      </c>
      <c r="U3455" s="96" t="s">
        <v>4651</v>
      </c>
    </row>
    <row r="3456" spans="1:21" s="1" customFormat="1" ht="19.5" customHeight="1" x14ac:dyDescent="0.3">
      <c r="A3456" s="82" t="s">
        <v>138</v>
      </c>
      <c r="B3456" s="83">
        <v>8</v>
      </c>
      <c r="C3456" s="83">
        <v>1</v>
      </c>
      <c r="D3456" s="83">
        <v>16</v>
      </c>
      <c r="E3456" s="83">
        <v>7</v>
      </c>
      <c r="F3456" s="83">
        <v>4</v>
      </c>
      <c r="G3456" s="48"/>
      <c r="H3456" s="83">
        <f t="shared" si="151"/>
        <v>36</v>
      </c>
      <c r="I3456" s="82">
        <v>6</v>
      </c>
      <c r="J3456" s="84">
        <f t="shared" si="152"/>
        <v>0.69230769230769229</v>
      </c>
      <c r="K3456" s="87" t="s">
        <v>182</v>
      </c>
      <c r="L3456" s="86" t="s">
        <v>1222</v>
      </c>
      <c r="M3456" s="86" t="s">
        <v>975</v>
      </c>
      <c r="N3456" s="86" t="s">
        <v>880</v>
      </c>
      <c r="O3456" s="89" t="s">
        <v>1122</v>
      </c>
      <c r="P3456" s="87">
        <v>11</v>
      </c>
      <c r="Q3456" s="88" t="s">
        <v>253</v>
      </c>
      <c r="R3456" s="89" t="s">
        <v>1163</v>
      </c>
      <c r="S3456" s="89" t="s">
        <v>1164</v>
      </c>
      <c r="T3456" s="89" t="s">
        <v>210</v>
      </c>
      <c r="U3456" s="96" t="s">
        <v>4651</v>
      </c>
    </row>
    <row r="3457" spans="1:21" s="1" customFormat="1" ht="19.5" customHeight="1" x14ac:dyDescent="0.3">
      <c r="A3457" s="82" t="s">
        <v>139</v>
      </c>
      <c r="B3457" s="83">
        <v>8</v>
      </c>
      <c r="C3457" s="83">
        <v>2</v>
      </c>
      <c r="D3457" s="83">
        <v>15</v>
      </c>
      <c r="E3457" s="83">
        <v>6</v>
      </c>
      <c r="F3457" s="83">
        <v>4</v>
      </c>
      <c r="G3457" s="48"/>
      <c r="H3457" s="83">
        <f t="shared" si="151"/>
        <v>35</v>
      </c>
      <c r="I3457" s="82">
        <v>7</v>
      </c>
      <c r="J3457" s="84">
        <f t="shared" si="152"/>
        <v>0.67307692307692313</v>
      </c>
      <c r="K3457" s="87" t="s">
        <v>182</v>
      </c>
      <c r="L3457" s="86" t="s">
        <v>1223</v>
      </c>
      <c r="M3457" s="86" t="s">
        <v>301</v>
      </c>
      <c r="N3457" s="86" t="s">
        <v>305</v>
      </c>
      <c r="O3457" s="89" t="s">
        <v>1122</v>
      </c>
      <c r="P3457" s="87">
        <v>11</v>
      </c>
      <c r="Q3457" s="88" t="s">
        <v>253</v>
      </c>
      <c r="R3457" s="89" t="s">
        <v>1163</v>
      </c>
      <c r="S3457" s="89" t="s">
        <v>1164</v>
      </c>
      <c r="T3457" s="89" t="s">
        <v>210</v>
      </c>
      <c r="U3457" s="96" t="s">
        <v>4651</v>
      </c>
    </row>
    <row r="3458" spans="1:21" s="1" customFormat="1" ht="19.5" customHeight="1" x14ac:dyDescent="0.3">
      <c r="A3458" s="82" t="s">
        <v>132</v>
      </c>
      <c r="B3458" s="83">
        <v>9</v>
      </c>
      <c r="C3458" s="83">
        <v>0</v>
      </c>
      <c r="D3458" s="83">
        <v>16</v>
      </c>
      <c r="E3458" s="83">
        <v>6</v>
      </c>
      <c r="F3458" s="83">
        <v>4</v>
      </c>
      <c r="G3458" s="48"/>
      <c r="H3458" s="83">
        <f t="shared" si="151"/>
        <v>35</v>
      </c>
      <c r="I3458" s="82">
        <v>1</v>
      </c>
      <c r="J3458" s="84">
        <f t="shared" si="152"/>
        <v>0.67307692307692313</v>
      </c>
      <c r="K3458" s="87" t="s">
        <v>180</v>
      </c>
      <c r="L3458" s="86" t="s">
        <v>1685</v>
      </c>
      <c r="M3458" s="86" t="s">
        <v>1686</v>
      </c>
      <c r="N3458" s="86" t="s">
        <v>1687</v>
      </c>
      <c r="O3458" s="89" t="s">
        <v>1633</v>
      </c>
      <c r="P3458" s="87">
        <v>11</v>
      </c>
      <c r="Q3458" s="88" t="s">
        <v>224</v>
      </c>
      <c r="R3458" s="89" t="s">
        <v>1668</v>
      </c>
      <c r="S3458" s="89" t="s">
        <v>515</v>
      </c>
      <c r="T3458" s="89" t="s">
        <v>201</v>
      </c>
      <c r="U3458" s="96" t="s">
        <v>4651</v>
      </c>
    </row>
    <row r="3459" spans="1:21" s="1" customFormat="1" ht="19.5" customHeight="1" x14ac:dyDescent="0.3">
      <c r="A3459" s="82" t="s">
        <v>136</v>
      </c>
      <c r="B3459" s="83">
        <v>12</v>
      </c>
      <c r="C3459" s="83">
        <v>1</v>
      </c>
      <c r="D3459" s="83">
        <v>13</v>
      </c>
      <c r="E3459" s="83">
        <v>5</v>
      </c>
      <c r="F3459" s="83">
        <v>4</v>
      </c>
      <c r="G3459" s="48"/>
      <c r="H3459" s="83">
        <f t="shared" si="151"/>
        <v>35</v>
      </c>
      <c r="I3459" s="82">
        <v>5</v>
      </c>
      <c r="J3459" s="84">
        <f t="shared" si="152"/>
        <v>0.67307692307692313</v>
      </c>
      <c r="K3459" s="87" t="s">
        <v>182</v>
      </c>
      <c r="L3459" s="86" t="s">
        <v>992</v>
      </c>
      <c r="M3459" s="86" t="s">
        <v>237</v>
      </c>
      <c r="N3459" s="86" t="s">
        <v>215</v>
      </c>
      <c r="O3459" s="89" t="s">
        <v>966</v>
      </c>
      <c r="P3459" s="87">
        <v>11</v>
      </c>
      <c r="Q3459" s="88" t="s">
        <v>253</v>
      </c>
      <c r="R3459" s="89" t="s">
        <v>983</v>
      </c>
      <c r="S3459" s="89" t="s">
        <v>317</v>
      </c>
      <c r="T3459" s="89" t="s">
        <v>445</v>
      </c>
      <c r="U3459" s="96" t="s">
        <v>4651</v>
      </c>
    </row>
    <row r="3460" spans="1:21" s="1" customFormat="1" ht="19.5" customHeight="1" x14ac:dyDescent="0.3">
      <c r="A3460" s="82" t="s">
        <v>137</v>
      </c>
      <c r="B3460" s="83">
        <v>11</v>
      </c>
      <c r="C3460" s="83">
        <v>3</v>
      </c>
      <c r="D3460" s="83">
        <v>11</v>
      </c>
      <c r="E3460" s="83">
        <v>6</v>
      </c>
      <c r="F3460" s="83">
        <v>4</v>
      </c>
      <c r="G3460" s="48"/>
      <c r="H3460" s="83">
        <f t="shared" si="151"/>
        <v>35</v>
      </c>
      <c r="I3460" s="82">
        <v>3</v>
      </c>
      <c r="J3460" s="84">
        <f t="shared" si="152"/>
        <v>0.67307692307692313</v>
      </c>
      <c r="K3460" s="87" t="s">
        <v>181</v>
      </c>
      <c r="L3460" s="86" t="s">
        <v>2034</v>
      </c>
      <c r="M3460" s="86" t="s">
        <v>259</v>
      </c>
      <c r="N3460" s="86" t="s">
        <v>365</v>
      </c>
      <c r="O3460" s="89" t="s">
        <v>1975</v>
      </c>
      <c r="P3460" s="87">
        <v>11</v>
      </c>
      <c r="Q3460" s="88" t="s">
        <v>2032</v>
      </c>
      <c r="R3460" s="89" t="s">
        <v>2014</v>
      </c>
      <c r="S3460" s="89" t="s">
        <v>317</v>
      </c>
      <c r="T3460" s="89" t="s">
        <v>210</v>
      </c>
      <c r="U3460" s="96" t="s">
        <v>4651</v>
      </c>
    </row>
    <row r="3461" spans="1:21" s="1" customFormat="1" ht="19.5" customHeight="1" x14ac:dyDescent="0.3">
      <c r="A3461" s="82" t="s">
        <v>133</v>
      </c>
      <c r="B3461" s="83">
        <v>10</v>
      </c>
      <c r="C3461" s="83">
        <v>4</v>
      </c>
      <c r="D3461" s="83">
        <v>13</v>
      </c>
      <c r="E3461" s="83">
        <v>6</v>
      </c>
      <c r="F3461" s="83">
        <v>2</v>
      </c>
      <c r="G3461" s="48"/>
      <c r="H3461" s="83">
        <f t="shared" si="151"/>
        <v>35</v>
      </c>
      <c r="I3461" s="82">
        <v>1</v>
      </c>
      <c r="J3461" s="84">
        <f t="shared" si="152"/>
        <v>0.67307692307692313</v>
      </c>
      <c r="K3461" s="87" t="s">
        <v>180</v>
      </c>
      <c r="L3461" s="86" t="s">
        <v>1688</v>
      </c>
      <c r="M3461" s="86" t="s">
        <v>298</v>
      </c>
      <c r="N3461" s="86" t="s">
        <v>215</v>
      </c>
      <c r="O3461" s="89" t="s">
        <v>1633</v>
      </c>
      <c r="P3461" s="87">
        <v>11</v>
      </c>
      <c r="Q3461" s="88" t="s">
        <v>224</v>
      </c>
      <c r="R3461" s="89" t="s">
        <v>1668</v>
      </c>
      <c r="S3461" s="89" t="s">
        <v>515</v>
      </c>
      <c r="T3461" s="89" t="s">
        <v>201</v>
      </c>
      <c r="U3461" s="90" t="s">
        <v>2842</v>
      </c>
    </row>
    <row r="3462" spans="1:21" s="1" customFormat="1" ht="19.5" customHeight="1" x14ac:dyDescent="0.3">
      <c r="A3462" s="82" t="s">
        <v>134</v>
      </c>
      <c r="B3462" s="83">
        <v>11</v>
      </c>
      <c r="C3462" s="83">
        <v>1</v>
      </c>
      <c r="D3462" s="83">
        <v>13</v>
      </c>
      <c r="E3462" s="83">
        <v>6</v>
      </c>
      <c r="F3462" s="83">
        <v>4</v>
      </c>
      <c r="G3462" s="48"/>
      <c r="H3462" s="83">
        <f t="shared" si="151"/>
        <v>35</v>
      </c>
      <c r="I3462" s="82">
        <v>5</v>
      </c>
      <c r="J3462" s="84">
        <f t="shared" si="152"/>
        <v>0.67307692307692313</v>
      </c>
      <c r="K3462" s="87" t="s">
        <v>182</v>
      </c>
      <c r="L3462" s="86" t="s">
        <v>989</v>
      </c>
      <c r="M3462" s="86" t="s">
        <v>990</v>
      </c>
      <c r="N3462" s="86" t="s">
        <v>991</v>
      </c>
      <c r="O3462" s="89" t="s">
        <v>966</v>
      </c>
      <c r="P3462" s="87">
        <v>11</v>
      </c>
      <c r="Q3462" s="88" t="s">
        <v>253</v>
      </c>
      <c r="R3462" s="89" t="s">
        <v>983</v>
      </c>
      <c r="S3462" s="89" t="s">
        <v>317</v>
      </c>
      <c r="T3462" s="89" t="s">
        <v>445</v>
      </c>
      <c r="U3462" s="96" t="s">
        <v>4651</v>
      </c>
    </row>
    <row r="3463" spans="1:21" s="1" customFormat="1" ht="19.5" customHeight="1" x14ac:dyDescent="0.3">
      <c r="A3463" s="82" t="s">
        <v>131</v>
      </c>
      <c r="B3463" s="83">
        <v>11</v>
      </c>
      <c r="C3463" s="83">
        <v>3</v>
      </c>
      <c r="D3463" s="83">
        <v>12</v>
      </c>
      <c r="E3463" s="83">
        <v>5</v>
      </c>
      <c r="F3463" s="83">
        <v>4</v>
      </c>
      <c r="G3463" s="48"/>
      <c r="H3463" s="83">
        <f t="shared" si="151"/>
        <v>35</v>
      </c>
      <c r="I3463" s="82">
        <v>3</v>
      </c>
      <c r="J3463" s="84">
        <f t="shared" si="152"/>
        <v>0.67307692307692313</v>
      </c>
      <c r="K3463" s="87" t="s">
        <v>181</v>
      </c>
      <c r="L3463" s="86" t="s">
        <v>1625</v>
      </c>
      <c r="M3463" s="86" t="s">
        <v>1477</v>
      </c>
      <c r="N3463" s="86" t="s">
        <v>204</v>
      </c>
      <c r="O3463" s="89" t="s">
        <v>1473</v>
      </c>
      <c r="P3463" s="87">
        <v>11</v>
      </c>
      <c r="Q3463" s="88" t="s">
        <v>253</v>
      </c>
      <c r="R3463" s="89" t="s">
        <v>1615</v>
      </c>
      <c r="S3463" s="89" t="s">
        <v>272</v>
      </c>
      <c r="T3463" s="89" t="s">
        <v>218</v>
      </c>
      <c r="U3463" s="96" t="s">
        <v>4651</v>
      </c>
    </row>
    <row r="3464" spans="1:21" s="1" customFormat="1" ht="19.5" customHeight="1" x14ac:dyDescent="0.3">
      <c r="A3464" s="82" t="s">
        <v>132</v>
      </c>
      <c r="B3464" s="83">
        <v>8</v>
      </c>
      <c r="C3464" s="83">
        <v>5</v>
      </c>
      <c r="D3464" s="83">
        <v>11</v>
      </c>
      <c r="E3464" s="83">
        <v>7</v>
      </c>
      <c r="F3464" s="83">
        <v>4</v>
      </c>
      <c r="G3464" s="48"/>
      <c r="H3464" s="83">
        <f t="shared" si="151"/>
        <v>35</v>
      </c>
      <c r="I3464" s="82">
        <v>2</v>
      </c>
      <c r="J3464" s="84">
        <f t="shared" si="152"/>
        <v>0.67307692307692313</v>
      </c>
      <c r="K3464" s="87" t="s">
        <v>181</v>
      </c>
      <c r="L3464" s="86" t="s">
        <v>1794</v>
      </c>
      <c r="M3464" s="86" t="s">
        <v>515</v>
      </c>
      <c r="N3464" s="86" t="s">
        <v>414</v>
      </c>
      <c r="O3464" s="89" t="s">
        <v>1784</v>
      </c>
      <c r="P3464" s="87">
        <v>11</v>
      </c>
      <c r="Q3464" s="88" t="s">
        <v>253</v>
      </c>
      <c r="R3464" s="89" t="s">
        <v>1785</v>
      </c>
      <c r="S3464" s="89" t="s">
        <v>453</v>
      </c>
      <c r="T3464" s="89" t="s">
        <v>210</v>
      </c>
      <c r="U3464" s="96" t="s">
        <v>4651</v>
      </c>
    </row>
    <row r="3465" spans="1:21" s="1" customFormat="1" ht="19.5" customHeight="1" x14ac:dyDescent="0.3">
      <c r="A3465" s="82" t="s">
        <v>140</v>
      </c>
      <c r="B3465" s="83">
        <v>9</v>
      </c>
      <c r="C3465" s="83">
        <v>2</v>
      </c>
      <c r="D3465" s="83">
        <v>15</v>
      </c>
      <c r="E3465" s="83">
        <v>5</v>
      </c>
      <c r="F3465" s="83">
        <v>4</v>
      </c>
      <c r="G3465" s="48"/>
      <c r="H3465" s="83">
        <f t="shared" si="151"/>
        <v>35</v>
      </c>
      <c r="I3465" s="82">
        <v>7</v>
      </c>
      <c r="J3465" s="84">
        <f t="shared" si="152"/>
        <v>0.67307692307692313</v>
      </c>
      <c r="K3465" s="87" t="s">
        <v>182</v>
      </c>
      <c r="L3465" s="86" t="s">
        <v>1224</v>
      </c>
      <c r="M3465" s="86" t="s">
        <v>1225</v>
      </c>
      <c r="N3465" s="86" t="s">
        <v>334</v>
      </c>
      <c r="O3465" s="89" t="s">
        <v>1122</v>
      </c>
      <c r="P3465" s="87">
        <v>11</v>
      </c>
      <c r="Q3465" s="88" t="s">
        <v>253</v>
      </c>
      <c r="R3465" s="89" t="s">
        <v>1163</v>
      </c>
      <c r="S3465" s="89" t="s">
        <v>1164</v>
      </c>
      <c r="T3465" s="89" t="s">
        <v>210</v>
      </c>
      <c r="U3465" s="96" t="s">
        <v>4651</v>
      </c>
    </row>
    <row r="3466" spans="1:21" s="1" customFormat="1" ht="19.5" customHeight="1" x14ac:dyDescent="0.3">
      <c r="A3466" s="82" t="s">
        <v>132</v>
      </c>
      <c r="B3466" s="83">
        <v>12</v>
      </c>
      <c r="C3466" s="83">
        <v>0</v>
      </c>
      <c r="D3466" s="83">
        <v>12</v>
      </c>
      <c r="E3466" s="83">
        <v>7</v>
      </c>
      <c r="F3466" s="83">
        <v>4</v>
      </c>
      <c r="G3466" s="48"/>
      <c r="H3466" s="83">
        <f t="shared" si="151"/>
        <v>35</v>
      </c>
      <c r="I3466" s="82">
        <v>3</v>
      </c>
      <c r="J3466" s="84">
        <f t="shared" si="152"/>
        <v>0.67307692307692313</v>
      </c>
      <c r="K3466" s="87" t="s">
        <v>182</v>
      </c>
      <c r="L3466" s="86" t="s">
        <v>798</v>
      </c>
      <c r="M3466" s="86" t="s">
        <v>214</v>
      </c>
      <c r="N3466" s="86" t="s">
        <v>249</v>
      </c>
      <c r="O3466" s="89" t="s">
        <v>752</v>
      </c>
      <c r="P3466" s="87">
        <v>11</v>
      </c>
      <c r="Q3466" s="88" t="s">
        <v>253</v>
      </c>
      <c r="R3466" s="89" t="s">
        <v>794</v>
      </c>
      <c r="S3466" s="89" t="s">
        <v>795</v>
      </c>
      <c r="T3466" s="89" t="s">
        <v>611</v>
      </c>
      <c r="U3466" s="96" t="s">
        <v>4651</v>
      </c>
    </row>
    <row r="3467" spans="1:21" s="1" customFormat="1" ht="19.5" customHeight="1" x14ac:dyDescent="0.3">
      <c r="A3467" s="82" t="s">
        <v>131</v>
      </c>
      <c r="B3467" s="83">
        <v>10</v>
      </c>
      <c r="C3467" s="83">
        <v>1</v>
      </c>
      <c r="D3467" s="83">
        <v>14</v>
      </c>
      <c r="E3467" s="83">
        <v>5</v>
      </c>
      <c r="F3467" s="83">
        <v>4</v>
      </c>
      <c r="G3467" s="48"/>
      <c r="H3467" s="83">
        <f t="shared" si="151"/>
        <v>34</v>
      </c>
      <c r="I3467" s="82">
        <v>2</v>
      </c>
      <c r="J3467" s="84">
        <f t="shared" si="152"/>
        <v>0.65384615384615385</v>
      </c>
      <c r="K3467" s="87" t="s">
        <v>181</v>
      </c>
      <c r="L3467" s="86" t="s">
        <v>2203</v>
      </c>
      <c r="M3467" s="86" t="s">
        <v>312</v>
      </c>
      <c r="N3467" s="86" t="s">
        <v>286</v>
      </c>
      <c r="O3467" s="89" t="s">
        <v>2160</v>
      </c>
      <c r="P3467" s="87">
        <v>11</v>
      </c>
      <c r="Q3467" s="88" t="s">
        <v>253</v>
      </c>
      <c r="R3467" s="89" t="s">
        <v>2193</v>
      </c>
      <c r="S3467" s="89" t="s">
        <v>998</v>
      </c>
      <c r="T3467" s="89" t="s">
        <v>387</v>
      </c>
      <c r="U3467" s="96" t="s">
        <v>4651</v>
      </c>
    </row>
    <row r="3468" spans="1:21" s="1" customFormat="1" ht="19.5" customHeight="1" x14ac:dyDescent="0.3">
      <c r="A3468" s="82" t="s">
        <v>141</v>
      </c>
      <c r="B3468" s="83">
        <v>8</v>
      </c>
      <c r="C3468" s="83">
        <v>2</v>
      </c>
      <c r="D3468" s="83">
        <v>14</v>
      </c>
      <c r="E3468" s="83">
        <v>6</v>
      </c>
      <c r="F3468" s="83">
        <v>4</v>
      </c>
      <c r="G3468" s="48"/>
      <c r="H3468" s="83">
        <f t="shared" si="151"/>
        <v>34</v>
      </c>
      <c r="I3468" s="82">
        <v>8</v>
      </c>
      <c r="J3468" s="84">
        <f t="shared" si="152"/>
        <v>0.65384615384615385</v>
      </c>
      <c r="K3468" s="87" t="s">
        <v>182</v>
      </c>
      <c r="L3468" s="86" t="s">
        <v>1226</v>
      </c>
      <c r="M3468" s="86" t="s">
        <v>516</v>
      </c>
      <c r="N3468" s="86" t="s">
        <v>235</v>
      </c>
      <c r="O3468" s="89" t="s">
        <v>1122</v>
      </c>
      <c r="P3468" s="87">
        <v>11</v>
      </c>
      <c r="Q3468" s="88" t="s">
        <v>224</v>
      </c>
      <c r="R3468" s="89" t="s">
        <v>1163</v>
      </c>
      <c r="S3468" s="89" t="s">
        <v>1164</v>
      </c>
      <c r="T3468" s="89" t="s">
        <v>210</v>
      </c>
      <c r="U3468" s="96" t="s">
        <v>4651</v>
      </c>
    </row>
    <row r="3469" spans="1:21" s="1" customFormat="1" ht="19.5" customHeight="1" x14ac:dyDescent="0.3">
      <c r="A3469" s="82" t="s">
        <v>132</v>
      </c>
      <c r="B3469" s="83">
        <v>8</v>
      </c>
      <c r="C3469" s="83">
        <v>7</v>
      </c>
      <c r="D3469" s="83">
        <v>8</v>
      </c>
      <c r="E3469" s="83">
        <v>7</v>
      </c>
      <c r="F3469" s="83">
        <v>4</v>
      </c>
      <c r="G3469" s="100"/>
      <c r="H3469" s="83">
        <f t="shared" si="151"/>
        <v>34</v>
      </c>
      <c r="I3469" s="82">
        <v>2</v>
      </c>
      <c r="J3469" s="84">
        <f t="shared" si="152"/>
        <v>0.65384615384615385</v>
      </c>
      <c r="K3469" s="87" t="s">
        <v>181</v>
      </c>
      <c r="L3469" s="86" t="s">
        <v>962</v>
      </c>
      <c r="M3469" s="86" t="s">
        <v>309</v>
      </c>
      <c r="N3469" s="86" t="s">
        <v>414</v>
      </c>
      <c r="O3469" s="89" t="s">
        <v>937</v>
      </c>
      <c r="P3469" s="87">
        <v>11</v>
      </c>
      <c r="Q3469" s="88" t="s">
        <v>253</v>
      </c>
      <c r="R3469" s="89" t="s">
        <v>947</v>
      </c>
      <c r="S3469" s="89" t="s">
        <v>857</v>
      </c>
      <c r="T3469" s="89" t="s">
        <v>336</v>
      </c>
      <c r="U3469" s="96" t="s">
        <v>4651</v>
      </c>
    </row>
    <row r="3470" spans="1:21" s="1" customFormat="1" ht="19.5" customHeight="1" x14ac:dyDescent="0.3">
      <c r="A3470" s="82" t="s">
        <v>142</v>
      </c>
      <c r="B3470" s="83">
        <v>8</v>
      </c>
      <c r="C3470" s="83">
        <v>2</v>
      </c>
      <c r="D3470" s="83">
        <v>15</v>
      </c>
      <c r="E3470" s="83">
        <v>5</v>
      </c>
      <c r="F3470" s="83">
        <v>4</v>
      </c>
      <c r="G3470" s="48"/>
      <c r="H3470" s="83">
        <f t="shared" si="151"/>
        <v>34</v>
      </c>
      <c r="I3470" s="82">
        <v>8</v>
      </c>
      <c r="J3470" s="84">
        <f t="shared" si="152"/>
        <v>0.65384615384615385</v>
      </c>
      <c r="K3470" s="87" t="s">
        <v>182</v>
      </c>
      <c r="L3470" s="86" t="s">
        <v>1227</v>
      </c>
      <c r="M3470" s="86" t="s">
        <v>1228</v>
      </c>
      <c r="N3470" s="86" t="s">
        <v>814</v>
      </c>
      <c r="O3470" s="89" t="s">
        <v>1122</v>
      </c>
      <c r="P3470" s="87">
        <v>11</v>
      </c>
      <c r="Q3470" s="88" t="s">
        <v>224</v>
      </c>
      <c r="R3470" s="89" t="s">
        <v>1163</v>
      </c>
      <c r="S3470" s="89" t="s">
        <v>1164</v>
      </c>
      <c r="T3470" s="89" t="s">
        <v>210</v>
      </c>
      <c r="U3470" s="96" t="s">
        <v>4651</v>
      </c>
    </row>
    <row r="3471" spans="1:21" s="1" customFormat="1" ht="19.5" customHeight="1" x14ac:dyDescent="0.3">
      <c r="A3471" s="82" t="s">
        <v>138</v>
      </c>
      <c r="B3471" s="83">
        <v>10</v>
      </c>
      <c r="C3471" s="83">
        <v>1</v>
      </c>
      <c r="D3471" s="83">
        <v>13</v>
      </c>
      <c r="E3471" s="83">
        <v>6</v>
      </c>
      <c r="F3471" s="83">
        <v>4</v>
      </c>
      <c r="G3471" s="48"/>
      <c r="H3471" s="83">
        <f t="shared" si="151"/>
        <v>34</v>
      </c>
      <c r="I3471" s="82">
        <v>1</v>
      </c>
      <c r="J3471" s="84">
        <f t="shared" si="152"/>
        <v>0.65384615384615385</v>
      </c>
      <c r="K3471" s="87" t="s">
        <v>180</v>
      </c>
      <c r="L3471" s="86" t="s">
        <v>2455</v>
      </c>
      <c r="M3471" s="86" t="s">
        <v>453</v>
      </c>
      <c r="N3471" s="86" t="s">
        <v>2456</v>
      </c>
      <c r="O3471" s="89" t="s">
        <v>2441</v>
      </c>
      <c r="P3471" s="87">
        <v>11</v>
      </c>
      <c r="Q3471" s="88"/>
      <c r="R3471" s="89" t="s">
        <v>2442</v>
      </c>
      <c r="S3471" s="89" t="s">
        <v>516</v>
      </c>
      <c r="T3471" s="89" t="s">
        <v>562</v>
      </c>
      <c r="U3471" s="96" t="s">
        <v>4651</v>
      </c>
    </row>
    <row r="3472" spans="1:21" s="1" customFormat="1" ht="19.5" customHeight="1" x14ac:dyDescent="0.3">
      <c r="A3472" s="82" t="s">
        <v>135</v>
      </c>
      <c r="B3472" s="83">
        <v>10</v>
      </c>
      <c r="C3472" s="83">
        <v>1</v>
      </c>
      <c r="D3472" s="83">
        <v>13</v>
      </c>
      <c r="E3472" s="83">
        <v>6</v>
      </c>
      <c r="F3472" s="83">
        <v>4</v>
      </c>
      <c r="G3472" s="48"/>
      <c r="H3472" s="83">
        <f t="shared" si="151"/>
        <v>34</v>
      </c>
      <c r="I3472" s="82">
        <v>6</v>
      </c>
      <c r="J3472" s="84">
        <f t="shared" si="152"/>
        <v>0.65384615384615385</v>
      </c>
      <c r="K3472" s="87" t="s">
        <v>182</v>
      </c>
      <c r="L3472" s="86" t="s">
        <v>993</v>
      </c>
      <c r="M3472" s="86" t="s">
        <v>203</v>
      </c>
      <c r="N3472" s="86" t="s">
        <v>215</v>
      </c>
      <c r="O3472" s="89" t="s">
        <v>966</v>
      </c>
      <c r="P3472" s="87">
        <v>11</v>
      </c>
      <c r="Q3472" s="88" t="s">
        <v>253</v>
      </c>
      <c r="R3472" s="89" t="s">
        <v>983</v>
      </c>
      <c r="S3472" s="89" t="s">
        <v>317</v>
      </c>
      <c r="T3472" s="89" t="s">
        <v>445</v>
      </c>
      <c r="U3472" s="96" t="s">
        <v>4651</v>
      </c>
    </row>
    <row r="3473" spans="1:456" s="1" customFormat="1" ht="19.5" customHeight="1" x14ac:dyDescent="0.3">
      <c r="A3473" s="82" t="s">
        <v>135</v>
      </c>
      <c r="B3473" s="83">
        <v>12</v>
      </c>
      <c r="C3473" s="83">
        <v>1</v>
      </c>
      <c r="D3473" s="83">
        <v>10</v>
      </c>
      <c r="E3473" s="83">
        <v>6</v>
      </c>
      <c r="F3473" s="83">
        <v>4</v>
      </c>
      <c r="G3473" s="48"/>
      <c r="H3473" s="83">
        <f t="shared" si="151"/>
        <v>33</v>
      </c>
      <c r="I3473" s="82">
        <v>2</v>
      </c>
      <c r="J3473" s="84">
        <f t="shared" si="152"/>
        <v>0.63461538461538458</v>
      </c>
      <c r="K3473" s="87" t="s">
        <v>181</v>
      </c>
      <c r="L3473" s="86" t="s">
        <v>1934</v>
      </c>
      <c r="M3473" s="86" t="s">
        <v>640</v>
      </c>
      <c r="N3473" s="86" t="s">
        <v>218</v>
      </c>
      <c r="O3473" s="89" t="s">
        <v>1896</v>
      </c>
      <c r="P3473" s="87">
        <v>11</v>
      </c>
      <c r="Q3473" s="88" t="s">
        <v>223</v>
      </c>
      <c r="R3473" s="89" t="s">
        <v>1917</v>
      </c>
      <c r="S3473" s="89" t="s">
        <v>939</v>
      </c>
      <c r="T3473" s="89" t="s">
        <v>210</v>
      </c>
      <c r="U3473" s="96" t="s">
        <v>4651</v>
      </c>
      <c r="V3473" s="16"/>
      <c r="W3473" s="16"/>
      <c r="X3473" s="16"/>
      <c r="Y3473" s="16"/>
      <c r="Z3473" s="16"/>
      <c r="AA3473" s="16"/>
      <c r="AB3473" s="16"/>
      <c r="AC3473" s="16"/>
      <c r="AD3473" s="16"/>
      <c r="AE3473" s="16"/>
      <c r="AF3473" s="16"/>
      <c r="AG3473" s="16"/>
      <c r="AH3473" s="16"/>
      <c r="AI3473" s="16"/>
      <c r="AJ3473" s="16"/>
      <c r="AK3473" s="16"/>
      <c r="AL3473" s="16"/>
      <c r="AM3473" s="16"/>
      <c r="AN3473" s="16"/>
      <c r="AO3473" s="16"/>
      <c r="AP3473" s="16"/>
      <c r="AQ3473" s="16"/>
      <c r="AR3473" s="16"/>
      <c r="AS3473" s="16"/>
      <c r="AT3473" s="16"/>
      <c r="AU3473" s="16"/>
      <c r="AV3473" s="16"/>
      <c r="AW3473" s="16"/>
      <c r="AX3473" s="16"/>
      <c r="AY3473" s="16"/>
      <c r="AZ3473" s="16"/>
      <c r="BA3473" s="16"/>
      <c r="BB3473" s="16"/>
      <c r="BC3473" s="16"/>
      <c r="BD3473" s="16"/>
      <c r="BE3473" s="16"/>
      <c r="BF3473" s="16"/>
    </row>
    <row r="3474" spans="1:456" s="1" customFormat="1" ht="19.5" customHeight="1" x14ac:dyDescent="0.3">
      <c r="A3474" s="82" t="s">
        <v>132</v>
      </c>
      <c r="B3474" s="83">
        <v>9</v>
      </c>
      <c r="C3474" s="83">
        <v>2</v>
      </c>
      <c r="D3474" s="83">
        <v>12</v>
      </c>
      <c r="E3474" s="83">
        <v>6</v>
      </c>
      <c r="F3474" s="83">
        <v>4</v>
      </c>
      <c r="G3474" s="48"/>
      <c r="H3474" s="83">
        <f t="shared" si="151"/>
        <v>33</v>
      </c>
      <c r="I3474" s="82">
        <v>1</v>
      </c>
      <c r="J3474" s="84">
        <f t="shared" si="152"/>
        <v>0.63461538461538458</v>
      </c>
      <c r="K3474" s="82" t="s">
        <v>180</v>
      </c>
      <c r="L3474" s="86" t="s">
        <v>2664</v>
      </c>
      <c r="M3474" s="86" t="s">
        <v>784</v>
      </c>
      <c r="N3474" s="86" t="s">
        <v>460</v>
      </c>
      <c r="O3474" s="89" t="s">
        <v>2586</v>
      </c>
      <c r="P3474" s="87">
        <v>11</v>
      </c>
      <c r="Q3474" s="88" t="s">
        <v>223</v>
      </c>
      <c r="R3474" s="89" t="s">
        <v>2645</v>
      </c>
      <c r="S3474" s="89" t="s">
        <v>212</v>
      </c>
      <c r="T3474" s="89" t="s">
        <v>296</v>
      </c>
      <c r="U3474" s="90" t="s">
        <v>2842</v>
      </c>
    </row>
    <row r="3475" spans="1:456" s="1" customFormat="1" ht="19.5" customHeight="1" x14ac:dyDescent="0.3">
      <c r="A3475" s="82" t="s">
        <v>135</v>
      </c>
      <c r="B3475" s="83">
        <v>11</v>
      </c>
      <c r="C3475" s="83">
        <v>0</v>
      </c>
      <c r="D3475" s="83">
        <v>12</v>
      </c>
      <c r="E3475" s="83">
        <v>6</v>
      </c>
      <c r="F3475" s="83">
        <v>4</v>
      </c>
      <c r="G3475" s="48"/>
      <c r="H3475" s="83">
        <f t="shared" si="151"/>
        <v>33</v>
      </c>
      <c r="I3475" s="82">
        <v>4</v>
      </c>
      <c r="J3475" s="84">
        <f t="shared" si="152"/>
        <v>0.63461538461538458</v>
      </c>
      <c r="K3475" s="87" t="s">
        <v>181</v>
      </c>
      <c r="L3475" s="86" t="s">
        <v>1449</v>
      </c>
      <c r="M3475" s="86" t="s">
        <v>640</v>
      </c>
      <c r="N3475" s="86" t="s">
        <v>198</v>
      </c>
      <c r="O3475" s="89" t="s">
        <v>1975</v>
      </c>
      <c r="P3475" s="87">
        <v>11</v>
      </c>
      <c r="Q3475" s="88" t="s">
        <v>2032</v>
      </c>
      <c r="R3475" s="89" t="s">
        <v>2014</v>
      </c>
      <c r="S3475" s="89" t="s">
        <v>317</v>
      </c>
      <c r="T3475" s="89" t="s">
        <v>210</v>
      </c>
      <c r="U3475" s="96" t="s">
        <v>4651</v>
      </c>
    </row>
    <row r="3476" spans="1:456" s="1" customFormat="1" ht="19.5" customHeight="1" x14ac:dyDescent="0.3">
      <c r="A3476" s="82" t="s">
        <v>131</v>
      </c>
      <c r="B3476" s="83">
        <v>11</v>
      </c>
      <c r="C3476" s="83">
        <v>0</v>
      </c>
      <c r="D3476" s="83">
        <v>13</v>
      </c>
      <c r="E3476" s="83">
        <v>5</v>
      </c>
      <c r="F3476" s="83">
        <v>4</v>
      </c>
      <c r="G3476" s="48"/>
      <c r="H3476" s="83">
        <f t="shared" si="151"/>
        <v>33</v>
      </c>
      <c r="I3476" s="82">
        <v>1</v>
      </c>
      <c r="J3476" s="84">
        <f t="shared" si="152"/>
        <v>0.63461538461538458</v>
      </c>
      <c r="K3476" s="87" t="s">
        <v>180</v>
      </c>
      <c r="L3476" s="86" t="s">
        <v>1895</v>
      </c>
      <c r="M3476" s="86" t="s">
        <v>1004</v>
      </c>
      <c r="N3476" s="86" t="s">
        <v>628</v>
      </c>
      <c r="O3476" s="89" t="s">
        <v>2483</v>
      </c>
      <c r="P3476" s="87">
        <v>11</v>
      </c>
      <c r="Q3476" s="88" t="s">
        <v>253</v>
      </c>
      <c r="R3476" s="89" t="s">
        <v>1834</v>
      </c>
      <c r="S3476" s="89" t="s">
        <v>521</v>
      </c>
      <c r="T3476" s="89" t="s">
        <v>593</v>
      </c>
      <c r="U3476" s="96" t="s">
        <v>4651</v>
      </c>
    </row>
    <row r="3477" spans="1:456" s="1" customFormat="1" ht="19.5" customHeight="1" x14ac:dyDescent="0.3">
      <c r="A3477" s="82" t="s">
        <v>1626</v>
      </c>
      <c r="B3477" s="83">
        <v>8</v>
      </c>
      <c r="C3477" s="83">
        <v>2</v>
      </c>
      <c r="D3477" s="83">
        <v>14</v>
      </c>
      <c r="E3477" s="83">
        <v>4</v>
      </c>
      <c r="F3477" s="83">
        <v>4</v>
      </c>
      <c r="G3477" s="48"/>
      <c r="H3477" s="83">
        <f t="shared" si="151"/>
        <v>32</v>
      </c>
      <c r="I3477" s="82">
        <v>4</v>
      </c>
      <c r="J3477" s="84">
        <f t="shared" si="152"/>
        <v>0.61538461538461542</v>
      </c>
      <c r="K3477" s="87" t="s">
        <v>182</v>
      </c>
      <c r="L3477" s="86" t="s">
        <v>1627</v>
      </c>
      <c r="M3477" s="86" t="s">
        <v>338</v>
      </c>
      <c r="N3477" s="86" t="s">
        <v>611</v>
      </c>
      <c r="O3477" s="89" t="s">
        <v>1473</v>
      </c>
      <c r="P3477" s="87">
        <v>11</v>
      </c>
      <c r="Q3477" s="88" t="s">
        <v>253</v>
      </c>
      <c r="R3477" s="89" t="s">
        <v>1615</v>
      </c>
      <c r="S3477" s="89" t="s">
        <v>272</v>
      </c>
      <c r="T3477" s="89" t="s">
        <v>218</v>
      </c>
      <c r="U3477" s="96" t="s">
        <v>4651</v>
      </c>
    </row>
    <row r="3478" spans="1:456" s="1" customFormat="1" ht="19.5" customHeight="1" x14ac:dyDescent="0.3">
      <c r="A3478" s="82" t="s">
        <v>1628</v>
      </c>
      <c r="B3478" s="83">
        <v>8</v>
      </c>
      <c r="C3478" s="83">
        <v>2</v>
      </c>
      <c r="D3478" s="83">
        <v>12</v>
      </c>
      <c r="E3478" s="83">
        <v>6</v>
      </c>
      <c r="F3478" s="83">
        <v>4</v>
      </c>
      <c r="G3478" s="48"/>
      <c r="H3478" s="83">
        <f t="shared" si="151"/>
        <v>32</v>
      </c>
      <c r="I3478" s="82">
        <v>4</v>
      </c>
      <c r="J3478" s="84">
        <f t="shared" si="152"/>
        <v>0.61538461538461542</v>
      </c>
      <c r="K3478" s="87" t="s">
        <v>182</v>
      </c>
      <c r="L3478" s="86" t="s">
        <v>1629</v>
      </c>
      <c r="M3478" s="86" t="s">
        <v>784</v>
      </c>
      <c r="N3478" s="86" t="s">
        <v>814</v>
      </c>
      <c r="O3478" s="89" t="s">
        <v>1473</v>
      </c>
      <c r="P3478" s="87">
        <v>11</v>
      </c>
      <c r="Q3478" s="88" t="s">
        <v>253</v>
      </c>
      <c r="R3478" s="89" t="s">
        <v>1615</v>
      </c>
      <c r="S3478" s="89" t="s">
        <v>272</v>
      </c>
      <c r="T3478" s="89" t="s">
        <v>218</v>
      </c>
      <c r="U3478" s="96" t="s">
        <v>4651</v>
      </c>
    </row>
    <row r="3479" spans="1:456" s="1" customFormat="1" ht="19.5" customHeight="1" x14ac:dyDescent="0.3">
      <c r="A3479" s="82" t="s">
        <v>135</v>
      </c>
      <c r="B3479" s="83">
        <v>8</v>
      </c>
      <c r="C3479" s="83">
        <v>2</v>
      </c>
      <c r="D3479" s="83">
        <v>14</v>
      </c>
      <c r="E3479" s="83">
        <v>4</v>
      </c>
      <c r="F3479" s="83">
        <v>4</v>
      </c>
      <c r="G3479" s="48"/>
      <c r="H3479" s="83">
        <f t="shared" si="151"/>
        <v>32</v>
      </c>
      <c r="I3479" s="82">
        <v>2</v>
      </c>
      <c r="J3479" s="84">
        <f t="shared" si="152"/>
        <v>0.61538461538461542</v>
      </c>
      <c r="K3479" s="82" t="s">
        <v>181</v>
      </c>
      <c r="L3479" s="86" t="s">
        <v>2665</v>
      </c>
      <c r="M3479" s="86" t="s">
        <v>381</v>
      </c>
      <c r="N3479" s="86" t="s">
        <v>286</v>
      </c>
      <c r="O3479" s="89" t="s">
        <v>2586</v>
      </c>
      <c r="P3479" s="87">
        <v>11</v>
      </c>
      <c r="Q3479" s="88" t="s">
        <v>253</v>
      </c>
      <c r="R3479" s="89" t="s">
        <v>2645</v>
      </c>
      <c r="S3479" s="89" t="s">
        <v>212</v>
      </c>
      <c r="T3479" s="89" t="s">
        <v>296</v>
      </c>
      <c r="U3479" s="96" t="s">
        <v>4651</v>
      </c>
    </row>
    <row r="3480" spans="1:456" s="1" customFormat="1" ht="19.5" customHeight="1" x14ac:dyDescent="0.3">
      <c r="A3480" s="82" t="s">
        <v>131</v>
      </c>
      <c r="B3480" s="83">
        <v>12</v>
      </c>
      <c r="C3480" s="83">
        <v>5</v>
      </c>
      <c r="D3480" s="83">
        <v>9</v>
      </c>
      <c r="E3480" s="83">
        <v>4</v>
      </c>
      <c r="F3480" s="83">
        <v>2</v>
      </c>
      <c r="G3480" s="48"/>
      <c r="H3480" s="83">
        <f t="shared" si="151"/>
        <v>32</v>
      </c>
      <c r="I3480" s="82">
        <v>1</v>
      </c>
      <c r="J3480" s="84">
        <f t="shared" si="152"/>
        <v>0.61538461538461542</v>
      </c>
      <c r="K3480" s="87" t="s">
        <v>180</v>
      </c>
      <c r="L3480" s="86" t="s">
        <v>2219</v>
      </c>
      <c r="M3480" s="86" t="s">
        <v>1904</v>
      </c>
      <c r="N3480" s="86" t="s">
        <v>230</v>
      </c>
      <c r="O3480" s="89" t="s">
        <v>2206</v>
      </c>
      <c r="P3480" s="87">
        <v>11</v>
      </c>
      <c r="Q3480" s="88" t="s">
        <v>223</v>
      </c>
      <c r="R3480" s="89" t="s">
        <v>2218</v>
      </c>
      <c r="S3480" s="89" t="s">
        <v>441</v>
      </c>
      <c r="T3480" s="89" t="s">
        <v>520</v>
      </c>
      <c r="U3480" s="96" t="s">
        <v>4651</v>
      </c>
    </row>
    <row r="3481" spans="1:456" s="1" customFormat="1" ht="19.5" customHeight="1" x14ac:dyDescent="0.3">
      <c r="A3481" s="82" t="s">
        <v>135</v>
      </c>
      <c r="B3481" s="83">
        <v>8</v>
      </c>
      <c r="C3481" s="83">
        <v>1</v>
      </c>
      <c r="D3481" s="83">
        <v>15</v>
      </c>
      <c r="E3481" s="83">
        <v>6</v>
      </c>
      <c r="F3481" s="83">
        <v>2</v>
      </c>
      <c r="G3481" s="48"/>
      <c r="H3481" s="83">
        <f t="shared" si="151"/>
        <v>32</v>
      </c>
      <c r="I3481" s="82">
        <v>1</v>
      </c>
      <c r="J3481" s="84">
        <f t="shared" si="152"/>
        <v>0.61538461538461542</v>
      </c>
      <c r="K3481" s="87" t="s">
        <v>180</v>
      </c>
      <c r="L3481" s="86" t="s">
        <v>1114</v>
      </c>
      <c r="M3481" s="86" t="s">
        <v>237</v>
      </c>
      <c r="N3481" s="86" t="s">
        <v>249</v>
      </c>
      <c r="O3481" s="89" t="s">
        <v>1094</v>
      </c>
      <c r="P3481" s="87">
        <v>11</v>
      </c>
      <c r="Q3481" s="88" t="s">
        <v>223</v>
      </c>
      <c r="R3481" s="89" t="s">
        <v>1107</v>
      </c>
      <c r="S3481" s="89" t="s">
        <v>317</v>
      </c>
      <c r="T3481" s="89" t="s">
        <v>257</v>
      </c>
      <c r="U3481" s="96" t="s">
        <v>4651</v>
      </c>
    </row>
    <row r="3482" spans="1:456" s="1" customFormat="1" ht="19.5" customHeight="1" x14ac:dyDescent="0.3">
      <c r="A3482" s="82" t="s">
        <v>131</v>
      </c>
      <c r="B3482" s="83">
        <v>11</v>
      </c>
      <c r="C3482" s="83">
        <v>6</v>
      </c>
      <c r="D3482" s="83">
        <v>9</v>
      </c>
      <c r="E3482" s="83">
        <v>4</v>
      </c>
      <c r="F3482" s="83">
        <v>2</v>
      </c>
      <c r="G3482" s="48"/>
      <c r="H3482" s="83">
        <f t="shared" si="151"/>
        <v>32</v>
      </c>
      <c r="I3482" s="82">
        <v>1</v>
      </c>
      <c r="J3482" s="84">
        <f t="shared" si="152"/>
        <v>0.61538461538461542</v>
      </c>
      <c r="K3482" s="82" t="s">
        <v>180</v>
      </c>
      <c r="L3482" s="86" t="s">
        <v>2468</v>
      </c>
      <c r="M3482" s="86" t="s">
        <v>2469</v>
      </c>
      <c r="N3482" s="86" t="s">
        <v>286</v>
      </c>
      <c r="O3482" s="89" t="s">
        <v>2460</v>
      </c>
      <c r="P3482" s="87">
        <v>11</v>
      </c>
      <c r="Q3482" s="88" t="s">
        <v>253</v>
      </c>
      <c r="R3482" s="89" t="s">
        <v>2461</v>
      </c>
      <c r="S3482" s="89" t="s">
        <v>256</v>
      </c>
      <c r="T3482" s="89" t="s">
        <v>387</v>
      </c>
      <c r="U3482" s="90" t="s">
        <v>2842</v>
      </c>
    </row>
    <row r="3483" spans="1:456" s="1" customFormat="1" ht="19.5" customHeight="1" x14ac:dyDescent="0.3">
      <c r="A3483" s="82" t="s">
        <v>143</v>
      </c>
      <c r="B3483" s="83">
        <v>8</v>
      </c>
      <c r="C3483" s="83">
        <v>1</v>
      </c>
      <c r="D3483" s="83">
        <v>13</v>
      </c>
      <c r="E3483" s="83">
        <v>6</v>
      </c>
      <c r="F3483" s="83">
        <v>4</v>
      </c>
      <c r="G3483" s="48"/>
      <c r="H3483" s="83">
        <f t="shared" si="151"/>
        <v>32</v>
      </c>
      <c r="I3483" s="82">
        <v>9</v>
      </c>
      <c r="J3483" s="84">
        <f t="shared" si="152"/>
        <v>0.61538461538461542</v>
      </c>
      <c r="K3483" s="87" t="s">
        <v>182</v>
      </c>
      <c r="L3483" s="86" t="s">
        <v>1229</v>
      </c>
      <c r="M3483" s="86" t="s">
        <v>1162</v>
      </c>
      <c r="N3483" s="86" t="s">
        <v>387</v>
      </c>
      <c r="O3483" s="89" t="s">
        <v>1122</v>
      </c>
      <c r="P3483" s="87">
        <v>11</v>
      </c>
      <c r="Q3483" s="88" t="s">
        <v>253</v>
      </c>
      <c r="R3483" s="89" t="s">
        <v>1163</v>
      </c>
      <c r="S3483" s="89" t="s">
        <v>1164</v>
      </c>
      <c r="T3483" s="89" t="s">
        <v>210</v>
      </c>
      <c r="U3483" s="96" t="s">
        <v>4651</v>
      </c>
    </row>
    <row r="3484" spans="1:456" s="1" customFormat="1" ht="19.5" customHeight="1" x14ac:dyDescent="0.3">
      <c r="A3484" s="91" t="s">
        <v>132</v>
      </c>
      <c r="B3484" s="92">
        <v>12</v>
      </c>
      <c r="C3484" s="92">
        <v>0</v>
      </c>
      <c r="D3484" s="92">
        <v>9</v>
      </c>
      <c r="E3484" s="92">
        <v>5</v>
      </c>
      <c r="F3484" s="92">
        <v>2</v>
      </c>
      <c r="G3484" s="99"/>
      <c r="H3484" s="83">
        <f t="shared" si="151"/>
        <v>28</v>
      </c>
      <c r="I3484" s="91">
        <v>1</v>
      </c>
      <c r="J3484" s="84">
        <f t="shared" si="152"/>
        <v>0.53846153846153844</v>
      </c>
      <c r="K3484" s="91" t="s">
        <v>180</v>
      </c>
      <c r="L3484" s="93" t="s">
        <v>1753</v>
      </c>
      <c r="M3484" s="93" t="s">
        <v>358</v>
      </c>
      <c r="N3484" s="93" t="s">
        <v>281</v>
      </c>
      <c r="O3484" s="89" t="s">
        <v>1695</v>
      </c>
      <c r="P3484" s="85">
        <v>11</v>
      </c>
      <c r="Q3484" s="94" t="s">
        <v>1737</v>
      </c>
      <c r="R3484" s="89" t="s">
        <v>2464</v>
      </c>
      <c r="S3484" s="95"/>
      <c r="T3484" s="95"/>
      <c r="U3484" s="90" t="s">
        <v>2842</v>
      </c>
    </row>
    <row r="3485" spans="1:456" s="1" customFormat="1" ht="19.5" customHeight="1" x14ac:dyDescent="0.3">
      <c r="A3485" s="91"/>
      <c r="B3485" s="91"/>
      <c r="C3485" s="91"/>
      <c r="D3485" s="91"/>
      <c r="E3485" s="91"/>
      <c r="F3485" s="91"/>
      <c r="G3485" s="68"/>
      <c r="H3485" s="91"/>
      <c r="I3485" s="91"/>
      <c r="J3485" s="96"/>
      <c r="K3485" s="96"/>
      <c r="L3485" s="97" t="s">
        <v>2839</v>
      </c>
      <c r="M3485" s="97" t="s">
        <v>322</v>
      </c>
      <c r="N3485" s="97" t="s">
        <v>286</v>
      </c>
      <c r="O3485" s="97" t="s">
        <v>996</v>
      </c>
      <c r="P3485" s="85">
        <v>11</v>
      </c>
      <c r="Q3485" s="85"/>
      <c r="R3485" s="97"/>
      <c r="S3485" s="97"/>
      <c r="T3485" s="97"/>
      <c r="U3485" s="90" t="s">
        <v>2842</v>
      </c>
      <c r="V3485" s="74"/>
      <c r="W3485" s="74"/>
      <c r="X3485" s="74"/>
      <c r="Y3485" s="74"/>
      <c r="Z3485" s="74"/>
      <c r="AA3485" s="74"/>
      <c r="AB3485" s="74"/>
      <c r="AC3485" s="74"/>
      <c r="AD3485" s="74"/>
      <c r="AE3485" s="74"/>
      <c r="AF3485" s="74"/>
      <c r="AG3485" s="74"/>
      <c r="AH3485" s="74"/>
      <c r="AI3485" s="74"/>
      <c r="AJ3485" s="74"/>
      <c r="AK3485" s="74"/>
      <c r="AL3485" s="74"/>
      <c r="AM3485" s="74"/>
      <c r="AN3485" s="74"/>
      <c r="AO3485" s="74"/>
      <c r="AP3485" s="74"/>
      <c r="AQ3485" s="74"/>
      <c r="AR3485" s="74"/>
      <c r="AS3485" s="74"/>
      <c r="AT3485" s="74"/>
      <c r="AU3485" s="74"/>
      <c r="AV3485" s="74"/>
      <c r="AW3485" s="74"/>
      <c r="AX3485" s="74"/>
      <c r="AY3485" s="74"/>
      <c r="AZ3485" s="74"/>
      <c r="BA3485" s="74"/>
      <c r="BB3485" s="74"/>
      <c r="BC3485" s="74"/>
      <c r="BD3485" s="74"/>
      <c r="BE3485" s="74"/>
      <c r="BF3485" s="74"/>
      <c r="BG3485" s="74"/>
      <c r="BH3485" s="74"/>
      <c r="BI3485" s="74"/>
      <c r="BJ3485" s="74"/>
      <c r="BK3485" s="74"/>
      <c r="BL3485" s="74"/>
      <c r="BM3485" s="74"/>
      <c r="BN3485" s="74"/>
      <c r="BO3485" s="74"/>
      <c r="BP3485" s="74"/>
      <c r="BQ3485" s="74"/>
      <c r="BR3485" s="74"/>
      <c r="BS3485" s="74"/>
      <c r="BT3485" s="74"/>
      <c r="BU3485" s="74"/>
      <c r="BV3485" s="74"/>
      <c r="BW3485" s="74"/>
      <c r="BX3485" s="74"/>
      <c r="BY3485" s="74"/>
      <c r="BZ3485" s="74"/>
      <c r="CA3485" s="74"/>
      <c r="CB3485" s="74"/>
      <c r="CC3485" s="74"/>
      <c r="CD3485" s="74"/>
      <c r="CE3485" s="74"/>
      <c r="CF3485" s="74"/>
      <c r="CG3485" s="74"/>
      <c r="CH3485" s="74"/>
      <c r="CI3485" s="74"/>
      <c r="CJ3485" s="74"/>
      <c r="CK3485" s="74"/>
      <c r="CL3485" s="74"/>
      <c r="CM3485" s="74"/>
      <c r="CN3485" s="74"/>
      <c r="CO3485" s="74"/>
      <c r="CP3485" s="74"/>
      <c r="CQ3485" s="74"/>
      <c r="CR3485" s="74"/>
      <c r="CS3485" s="74"/>
      <c r="CT3485" s="74"/>
      <c r="CU3485" s="74"/>
      <c r="CV3485" s="74"/>
      <c r="CW3485" s="74"/>
      <c r="CX3485" s="74"/>
      <c r="CY3485" s="74"/>
      <c r="CZ3485" s="74"/>
      <c r="DA3485" s="74"/>
      <c r="DB3485" s="74"/>
      <c r="DC3485" s="74"/>
      <c r="DD3485" s="74"/>
      <c r="DE3485" s="74"/>
      <c r="DF3485" s="74"/>
      <c r="DG3485" s="74"/>
      <c r="DH3485" s="74"/>
      <c r="DI3485" s="74"/>
      <c r="DJ3485" s="74"/>
      <c r="DK3485" s="74"/>
      <c r="DL3485" s="74"/>
      <c r="DM3485" s="74"/>
      <c r="DN3485" s="74"/>
      <c r="DO3485" s="74"/>
      <c r="DP3485" s="74"/>
      <c r="DQ3485" s="74"/>
      <c r="DR3485" s="74"/>
      <c r="DS3485" s="74"/>
      <c r="DT3485" s="74"/>
      <c r="DU3485" s="74"/>
      <c r="DV3485" s="74"/>
      <c r="DW3485" s="74"/>
      <c r="DX3485" s="74"/>
      <c r="DY3485" s="74"/>
      <c r="DZ3485" s="74"/>
      <c r="EA3485" s="74"/>
      <c r="EB3485" s="74"/>
      <c r="EC3485" s="74"/>
      <c r="ED3485" s="74"/>
      <c r="EE3485" s="74"/>
      <c r="EF3485" s="74"/>
      <c r="EG3485" s="74"/>
      <c r="EH3485" s="74"/>
      <c r="EI3485" s="74"/>
      <c r="EJ3485" s="74"/>
      <c r="EK3485" s="74"/>
      <c r="EL3485" s="74"/>
      <c r="EM3485" s="74"/>
      <c r="EN3485" s="74"/>
      <c r="EO3485" s="74"/>
      <c r="EP3485" s="74"/>
      <c r="EQ3485" s="74"/>
      <c r="ER3485" s="74"/>
      <c r="ES3485" s="74"/>
      <c r="ET3485" s="74"/>
      <c r="EU3485" s="74"/>
      <c r="EV3485" s="74"/>
      <c r="EW3485" s="74"/>
      <c r="EX3485" s="74"/>
      <c r="EY3485" s="74"/>
      <c r="EZ3485" s="74"/>
      <c r="FA3485" s="74"/>
      <c r="FB3485" s="74"/>
      <c r="FC3485" s="74"/>
      <c r="FD3485" s="74"/>
      <c r="FE3485" s="74"/>
      <c r="FF3485" s="74"/>
      <c r="FG3485" s="74"/>
      <c r="FH3485" s="74"/>
      <c r="FI3485" s="74"/>
      <c r="FJ3485" s="74"/>
      <c r="FK3485" s="74"/>
      <c r="FL3485" s="74"/>
      <c r="FM3485" s="74"/>
      <c r="FN3485" s="74"/>
      <c r="FO3485" s="74"/>
      <c r="FP3485" s="74"/>
      <c r="FQ3485" s="74"/>
      <c r="FR3485" s="74"/>
      <c r="FS3485" s="74"/>
      <c r="FT3485" s="74"/>
      <c r="FU3485" s="74"/>
      <c r="FV3485" s="74"/>
      <c r="FW3485" s="74"/>
      <c r="FX3485" s="74"/>
      <c r="FY3485" s="74"/>
      <c r="FZ3485" s="74"/>
      <c r="GA3485" s="74"/>
      <c r="GB3485" s="74"/>
      <c r="GC3485" s="74"/>
      <c r="GD3485" s="74"/>
      <c r="GE3485" s="74"/>
      <c r="GF3485" s="74"/>
      <c r="GG3485" s="74"/>
      <c r="GH3485" s="74"/>
      <c r="GI3485" s="74"/>
      <c r="GJ3485" s="74"/>
      <c r="GK3485" s="74"/>
      <c r="GL3485" s="74"/>
      <c r="GM3485" s="74"/>
      <c r="GN3485" s="74"/>
      <c r="GO3485" s="74"/>
      <c r="GP3485" s="74"/>
      <c r="GQ3485" s="74"/>
      <c r="GR3485" s="74"/>
      <c r="GS3485" s="74"/>
      <c r="GT3485" s="74"/>
      <c r="GU3485" s="74"/>
      <c r="GV3485" s="74"/>
      <c r="GW3485" s="74"/>
      <c r="GX3485" s="74"/>
      <c r="GY3485" s="74"/>
      <c r="GZ3485" s="74"/>
      <c r="HA3485" s="74"/>
      <c r="HB3485" s="74"/>
      <c r="HC3485" s="74"/>
      <c r="HD3485" s="74"/>
      <c r="HE3485" s="74"/>
      <c r="HF3485" s="74"/>
      <c r="HG3485" s="74"/>
      <c r="HH3485" s="74"/>
      <c r="HI3485" s="74"/>
      <c r="HJ3485" s="74"/>
      <c r="HK3485" s="74"/>
      <c r="HL3485" s="74"/>
      <c r="HM3485" s="74"/>
      <c r="HN3485" s="74"/>
      <c r="HO3485" s="74"/>
      <c r="HP3485" s="74"/>
      <c r="HQ3485" s="74"/>
      <c r="HR3485" s="74"/>
      <c r="HS3485" s="74"/>
      <c r="HT3485" s="74"/>
      <c r="HU3485" s="74"/>
      <c r="HV3485" s="74"/>
      <c r="HW3485" s="74"/>
      <c r="HX3485" s="74"/>
      <c r="HY3485" s="74"/>
      <c r="HZ3485" s="74"/>
      <c r="IA3485" s="74"/>
      <c r="IB3485" s="74"/>
      <c r="IC3485" s="74"/>
      <c r="ID3485" s="74"/>
      <c r="IE3485" s="74"/>
      <c r="IF3485" s="74"/>
      <c r="IG3485" s="74"/>
      <c r="IH3485" s="74"/>
      <c r="II3485" s="74"/>
      <c r="IJ3485" s="74"/>
      <c r="IK3485" s="74"/>
      <c r="IL3485" s="74"/>
      <c r="IM3485" s="74"/>
      <c r="IN3485" s="74"/>
      <c r="IO3485" s="74"/>
      <c r="IP3485" s="74"/>
      <c r="IQ3485" s="74"/>
      <c r="IR3485" s="74"/>
      <c r="IS3485" s="74"/>
      <c r="IT3485" s="74"/>
      <c r="IU3485" s="74"/>
      <c r="IV3485" s="74"/>
      <c r="IW3485" s="74"/>
      <c r="IX3485" s="74"/>
      <c r="IY3485" s="74"/>
      <c r="IZ3485" s="74"/>
      <c r="JA3485" s="74"/>
      <c r="JB3485" s="74"/>
      <c r="JC3485" s="74"/>
      <c r="JD3485" s="74"/>
      <c r="JE3485" s="74"/>
      <c r="JF3485" s="74"/>
      <c r="JG3485" s="74"/>
      <c r="JH3485" s="74"/>
      <c r="JI3485" s="74"/>
      <c r="JJ3485" s="74"/>
      <c r="JK3485" s="74"/>
      <c r="JL3485" s="74"/>
      <c r="JM3485" s="74"/>
      <c r="JN3485" s="74"/>
      <c r="JO3485" s="74"/>
      <c r="JP3485" s="74"/>
      <c r="JQ3485" s="74"/>
      <c r="JR3485" s="74"/>
      <c r="JS3485" s="74"/>
      <c r="JT3485" s="74"/>
      <c r="JU3485" s="74"/>
      <c r="JV3485" s="74"/>
      <c r="JW3485" s="74"/>
      <c r="JX3485" s="74"/>
      <c r="JY3485" s="74"/>
      <c r="JZ3485" s="74"/>
      <c r="KA3485" s="74"/>
      <c r="KB3485" s="74"/>
      <c r="KC3485" s="74"/>
      <c r="KD3485" s="74"/>
      <c r="KE3485" s="74"/>
      <c r="KF3485" s="74"/>
      <c r="KG3485" s="74"/>
      <c r="KH3485" s="74"/>
      <c r="KI3485" s="74"/>
      <c r="KJ3485" s="74"/>
      <c r="KK3485" s="74"/>
      <c r="KL3485" s="74"/>
      <c r="KM3485" s="74"/>
      <c r="KN3485" s="74"/>
      <c r="KO3485" s="74"/>
      <c r="KP3485" s="74"/>
      <c r="KQ3485" s="74"/>
      <c r="KR3485" s="74"/>
      <c r="KS3485" s="74"/>
      <c r="KT3485" s="74"/>
      <c r="KU3485" s="74"/>
      <c r="KV3485" s="74"/>
      <c r="KW3485" s="74"/>
      <c r="KX3485" s="74"/>
      <c r="KY3485" s="74"/>
      <c r="KZ3485" s="74"/>
      <c r="LA3485" s="74"/>
      <c r="LB3485" s="74"/>
      <c r="LC3485" s="74"/>
      <c r="LD3485" s="74"/>
      <c r="LE3485" s="74"/>
      <c r="LF3485" s="74"/>
      <c r="LG3485" s="74"/>
      <c r="LH3485" s="74"/>
      <c r="LI3485" s="74"/>
      <c r="LJ3485" s="74"/>
      <c r="LK3485" s="74"/>
      <c r="LL3485" s="74"/>
      <c r="LM3485" s="74"/>
      <c r="LN3485" s="74"/>
      <c r="LO3485" s="74"/>
      <c r="LP3485" s="74"/>
      <c r="LQ3485" s="74"/>
      <c r="LR3485" s="74"/>
      <c r="LS3485" s="74"/>
      <c r="LT3485" s="74"/>
      <c r="LU3485" s="74"/>
      <c r="LV3485" s="74"/>
      <c r="LW3485" s="74"/>
      <c r="LX3485" s="74"/>
      <c r="LY3485" s="74"/>
      <c r="LZ3485" s="74"/>
      <c r="MA3485" s="74"/>
      <c r="MB3485" s="74"/>
      <c r="MC3485" s="74"/>
      <c r="MD3485" s="74"/>
      <c r="ME3485" s="74"/>
      <c r="MF3485" s="74"/>
      <c r="MG3485" s="74"/>
      <c r="MH3485" s="74"/>
      <c r="MI3485" s="74"/>
      <c r="MJ3485" s="74"/>
      <c r="MK3485" s="74"/>
      <c r="ML3485" s="74"/>
      <c r="MM3485" s="74"/>
      <c r="MN3485" s="74"/>
      <c r="MO3485" s="74"/>
      <c r="MP3485" s="74"/>
      <c r="MQ3485" s="74"/>
      <c r="MR3485" s="74"/>
      <c r="MS3485" s="74"/>
      <c r="MT3485" s="74"/>
      <c r="MU3485" s="74"/>
      <c r="MV3485" s="74"/>
      <c r="MW3485" s="74"/>
      <c r="MX3485" s="74"/>
      <c r="MY3485" s="74"/>
      <c r="MZ3485" s="74"/>
      <c r="NA3485" s="74"/>
      <c r="NB3485" s="74"/>
      <c r="NC3485" s="74"/>
      <c r="ND3485" s="74"/>
      <c r="NE3485" s="74"/>
      <c r="NF3485" s="74"/>
      <c r="NG3485" s="74"/>
      <c r="NH3485" s="74"/>
      <c r="NI3485" s="74"/>
      <c r="NJ3485" s="74"/>
      <c r="NK3485" s="74"/>
      <c r="NL3485" s="74"/>
      <c r="NM3485" s="74"/>
      <c r="NN3485" s="74"/>
      <c r="NO3485" s="74"/>
      <c r="NP3485" s="74"/>
      <c r="NQ3485" s="74"/>
      <c r="NR3485" s="74"/>
      <c r="NS3485" s="74"/>
      <c r="NT3485" s="74"/>
      <c r="NU3485" s="74"/>
      <c r="NV3485" s="74"/>
      <c r="NW3485" s="74"/>
      <c r="NX3485" s="74"/>
      <c r="NY3485" s="74"/>
      <c r="NZ3485" s="74"/>
      <c r="OA3485" s="74"/>
      <c r="OB3485" s="74"/>
      <c r="OC3485" s="74"/>
      <c r="OD3485" s="74"/>
      <c r="OE3485" s="74"/>
      <c r="OF3485" s="74"/>
      <c r="OG3485" s="74"/>
      <c r="OH3485" s="74"/>
      <c r="OI3485" s="74"/>
      <c r="OJ3485" s="74"/>
      <c r="OK3485" s="74"/>
      <c r="OL3485" s="74"/>
      <c r="OM3485" s="74"/>
      <c r="ON3485" s="74"/>
      <c r="OO3485" s="74"/>
      <c r="OP3485" s="74"/>
      <c r="OQ3485" s="74"/>
      <c r="OR3485" s="74"/>
      <c r="OS3485" s="74"/>
      <c r="OT3485" s="74"/>
      <c r="OU3485" s="74"/>
      <c r="OV3485" s="74"/>
      <c r="OW3485" s="74"/>
      <c r="OX3485" s="74"/>
      <c r="OY3485" s="74"/>
      <c r="OZ3485" s="74"/>
      <c r="PA3485" s="74"/>
      <c r="PB3485" s="74"/>
      <c r="PC3485" s="74"/>
      <c r="PD3485" s="74"/>
      <c r="PE3485" s="74"/>
      <c r="PF3485" s="74"/>
      <c r="PG3485" s="74"/>
      <c r="PH3485" s="74"/>
      <c r="PI3485" s="74"/>
      <c r="PJ3485" s="74"/>
      <c r="PK3485" s="74"/>
      <c r="PL3485" s="74"/>
      <c r="PM3485" s="74"/>
      <c r="PN3485" s="74"/>
      <c r="PO3485" s="74"/>
      <c r="PP3485" s="74"/>
      <c r="PQ3485" s="74"/>
      <c r="PR3485" s="74"/>
      <c r="PS3485" s="74"/>
      <c r="PT3485" s="74"/>
      <c r="PU3485" s="74"/>
      <c r="PV3485" s="74"/>
      <c r="PW3485" s="74"/>
      <c r="PX3485" s="74"/>
      <c r="PY3485" s="74"/>
      <c r="PZ3485" s="74"/>
      <c r="QA3485" s="74"/>
      <c r="QB3485" s="74"/>
      <c r="QC3485" s="74"/>
      <c r="QD3485" s="74"/>
      <c r="QE3485" s="74"/>
      <c r="QF3485" s="74"/>
      <c r="QG3485" s="74"/>
      <c r="QH3485" s="74"/>
      <c r="QI3485" s="74"/>
      <c r="QJ3485" s="74"/>
      <c r="QK3485" s="74"/>
      <c r="QL3485" s="74"/>
      <c r="QM3485" s="74"/>
      <c r="QN3485" s="74"/>
    </row>
    <row r="3486" spans="1:456" s="1" customFormat="1" ht="19.5" customHeight="1" x14ac:dyDescent="0.3">
      <c r="A3486" s="91"/>
      <c r="B3486" s="91"/>
      <c r="C3486" s="91"/>
      <c r="D3486" s="91"/>
      <c r="E3486" s="91"/>
      <c r="F3486" s="91"/>
      <c r="G3486" s="68"/>
      <c r="H3486" s="91"/>
      <c r="I3486" s="91"/>
      <c r="J3486" s="96"/>
      <c r="K3486" s="96"/>
      <c r="L3486" s="97" t="s">
        <v>2838</v>
      </c>
      <c r="M3486" s="97" t="s">
        <v>358</v>
      </c>
      <c r="N3486" s="97" t="s">
        <v>690</v>
      </c>
      <c r="O3486" s="97" t="s">
        <v>2206</v>
      </c>
      <c r="P3486" s="85">
        <v>11</v>
      </c>
      <c r="Q3486" s="85"/>
      <c r="R3486" s="97"/>
      <c r="S3486" s="97"/>
      <c r="T3486" s="97"/>
      <c r="U3486" s="90" t="s">
        <v>2842</v>
      </c>
      <c r="V3486" s="74"/>
      <c r="W3486" s="74"/>
      <c r="X3486" s="74"/>
      <c r="Y3486" s="74"/>
      <c r="Z3486" s="74"/>
      <c r="AA3486" s="74"/>
      <c r="AB3486" s="74"/>
      <c r="AC3486" s="74"/>
      <c r="AD3486" s="74"/>
      <c r="AE3486" s="74"/>
      <c r="AF3486" s="74"/>
      <c r="AG3486" s="74"/>
      <c r="AH3486" s="74"/>
      <c r="AI3486" s="74"/>
      <c r="AJ3486" s="74"/>
      <c r="AK3486" s="74"/>
      <c r="AL3486" s="74"/>
      <c r="AM3486" s="74"/>
      <c r="AN3486" s="74"/>
      <c r="AO3486" s="74"/>
      <c r="AP3486" s="74"/>
      <c r="AQ3486" s="74"/>
      <c r="AR3486" s="74"/>
      <c r="AS3486" s="74"/>
      <c r="AT3486" s="74"/>
      <c r="AU3486" s="74"/>
      <c r="AV3486" s="74"/>
      <c r="AW3486" s="74"/>
      <c r="AX3486" s="74"/>
      <c r="AY3486" s="74"/>
      <c r="AZ3486" s="74"/>
      <c r="BA3486" s="74"/>
      <c r="BB3486" s="74"/>
      <c r="BC3486" s="74"/>
      <c r="BD3486" s="74"/>
      <c r="BE3486" s="74"/>
      <c r="BF3486" s="74"/>
      <c r="BG3486" s="74"/>
      <c r="BH3486" s="74"/>
      <c r="BI3486" s="74"/>
      <c r="BJ3486" s="74"/>
      <c r="BK3486" s="74"/>
      <c r="BL3486" s="74"/>
      <c r="BM3486" s="74"/>
      <c r="BN3486" s="74"/>
      <c r="BO3486" s="74"/>
      <c r="BP3486" s="74"/>
      <c r="BQ3486" s="74"/>
      <c r="BR3486" s="74"/>
      <c r="BS3486" s="74"/>
      <c r="BT3486" s="74"/>
      <c r="BU3486" s="74"/>
      <c r="BV3486" s="74"/>
      <c r="BW3486" s="74"/>
      <c r="BX3486" s="74"/>
      <c r="BY3486" s="74"/>
      <c r="BZ3486" s="74"/>
      <c r="CA3486" s="74"/>
      <c r="CB3486" s="74"/>
      <c r="CC3486" s="74"/>
      <c r="CD3486" s="74"/>
      <c r="CE3486" s="74"/>
      <c r="CF3486" s="74"/>
      <c r="CG3486" s="74"/>
      <c r="CH3486" s="74"/>
      <c r="CI3486" s="74"/>
      <c r="CJ3486" s="74"/>
      <c r="CK3486" s="74"/>
      <c r="CL3486" s="74"/>
      <c r="CM3486" s="74"/>
      <c r="CN3486" s="74"/>
      <c r="CO3486" s="74"/>
      <c r="CP3486" s="74"/>
      <c r="CQ3486" s="74"/>
      <c r="CR3486" s="74"/>
      <c r="CS3486" s="74"/>
      <c r="CT3486" s="74"/>
      <c r="CU3486" s="74"/>
      <c r="CV3486" s="74"/>
      <c r="CW3486" s="74"/>
      <c r="CX3486" s="74"/>
      <c r="CY3486" s="74"/>
      <c r="CZ3486" s="74"/>
      <c r="DA3486" s="74"/>
      <c r="DB3486" s="74"/>
      <c r="DC3486" s="74"/>
      <c r="DD3486" s="74"/>
      <c r="DE3486" s="74"/>
      <c r="DF3486" s="74"/>
      <c r="DG3486" s="74"/>
      <c r="DH3486" s="74"/>
      <c r="DI3486" s="74"/>
      <c r="DJ3486" s="74"/>
      <c r="DK3486" s="74"/>
      <c r="DL3486" s="74"/>
      <c r="DM3486" s="74"/>
      <c r="DN3486" s="74"/>
      <c r="DO3486" s="74"/>
      <c r="DP3486" s="74"/>
      <c r="DQ3486" s="74"/>
      <c r="DR3486" s="74"/>
      <c r="DS3486" s="74"/>
      <c r="DT3486" s="74"/>
      <c r="DU3486" s="74"/>
      <c r="DV3486" s="74"/>
      <c r="DW3486" s="74"/>
      <c r="DX3486" s="74"/>
      <c r="DY3486" s="74"/>
      <c r="DZ3486" s="74"/>
      <c r="EA3486" s="74"/>
      <c r="EB3486" s="74"/>
      <c r="EC3486" s="74"/>
      <c r="ED3486" s="74"/>
      <c r="EE3486" s="74"/>
      <c r="EF3486" s="74"/>
      <c r="EG3486" s="74"/>
      <c r="EH3486" s="74"/>
      <c r="EI3486" s="74"/>
      <c r="EJ3486" s="74"/>
      <c r="EK3486" s="74"/>
      <c r="EL3486" s="74"/>
      <c r="EM3486" s="74"/>
      <c r="EN3486" s="74"/>
      <c r="EO3486" s="74"/>
      <c r="EP3486" s="74"/>
      <c r="EQ3486" s="74"/>
      <c r="ER3486" s="74"/>
      <c r="ES3486" s="74"/>
      <c r="ET3486" s="74"/>
      <c r="EU3486" s="74"/>
      <c r="EV3486" s="74"/>
      <c r="EW3486" s="74"/>
      <c r="EX3486" s="74"/>
      <c r="EY3486" s="74"/>
      <c r="EZ3486" s="74"/>
      <c r="FA3486" s="74"/>
      <c r="FB3486" s="74"/>
      <c r="FC3486" s="74"/>
      <c r="FD3486" s="74"/>
      <c r="FE3486" s="74"/>
      <c r="FF3486" s="74"/>
      <c r="FG3486" s="74"/>
      <c r="FH3486" s="74"/>
      <c r="FI3486" s="74"/>
      <c r="FJ3486" s="74"/>
      <c r="FK3486" s="74"/>
      <c r="FL3486" s="74"/>
      <c r="FM3486" s="74"/>
      <c r="FN3486" s="74"/>
      <c r="FO3486" s="74"/>
      <c r="FP3486" s="74"/>
      <c r="FQ3486" s="74"/>
      <c r="FR3486" s="74"/>
      <c r="FS3486" s="74"/>
      <c r="FT3486" s="74"/>
      <c r="FU3486" s="74"/>
      <c r="FV3486" s="74"/>
      <c r="FW3486" s="74"/>
      <c r="FX3486" s="74"/>
      <c r="FY3486" s="74"/>
      <c r="FZ3486" s="74"/>
      <c r="GA3486" s="74"/>
      <c r="GB3486" s="74"/>
      <c r="GC3486" s="74"/>
      <c r="GD3486" s="74"/>
      <c r="GE3486" s="74"/>
      <c r="GF3486" s="74"/>
      <c r="GG3486" s="74"/>
      <c r="GH3486" s="74"/>
      <c r="GI3486" s="74"/>
      <c r="GJ3486" s="74"/>
      <c r="GK3486" s="74"/>
      <c r="GL3486" s="74"/>
      <c r="GM3486" s="74"/>
      <c r="GN3486" s="74"/>
      <c r="GO3486" s="74"/>
      <c r="GP3486" s="74"/>
      <c r="GQ3486" s="74"/>
      <c r="GR3486" s="74"/>
      <c r="GS3486" s="74"/>
      <c r="GT3486" s="74"/>
      <c r="GU3486" s="74"/>
      <c r="GV3486" s="74"/>
      <c r="GW3486" s="74"/>
      <c r="GX3486" s="74"/>
      <c r="GY3486" s="74"/>
      <c r="GZ3486" s="74"/>
      <c r="HA3486" s="74"/>
      <c r="HB3486" s="74"/>
      <c r="HC3486" s="74"/>
      <c r="HD3486" s="74"/>
      <c r="HE3486" s="74"/>
      <c r="HF3486" s="74"/>
      <c r="HG3486" s="74"/>
      <c r="HH3486" s="74"/>
      <c r="HI3486" s="74"/>
      <c r="HJ3486" s="74"/>
      <c r="HK3486" s="74"/>
      <c r="HL3486" s="74"/>
      <c r="HM3486" s="74"/>
      <c r="HN3486" s="74"/>
      <c r="HO3486" s="74"/>
      <c r="HP3486" s="74"/>
      <c r="HQ3486" s="74"/>
      <c r="HR3486" s="74"/>
      <c r="HS3486" s="74"/>
      <c r="HT3486" s="74"/>
      <c r="HU3486" s="74"/>
      <c r="HV3486" s="74"/>
      <c r="HW3486" s="74"/>
      <c r="HX3486" s="74"/>
      <c r="HY3486" s="74"/>
      <c r="HZ3486" s="74"/>
      <c r="IA3486" s="74"/>
      <c r="IB3486" s="74"/>
      <c r="IC3486" s="74"/>
      <c r="ID3486" s="74"/>
      <c r="IE3486" s="74"/>
      <c r="IF3486" s="74"/>
      <c r="IG3486" s="74"/>
      <c r="IH3486" s="74"/>
      <c r="II3486" s="74"/>
      <c r="IJ3486" s="74"/>
      <c r="IK3486" s="74"/>
      <c r="IL3486" s="74"/>
      <c r="IM3486" s="74"/>
      <c r="IN3486" s="74"/>
      <c r="IO3486" s="74"/>
      <c r="IP3486" s="74"/>
      <c r="IQ3486" s="74"/>
      <c r="IR3486" s="74"/>
      <c r="IS3486" s="74"/>
      <c r="IT3486" s="74"/>
      <c r="IU3486" s="74"/>
      <c r="IV3486" s="74"/>
      <c r="IW3486" s="74"/>
      <c r="IX3486" s="74"/>
      <c r="IY3486" s="74"/>
      <c r="IZ3486" s="74"/>
      <c r="JA3486" s="74"/>
      <c r="JB3486" s="74"/>
      <c r="JC3486" s="74"/>
      <c r="JD3486" s="74"/>
      <c r="JE3486" s="74"/>
      <c r="JF3486" s="74"/>
      <c r="JG3486" s="74"/>
      <c r="JH3486" s="74"/>
      <c r="JI3486" s="74"/>
      <c r="JJ3486" s="74"/>
      <c r="JK3486" s="74"/>
      <c r="JL3486" s="74"/>
      <c r="JM3486" s="74"/>
      <c r="JN3486" s="74"/>
      <c r="JO3486" s="74"/>
      <c r="JP3486" s="74"/>
      <c r="JQ3486" s="74"/>
      <c r="JR3486" s="74"/>
      <c r="JS3486" s="74"/>
      <c r="JT3486" s="74"/>
      <c r="JU3486" s="74"/>
      <c r="JV3486" s="74"/>
      <c r="JW3486" s="74"/>
      <c r="JX3486" s="74"/>
      <c r="JY3486" s="74"/>
      <c r="JZ3486" s="74"/>
      <c r="KA3486" s="74"/>
      <c r="KB3486" s="74"/>
      <c r="KC3486" s="74"/>
      <c r="KD3486" s="74"/>
      <c r="KE3486" s="74"/>
      <c r="KF3486" s="74"/>
      <c r="KG3486" s="74"/>
      <c r="KH3486" s="74"/>
      <c r="KI3486" s="74"/>
      <c r="KJ3486" s="74"/>
      <c r="KK3486" s="74"/>
      <c r="KL3486" s="74"/>
      <c r="KM3486" s="74"/>
      <c r="KN3486" s="74"/>
      <c r="KO3486" s="74"/>
      <c r="KP3486" s="74"/>
      <c r="KQ3486" s="74"/>
      <c r="KR3486" s="74"/>
      <c r="KS3486" s="74"/>
      <c r="KT3486" s="74"/>
      <c r="KU3486" s="74"/>
      <c r="KV3486" s="74"/>
      <c r="KW3486" s="74"/>
      <c r="KX3486" s="74"/>
      <c r="KY3486" s="74"/>
      <c r="KZ3486" s="74"/>
      <c r="LA3486" s="74"/>
      <c r="LB3486" s="74"/>
      <c r="LC3486" s="74"/>
      <c r="LD3486" s="74"/>
      <c r="LE3486" s="74"/>
      <c r="LF3486" s="74"/>
      <c r="LG3486" s="74"/>
      <c r="LH3486" s="74"/>
      <c r="LI3486" s="74"/>
      <c r="LJ3486" s="74"/>
      <c r="LK3486" s="74"/>
      <c r="LL3486" s="74"/>
      <c r="LM3486" s="74"/>
      <c r="LN3486" s="74"/>
      <c r="LO3486" s="74"/>
      <c r="LP3486" s="74"/>
      <c r="LQ3486" s="74"/>
      <c r="LR3486" s="74"/>
      <c r="LS3486" s="74"/>
      <c r="LT3486" s="74"/>
      <c r="LU3486" s="74"/>
      <c r="LV3486" s="74"/>
      <c r="LW3486" s="74"/>
      <c r="LX3486" s="74"/>
      <c r="LY3486" s="74"/>
      <c r="LZ3486" s="74"/>
      <c r="MA3486" s="74"/>
      <c r="MB3486" s="74"/>
      <c r="MC3486" s="74"/>
      <c r="MD3486" s="74"/>
      <c r="ME3486" s="74"/>
      <c r="MF3486" s="74"/>
      <c r="MG3486" s="74"/>
      <c r="MH3486" s="74"/>
      <c r="MI3486" s="74"/>
      <c r="MJ3486" s="74"/>
      <c r="MK3486" s="74"/>
      <c r="ML3486" s="74"/>
      <c r="MM3486" s="74"/>
      <c r="MN3486" s="74"/>
      <c r="MO3486" s="74"/>
      <c r="MP3486" s="74"/>
      <c r="MQ3486" s="74"/>
      <c r="MR3486" s="74"/>
      <c r="MS3486" s="74"/>
      <c r="MT3486" s="74"/>
      <c r="MU3486" s="74"/>
      <c r="MV3486" s="74"/>
      <c r="MW3486" s="74"/>
      <c r="MX3486" s="74"/>
      <c r="MY3486" s="74"/>
      <c r="MZ3486" s="74"/>
      <c r="NA3486" s="74"/>
      <c r="NB3486" s="74"/>
      <c r="NC3486" s="74"/>
      <c r="ND3486" s="74"/>
      <c r="NE3486" s="74"/>
      <c r="NF3486" s="74"/>
      <c r="NG3486" s="74"/>
      <c r="NH3486" s="74"/>
      <c r="NI3486" s="74"/>
      <c r="NJ3486" s="74"/>
      <c r="NK3486" s="74"/>
      <c r="NL3486" s="74"/>
      <c r="NM3486" s="74"/>
      <c r="NN3486" s="74"/>
      <c r="NO3486" s="74"/>
      <c r="NP3486" s="74"/>
      <c r="NQ3486" s="74"/>
      <c r="NR3486" s="74"/>
      <c r="NS3486" s="74"/>
      <c r="NT3486" s="74"/>
      <c r="NU3486" s="74"/>
      <c r="NV3486" s="74"/>
      <c r="NW3486" s="74"/>
      <c r="NX3486" s="74"/>
      <c r="NY3486" s="74"/>
      <c r="NZ3486" s="74"/>
      <c r="OA3486" s="74"/>
      <c r="OB3486" s="74"/>
      <c r="OC3486" s="74"/>
      <c r="OD3486" s="74"/>
      <c r="OE3486" s="74"/>
      <c r="OF3486" s="74"/>
      <c r="OG3486" s="74"/>
      <c r="OH3486" s="74"/>
      <c r="OI3486" s="74"/>
      <c r="OJ3486" s="74"/>
      <c r="OK3486" s="74"/>
      <c r="OL3486" s="74"/>
      <c r="OM3486" s="74"/>
      <c r="ON3486" s="74"/>
      <c r="OO3486" s="74"/>
      <c r="OP3486" s="74"/>
      <c r="OQ3486" s="74"/>
      <c r="OR3486" s="74"/>
      <c r="OS3486" s="74"/>
      <c r="OT3486" s="74"/>
      <c r="OU3486" s="74"/>
      <c r="OV3486" s="74"/>
      <c r="OW3486" s="74"/>
      <c r="OX3486" s="74"/>
      <c r="OY3486" s="74"/>
      <c r="OZ3486" s="74"/>
      <c r="PA3486" s="74"/>
      <c r="PB3486" s="74"/>
      <c r="PC3486" s="74"/>
      <c r="PD3486" s="74"/>
      <c r="PE3486" s="74"/>
      <c r="PF3486" s="74"/>
      <c r="PG3486" s="74"/>
      <c r="PH3486" s="74"/>
      <c r="PI3486" s="74"/>
      <c r="PJ3486" s="74"/>
      <c r="PK3486" s="74"/>
      <c r="PL3486" s="74"/>
      <c r="PM3486" s="74"/>
      <c r="PN3486" s="74"/>
      <c r="PO3486" s="74"/>
      <c r="PP3486" s="74"/>
      <c r="PQ3486" s="74"/>
      <c r="PR3486" s="74"/>
      <c r="PS3486" s="74"/>
      <c r="PT3486" s="74"/>
      <c r="PU3486" s="74"/>
      <c r="PV3486" s="74"/>
      <c r="PW3486" s="74"/>
      <c r="PX3486" s="74"/>
      <c r="PY3486" s="74"/>
      <c r="PZ3486" s="74"/>
      <c r="QA3486" s="74"/>
      <c r="QB3486" s="74"/>
      <c r="QC3486" s="74"/>
      <c r="QD3486" s="74"/>
      <c r="QE3486" s="74"/>
      <c r="QF3486" s="74"/>
      <c r="QG3486" s="74"/>
      <c r="QH3486" s="74"/>
      <c r="QI3486" s="74"/>
      <c r="QJ3486" s="74"/>
      <c r="QK3486" s="74"/>
      <c r="QL3486" s="74"/>
      <c r="QM3486" s="74"/>
      <c r="QN3486" s="74"/>
    </row>
    <row r="3487" spans="1:456" s="1" customFormat="1" ht="19.5" customHeight="1" x14ac:dyDescent="0.3">
      <c r="A3487" s="91"/>
      <c r="B3487" s="91"/>
      <c r="C3487" s="91"/>
      <c r="D3487" s="91"/>
      <c r="E3487" s="91"/>
      <c r="F3487" s="91"/>
      <c r="G3487" s="68"/>
      <c r="H3487" s="91"/>
      <c r="I3487" s="91"/>
      <c r="J3487" s="96"/>
      <c r="K3487" s="96"/>
      <c r="L3487" s="97" t="s">
        <v>2836</v>
      </c>
      <c r="M3487" s="97" t="s">
        <v>1176</v>
      </c>
      <c r="N3487" s="97" t="s">
        <v>210</v>
      </c>
      <c r="O3487" s="97" t="s">
        <v>1418</v>
      </c>
      <c r="P3487" s="85">
        <v>11</v>
      </c>
      <c r="Q3487" s="85"/>
      <c r="R3487" s="97"/>
      <c r="S3487" s="97"/>
      <c r="T3487" s="97"/>
      <c r="U3487" s="90" t="s">
        <v>2842</v>
      </c>
      <c r="V3487" s="74"/>
      <c r="W3487" s="74"/>
      <c r="X3487" s="74"/>
      <c r="Y3487" s="74"/>
      <c r="Z3487" s="74"/>
      <c r="AA3487" s="74"/>
      <c r="AB3487" s="74"/>
      <c r="AC3487" s="74"/>
      <c r="AD3487" s="74"/>
      <c r="AE3487" s="74"/>
      <c r="AF3487" s="74"/>
      <c r="AG3487" s="74"/>
      <c r="AH3487" s="74"/>
      <c r="AI3487" s="74"/>
      <c r="AJ3487" s="74"/>
      <c r="AK3487" s="74"/>
      <c r="AL3487" s="74"/>
      <c r="AM3487" s="74"/>
      <c r="AN3487" s="74"/>
      <c r="AO3487" s="74"/>
      <c r="AP3487" s="74"/>
      <c r="AQ3487" s="74"/>
      <c r="AR3487" s="74"/>
      <c r="AS3487" s="74"/>
      <c r="AT3487" s="74"/>
      <c r="AU3487" s="74"/>
      <c r="AV3487" s="74"/>
      <c r="AW3487" s="74"/>
      <c r="AX3487" s="74"/>
      <c r="AY3487" s="74"/>
      <c r="AZ3487" s="74"/>
      <c r="BA3487" s="74"/>
      <c r="BB3487" s="74"/>
      <c r="BC3487" s="74"/>
      <c r="BD3487" s="74"/>
      <c r="BE3487" s="74"/>
      <c r="BF3487" s="74"/>
      <c r="BG3487" s="74"/>
      <c r="BH3487" s="74"/>
      <c r="BI3487" s="74"/>
      <c r="BJ3487" s="74"/>
      <c r="BK3487" s="74"/>
      <c r="BL3487" s="74"/>
      <c r="BM3487" s="74"/>
      <c r="BN3487" s="74"/>
      <c r="BO3487" s="74"/>
      <c r="BP3487" s="74"/>
      <c r="BQ3487" s="74"/>
      <c r="BR3487" s="74"/>
      <c r="BS3487" s="74"/>
      <c r="BT3487" s="74"/>
      <c r="BU3487" s="74"/>
      <c r="BV3487" s="74"/>
      <c r="BW3487" s="74"/>
      <c r="BX3487" s="74"/>
      <c r="BY3487" s="74"/>
      <c r="BZ3487" s="74"/>
      <c r="CA3487" s="74"/>
      <c r="CB3487" s="74"/>
      <c r="CC3487" s="74"/>
      <c r="CD3487" s="74"/>
      <c r="CE3487" s="74"/>
      <c r="CF3487" s="74"/>
      <c r="CG3487" s="74"/>
      <c r="CH3487" s="74"/>
      <c r="CI3487" s="74"/>
      <c r="CJ3487" s="74"/>
      <c r="CK3487" s="74"/>
      <c r="CL3487" s="74"/>
      <c r="CM3487" s="74"/>
      <c r="CN3487" s="74"/>
      <c r="CO3487" s="74"/>
      <c r="CP3487" s="74"/>
      <c r="CQ3487" s="74"/>
      <c r="CR3487" s="74"/>
      <c r="CS3487" s="74"/>
      <c r="CT3487" s="74"/>
      <c r="CU3487" s="74"/>
      <c r="CV3487" s="74"/>
      <c r="CW3487" s="74"/>
      <c r="CX3487" s="74"/>
      <c r="CY3487" s="74"/>
      <c r="CZ3487" s="74"/>
      <c r="DA3487" s="74"/>
      <c r="DB3487" s="74"/>
      <c r="DC3487" s="74"/>
      <c r="DD3487" s="74"/>
      <c r="DE3487" s="74"/>
      <c r="DF3487" s="74"/>
      <c r="DG3487" s="74"/>
      <c r="DH3487" s="74"/>
      <c r="DI3487" s="74"/>
      <c r="DJ3487" s="74"/>
      <c r="DK3487" s="74"/>
      <c r="DL3487" s="74"/>
      <c r="DM3487" s="74"/>
      <c r="DN3487" s="74"/>
      <c r="DO3487" s="74"/>
      <c r="DP3487" s="74"/>
      <c r="DQ3487" s="74"/>
      <c r="DR3487" s="74"/>
      <c r="DS3487" s="74"/>
      <c r="DT3487" s="74"/>
      <c r="DU3487" s="74"/>
      <c r="DV3487" s="74"/>
      <c r="DW3487" s="74"/>
      <c r="DX3487" s="74"/>
      <c r="DY3487" s="74"/>
      <c r="DZ3487" s="74"/>
      <c r="EA3487" s="74"/>
      <c r="EB3487" s="74"/>
      <c r="EC3487" s="74"/>
      <c r="ED3487" s="74"/>
      <c r="EE3487" s="74"/>
      <c r="EF3487" s="74"/>
      <c r="EG3487" s="74"/>
      <c r="EH3487" s="74"/>
      <c r="EI3487" s="74"/>
      <c r="EJ3487" s="74"/>
      <c r="EK3487" s="74"/>
      <c r="EL3487" s="74"/>
      <c r="EM3487" s="74"/>
      <c r="EN3487" s="74"/>
      <c r="EO3487" s="74"/>
      <c r="EP3487" s="74"/>
      <c r="EQ3487" s="74"/>
      <c r="ER3487" s="74"/>
      <c r="ES3487" s="74"/>
      <c r="ET3487" s="74"/>
      <c r="EU3487" s="74"/>
      <c r="EV3487" s="74"/>
      <c r="EW3487" s="74"/>
      <c r="EX3487" s="74"/>
      <c r="EY3487" s="74"/>
      <c r="EZ3487" s="74"/>
      <c r="FA3487" s="74"/>
      <c r="FB3487" s="74"/>
      <c r="FC3487" s="74"/>
      <c r="FD3487" s="74"/>
      <c r="FE3487" s="74"/>
      <c r="FF3487" s="74"/>
      <c r="FG3487" s="74"/>
      <c r="FH3487" s="74"/>
      <c r="FI3487" s="74"/>
      <c r="FJ3487" s="74"/>
      <c r="FK3487" s="74"/>
      <c r="FL3487" s="74"/>
      <c r="FM3487" s="74"/>
      <c r="FN3487" s="74"/>
      <c r="FO3487" s="74"/>
      <c r="FP3487" s="74"/>
      <c r="FQ3487" s="74"/>
      <c r="FR3487" s="74"/>
      <c r="FS3487" s="74"/>
      <c r="FT3487" s="74"/>
      <c r="FU3487" s="74"/>
      <c r="FV3487" s="74"/>
      <c r="FW3487" s="74"/>
      <c r="FX3487" s="74"/>
      <c r="FY3487" s="74"/>
      <c r="FZ3487" s="74"/>
      <c r="GA3487" s="74"/>
      <c r="GB3487" s="74"/>
      <c r="GC3487" s="74"/>
      <c r="GD3487" s="74"/>
      <c r="GE3487" s="74"/>
      <c r="GF3487" s="74"/>
      <c r="GG3487" s="74"/>
      <c r="GH3487" s="74"/>
      <c r="GI3487" s="74"/>
      <c r="GJ3487" s="74"/>
      <c r="GK3487" s="74"/>
      <c r="GL3487" s="74"/>
      <c r="GM3487" s="74"/>
      <c r="GN3487" s="74"/>
      <c r="GO3487" s="74"/>
      <c r="GP3487" s="74"/>
      <c r="GQ3487" s="74"/>
      <c r="GR3487" s="74"/>
      <c r="GS3487" s="74"/>
      <c r="GT3487" s="74"/>
      <c r="GU3487" s="74"/>
      <c r="GV3487" s="74"/>
      <c r="GW3487" s="74"/>
      <c r="GX3487" s="74"/>
      <c r="GY3487" s="74"/>
      <c r="GZ3487" s="74"/>
      <c r="HA3487" s="74"/>
      <c r="HB3487" s="74"/>
      <c r="HC3487" s="74"/>
      <c r="HD3487" s="74"/>
      <c r="HE3487" s="74"/>
      <c r="HF3487" s="74"/>
      <c r="HG3487" s="74"/>
      <c r="HH3487" s="74"/>
      <c r="HI3487" s="74"/>
      <c r="HJ3487" s="74"/>
      <c r="HK3487" s="74"/>
      <c r="HL3487" s="74"/>
      <c r="HM3487" s="74"/>
      <c r="HN3487" s="74"/>
      <c r="HO3487" s="74"/>
      <c r="HP3487" s="74"/>
      <c r="HQ3487" s="74"/>
      <c r="HR3487" s="74"/>
      <c r="HS3487" s="74"/>
      <c r="HT3487" s="74"/>
      <c r="HU3487" s="74"/>
      <c r="HV3487" s="74"/>
      <c r="HW3487" s="74"/>
      <c r="HX3487" s="74"/>
      <c r="HY3487" s="74"/>
      <c r="HZ3487" s="74"/>
      <c r="IA3487" s="74"/>
      <c r="IB3487" s="74"/>
      <c r="IC3487" s="74"/>
      <c r="ID3487" s="74"/>
      <c r="IE3487" s="74"/>
      <c r="IF3487" s="74"/>
      <c r="IG3487" s="74"/>
      <c r="IH3487" s="74"/>
      <c r="II3487" s="74"/>
      <c r="IJ3487" s="74"/>
      <c r="IK3487" s="74"/>
      <c r="IL3487" s="74"/>
      <c r="IM3487" s="74"/>
      <c r="IN3487" s="74"/>
      <c r="IO3487" s="74"/>
      <c r="IP3487" s="74"/>
      <c r="IQ3487" s="74"/>
      <c r="IR3487" s="74"/>
      <c r="IS3487" s="74"/>
      <c r="IT3487" s="74"/>
      <c r="IU3487" s="74"/>
      <c r="IV3487" s="74"/>
      <c r="IW3487" s="74"/>
      <c r="IX3487" s="74"/>
      <c r="IY3487" s="74"/>
      <c r="IZ3487" s="74"/>
      <c r="JA3487" s="74"/>
      <c r="JB3487" s="74"/>
      <c r="JC3487" s="74"/>
      <c r="JD3487" s="74"/>
      <c r="JE3487" s="74"/>
      <c r="JF3487" s="74"/>
      <c r="JG3487" s="74"/>
      <c r="JH3487" s="74"/>
      <c r="JI3487" s="74"/>
      <c r="JJ3487" s="74"/>
      <c r="JK3487" s="74"/>
      <c r="JL3487" s="74"/>
      <c r="JM3487" s="74"/>
      <c r="JN3487" s="74"/>
      <c r="JO3487" s="74"/>
      <c r="JP3487" s="74"/>
      <c r="JQ3487" s="74"/>
      <c r="JR3487" s="74"/>
      <c r="JS3487" s="74"/>
      <c r="JT3487" s="74"/>
      <c r="JU3487" s="74"/>
      <c r="JV3487" s="74"/>
      <c r="JW3487" s="74"/>
      <c r="JX3487" s="74"/>
      <c r="JY3487" s="74"/>
      <c r="JZ3487" s="74"/>
      <c r="KA3487" s="74"/>
      <c r="KB3487" s="74"/>
      <c r="KC3487" s="74"/>
      <c r="KD3487" s="74"/>
      <c r="KE3487" s="74"/>
      <c r="KF3487" s="74"/>
      <c r="KG3487" s="74"/>
      <c r="KH3487" s="74"/>
      <c r="KI3487" s="74"/>
      <c r="KJ3487" s="74"/>
      <c r="KK3487" s="74"/>
      <c r="KL3487" s="74"/>
      <c r="KM3487" s="74"/>
      <c r="KN3487" s="74"/>
      <c r="KO3487" s="74"/>
      <c r="KP3487" s="74"/>
      <c r="KQ3487" s="74"/>
      <c r="KR3487" s="74"/>
      <c r="KS3487" s="74"/>
      <c r="KT3487" s="74"/>
      <c r="KU3487" s="74"/>
      <c r="KV3487" s="74"/>
      <c r="KW3487" s="74"/>
      <c r="KX3487" s="74"/>
      <c r="KY3487" s="74"/>
      <c r="KZ3487" s="74"/>
      <c r="LA3487" s="74"/>
      <c r="LB3487" s="74"/>
      <c r="LC3487" s="74"/>
      <c r="LD3487" s="74"/>
      <c r="LE3487" s="74"/>
      <c r="LF3487" s="74"/>
      <c r="LG3487" s="74"/>
      <c r="LH3487" s="74"/>
      <c r="LI3487" s="74"/>
      <c r="LJ3487" s="74"/>
      <c r="LK3487" s="74"/>
      <c r="LL3487" s="74"/>
      <c r="LM3487" s="74"/>
      <c r="LN3487" s="74"/>
      <c r="LO3487" s="74"/>
      <c r="LP3487" s="74"/>
      <c r="LQ3487" s="74"/>
      <c r="LR3487" s="74"/>
      <c r="LS3487" s="74"/>
      <c r="LT3487" s="74"/>
      <c r="LU3487" s="74"/>
      <c r="LV3487" s="74"/>
      <c r="LW3487" s="74"/>
      <c r="LX3487" s="74"/>
      <c r="LY3487" s="74"/>
      <c r="LZ3487" s="74"/>
      <c r="MA3487" s="74"/>
      <c r="MB3487" s="74"/>
      <c r="MC3487" s="74"/>
      <c r="MD3487" s="74"/>
      <c r="ME3487" s="74"/>
      <c r="MF3487" s="74"/>
      <c r="MG3487" s="74"/>
      <c r="MH3487" s="74"/>
      <c r="MI3487" s="74"/>
      <c r="MJ3487" s="74"/>
      <c r="MK3487" s="74"/>
      <c r="ML3487" s="74"/>
      <c r="MM3487" s="74"/>
      <c r="MN3487" s="74"/>
      <c r="MO3487" s="74"/>
      <c r="MP3487" s="74"/>
      <c r="MQ3487" s="74"/>
      <c r="MR3487" s="74"/>
      <c r="MS3487" s="74"/>
      <c r="MT3487" s="74"/>
      <c r="MU3487" s="74"/>
      <c r="MV3487" s="74"/>
      <c r="MW3487" s="74"/>
      <c r="MX3487" s="74"/>
      <c r="MY3487" s="74"/>
      <c r="MZ3487" s="74"/>
      <c r="NA3487" s="74"/>
      <c r="NB3487" s="74"/>
      <c r="NC3487" s="74"/>
      <c r="ND3487" s="74"/>
      <c r="NE3487" s="74"/>
      <c r="NF3487" s="74"/>
      <c r="NG3487" s="74"/>
      <c r="NH3487" s="74"/>
      <c r="NI3487" s="74"/>
      <c r="NJ3487" s="74"/>
      <c r="NK3487" s="74"/>
      <c r="NL3487" s="74"/>
      <c r="NM3487" s="74"/>
      <c r="NN3487" s="74"/>
      <c r="NO3487" s="74"/>
      <c r="NP3487" s="74"/>
      <c r="NQ3487" s="74"/>
      <c r="NR3487" s="74"/>
      <c r="NS3487" s="74"/>
      <c r="NT3487" s="74"/>
      <c r="NU3487" s="74"/>
      <c r="NV3487" s="74"/>
      <c r="NW3487" s="74"/>
      <c r="NX3487" s="74"/>
      <c r="NY3487" s="74"/>
      <c r="NZ3487" s="74"/>
      <c r="OA3487" s="74"/>
      <c r="OB3487" s="74"/>
      <c r="OC3487" s="74"/>
      <c r="OD3487" s="74"/>
      <c r="OE3487" s="74"/>
      <c r="OF3487" s="74"/>
      <c r="OG3487" s="74"/>
      <c r="OH3487" s="74"/>
      <c r="OI3487" s="74"/>
      <c r="OJ3487" s="74"/>
      <c r="OK3487" s="74"/>
      <c r="OL3487" s="74"/>
      <c r="OM3487" s="74"/>
      <c r="ON3487" s="74"/>
      <c r="OO3487" s="74"/>
      <c r="OP3487" s="74"/>
      <c r="OQ3487" s="74"/>
      <c r="OR3487" s="74"/>
      <c r="OS3487" s="74"/>
      <c r="OT3487" s="74"/>
      <c r="OU3487" s="74"/>
      <c r="OV3487" s="74"/>
      <c r="OW3487" s="74"/>
      <c r="OX3487" s="74"/>
      <c r="OY3487" s="74"/>
      <c r="OZ3487" s="74"/>
      <c r="PA3487" s="74"/>
      <c r="PB3487" s="74"/>
      <c r="PC3487" s="74"/>
      <c r="PD3487" s="74"/>
      <c r="PE3487" s="74"/>
      <c r="PF3487" s="74"/>
      <c r="PG3487" s="74"/>
      <c r="PH3487" s="74"/>
      <c r="PI3487" s="74"/>
      <c r="PJ3487" s="74"/>
      <c r="PK3487" s="74"/>
      <c r="PL3487" s="74"/>
      <c r="PM3487" s="74"/>
      <c r="PN3487" s="74"/>
      <c r="PO3487" s="74"/>
      <c r="PP3487" s="74"/>
      <c r="PQ3487" s="74"/>
      <c r="PR3487" s="74"/>
      <c r="PS3487" s="74"/>
      <c r="PT3487" s="74"/>
      <c r="PU3487" s="74"/>
      <c r="PV3487" s="74"/>
      <c r="PW3487" s="74"/>
      <c r="PX3487" s="74"/>
      <c r="PY3487" s="74"/>
      <c r="PZ3487" s="74"/>
      <c r="QA3487" s="74"/>
      <c r="QB3487" s="74"/>
      <c r="QC3487" s="74"/>
      <c r="QD3487" s="74"/>
      <c r="QE3487" s="74"/>
      <c r="QF3487" s="74"/>
      <c r="QG3487" s="74"/>
      <c r="QH3487" s="74"/>
      <c r="QI3487" s="74"/>
      <c r="QJ3487" s="74"/>
      <c r="QK3487" s="74"/>
      <c r="QL3487" s="74"/>
      <c r="QM3487" s="74"/>
      <c r="QN3487" s="74"/>
    </row>
    <row r="3488" spans="1:456" s="1" customFormat="1" ht="19.5" customHeight="1" x14ac:dyDescent="0.3">
      <c r="A3488" s="91"/>
      <c r="B3488" s="91"/>
      <c r="C3488" s="91"/>
      <c r="D3488" s="91"/>
      <c r="E3488" s="91"/>
      <c r="F3488" s="91"/>
      <c r="G3488" s="68"/>
      <c r="H3488" s="91"/>
      <c r="I3488" s="91"/>
      <c r="J3488" s="96"/>
      <c r="K3488" s="96"/>
      <c r="L3488" s="97" t="s">
        <v>2840</v>
      </c>
      <c r="M3488" s="97" t="s">
        <v>2469</v>
      </c>
      <c r="N3488" s="97" t="s">
        <v>286</v>
      </c>
      <c r="O3488" s="97" t="s">
        <v>2460</v>
      </c>
      <c r="P3488" s="85">
        <v>11</v>
      </c>
      <c r="Q3488" s="85"/>
      <c r="R3488" s="97"/>
      <c r="S3488" s="97"/>
      <c r="T3488" s="97"/>
      <c r="U3488" s="90" t="s">
        <v>2842</v>
      </c>
      <c r="V3488" s="74"/>
      <c r="W3488" s="74"/>
      <c r="X3488" s="74"/>
      <c r="Y3488" s="74"/>
      <c r="Z3488" s="74"/>
      <c r="AA3488" s="74"/>
      <c r="AB3488" s="74"/>
      <c r="AC3488" s="74"/>
      <c r="AD3488" s="74"/>
      <c r="AE3488" s="74"/>
      <c r="AF3488" s="74"/>
      <c r="AG3488" s="74"/>
      <c r="AH3488" s="74"/>
      <c r="AI3488" s="74"/>
      <c r="AJ3488" s="74"/>
      <c r="AK3488" s="74"/>
      <c r="AL3488" s="74"/>
      <c r="AM3488" s="74"/>
      <c r="AN3488" s="74"/>
      <c r="AO3488" s="74"/>
      <c r="AP3488" s="74"/>
      <c r="AQ3488" s="74"/>
      <c r="AR3488" s="74"/>
      <c r="AS3488" s="74"/>
      <c r="AT3488" s="74"/>
      <c r="AU3488" s="74"/>
      <c r="AV3488" s="74"/>
      <c r="AW3488" s="74"/>
      <c r="AX3488" s="74"/>
      <c r="AY3488" s="74"/>
      <c r="AZ3488" s="74"/>
      <c r="BA3488" s="74"/>
      <c r="BB3488" s="74"/>
      <c r="BC3488" s="74"/>
      <c r="BD3488" s="74"/>
      <c r="BE3488" s="74"/>
      <c r="BF3488" s="74"/>
      <c r="BG3488" s="74"/>
      <c r="BH3488" s="74"/>
      <c r="BI3488" s="74"/>
      <c r="BJ3488" s="74"/>
      <c r="BK3488" s="74"/>
      <c r="BL3488" s="74"/>
      <c r="BM3488" s="74"/>
      <c r="BN3488" s="74"/>
      <c r="BO3488" s="74"/>
      <c r="BP3488" s="74"/>
      <c r="BQ3488" s="74"/>
      <c r="BR3488" s="74"/>
      <c r="BS3488" s="74"/>
      <c r="BT3488" s="74"/>
      <c r="BU3488" s="74"/>
      <c r="BV3488" s="74"/>
      <c r="BW3488" s="74"/>
      <c r="BX3488" s="74"/>
      <c r="BY3488" s="74"/>
      <c r="BZ3488" s="74"/>
      <c r="CA3488" s="74"/>
      <c r="CB3488" s="74"/>
      <c r="CC3488" s="74"/>
      <c r="CD3488" s="74"/>
      <c r="CE3488" s="74"/>
      <c r="CF3488" s="74"/>
      <c r="CG3488" s="74"/>
      <c r="CH3488" s="74"/>
      <c r="CI3488" s="74"/>
      <c r="CJ3488" s="74"/>
      <c r="CK3488" s="74"/>
      <c r="CL3488" s="74"/>
      <c r="CM3488" s="74"/>
      <c r="CN3488" s="74"/>
      <c r="CO3488" s="74"/>
      <c r="CP3488" s="74"/>
      <c r="CQ3488" s="74"/>
      <c r="CR3488" s="74"/>
      <c r="CS3488" s="74"/>
      <c r="CT3488" s="74"/>
      <c r="CU3488" s="74"/>
      <c r="CV3488" s="74"/>
      <c r="CW3488" s="74"/>
      <c r="CX3488" s="74"/>
      <c r="CY3488" s="74"/>
      <c r="CZ3488" s="74"/>
      <c r="DA3488" s="74"/>
      <c r="DB3488" s="74"/>
      <c r="DC3488" s="74"/>
      <c r="DD3488" s="74"/>
      <c r="DE3488" s="74"/>
      <c r="DF3488" s="74"/>
      <c r="DG3488" s="74"/>
      <c r="DH3488" s="74"/>
      <c r="DI3488" s="74"/>
      <c r="DJ3488" s="74"/>
      <c r="DK3488" s="74"/>
      <c r="DL3488" s="74"/>
      <c r="DM3488" s="74"/>
      <c r="DN3488" s="74"/>
      <c r="DO3488" s="74"/>
      <c r="DP3488" s="74"/>
      <c r="DQ3488" s="74"/>
      <c r="DR3488" s="74"/>
      <c r="DS3488" s="74"/>
      <c r="DT3488" s="74"/>
      <c r="DU3488" s="74"/>
      <c r="DV3488" s="74"/>
      <c r="DW3488" s="74"/>
      <c r="DX3488" s="74"/>
      <c r="DY3488" s="74"/>
      <c r="DZ3488" s="74"/>
      <c r="EA3488" s="74"/>
      <c r="EB3488" s="74"/>
      <c r="EC3488" s="74"/>
      <c r="ED3488" s="74"/>
      <c r="EE3488" s="74"/>
      <c r="EF3488" s="74"/>
      <c r="EG3488" s="74"/>
      <c r="EH3488" s="74"/>
      <c r="EI3488" s="74"/>
      <c r="EJ3488" s="74"/>
      <c r="EK3488" s="74"/>
      <c r="EL3488" s="74"/>
      <c r="EM3488" s="74"/>
      <c r="EN3488" s="74"/>
      <c r="EO3488" s="74"/>
      <c r="EP3488" s="74"/>
      <c r="EQ3488" s="74"/>
      <c r="ER3488" s="74"/>
      <c r="ES3488" s="74"/>
      <c r="ET3488" s="74"/>
      <c r="EU3488" s="74"/>
      <c r="EV3488" s="74"/>
      <c r="EW3488" s="74"/>
      <c r="EX3488" s="74"/>
      <c r="EY3488" s="74"/>
      <c r="EZ3488" s="74"/>
      <c r="FA3488" s="74"/>
      <c r="FB3488" s="74"/>
      <c r="FC3488" s="74"/>
      <c r="FD3488" s="74"/>
      <c r="FE3488" s="74"/>
      <c r="FF3488" s="74"/>
      <c r="FG3488" s="74"/>
      <c r="FH3488" s="74"/>
      <c r="FI3488" s="74"/>
      <c r="FJ3488" s="74"/>
      <c r="FK3488" s="74"/>
      <c r="FL3488" s="74"/>
      <c r="FM3488" s="74"/>
      <c r="FN3488" s="74"/>
      <c r="FO3488" s="74"/>
      <c r="FP3488" s="74"/>
      <c r="FQ3488" s="74"/>
      <c r="FR3488" s="74"/>
      <c r="FS3488" s="74"/>
      <c r="FT3488" s="74"/>
      <c r="FU3488" s="74"/>
      <c r="FV3488" s="74"/>
      <c r="FW3488" s="74"/>
      <c r="FX3488" s="74"/>
      <c r="FY3488" s="74"/>
      <c r="FZ3488" s="74"/>
      <c r="GA3488" s="74"/>
      <c r="GB3488" s="74"/>
      <c r="GC3488" s="74"/>
      <c r="GD3488" s="74"/>
      <c r="GE3488" s="74"/>
      <c r="GF3488" s="74"/>
      <c r="GG3488" s="74"/>
      <c r="GH3488" s="74"/>
      <c r="GI3488" s="74"/>
      <c r="GJ3488" s="74"/>
      <c r="GK3488" s="74"/>
      <c r="GL3488" s="74"/>
      <c r="GM3488" s="74"/>
      <c r="GN3488" s="74"/>
      <c r="GO3488" s="74"/>
      <c r="GP3488" s="74"/>
      <c r="GQ3488" s="74"/>
      <c r="GR3488" s="74"/>
      <c r="GS3488" s="74"/>
      <c r="GT3488" s="74"/>
      <c r="GU3488" s="74"/>
      <c r="GV3488" s="74"/>
      <c r="GW3488" s="74"/>
      <c r="GX3488" s="74"/>
      <c r="GY3488" s="74"/>
      <c r="GZ3488" s="74"/>
      <c r="HA3488" s="74"/>
      <c r="HB3488" s="74"/>
      <c r="HC3488" s="74"/>
      <c r="HD3488" s="74"/>
      <c r="HE3488" s="74"/>
      <c r="HF3488" s="74"/>
      <c r="HG3488" s="74"/>
      <c r="HH3488" s="74"/>
      <c r="HI3488" s="74"/>
      <c r="HJ3488" s="74"/>
      <c r="HK3488" s="74"/>
      <c r="HL3488" s="74"/>
      <c r="HM3488" s="74"/>
      <c r="HN3488" s="74"/>
      <c r="HO3488" s="74"/>
      <c r="HP3488" s="74"/>
      <c r="HQ3488" s="74"/>
      <c r="HR3488" s="74"/>
      <c r="HS3488" s="74"/>
      <c r="HT3488" s="74"/>
      <c r="HU3488" s="74"/>
      <c r="HV3488" s="74"/>
      <c r="HW3488" s="74"/>
      <c r="HX3488" s="74"/>
      <c r="HY3488" s="74"/>
      <c r="HZ3488" s="74"/>
      <c r="IA3488" s="74"/>
      <c r="IB3488" s="74"/>
      <c r="IC3488" s="74"/>
      <c r="ID3488" s="74"/>
      <c r="IE3488" s="74"/>
      <c r="IF3488" s="74"/>
      <c r="IG3488" s="74"/>
      <c r="IH3488" s="74"/>
      <c r="II3488" s="74"/>
      <c r="IJ3488" s="74"/>
      <c r="IK3488" s="74"/>
      <c r="IL3488" s="74"/>
      <c r="IM3488" s="74"/>
      <c r="IN3488" s="74"/>
      <c r="IO3488" s="74"/>
      <c r="IP3488" s="74"/>
      <c r="IQ3488" s="74"/>
      <c r="IR3488" s="74"/>
      <c r="IS3488" s="74"/>
      <c r="IT3488" s="74"/>
      <c r="IU3488" s="74"/>
      <c r="IV3488" s="74"/>
      <c r="IW3488" s="74"/>
      <c r="IX3488" s="74"/>
      <c r="IY3488" s="74"/>
      <c r="IZ3488" s="74"/>
      <c r="JA3488" s="74"/>
      <c r="JB3488" s="74"/>
      <c r="JC3488" s="74"/>
      <c r="JD3488" s="74"/>
      <c r="JE3488" s="74"/>
      <c r="JF3488" s="74"/>
      <c r="JG3488" s="74"/>
      <c r="JH3488" s="74"/>
      <c r="JI3488" s="74"/>
      <c r="JJ3488" s="74"/>
      <c r="JK3488" s="74"/>
      <c r="JL3488" s="74"/>
      <c r="JM3488" s="74"/>
      <c r="JN3488" s="74"/>
      <c r="JO3488" s="74"/>
      <c r="JP3488" s="74"/>
      <c r="JQ3488" s="74"/>
      <c r="JR3488" s="74"/>
      <c r="JS3488" s="74"/>
      <c r="JT3488" s="74"/>
      <c r="JU3488" s="74"/>
      <c r="JV3488" s="74"/>
      <c r="JW3488" s="74"/>
      <c r="JX3488" s="74"/>
      <c r="JY3488" s="74"/>
      <c r="JZ3488" s="74"/>
      <c r="KA3488" s="74"/>
      <c r="KB3488" s="74"/>
      <c r="KC3488" s="74"/>
      <c r="KD3488" s="74"/>
      <c r="KE3488" s="74"/>
      <c r="KF3488" s="74"/>
      <c r="KG3488" s="74"/>
      <c r="KH3488" s="74"/>
      <c r="KI3488" s="74"/>
      <c r="KJ3488" s="74"/>
      <c r="KK3488" s="74"/>
      <c r="KL3488" s="74"/>
      <c r="KM3488" s="74"/>
      <c r="KN3488" s="74"/>
      <c r="KO3488" s="74"/>
      <c r="KP3488" s="74"/>
      <c r="KQ3488" s="74"/>
      <c r="KR3488" s="74"/>
      <c r="KS3488" s="74"/>
      <c r="KT3488" s="74"/>
      <c r="KU3488" s="74"/>
      <c r="KV3488" s="74"/>
      <c r="KW3488" s="74"/>
      <c r="KX3488" s="74"/>
      <c r="KY3488" s="74"/>
      <c r="KZ3488" s="74"/>
      <c r="LA3488" s="74"/>
      <c r="LB3488" s="74"/>
      <c r="LC3488" s="74"/>
      <c r="LD3488" s="74"/>
      <c r="LE3488" s="74"/>
      <c r="LF3488" s="74"/>
      <c r="LG3488" s="74"/>
      <c r="LH3488" s="74"/>
      <c r="LI3488" s="74"/>
      <c r="LJ3488" s="74"/>
      <c r="LK3488" s="74"/>
      <c r="LL3488" s="74"/>
      <c r="LM3488" s="74"/>
      <c r="LN3488" s="74"/>
      <c r="LO3488" s="74"/>
      <c r="LP3488" s="74"/>
      <c r="LQ3488" s="74"/>
      <c r="LR3488" s="74"/>
      <c r="LS3488" s="74"/>
      <c r="LT3488" s="74"/>
      <c r="LU3488" s="74"/>
      <c r="LV3488" s="74"/>
      <c r="LW3488" s="74"/>
      <c r="LX3488" s="74"/>
      <c r="LY3488" s="74"/>
      <c r="LZ3488" s="74"/>
      <c r="MA3488" s="74"/>
      <c r="MB3488" s="74"/>
      <c r="MC3488" s="74"/>
      <c r="MD3488" s="74"/>
      <c r="ME3488" s="74"/>
      <c r="MF3488" s="74"/>
      <c r="MG3488" s="74"/>
      <c r="MH3488" s="74"/>
      <c r="MI3488" s="74"/>
      <c r="MJ3488" s="74"/>
      <c r="MK3488" s="74"/>
      <c r="ML3488" s="74"/>
      <c r="MM3488" s="74"/>
      <c r="MN3488" s="74"/>
      <c r="MO3488" s="74"/>
      <c r="MP3488" s="74"/>
      <c r="MQ3488" s="74"/>
      <c r="MR3488" s="74"/>
      <c r="MS3488" s="74"/>
      <c r="MT3488" s="74"/>
      <c r="MU3488" s="74"/>
      <c r="MV3488" s="74"/>
      <c r="MW3488" s="74"/>
      <c r="MX3488" s="74"/>
      <c r="MY3488" s="74"/>
      <c r="MZ3488" s="74"/>
      <c r="NA3488" s="74"/>
      <c r="NB3488" s="74"/>
      <c r="NC3488" s="74"/>
      <c r="ND3488" s="74"/>
      <c r="NE3488" s="74"/>
      <c r="NF3488" s="74"/>
      <c r="NG3488" s="74"/>
      <c r="NH3488" s="74"/>
      <c r="NI3488" s="74"/>
      <c r="NJ3488" s="74"/>
      <c r="NK3488" s="74"/>
      <c r="NL3488" s="74"/>
      <c r="NM3488" s="74"/>
      <c r="NN3488" s="74"/>
      <c r="NO3488" s="74"/>
      <c r="NP3488" s="74"/>
      <c r="NQ3488" s="74"/>
      <c r="NR3488" s="74"/>
      <c r="NS3488" s="74"/>
      <c r="NT3488" s="74"/>
      <c r="NU3488" s="74"/>
      <c r="NV3488" s="74"/>
      <c r="NW3488" s="74"/>
      <c r="NX3488" s="74"/>
      <c r="NY3488" s="74"/>
      <c r="NZ3488" s="74"/>
      <c r="OA3488" s="74"/>
      <c r="OB3488" s="74"/>
      <c r="OC3488" s="74"/>
      <c r="OD3488" s="74"/>
      <c r="OE3488" s="74"/>
      <c r="OF3488" s="74"/>
      <c r="OG3488" s="74"/>
      <c r="OH3488" s="74"/>
      <c r="OI3488" s="74"/>
      <c r="OJ3488" s="74"/>
      <c r="OK3488" s="74"/>
      <c r="OL3488" s="74"/>
      <c r="OM3488" s="74"/>
      <c r="ON3488" s="74"/>
      <c r="OO3488" s="74"/>
      <c r="OP3488" s="74"/>
      <c r="OQ3488" s="74"/>
      <c r="OR3488" s="74"/>
      <c r="OS3488" s="74"/>
      <c r="OT3488" s="74"/>
      <c r="OU3488" s="74"/>
      <c r="OV3488" s="74"/>
      <c r="OW3488" s="74"/>
      <c r="OX3488" s="74"/>
      <c r="OY3488" s="74"/>
      <c r="OZ3488" s="74"/>
      <c r="PA3488" s="74"/>
      <c r="PB3488" s="74"/>
      <c r="PC3488" s="74"/>
      <c r="PD3488" s="74"/>
      <c r="PE3488" s="74"/>
      <c r="PF3488" s="74"/>
      <c r="PG3488" s="74"/>
      <c r="PH3488" s="74"/>
      <c r="PI3488" s="74"/>
      <c r="PJ3488" s="74"/>
      <c r="PK3488" s="74"/>
      <c r="PL3488" s="74"/>
      <c r="PM3488" s="74"/>
      <c r="PN3488" s="74"/>
      <c r="PO3488" s="74"/>
      <c r="PP3488" s="74"/>
      <c r="PQ3488" s="74"/>
      <c r="PR3488" s="74"/>
      <c r="PS3488" s="74"/>
      <c r="PT3488" s="74"/>
      <c r="PU3488" s="74"/>
      <c r="PV3488" s="74"/>
      <c r="PW3488" s="74"/>
      <c r="PX3488" s="74"/>
      <c r="PY3488" s="74"/>
      <c r="PZ3488" s="74"/>
      <c r="QA3488" s="74"/>
      <c r="QB3488" s="74"/>
      <c r="QC3488" s="74"/>
      <c r="QD3488" s="74"/>
      <c r="QE3488" s="74"/>
      <c r="QF3488" s="74"/>
      <c r="QG3488" s="74"/>
      <c r="QH3488" s="74"/>
      <c r="QI3488" s="74"/>
      <c r="QJ3488" s="74"/>
      <c r="QK3488" s="74"/>
      <c r="QL3488" s="74"/>
      <c r="QM3488" s="74"/>
      <c r="QN3488" s="74"/>
    </row>
    <row r="3489" spans="1:456" s="1" customFormat="1" ht="19.5" customHeight="1" x14ac:dyDescent="0.3">
      <c r="A3489" s="91"/>
      <c r="B3489" s="91"/>
      <c r="C3489" s="91"/>
      <c r="D3489" s="91"/>
      <c r="E3489" s="91"/>
      <c r="F3489" s="91"/>
      <c r="G3489" s="68"/>
      <c r="H3489" s="91"/>
      <c r="I3489" s="91"/>
      <c r="J3489" s="96"/>
      <c r="K3489" s="96"/>
      <c r="L3489" s="97" t="s">
        <v>2841</v>
      </c>
      <c r="M3489" s="97" t="s">
        <v>412</v>
      </c>
      <c r="N3489" s="97" t="s">
        <v>218</v>
      </c>
      <c r="O3489" s="97" t="s">
        <v>2460</v>
      </c>
      <c r="P3489" s="85">
        <v>11</v>
      </c>
      <c r="Q3489" s="85"/>
      <c r="R3489" s="97"/>
      <c r="S3489" s="97"/>
      <c r="T3489" s="97"/>
      <c r="U3489" s="90" t="s">
        <v>2842</v>
      </c>
      <c r="V3489" s="74"/>
      <c r="W3489" s="74"/>
      <c r="X3489" s="74"/>
      <c r="Y3489" s="74"/>
      <c r="Z3489" s="74"/>
      <c r="AA3489" s="74"/>
      <c r="AB3489" s="74"/>
      <c r="AC3489" s="74"/>
      <c r="AD3489" s="74"/>
      <c r="AE3489" s="74"/>
      <c r="AF3489" s="74"/>
      <c r="AG3489" s="74"/>
      <c r="AH3489" s="74"/>
      <c r="AI3489" s="74"/>
      <c r="AJ3489" s="74"/>
      <c r="AK3489" s="74"/>
      <c r="AL3489" s="74"/>
      <c r="AM3489" s="74"/>
      <c r="AN3489" s="74"/>
      <c r="AO3489" s="74"/>
      <c r="AP3489" s="74"/>
      <c r="AQ3489" s="74"/>
      <c r="AR3489" s="74"/>
      <c r="AS3489" s="74"/>
      <c r="AT3489" s="74"/>
      <c r="AU3489" s="74"/>
      <c r="AV3489" s="74"/>
      <c r="AW3489" s="74"/>
      <c r="AX3489" s="74"/>
      <c r="AY3489" s="74"/>
      <c r="AZ3489" s="74"/>
      <c r="BA3489" s="74"/>
      <c r="BB3489" s="74"/>
      <c r="BC3489" s="74"/>
      <c r="BD3489" s="74"/>
      <c r="BE3489" s="74"/>
      <c r="BF3489" s="74"/>
      <c r="BG3489" s="74"/>
      <c r="BH3489" s="74"/>
      <c r="BI3489" s="74"/>
      <c r="BJ3489" s="74"/>
      <c r="BK3489" s="74"/>
      <c r="BL3489" s="74"/>
      <c r="BM3489" s="74"/>
      <c r="BN3489" s="74"/>
      <c r="BO3489" s="74"/>
      <c r="BP3489" s="74"/>
      <c r="BQ3489" s="74"/>
      <c r="BR3489" s="74"/>
      <c r="BS3489" s="74"/>
      <c r="BT3489" s="74"/>
      <c r="BU3489" s="74"/>
      <c r="BV3489" s="74"/>
      <c r="BW3489" s="74"/>
      <c r="BX3489" s="74"/>
      <c r="BY3489" s="74"/>
      <c r="BZ3489" s="74"/>
      <c r="CA3489" s="74"/>
      <c r="CB3489" s="74"/>
      <c r="CC3489" s="74"/>
      <c r="CD3489" s="74"/>
      <c r="CE3489" s="74"/>
      <c r="CF3489" s="74"/>
      <c r="CG3489" s="74"/>
      <c r="CH3489" s="74"/>
      <c r="CI3489" s="74"/>
      <c r="CJ3489" s="74"/>
      <c r="CK3489" s="74"/>
      <c r="CL3489" s="74"/>
      <c r="CM3489" s="74"/>
      <c r="CN3489" s="74"/>
      <c r="CO3489" s="74"/>
      <c r="CP3489" s="74"/>
      <c r="CQ3489" s="74"/>
      <c r="CR3489" s="74"/>
      <c r="CS3489" s="74"/>
      <c r="CT3489" s="74"/>
      <c r="CU3489" s="74"/>
      <c r="CV3489" s="74"/>
      <c r="CW3489" s="74"/>
      <c r="CX3489" s="74"/>
      <c r="CY3489" s="74"/>
      <c r="CZ3489" s="74"/>
      <c r="DA3489" s="74"/>
      <c r="DB3489" s="74"/>
      <c r="DC3489" s="74"/>
      <c r="DD3489" s="74"/>
      <c r="DE3489" s="74"/>
      <c r="DF3489" s="74"/>
      <c r="DG3489" s="74"/>
      <c r="DH3489" s="74"/>
      <c r="DI3489" s="74"/>
      <c r="DJ3489" s="74"/>
      <c r="DK3489" s="74"/>
      <c r="DL3489" s="74"/>
      <c r="DM3489" s="74"/>
      <c r="DN3489" s="74"/>
      <c r="DO3489" s="74"/>
      <c r="DP3489" s="74"/>
      <c r="DQ3489" s="74"/>
      <c r="DR3489" s="74"/>
      <c r="DS3489" s="74"/>
      <c r="DT3489" s="74"/>
      <c r="DU3489" s="74"/>
      <c r="DV3489" s="74"/>
      <c r="DW3489" s="74"/>
      <c r="DX3489" s="74"/>
      <c r="DY3489" s="74"/>
      <c r="DZ3489" s="74"/>
      <c r="EA3489" s="74"/>
      <c r="EB3489" s="74"/>
      <c r="EC3489" s="74"/>
      <c r="ED3489" s="74"/>
      <c r="EE3489" s="74"/>
      <c r="EF3489" s="74"/>
      <c r="EG3489" s="74"/>
      <c r="EH3489" s="74"/>
      <c r="EI3489" s="74"/>
      <c r="EJ3489" s="74"/>
      <c r="EK3489" s="74"/>
      <c r="EL3489" s="74"/>
      <c r="EM3489" s="74"/>
      <c r="EN3489" s="74"/>
      <c r="EO3489" s="74"/>
      <c r="EP3489" s="74"/>
      <c r="EQ3489" s="74"/>
      <c r="ER3489" s="74"/>
      <c r="ES3489" s="74"/>
      <c r="ET3489" s="74"/>
      <c r="EU3489" s="74"/>
      <c r="EV3489" s="74"/>
      <c r="EW3489" s="74"/>
      <c r="EX3489" s="74"/>
      <c r="EY3489" s="74"/>
      <c r="EZ3489" s="74"/>
      <c r="FA3489" s="74"/>
      <c r="FB3489" s="74"/>
      <c r="FC3489" s="74"/>
      <c r="FD3489" s="74"/>
      <c r="FE3489" s="74"/>
      <c r="FF3489" s="74"/>
      <c r="FG3489" s="74"/>
      <c r="FH3489" s="74"/>
      <c r="FI3489" s="74"/>
      <c r="FJ3489" s="74"/>
      <c r="FK3489" s="74"/>
      <c r="FL3489" s="74"/>
      <c r="FM3489" s="74"/>
      <c r="FN3489" s="74"/>
      <c r="FO3489" s="74"/>
      <c r="FP3489" s="74"/>
      <c r="FQ3489" s="74"/>
      <c r="FR3489" s="74"/>
      <c r="FS3489" s="74"/>
      <c r="FT3489" s="74"/>
      <c r="FU3489" s="74"/>
      <c r="FV3489" s="74"/>
      <c r="FW3489" s="74"/>
      <c r="FX3489" s="74"/>
      <c r="FY3489" s="74"/>
      <c r="FZ3489" s="74"/>
      <c r="GA3489" s="74"/>
      <c r="GB3489" s="74"/>
      <c r="GC3489" s="74"/>
      <c r="GD3489" s="74"/>
      <c r="GE3489" s="74"/>
      <c r="GF3489" s="74"/>
      <c r="GG3489" s="74"/>
      <c r="GH3489" s="74"/>
      <c r="GI3489" s="74"/>
      <c r="GJ3489" s="74"/>
      <c r="GK3489" s="74"/>
      <c r="GL3489" s="74"/>
      <c r="GM3489" s="74"/>
      <c r="GN3489" s="74"/>
      <c r="GO3489" s="74"/>
      <c r="GP3489" s="74"/>
      <c r="GQ3489" s="74"/>
      <c r="GR3489" s="74"/>
      <c r="GS3489" s="74"/>
      <c r="GT3489" s="74"/>
      <c r="GU3489" s="74"/>
      <c r="GV3489" s="74"/>
      <c r="GW3489" s="74"/>
      <c r="GX3489" s="74"/>
      <c r="GY3489" s="74"/>
      <c r="GZ3489" s="74"/>
      <c r="HA3489" s="74"/>
      <c r="HB3489" s="74"/>
      <c r="HC3489" s="74"/>
      <c r="HD3489" s="74"/>
      <c r="HE3489" s="74"/>
      <c r="HF3489" s="74"/>
      <c r="HG3489" s="74"/>
      <c r="HH3489" s="74"/>
      <c r="HI3489" s="74"/>
      <c r="HJ3489" s="74"/>
      <c r="HK3489" s="74"/>
      <c r="HL3489" s="74"/>
      <c r="HM3489" s="74"/>
      <c r="HN3489" s="74"/>
      <c r="HO3489" s="74"/>
      <c r="HP3489" s="74"/>
      <c r="HQ3489" s="74"/>
      <c r="HR3489" s="74"/>
      <c r="HS3489" s="74"/>
      <c r="HT3489" s="74"/>
      <c r="HU3489" s="74"/>
      <c r="HV3489" s="74"/>
      <c r="HW3489" s="74"/>
      <c r="HX3489" s="74"/>
      <c r="HY3489" s="74"/>
      <c r="HZ3489" s="74"/>
      <c r="IA3489" s="74"/>
      <c r="IB3489" s="74"/>
      <c r="IC3489" s="74"/>
      <c r="ID3489" s="74"/>
      <c r="IE3489" s="74"/>
      <c r="IF3489" s="74"/>
      <c r="IG3489" s="74"/>
      <c r="IH3489" s="74"/>
      <c r="II3489" s="74"/>
      <c r="IJ3489" s="74"/>
      <c r="IK3489" s="74"/>
      <c r="IL3489" s="74"/>
      <c r="IM3489" s="74"/>
      <c r="IN3489" s="74"/>
      <c r="IO3489" s="74"/>
      <c r="IP3489" s="74"/>
      <c r="IQ3489" s="74"/>
      <c r="IR3489" s="74"/>
      <c r="IS3489" s="74"/>
      <c r="IT3489" s="74"/>
      <c r="IU3489" s="74"/>
      <c r="IV3489" s="74"/>
      <c r="IW3489" s="74"/>
      <c r="IX3489" s="74"/>
      <c r="IY3489" s="74"/>
      <c r="IZ3489" s="74"/>
      <c r="JA3489" s="74"/>
      <c r="JB3489" s="74"/>
      <c r="JC3489" s="74"/>
      <c r="JD3489" s="74"/>
      <c r="JE3489" s="74"/>
      <c r="JF3489" s="74"/>
      <c r="JG3489" s="74"/>
      <c r="JH3489" s="74"/>
      <c r="JI3489" s="74"/>
      <c r="JJ3489" s="74"/>
      <c r="JK3489" s="74"/>
      <c r="JL3489" s="74"/>
      <c r="JM3489" s="74"/>
      <c r="JN3489" s="74"/>
      <c r="JO3489" s="74"/>
      <c r="JP3489" s="74"/>
      <c r="JQ3489" s="74"/>
      <c r="JR3489" s="74"/>
      <c r="JS3489" s="74"/>
      <c r="JT3489" s="74"/>
      <c r="JU3489" s="74"/>
      <c r="JV3489" s="74"/>
      <c r="JW3489" s="74"/>
      <c r="JX3489" s="74"/>
      <c r="JY3489" s="74"/>
      <c r="JZ3489" s="74"/>
      <c r="KA3489" s="74"/>
      <c r="KB3489" s="74"/>
      <c r="KC3489" s="74"/>
      <c r="KD3489" s="74"/>
      <c r="KE3489" s="74"/>
      <c r="KF3489" s="74"/>
      <c r="KG3489" s="74"/>
      <c r="KH3489" s="74"/>
      <c r="KI3489" s="74"/>
      <c r="KJ3489" s="74"/>
      <c r="KK3489" s="74"/>
      <c r="KL3489" s="74"/>
      <c r="KM3489" s="74"/>
      <c r="KN3489" s="74"/>
      <c r="KO3489" s="74"/>
      <c r="KP3489" s="74"/>
      <c r="KQ3489" s="74"/>
      <c r="KR3489" s="74"/>
      <c r="KS3489" s="74"/>
      <c r="KT3489" s="74"/>
      <c r="KU3489" s="74"/>
      <c r="KV3489" s="74"/>
      <c r="KW3489" s="74"/>
      <c r="KX3489" s="74"/>
      <c r="KY3489" s="74"/>
      <c r="KZ3489" s="74"/>
      <c r="LA3489" s="74"/>
      <c r="LB3489" s="74"/>
      <c r="LC3489" s="74"/>
      <c r="LD3489" s="74"/>
      <c r="LE3489" s="74"/>
      <c r="LF3489" s="74"/>
      <c r="LG3489" s="74"/>
      <c r="LH3489" s="74"/>
      <c r="LI3489" s="74"/>
      <c r="LJ3489" s="74"/>
      <c r="LK3489" s="74"/>
      <c r="LL3489" s="74"/>
      <c r="LM3489" s="74"/>
      <c r="LN3489" s="74"/>
      <c r="LO3489" s="74"/>
      <c r="LP3489" s="74"/>
      <c r="LQ3489" s="74"/>
      <c r="LR3489" s="74"/>
      <c r="LS3489" s="74"/>
      <c r="LT3489" s="74"/>
      <c r="LU3489" s="74"/>
      <c r="LV3489" s="74"/>
      <c r="LW3489" s="74"/>
      <c r="LX3489" s="74"/>
      <c r="LY3489" s="74"/>
      <c r="LZ3489" s="74"/>
      <c r="MA3489" s="74"/>
      <c r="MB3489" s="74"/>
      <c r="MC3489" s="74"/>
      <c r="MD3489" s="74"/>
      <c r="ME3489" s="74"/>
      <c r="MF3489" s="74"/>
      <c r="MG3489" s="74"/>
      <c r="MH3489" s="74"/>
      <c r="MI3489" s="74"/>
      <c r="MJ3489" s="74"/>
      <c r="MK3489" s="74"/>
      <c r="ML3489" s="74"/>
      <c r="MM3489" s="74"/>
      <c r="MN3489" s="74"/>
      <c r="MO3489" s="74"/>
      <c r="MP3489" s="74"/>
      <c r="MQ3489" s="74"/>
      <c r="MR3489" s="74"/>
      <c r="MS3489" s="74"/>
      <c r="MT3489" s="74"/>
      <c r="MU3489" s="74"/>
      <c r="MV3489" s="74"/>
      <c r="MW3489" s="74"/>
      <c r="MX3489" s="74"/>
      <c r="MY3489" s="74"/>
      <c r="MZ3489" s="74"/>
      <c r="NA3489" s="74"/>
      <c r="NB3489" s="74"/>
      <c r="NC3489" s="74"/>
      <c r="ND3489" s="74"/>
      <c r="NE3489" s="74"/>
      <c r="NF3489" s="74"/>
      <c r="NG3489" s="74"/>
      <c r="NH3489" s="74"/>
      <c r="NI3489" s="74"/>
      <c r="NJ3489" s="74"/>
      <c r="NK3489" s="74"/>
      <c r="NL3489" s="74"/>
      <c r="NM3489" s="74"/>
      <c r="NN3489" s="74"/>
      <c r="NO3489" s="74"/>
      <c r="NP3489" s="74"/>
      <c r="NQ3489" s="74"/>
      <c r="NR3489" s="74"/>
      <c r="NS3489" s="74"/>
      <c r="NT3489" s="74"/>
      <c r="NU3489" s="74"/>
      <c r="NV3489" s="74"/>
      <c r="NW3489" s="74"/>
      <c r="NX3489" s="74"/>
      <c r="NY3489" s="74"/>
      <c r="NZ3489" s="74"/>
      <c r="OA3489" s="74"/>
      <c r="OB3489" s="74"/>
      <c r="OC3489" s="74"/>
      <c r="OD3489" s="74"/>
      <c r="OE3489" s="74"/>
      <c r="OF3489" s="74"/>
      <c r="OG3489" s="74"/>
      <c r="OH3489" s="74"/>
      <c r="OI3489" s="74"/>
      <c r="OJ3489" s="74"/>
      <c r="OK3489" s="74"/>
      <c r="OL3489" s="74"/>
      <c r="OM3489" s="74"/>
      <c r="ON3489" s="74"/>
      <c r="OO3489" s="74"/>
      <c r="OP3489" s="74"/>
      <c r="OQ3489" s="74"/>
      <c r="OR3489" s="74"/>
      <c r="OS3489" s="74"/>
      <c r="OT3489" s="74"/>
      <c r="OU3489" s="74"/>
      <c r="OV3489" s="74"/>
      <c r="OW3489" s="74"/>
      <c r="OX3489" s="74"/>
      <c r="OY3489" s="74"/>
      <c r="OZ3489" s="74"/>
      <c r="PA3489" s="74"/>
      <c r="PB3489" s="74"/>
      <c r="PC3489" s="74"/>
      <c r="PD3489" s="74"/>
      <c r="PE3489" s="74"/>
      <c r="PF3489" s="74"/>
      <c r="PG3489" s="74"/>
      <c r="PH3489" s="74"/>
      <c r="PI3489" s="74"/>
      <c r="PJ3489" s="74"/>
      <c r="PK3489" s="74"/>
      <c r="PL3489" s="74"/>
      <c r="PM3489" s="74"/>
      <c r="PN3489" s="74"/>
      <c r="PO3489" s="74"/>
      <c r="PP3489" s="74"/>
      <c r="PQ3489" s="74"/>
      <c r="PR3489" s="74"/>
      <c r="PS3489" s="74"/>
      <c r="PT3489" s="74"/>
      <c r="PU3489" s="74"/>
      <c r="PV3489" s="74"/>
      <c r="PW3489" s="74"/>
      <c r="PX3489" s="74"/>
      <c r="PY3489" s="74"/>
      <c r="PZ3489" s="74"/>
      <c r="QA3489" s="74"/>
      <c r="QB3489" s="74"/>
      <c r="QC3489" s="74"/>
      <c r="QD3489" s="74"/>
      <c r="QE3489" s="74"/>
      <c r="QF3489" s="74"/>
      <c r="QG3489" s="74"/>
      <c r="QH3489" s="74"/>
      <c r="QI3489" s="74"/>
      <c r="QJ3489" s="74"/>
      <c r="QK3489" s="74"/>
      <c r="QL3489" s="74"/>
      <c r="QM3489" s="74"/>
      <c r="QN3489" s="74"/>
    </row>
    <row r="3490" spans="1:456" s="1" customFormat="1" ht="19.5" customHeight="1" x14ac:dyDescent="0.3">
      <c r="A3490" s="45" t="s">
        <v>131</v>
      </c>
      <c r="B3490" s="14">
        <v>14</v>
      </c>
      <c r="C3490" s="14">
        <v>5</v>
      </c>
      <c r="D3490" s="14">
        <v>9</v>
      </c>
      <c r="E3490" s="14">
        <v>1</v>
      </c>
      <c r="F3490" s="14">
        <v>2</v>
      </c>
      <c r="G3490" s="48"/>
      <c r="H3490" s="14">
        <f t="shared" ref="H3490:H3521" si="153">B3490+C3490+D3490+E3490+F3490</f>
        <v>31</v>
      </c>
      <c r="I3490" s="45">
        <v>4</v>
      </c>
      <c r="J3490" s="22">
        <f t="shared" ref="J3490:J3521" si="154">H3490/52</f>
        <v>0.59615384615384615</v>
      </c>
      <c r="K3490" s="20" t="s">
        <v>182</v>
      </c>
      <c r="L3490" s="15" t="s">
        <v>799</v>
      </c>
      <c r="M3490" s="15" t="s">
        <v>314</v>
      </c>
      <c r="N3490" s="15" t="s">
        <v>320</v>
      </c>
      <c r="O3490" s="17" t="s">
        <v>752</v>
      </c>
      <c r="P3490" s="20">
        <v>11</v>
      </c>
      <c r="Q3490" s="21" t="s">
        <v>253</v>
      </c>
      <c r="R3490" s="17" t="s">
        <v>794</v>
      </c>
      <c r="S3490" s="17" t="s">
        <v>795</v>
      </c>
      <c r="T3490" s="17" t="s">
        <v>611</v>
      </c>
      <c r="U3490" s="26"/>
    </row>
    <row r="3491" spans="1:456" s="1" customFormat="1" ht="19.5" customHeight="1" x14ac:dyDescent="0.3">
      <c r="A3491" s="45" t="s">
        <v>136</v>
      </c>
      <c r="B3491" s="14">
        <v>8</v>
      </c>
      <c r="C3491" s="14">
        <v>0</v>
      </c>
      <c r="D3491" s="14">
        <v>14</v>
      </c>
      <c r="E3491" s="14">
        <v>5</v>
      </c>
      <c r="F3491" s="14">
        <v>4</v>
      </c>
      <c r="G3491" s="48"/>
      <c r="H3491" s="14">
        <f t="shared" si="153"/>
        <v>31</v>
      </c>
      <c r="I3491" s="45">
        <v>5</v>
      </c>
      <c r="J3491" s="22">
        <f t="shared" si="154"/>
        <v>0.59615384615384615</v>
      </c>
      <c r="K3491" s="20" t="s">
        <v>182</v>
      </c>
      <c r="L3491" s="15" t="s">
        <v>2035</v>
      </c>
      <c r="M3491" s="15" t="s">
        <v>2036</v>
      </c>
      <c r="N3491" s="15" t="s">
        <v>2037</v>
      </c>
      <c r="O3491" s="17" t="s">
        <v>1975</v>
      </c>
      <c r="P3491" s="20">
        <v>11</v>
      </c>
      <c r="Q3491" s="21" t="s">
        <v>253</v>
      </c>
      <c r="R3491" s="17" t="s">
        <v>2014</v>
      </c>
      <c r="S3491" s="17" t="s">
        <v>317</v>
      </c>
      <c r="T3491" s="17" t="s">
        <v>210</v>
      </c>
      <c r="U3491" s="26"/>
    </row>
    <row r="3492" spans="1:456" s="1" customFormat="1" ht="19.5" customHeight="1" x14ac:dyDescent="0.3">
      <c r="A3492" s="45" t="s">
        <v>1630</v>
      </c>
      <c r="B3492" s="14">
        <v>6</v>
      </c>
      <c r="C3492" s="14">
        <v>3</v>
      </c>
      <c r="D3492" s="14">
        <v>12</v>
      </c>
      <c r="E3492" s="14">
        <v>5</v>
      </c>
      <c r="F3492" s="14">
        <v>4</v>
      </c>
      <c r="G3492" s="48"/>
      <c r="H3492" s="14">
        <f t="shared" si="153"/>
        <v>30</v>
      </c>
      <c r="I3492" s="45">
        <v>5</v>
      </c>
      <c r="J3492" s="22">
        <f t="shared" si="154"/>
        <v>0.57692307692307687</v>
      </c>
      <c r="K3492" s="20" t="s">
        <v>182</v>
      </c>
      <c r="L3492" s="15" t="s">
        <v>1631</v>
      </c>
      <c r="M3492" s="15" t="s">
        <v>237</v>
      </c>
      <c r="N3492" s="15" t="s">
        <v>611</v>
      </c>
      <c r="O3492" s="17" t="s">
        <v>1473</v>
      </c>
      <c r="P3492" s="20">
        <v>11</v>
      </c>
      <c r="Q3492" s="21" t="s">
        <v>253</v>
      </c>
      <c r="R3492" s="17" t="s">
        <v>1615</v>
      </c>
      <c r="S3492" s="17" t="s">
        <v>272</v>
      </c>
      <c r="T3492" s="17" t="s">
        <v>218</v>
      </c>
      <c r="U3492" s="26"/>
    </row>
    <row r="3493" spans="1:456" s="1" customFormat="1" ht="19.5" customHeight="1" x14ac:dyDescent="0.3">
      <c r="A3493" s="45" t="s">
        <v>137</v>
      </c>
      <c r="B3493" s="14">
        <v>13</v>
      </c>
      <c r="C3493" s="14">
        <v>0</v>
      </c>
      <c r="D3493" s="14">
        <v>13</v>
      </c>
      <c r="E3493" s="14">
        <v>0</v>
      </c>
      <c r="F3493" s="14">
        <v>4</v>
      </c>
      <c r="G3493" s="48"/>
      <c r="H3493" s="14">
        <f t="shared" si="153"/>
        <v>30</v>
      </c>
      <c r="I3493" s="45">
        <v>7</v>
      </c>
      <c r="J3493" s="22">
        <f t="shared" si="154"/>
        <v>0.57692307692307687</v>
      </c>
      <c r="K3493" s="20" t="s">
        <v>182</v>
      </c>
      <c r="L3493" s="15" t="s">
        <v>329</v>
      </c>
      <c r="M3493" s="15" t="s">
        <v>327</v>
      </c>
      <c r="N3493" s="15" t="s">
        <v>269</v>
      </c>
      <c r="O3493" s="17" t="s">
        <v>279</v>
      </c>
      <c r="P3493" s="20">
        <v>11</v>
      </c>
      <c r="Q3493" s="21" t="s">
        <v>223</v>
      </c>
      <c r="R3493" s="17" t="s">
        <v>282</v>
      </c>
      <c r="S3493" s="17" t="s">
        <v>283</v>
      </c>
      <c r="T3493" s="17" t="s">
        <v>269</v>
      </c>
      <c r="U3493" s="26"/>
    </row>
    <row r="3494" spans="1:456" s="1" customFormat="1" ht="19.5" customHeight="1" x14ac:dyDescent="0.3">
      <c r="A3494" s="45" t="s">
        <v>135</v>
      </c>
      <c r="B3494" s="14">
        <v>10</v>
      </c>
      <c r="C3494" s="14">
        <v>1</v>
      </c>
      <c r="D3494" s="14">
        <v>12</v>
      </c>
      <c r="E3494" s="14">
        <v>6</v>
      </c>
      <c r="F3494" s="14">
        <v>0</v>
      </c>
      <c r="G3494" s="48"/>
      <c r="H3494" s="14">
        <f t="shared" si="153"/>
        <v>29</v>
      </c>
      <c r="I3494" s="45">
        <v>8</v>
      </c>
      <c r="J3494" s="22">
        <f t="shared" si="154"/>
        <v>0.55769230769230771</v>
      </c>
      <c r="K3494" s="20" t="s">
        <v>182</v>
      </c>
      <c r="L3494" s="15" t="s">
        <v>335</v>
      </c>
      <c r="M3494" s="15" t="s">
        <v>237</v>
      </c>
      <c r="N3494" s="15" t="s">
        <v>336</v>
      </c>
      <c r="O3494" s="17" t="s">
        <v>279</v>
      </c>
      <c r="P3494" s="20">
        <v>11</v>
      </c>
      <c r="Q3494" s="21" t="s">
        <v>223</v>
      </c>
      <c r="R3494" s="17" t="s">
        <v>282</v>
      </c>
      <c r="S3494" s="17" t="s">
        <v>283</v>
      </c>
      <c r="T3494" s="17" t="s">
        <v>269</v>
      </c>
      <c r="U3494" s="26"/>
    </row>
    <row r="3495" spans="1:456" s="1" customFormat="1" ht="19.5" customHeight="1" x14ac:dyDescent="0.3">
      <c r="A3495" s="45" t="s">
        <v>131</v>
      </c>
      <c r="B3495" s="14">
        <v>10</v>
      </c>
      <c r="C3495" s="14">
        <v>5</v>
      </c>
      <c r="D3495" s="14">
        <v>12</v>
      </c>
      <c r="E3495" s="14">
        <v>2</v>
      </c>
      <c r="F3495" s="14">
        <v>0</v>
      </c>
      <c r="G3495" s="100"/>
      <c r="H3495" s="14">
        <f t="shared" si="153"/>
        <v>29</v>
      </c>
      <c r="I3495" s="45">
        <v>3</v>
      </c>
      <c r="J3495" s="22">
        <f t="shared" si="154"/>
        <v>0.55769230769230771</v>
      </c>
      <c r="K3495" s="20" t="s">
        <v>182</v>
      </c>
      <c r="L3495" s="15" t="s">
        <v>963</v>
      </c>
      <c r="M3495" s="15" t="s">
        <v>403</v>
      </c>
      <c r="N3495" s="15" t="s">
        <v>586</v>
      </c>
      <c r="O3495" s="17" t="s">
        <v>937</v>
      </c>
      <c r="P3495" s="20">
        <v>11</v>
      </c>
      <c r="Q3495" s="21" t="s">
        <v>223</v>
      </c>
      <c r="R3495" s="17" t="s">
        <v>947</v>
      </c>
      <c r="S3495" s="17" t="s">
        <v>857</v>
      </c>
      <c r="T3495" s="17" t="s">
        <v>336</v>
      </c>
      <c r="U3495" s="26"/>
    </row>
    <row r="3496" spans="1:456" s="1" customFormat="1" ht="19.5" customHeight="1" x14ac:dyDescent="0.3">
      <c r="A3496" s="45" t="s">
        <v>131</v>
      </c>
      <c r="B3496" s="14">
        <v>8</v>
      </c>
      <c r="C3496" s="14">
        <v>3</v>
      </c>
      <c r="D3496" s="14">
        <v>8</v>
      </c>
      <c r="E3496" s="14">
        <v>6</v>
      </c>
      <c r="F3496" s="14">
        <v>4</v>
      </c>
      <c r="G3496" s="48"/>
      <c r="H3496" s="14">
        <f t="shared" si="153"/>
        <v>29</v>
      </c>
      <c r="I3496" s="45">
        <v>2</v>
      </c>
      <c r="J3496" s="22">
        <f t="shared" si="154"/>
        <v>0.55769230769230771</v>
      </c>
      <c r="K3496" s="20" t="s">
        <v>181</v>
      </c>
      <c r="L3496" s="15" t="s">
        <v>1689</v>
      </c>
      <c r="M3496" s="15" t="s">
        <v>256</v>
      </c>
      <c r="N3496" s="15" t="s">
        <v>562</v>
      </c>
      <c r="O3496" s="17" t="s">
        <v>1633</v>
      </c>
      <c r="P3496" s="20">
        <v>11</v>
      </c>
      <c r="Q3496" s="21" t="s">
        <v>224</v>
      </c>
      <c r="R3496" s="17" t="s">
        <v>1668</v>
      </c>
      <c r="S3496" s="17" t="s">
        <v>515</v>
      </c>
      <c r="T3496" s="17" t="s">
        <v>201</v>
      </c>
      <c r="U3496" s="26"/>
    </row>
    <row r="3497" spans="1:456" s="1" customFormat="1" ht="19.5" customHeight="1" x14ac:dyDescent="0.3">
      <c r="A3497" s="45" t="s">
        <v>134</v>
      </c>
      <c r="B3497" s="14">
        <v>8</v>
      </c>
      <c r="C3497" s="14">
        <v>3</v>
      </c>
      <c r="D3497" s="14">
        <v>9</v>
      </c>
      <c r="E3497" s="14">
        <v>4</v>
      </c>
      <c r="F3497" s="14">
        <v>4</v>
      </c>
      <c r="G3497" s="48"/>
      <c r="H3497" s="14">
        <f t="shared" si="153"/>
        <v>28</v>
      </c>
      <c r="I3497" s="45">
        <v>6</v>
      </c>
      <c r="J3497" s="22">
        <f t="shared" si="154"/>
        <v>0.53846153846153844</v>
      </c>
      <c r="K3497" s="20" t="s">
        <v>182</v>
      </c>
      <c r="L3497" s="15" t="s">
        <v>2038</v>
      </c>
      <c r="M3497" s="15" t="s">
        <v>298</v>
      </c>
      <c r="N3497" s="15" t="s">
        <v>215</v>
      </c>
      <c r="O3497" s="17" t="s">
        <v>1975</v>
      </c>
      <c r="P3497" s="20">
        <v>11</v>
      </c>
      <c r="Q3497" s="21" t="s">
        <v>253</v>
      </c>
      <c r="R3497" s="17" t="s">
        <v>2014</v>
      </c>
      <c r="S3497" s="17" t="s">
        <v>317</v>
      </c>
      <c r="T3497" s="17" t="s">
        <v>210</v>
      </c>
      <c r="U3497" s="26"/>
    </row>
    <row r="3498" spans="1:456" s="1" customFormat="1" ht="19.5" customHeight="1" x14ac:dyDescent="0.3">
      <c r="A3498" s="45" t="s">
        <v>132</v>
      </c>
      <c r="B3498" s="14">
        <v>11</v>
      </c>
      <c r="C3498" s="14">
        <v>0</v>
      </c>
      <c r="D3498" s="14">
        <v>12</v>
      </c>
      <c r="E3498" s="14">
        <v>2</v>
      </c>
      <c r="F3498" s="14">
        <v>2</v>
      </c>
      <c r="G3498" s="48"/>
      <c r="H3498" s="14">
        <f t="shared" si="153"/>
        <v>27</v>
      </c>
      <c r="I3498" s="45">
        <v>1</v>
      </c>
      <c r="J3498" s="22">
        <f t="shared" si="154"/>
        <v>0.51923076923076927</v>
      </c>
      <c r="K3498" s="20" t="s">
        <v>180</v>
      </c>
      <c r="L3498" s="15" t="s">
        <v>2136</v>
      </c>
      <c r="M3498" s="15" t="s">
        <v>448</v>
      </c>
      <c r="N3498" s="15" t="s">
        <v>628</v>
      </c>
      <c r="O3498" s="17" t="s">
        <v>2134</v>
      </c>
      <c r="P3498" s="20">
        <v>11</v>
      </c>
      <c r="Q3498" s="21" t="s">
        <v>253</v>
      </c>
      <c r="R3498" s="17" t="s">
        <v>2135</v>
      </c>
      <c r="S3498" s="17" t="s">
        <v>389</v>
      </c>
      <c r="T3498" s="17" t="s">
        <v>406</v>
      </c>
      <c r="U3498" s="26"/>
    </row>
    <row r="3499" spans="1:456" s="1" customFormat="1" ht="19.5" customHeight="1" x14ac:dyDescent="0.3">
      <c r="A3499" s="45" t="s">
        <v>131</v>
      </c>
      <c r="B3499" s="14">
        <v>10</v>
      </c>
      <c r="C3499" s="14">
        <v>0</v>
      </c>
      <c r="D3499" s="14">
        <v>10</v>
      </c>
      <c r="E3499" s="14">
        <v>5</v>
      </c>
      <c r="F3499" s="14">
        <v>2</v>
      </c>
      <c r="G3499" s="48"/>
      <c r="H3499" s="14">
        <f t="shared" si="153"/>
        <v>27</v>
      </c>
      <c r="I3499" s="45">
        <v>1</v>
      </c>
      <c r="J3499" s="22">
        <f t="shared" si="154"/>
        <v>0.51923076923076927</v>
      </c>
      <c r="K3499" s="20" t="s">
        <v>180</v>
      </c>
      <c r="L3499" s="15" t="s">
        <v>2026</v>
      </c>
      <c r="M3499" s="15" t="s">
        <v>234</v>
      </c>
      <c r="N3499" s="15" t="s">
        <v>336</v>
      </c>
      <c r="O3499" s="17" t="s">
        <v>2222</v>
      </c>
      <c r="P3499" s="20">
        <v>11</v>
      </c>
      <c r="Q3499" s="21" t="s">
        <v>223</v>
      </c>
      <c r="R3499" s="17" t="s">
        <v>2275</v>
      </c>
      <c r="S3499" s="17" t="s">
        <v>317</v>
      </c>
      <c r="T3499" s="17" t="s">
        <v>2276</v>
      </c>
      <c r="U3499" s="26"/>
    </row>
    <row r="3500" spans="1:456" s="1" customFormat="1" ht="19.5" customHeight="1" x14ac:dyDescent="0.3">
      <c r="A3500" s="45" t="s">
        <v>133</v>
      </c>
      <c r="B3500" s="14">
        <v>10</v>
      </c>
      <c r="C3500" s="14">
        <v>0</v>
      </c>
      <c r="D3500" s="14">
        <v>12</v>
      </c>
      <c r="E3500" s="14">
        <v>4</v>
      </c>
      <c r="F3500" s="14">
        <v>1</v>
      </c>
      <c r="G3500" s="48"/>
      <c r="H3500" s="14">
        <f t="shared" si="153"/>
        <v>27</v>
      </c>
      <c r="I3500" s="45">
        <v>1</v>
      </c>
      <c r="J3500" s="22">
        <f t="shared" si="154"/>
        <v>0.51923076923076927</v>
      </c>
      <c r="K3500" s="20" t="s">
        <v>180</v>
      </c>
      <c r="L3500" s="15" t="s">
        <v>933</v>
      </c>
      <c r="M3500" s="15" t="s">
        <v>619</v>
      </c>
      <c r="N3500" s="15" t="s">
        <v>235</v>
      </c>
      <c r="O3500" s="17" t="s">
        <v>928</v>
      </c>
      <c r="P3500" s="20">
        <v>11</v>
      </c>
      <c r="Q3500" s="21" t="s">
        <v>253</v>
      </c>
      <c r="R3500" s="17" t="s">
        <v>573</v>
      </c>
      <c r="S3500" s="17" t="s">
        <v>212</v>
      </c>
      <c r="T3500" s="17" t="s">
        <v>201</v>
      </c>
      <c r="U3500" s="26"/>
    </row>
    <row r="3501" spans="1:456" s="1" customFormat="1" ht="19.5" customHeight="1" x14ac:dyDescent="0.3">
      <c r="A3501" s="45" t="s">
        <v>1935</v>
      </c>
      <c r="B3501" s="14">
        <v>11</v>
      </c>
      <c r="C3501" s="14">
        <v>2</v>
      </c>
      <c r="D3501" s="14">
        <v>10</v>
      </c>
      <c r="E3501" s="14">
        <v>0</v>
      </c>
      <c r="F3501" s="14">
        <v>4</v>
      </c>
      <c r="G3501" s="48"/>
      <c r="H3501" s="14">
        <f t="shared" si="153"/>
        <v>27</v>
      </c>
      <c r="I3501" s="45">
        <v>3</v>
      </c>
      <c r="J3501" s="22">
        <f t="shared" si="154"/>
        <v>0.51923076923076927</v>
      </c>
      <c r="K3501" s="20" t="s">
        <v>181</v>
      </c>
      <c r="L3501" s="15" t="s">
        <v>1775</v>
      </c>
      <c r="M3501" s="15" t="s">
        <v>376</v>
      </c>
      <c r="N3501" s="15" t="s">
        <v>1493</v>
      </c>
      <c r="O3501" s="17" t="s">
        <v>1896</v>
      </c>
      <c r="P3501" s="20">
        <v>11</v>
      </c>
      <c r="Q3501" s="21" t="s">
        <v>223</v>
      </c>
      <c r="R3501" s="17" t="s">
        <v>1917</v>
      </c>
      <c r="S3501" s="17" t="s">
        <v>939</v>
      </c>
      <c r="T3501" s="17" t="s">
        <v>210</v>
      </c>
      <c r="U3501" s="58"/>
      <c r="V3501" s="16"/>
      <c r="W3501" s="16"/>
      <c r="X3501" s="16"/>
      <c r="Y3501" s="16"/>
      <c r="Z3501" s="16"/>
      <c r="AA3501" s="16"/>
      <c r="AB3501" s="16"/>
      <c r="AC3501" s="16"/>
      <c r="AD3501" s="16"/>
      <c r="AE3501" s="16"/>
      <c r="AF3501" s="16"/>
      <c r="AG3501" s="16"/>
      <c r="AH3501" s="16"/>
      <c r="AI3501" s="16"/>
      <c r="AJ3501" s="16"/>
      <c r="AK3501" s="16"/>
      <c r="AL3501" s="16"/>
      <c r="AM3501" s="16"/>
      <c r="AN3501" s="16"/>
      <c r="AO3501" s="16"/>
      <c r="AP3501" s="16"/>
      <c r="AQ3501" s="16"/>
      <c r="AR3501" s="16"/>
      <c r="AS3501" s="16"/>
      <c r="AT3501" s="16"/>
      <c r="AU3501" s="16"/>
      <c r="AV3501" s="16"/>
      <c r="AW3501" s="16"/>
      <c r="AX3501" s="16"/>
      <c r="AY3501" s="16"/>
      <c r="AZ3501" s="16"/>
      <c r="BA3501" s="16"/>
      <c r="BB3501" s="16"/>
      <c r="BC3501" s="16"/>
      <c r="BD3501" s="16"/>
      <c r="BE3501" s="16"/>
      <c r="BF3501" s="16"/>
    </row>
    <row r="3502" spans="1:456" s="1" customFormat="1" ht="19.5" customHeight="1" x14ac:dyDescent="0.3">
      <c r="A3502" s="45" t="s">
        <v>134</v>
      </c>
      <c r="B3502" s="14">
        <v>10</v>
      </c>
      <c r="C3502" s="14">
        <v>0</v>
      </c>
      <c r="D3502" s="14">
        <v>11</v>
      </c>
      <c r="E3502" s="14">
        <v>4</v>
      </c>
      <c r="F3502" s="14">
        <v>2</v>
      </c>
      <c r="G3502" s="48"/>
      <c r="H3502" s="14">
        <f t="shared" si="153"/>
        <v>27</v>
      </c>
      <c r="I3502" s="45">
        <v>3</v>
      </c>
      <c r="J3502" s="22">
        <f t="shared" si="154"/>
        <v>0.51923076923076927</v>
      </c>
      <c r="K3502" s="118" t="s">
        <v>181</v>
      </c>
      <c r="L3502" s="15" t="s">
        <v>2666</v>
      </c>
      <c r="M3502" s="15" t="s">
        <v>422</v>
      </c>
      <c r="N3502" s="15" t="s">
        <v>443</v>
      </c>
      <c r="O3502" s="17" t="s">
        <v>2586</v>
      </c>
      <c r="P3502" s="20">
        <v>11</v>
      </c>
      <c r="Q3502" s="21" t="s">
        <v>253</v>
      </c>
      <c r="R3502" s="17" t="s">
        <v>2645</v>
      </c>
      <c r="S3502" s="17" t="s">
        <v>212</v>
      </c>
      <c r="T3502" s="17" t="s">
        <v>296</v>
      </c>
      <c r="U3502" s="26"/>
    </row>
    <row r="3503" spans="1:456" s="1" customFormat="1" ht="19.5" customHeight="1" x14ac:dyDescent="0.3">
      <c r="A3503" s="45" t="s">
        <v>134</v>
      </c>
      <c r="B3503" s="14">
        <v>10</v>
      </c>
      <c r="C3503" s="14">
        <v>1</v>
      </c>
      <c r="D3503" s="14">
        <v>11</v>
      </c>
      <c r="E3503" s="14">
        <v>2</v>
      </c>
      <c r="F3503" s="14">
        <v>2</v>
      </c>
      <c r="G3503" s="48"/>
      <c r="H3503" s="14">
        <f t="shared" si="153"/>
        <v>26</v>
      </c>
      <c r="I3503" s="45">
        <v>2</v>
      </c>
      <c r="J3503" s="22">
        <f t="shared" si="154"/>
        <v>0.5</v>
      </c>
      <c r="K3503" s="20" t="s">
        <v>181</v>
      </c>
      <c r="L3503" s="15" t="s">
        <v>2345</v>
      </c>
      <c r="M3503" s="15" t="s">
        <v>309</v>
      </c>
      <c r="N3503" s="15" t="s">
        <v>220</v>
      </c>
      <c r="O3503" s="17" t="s">
        <v>2222</v>
      </c>
      <c r="P3503" s="20">
        <v>11</v>
      </c>
      <c r="Q3503" s="21" t="s">
        <v>253</v>
      </c>
      <c r="R3503" s="17" t="s">
        <v>2275</v>
      </c>
      <c r="S3503" s="17" t="s">
        <v>317</v>
      </c>
      <c r="T3503" s="17" t="s">
        <v>2276</v>
      </c>
      <c r="U3503" s="26"/>
    </row>
    <row r="3504" spans="1:456" s="1" customFormat="1" ht="19.5" customHeight="1" x14ac:dyDescent="0.3">
      <c r="A3504" s="45" t="s">
        <v>1936</v>
      </c>
      <c r="B3504" s="14">
        <v>8</v>
      </c>
      <c r="C3504" s="14">
        <v>4</v>
      </c>
      <c r="D3504" s="14">
        <v>8</v>
      </c>
      <c r="E3504" s="14">
        <v>5</v>
      </c>
      <c r="F3504" s="14">
        <v>1</v>
      </c>
      <c r="G3504" s="48"/>
      <c r="H3504" s="14">
        <f t="shared" si="153"/>
        <v>26</v>
      </c>
      <c r="I3504" s="45">
        <v>4</v>
      </c>
      <c r="J3504" s="22">
        <f t="shared" si="154"/>
        <v>0.5</v>
      </c>
      <c r="K3504" s="20" t="s">
        <v>181</v>
      </c>
      <c r="L3504" s="15" t="s">
        <v>1937</v>
      </c>
      <c r="M3504" s="15" t="s">
        <v>214</v>
      </c>
      <c r="N3504" s="15" t="s">
        <v>210</v>
      </c>
      <c r="O3504" s="17" t="s">
        <v>1896</v>
      </c>
      <c r="P3504" s="20">
        <v>11</v>
      </c>
      <c r="Q3504" s="21" t="s">
        <v>224</v>
      </c>
      <c r="R3504" s="17" t="s">
        <v>1917</v>
      </c>
      <c r="S3504" s="17" t="s">
        <v>939</v>
      </c>
      <c r="T3504" s="17" t="s">
        <v>210</v>
      </c>
      <c r="U3504" s="58"/>
      <c r="V3504" s="16"/>
      <c r="W3504" s="16"/>
      <c r="X3504" s="16"/>
      <c r="Y3504" s="16"/>
      <c r="Z3504" s="16"/>
      <c r="AA3504" s="16"/>
      <c r="AB3504" s="16"/>
      <c r="AC3504" s="16"/>
      <c r="AD3504" s="16"/>
      <c r="AE3504" s="16"/>
      <c r="AF3504" s="16"/>
      <c r="AG3504" s="16"/>
      <c r="AH3504" s="16"/>
      <c r="AI3504" s="16"/>
      <c r="AJ3504" s="16"/>
      <c r="AK3504" s="16"/>
      <c r="AL3504" s="16"/>
      <c r="AM3504" s="16"/>
      <c r="AN3504" s="16"/>
      <c r="AO3504" s="16"/>
      <c r="AP3504" s="16"/>
      <c r="AQ3504" s="16"/>
      <c r="AR3504" s="16"/>
      <c r="AS3504" s="16"/>
      <c r="AT3504" s="16"/>
      <c r="AU3504" s="16"/>
      <c r="AV3504" s="16"/>
      <c r="AW3504" s="16"/>
      <c r="AX3504" s="16"/>
      <c r="AY3504" s="16"/>
      <c r="AZ3504" s="16"/>
      <c r="BA3504" s="16"/>
      <c r="BB3504" s="16"/>
      <c r="BC3504" s="16"/>
      <c r="BD3504" s="16"/>
      <c r="BE3504" s="16"/>
      <c r="BF3504" s="16"/>
    </row>
    <row r="3505" spans="1:58" s="1" customFormat="1" ht="19.5" customHeight="1" x14ac:dyDescent="0.3">
      <c r="A3505" s="45" t="s">
        <v>1938</v>
      </c>
      <c r="B3505" s="14">
        <v>11</v>
      </c>
      <c r="C3505" s="14">
        <v>0</v>
      </c>
      <c r="D3505" s="14">
        <v>8</v>
      </c>
      <c r="E3505" s="14">
        <v>5</v>
      </c>
      <c r="F3505" s="14">
        <v>2</v>
      </c>
      <c r="G3505" s="48"/>
      <c r="H3505" s="14">
        <f t="shared" si="153"/>
        <v>26</v>
      </c>
      <c r="I3505" s="45">
        <v>4</v>
      </c>
      <c r="J3505" s="22">
        <f t="shared" si="154"/>
        <v>0.5</v>
      </c>
      <c r="K3505" s="20" t="s">
        <v>181</v>
      </c>
      <c r="L3505" s="15" t="s">
        <v>1939</v>
      </c>
      <c r="M3505" s="15" t="s">
        <v>293</v>
      </c>
      <c r="N3505" s="15" t="s">
        <v>310</v>
      </c>
      <c r="O3505" s="17" t="s">
        <v>1896</v>
      </c>
      <c r="P3505" s="20">
        <v>11</v>
      </c>
      <c r="Q3505" s="21" t="s">
        <v>223</v>
      </c>
      <c r="R3505" s="17" t="s">
        <v>1917</v>
      </c>
      <c r="S3505" s="17" t="s">
        <v>939</v>
      </c>
      <c r="T3505" s="17" t="s">
        <v>210</v>
      </c>
      <c r="U3505" s="58"/>
      <c r="V3505" s="16"/>
      <c r="W3505" s="16"/>
      <c r="X3505" s="16"/>
      <c r="Y3505" s="16"/>
      <c r="Z3505" s="16"/>
      <c r="AA3505" s="16"/>
      <c r="AB3505" s="16"/>
      <c r="AC3505" s="16"/>
      <c r="AD3505" s="16"/>
      <c r="AE3505" s="16"/>
      <c r="AF3505" s="16"/>
      <c r="AG3505" s="16"/>
      <c r="AH3505" s="16"/>
      <c r="AI3505" s="16"/>
      <c r="AJ3505" s="16"/>
      <c r="AK3505" s="16"/>
      <c r="AL3505" s="16"/>
      <c r="AM3505" s="16"/>
      <c r="AN3505" s="16"/>
      <c r="AO3505" s="16"/>
      <c r="AP3505" s="16"/>
      <c r="AQ3505" s="16"/>
      <c r="AR3505" s="16"/>
      <c r="AS3505" s="16"/>
      <c r="AT3505" s="16"/>
      <c r="AU3505" s="16"/>
      <c r="AV3505" s="16"/>
      <c r="AW3505" s="16"/>
      <c r="AX3505" s="16"/>
      <c r="AY3505" s="16"/>
      <c r="AZ3505" s="16"/>
      <c r="BA3505" s="16"/>
      <c r="BB3505" s="16"/>
      <c r="BC3505" s="16"/>
      <c r="BD3505" s="16"/>
      <c r="BE3505" s="16"/>
      <c r="BF3505" s="16"/>
    </row>
    <row r="3506" spans="1:58" s="1" customFormat="1" ht="19.5" customHeight="1" x14ac:dyDescent="0.3">
      <c r="A3506" s="45" t="s">
        <v>140</v>
      </c>
      <c r="B3506" s="14">
        <v>10</v>
      </c>
      <c r="C3506" s="14">
        <v>0</v>
      </c>
      <c r="D3506" s="14">
        <v>9</v>
      </c>
      <c r="E3506" s="14">
        <v>4</v>
      </c>
      <c r="F3506" s="14">
        <v>2</v>
      </c>
      <c r="G3506" s="48"/>
      <c r="H3506" s="14">
        <f t="shared" si="153"/>
        <v>25</v>
      </c>
      <c r="I3506" s="45">
        <v>5</v>
      </c>
      <c r="J3506" s="22">
        <f t="shared" si="154"/>
        <v>0.48076923076923078</v>
      </c>
      <c r="K3506" s="20" t="s">
        <v>181</v>
      </c>
      <c r="L3506" s="15" t="s">
        <v>1940</v>
      </c>
      <c r="M3506" s="15" t="s">
        <v>226</v>
      </c>
      <c r="N3506" s="15" t="s">
        <v>269</v>
      </c>
      <c r="O3506" s="17" t="s">
        <v>1896</v>
      </c>
      <c r="P3506" s="20">
        <v>11</v>
      </c>
      <c r="Q3506" s="21" t="s">
        <v>224</v>
      </c>
      <c r="R3506" s="17" t="s">
        <v>1917</v>
      </c>
      <c r="S3506" s="17" t="s">
        <v>939</v>
      </c>
      <c r="T3506" s="17" t="s">
        <v>210</v>
      </c>
      <c r="U3506" s="58"/>
      <c r="V3506" s="16"/>
      <c r="W3506" s="16"/>
      <c r="X3506" s="16"/>
      <c r="Y3506" s="16"/>
      <c r="Z3506" s="16"/>
      <c r="AA3506" s="16"/>
      <c r="AB3506" s="16"/>
      <c r="AC3506" s="16"/>
      <c r="AD3506" s="16"/>
      <c r="AE3506" s="16"/>
      <c r="AF3506" s="16"/>
      <c r="AG3506" s="16"/>
      <c r="AH3506" s="16"/>
      <c r="AI3506" s="16"/>
      <c r="AJ3506" s="16"/>
      <c r="AK3506" s="16"/>
      <c r="AL3506" s="16"/>
      <c r="AM3506" s="16"/>
      <c r="AN3506" s="16"/>
      <c r="AO3506" s="16"/>
      <c r="AP3506" s="16"/>
      <c r="AQ3506" s="16"/>
      <c r="AR3506" s="16"/>
      <c r="AS3506" s="16"/>
      <c r="AT3506" s="16"/>
      <c r="AU3506" s="16"/>
      <c r="AV3506" s="16"/>
      <c r="AW3506" s="16"/>
      <c r="AX3506" s="16"/>
      <c r="AY3506" s="16"/>
      <c r="AZ3506" s="16"/>
      <c r="BA3506" s="16"/>
      <c r="BB3506" s="16"/>
      <c r="BC3506" s="16"/>
      <c r="BD3506" s="16"/>
      <c r="BE3506" s="16"/>
      <c r="BF3506" s="16"/>
    </row>
    <row r="3507" spans="1:58" s="1" customFormat="1" ht="19.5" customHeight="1" x14ac:dyDescent="0.3">
      <c r="A3507" s="45" t="s">
        <v>132</v>
      </c>
      <c r="B3507" s="14">
        <v>9</v>
      </c>
      <c r="C3507" s="14">
        <v>2</v>
      </c>
      <c r="D3507" s="14">
        <v>10</v>
      </c>
      <c r="E3507" s="14">
        <v>0</v>
      </c>
      <c r="F3507" s="14">
        <v>4</v>
      </c>
      <c r="G3507" s="48"/>
      <c r="H3507" s="14">
        <f t="shared" si="153"/>
        <v>25</v>
      </c>
      <c r="I3507" s="45">
        <v>7</v>
      </c>
      <c r="J3507" s="22">
        <f t="shared" si="154"/>
        <v>0.48076923076923078</v>
      </c>
      <c r="K3507" s="20" t="s">
        <v>182</v>
      </c>
      <c r="L3507" s="15" t="s">
        <v>2039</v>
      </c>
      <c r="M3507" s="15" t="s">
        <v>314</v>
      </c>
      <c r="N3507" s="15" t="s">
        <v>336</v>
      </c>
      <c r="O3507" s="17" t="s">
        <v>1975</v>
      </c>
      <c r="P3507" s="20">
        <v>11</v>
      </c>
      <c r="Q3507" s="21" t="s">
        <v>253</v>
      </c>
      <c r="R3507" s="17" t="s">
        <v>2014</v>
      </c>
      <c r="S3507" s="17" t="s">
        <v>317</v>
      </c>
      <c r="T3507" s="17" t="s">
        <v>210</v>
      </c>
      <c r="U3507" s="26"/>
    </row>
    <row r="3508" spans="1:58" s="1" customFormat="1" ht="19.5" customHeight="1" x14ac:dyDescent="0.3">
      <c r="A3508" s="118" t="s">
        <v>138</v>
      </c>
      <c r="B3508" s="14">
        <v>13</v>
      </c>
      <c r="C3508" s="14">
        <v>2</v>
      </c>
      <c r="D3508" s="14">
        <v>3</v>
      </c>
      <c r="E3508" s="14">
        <v>5</v>
      </c>
      <c r="F3508" s="14">
        <v>2</v>
      </c>
      <c r="G3508" s="48"/>
      <c r="H3508" s="14">
        <f t="shared" si="153"/>
        <v>25</v>
      </c>
      <c r="I3508" s="118">
        <v>7</v>
      </c>
      <c r="J3508" s="22">
        <f t="shared" si="154"/>
        <v>0.48076923076923078</v>
      </c>
      <c r="K3508" s="20" t="s">
        <v>182</v>
      </c>
      <c r="L3508" s="15" t="s">
        <v>1715</v>
      </c>
      <c r="M3508" s="15" t="s">
        <v>349</v>
      </c>
      <c r="N3508" s="15" t="s">
        <v>690</v>
      </c>
      <c r="O3508" s="17" t="s">
        <v>1975</v>
      </c>
      <c r="P3508" s="20">
        <v>11</v>
      </c>
      <c r="Q3508" s="21" t="s">
        <v>253</v>
      </c>
      <c r="R3508" s="17" t="s">
        <v>2014</v>
      </c>
      <c r="S3508" s="17" t="s">
        <v>317</v>
      </c>
      <c r="T3508" s="17" t="s">
        <v>210</v>
      </c>
      <c r="U3508" s="26"/>
    </row>
    <row r="3509" spans="1:58" s="1" customFormat="1" ht="19.5" customHeight="1" x14ac:dyDescent="0.3">
      <c r="A3509" s="19" t="s">
        <v>131</v>
      </c>
      <c r="B3509" s="31">
        <v>7</v>
      </c>
      <c r="C3509" s="31">
        <v>3</v>
      </c>
      <c r="D3509" s="31">
        <v>9</v>
      </c>
      <c r="E3509" s="31">
        <v>4</v>
      </c>
      <c r="F3509" s="31">
        <v>2</v>
      </c>
      <c r="G3509" s="99"/>
      <c r="H3509" s="14">
        <f t="shared" si="153"/>
        <v>25</v>
      </c>
      <c r="I3509" s="19">
        <v>2</v>
      </c>
      <c r="J3509" s="22">
        <f t="shared" si="154"/>
        <v>0.48076923076923078</v>
      </c>
      <c r="K3509" s="118" t="s">
        <v>181</v>
      </c>
      <c r="L3509" s="32" t="s">
        <v>1754</v>
      </c>
      <c r="M3509" s="32" t="s">
        <v>418</v>
      </c>
      <c r="N3509" s="32" t="s">
        <v>281</v>
      </c>
      <c r="O3509" s="17" t="s">
        <v>1695</v>
      </c>
      <c r="P3509" s="29">
        <v>11</v>
      </c>
      <c r="Q3509" s="33" t="s">
        <v>1734</v>
      </c>
      <c r="R3509" s="17" t="s">
        <v>2464</v>
      </c>
      <c r="S3509" s="38"/>
      <c r="T3509" s="38"/>
      <c r="U3509" s="26"/>
    </row>
    <row r="3510" spans="1:58" s="1" customFormat="1" ht="19.5" customHeight="1" x14ac:dyDescent="0.3">
      <c r="A3510" s="45" t="s">
        <v>138</v>
      </c>
      <c r="B3510" s="14">
        <v>9</v>
      </c>
      <c r="C3510" s="14">
        <v>1</v>
      </c>
      <c r="D3510" s="14">
        <v>8</v>
      </c>
      <c r="E3510" s="14">
        <v>3</v>
      </c>
      <c r="F3510" s="14">
        <v>4</v>
      </c>
      <c r="G3510" s="48"/>
      <c r="H3510" s="14">
        <f t="shared" si="153"/>
        <v>25</v>
      </c>
      <c r="I3510" s="45">
        <v>5</v>
      </c>
      <c r="J3510" s="22">
        <f t="shared" si="154"/>
        <v>0.48076923076923078</v>
      </c>
      <c r="K3510" s="20" t="s">
        <v>181</v>
      </c>
      <c r="L3510" s="15" t="s">
        <v>1941</v>
      </c>
      <c r="M3510" s="15" t="s">
        <v>418</v>
      </c>
      <c r="N3510" s="15" t="s">
        <v>220</v>
      </c>
      <c r="O3510" s="17" t="s">
        <v>1896</v>
      </c>
      <c r="P3510" s="20">
        <v>11</v>
      </c>
      <c r="Q3510" s="21" t="s">
        <v>253</v>
      </c>
      <c r="R3510" s="17" t="s">
        <v>1917</v>
      </c>
      <c r="S3510" s="17" t="s">
        <v>939</v>
      </c>
      <c r="T3510" s="17" t="s">
        <v>210</v>
      </c>
      <c r="U3510" s="58"/>
      <c r="V3510" s="16"/>
      <c r="W3510" s="16"/>
      <c r="X3510" s="16"/>
      <c r="Y3510" s="16"/>
      <c r="Z3510" s="16"/>
      <c r="AA3510" s="16"/>
      <c r="AB3510" s="16"/>
      <c r="AC3510" s="16"/>
      <c r="AD3510" s="16"/>
      <c r="AE3510" s="16"/>
      <c r="AF3510" s="16"/>
      <c r="AG3510" s="16"/>
      <c r="AH3510" s="16"/>
      <c r="AI3510" s="16"/>
      <c r="AJ3510" s="16"/>
      <c r="AK3510" s="16"/>
      <c r="AL3510" s="16"/>
      <c r="AM3510" s="16"/>
      <c r="AN3510" s="16"/>
      <c r="AO3510" s="16"/>
      <c r="AP3510" s="16"/>
      <c r="AQ3510" s="16"/>
      <c r="AR3510" s="16"/>
      <c r="AS3510" s="16"/>
      <c r="AT3510" s="16"/>
      <c r="AU3510" s="16"/>
      <c r="AV3510" s="16"/>
      <c r="AW3510" s="16"/>
      <c r="AX3510" s="16"/>
      <c r="AY3510" s="16"/>
      <c r="AZ3510" s="16"/>
      <c r="BA3510" s="16"/>
      <c r="BB3510" s="16"/>
      <c r="BC3510" s="16"/>
      <c r="BD3510" s="16"/>
      <c r="BE3510" s="16"/>
      <c r="BF3510" s="16"/>
    </row>
    <row r="3511" spans="1:58" s="1" customFormat="1" ht="19.5" customHeight="1" x14ac:dyDescent="0.3">
      <c r="A3511" s="45" t="s">
        <v>132</v>
      </c>
      <c r="B3511" s="14">
        <v>11</v>
      </c>
      <c r="C3511" s="14">
        <v>1</v>
      </c>
      <c r="D3511" s="14">
        <v>6</v>
      </c>
      <c r="E3511" s="14">
        <v>2</v>
      </c>
      <c r="F3511" s="14">
        <v>4</v>
      </c>
      <c r="G3511" s="48"/>
      <c r="H3511" s="14">
        <f t="shared" si="153"/>
        <v>24</v>
      </c>
      <c r="I3511" s="45">
        <v>2</v>
      </c>
      <c r="J3511" s="22">
        <f t="shared" si="154"/>
        <v>0.46153846153846156</v>
      </c>
      <c r="K3511" s="20" t="s">
        <v>181</v>
      </c>
      <c r="L3511" s="15" t="s">
        <v>1469</v>
      </c>
      <c r="M3511" s="15" t="s">
        <v>571</v>
      </c>
      <c r="N3511" s="15" t="s">
        <v>299</v>
      </c>
      <c r="O3511" s="17" t="s">
        <v>2670</v>
      </c>
      <c r="P3511" s="20">
        <v>11</v>
      </c>
      <c r="Q3511" s="21">
        <v>2</v>
      </c>
      <c r="R3511" s="17" t="s">
        <v>1439</v>
      </c>
      <c r="S3511" s="17" t="s">
        <v>968</v>
      </c>
      <c r="T3511" s="17" t="s">
        <v>1047</v>
      </c>
      <c r="U3511" s="26"/>
    </row>
    <row r="3512" spans="1:58" s="1" customFormat="1" ht="19.5" customHeight="1" x14ac:dyDescent="0.3">
      <c r="A3512" s="45" t="s">
        <v>131</v>
      </c>
      <c r="B3512" s="14">
        <v>12</v>
      </c>
      <c r="C3512" s="14">
        <v>0</v>
      </c>
      <c r="D3512" s="14">
        <v>6</v>
      </c>
      <c r="E3512" s="14">
        <v>6</v>
      </c>
      <c r="F3512" s="14"/>
      <c r="G3512" s="48"/>
      <c r="H3512" s="14">
        <f t="shared" si="153"/>
        <v>24</v>
      </c>
      <c r="I3512" s="45">
        <v>1</v>
      </c>
      <c r="J3512" s="22">
        <f t="shared" si="154"/>
        <v>0.46153846153846156</v>
      </c>
      <c r="K3512" s="45" t="s">
        <v>181</v>
      </c>
      <c r="L3512" s="15" t="s">
        <v>2519</v>
      </c>
      <c r="M3512" s="15" t="s">
        <v>902</v>
      </c>
      <c r="N3512" s="15" t="s">
        <v>201</v>
      </c>
      <c r="O3512" s="17" t="s">
        <v>2503</v>
      </c>
      <c r="P3512" s="20">
        <v>11</v>
      </c>
      <c r="Q3512" s="21" t="s">
        <v>223</v>
      </c>
      <c r="R3512" s="17" t="s">
        <v>2504</v>
      </c>
      <c r="S3512" s="17" t="s">
        <v>857</v>
      </c>
      <c r="T3512" s="17" t="s">
        <v>387</v>
      </c>
      <c r="U3512" s="26"/>
    </row>
    <row r="3513" spans="1:58" s="1" customFormat="1" ht="19.5" customHeight="1" x14ac:dyDescent="0.3">
      <c r="A3513" s="19" t="s">
        <v>133</v>
      </c>
      <c r="B3513" s="31">
        <v>10</v>
      </c>
      <c r="C3513" s="31">
        <v>1</v>
      </c>
      <c r="D3513" s="31">
        <v>6</v>
      </c>
      <c r="E3513" s="31">
        <v>3</v>
      </c>
      <c r="F3513" s="31">
        <v>4</v>
      </c>
      <c r="G3513" s="99"/>
      <c r="H3513" s="14">
        <f t="shared" si="153"/>
        <v>24</v>
      </c>
      <c r="I3513" s="19">
        <v>3</v>
      </c>
      <c r="J3513" s="22">
        <f t="shared" si="154"/>
        <v>0.46153846153846156</v>
      </c>
      <c r="K3513" s="19" t="s">
        <v>182</v>
      </c>
      <c r="L3513" s="32" t="s">
        <v>1755</v>
      </c>
      <c r="M3513" s="32" t="s">
        <v>1004</v>
      </c>
      <c r="N3513" s="32" t="s">
        <v>286</v>
      </c>
      <c r="O3513" s="17" t="s">
        <v>1695</v>
      </c>
      <c r="P3513" s="29">
        <v>11</v>
      </c>
      <c r="Q3513" s="33" t="s">
        <v>1705</v>
      </c>
      <c r="R3513" s="17" t="s">
        <v>2464</v>
      </c>
      <c r="S3513" s="38"/>
      <c r="T3513" s="38"/>
      <c r="U3513" s="26"/>
    </row>
    <row r="3514" spans="1:58" s="1" customFormat="1" ht="19.5" customHeight="1" x14ac:dyDescent="0.3">
      <c r="A3514" s="45" t="s">
        <v>132</v>
      </c>
      <c r="B3514" s="14">
        <v>5</v>
      </c>
      <c r="C3514" s="14">
        <v>0</v>
      </c>
      <c r="D3514" s="14">
        <v>9</v>
      </c>
      <c r="E3514" s="14">
        <v>6</v>
      </c>
      <c r="F3514" s="14">
        <v>4</v>
      </c>
      <c r="G3514" s="48"/>
      <c r="H3514" s="14">
        <f t="shared" si="153"/>
        <v>24</v>
      </c>
      <c r="I3514" s="45">
        <v>1</v>
      </c>
      <c r="J3514" s="22">
        <f t="shared" si="154"/>
        <v>0.46153846153846156</v>
      </c>
      <c r="K3514" s="29" t="s">
        <v>181</v>
      </c>
      <c r="L3514" s="15" t="s">
        <v>2501</v>
      </c>
      <c r="M3514" s="15" t="s">
        <v>521</v>
      </c>
      <c r="N3514" s="15" t="s">
        <v>764</v>
      </c>
      <c r="O3514" s="17" t="s">
        <v>2486</v>
      </c>
      <c r="P3514" s="20">
        <v>11</v>
      </c>
      <c r="Q3514" s="21" t="s">
        <v>253</v>
      </c>
      <c r="R3514" s="17" t="s">
        <v>2487</v>
      </c>
      <c r="S3514" s="17" t="s">
        <v>998</v>
      </c>
      <c r="T3514" s="17" t="s">
        <v>269</v>
      </c>
      <c r="U3514" s="26"/>
    </row>
    <row r="3515" spans="1:58" s="1" customFormat="1" ht="19.5" customHeight="1" x14ac:dyDescent="0.3">
      <c r="A3515" s="45" t="s">
        <v>133</v>
      </c>
      <c r="B3515" s="14">
        <v>9</v>
      </c>
      <c r="C3515" s="14">
        <v>1</v>
      </c>
      <c r="D3515" s="14">
        <v>11</v>
      </c>
      <c r="E3515" s="14">
        <v>1</v>
      </c>
      <c r="F3515" s="14">
        <v>2</v>
      </c>
      <c r="G3515" s="48"/>
      <c r="H3515" s="14">
        <f t="shared" si="153"/>
        <v>24</v>
      </c>
      <c r="I3515" s="45">
        <v>3</v>
      </c>
      <c r="J3515" s="22">
        <f t="shared" si="154"/>
        <v>0.46153846153846156</v>
      </c>
      <c r="K3515" s="20" t="s">
        <v>181</v>
      </c>
      <c r="L3515" s="15" t="s">
        <v>2346</v>
      </c>
      <c r="M3515" s="15" t="s">
        <v>309</v>
      </c>
      <c r="N3515" s="15" t="s">
        <v>880</v>
      </c>
      <c r="O3515" s="17" t="s">
        <v>2222</v>
      </c>
      <c r="P3515" s="20">
        <v>11</v>
      </c>
      <c r="Q3515" s="21" t="s">
        <v>253</v>
      </c>
      <c r="R3515" s="17" t="s">
        <v>2275</v>
      </c>
      <c r="S3515" s="17" t="s">
        <v>317</v>
      </c>
      <c r="T3515" s="17" t="s">
        <v>2276</v>
      </c>
      <c r="U3515" s="26"/>
    </row>
    <row r="3516" spans="1:58" s="1" customFormat="1" ht="19.5" customHeight="1" x14ac:dyDescent="0.3">
      <c r="A3516" s="45" t="s">
        <v>135</v>
      </c>
      <c r="B3516" s="14">
        <v>8</v>
      </c>
      <c r="C3516" s="14">
        <v>1</v>
      </c>
      <c r="D3516" s="14">
        <v>12</v>
      </c>
      <c r="E3516" s="14">
        <v>0</v>
      </c>
      <c r="F3516" s="14">
        <v>2</v>
      </c>
      <c r="G3516" s="48"/>
      <c r="H3516" s="14">
        <f t="shared" si="153"/>
        <v>23</v>
      </c>
      <c r="I3516" s="45">
        <v>4</v>
      </c>
      <c r="J3516" s="22">
        <f t="shared" si="154"/>
        <v>0.44230769230769229</v>
      </c>
      <c r="K3516" s="20" t="s">
        <v>182</v>
      </c>
      <c r="L3516" s="15" t="s">
        <v>1027</v>
      </c>
      <c r="M3516" s="15" t="s">
        <v>566</v>
      </c>
      <c r="N3516" s="15" t="s">
        <v>286</v>
      </c>
      <c r="O3516" s="17" t="s">
        <v>2222</v>
      </c>
      <c r="P3516" s="20">
        <v>11</v>
      </c>
      <c r="Q3516" s="21" t="s">
        <v>253</v>
      </c>
      <c r="R3516" s="17" t="s">
        <v>2275</v>
      </c>
      <c r="S3516" s="17" t="s">
        <v>317</v>
      </c>
      <c r="T3516" s="17" t="s">
        <v>2276</v>
      </c>
      <c r="U3516" s="26"/>
    </row>
    <row r="3517" spans="1:58" s="1" customFormat="1" ht="19.5" customHeight="1" x14ac:dyDescent="0.3">
      <c r="A3517" s="45" t="s">
        <v>132</v>
      </c>
      <c r="B3517" s="14">
        <v>10</v>
      </c>
      <c r="C3517" s="14">
        <v>2</v>
      </c>
      <c r="D3517" s="14">
        <v>7</v>
      </c>
      <c r="E3517" s="14">
        <v>2</v>
      </c>
      <c r="F3517" s="14">
        <v>2</v>
      </c>
      <c r="G3517" s="48"/>
      <c r="H3517" s="14">
        <f t="shared" si="153"/>
        <v>23</v>
      </c>
      <c r="I3517" s="45">
        <v>2</v>
      </c>
      <c r="J3517" s="22">
        <f t="shared" si="154"/>
        <v>0.44230769230769229</v>
      </c>
      <c r="K3517" s="20" t="s">
        <v>181</v>
      </c>
      <c r="L3517" s="15" t="s">
        <v>2220</v>
      </c>
      <c r="M3517" s="15" t="s">
        <v>364</v>
      </c>
      <c r="N3517" s="15" t="s">
        <v>264</v>
      </c>
      <c r="O3517" s="17" t="s">
        <v>2206</v>
      </c>
      <c r="P3517" s="20">
        <v>11</v>
      </c>
      <c r="Q3517" s="21" t="s">
        <v>1812</v>
      </c>
      <c r="R3517" s="17" t="s">
        <v>2218</v>
      </c>
      <c r="S3517" s="17" t="s">
        <v>441</v>
      </c>
      <c r="T3517" s="17" t="s">
        <v>520</v>
      </c>
      <c r="U3517" s="26"/>
    </row>
    <row r="3518" spans="1:58" s="1" customFormat="1" ht="19.5" customHeight="1" x14ac:dyDescent="0.3">
      <c r="A3518" s="45" t="s">
        <v>133</v>
      </c>
      <c r="B3518" s="14">
        <v>8</v>
      </c>
      <c r="C3518" s="14">
        <v>0</v>
      </c>
      <c r="D3518" s="14">
        <v>10</v>
      </c>
      <c r="E3518" s="14">
        <v>4</v>
      </c>
      <c r="F3518" s="14">
        <v>1</v>
      </c>
      <c r="G3518" s="48"/>
      <c r="H3518" s="14">
        <f t="shared" si="153"/>
        <v>23</v>
      </c>
      <c r="I3518" s="45">
        <v>2</v>
      </c>
      <c r="J3518" s="22">
        <f t="shared" si="154"/>
        <v>0.44230769230769229</v>
      </c>
      <c r="K3518" s="20" t="s">
        <v>181</v>
      </c>
      <c r="L3518" s="15" t="s">
        <v>1115</v>
      </c>
      <c r="M3518" s="15" t="s">
        <v>720</v>
      </c>
      <c r="N3518" s="15" t="s">
        <v>750</v>
      </c>
      <c r="O3518" s="17" t="s">
        <v>1094</v>
      </c>
      <c r="P3518" s="20">
        <v>11</v>
      </c>
      <c r="Q3518" s="21" t="s">
        <v>223</v>
      </c>
      <c r="R3518" s="17" t="s">
        <v>1107</v>
      </c>
      <c r="S3518" s="17" t="s">
        <v>317</v>
      </c>
      <c r="T3518" s="17" t="s">
        <v>257</v>
      </c>
      <c r="U3518" s="26"/>
    </row>
    <row r="3519" spans="1:58" s="1" customFormat="1" ht="19.5" customHeight="1" x14ac:dyDescent="0.3">
      <c r="A3519" s="45" t="s">
        <v>131</v>
      </c>
      <c r="B3519" s="14">
        <v>6</v>
      </c>
      <c r="C3519" s="14">
        <v>0</v>
      </c>
      <c r="D3519" s="14">
        <v>8</v>
      </c>
      <c r="E3519" s="14">
        <v>5</v>
      </c>
      <c r="F3519" s="14">
        <v>4</v>
      </c>
      <c r="G3519" s="48"/>
      <c r="H3519" s="14">
        <f t="shared" si="153"/>
        <v>23</v>
      </c>
      <c r="I3519" s="45">
        <v>8</v>
      </c>
      <c r="J3519" s="22">
        <f t="shared" si="154"/>
        <v>0.44230769230769229</v>
      </c>
      <c r="K3519" s="20" t="s">
        <v>182</v>
      </c>
      <c r="L3519" s="15" t="s">
        <v>1852</v>
      </c>
      <c r="M3519" s="15" t="s">
        <v>540</v>
      </c>
      <c r="N3519" s="15" t="s">
        <v>286</v>
      </c>
      <c r="O3519" s="17" t="s">
        <v>1975</v>
      </c>
      <c r="P3519" s="20">
        <v>11</v>
      </c>
      <c r="Q3519" s="21" t="s">
        <v>253</v>
      </c>
      <c r="R3519" s="17" t="s">
        <v>2014</v>
      </c>
      <c r="S3519" s="17" t="s">
        <v>317</v>
      </c>
      <c r="T3519" s="17" t="s">
        <v>210</v>
      </c>
      <c r="U3519" s="26"/>
    </row>
    <row r="3520" spans="1:58" s="1" customFormat="1" ht="19.5" customHeight="1" x14ac:dyDescent="0.3">
      <c r="A3520" s="45" t="s">
        <v>741</v>
      </c>
      <c r="B3520" s="14">
        <v>12</v>
      </c>
      <c r="C3520" s="14">
        <v>1</v>
      </c>
      <c r="D3520" s="14">
        <v>0</v>
      </c>
      <c r="E3520" s="14">
        <v>6</v>
      </c>
      <c r="F3520" s="14">
        <v>4</v>
      </c>
      <c r="G3520" s="48"/>
      <c r="H3520" s="14">
        <f t="shared" si="153"/>
        <v>23</v>
      </c>
      <c r="I3520" s="45">
        <v>1</v>
      </c>
      <c r="J3520" s="22">
        <f t="shared" si="154"/>
        <v>0.44230769230769229</v>
      </c>
      <c r="K3520" s="20" t="s">
        <v>181</v>
      </c>
      <c r="L3520" s="15" t="s">
        <v>742</v>
      </c>
      <c r="M3520" s="15" t="s">
        <v>743</v>
      </c>
      <c r="N3520" s="15" t="s">
        <v>235</v>
      </c>
      <c r="O3520" s="17" t="s">
        <v>708</v>
      </c>
      <c r="P3520" s="20">
        <v>11</v>
      </c>
      <c r="Q3520" s="21" t="s">
        <v>253</v>
      </c>
      <c r="R3520" s="17" t="s">
        <v>732</v>
      </c>
      <c r="S3520" s="17" t="s">
        <v>733</v>
      </c>
      <c r="T3520" s="17" t="s">
        <v>734</v>
      </c>
      <c r="U3520" s="26"/>
    </row>
    <row r="3521" spans="1:58" s="1" customFormat="1" ht="19.5" customHeight="1" x14ac:dyDescent="0.3">
      <c r="A3521" s="45" t="s">
        <v>132</v>
      </c>
      <c r="B3521" s="14">
        <v>8</v>
      </c>
      <c r="C3521" s="14">
        <v>5</v>
      </c>
      <c r="D3521" s="14">
        <v>4</v>
      </c>
      <c r="E3521" s="14">
        <v>3</v>
      </c>
      <c r="F3521" s="14">
        <v>2</v>
      </c>
      <c r="G3521" s="48"/>
      <c r="H3521" s="14">
        <f t="shared" si="153"/>
        <v>22</v>
      </c>
      <c r="I3521" s="45">
        <v>1</v>
      </c>
      <c r="J3521" s="22">
        <f t="shared" si="154"/>
        <v>0.42307692307692307</v>
      </c>
      <c r="K3521" s="19" t="s">
        <v>181</v>
      </c>
      <c r="L3521" s="15" t="s">
        <v>1067</v>
      </c>
      <c r="M3521" s="15" t="s">
        <v>293</v>
      </c>
      <c r="N3521" s="15" t="s">
        <v>192</v>
      </c>
      <c r="O3521" s="17" t="s">
        <v>1061</v>
      </c>
      <c r="P3521" s="20">
        <v>11</v>
      </c>
      <c r="Q3521" s="21" t="s">
        <v>253</v>
      </c>
      <c r="R3521" s="17" t="s">
        <v>1065</v>
      </c>
      <c r="S3521" s="17" t="s">
        <v>857</v>
      </c>
      <c r="T3521" s="17" t="s">
        <v>249</v>
      </c>
      <c r="U3521" s="26"/>
    </row>
    <row r="3522" spans="1:58" s="1" customFormat="1" ht="19.5" customHeight="1" x14ac:dyDescent="0.3">
      <c r="A3522" s="45" t="s">
        <v>141</v>
      </c>
      <c r="B3522" s="14">
        <v>5</v>
      </c>
      <c r="C3522" s="14">
        <v>0</v>
      </c>
      <c r="D3522" s="14">
        <v>11</v>
      </c>
      <c r="E3522" s="14">
        <v>4</v>
      </c>
      <c r="F3522" s="14">
        <v>2</v>
      </c>
      <c r="G3522" s="48"/>
      <c r="H3522" s="14">
        <f t="shared" ref="H3522:H3553" si="155">B3522+C3522+D3522+E3522+F3522</f>
        <v>22</v>
      </c>
      <c r="I3522" s="45">
        <v>6</v>
      </c>
      <c r="J3522" s="22">
        <f t="shared" ref="J3522:J3553" si="156">H3522/52</f>
        <v>0.42307692307692307</v>
      </c>
      <c r="K3522" s="20" t="s">
        <v>182</v>
      </c>
      <c r="L3522" s="15" t="s">
        <v>1942</v>
      </c>
      <c r="M3522" s="15" t="s">
        <v>237</v>
      </c>
      <c r="N3522" s="15" t="s">
        <v>1943</v>
      </c>
      <c r="O3522" s="17" t="s">
        <v>1896</v>
      </c>
      <c r="P3522" s="20">
        <v>11</v>
      </c>
      <c r="Q3522" s="21" t="s">
        <v>224</v>
      </c>
      <c r="R3522" s="17" t="s">
        <v>1917</v>
      </c>
      <c r="S3522" s="17" t="s">
        <v>939</v>
      </c>
      <c r="T3522" s="17" t="s">
        <v>210</v>
      </c>
      <c r="U3522" s="58"/>
      <c r="V3522" s="16"/>
      <c r="W3522" s="16"/>
      <c r="X3522" s="16"/>
      <c r="Y3522" s="16"/>
      <c r="Z3522" s="16"/>
      <c r="AA3522" s="16"/>
      <c r="AB3522" s="16"/>
      <c r="AC3522" s="16"/>
      <c r="AD3522" s="16"/>
      <c r="AE3522" s="16"/>
      <c r="AF3522" s="16"/>
      <c r="AG3522" s="16"/>
      <c r="AH3522" s="16"/>
      <c r="AI3522" s="16"/>
      <c r="AJ3522" s="16"/>
      <c r="AK3522" s="16"/>
      <c r="AL3522" s="16"/>
      <c r="AM3522" s="16"/>
      <c r="AN3522" s="16"/>
      <c r="AO3522" s="16"/>
      <c r="AP3522" s="16"/>
      <c r="AQ3522" s="16"/>
      <c r="AR3522" s="16"/>
      <c r="AS3522" s="16"/>
      <c r="AT3522" s="16"/>
      <c r="AU3522" s="16"/>
      <c r="AV3522" s="16"/>
      <c r="AW3522" s="16"/>
      <c r="AX3522" s="16"/>
      <c r="AY3522" s="16"/>
      <c r="AZ3522" s="16"/>
      <c r="BA3522" s="16"/>
      <c r="BB3522" s="16"/>
      <c r="BC3522" s="16"/>
      <c r="BD3522" s="16"/>
      <c r="BE3522" s="16"/>
      <c r="BF3522" s="16"/>
    </row>
    <row r="3523" spans="1:58" s="1" customFormat="1" ht="19.5" customHeight="1" x14ac:dyDescent="0.3">
      <c r="A3523" s="45" t="s">
        <v>131</v>
      </c>
      <c r="B3523" s="14">
        <v>7</v>
      </c>
      <c r="C3523" s="14">
        <v>0</v>
      </c>
      <c r="D3523" s="14">
        <v>4</v>
      </c>
      <c r="E3523" s="14">
        <v>7</v>
      </c>
      <c r="F3523" s="14">
        <v>4</v>
      </c>
      <c r="G3523" s="48"/>
      <c r="H3523" s="14">
        <f t="shared" si="155"/>
        <v>22</v>
      </c>
      <c r="I3523" s="45">
        <v>1</v>
      </c>
      <c r="J3523" s="22">
        <f t="shared" si="156"/>
        <v>0.42307692307692307</v>
      </c>
      <c r="K3523" s="20" t="s">
        <v>181</v>
      </c>
      <c r="L3523" s="15" t="s">
        <v>1288</v>
      </c>
      <c r="M3523" s="15" t="s">
        <v>234</v>
      </c>
      <c r="N3523" s="15" t="s">
        <v>210</v>
      </c>
      <c r="O3523" s="17" t="s">
        <v>1231</v>
      </c>
      <c r="P3523" s="20">
        <v>11</v>
      </c>
      <c r="Q3523" s="21" t="s">
        <v>253</v>
      </c>
      <c r="R3523" s="17" t="s">
        <v>1245</v>
      </c>
      <c r="S3523" s="17" t="s">
        <v>317</v>
      </c>
      <c r="T3523" s="17" t="s">
        <v>299</v>
      </c>
      <c r="U3523" s="26"/>
    </row>
    <row r="3524" spans="1:58" s="1" customFormat="1" ht="19.5" customHeight="1" x14ac:dyDescent="0.3">
      <c r="A3524" s="45" t="s">
        <v>133</v>
      </c>
      <c r="B3524" s="14">
        <v>8</v>
      </c>
      <c r="C3524" s="14">
        <v>0</v>
      </c>
      <c r="D3524" s="14">
        <v>14</v>
      </c>
      <c r="E3524" s="14">
        <v>0</v>
      </c>
      <c r="F3524" s="14">
        <v>0</v>
      </c>
      <c r="G3524" s="48"/>
      <c r="H3524" s="14">
        <f t="shared" si="155"/>
        <v>22</v>
      </c>
      <c r="I3524" s="45">
        <v>9</v>
      </c>
      <c r="J3524" s="22">
        <f t="shared" si="156"/>
        <v>0.42307692307692307</v>
      </c>
      <c r="K3524" s="20" t="s">
        <v>182</v>
      </c>
      <c r="L3524" s="15" t="s">
        <v>352</v>
      </c>
      <c r="M3524" s="15" t="s">
        <v>353</v>
      </c>
      <c r="N3524" s="15" t="s">
        <v>201</v>
      </c>
      <c r="O3524" s="17" t="s">
        <v>279</v>
      </c>
      <c r="P3524" s="20">
        <v>11</v>
      </c>
      <c r="Q3524" s="21" t="s">
        <v>253</v>
      </c>
      <c r="R3524" s="17" t="s">
        <v>282</v>
      </c>
      <c r="S3524" s="17" t="s">
        <v>283</v>
      </c>
      <c r="T3524" s="17" t="s">
        <v>269</v>
      </c>
      <c r="U3524" s="26"/>
    </row>
    <row r="3525" spans="1:58" s="1" customFormat="1" ht="19.5" customHeight="1" x14ac:dyDescent="0.3">
      <c r="A3525" s="45" t="s">
        <v>131</v>
      </c>
      <c r="B3525" s="14">
        <v>6</v>
      </c>
      <c r="C3525" s="14">
        <v>1</v>
      </c>
      <c r="D3525" s="14">
        <v>6</v>
      </c>
      <c r="E3525" s="14">
        <v>6</v>
      </c>
      <c r="F3525" s="14">
        <v>2</v>
      </c>
      <c r="G3525" s="48"/>
      <c r="H3525" s="14">
        <f t="shared" si="155"/>
        <v>21</v>
      </c>
      <c r="I3525" s="45">
        <v>4</v>
      </c>
      <c r="J3525" s="22">
        <f t="shared" si="156"/>
        <v>0.40384615384615385</v>
      </c>
      <c r="K3525" s="45" t="s">
        <v>182</v>
      </c>
      <c r="L3525" s="15" t="s">
        <v>1014</v>
      </c>
      <c r="M3525" s="15" t="s">
        <v>844</v>
      </c>
      <c r="N3525" s="15" t="s">
        <v>267</v>
      </c>
      <c r="O3525" s="17" t="s">
        <v>2586</v>
      </c>
      <c r="P3525" s="20">
        <v>11</v>
      </c>
      <c r="Q3525" s="21" t="s">
        <v>253</v>
      </c>
      <c r="R3525" s="17" t="s">
        <v>2645</v>
      </c>
      <c r="S3525" s="17" t="s">
        <v>212</v>
      </c>
      <c r="T3525" s="17" t="s">
        <v>296</v>
      </c>
      <c r="U3525" s="26"/>
    </row>
    <row r="3526" spans="1:58" s="1" customFormat="1" ht="19.5" customHeight="1" x14ac:dyDescent="0.3">
      <c r="A3526" s="45" t="s">
        <v>133</v>
      </c>
      <c r="B3526" s="14">
        <v>6</v>
      </c>
      <c r="C3526" s="14">
        <v>1</v>
      </c>
      <c r="D3526" s="14">
        <v>6</v>
      </c>
      <c r="E3526" s="14">
        <v>4</v>
      </c>
      <c r="F3526" s="14">
        <v>4</v>
      </c>
      <c r="G3526" s="48"/>
      <c r="H3526" s="14">
        <f t="shared" si="155"/>
        <v>21</v>
      </c>
      <c r="I3526" s="45">
        <v>9</v>
      </c>
      <c r="J3526" s="22">
        <f t="shared" si="156"/>
        <v>0.40384615384615385</v>
      </c>
      <c r="K3526" s="20" t="s">
        <v>182</v>
      </c>
      <c r="L3526" s="15" t="s">
        <v>2040</v>
      </c>
      <c r="M3526" s="15" t="s">
        <v>358</v>
      </c>
      <c r="N3526" s="15" t="s">
        <v>2041</v>
      </c>
      <c r="O3526" s="17" t="s">
        <v>1975</v>
      </c>
      <c r="P3526" s="20">
        <v>11</v>
      </c>
      <c r="Q3526" s="21" t="s">
        <v>253</v>
      </c>
      <c r="R3526" s="17" t="s">
        <v>2014</v>
      </c>
      <c r="S3526" s="17" t="s">
        <v>317</v>
      </c>
      <c r="T3526" s="17" t="s">
        <v>210</v>
      </c>
      <c r="U3526" s="26"/>
    </row>
    <row r="3527" spans="1:58" s="1" customFormat="1" ht="19.5" customHeight="1" x14ac:dyDescent="0.3">
      <c r="A3527" s="45" t="s">
        <v>136</v>
      </c>
      <c r="B3527" s="14">
        <v>8</v>
      </c>
      <c r="C3527" s="14">
        <v>0</v>
      </c>
      <c r="D3527" s="14">
        <v>5</v>
      </c>
      <c r="E3527" s="14">
        <v>5</v>
      </c>
      <c r="F3527" s="14">
        <v>2</v>
      </c>
      <c r="G3527" s="48"/>
      <c r="H3527" s="14">
        <f t="shared" si="155"/>
        <v>20</v>
      </c>
      <c r="I3527" s="45">
        <v>7</v>
      </c>
      <c r="J3527" s="22">
        <f t="shared" si="156"/>
        <v>0.38461538461538464</v>
      </c>
      <c r="K3527" s="20" t="s">
        <v>182</v>
      </c>
      <c r="L3527" s="15" t="s">
        <v>1944</v>
      </c>
      <c r="M3527" s="15" t="s">
        <v>293</v>
      </c>
      <c r="N3527" s="15" t="s">
        <v>220</v>
      </c>
      <c r="O3527" s="17" t="s">
        <v>1896</v>
      </c>
      <c r="P3527" s="20">
        <v>11</v>
      </c>
      <c r="Q3527" s="21" t="s">
        <v>253</v>
      </c>
      <c r="R3527" s="17" t="s">
        <v>1917</v>
      </c>
      <c r="S3527" s="17" t="s">
        <v>939</v>
      </c>
      <c r="T3527" s="17" t="s">
        <v>210</v>
      </c>
      <c r="U3527" s="58"/>
      <c r="V3527" s="16"/>
      <c r="W3527" s="16"/>
      <c r="X3527" s="16"/>
      <c r="Y3527" s="16"/>
      <c r="Z3527" s="16"/>
      <c r="AA3527" s="16"/>
      <c r="AB3527" s="16"/>
      <c r="AC3527" s="16"/>
      <c r="AD3527" s="16"/>
      <c r="AE3527" s="16"/>
      <c r="AF3527" s="16"/>
      <c r="AG3527" s="16"/>
      <c r="AH3527" s="16"/>
      <c r="AI3527" s="16"/>
      <c r="AJ3527" s="16"/>
      <c r="AK3527" s="16"/>
      <c r="AL3527" s="16"/>
      <c r="AM3527" s="16"/>
      <c r="AN3527" s="16"/>
      <c r="AO3527" s="16"/>
      <c r="AP3527" s="16"/>
      <c r="AQ3527" s="16"/>
      <c r="AR3527" s="16"/>
      <c r="AS3527" s="16"/>
      <c r="AT3527" s="16"/>
      <c r="AU3527" s="16"/>
      <c r="AV3527" s="16"/>
      <c r="AW3527" s="16"/>
      <c r="AX3527" s="16"/>
      <c r="AY3527" s="16"/>
      <c r="AZ3527" s="16"/>
      <c r="BA3527" s="16"/>
      <c r="BB3527" s="16"/>
      <c r="BC3527" s="16"/>
      <c r="BD3527" s="16"/>
      <c r="BE3527" s="16"/>
      <c r="BF3527" s="16"/>
    </row>
    <row r="3528" spans="1:58" s="1" customFormat="1" ht="19.5" customHeight="1" x14ac:dyDescent="0.3">
      <c r="A3528" s="45" t="s">
        <v>141</v>
      </c>
      <c r="B3528" s="14">
        <v>7</v>
      </c>
      <c r="C3528" s="14">
        <v>1</v>
      </c>
      <c r="D3528" s="14">
        <v>12</v>
      </c>
      <c r="E3528" s="14">
        <v>0</v>
      </c>
      <c r="F3528" s="14">
        <v>0</v>
      </c>
      <c r="G3528" s="48"/>
      <c r="H3528" s="14">
        <f t="shared" si="155"/>
        <v>20</v>
      </c>
      <c r="I3528" s="45">
        <v>10</v>
      </c>
      <c r="J3528" s="22">
        <f t="shared" si="156"/>
        <v>0.38461538461538464</v>
      </c>
      <c r="K3528" s="20" t="s">
        <v>182</v>
      </c>
      <c r="L3528" s="15" t="s">
        <v>2042</v>
      </c>
      <c r="M3528" s="15" t="s">
        <v>203</v>
      </c>
      <c r="N3528" s="15" t="s">
        <v>2043</v>
      </c>
      <c r="O3528" s="17" t="s">
        <v>1975</v>
      </c>
      <c r="P3528" s="20">
        <v>11</v>
      </c>
      <c r="Q3528" s="21" t="s">
        <v>382</v>
      </c>
      <c r="R3528" s="17" t="s">
        <v>2014</v>
      </c>
      <c r="S3528" s="17" t="s">
        <v>317</v>
      </c>
      <c r="T3528" s="17" t="s">
        <v>210</v>
      </c>
      <c r="U3528" s="26"/>
    </row>
    <row r="3529" spans="1:58" s="1" customFormat="1" ht="19.5" customHeight="1" x14ac:dyDescent="0.3">
      <c r="A3529" s="45" t="s">
        <v>134</v>
      </c>
      <c r="B3529" s="14">
        <v>6</v>
      </c>
      <c r="C3529" s="14">
        <v>0</v>
      </c>
      <c r="D3529" s="14">
        <v>7</v>
      </c>
      <c r="E3529" s="14">
        <v>5</v>
      </c>
      <c r="F3529" s="14">
        <v>2</v>
      </c>
      <c r="G3529" s="48"/>
      <c r="H3529" s="14">
        <f t="shared" si="155"/>
        <v>20</v>
      </c>
      <c r="I3529" s="45">
        <v>7</v>
      </c>
      <c r="J3529" s="22">
        <f t="shared" si="156"/>
        <v>0.38461538461538464</v>
      </c>
      <c r="K3529" s="20" t="s">
        <v>182</v>
      </c>
      <c r="L3529" s="15" t="s">
        <v>1901</v>
      </c>
      <c r="M3529" s="15" t="s">
        <v>274</v>
      </c>
      <c r="N3529" s="15" t="s">
        <v>280</v>
      </c>
      <c r="O3529" s="17" t="s">
        <v>1896</v>
      </c>
      <c r="P3529" s="20">
        <v>11</v>
      </c>
      <c r="Q3529" s="21" t="s">
        <v>223</v>
      </c>
      <c r="R3529" s="17" t="s">
        <v>1917</v>
      </c>
      <c r="S3529" s="17" t="s">
        <v>939</v>
      </c>
      <c r="T3529" s="17" t="s">
        <v>210</v>
      </c>
      <c r="U3529" s="58"/>
      <c r="V3529" s="16"/>
      <c r="W3529" s="16"/>
      <c r="X3529" s="16"/>
      <c r="Y3529" s="16"/>
      <c r="Z3529" s="16"/>
      <c r="AA3529" s="16"/>
      <c r="AB3529" s="16"/>
      <c r="AC3529" s="16"/>
      <c r="AD3529" s="16"/>
      <c r="AE3529" s="16"/>
      <c r="AF3529" s="16"/>
      <c r="AG3529" s="16"/>
      <c r="AH3529" s="16"/>
      <c r="AI3529" s="16"/>
      <c r="AJ3529" s="16"/>
      <c r="AK3529" s="16"/>
      <c r="AL3529" s="16"/>
      <c r="AM3529" s="16"/>
      <c r="AN3529" s="16"/>
      <c r="AO3529" s="16"/>
      <c r="AP3529" s="16"/>
      <c r="AQ3529" s="16"/>
      <c r="AR3529" s="16"/>
      <c r="AS3529" s="16"/>
      <c r="AT3529" s="16"/>
      <c r="AU3529" s="16"/>
      <c r="AV3529" s="16"/>
      <c r="AW3529" s="16"/>
      <c r="AX3529" s="16"/>
      <c r="AY3529" s="16"/>
      <c r="AZ3529" s="16"/>
      <c r="BA3529" s="16"/>
      <c r="BB3529" s="16"/>
      <c r="BC3529" s="16"/>
      <c r="BD3529" s="16"/>
      <c r="BE3529" s="16"/>
      <c r="BF3529" s="16"/>
    </row>
    <row r="3530" spans="1:58" s="1" customFormat="1" ht="19.5" customHeight="1" x14ac:dyDescent="0.3">
      <c r="A3530" s="45" t="s">
        <v>131</v>
      </c>
      <c r="B3530" s="14">
        <v>7</v>
      </c>
      <c r="C3530" s="14">
        <v>0</v>
      </c>
      <c r="D3530" s="14">
        <v>8</v>
      </c>
      <c r="E3530" s="14">
        <v>4</v>
      </c>
      <c r="F3530" s="14">
        <v>0</v>
      </c>
      <c r="G3530" s="48"/>
      <c r="H3530" s="14">
        <f t="shared" si="155"/>
        <v>19</v>
      </c>
      <c r="I3530" s="45">
        <v>1</v>
      </c>
      <c r="J3530" s="22">
        <f t="shared" si="156"/>
        <v>0.36538461538461536</v>
      </c>
      <c r="K3530" s="45" t="s">
        <v>182</v>
      </c>
      <c r="L3530" s="15" t="s">
        <v>2577</v>
      </c>
      <c r="M3530" s="15" t="s">
        <v>381</v>
      </c>
      <c r="N3530" s="15" t="s">
        <v>564</v>
      </c>
      <c r="O3530" s="17" t="s">
        <v>2569</v>
      </c>
      <c r="P3530" s="20">
        <v>11</v>
      </c>
      <c r="Q3530" s="21">
        <v>2</v>
      </c>
      <c r="R3530" s="17" t="s">
        <v>2570</v>
      </c>
      <c r="S3530" s="17" t="s">
        <v>2050</v>
      </c>
      <c r="T3530" s="17" t="s">
        <v>2571</v>
      </c>
      <c r="U3530" s="26"/>
    </row>
    <row r="3531" spans="1:58" s="1" customFormat="1" ht="19.5" customHeight="1" x14ac:dyDescent="0.3">
      <c r="A3531" s="45" t="s">
        <v>1945</v>
      </c>
      <c r="B3531" s="14">
        <v>10</v>
      </c>
      <c r="C3531" s="14">
        <v>0</v>
      </c>
      <c r="D3531" s="14">
        <v>7</v>
      </c>
      <c r="E3531" s="14">
        <v>1</v>
      </c>
      <c r="F3531" s="14">
        <v>1</v>
      </c>
      <c r="G3531" s="48"/>
      <c r="H3531" s="14">
        <f t="shared" si="155"/>
        <v>19</v>
      </c>
      <c r="I3531" s="45">
        <v>8</v>
      </c>
      <c r="J3531" s="22">
        <f t="shared" si="156"/>
        <v>0.36538461538461536</v>
      </c>
      <c r="K3531" s="20" t="s">
        <v>182</v>
      </c>
      <c r="L3531" s="15" t="s">
        <v>1946</v>
      </c>
      <c r="M3531" s="15" t="s">
        <v>212</v>
      </c>
      <c r="N3531" s="15" t="s">
        <v>414</v>
      </c>
      <c r="O3531" s="17" t="s">
        <v>1896</v>
      </c>
      <c r="P3531" s="20">
        <v>11</v>
      </c>
      <c r="Q3531" s="21" t="s">
        <v>223</v>
      </c>
      <c r="R3531" s="17" t="s">
        <v>1917</v>
      </c>
      <c r="S3531" s="17" t="s">
        <v>939</v>
      </c>
      <c r="T3531" s="17" t="s">
        <v>210</v>
      </c>
      <c r="U3531" s="58"/>
      <c r="V3531" s="16"/>
      <c r="W3531" s="16"/>
      <c r="X3531" s="16"/>
      <c r="Y3531" s="16"/>
      <c r="Z3531" s="16"/>
      <c r="AA3531" s="16"/>
      <c r="AB3531" s="16"/>
      <c r="AC3531" s="16"/>
      <c r="AD3531" s="16"/>
      <c r="AE3531" s="16"/>
      <c r="AF3531" s="16"/>
      <c r="AG3531" s="16"/>
      <c r="AH3531" s="16"/>
      <c r="AI3531" s="16"/>
      <c r="AJ3531" s="16"/>
      <c r="AK3531" s="16"/>
      <c r="AL3531" s="16"/>
      <c r="AM3531" s="16"/>
      <c r="AN3531" s="16"/>
      <c r="AO3531" s="16"/>
      <c r="AP3531" s="16"/>
      <c r="AQ3531" s="16"/>
      <c r="AR3531" s="16"/>
      <c r="AS3531" s="16"/>
      <c r="AT3531" s="16"/>
      <c r="AU3531" s="16"/>
      <c r="AV3531" s="16"/>
      <c r="AW3531" s="16"/>
      <c r="AX3531" s="16"/>
      <c r="AY3531" s="16"/>
      <c r="AZ3531" s="16"/>
      <c r="BA3531" s="16"/>
      <c r="BB3531" s="16"/>
      <c r="BC3531" s="16"/>
      <c r="BD3531" s="16"/>
      <c r="BE3531" s="16"/>
      <c r="BF3531" s="16"/>
    </row>
    <row r="3532" spans="1:58" s="1" customFormat="1" ht="19.5" customHeight="1" x14ac:dyDescent="0.3">
      <c r="A3532" s="45" t="s">
        <v>139</v>
      </c>
      <c r="B3532" s="14">
        <v>14</v>
      </c>
      <c r="C3532" s="14">
        <v>1</v>
      </c>
      <c r="D3532" s="14">
        <v>0</v>
      </c>
      <c r="E3532" s="14">
        <v>0</v>
      </c>
      <c r="F3532" s="14">
        <v>4</v>
      </c>
      <c r="G3532" s="48"/>
      <c r="H3532" s="14">
        <f t="shared" si="155"/>
        <v>19</v>
      </c>
      <c r="I3532" s="45">
        <v>10</v>
      </c>
      <c r="J3532" s="22">
        <f t="shared" si="156"/>
        <v>0.36538461538461536</v>
      </c>
      <c r="K3532" s="20" t="s">
        <v>182</v>
      </c>
      <c r="L3532" s="15" t="s">
        <v>366</v>
      </c>
      <c r="M3532" s="15" t="s">
        <v>367</v>
      </c>
      <c r="N3532" s="15" t="s">
        <v>368</v>
      </c>
      <c r="O3532" s="17" t="s">
        <v>279</v>
      </c>
      <c r="P3532" s="20">
        <v>11</v>
      </c>
      <c r="Q3532" s="21" t="s">
        <v>224</v>
      </c>
      <c r="R3532" s="17" t="s">
        <v>282</v>
      </c>
      <c r="S3532" s="17" t="s">
        <v>283</v>
      </c>
      <c r="T3532" s="17" t="s">
        <v>269</v>
      </c>
      <c r="U3532" s="26"/>
    </row>
    <row r="3533" spans="1:58" s="1" customFormat="1" ht="19.5" customHeight="1" x14ac:dyDescent="0.3">
      <c r="A3533" s="45" t="s">
        <v>132</v>
      </c>
      <c r="B3533" s="14">
        <v>5</v>
      </c>
      <c r="C3533" s="14">
        <v>1</v>
      </c>
      <c r="D3533" s="14">
        <v>12</v>
      </c>
      <c r="E3533" s="14">
        <v>1</v>
      </c>
      <c r="F3533" s="14">
        <v>0</v>
      </c>
      <c r="G3533" s="48"/>
      <c r="H3533" s="14">
        <f t="shared" si="155"/>
        <v>19</v>
      </c>
      <c r="I3533" s="45">
        <v>3</v>
      </c>
      <c r="J3533" s="22">
        <f t="shared" si="156"/>
        <v>0.36538461538461536</v>
      </c>
      <c r="K3533" s="20" t="s">
        <v>182</v>
      </c>
      <c r="L3533" s="15" t="s">
        <v>1116</v>
      </c>
      <c r="M3533" s="15" t="s">
        <v>309</v>
      </c>
      <c r="N3533" s="15" t="s">
        <v>281</v>
      </c>
      <c r="O3533" s="17" t="s">
        <v>1094</v>
      </c>
      <c r="P3533" s="20">
        <v>11</v>
      </c>
      <c r="Q3533" s="21" t="s">
        <v>253</v>
      </c>
      <c r="R3533" s="17" t="s">
        <v>1107</v>
      </c>
      <c r="S3533" s="17" t="s">
        <v>317</v>
      </c>
      <c r="T3533" s="17" t="s">
        <v>257</v>
      </c>
      <c r="U3533" s="26"/>
    </row>
    <row r="3534" spans="1:58" s="1" customFormat="1" ht="19.5" customHeight="1" x14ac:dyDescent="0.3">
      <c r="A3534" s="45" t="s">
        <v>1947</v>
      </c>
      <c r="B3534" s="14">
        <v>8</v>
      </c>
      <c r="C3534" s="14">
        <v>3</v>
      </c>
      <c r="D3534" s="14">
        <v>3</v>
      </c>
      <c r="E3534" s="14">
        <v>1</v>
      </c>
      <c r="F3534" s="14">
        <v>4</v>
      </c>
      <c r="G3534" s="48"/>
      <c r="H3534" s="14">
        <f t="shared" si="155"/>
        <v>19</v>
      </c>
      <c r="I3534" s="45">
        <v>8</v>
      </c>
      <c r="J3534" s="22">
        <f t="shared" si="156"/>
        <v>0.36538461538461536</v>
      </c>
      <c r="K3534" s="20" t="s">
        <v>182</v>
      </c>
      <c r="L3534" s="15" t="s">
        <v>1948</v>
      </c>
      <c r="M3534" s="15" t="s">
        <v>214</v>
      </c>
      <c r="N3534" s="15" t="s">
        <v>445</v>
      </c>
      <c r="O3534" s="17" t="s">
        <v>1896</v>
      </c>
      <c r="P3534" s="20">
        <v>11</v>
      </c>
      <c r="Q3534" s="21" t="s">
        <v>224</v>
      </c>
      <c r="R3534" s="17" t="s">
        <v>1917</v>
      </c>
      <c r="S3534" s="17" t="s">
        <v>939</v>
      </c>
      <c r="T3534" s="17" t="s">
        <v>210</v>
      </c>
      <c r="U3534" s="58"/>
      <c r="V3534" s="16"/>
      <c r="W3534" s="16"/>
      <c r="X3534" s="16"/>
      <c r="Y3534" s="16"/>
      <c r="Z3534" s="16"/>
      <c r="AA3534" s="16"/>
      <c r="AB3534" s="16"/>
      <c r="AC3534" s="16"/>
      <c r="AD3534" s="16"/>
      <c r="AE3534" s="16"/>
      <c r="AF3534" s="16"/>
      <c r="AG3534" s="16"/>
      <c r="AH3534" s="16"/>
      <c r="AI3534" s="16"/>
      <c r="AJ3534" s="16"/>
      <c r="AK3534" s="16"/>
      <c r="AL3534" s="16"/>
      <c r="AM3534" s="16"/>
      <c r="AN3534" s="16"/>
      <c r="AO3534" s="16"/>
      <c r="AP3534" s="16"/>
      <c r="AQ3534" s="16"/>
      <c r="AR3534" s="16"/>
      <c r="AS3534" s="16"/>
      <c r="AT3534" s="16"/>
      <c r="AU3534" s="16"/>
      <c r="AV3534" s="16"/>
      <c r="AW3534" s="16"/>
      <c r="AX3534" s="16"/>
      <c r="AY3534" s="16"/>
      <c r="AZ3534" s="16"/>
      <c r="BA3534" s="16"/>
      <c r="BB3534" s="16"/>
      <c r="BC3534" s="16"/>
      <c r="BD3534" s="16"/>
      <c r="BE3534" s="16"/>
      <c r="BF3534" s="16"/>
    </row>
    <row r="3535" spans="1:58" s="1" customFormat="1" ht="19.5" customHeight="1" x14ac:dyDescent="0.3">
      <c r="A3535" s="45" t="s">
        <v>136</v>
      </c>
      <c r="B3535" s="14">
        <v>9</v>
      </c>
      <c r="C3535" s="14">
        <v>0</v>
      </c>
      <c r="D3535" s="14">
        <v>9</v>
      </c>
      <c r="E3535" s="14">
        <v>0</v>
      </c>
      <c r="F3535" s="14">
        <v>0</v>
      </c>
      <c r="G3535" s="48"/>
      <c r="H3535" s="14">
        <f t="shared" si="155"/>
        <v>18</v>
      </c>
      <c r="I3535" s="45">
        <v>5</v>
      </c>
      <c r="J3535" s="22">
        <f t="shared" si="156"/>
        <v>0.34615384615384615</v>
      </c>
      <c r="K3535" s="20" t="s">
        <v>182</v>
      </c>
      <c r="L3535" s="15" t="s">
        <v>2347</v>
      </c>
      <c r="M3535" s="15" t="s">
        <v>515</v>
      </c>
      <c r="N3535" s="15" t="s">
        <v>325</v>
      </c>
      <c r="O3535" s="17" t="s">
        <v>2222</v>
      </c>
      <c r="P3535" s="20">
        <v>11</v>
      </c>
      <c r="Q3535" s="21" t="s">
        <v>253</v>
      </c>
      <c r="R3535" s="17" t="s">
        <v>2275</v>
      </c>
      <c r="S3535" s="17" t="s">
        <v>317</v>
      </c>
      <c r="T3535" s="17" t="s">
        <v>2276</v>
      </c>
      <c r="U3535" s="26"/>
    </row>
    <row r="3536" spans="1:58" s="1" customFormat="1" ht="19.5" customHeight="1" x14ac:dyDescent="0.3">
      <c r="A3536" s="45" t="s">
        <v>137</v>
      </c>
      <c r="B3536" s="14">
        <v>10</v>
      </c>
      <c r="C3536" s="14">
        <v>0</v>
      </c>
      <c r="D3536" s="14">
        <v>3</v>
      </c>
      <c r="E3536" s="14">
        <v>4</v>
      </c>
      <c r="F3536" s="14">
        <v>0</v>
      </c>
      <c r="G3536" s="48"/>
      <c r="H3536" s="14">
        <f t="shared" si="155"/>
        <v>17</v>
      </c>
      <c r="I3536" s="45">
        <v>9</v>
      </c>
      <c r="J3536" s="22">
        <f t="shared" si="156"/>
        <v>0.32692307692307693</v>
      </c>
      <c r="K3536" s="20" t="s">
        <v>182</v>
      </c>
      <c r="L3536" s="15" t="s">
        <v>1949</v>
      </c>
      <c r="M3536" s="15" t="s">
        <v>860</v>
      </c>
      <c r="N3536" s="15" t="s">
        <v>269</v>
      </c>
      <c r="O3536" s="17" t="s">
        <v>1896</v>
      </c>
      <c r="P3536" s="20">
        <v>11</v>
      </c>
      <c r="Q3536" s="21" t="s">
        <v>253</v>
      </c>
      <c r="R3536" s="17" t="s">
        <v>1917</v>
      </c>
      <c r="S3536" s="17" t="s">
        <v>939</v>
      </c>
      <c r="T3536" s="17" t="s">
        <v>210</v>
      </c>
      <c r="U3536" s="58"/>
      <c r="V3536" s="16"/>
      <c r="W3536" s="16"/>
      <c r="X3536" s="16"/>
      <c r="Y3536" s="16"/>
      <c r="Z3536" s="16"/>
      <c r="AA3536" s="16"/>
      <c r="AB3536" s="16"/>
      <c r="AC3536" s="16"/>
      <c r="AD3536" s="16"/>
      <c r="AE3536" s="16"/>
      <c r="AF3536" s="16"/>
      <c r="AG3536" s="16"/>
      <c r="AH3536" s="16"/>
      <c r="AI3536" s="16"/>
      <c r="AJ3536" s="16"/>
      <c r="AK3536" s="16"/>
      <c r="AL3536" s="16"/>
      <c r="AM3536" s="16"/>
      <c r="AN3536" s="16"/>
      <c r="AO3536" s="16"/>
      <c r="AP3536" s="16"/>
      <c r="AQ3536" s="16"/>
      <c r="AR3536" s="16"/>
      <c r="AS3536" s="16"/>
      <c r="AT3536" s="16"/>
      <c r="AU3536" s="16"/>
      <c r="AV3536" s="16"/>
      <c r="AW3536" s="16"/>
      <c r="AX3536" s="16"/>
      <c r="AY3536" s="16"/>
      <c r="AZ3536" s="16"/>
      <c r="BA3536" s="16"/>
      <c r="BB3536" s="16"/>
      <c r="BC3536" s="16"/>
      <c r="BD3536" s="16"/>
      <c r="BE3536" s="16"/>
      <c r="BF3536" s="16"/>
    </row>
    <row r="3537" spans="1:58" s="1" customFormat="1" ht="19.5" customHeight="1" x14ac:dyDescent="0.3">
      <c r="A3537" s="45" t="s">
        <v>131</v>
      </c>
      <c r="B3537" s="14">
        <v>8</v>
      </c>
      <c r="C3537" s="14">
        <v>2</v>
      </c>
      <c r="D3537" s="14">
        <v>7</v>
      </c>
      <c r="E3537" s="14">
        <v>0</v>
      </c>
      <c r="F3537" s="14">
        <v>0</v>
      </c>
      <c r="G3537" s="48"/>
      <c r="H3537" s="14">
        <f t="shared" si="155"/>
        <v>17</v>
      </c>
      <c r="I3537" s="45">
        <v>2</v>
      </c>
      <c r="J3537" s="22">
        <f t="shared" si="156"/>
        <v>0.32692307692307693</v>
      </c>
      <c r="K3537" s="19" t="s">
        <v>182</v>
      </c>
      <c r="L3537" s="15" t="s">
        <v>1068</v>
      </c>
      <c r="M3537" s="15" t="s">
        <v>448</v>
      </c>
      <c r="N3537" s="15" t="s">
        <v>911</v>
      </c>
      <c r="O3537" s="17" t="s">
        <v>1061</v>
      </c>
      <c r="P3537" s="20">
        <v>11</v>
      </c>
      <c r="Q3537" s="21" t="s">
        <v>253</v>
      </c>
      <c r="R3537" s="17" t="s">
        <v>1065</v>
      </c>
      <c r="S3537" s="17" t="s">
        <v>857</v>
      </c>
      <c r="T3537" s="17" t="s">
        <v>249</v>
      </c>
      <c r="U3537" s="26"/>
    </row>
    <row r="3538" spans="1:58" s="1" customFormat="1" ht="19.5" customHeight="1" x14ac:dyDescent="0.3">
      <c r="A3538" s="45" t="s">
        <v>744</v>
      </c>
      <c r="B3538" s="14">
        <v>10</v>
      </c>
      <c r="C3538" s="14">
        <v>1</v>
      </c>
      <c r="D3538" s="14">
        <v>2</v>
      </c>
      <c r="E3538" s="14">
        <v>0</v>
      </c>
      <c r="F3538" s="14">
        <v>4</v>
      </c>
      <c r="G3538" s="48"/>
      <c r="H3538" s="14">
        <f t="shared" si="155"/>
        <v>17</v>
      </c>
      <c r="I3538" s="45">
        <v>2</v>
      </c>
      <c r="J3538" s="22">
        <f t="shared" si="156"/>
        <v>0.32692307692307693</v>
      </c>
      <c r="K3538" s="20" t="s">
        <v>182</v>
      </c>
      <c r="L3538" s="15" t="s">
        <v>745</v>
      </c>
      <c r="M3538" s="15" t="s">
        <v>746</v>
      </c>
      <c r="N3538" s="15" t="s">
        <v>359</v>
      </c>
      <c r="O3538" s="17" t="s">
        <v>708</v>
      </c>
      <c r="P3538" s="20">
        <v>11</v>
      </c>
      <c r="Q3538" s="21" t="s">
        <v>253</v>
      </c>
      <c r="R3538" s="17" t="s">
        <v>732</v>
      </c>
      <c r="S3538" s="17" t="s">
        <v>733</v>
      </c>
      <c r="T3538" s="17" t="s">
        <v>734</v>
      </c>
      <c r="U3538" s="26"/>
    </row>
    <row r="3539" spans="1:58" s="1" customFormat="1" ht="19.5" customHeight="1" x14ac:dyDescent="0.3">
      <c r="A3539" s="45" t="s">
        <v>135</v>
      </c>
      <c r="B3539" s="14">
        <v>6</v>
      </c>
      <c r="C3539" s="14">
        <v>1</v>
      </c>
      <c r="D3539" s="14">
        <v>3</v>
      </c>
      <c r="E3539" s="14">
        <v>5</v>
      </c>
      <c r="F3539" s="14">
        <v>2</v>
      </c>
      <c r="G3539" s="48"/>
      <c r="H3539" s="14">
        <f t="shared" si="155"/>
        <v>17</v>
      </c>
      <c r="I3539" s="45">
        <v>3</v>
      </c>
      <c r="J3539" s="22">
        <f t="shared" si="156"/>
        <v>0.32692307692307693</v>
      </c>
      <c r="K3539" s="20" t="s">
        <v>182</v>
      </c>
      <c r="L3539" s="15" t="s">
        <v>1690</v>
      </c>
      <c r="M3539" s="15" t="s">
        <v>784</v>
      </c>
      <c r="N3539" s="15" t="s">
        <v>359</v>
      </c>
      <c r="O3539" s="17" t="s">
        <v>1633</v>
      </c>
      <c r="P3539" s="20">
        <v>11</v>
      </c>
      <c r="Q3539" s="21" t="s">
        <v>224</v>
      </c>
      <c r="R3539" s="17" t="s">
        <v>1668</v>
      </c>
      <c r="S3539" s="17" t="s">
        <v>515</v>
      </c>
      <c r="T3539" s="17" t="s">
        <v>201</v>
      </c>
      <c r="U3539" s="26"/>
    </row>
    <row r="3540" spans="1:58" s="1" customFormat="1" ht="19.5" customHeight="1" x14ac:dyDescent="0.3">
      <c r="A3540" s="45" t="s">
        <v>133</v>
      </c>
      <c r="B3540" s="14">
        <v>6</v>
      </c>
      <c r="C3540" s="14">
        <v>2</v>
      </c>
      <c r="D3540" s="14">
        <v>8</v>
      </c>
      <c r="E3540" s="14">
        <v>0</v>
      </c>
      <c r="F3540" s="14">
        <v>0</v>
      </c>
      <c r="G3540" s="48"/>
      <c r="H3540" s="14">
        <f t="shared" si="155"/>
        <v>16</v>
      </c>
      <c r="I3540" s="45">
        <v>3</v>
      </c>
      <c r="J3540" s="22">
        <f t="shared" si="156"/>
        <v>0.30769230769230771</v>
      </c>
      <c r="K3540" s="45" t="s">
        <v>182</v>
      </c>
      <c r="L3540" s="15" t="s">
        <v>1448</v>
      </c>
      <c r="M3540" s="15" t="s">
        <v>412</v>
      </c>
      <c r="N3540" s="15" t="s">
        <v>325</v>
      </c>
      <c r="O3540" s="17" t="s">
        <v>2413</v>
      </c>
      <c r="P3540" s="20">
        <v>11</v>
      </c>
      <c r="Q3540" s="21" t="s">
        <v>223</v>
      </c>
      <c r="R3540" s="17" t="s">
        <v>2414</v>
      </c>
      <c r="S3540" s="17" t="s">
        <v>939</v>
      </c>
      <c r="T3540" s="17" t="s">
        <v>336</v>
      </c>
      <c r="U3540" s="26"/>
    </row>
    <row r="3541" spans="1:58" s="1" customFormat="1" ht="19.5" customHeight="1" x14ac:dyDescent="0.3">
      <c r="A3541" s="45" t="s">
        <v>133</v>
      </c>
      <c r="B3541" s="14">
        <v>10</v>
      </c>
      <c r="C3541" s="14">
        <v>0</v>
      </c>
      <c r="D3541" s="14">
        <v>6</v>
      </c>
      <c r="E3541" s="14">
        <v>0</v>
      </c>
      <c r="F3541" s="14">
        <v>0</v>
      </c>
      <c r="G3541" s="48"/>
      <c r="H3541" s="14">
        <f t="shared" si="155"/>
        <v>16</v>
      </c>
      <c r="I3541" s="45">
        <v>10</v>
      </c>
      <c r="J3541" s="22">
        <f t="shared" si="156"/>
        <v>0.30769230769230771</v>
      </c>
      <c r="K3541" s="20" t="s">
        <v>182</v>
      </c>
      <c r="L3541" s="15" t="s">
        <v>1531</v>
      </c>
      <c r="M3541" s="44" t="s">
        <v>1950</v>
      </c>
      <c r="N3541" s="44" t="s">
        <v>2740</v>
      </c>
      <c r="O3541" s="17" t="s">
        <v>1896</v>
      </c>
      <c r="P3541" s="20">
        <v>11</v>
      </c>
      <c r="Q3541" s="21" t="s">
        <v>253</v>
      </c>
      <c r="R3541" s="17" t="s">
        <v>1917</v>
      </c>
      <c r="S3541" s="17" t="s">
        <v>939</v>
      </c>
      <c r="T3541" s="17" t="s">
        <v>210</v>
      </c>
      <c r="U3541" s="58"/>
      <c r="V3541" s="16"/>
      <c r="W3541" s="16"/>
      <c r="X3541" s="16"/>
      <c r="Y3541" s="16"/>
      <c r="Z3541" s="16"/>
      <c r="AA3541" s="16"/>
      <c r="AB3541" s="16"/>
      <c r="AC3541" s="16"/>
      <c r="AD3541" s="16"/>
      <c r="AE3541" s="16"/>
      <c r="AF3541" s="16"/>
      <c r="AG3541" s="16"/>
      <c r="AH3541" s="16"/>
      <c r="AI3541" s="16"/>
      <c r="AJ3541" s="16"/>
      <c r="AK3541" s="16"/>
      <c r="AL3541" s="16"/>
      <c r="AM3541" s="16"/>
      <c r="AN3541" s="16"/>
      <c r="AO3541" s="16"/>
      <c r="AP3541" s="16"/>
      <c r="AQ3541" s="16"/>
      <c r="AR3541" s="16"/>
      <c r="AS3541" s="16"/>
      <c r="AT3541" s="16"/>
      <c r="AU3541" s="16"/>
      <c r="AV3541" s="16"/>
      <c r="AW3541" s="16"/>
      <c r="AX3541" s="16"/>
      <c r="AY3541" s="16"/>
      <c r="AZ3541" s="16"/>
      <c r="BA3541" s="16"/>
      <c r="BB3541" s="16"/>
      <c r="BC3541" s="16"/>
      <c r="BD3541" s="16"/>
      <c r="BE3541" s="16"/>
      <c r="BF3541" s="16"/>
    </row>
    <row r="3542" spans="1:58" s="1" customFormat="1" ht="19.5" customHeight="1" x14ac:dyDescent="0.3">
      <c r="A3542" s="45" t="s">
        <v>138</v>
      </c>
      <c r="B3542" s="14">
        <v>6</v>
      </c>
      <c r="C3542" s="14">
        <v>4</v>
      </c>
      <c r="D3542" s="14">
        <v>2</v>
      </c>
      <c r="E3542" s="14">
        <v>2</v>
      </c>
      <c r="F3542" s="14">
        <v>2</v>
      </c>
      <c r="G3542" s="48"/>
      <c r="H3542" s="14">
        <f t="shared" si="155"/>
        <v>16</v>
      </c>
      <c r="I3542" s="45">
        <v>4</v>
      </c>
      <c r="J3542" s="22">
        <f t="shared" si="156"/>
        <v>0.30769230769230771</v>
      </c>
      <c r="K3542" s="20" t="s">
        <v>182</v>
      </c>
      <c r="L3542" s="15" t="s">
        <v>1691</v>
      </c>
      <c r="M3542" s="15" t="s">
        <v>272</v>
      </c>
      <c r="N3542" s="15" t="s">
        <v>201</v>
      </c>
      <c r="O3542" s="17" t="s">
        <v>1633</v>
      </c>
      <c r="P3542" s="20">
        <v>11</v>
      </c>
      <c r="Q3542" s="21" t="s">
        <v>224</v>
      </c>
      <c r="R3542" s="17" t="s">
        <v>1668</v>
      </c>
      <c r="S3542" s="17" t="s">
        <v>515</v>
      </c>
      <c r="T3542" s="17" t="s">
        <v>201</v>
      </c>
      <c r="U3542" s="26"/>
    </row>
    <row r="3543" spans="1:58" s="1" customFormat="1" ht="19.5" customHeight="1" x14ac:dyDescent="0.3">
      <c r="A3543" s="45" t="s">
        <v>134</v>
      </c>
      <c r="B3543" s="14">
        <v>5</v>
      </c>
      <c r="C3543" s="14">
        <v>0</v>
      </c>
      <c r="D3543" s="14">
        <v>6</v>
      </c>
      <c r="E3543" s="14">
        <v>3</v>
      </c>
      <c r="F3543" s="14">
        <v>1</v>
      </c>
      <c r="G3543" s="48"/>
      <c r="H3543" s="14">
        <f t="shared" si="155"/>
        <v>15</v>
      </c>
      <c r="I3543" s="45">
        <v>5</v>
      </c>
      <c r="J3543" s="22">
        <f t="shared" si="156"/>
        <v>0.28846153846153844</v>
      </c>
      <c r="K3543" s="20" t="s">
        <v>182</v>
      </c>
      <c r="L3543" s="15" t="s">
        <v>1692</v>
      </c>
      <c r="M3543" s="15" t="s">
        <v>349</v>
      </c>
      <c r="N3543" s="15" t="s">
        <v>414</v>
      </c>
      <c r="O3543" s="17" t="s">
        <v>1633</v>
      </c>
      <c r="P3543" s="20">
        <v>11</v>
      </c>
      <c r="Q3543" s="21" t="s">
        <v>224</v>
      </c>
      <c r="R3543" s="17" t="s">
        <v>1668</v>
      </c>
      <c r="S3543" s="17" t="s">
        <v>515</v>
      </c>
      <c r="T3543" s="17" t="s">
        <v>201</v>
      </c>
      <c r="U3543" s="26"/>
    </row>
    <row r="3544" spans="1:58" s="1" customFormat="1" ht="19.5" customHeight="1" x14ac:dyDescent="0.3">
      <c r="A3544" s="45" t="s">
        <v>132</v>
      </c>
      <c r="B3544" s="14">
        <v>9</v>
      </c>
      <c r="C3544" s="14">
        <v>0</v>
      </c>
      <c r="D3544" s="14">
        <v>6</v>
      </c>
      <c r="E3544" s="14">
        <v>0</v>
      </c>
      <c r="F3544" s="14">
        <v>0</v>
      </c>
      <c r="G3544" s="48"/>
      <c r="H3544" s="14">
        <f t="shared" si="155"/>
        <v>15</v>
      </c>
      <c r="I3544" s="45">
        <v>11</v>
      </c>
      <c r="J3544" s="22">
        <f t="shared" si="156"/>
        <v>0.28846153846153844</v>
      </c>
      <c r="K3544" s="20" t="s">
        <v>182</v>
      </c>
      <c r="L3544" s="15" t="s">
        <v>1951</v>
      </c>
      <c r="M3544" s="15" t="s">
        <v>234</v>
      </c>
      <c r="N3544" s="15" t="s">
        <v>336</v>
      </c>
      <c r="O3544" s="17" t="s">
        <v>1896</v>
      </c>
      <c r="P3544" s="20">
        <v>11</v>
      </c>
      <c r="Q3544" s="21" t="s">
        <v>253</v>
      </c>
      <c r="R3544" s="17" t="s">
        <v>1917</v>
      </c>
      <c r="S3544" s="17" t="s">
        <v>939</v>
      </c>
      <c r="T3544" s="17" t="s">
        <v>210</v>
      </c>
      <c r="U3544" s="58"/>
      <c r="V3544" s="16"/>
      <c r="W3544" s="16"/>
      <c r="X3544" s="16"/>
      <c r="Y3544" s="16"/>
      <c r="Z3544" s="16"/>
      <c r="AA3544" s="16"/>
      <c r="AB3544" s="16"/>
      <c r="AC3544" s="16"/>
      <c r="AD3544" s="16"/>
      <c r="AE3544" s="16"/>
      <c r="AF3544" s="16"/>
      <c r="AG3544" s="16"/>
      <c r="AH3544" s="16"/>
      <c r="AI3544" s="16"/>
      <c r="AJ3544" s="16"/>
      <c r="AK3544" s="16"/>
      <c r="AL3544" s="16"/>
      <c r="AM3544" s="16"/>
      <c r="AN3544" s="16"/>
      <c r="AO3544" s="16"/>
      <c r="AP3544" s="16"/>
      <c r="AQ3544" s="16"/>
      <c r="AR3544" s="16"/>
      <c r="AS3544" s="16"/>
      <c r="AT3544" s="16"/>
      <c r="AU3544" s="16"/>
      <c r="AV3544" s="16"/>
      <c r="AW3544" s="16"/>
      <c r="AX3544" s="16"/>
      <c r="AY3544" s="16"/>
      <c r="AZ3544" s="16"/>
      <c r="BA3544" s="16"/>
      <c r="BB3544" s="16"/>
      <c r="BC3544" s="16"/>
      <c r="BD3544" s="16"/>
      <c r="BE3544" s="16"/>
      <c r="BF3544" s="16"/>
    </row>
    <row r="3545" spans="1:58" s="1" customFormat="1" ht="19.5" customHeight="1" x14ac:dyDescent="0.3">
      <c r="A3545" s="45" t="s">
        <v>136</v>
      </c>
      <c r="B3545" s="14">
        <v>5</v>
      </c>
      <c r="C3545" s="14">
        <v>1</v>
      </c>
      <c r="D3545" s="14">
        <v>2</v>
      </c>
      <c r="E3545" s="14">
        <v>3</v>
      </c>
      <c r="F3545" s="14">
        <v>4</v>
      </c>
      <c r="G3545" s="48"/>
      <c r="H3545" s="14">
        <f t="shared" si="155"/>
        <v>15</v>
      </c>
      <c r="I3545" s="45">
        <v>5</v>
      </c>
      <c r="J3545" s="22">
        <f t="shared" si="156"/>
        <v>0.28846153846153844</v>
      </c>
      <c r="K3545" s="20" t="s">
        <v>182</v>
      </c>
      <c r="L3545" s="15" t="s">
        <v>1449</v>
      </c>
      <c r="M3545" s="15" t="s">
        <v>358</v>
      </c>
      <c r="N3545" s="15" t="s">
        <v>201</v>
      </c>
      <c r="O3545" s="17" t="s">
        <v>1633</v>
      </c>
      <c r="P3545" s="20">
        <v>11</v>
      </c>
      <c r="Q3545" s="21" t="s">
        <v>224</v>
      </c>
      <c r="R3545" s="17" t="s">
        <v>1668</v>
      </c>
      <c r="S3545" s="17" t="s">
        <v>515</v>
      </c>
      <c r="T3545" s="17" t="s">
        <v>201</v>
      </c>
      <c r="U3545" s="26"/>
    </row>
    <row r="3546" spans="1:58" s="1" customFormat="1" ht="19.5" customHeight="1" x14ac:dyDescent="0.3">
      <c r="A3546" s="45" t="s">
        <v>143</v>
      </c>
      <c r="B3546" s="14">
        <v>5</v>
      </c>
      <c r="C3546" s="14">
        <v>0</v>
      </c>
      <c r="D3546" s="14">
        <v>7</v>
      </c>
      <c r="E3546" s="14">
        <v>1</v>
      </c>
      <c r="F3546" s="14">
        <v>2</v>
      </c>
      <c r="G3546" s="48"/>
      <c r="H3546" s="14">
        <f t="shared" si="155"/>
        <v>15</v>
      </c>
      <c r="I3546" s="45">
        <v>11</v>
      </c>
      <c r="J3546" s="22">
        <f t="shared" si="156"/>
        <v>0.28846153846153844</v>
      </c>
      <c r="K3546" s="20" t="s">
        <v>182</v>
      </c>
      <c r="L3546" s="15" t="s">
        <v>1158</v>
      </c>
      <c r="M3546" s="15" t="s">
        <v>418</v>
      </c>
      <c r="N3546" s="15" t="s">
        <v>461</v>
      </c>
      <c r="O3546" s="17" t="s">
        <v>1896</v>
      </c>
      <c r="P3546" s="20">
        <v>11</v>
      </c>
      <c r="Q3546" s="21" t="s">
        <v>223</v>
      </c>
      <c r="R3546" s="17" t="s">
        <v>1917</v>
      </c>
      <c r="S3546" s="17" t="s">
        <v>939</v>
      </c>
      <c r="T3546" s="17" t="s">
        <v>210</v>
      </c>
      <c r="U3546" s="58"/>
      <c r="V3546" s="16"/>
      <c r="W3546" s="16"/>
      <c r="X3546" s="16"/>
      <c r="Y3546" s="16"/>
      <c r="Z3546" s="16"/>
      <c r="AA3546" s="16"/>
      <c r="AB3546" s="16"/>
      <c r="AC3546" s="16"/>
      <c r="AD3546" s="16"/>
      <c r="AE3546" s="16"/>
      <c r="AF3546" s="16"/>
      <c r="AG3546" s="16"/>
      <c r="AH3546" s="16"/>
      <c r="AI3546" s="16"/>
      <c r="AJ3546" s="16"/>
      <c r="AK3546" s="16"/>
      <c r="AL3546" s="16"/>
      <c r="AM3546" s="16"/>
      <c r="AN3546" s="16"/>
      <c r="AO3546" s="16"/>
      <c r="AP3546" s="16"/>
      <c r="AQ3546" s="16"/>
      <c r="AR3546" s="16"/>
      <c r="AS3546" s="16"/>
      <c r="AT3546" s="16"/>
      <c r="AU3546" s="16"/>
      <c r="AV3546" s="16"/>
      <c r="AW3546" s="16"/>
      <c r="AX3546" s="16"/>
      <c r="AY3546" s="16"/>
      <c r="AZ3546" s="16"/>
      <c r="BA3546" s="16"/>
      <c r="BB3546" s="16"/>
      <c r="BC3546" s="16"/>
      <c r="BD3546" s="16"/>
      <c r="BE3546" s="16"/>
      <c r="BF3546" s="16"/>
    </row>
    <row r="3547" spans="1:58" s="1" customFormat="1" ht="19.5" customHeight="1" x14ac:dyDescent="0.3">
      <c r="A3547" s="45" t="s">
        <v>131</v>
      </c>
      <c r="B3547" s="14">
        <v>9</v>
      </c>
      <c r="C3547" s="14">
        <v>0</v>
      </c>
      <c r="D3547" s="14">
        <v>4</v>
      </c>
      <c r="E3547" s="14">
        <v>0</v>
      </c>
      <c r="F3547" s="14">
        <v>2</v>
      </c>
      <c r="G3547" s="48"/>
      <c r="H3547" s="14">
        <f t="shared" si="155"/>
        <v>15</v>
      </c>
      <c r="I3547" s="45">
        <v>4</v>
      </c>
      <c r="J3547" s="22">
        <f t="shared" si="156"/>
        <v>0.28846153846153844</v>
      </c>
      <c r="K3547" s="20" t="s">
        <v>182</v>
      </c>
      <c r="L3547" s="15" t="s">
        <v>1117</v>
      </c>
      <c r="M3547" s="15" t="s">
        <v>322</v>
      </c>
      <c r="N3547" s="15" t="s">
        <v>192</v>
      </c>
      <c r="O3547" s="17" t="s">
        <v>1094</v>
      </c>
      <c r="P3547" s="20">
        <v>11</v>
      </c>
      <c r="Q3547" s="21" t="s">
        <v>253</v>
      </c>
      <c r="R3547" s="17" t="s">
        <v>1107</v>
      </c>
      <c r="S3547" s="17" t="s">
        <v>317</v>
      </c>
      <c r="T3547" s="17" t="s">
        <v>257</v>
      </c>
      <c r="U3547" s="26"/>
    </row>
    <row r="3548" spans="1:58" s="1" customFormat="1" ht="19.5" customHeight="1" x14ac:dyDescent="0.3">
      <c r="A3548" s="45" t="s">
        <v>747</v>
      </c>
      <c r="B3548" s="14">
        <v>10</v>
      </c>
      <c r="C3548" s="14">
        <v>0</v>
      </c>
      <c r="D3548" s="14">
        <v>0</v>
      </c>
      <c r="E3548" s="14">
        <v>0</v>
      </c>
      <c r="F3548" s="14">
        <v>4</v>
      </c>
      <c r="G3548" s="48"/>
      <c r="H3548" s="14">
        <f t="shared" si="155"/>
        <v>14</v>
      </c>
      <c r="I3548" s="45">
        <v>3</v>
      </c>
      <c r="J3548" s="22">
        <f t="shared" si="156"/>
        <v>0.26923076923076922</v>
      </c>
      <c r="K3548" s="20" t="s">
        <v>182</v>
      </c>
      <c r="L3548" s="15" t="s">
        <v>271</v>
      </c>
      <c r="M3548" s="15" t="s">
        <v>322</v>
      </c>
      <c r="N3548" s="15" t="s">
        <v>198</v>
      </c>
      <c r="O3548" s="17" t="s">
        <v>708</v>
      </c>
      <c r="P3548" s="20">
        <v>11</v>
      </c>
      <c r="Q3548" s="21" t="s">
        <v>253</v>
      </c>
      <c r="R3548" s="17" t="s">
        <v>732</v>
      </c>
      <c r="S3548" s="17" t="s">
        <v>733</v>
      </c>
      <c r="T3548" s="17" t="s">
        <v>734</v>
      </c>
      <c r="U3548" s="26"/>
    </row>
    <row r="3549" spans="1:58" s="1" customFormat="1" ht="19.5" customHeight="1" x14ac:dyDescent="0.3">
      <c r="A3549" s="45" t="s">
        <v>131</v>
      </c>
      <c r="B3549" s="14">
        <v>10</v>
      </c>
      <c r="C3549" s="14">
        <v>3</v>
      </c>
      <c r="D3549" s="14">
        <v>1</v>
      </c>
      <c r="E3549" s="14">
        <v>0</v>
      </c>
      <c r="F3549" s="14">
        <v>0</v>
      </c>
      <c r="G3549" s="48"/>
      <c r="H3549" s="14">
        <f t="shared" si="155"/>
        <v>14</v>
      </c>
      <c r="I3549" s="45">
        <v>12</v>
      </c>
      <c r="J3549" s="22">
        <f t="shared" si="156"/>
        <v>0.26923076923076922</v>
      </c>
      <c r="K3549" s="20" t="s">
        <v>182</v>
      </c>
      <c r="L3549" s="15" t="s">
        <v>1952</v>
      </c>
      <c r="M3549" s="15" t="s">
        <v>619</v>
      </c>
      <c r="N3549" s="15" t="s">
        <v>1953</v>
      </c>
      <c r="O3549" s="17" t="s">
        <v>1896</v>
      </c>
      <c r="P3549" s="20">
        <v>11</v>
      </c>
      <c r="Q3549" s="21" t="s">
        <v>253</v>
      </c>
      <c r="R3549" s="17" t="s">
        <v>1917</v>
      </c>
      <c r="S3549" s="17" t="s">
        <v>939</v>
      </c>
      <c r="T3549" s="17" t="s">
        <v>210</v>
      </c>
      <c r="U3549" s="58"/>
      <c r="V3549" s="16"/>
      <c r="W3549" s="16"/>
      <c r="X3549" s="16"/>
      <c r="Y3549" s="16"/>
      <c r="Z3549" s="16"/>
      <c r="AA3549" s="16"/>
      <c r="AB3549" s="16"/>
      <c r="AC3549" s="16"/>
      <c r="AD3549" s="16"/>
      <c r="AE3549" s="16"/>
      <c r="AF3549" s="16"/>
      <c r="AG3549" s="16"/>
      <c r="AH3549" s="16"/>
      <c r="AI3549" s="16"/>
      <c r="AJ3549" s="16"/>
      <c r="AK3549" s="16"/>
      <c r="AL3549" s="16"/>
      <c r="AM3549" s="16"/>
      <c r="AN3549" s="16"/>
      <c r="AO3549" s="16"/>
      <c r="AP3549" s="16"/>
      <c r="AQ3549" s="16"/>
      <c r="AR3549" s="16"/>
      <c r="AS3549" s="16"/>
      <c r="AT3549" s="16"/>
      <c r="AU3549" s="16"/>
      <c r="AV3549" s="16"/>
      <c r="AW3549" s="16"/>
      <c r="AX3549" s="16"/>
      <c r="AY3549" s="16"/>
      <c r="AZ3549" s="16"/>
      <c r="BA3549" s="16"/>
      <c r="BB3549" s="16"/>
      <c r="BC3549" s="16"/>
      <c r="BD3549" s="16"/>
      <c r="BE3549" s="16"/>
      <c r="BF3549" s="16"/>
    </row>
    <row r="3550" spans="1:58" s="1" customFormat="1" ht="19.5" customHeight="1" x14ac:dyDescent="0.3">
      <c r="A3550" s="45" t="s">
        <v>132</v>
      </c>
      <c r="B3550" s="14">
        <v>7</v>
      </c>
      <c r="C3550" s="14">
        <v>0</v>
      </c>
      <c r="D3550" s="14">
        <v>5</v>
      </c>
      <c r="E3550" s="14">
        <v>0</v>
      </c>
      <c r="F3550" s="14">
        <v>2</v>
      </c>
      <c r="G3550" s="48"/>
      <c r="H3550" s="14">
        <f t="shared" si="155"/>
        <v>14</v>
      </c>
      <c r="I3550" s="45">
        <v>6</v>
      </c>
      <c r="J3550" s="22">
        <f t="shared" si="156"/>
        <v>0.26923076923076922</v>
      </c>
      <c r="K3550" s="20" t="s">
        <v>182</v>
      </c>
      <c r="L3550" s="15" t="s">
        <v>2348</v>
      </c>
      <c r="M3550" s="15" t="s">
        <v>1477</v>
      </c>
      <c r="N3550" s="15" t="s">
        <v>210</v>
      </c>
      <c r="O3550" s="17" t="s">
        <v>2222</v>
      </c>
      <c r="P3550" s="20">
        <v>11</v>
      </c>
      <c r="Q3550" s="21" t="s">
        <v>253</v>
      </c>
      <c r="R3550" s="17" t="s">
        <v>2275</v>
      </c>
      <c r="S3550" s="17" t="s">
        <v>317</v>
      </c>
      <c r="T3550" s="17" t="s">
        <v>2276</v>
      </c>
      <c r="U3550" s="26"/>
    </row>
    <row r="3551" spans="1:58" s="1" customFormat="1" ht="19.5" customHeight="1" x14ac:dyDescent="0.3">
      <c r="A3551" s="45" t="s">
        <v>133</v>
      </c>
      <c r="B3551" s="14">
        <v>9</v>
      </c>
      <c r="C3551" s="14">
        <v>0</v>
      </c>
      <c r="D3551" s="14">
        <v>1</v>
      </c>
      <c r="E3551" s="14">
        <v>2</v>
      </c>
      <c r="F3551" s="14">
        <v>2</v>
      </c>
      <c r="G3551" s="48"/>
      <c r="H3551" s="14">
        <f t="shared" si="155"/>
        <v>14</v>
      </c>
      <c r="I3551" s="45">
        <v>2</v>
      </c>
      <c r="J3551" s="22">
        <f t="shared" si="156"/>
        <v>0.26923076923076922</v>
      </c>
      <c r="K3551" s="20" t="s">
        <v>182</v>
      </c>
      <c r="L3551" s="15" t="s">
        <v>2137</v>
      </c>
      <c r="M3551" s="15" t="s">
        <v>931</v>
      </c>
      <c r="N3551" s="15" t="s">
        <v>2138</v>
      </c>
      <c r="O3551" s="17" t="s">
        <v>2134</v>
      </c>
      <c r="P3551" s="20">
        <v>11</v>
      </c>
      <c r="Q3551" s="21" t="s">
        <v>253</v>
      </c>
      <c r="R3551" s="17" t="s">
        <v>2135</v>
      </c>
      <c r="S3551" s="17" t="s">
        <v>389</v>
      </c>
      <c r="T3551" s="17" t="s">
        <v>406</v>
      </c>
      <c r="U3551" s="26"/>
    </row>
    <row r="3552" spans="1:58" s="1" customFormat="1" ht="19.5" customHeight="1" x14ac:dyDescent="0.3">
      <c r="A3552" s="45" t="s">
        <v>133</v>
      </c>
      <c r="B3552" s="14">
        <v>11</v>
      </c>
      <c r="C3552" s="14">
        <v>1</v>
      </c>
      <c r="D3552" s="14">
        <v>0</v>
      </c>
      <c r="E3552" s="14">
        <v>0</v>
      </c>
      <c r="F3552" s="14">
        <v>2</v>
      </c>
      <c r="G3552" s="48"/>
      <c r="H3552" s="14">
        <f t="shared" si="155"/>
        <v>14</v>
      </c>
      <c r="I3552" s="45">
        <v>5</v>
      </c>
      <c r="J3552" s="22">
        <f t="shared" si="156"/>
        <v>0.26923076923076922</v>
      </c>
      <c r="K3552" s="45" t="s">
        <v>182</v>
      </c>
      <c r="L3552" s="15" t="s">
        <v>2667</v>
      </c>
      <c r="M3552" s="15" t="s">
        <v>640</v>
      </c>
      <c r="N3552" s="15" t="s">
        <v>286</v>
      </c>
      <c r="O3552" s="17" t="s">
        <v>2586</v>
      </c>
      <c r="P3552" s="20">
        <v>11</v>
      </c>
      <c r="Q3552" s="21" t="s">
        <v>253</v>
      </c>
      <c r="R3552" s="17" t="s">
        <v>2645</v>
      </c>
      <c r="S3552" s="17" t="s">
        <v>212</v>
      </c>
      <c r="T3552" s="17" t="s">
        <v>296</v>
      </c>
      <c r="U3552" s="26"/>
    </row>
    <row r="3553" spans="1:58" s="1" customFormat="1" ht="19.5" customHeight="1" x14ac:dyDescent="0.3">
      <c r="A3553" s="45" t="s">
        <v>1954</v>
      </c>
      <c r="B3553" s="14">
        <v>9</v>
      </c>
      <c r="C3553" s="14">
        <v>0</v>
      </c>
      <c r="D3553" s="14">
        <v>3</v>
      </c>
      <c r="E3553" s="14">
        <v>2</v>
      </c>
      <c r="F3553" s="14">
        <v>0</v>
      </c>
      <c r="G3553" s="48"/>
      <c r="H3553" s="14">
        <f t="shared" si="155"/>
        <v>14</v>
      </c>
      <c r="I3553" s="45">
        <v>12</v>
      </c>
      <c r="J3553" s="22">
        <f t="shared" si="156"/>
        <v>0.26923076923076922</v>
      </c>
      <c r="K3553" s="20" t="s">
        <v>182</v>
      </c>
      <c r="L3553" s="15" t="s">
        <v>1955</v>
      </c>
      <c r="M3553" s="15" t="s">
        <v>412</v>
      </c>
      <c r="N3553" s="15" t="s">
        <v>207</v>
      </c>
      <c r="O3553" s="17" t="s">
        <v>1896</v>
      </c>
      <c r="P3553" s="20">
        <v>11</v>
      </c>
      <c r="Q3553" s="21" t="s">
        <v>223</v>
      </c>
      <c r="R3553" s="17" t="s">
        <v>1917</v>
      </c>
      <c r="S3553" s="17" t="s">
        <v>939</v>
      </c>
      <c r="T3553" s="17" t="s">
        <v>210</v>
      </c>
      <c r="U3553" s="58"/>
      <c r="V3553" s="16"/>
      <c r="W3553" s="16"/>
      <c r="X3553" s="16"/>
      <c r="Y3553" s="16"/>
      <c r="Z3553" s="16"/>
      <c r="AA3553" s="16"/>
      <c r="AB3553" s="16"/>
      <c r="AC3553" s="16"/>
      <c r="AD3553" s="16"/>
      <c r="AE3553" s="16"/>
      <c r="AF3553" s="16"/>
      <c r="AG3553" s="16"/>
      <c r="AH3553" s="16"/>
      <c r="AI3553" s="16"/>
      <c r="AJ3553" s="16"/>
      <c r="AK3553" s="16"/>
      <c r="AL3553" s="16"/>
      <c r="AM3553" s="16"/>
      <c r="AN3553" s="16"/>
      <c r="AO3553" s="16"/>
      <c r="AP3553" s="16"/>
      <c r="AQ3553" s="16"/>
      <c r="AR3553" s="16"/>
      <c r="AS3553" s="16"/>
      <c r="AT3553" s="16"/>
      <c r="AU3553" s="16"/>
      <c r="AV3553" s="16"/>
      <c r="AW3553" s="16"/>
      <c r="AX3553" s="16"/>
      <c r="AY3553" s="16"/>
      <c r="AZ3553" s="16"/>
      <c r="BA3553" s="16"/>
      <c r="BB3553" s="16"/>
      <c r="BC3553" s="16"/>
      <c r="BD3553" s="16"/>
      <c r="BE3553" s="16"/>
      <c r="BF3553" s="16"/>
    </row>
    <row r="3554" spans="1:58" s="1" customFormat="1" ht="19.5" customHeight="1" x14ac:dyDescent="0.3">
      <c r="A3554" s="45" t="s">
        <v>137</v>
      </c>
      <c r="B3554" s="14">
        <v>10</v>
      </c>
      <c r="C3554" s="14">
        <v>0</v>
      </c>
      <c r="D3554" s="14">
        <v>2</v>
      </c>
      <c r="E3554" s="14">
        <v>2</v>
      </c>
      <c r="F3554" s="14">
        <v>0</v>
      </c>
      <c r="G3554" s="48"/>
      <c r="H3554" s="14">
        <f t="shared" ref="H3554:H3584" si="157">B3554+C3554+D3554+E3554+F3554</f>
        <v>14</v>
      </c>
      <c r="I3554" s="45">
        <v>6</v>
      </c>
      <c r="J3554" s="22">
        <f t="shared" ref="J3554:J3584" si="158">H3554/52</f>
        <v>0.26923076923076922</v>
      </c>
      <c r="K3554" s="20" t="s">
        <v>182</v>
      </c>
      <c r="L3554" s="15" t="s">
        <v>1693</v>
      </c>
      <c r="M3554" s="15" t="s">
        <v>248</v>
      </c>
      <c r="N3554" s="15" t="s">
        <v>445</v>
      </c>
      <c r="O3554" s="17" t="s">
        <v>1633</v>
      </c>
      <c r="P3554" s="20">
        <v>11</v>
      </c>
      <c r="Q3554" s="21" t="s">
        <v>224</v>
      </c>
      <c r="R3554" s="17" t="s">
        <v>1668</v>
      </c>
      <c r="S3554" s="17" t="s">
        <v>515</v>
      </c>
      <c r="T3554" s="17" t="s">
        <v>201</v>
      </c>
      <c r="U3554" s="26"/>
    </row>
    <row r="3555" spans="1:58" s="1" customFormat="1" ht="19.5" customHeight="1" x14ac:dyDescent="0.3">
      <c r="A3555" s="45" t="s">
        <v>1956</v>
      </c>
      <c r="B3555" s="14">
        <v>7</v>
      </c>
      <c r="C3555" s="14">
        <v>0</v>
      </c>
      <c r="D3555" s="14">
        <v>5</v>
      </c>
      <c r="E3555" s="14">
        <v>1</v>
      </c>
      <c r="F3555" s="14">
        <v>1</v>
      </c>
      <c r="G3555" s="48"/>
      <c r="H3555" s="14">
        <f t="shared" si="157"/>
        <v>14</v>
      </c>
      <c r="I3555" s="45">
        <v>12</v>
      </c>
      <c r="J3555" s="22">
        <f t="shared" si="158"/>
        <v>0.26923076923076922</v>
      </c>
      <c r="K3555" s="20" t="s">
        <v>182</v>
      </c>
      <c r="L3555" s="15" t="s">
        <v>1957</v>
      </c>
      <c r="M3555" s="15" t="s">
        <v>272</v>
      </c>
      <c r="N3555" s="15" t="s">
        <v>880</v>
      </c>
      <c r="O3555" s="17" t="s">
        <v>1896</v>
      </c>
      <c r="P3555" s="20">
        <v>11</v>
      </c>
      <c r="Q3555" s="21" t="s">
        <v>253</v>
      </c>
      <c r="R3555" s="17" t="s">
        <v>1917</v>
      </c>
      <c r="S3555" s="17" t="s">
        <v>939</v>
      </c>
      <c r="T3555" s="17" t="s">
        <v>210</v>
      </c>
      <c r="U3555" s="58"/>
      <c r="V3555" s="16"/>
      <c r="W3555" s="16"/>
      <c r="X3555" s="16"/>
      <c r="Y3555" s="16"/>
      <c r="Z3555" s="16"/>
      <c r="AA3555" s="16"/>
      <c r="AB3555" s="16"/>
      <c r="AC3555" s="16"/>
      <c r="AD3555" s="16"/>
      <c r="AE3555" s="16"/>
      <c r="AF3555" s="16"/>
      <c r="AG3555" s="16"/>
      <c r="AH3555" s="16"/>
      <c r="AI3555" s="16"/>
      <c r="AJ3555" s="16"/>
      <c r="AK3555" s="16"/>
      <c r="AL3555" s="16"/>
      <c r="AM3555" s="16"/>
      <c r="AN3555" s="16"/>
      <c r="AO3555" s="16"/>
      <c r="AP3555" s="16"/>
      <c r="AQ3555" s="16"/>
      <c r="AR3555" s="16"/>
      <c r="AS3555" s="16"/>
      <c r="AT3555" s="16"/>
      <c r="AU3555" s="16"/>
      <c r="AV3555" s="16"/>
      <c r="AW3555" s="16"/>
      <c r="AX3555" s="16"/>
      <c r="AY3555" s="16"/>
      <c r="AZ3555" s="16"/>
      <c r="BA3555" s="16"/>
      <c r="BB3555" s="16"/>
      <c r="BC3555" s="16"/>
      <c r="BD3555" s="16"/>
      <c r="BE3555" s="16"/>
      <c r="BF3555" s="16"/>
    </row>
    <row r="3556" spans="1:58" s="1" customFormat="1" ht="19.5" customHeight="1" x14ac:dyDescent="0.3">
      <c r="A3556" s="45" t="s">
        <v>136</v>
      </c>
      <c r="B3556" s="14">
        <v>7</v>
      </c>
      <c r="C3556" s="14">
        <v>1</v>
      </c>
      <c r="D3556" s="14">
        <v>4</v>
      </c>
      <c r="E3556" s="14">
        <v>0</v>
      </c>
      <c r="F3556" s="14">
        <v>2</v>
      </c>
      <c r="G3556" s="48"/>
      <c r="H3556" s="14">
        <f t="shared" si="157"/>
        <v>14</v>
      </c>
      <c r="I3556" s="45">
        <v>5</v>
      </c>
      <c r="J3556" s="22">
        <f t="shared" si="158"/>
        <v>0.26923076923076922</v>
      </c>
      <c r="K3556" s="45" t="s">
        <v>182</v>
      </c>
      <c r="L3556" s="15" t="s">
        <v>1575</v>
      </c>
      <c r="M3556" s="15" t="s">
        <v>977</v>
      </c>
      <c r="N3556" s="15" t="s">
        <v>280</v>
      </c>
      <c r="O3556" s="17" t="s">
        <v>2586</v>
      </c>
      <c r="P3556" s="20">
        <v>11</v>
      </c>
      <c r="Q3556" s="21" t="s">
        <v>253</v>
      </c>
      <c r="R3556" s="17" t="s">
        <v>2645</v>
      </c>
      <c r="S3556" s="17" t="s">
        <v>212</v>
      </c>
      <c r="T3556" s="17" t="s">
        <v>296</v>
      </c>
      <c r="U3556" s="26"/>
    </row>
    <row r="3557" spans="1:58" s="1" customFormat="1" ht="19.5" customHeight="1" x14ac:dyDescent="0.3">
      <c r="A3557" s="45" t="s">
        <v>134</v>
      </c>
      <c r="B3557" s="14">
        <v>5</v>
      </c>
      <c r="C3557" s="14">
        <v>4</v>
      </c>
      <c r="D3557" s="14">
        <v>2</v>
      </c>
      <c r="E3557" s="14">
        <v>0</v>
      </c>
      <c r="F3557" s="14">
        <v>2</v>
      </c>
      <c r="G3557" s="48"/>
      <c r="H3557" s="14">
        <f t="shared" si="157"/>
        <v>13</v>
      </c>
      <c r="I3557" s="45">
        <v>2</v>
      </c>
      <c r="J3557" s="22">
        <f t="shared" si="158"/>
        <v>0.25</v>
      </c>
      <c r="K3557" s="45" t="s">
        <v>182</v>
      </c>
      <c r="L3557" s="51" t="s">
        <v>2541</v>
      </c>
      <c r="M3557" s="51" t="s">
        <v>351</v>
      </c>
      <c r="N3557" s="51" t="s">
        <v>406</v>
      </c>
      <c r="O3557" s="17" t="s">
        <v>2521</v>
      </c>
      <c r="P3557" s="20">
        <v>11</v>
      </c>
      <c r="Q3557" s="21" t="s">
        <v>223</v>
      </c>
      <c r="R3557" s="17" t="s">
        <v>2538</v>
      </c>
      <c r="S3557" s="17" t="s">
        <v>795</v>
      </c>
      <c r="T3557" s="17" t="s">
        <v>2539</v>
      </c>
      <c r="U3557" s="26"/>
    </row>
    <row r="3558" spans="1:58" s="1" customFormat="1" ht="19.5" customHeight="1" x14ac:dyDescent="0.3">
      <c r="A3558" s="45" t="s">
        <v>1958</v>
      </c>
      <c r="B3558" s="14">
        <v>5</v>
      </c>
      <c r="C3558" s="14">
        <v>0</v>
      </c>
      <c r="D3558" s="14">
        <v>6</v>
      </c>
      <c r="E3558" s="14">
        <v>2</v>
      </c>
      <c r="F3558" s="14">
        <v>0</v>
      </c>
      <c r="G3558" s="48"/>
      <c r="H3558" s="14">
        <f t="shared" si="157"/>
        <v>13</v>
      </c>
      <c r="I3558" s="45">
        <v>13</v>
      </c>
      <c r="J3558" s="22">
        <f t="shared" si="158"/>
        <v>0.25</v>
      </c>
      <c r="K3558" s="20" t="s">
        <v>182</v>
      </c>
      <c r="L3558" s="15" t="s">
        <v>1959</v>
      </c>
      <c r="M3558" s="15" t="s">
        <v>422</v>
      </c>
      <c r="N3558" s="15" t="s">
        <v>414</v>
      </c>
      <c r="O3558" s="17" t="s">
        <v>1896</v>
      </c>
      <c r="P3558" s="20">
        <v>11</v>
      </c>
      <c r="Q3558" s="21" t="s">
        <v>253</v>
      </c>
      <c r="R3558" s="17" t="s">
        <v>1917</v>
      </c>
      <c r="S3558" s="17" t="s">
        <v>939</v>
      </c>
      <c r="T3558" s="17" t="s">
        <v>210</v>
      </c>
      <c r="U3558" s="58"/>
      <c r="V3558" s="16"/>
      <c r="W3558" s="16"/>
      <c r="X3558" s="16"/>
      <c r="Y3558" s="16"/>
      <c r="Z3558" s="16"/>
      <c r="AA3558" s="16"/>
      <c r="AB3558" s="16"/>
      <c r="AC3558" s="16"/>
      <c r="AD3558" s="16"/>
      <c r="AE3558" s="16"/>
      <c r="AF3558" s="16"/>
      <c r="AG3558" s="16"/>
      <c r="AH3558" s="16"/>
      <c r="AI3558" s="16"/>
      <c r="AJ3558" s="16"/>
      <c r="AK3558" s="16"/>
      <c r="AL3558" s="16"/>
      <c r="AM3558" s="16"/>
      <c r="AN3558" s="16"/>
      <c r="AO3558" s="16"/>
      <c r="AP3558" s="16"/>
      <c r="AQ3558" s="16"/>
      <c r="AR3558" s="16"/>
      <c r="AS3558" s="16"/>
      <c r="AT3558" s="16"/>
      <c r="AU3558" s="16"/>
      <c r="AV3558" s="16"/>
      <c r="AW3558" s="16"/>
      <c r="AX3558" s="16"/>
      <c r="AY3558" s="16"/>
      <c r="AZ3558" s="16"/>
      <c r="BA3558" s="16"/>
      <c r="BB3558" s="16"/>
      <c r="BC3558" s="16"/>
      <c r="BD3558" s="16"/>
      <c r="BE3558" s="16"/>
      <c r="BF3558" s="16"/>
    </row>
    <row r="3559" spans="1:58" s="1" customFormat="1" ht="19.5" customHeight="1" x14ac:dyDescent="0.3">
      <c r="A3559" s="45" t="s">
        <v>748</v>
      </c>
      <c r="B3559" s="14">
        <v>9</v>
      </c>
      <c r="C3559" s="14">
        <v>0</v>
      </c>
      <c r="D3559" s="14">
        <v>0</v>
      </c>
      <c r="E3559" s="14">
        <v>0</v>
      </c>
      <c r="F3559" s="14">
        <v>4</v>
      </c>
      <c r="G3559" s="48"/>
      <c r="H3559" s="14">
        <f t="shared" si="157"/>
        <v>13</v>
      </c>
      <c r="I3559" s="45">
        <v>4</v>
      </c>
      <c r="J3559" s="22">
        <f t="shared" si="158"/>
        <v>0.25</v>
      </c>
      <c r="K3559" s="20" t="s">
        <v>182</v>
      </c>
      <c r="L3559" s="15" t="s">
        <v>749</v>
      </c>
      <c r="M3559" s="15" t="s">
        <v>309</v>
      </c>
      <c r="N3559" s="15" t="s">
        <v>750</v>
      </c>
      <c r="O3559" s="17" t="s">
        <v>708</v>
      </c>
      <c r="P3559" s="20">
        <v>11</v>
      </c>
      <c r="Q3559" s="21" t="s">
        <v>253</v>
      </c>
      <c r="R3559" s="17" t="s">
        <v>732</v>
      </c>
      <c r="S3559" s="17" t="s">
        <v>733</v>
      </c>
      <c r="T3559" s="17" t="s">
        <v>734</v>
      </c>
      <c r="U3559" s="26"/>
    </row>
    <row r="3560" spans="1:58" s="1" customFormat="1" ht="19.5" customHeight="1" x14ac:dyDescent="0.3">
      <c r="A3560" s="45" t="s">
        <v>132</v>
      </c>
      <c r="B3560" s="14">
        <v>7</v>
      </c>
      <c r="C3560" s="14">
        <v>0</v>
      </c>
      <c r="D3560" s="14">
        <v>5</v>
      </c>
      <c r="E3560" s="14">
        <v>1</v>
      </c>
      <c r="F3560" s="14">
        <v>0</v>
      </c>
      <c r="G3560" s="48"/>
      <c r="H3560" s="14">
        <f t="shared" si="157"/>
        <v>13</v>
      </c>
      <c r="I3560" s="45">
        <v>1</v>
      </c>
      <c r="J3560" s="22">
        <f t="shared" si="158"/>
        <v>0.25</v>
      </c>
      <c r="K3560" s="20" t="s">
        <v>182</v>
      </c>
      <c r="L3560" s="15" t="s">
        <v>1055</v>
      </c>
      <c r="M3560" s="15" t="s">
        <v>214</v>
      </c>
      <c r="N3560" s="15" t="s">
        <v>1056</v>
      </c>
      <c r="O3560" s="17" t="s">
        <v>1045</v>
      </c>
      <c r="P3560" s="20">
        <v>11</v>
      </c>
      <c r="Q3560" s="21" t="s">
        <v>253</v>
      </c>
      <c r="R3560" s="17" t="s">
        <v>1046</v>
      </c>
      <c r="S3560" s="17" t="s">
        <v>795</v>
      </c>
      <c r="T3560" s="17" t="s">
        <v>1047</v>
      </c>
      <c r="U3560" s="26"/>
    </row>
    <row r="3561" spans="1:58" s="1" customFormat="1" ht="19.5" customHeight="1" x14ac:dyDescent="0.3">
      <c r="A3561" s="45" t="s">
        <v>132</v>
      </c>
      <c r="B3561" s="14">
        <v>10</v>
      </c>
      <c r="C3561" s="14">
        <v>0</v>
      </c>
      <c r="D3561" s="14">
        <v>0</v>
      </c>
      <c r="E3561" s="14">
        <v>3</v>
      </c>
      <c r="F3561" s="14"/>
      <c r="G3561" s="48"/>
      <c r="H3561" s="14">
        <f t="shared" si="157"/>
        <v>13</v>
      </c>
      <c r="I3561" s="45">
        <v>2</v>
      </c>
      <c r="J3561" s="22">
        <f t="shared" si="158"/>
        <v>0.25</v>
      </c>
      <c r="K3561" s="45" t="s">
        <v>182</v>
      </c>
      <c r="L3561" s="15" t="s">
        <v>2520</v>
      </c>
      <c r="M3561" s="15" t="s">
        <v>1199</v>
      </c>
      <c r="N3561" s="15" t="s">
        <v>210</v>
      </c>
      <c r="O3561" s="17" t="s">
        <v>2503</v>
      </c>
      <c r="P3561" s="20">
        <v>11</v>
      </c>
      <c r="Q3561" s="21" t="s">
        <v>223</v>
      </c>
      <c r="R3561" s="17" t="s">
        <v>2504</v>
      </c>
      <c r="S3561" s="17" t="s">
        <v>857</v>
      </c>
      <c r="T3561" s="17" t="s">
        <v>387</v>
      </c>
      <c r="U3561" s="26"/>
    </row>
    <row r="3562" spans="1:58" s="1" customFormat="1" ht="19.5" customHeight="1" x14ac:dyDescent="0.3">
      <c r="A3562" s="45" t="s">
        <v>138</v>
      </c>
      <c r="B3562" s="14">
        <v>4</v>
      </c>
      <c r="C3562" s="14">
        <v>1</v>
      </c>
      <c r="D3562" s="14">
        <v>5</v>
      </c>
      <c r="E3562" s="14">
        <v>1</v>
      </c>
      <c r="F3562" s="14">
        <v>1</v>
      </c>
      <c r="G3562" s="48"/>
      <c r="H3562" s="14">
        <f t="shared" si="157"/>
        <v>12</v>
      </c>
      <c r="I3562" s="45">
        <v>6</v>
      </c>
      <c r="J3562" s="22">
        <f t="shared" si="158"/>
        <v>0.23076923076923078</v>
      </c>
      <c r="K3562" s="45" t="s">
        <v>182</v>
      </c>
      <c r="L3562" s="15" t="s">
        <v>2668</v>
      </c>
      <c r="M3562" s="15" t="s">
        <v>515</v>
      </c>
      <c r="N3562" s="15" t="s">
        <v>286</v>
      </c>
      <c r="O3562" s="17" t="s">
        <v>2586</v>
      </c>
      <c r="P3562" s="20">
        <v>11</v>
      </c>
      <c r="Q3562" s="21" t="s">
        <v>253</v>
      </c>
      <c r="R3562" s="17" t="s">
        <v>2645</v>
      </c>
      <c r="S3562" s="17" t="s">
        <v>212</v>
      </c>
      <c r="T3562" s="17" t="s">
        <v>296</v>
      </c>
      <c r="U3562" s="26"/>
    </row>
    <row r="3563" spans="1:58" s="1" customFormat="1" ht="19.5" customHeight="1" x14ac:dyDescent="0.3">
      <c r="A3563" s="45" t="s">
        <v>136</v>
      </c>
      <c r="B3563" s="14">
        <v>9</v>
      </c>
      <c r="C3563" s="14">
        <v>0</v>
      </c>
      <c r="D3563" s="14">
        <v>2</v>
      </c>
      <c r="E3563" s="14">
        <v>1</v>
      </c>
      <c r="F3563" s="14">
        <v>0</v>
      </c>
      <c r="G3563" s="48"/>
      <c r="H3563" s="14">
        <f t="shared" si="157"/>
        <v>12</v>
      </c>
      <c r="I3563" s="45">
        <v>5</v>
      </c>
      <c r="J3563" s="22">
        <f t="shared" si="158"/>
        <v>0.23076923076923078</v>
      </c>
      <c r="K3563" s="20" t="s">
        <v>182</v>
      </c>
      <c r="L3563" s="15" t="s">
        <v>1118</v>
      </c>
      <c r="M3563" s="15" t="s">
        <v>1119</v>
      </c>
      <c r="N3563" s="15" t="s">
        <v>1120</v>
      </c>
      <c r="O3563" s="17" t="s">
        <v>1094</v>
      </c>
      <c r="P3563" s="20">
        <v>11</v>
      </c>
      <c r="Q3563" s="21" t="s">
        <v>223</v>
      </c>
      <c r="R3563" s="17" t="s">
        <v>1107</v>
      </c>
      <c r="S3563" s="17" t="s">
        <v>317</v>
      </c>
      <c r="T3563" s="17" t="s">
        <v>257</v>
      </c>
      <c r="U3563" s="26"/>
    </row>
    <row r="3564" spans="1:58" s="1" customFormat="1" ht="19.5" customHeight="1" x14ac:dyDescent="0.3">
      <c r="A3564" s="45" t="s">
        <v>134</v>
      </c>
      <c r="B3564" s="14">
        <v>5</v>
      </c>
      <c r="C3564" s="14">
        <v>1</v>
      </c>
      <c r="D3564" s="14">
        <v>6</v>
      </c>
      <c r="E3564" s="14">
        <v>0</v>
      </c>
      <c r="F3564" s="14">
        <v>0</v>
      </c>
      <c r="G3564" s="48"/>
      <c r="H3564" s="14">
        <f t="shared" si="157"/>
        <v>12</v>
      </c>
      <c r="I3564" s="45">
        <v>2</v>
      </c>
      <c r="J3564" s="22">
        <f t="shared" si="158"/>
        <v>0.23076923076923078</v>
      </c>
      <c r="K3564" s="20" t="s">
        <v>182</v>
      </c>
      <c r="L3564" s="15" t="s">
        <v>1057</v>
      </c>
      <c r="M3564" s="15" t="s">
        <v>362</v>
      </c>
      <c r="N3564" s="15" t="s">
        <v>249</v>
      </c>
      <c r="O3564" s="17" t="s">
        <v>1045</v>
      </c>
      <c r="P3564" s="20">
        <v>11</v>
      </c>
      <c r="Q3564" s="21" t="s">
        <v>253</v>
      </c>
      <c r="R3564" s="17" t="s">
        <v>1046</v>
      </c>
      <c r="S3564" s="17" t="s">
        <v>795</v>
      </c>
      <c r="T3564" s="17" t="s">
        <v>1047</v>
      </c>
      <c r="U3564" s="26"/>
    </row>
    <row r="3565" spans="1:58" s="1" customFormat="1" ht="19.5" customHeight="1" x14ac:dyDescent="0.3">
      <c r="A3565" s="45" t="s">
        <v>132</v>
      </c>
      <c r="B3565" s="14">
        <v>8</v>
      </c>
      <c r="C3565" s="14">
        <v>0</v>
      </c>
      <c r="D3565" s="14">
        <v>2</v>
      </c>
      <c r="E3565" s="14">
        <v>0</v>
      </c>
      <c r="F3565" s="14">
        <v>2</v>
      </c>
      <c r="G3565" s="48"/>
      <c r="H3565" s="14">
        <f t="shared" si="157"/>
        <v>12</v>
      </c>
      <c r="I3565" s="45">
        <v>2</v>
      </c>
      <c r="J3565" s="22">
        <f t="shared" si="158"/>
        <v>0.23076923076923078</v>
      </c>
      <c r="K3565" s="20" t="s">
        <v>182</v>
      </c>
      <c r="L3565" s="15" t="s">
        <v>1289</v>
      </c>
      <c r="M3565" s="15" t="s">
        <v>844</v>
      </c>
      <c r="N3565" s="15" t="s">
        <v>1265</v>
      </c>
      <c r="O3565" s="17" t="s">
        <v>1231</v>
      </c>
      <c r="P3565" s="20">
        <v>11</v>
      </c>
      <c r="Q3565" s="21" t="s">
        <v>253</v>
      </c>
      <c r="R3565" s="17" t="s">
        <v>1245</v>
      </c>
      <c r="S3565" s="17" t="s">
        <v>317</v>
      </c>
      <c r="T3565" s="17" t="s">
        <v>299</v>
      </c>
      <c r="U3565" s="26"/>
    </row>
    <row r="3566" spans="1:58" s="1" customFormat="1" ht="19.5" customHeight="1" x14ac:dyDescent="0.3">
      <c r="A3566" s="45" t="s">
        <v>1960</v>
      </c>
      <c r="B3566" s="14">
        <v>9</v>
      </c>
      <c r="C3566" s="14">
        <v>1</v>
      </c>
      <c r="D3566" s="14">
        <v>1</v>
      </c>
      <c r="E3566" s="14">
        <v>0</v>
      </c>
      <c r="F3566" s="14">
        <v>0</v>
      </c>
      <c r="G3566" s="48"/>
      <c r="H3566" s="14">
        <f t="shared" si="157"/>
        <v>11</v>
      </c>
      <c r="I3566" s="45">
        <v>14</v>
      </c>
      <c r="J3566" s="22">
        <f t="shared" si="158"/>
        <v>0.21153846153846154</v>
      </c>
      <c r="K3566" s="20" t="s">
        <v>182</v>
      </c>
      <c r="L3566" s="15" t="s">
        <v>1961</v>
      </c>
      <c r="M3566" s="15" t="s">
        <v>1168</v>
      </c>
      <c r="N3566" s="15" t="s">
        <v>210</v>
      </c>
      <c r="O3566" s="17" t="s">
        <v>1896</v>
      </c>
      <c r="P3566" s="20">
        <v>11</v>
      </c>
      <c r="Q3566" s="21" t="s">
        <v>253</v>
      </c>
      <c r="R3566" s="17" t="s">
        <v>1917</v>
      </c>
      <c r="S3566" s="17" t="s">
        <v>939</v>
      </c>
      <c r="T3566" s="17" t="s">
        <v>210</v>
      </c>
      <c r="U3566" s="58"/>
      <c r="V3566" s="16"/>
      <c r="W3566" s="16"/>
      <c r="X3566" s="16"/>
      <c r="Y3566" s="16"/>
      <c r="Z3566" s="16"/>
      <c r="AA3566" s="16"/>
      <c r="AB3566" s="16"/>
      <c r="AC3566" s="16"/>
      <c r="AD3566" s="16"/>
      <c r="AE3566" s="16"/>
      <c r="AF3566" s="16"/>
      <c r="AG3566" s="16"/>
      <c r="AH3566" s="16"/>
      <c r="AI3566" s="16"/>
      <c r="AJ3566" s="16"/>
      <c r="AK3566" s="16"/>
      <c r="AL3566" s="16"/>
      <c r="AM3566" s="16"/>
      <c r="AN3566" s="16"/>
      <c r="AO3566" s="16"/>
      <c r="AP3566" s="16"/>
      <c r="AQ3566" s="16"/>
      <c r="AR3566" s="16"/>
      <c r="AS3566" s="16"/>
      <c r="AT3566" s="16"/>
      <c r="AU3566" s="16"/>
      <c r="AV3566" s="16"/>
      <c r="AW3566" s="16"/>
      <c r="AX3566" s="16"/>
      <c r="AY3566" s="16"/>
      <c r="AZ3566" s="16"/>
      <c r="BA3566" s="16"/>
      <c r="BB3566" s="16"/>
      <c r="BC3566" s="16"/>
      <c r="BD3566" s="16"/>
      <c r="BE3566" s="16"/>
      <c r="BF3566" s="16"/>
    </row>
    <row r="3567" spans="1:58" s="1" customFormat="1" ht="19.5" customHeight="1" x14ac:dyDescent="0.3">
      <c r="A3567" s="45" t="s">
        <v>131</v>
      </c>
      <c r="B3567" s="14">
        <v>6</v>
      </c>
      <c r="C3567" s="14">
        <v>0</v>
      </c>
      <c r="D3567" s="14">
        <v>1</v>
      </c>
      <c r="E3567" s="14">
        <v>4</v>
      </c>
      <c r="F3567" s="14">
        <v>0</v>
      </c>
      <c r="G3567" s="48"/>
      <c r="H3567" s="14">
        <f t="shared" si="157"/>
        <v>11</v>
      </c>
      <c r="I3567" s="45">
        <v>3</v>
      </c>
      <c r="J3567" s="22">
        <f t="shared" si="158"/>
        <v>0.21153846153846154</v>
      </c>
      <c r="K3567" s="20" t="s">
        <v>182</v>
      </c>
      <c r="L3567" s="15" t="s">
        <v>2139</v>
      </c>
      <c r="M3567" s="15" t="s">
        <v>412</v>
      </c>
      <c r="N3567" s="15" t="s">
        <v>302</v>
      </c>
      <c r="O3567" s="17" t="s">
        <v>2134</v>
      </c>
      <c r="P3567" s="20">
        <v>11</v>
      </c>
      <c r="Q3567" s="21" t="s">
        <v>253</v>
      </c>
      <c r="R3567" s="17" t="s">
        <v>2135</v>
      </c>
      <c r="S3567" s="17" t="s">
        <v>389</v>
      </c>
      <c r="T3567" s="17" t="s">
        <v>406</v>
      </c>
      <c r="U3567" s="26"/>
    </row>
    <row r="3568" spans="1:58" s="1" customFormat="1" ht="19.5" customHeight="1" x14ac:dyDescent="0.3">
      <c r="A3568" s="45" t="s">
        <v>142</v>
      </c>
      <c r="B3568" s="14">
        <v>10</v>
      </c>
      <c r="C3568" s="14">
        <v>0</v>
      </c>
      <c r="D3568" s="14">
        <v>1</v>
      </c>
      <c r="E3568" s="14">
        <v>0</v>
      </c>
      <c r="F3568" s="14">
        <v>0</v>
      </c>
      <c r="G3568" s="48"/>
      <c r="H3568" s="14">
        <f t="shared" si="157"/>
        <v>11</v>
      </c>
      <c r="I3568" s="45">
        <v>14</v>
      </c>
      <c r="J3568" s="22">
        <f t="shared" si="158"/>
        <v>0.21153846153846154</v>
      </c>
      <c r="K3568" s="20" t="s">
        <v>182</v>
      </c>
      <c r="L3568" s="15" t="s">
        <v>1962</v>
      </c>
      <c r="M3568" s="15" t="s">
        <v>422</v>
      </c>
      <c r="N3568" s="15" t="s">
        <v>414</v>
      </c>
      <c r="O3568" s="17" t="s">
        <v>1896</v>
      </c>
      <c r="P3568" s="20">
        <v>11</v>
      </c>
      <c r="Q3568" s="21" t="s">
        <v>224</v>
      </c>
      <c r="R3568" s="17" t="s">
        <v>1917</v>
      </c>
      <c r="S3568" s="17" t="s">
        <v>939</v>
      </c>
      <c r="T3568" s="17" t="s">
        <v>210</v>
      </c>
      <c r="U3568" s="58"/>
      <c r="V3568" s="16"/>
      <c r="W3568" s="16"/>
      <c r="X3568" s="16"/>
      <c r="Y3568" s="16"/>
      <c r="Z3568" s="16"/>
      <c r="AA3568" s="16"/>
      <c r="AB3568" s="16"/>
      <c r="AC3568" s="16"/>
      <c r="AD3568" s="16"/>
      <c r="AE3568" s="16"/>
      <c r="AF3568" s="16"/>
      <c r="AG3568" s="16"/>
      <c r="AH3568" s="16"/>
      <c r="AI3568" s="16"/>
      <c r="AJ3568" s="16"/>
      <c r="AK3568" s="16"/>
      <c r="AL3568" s="16"/>
      <c r="AM3568" s="16"/>
      <c r="AN3568" s="16"/>
      <c r="AO3568" s="16"/>
      <c r="AP3568" s="16"/>
      <c r="AQ3568" s="16"/>
      <c r="AR3568" s="16"/>
      <c r="AS3568" s="16"/>
      <c r="AT3568" s="16"/>
      <c r="AU3568" s="16"/>
      <c r="AV3568" s="16"/>
      <c r="AW3568" s="16"/>
      <c r="AX3568" s="16"/>
      <c r="AY3568" s="16"/>
      <c r="AZ3568" s="16"/>
      <c r="BA3568" s="16"/>
      <c r="BB3568" s="16"/>
      <c r="BC3568" s="16"/>
      <c r="BD3568" s="16"/>
      <c r="BE3568" s="16"/>
      <c r="BF3568" s="16"/>
    </row>
    <row r="3569" spans="1:58" s="1" customFormat="1" ht="19.5" customHeight="1" x14ac:dyDescent="0.3">
      <c r="A3569" s="45" t="s">
        <v>132</v>
      </c>
      <c r="B3569" s="14">
        <v>7</v>
      </c>
      <c r="C3569" s="14">
        <v>0</v>
      </c>
      <c r="D3569" s="14">
        <v>2</v>
      </c>
      <c r="E3569" s="14">
        <v>0</v>
      </c>
      <c r="F3569" s="14">
        <v>2</v>
      </c>
      <c r="G3569" s="48"/>
      <c r="H3569" s="14">
        <f t="shared" si="157"/>
        <v>11</v>
      </c>
      <c r="I3569" s="45">
        <v>1</v>
      </c>
      <c r="J3569" s="22">
        <f t="shared" si="158"/>
        <v>0.21153846153846154</v>
      </c>
      <c r="K3569" s="20" t="s">
        <v>182</v>
      </c>
      <c r="L3569" s="15" t="s">
        <v>1043</v>
      </c>
      <c r="M3569" s="15" t="s">
        <v>301</v>
      </c>
      <c r="N3569" s="15" t="s">
        <v>201</v>
      </c>
      <c r="O3569" s="17" t="s">
        <v>996</v>
      </c>
      <c r="P3569" s="20">
        <v>11</v>
      </c>
      <c r="Q3569" s="21" t="s">
        <v>253</v>
      </c>
      <c r="R3569" s="17" t="s">
        <v>1040</v>
      </c>
      <c r="S3569" s="17" t="s">
        <v>681</v>
      </c>
      <c r="T3569" s="17" t="s">
        <v>269</v>
      </c>
      <c r="U3569" s="26"/>
    </row>
    <row r="3570" spans="1:58" s="1" customFormat="1" ht="19.5" customHeight="1" x14ac:dyDescent="0.3">
      <c r="A3570" s="45" t="s">
        <v>131</v>
      </c>
      <c r="B3570" s="14">
        <v>6</v>
      </c>
      <c r="C3570" s="14">
        <v>0</v>
      </c>
      <c r="D3570" s="14">
        <v>3</v>
      </c>
      <c r="E3570" s="14">
        <v>0</v>
      </c>
      <c r="F3570" s="14">
        <v>2</v>
      </c>
      <c r="G3570" s="48"/>
      <c r="H3570" s="14">
        <f t="shared" si="157"/>
        <v>11</v>
      </c>
      <c r="I3570" s="45">
        <v>1</v>
      </c>
      <c r="J3570" s="22">
        <f t="shared" si="158"/>
        <v>0.21153846153846154</v>
      </c>
      <c r="K3570" s="20" t="s">
        <v>182</v>
      </c>
      <c r="L3570" s="15" t="s">
        <v>1042</v>
      </c>
      <c r="M3570" s="15" t="s">
        <v>295</v>
      </c>
      <c r="N3570" s="15" t="s">
        <v>281</v>
      </c>
      <c r="O3570" s="17" t="s">
        <v>996</v>
      </c>
      <c r="P3570" s="20">
        <v>11</v>
      </c>
      <c r="Q3570" s="21" t="s">
        <v>253</v>
      </c>
      <c r="R3570" s="17" t="s">
        <v>1040</v>
      </c>
      <c r="S3570" s="17" t="s">
        <v>681</v>
      </c>
      <c r="T3570" s="17" t="s">
        <v>269</v>
      </c>
      <c r="U3570" s="26"/>
    </row>
    <row r="3571" spans="1:58" s="1" customFormat="1" ht="19.5" customHeight="1" x14ac:dyDescent="0.3">
      <c r="A3571" s="45" t="s">
        <v>131</v>
      </c>
      <c r="B3571" s="14">
        <v>7</v>
      </c>
      <c r="C3571" s="14">
        <v>0</v>
      </c>
      <c r="D3571" s="14">
        <v>0</v>
      </c>
      <c r="E3571" s="14">
        <v>1</v>
      </c>
      <c r="F3571" s="14">
        <v>2</v>
      </c>
      <c r="G3571" s="48"/>
      <c r="H3571" s="14">
        <f t="shared" si="157"/>
        <v>10</v>
      </c>
      <c r="I3571" s="45">
        <v>3</v>
      </c>
      <c r="J3571" s="22">
        <f t="shared" si="158"/>
        <v>0.19230769230769232</v>
      </c>
      <c r="K3571" s="45" t="s">
        <v>182</v>
      </c>
      <c r="L3571" s="15" t="s">
        <v>1058</v>
      </c>
      <c r="M3571" s="15" t="s">
        <v>1059</v>
      </c>
      <c r="N3571" s="15" t="s">
        <v>628</v>
      </c>
      <c r="O3571" s="17" t="s">
        <v>1045</v>
      </c>
      <c r="P3571" s="20">
        <v>11</v>
      </c>
      <c r="Q3571" s="21" t="s">
        <v>253</v>
      </c>
      <c r="R3571" s="17" t="s">
        <v>1046</v>
      </c>
      <c r="S3571" s="17" t="s">
        <v>795</v>
      </c>
      <c r="T3571" s="17" t="s">
        <v>1047</v>
      </c>
      <c r="U3571" s="26"/>
    </row>
    <row r="3572" spans="1:58" s="1" customFormat="1" ht="19.5" customHeight="1" x14ac:dyDescent="0.3">
      <c r="A3572" s="45" t="s">
        <v>132</v>
      </c>
      <c r="B3572" s="14">
        <v>8</v>
      </c>
      <c r="C3572" s="14">
        <v>0</v>
      </c>
      <c r="D3572" s="14">
        <v>1</v>
      </c>
      <c r="E3572" s="14">
        <v>1</v>
      </c>
      <c r="F3572" s="14">
        <v>0</v>
      </c>
      <c r="G3572" s="48"/>
      <c r="H3572" s="14">
        <f t="shared" si="157"/>
        <v>10</v>
      </c>
      <c r="I3572" s="45">
        <v>3</v>
      </c>
      <c r="J3572" s="22">
        <f t="shared" si="158"/>
        <v>0.19230769230769232</v>
      </c>
      <c r="K3572" s="45" t="s">
        <v>182</v>
      </c>
      <c r="L3572" s="15" t="s">
        <v>2438</v>
      </c>
      <c r="M3572" s="15" t="s">
        <v>720</v>
      </c>
      <c r="N3572" s="15" t="s">
        <v>325</v>
      </c>
      <c r="O3572" s="17" t="s">
        <v>2413</v>
      </c>
      <c r="P3572" s="20">
        <v>11</v>
      </c>
      <c r="Q3572" s="21" t="s">
        <v>223</v>
      </c>
      <c r="R3572" s="17" t="s">
        <v>2414</v>
      </c>
      <c r="S3572" s="17" t="s">
        <v>939</v>
      </c>
      <c r="T3572" s="17" t="s">
        <v>336</v>
      </c>
      <c r="U3572" s="26"/>
    </row>
    <row r="3573" spans="1:58" s="1" customFormat="1" ht="19.5" customHeight="1" x14ac:dyDescent="0.3">
      <c r="A3573" s="45" t="s">
        <v>133</v>
      </c>
      <c r="B3573" s="14">
        <v>6</v>
      </c>
      <c r="C3573" s="14">
        <v>0</v>
      </c>
      <c r="D3573" s="14">
        <v>2</v>
      </c>
      <c r="E3573" s="14">
        <v>0</v>
      </c>
      <c r="F3573" s="14">
        <v>2</v>
      </c>
      <c r="G3573" s="48"/>
      <c r="H3573" s="14">
        <f t="shared" si="157"/>
        <v>10</v>
      </c>
      <c r="I3573" s="45">
        <v>3</v>
      </c>
      <c r="J3573" s="22">
        <f t="shared" si="158"/>
        <v>0.19230769230769232</v>
      </c>
      <c r="K3573" s="20" t="s">
        <v>182</v>
      </c>
      <c r="L3573" s="15" t="s">
        <v>962</v>
      </c>
      <c r="M3573" s="15" t="s">
        <v>746</v>
      </c>
      <c r="N3573" s="15" t="s">
        <v>201</v>
      </c>
      <c r="O3573" s="17" t="s">
        <v>1231</v>
      </c>
      <c r="P3573" s="20">
        <v>11</v>
      </c>
      <c r="Q3573" s="21" t="s">
        <v>253</v>
      </c>
      <c r="R3573" s="17" t="s">
        <v>1245</v>
      </c>
      <c r="S3573" s="17" t="s">
        <v>317</v>
      </c>
      <c r="T3573" s="17" t="s">
        <v>299</v>
      </c>
      <c r="U3573" s="26"/>
    </row>
    <row r="3574" spans="1:58" s="1" customFormat="1" ht="19.5" customHeight="1" x14ac:dyDescent="0.3">
      <c r="A3574" s="45" t="s">
        <v>133</v>
      </c>
      <c r="B3574" s="14">
        <v>8</v>
      </c>
      <c r="C3574" s="14">
        <v>0</v>
      </c>
      <c r="D3574" s="14">
        <v>1</v>
      </c>
      <c r="E3574" s="14">
        <v>0</v>
      </c>
      <c r="F3574" s="14">
        <v>1</v>
      </c>
      <c r="G3574" s="48"/>
      <c r="H3574" s="14">
        <f t="shared" si="157"/>
        <v>10</v>
      </c>
      <c r="I3574" s="45">
        <v>3</v>
      </c>
      <c r="J3574" s="22">
        <f t="shared" si="158"/>
        <v>0.19230769230769232</v>
      </c>
      <c r="K3574" s="45" t="s">
        <v>182</v>
      </c>
      <c r="L3574" s="15" t="s">
        <v>1052</v>
      </c>
      <c r="M3574" s="15" t="s">
        <v>418</v>
      </c>
      <c r="N3574" s="15" t="s">
        <v>359</v>
      </c>
      <c r="O3574" s="17" t="s">
        <v>1045</v>
      </c>
      <c r="P3574" s="20">
        <v>11</v>
      </c>
      <c r="Q3574" s="21" t="s">
        <v>253</v>
      </c>
      <c r="R3574" s="17" t="s">
        <v>1046</v>
      </c>
      <c r="S3574" s="17" t="s">
        <v>795</v>
      </c>
      <c r="T3574" s="17" t="s">
        <v>1047</v>
      </c>
      <c r="U3574" s="26"/>
    </row>
    <row r="3575" spans="1:58" s="1" customFormat="1" ht="19.5" customHeight="1" x14ac:dyDescent="0.3">
      <c r="A3575" s="45" t="s">
        <v>133</v>
      </c>
      <c r="B3575" s="14">
        <v>9</v>
      </c>
      <c r="C3575" s="14">
        <v>0</v>
      </c>
      <c r="D3575" s="14">
        <v>1</v>
      </c>
      <c r="E3575" s="14">
        <v>0</v>
      </c>
      <c r="F3575" s="14">
        <v>0</v>
      </c>
      <c r="G3575" s="48"/>
      <c r="H3575" s="14">
        <f t="shared" si="157"/>
        <v>10</v>
      </c>
      <c r="I3575" s="45">
        <v>3</v>
      </c>
      <c r="J3575" s="22">
        <f t="shared" si="158"/>
        <v>0.19230769230769232</v>
      </c>
      <c r="K3575" s="45" t="s">
        <v>182</v>
      </c>
      <c r="L3575" s="24" t="s">
        <v>2542</v>
      </c>
      <c r="M3575" s="24" t="s">
        <v>237</v>
      </c>
      <c r="N3575" s="24" t="s">
        <v>520</v>
      </c>
      <c r="O3575" s="17" t="s">
        <v>2521</v>
      </c>
      <c r="P3575" s="20">
        <v>11</v>
      </c>
      <c r="Q3575" s="21" t="s">
        <v>223</v>
      </c>
      <c r="R3575" s="17" t="s">
        <v>2538</v>
      </c>
      <c r="S3575" s="17" t="s">
        <v>795</v>
      </c>
      <c r="T3575" s="17" t="s">
        <v>2539</v>
      </c>
      <c r="U3575" s="26"/>
    </row>
    <row r="3576" spans="1:58" s="1" customFormat="1" ht="19.5" customHeight="1" x14ac:dyDescent="0.3">
      <c r="A3576" s="45" t="s">
        <v>131</v>
      </c>
      <c r="B3576" s="14">
        <v>2</v>
      </c>
      <c r="C3576" s="14">
        <v>0</v>
      </c>
      <c r="D3576" s="14">
        <v>2</v>
      </c>
      <c r="E3576" s="14">
        <v>2</v>
      </c>
      <c r="F3576" s="14">
        <v>3</v>
      </c>
      <c r="G3576" s="48"/>
      <c r="H3576" s="14">
        <f t="shared" si="157"/>
        <v>9</v>
      </c>
      <c r="I3576" s="45">
        <v>2</v>
      </c>
      <c r="J3576" s="22">
        <f t="shared" si="158"/>
        <v>0.17307692307692307</v>
      </c>
      <c r="K3576" s="20" t="s">
        <v>182</v>
      </c>
      <c r="L3576" s="15" t="s">
        <v>934</v>
      </c>
      <c r="M3576" s="15" t="s">
        <v>844</v>
      </c>
      <c r="N3576" s="15" t="s">
        <v>420</v>
      </c>
      <c r="O3576" s="17" t="s">
        <v>928</v>
      </c>
      <c r="P3576" s="20">
        <v>11</v>
      </c>
      <c r="Q3576" s="21" t="s">
        <v>253</v>
      </c>
      <c r="R3576" s="17" t="s">
        <v>573</v>
      </c>
      <c r="S3576" s="17" t="s">
        <v>212</v>
      </c>
      <c r="T3576" s="17" t="s">
        <v>201</v>
      </c>
      <c r="U3576" s="26"/>
    </row>
    <row r="3577" spans="1:58" s="1" customFormat="1" ht="19.5" customHeight="1" x14ac:dyDescent="0.3">
      <c r="A3577" s="45" t="s">
        <v>134</v>
      </c>
      <c r="B3577" s="14">
        <v>3</v>
      </c>
      <c r="C3577" s="14">
        <v>0</v>
      </c>
      <c r="D3577" s="14">
        <v>4</v>
      </c>
      <c r="E3577" s="14">
        <v>0</v>
      </c>
      <c r="F3577" s="14">
        <v>2</v>
      </c>
      <c r="G3577" s="100"/>
      <c r="H3577" s="14">
        <f t="shared" si="157"/>
        <v>9</v>
      </c>
      <c r="I3577" s="45">
        <v>4</v>
      </c>
      <c r="J3577" s="22">
        <f t="shared" si="158"/>
        <v>0.17307692307692307</v>
      </c>
      <c r="K3577" s="20" t="s">
        <v>182</v>
      </c>
      <c r="L3577" s="15" t="s">
        <v>964</v>
      </c>
      <c r="M3577" s="15" t="s">
        <v>362</v>
      </c>
      <c r="N3577" s="15" t="s">
        <v>210</v>
      </c>
      <c r="O3577" s="17" t="s">
        <v>937</v>
      </c>
      <c r="P3577" s="20">
        <v>11</v>
      </c>
      <c r="Q3577" s="21" t="s">
        <v>240</v>
      </c>
      <c r="R3577" s="17" t="s">
        <v>965</v>
      </c>
      <c r="S3577" s="17" t="s">
        <v>453</v>
      </c>
      <c r="T3577" s="17" t="s">
        <v>334</v>
      </c>
      <c r="U3577" s="26"/>
    </row>
    <row r="3578" spans="1:58" s="1" customFormat="1" ht="19.5" customHeight="1" x14ac:dyDescent="0.3">
      <c r="A3578" s="45" t="s">
        <v>131</v>
      </c>
      <c r="B3578" s="14">
        <v>5</v>
      </c>
      <c r="C3578" s="14">
        <v>1</v>
      </c>
      <c r="D3578" s="14">
        <v>2</v>
      </c>
      <c r="E3578" s="14">
        <v>0</v>
      </c>
      <c r="F3578" s="14">
        <v>0</v>
      </c>
      <c r="G3578" s="48"/>
      <c r="H3578" s="14">
        <f t="shared" si="157"/>
        <v>8</v>
      </c>
      <c r="I3578" s="45"/>
      <c r="J3578" s="22">
        <f t="shared" si="158"/>
        <v>0.15384615384615385</v>
      </c>
      <c r="K3578" s="45" t="s">
        <v>182</v>
      </c>
      <c r="L3578" s="15" t="s">
        <v>2561</v>
      </c>
      <c r="M3578" s="15" t="s">
        <v>619</v>
      </c>
      <c r="N3578" s="15" t="s">
        <v>410</v>
      </c>
      <c r="O3578" s="17" t="s">
        <v>2544</v>
      </c>
      <c r="P3578" s="20">
        <v>11</v>
      </c>
      <c r="Q3578" s="21" t="s">
        <v>253</v>
      </c>
      <c r="R3578" s="17" t="s">
        <v>760</v>
      </c>
      <c r="S3578" s="17" t="s">
        <v>1164</v>
      </c>
      <c r="T3578" s="17" t="s">
        <v>611</v>
      </c>
      <c r="U3578" s="26"/>
    </row>
    <row r="3579" spans="1:58" s="1" customFormat="1" ht="19.5" customHeight="1" x14ac:dyDescent="0.3">
      <c r="A3579" s="45" t="s">
        <v>137</v>
      </c>
      <c r="B3579" s="14">
        <v>5</v>
      </c>
      <c r="C3579" s="14">
        <v>1</v>
      </c>
      <c r="D3579" s="14">
        <v>2</v>
      </c>
      <c r="E3579" s="14">
        <v>0</v>
      </c>
      <c r="F3579" s="14">
        <v>0</v>
      </c>
      <c r="G3579" s="48"/>
      <c r="H3579" s="14">
        <f t="shared" si="157"/>
        <v>8</v>
      </c>
      <c r="I3579" s="45">
        <v>7</v>
      </c>
      <c r="J3579" s="22">
        <f t="shared" si="158"/>
        <v>0.15384615384615385</v>
      </c>
      <c r="K3579" s="45" t="s">
        <v>182</v>
      </c>
      <c r="L3579" s="15" t="s">
        <v>2669</v>
      </c>
      <c r="M3579" s="15" t="s">
        <v>640</v>
      </c>
      <c r="N3579" s="15" t="s">
        <v>201</v>
      </c>
      <c r="O3579" s="17" t="s">
        <v>2586</v>
      </c>
      <c r="P3579" s="20">
        <v>11</v>
      </c>
      <c r="Q3579" s="21" t="s">
        <v>253</v>
      </c>
      <c r="R3579" s="17" t="s">
        <v>2645</v>
      </c>
      <c r="S3579" s="17" t="s">
        <v>212</v>
      </c>
      <c r="T3579" s="17" t="s">
        <v>296</v>
      </c>
      <c r="U3579" s="26"/>
    </row>
    <row r="3580" spans="1:58" s="1" customFormat="1" ht="19.5" customHeight="1" x14ac:dyDescent="0.3">
      <c r="A3580" s="45" t="s">
        <v>132</v>
      </c>
      <c r="B3580" s="14">
        <v>4</v>
      </c>
      <c r="C3580" s="14">
        <v>0</v>
      </c>
      <c r="D3580" s="14">
        <v>1</v>
      </c>
      <c r="E3580" s="14">
        <v>0</v>
      </c>
      <c r="F3580" s="14">
        <v>2</v>
      </c>
      <c r="G3580" s="48"/>
      <c r="H3580" s="14">
        <f t="shared" si="157"/>
        <v>7</v>
      </c>
      <c r="I3580" s="45">
        <v>4</v>
      </c>
      <c r="J3580" s="22">
        <f t="shared" si="158"/>
        <v>0.13461538461538461</v>
      </c>
      <c r="K3580" s="45" t="s">
        <v>182</v>
      </c>
      <c r="L3580" s="51" t="s">
        <v>1273</v>
      </c>
      <c r="M3580" s="51" t="s">
        <v>362</v>
      </c>
      <c r="N3580" s="51" t="s">
        <v>210</v>
      </c>
      <c r="O3580" s="17" t="s">
        <v>2521</v>
      </c>
      <c r="P3580" s="20">
        <v>11</v>
      </c>
      <c r="Q3580" s="21" t="s">
        <v>223</v>
      </c>
      <c r="R3580" s="17" t="s">
        <v>2538</v>
      </c>
      <c r="S3580" s="17" t="s">
        <v>795</v>
      </c>
      <c r="T3580" s="17" t="s">
        <v>2539</v>
      </c>
      <c r="U3580" s="26"/>
    </row>
    <row r="3581" spans="1:58" s="1" customFormat="1" ht="19.5" customHeight="1" x14ac:dyDescent="0.3">
      <c r="A3581" s="45" t="s">
        <v>131</v>
      </c>
      <c r="B3581" s="14">
        <v>4</v>
      </c>
      <c r="C3581" s="14">
        <v>0</v>
      </c>
      <c r="D3581" s="14">
        <v>1</v>
      </c>
      <c r="E3581" s="14">
        <v>0</v>
      </c>
      <c r="F3581" s="14">
        <v>2</v>
      </c>
      <c r="G3581" s="48"/>
      <c r="H3581" s="14">
        <f t="shared" si="157"/>
        <v>7</v>
      </c>
      <c r="I3581" s="45">
        <v>2</v>
      </c>
      <c r="J3581" s="22">
        <f t="shared" si="158"/>
        <v>0.13461538461538461</v>
      </c>
      <c r="K3581" s="29" t="s">
        <v>182</v>
      </c>
      <c r="L3581" s="15" t="s">
        <v>2501</v>
      </c>
      <c r="M3581" s="15" t="s">
        <v>298</v>
      </c>
      <c r="N3581" s="15" t="s">
        <v>764</v>
      </c>
      <c r="O3581" s="17" t="s">
        <v>2486</v>
      </c>
      <c r="P3581" s="20">
        <v>11</v>
      </c>
      <c r="Q3581" s="21" t="s">
        <v>253</v>
      </c>
      <c r="R3581" s="17" t="s">
        <v>2487</v>
      </c>
      <c r="S3581" s="17" t="s">
        <v>998</v>
      </c>
      <c r="T3581" s="17" t="s">
        <v>269</v>
      </c>
      <c r="U3581" s="26"/>
    </row>
    <row r="3582" spans="1:58" s="1" customFormat="1" ht="19.5" customHeight="1" x14ac:dyDescent="0.3">
      <c r="A3582" s="45" t="s">
        <v>132</v>
      </c>
      <c r="B3582" s="14">
        <v>3</v>
      </c>
      <c r="C3582" s="14">
        <v>1</v>
      </c>
      <c r="D3582" s="14">
        <v>1</v>
      </c>
      <c r="E3582" s="14">
        <v>0</v>
      </c>
      <c r="F3582" s="14">
        <v>0</v>
      </c>
      <c r="G3582" s="48"/>
      <c r="H3582" s="14">
        <f t="shared" si="157"/>
        <v>5</v>
      </c>
      <c r="I3582" s="45">
        <v>3</v>
      </c>
      <c r="J3582" s="22">
        <f t="shared" si="158"/>
        <v>9.6153846153846159E-2</v>
      </c>
      <c r="K3582" s="20" t="s">
        <v>182</v>
      </c>
      <c r="L3582" s="15" t="s">
        <v>935</v>
      </c>
      <c r="M3582" s="15" t="s">
        <v>619</v>
      </c>
      <c r="N3582" s="15" t="s">
        <v>269</v>
      </c>
      <c r="O3582" s="17" t="s">
        <v>928</v>
      </c>
      <c r="P3582" s="20">
        <v>11</v>
      </c>
      <c r="Q3582" s="21" t="s">
        <v>253</v>
      </c>
      <c r="R3582" s="17" t="s">
        <v>573</v>
      </c>
      <c r="S3582" s="17" t="s">
        <v>212</v>
      </c>
      <c r="T3582" s="17" t="s">
        <v>201</v>
      </c>
      <c r="U3582" s="26"/>
    </row>
    <row r="3583" spans="1:58" s="1" customFormat="1" ht="19.5" customHeight="1" x14ac:dyDescent="0.3">
      <c r="A3583" s="45" t="s">
        <v>131</v>
      </c>
      <c r="B3583" s="14">
        <v>3</v>
      </c>
      <c r="C3583" s="14">
        <v>0</v>
      </c>
      <c r="D3583" s="14">
        <v>2</v>
      </c>
      <c r="E3583" s="14">
        <v>0</v>
      </c>
      <c r="F3583" s="14">
        <v>0</v>
      </c>
      <c r="G3583" s="48"/>
      <c r="H3583" s="14">
        <f t="shared" si="157"/>
        <v>5</v>
      </c>
      <c r="I3583" s="45">
        <v>4</v>
      </c>
      <c r="J3583" s="22">
        <f t="shared" si="158"/>
        <v>9.6153846153846159E-2</v>
      </c>
      <c r="K3583" s="45" t="s">
        <v>182</v>
      </c>
      <c r="L3583" s="15" t="s">
        <v>2439</v>
      </c>
      <c r="M3583" s="15" t="s">
        <v>381</v>
      </c>
      <c r="N3583" s="15" t="s">
        <v>218</v>
      </c>
      <c r="O3583" s="17" t="s">
        <v>2413</v>
      </c>
      <c r="P3583" s="20">
        <v>11</v>
      </c>
      <c r="Q3583" s="21" t="s">
        <v>223</v>
      </c>
      <c r="R3583" s="17" t="s">
        <v>2414</v>
      </c>
      <c r="S3583" s="17" t="s">
        <v>939</v>
      </c>
      <c r="T3583" s="17" t="s">
        <v>336</v>
      </c>
      <c r="U3583" s="26"/>
    </row>
    <row r="3584" spans="1:58" s="1" customFormat="1" ht="19.5" customHeight="1" x14ac:dyDescent="0.3">
      <c r="A3584" s="45" t="s">
        <v>1963</v>
      </c>
      <c r="B3584" s="14">
        <v>3</v>
      </c>
      <c r="C3584" s="14">
        <v>0</v>
      </c>
      <c r="D3584" s="14">
        <v>1</v>
      </c>
      <c r="E3584" s="14">
        <v>0</v>
      </c>
      <c r="F3584" s="14">
        <v>0</v>
      </c>
      <c r="G3584" s="48"/>
      <c r="H3584" s="14">
        <f t="shared" si="157"/>
        <v>4</v>
      </c>
      <c r="I3584" s="45">
        <v>15</v>
      </c>
      <c r="J3584" s="22">
        <f t="shared" si="158"/>
        <v>7.6923076923076927E-2</v>
      </c>
      <c r="K3584" s="20" t="s">
        <v>182</v>
      </c>
      <c r="L3584" s="15" t="s">
        <v>1964</v>
      </c>
      <c r="M3584" s="15" t="s">
        <v>1284</v>
      </c>
      <c r="N3584" s="15" t="s">
        <v>445</v>
      </c>
      <c r="O3584" s="17" t="s">
        <v>1896</v>
      </c>
      <c r="P3584" s="20">
        <v>11</v>
      </c>
      <c r="Q3584" s="21" t="s">
        <v>253</v>
      </c>
      <c r="R3584" s="17" t="s">
        <v>1917</v>
      </c>
      <c r="S3584" s="17" t="s">
        <v>939</v>
      </c>
      <c r="T3584" s="17" t="s">
        <v>210</v>
      </c>
      <c r="U3584" s="58"/>
      <c r="V3584" s="16"/>
      <c r="W3584" s="16"/>
      <c r="X3584" s="16"/>
      <c r="Y3584" s="16"/>
      <c r="Z3584" s="16"/>
      <c r="AA3584" s="16"/>
      <c r="AB3584" s="16"/>
      <c r="AC3584" s="16"/>
      <c r="AD3584" s="16"/>
      <c r="AE3584" s="16"/>
      <c r="AF3584" s="16"/>
      <c r="AG3584" s="16"/>
      <c r="AH3584" s="16"/>
      <c r="AI3584" s="16"/>
      <c r="AJ3584" s="16"/>
      <c r="AK3584" s="16"/>
      <c r="AL3584" s="16"/>
      <c r="AM3584" s="16"/>
      <c r="AN3584" s="16"/>
      <c r="AO3584" s="16"/>
      <c r="AP3584" s="16"/>
      <c r="AQ3584" s="16"/>
      <c r="AR3584" s="16"/>
      <c r="AS3584" s="16"/>
      <c r="AT3584" s="16"/>
      <c r="AU3584" s="16"/>
      <c r="AV3584" s="16"/>
      <c r="AW3584" s="16"/>
      <c r="AX3584" s="16"/>
      <c r="AY3584" s="16"/>
      <c r="AZ3584" s="16"/>
      <c r="BA3584" s="16"/>
      <c r="BB3584" s="16"/>
      <c r="BC3584" s="16"/>
      <c r="BD3584" s="16"/>
      <c r="BE3584" s="16"/>
      <c r="BF3584" s="16"/>
    </row>
  </sheetData>
  <sheetProtection algorithmName="SHA-512" hashValue="IDb3zw36i10sVZ1cgD0oWStZ+dtWkL5MrNN0YLzcP8fEBec3TWi7ftRJetnf+hYUk3q5Cyysyq7wW1DyXUzdCQ==" saltValue="9yvJlXWlWuwyUoRY9CFcLQ==" spinCount="100000" sheet="1" objects="1" scenarios="1" sort="0" autoFilter="0"/>
  <autoFilter ref="A6:QN3584" xr:uid="{2EC7198D-E4B8-48F2-A3F3-22AC17672618}"/>
  <sortState ref="A7:QN1390">
    <sortCondition ref="P7:P1390"/>
    <sortCondition descending="1" ref="H7:H1390"/>
    <sortCondition ref="L7:L1390"/>
    <sortCondition ref="M7:M1390"/>
    <sortCondition ref="N7:N1390"/>
  </sortState>
  <mergeCells count="82">
    <mergeCell ref="B55:G55"/>
    <mergeCell ref="B72:G72"/>
    <mergeCell ref="B75:G75"/>
    <mergeCell ref="B11:G11"/>
    <mergeCell ref="B16:G16"/>
    <mergeCell ref="B23:G23"/>
    <mergeCell ref="B28:G28"/>
    <mergeCell ref="B30:G30"/>
    <mergeCell ref="B39:G39"/>
    <mergeCell ref="B46:G46"/>
    <mergeCell ref="B48:G48"/>
    <mergeCell ref="B49:G49"/>
    <mergeCell ref="B52:G52"/>
    <mergeCell ref="B53:G53"/>
    <mergeCell ref="B12:G12"/>
    <mergeCell ref="B14:G14"/>
    <mergeCell ref="B241:G241"/>
    <mergeCell ref="B253:G253"/>
    <mergeCell ref="B200:G200"/>
    <mergeCell ref="B138:G138"/>
    <mergeCell ref="B145:G145"/>
    <mergeCell ref="B447:E447"/>
    <mergeCell ref="B448:E448"/>
    <mergeCell ref="B450:E450"/>
    <mergeCell ref="B451:E451"/>
    <mergeCell ref="B458:E458"/>
    <mergeCell ref="B897:E897"/>
    <mergeCell ref="B882:E882"/>
    <mergeCell ref="B725:E725"/>
    <mergeCell ref="B631:E631"/>
    <mergeCell ref="B511:E511"/>
    <mergeCell ref="B938:E938"/>
    <mergeCell ref="B937:E937"/>
    <mergeCell ref="B910:E910"/>
    <mergeCell ref="B919:E919"/>
    <mergeCell ref="B923:E923"/>
    <mergeCell ref="B925:E925"/>
    <mergeCell ref="B926:E926"/>
    <mergeCell ref="B931:E931"/>
    <mergeCell ref="B932:E932"/>
    <mergeCell ref="U4:U6"/>
    <mergeCell ref="B1342:E1342"/>
    <mergeCell ref="B1337:E1337"/>
    <mergeCell ref="B1338:E1338"/>
    <mergeCell ref="B1339:E1339"/>
    <mergeCell ref="B1026:E1026"/>
    <mergeCell ref="B963:E963"/>
    <mergeCell ref="B940:E940"/>
    <mergeCell ref="B941:E941"/>
    <mergeCell ref="B942:E942"/>
    <mergeCell ref="B480:E480"/>
    <mergeCell ref="B459:E459"/>
    <mergeCell ref="B323:G323"/>
    <mergeCell ref="B445:E445"/>
    <mergeCell ref="B446:E446"/>
    <mergeCell ref="B121:G121"/>
    <mergeCell ref="B107:G107"/>
    <mergeCell ref="B110:G110"/>
    <mergeCell ref="B111:G111"/>
    <mergeCell ref="B113:G113"/>
    <mergeCell ref="B87:G87"/>
    <mergeCell ref="B88:G88"/>
    <mergeCell ref="B89:G89"/>
    <mergeCell ref="B90:G90"/>
    <mergeCell ref="B93:G93"/>
    <mergeCell ref="B24:G24"/>
    <mergeCell ref="A3:L3"/>
    <mergeCell ref="J4:J6"/>
    <mergeCell ref="O4:O6"/>
    <mergeCell ref="P4:P6"/>
    <mergeCell ref="T4:T6"/>
    <mergeCell ref="A4:A6"/>
    <mergeCell ref="H4:H6"/>
    <mergeCell ref="I4:I6"/>
    <mergeCell ref="L4:L6"/>
    <mergeCell ref="K4:K6"/>
    <mergeCell ref="M4:M6"/>
    <mergeCell ref="N4:N6"/>
    <mergeCell ref="S4:S6"/>
    <mergeCell ref="R4:R6"/>
    <mergeCell ref="Q4:Q6"/>
    <mergeCell ref="B4:G5"/>
  </mergeCells>
  <dataValidations count="38">
    <dataValidation type="whole" operator="equal" allowBlank="1" showInputMessage="1" showErrorMessage="1" sqref="P284:P287 P322:P323 P498:P507 P640:P642 P684:P783 P796:P823 P878:P885 P998:P1030 P1069:P1074 P1125:P1153 P1182:P1208 P1270:P1317 P1362:P1364 P1377:P1379 JI1377:JI1379 TE1377:TE1379 ADA1377:ADA1379 AMW1377:AMW1379 AWS1377:AWS1379 BGO1377:BGO1379 BQK1377:BQK1379 CAG1377:CAG1379 CKC1377:CKC1379 CTY1377:CTY1379 DDU1377:DDU1379 DNQ1377:DNQ1379 DXM1377:DXM1379 EHI1377:EHI1379 ERE1377:ERE1379 FBA1377:FBA1379 FKW1377:FKW1379 FUS1377:FUS1379 GEO1377:GEO1379 GOK1377:GOK1379 GYG1377:GYG1379 HIC1377:HIC1379 HRY1377:HRY1379 IBU1377:IBU1379 ILQ1377:ILQ1379 IVM1377:IVM1379 JFI1377:JFI1379 JPE1377:JPE1379 JZA1377:JZA1379 KIW1377:KIW1379 KSS1377:KSS1379 LCO1377:LCO1379 LMK1377:LMK1379 LWG1377:LWG1379 MGC1377:MGC1379 MPY1377:MPY1379 MZU1377:MZU1379 NJQ1377:NJQ1379 NTM1377:NTM1379 ODI1377:ODI1379 ONE1377:ONE1379 OXA1377:OXA1379 PGW1377:PGW1379 PQS1377:PQS1379 QAO1377:QAO1379 QKK1377:QKK1379 QUG1377:QUG1379 REC1377:REC1379 RNY1377:RNY1379 RXU1377:RXU1379 SHQ1377:SHQ1379 SRM1377:SRM1379 TBI1377:TBI1379 TLE1377:TLE1379 TVA1377:TVA1379 UEW1377:UEW1379 UOS1377:UOS1379 UYO1377:UYO1379 VIK1377:VIK1379 VSG1377:VSG1379 WCC1377:WCC1379 WLY1377:WLY1379 WVU1377:WVU1379 P1412:P1413 P1698:P1745 P1748:P1749 P546:P569 P1557:P1563 P7:P8 P411:P412 P196 P347 P262:P264 P132:P133 P92:P94 P10:P69 P225:P232 P355:P358 P394:P396 P406:P409" xr:uid="{00000000-0002-0000-0000-000000000000}">
      <formula1>4</formula1>
    </dataValidation>
    <dataValidation type="whole" operator="equal" allowBlank="1" showInputMessage="1" showErrorMessage="1" sqref="P200:P212 P233:P237 P324:P325 P339:P341 P389:P390 P397:P405 P410:P415 P508:P517 P570:P578 P594:P595 P598:P619 P643:P657 P824:P830 P850:P854 P886:P910 P937:P955 P1031:P1040 P1066:P1067 P1075:P1087 P1110:P1116 P1154:P1164 P1209:P1224 P1317:P1323 P1348:P1349 P1365:P1372 P1380:P1384 JI1380:JI1384 TE1380:TE1384 ADA1380:ADA1384 AMW1380:AMW1384 AWS1380:AWS1384 BGO1380:BGO1384 BQK1380:BQK1384 CAG1380:CAG1384 CKC1380:CKC1384 CTY1380:CTY1384 DDU1380:DDU1384 DNQ1380:DNQ1384 DXM1380:DXM1384 EHI1380:EHI1384 ERE1380:ERE1384 FBA1380:FBA1384 FKW1380:FKW1384 FUS1380:FUS1384 GEO1380:GEO1384 GOK1380:GOK1384 GYG1380:GYG1384 HIC1380:HIC1384 HRY1380:HRY1384 IBU1380:IBU1384 ILQ1380:ILQ1384 IVM1380:IVM1384 JFI1380:JFI1384 JPE1380:JPE1384 JZA1380:JZA1384 KIW1380:KIW1384 KSS1380:KSS1384 LCO1380:LCO1384 LMK1380:LMK1384 LWG1380:LWG1384 MGC1380:MGC1384 MPY1380:MPY1384 MZU1380:MZU1384 NJQ1380:NJQ1384 NTM1380:NTM1384 ODI1380:ODI1384 ONE1380:ONE1384 OXA1380:OXA1384 PGW1380:PGW1384 PQS1380:PQS1384 QAO1380:QAO1384 QKK1380:QKK1384 QUG1380:QUG1384 REC1380:REC1384 RNY1380:RNY1384 RXU1380:RXU1384 SHQ1380:SHQ1384 SRM1380:SRM1384 TBI1380:TBI1384 TLE1380:TLE1384 TVA1380:TVA1384 UEW1380:UEW1384 UOS1380:UOS1384 UYO1380:UYO1384 VIK1380:VIK1384 VSG1380:VSG1384 WCC1380:WCC1384 WLY1380:WLY1384 WVU1380:WVU1384 P1394:P1399 P1414:P1420 P1450:P1465 P1663 P1511:P1532 P1564:P1573 P1589:P1633 P347 P247:P265 WVU297:WVU298 WLY297:WLY298 WCC297:WCC298 VSG297:VSG298 VIK297:VIK298 UYO297:UYO298 UOS297:UOS298 UEW297:UEW298 TVA297:TVA298 TLE297:TLE298 TBI297:TBI298 SRM297:SRM298 SHQ297:SHQ298 RXU297:RXU298 RNY297:RNY298 REC297:REC298 QUG297:QUG298 QKK297:QKK298 QAO297:QAO298 PQS297:PQS298 PGW297:PGW298 OXA297:OXA298 ONE297:ONE298 ODI297:ODI298 NTM297:NTM298 NJQ297:NJQ298 MZU297:MZU298 MPY297:MPY298 MGC297:MGC298 LWG297:LWG298 LMK297:LMK298 LCO297:LCO298 KSS297:KSS298 KIW297:KIW298 JZA297:JZA298 JPE297:JPE298 JFI297:JFI298 IVM297:IVM298 ILQ297:ILQ298 IBU297:IBU298 HRY297:HRY298 HIC297:HIC298 GYG297:GYG298 GOK297:GOK298 GEO297:GEO298 FUS297:FUS298 FKW297:FKW298 FBA297:FBA298 ERE297:ERE298 EHI297:EHI298 DXM297:DXM298 DNQ297:DNQ298 DDU297:DDU298 CTY297:CTY298 CKC297:CKC298 CAG297:CAG298 BQK297:BQK298 BGO297:BGO298 AWS297:AWS298 AMW297:AMW298 ADA297:ADA298 TE297:TE298 JI297:JI298 P297:P298 P359:P371 P427:P453 P70:P106" xr:uid="{00000000-0002-0000-0000-000001000000}">
      <formula1>5</formula1>
    </dataValidation>
    <dataValidation type="whole" operator="equal" allowBlank="1" showInputMessage="1" showErrorMessage="1" sqref="P238:P240 P288:P292 P391 P416:P419 P454:P472 P579:P593 P620:P633 P658:P675 P784:P786 P831:P833 P855:P868 P870:P875 P911:P935 P956:P963 P1041:P1047 P1068 P1088:P1097 P1106 P1117:P1122 P1169:P1178 P1225:P1251 P1322:P1336 P1350:P1357 P1373:P1374 P1385:P1388 JI1385:JI1388 TE1385:TE1388 ADA1385:ADA1388 AMW1385:AMW1388 AWS1385:AWS1388 BGO1385:BGO1388 BQK1385:BQK1388 CAG1385:CAG1388 CKC1385:CKC1388 CTY1385:CTY1388 DDU1385:DDU1388 DNQ1385:DNQ1388 DXM1385:DXM1388 EHI1385:EHI1388 ERE1385:ERE1388 FBA1385:FBA1388 FKW1385:FKW1388 FUS1385:FUS1388 GEO1385:GEO1388 GOK1385:GOK1388 GYG1385:GYG1388 HIC1385:HIC1388 HRY1385:HRY1388 IBU1385:IBU1388 ILQ1385:ILQ1388 IVM1385:IVM1388 JFI1385:JFI1388 JPE1385:JPE1388 JZA1385:JZA1388 KIW1385:KIW1388 KSS1385:KSS1388 LCO1385:LCO1388 LMK1385:LMK1388 LWG1385:LWG1388 MGC1385:MGC1388 MPY1385:MPY1388 MZU1385:MZU1388 NJQ1385:NJQ1388 NTM1385:NTM1388 ODI1385:ODI1388 ONE1385:ONE1388 OXA1385:OXA1388 PGW1385:PGW1388 PQS1385:PQS1388 QAO1385:QAO1388 QKK1385:QKK1388 QUG1385:QUG1388 REC1385:REC1388 RNY1385:RNY1388 RXU1385:RXU1388 SHQ1385:SHQ1388 SRM1385:SRM1388 TBI1385:TBI1388 TLE1385:TLE1388 TVA1385:TVA1388 UEW1385:UEW1388 UOS1385:UOS1388 UYO1385:UYO1388 VIK1385:VIK1388 VSG1385:VSG1388 WCC1385:WCC1388 WLY1385:WLY1388 WVU1385:WVU1388 P1400:P1405 P1421:P1432 P1533:P1542 P1574:P1585 P1634:P1650 P1750 P518:P532 P1466:P1473 P1664:P1669 P213:P219 P266:P272 P299:P309 JI299:JI309 TE299:TE309 ADA299:ADA309 AMW299:AMW309 AWS299:AWS309 BGO299:BGO309 BQK299:BQK309 CAG299:CAG309 CKC299:CKC309 CTY299:CTY309 DDU299:DDU309 DNQ299:DNQ309 DXM299:DXM309 EHI299:EHI309 ERE299:ERE309 FBA299:FBA309 FKW299:FKW309 FUS299:FUS309 GEO299:GEO309 GOK299:GOK309 GYG299:GYG309 HIC299:HIC309 HRY299:HRY309 IBU299:IBU309 ILQ299:ILQ309 IVM299:IVM309 JFI299:JFI309 JPE299:JPE309 JZA299:JZA309 KIW299:KIW309 KSS299:KSS309 LCO299:LCO309 LMK299:LMK309 LWG299:LWG309 MGC299:MGC309 MPY299:MPY309 MZU299:MZU309 NJQ299:NJQ309 NTM299:NTM309 ODI299:ODI309 ONE299:ONE309 OXA299:OXA309 PGW299:PGW309 PQS299:PQS309 QAO299:QAO309 QKK299:QKK309 QUG299:QUG309 REC299:REC309 RNY299:RNY309 RXU299:RXU309 SHQ299:SHQ309 SRM299:SRM309 TBI299:TBI309 TLE299:TLE309 TVA299:TVA309 UEW299:UEW309 UOS299:UOS309 UYO299:UYO309 VIK299:VIK309 VSG299:VSG309 WCC299:WCC309 WLY299:WLY309 WVU299:WVU309 P326:P335 P342:P347 P372:P375 P107:P153" xr:uid="{00000000-0002-0000-0000-000002000000}">
      <formula1>6</formula1>
    </dataValidation>
    <dataValidation type="whole" operator="equal" allowBlank="1" showInputMessage="1" showErrorMessage="1" sqref="P241:P242 P310:P318 JI310:JI315 TE310:TE315 ADA310:ADA315 AMW310:AMW315 AWS310:AWS315 BGO310:BGO315 BQK310:BQK315 CAG310:CAG315 CKC310:CKC315 CTY310:CTY315 DDU310:DDU315 DNQ310:DNQ315 DXM310:DXM315 EHI310:EHI315 ERE310:ERE315 FBA310:FBA315 FKW310:FKW315 FUS310:FUS315 GEO310:GEO315 GOK310:GOK315 GYG310:GYG315 HIC310:HIC315 HRY310:HRY315 IBU310:IBU315 ILQ310:ILQ315 IVM310:IVM315 JFI310:JFI315 JPE310:JPE315 JZA310:JZA315 KIW310:KIW315 KSS310:KSS315 LCO310:LCO315 LMK310:LMK315 LWG310:LWG315 MGC310:MGC315 MPY310:MPY315 MZU310:MZU315 NJQ310:NJQ315 NTM310:NTM315 ODI310:ODI315 ONE310:ONE315 OXA310:OXA315 PGW310:PGW315 PQS310:PQS315 QAO310:QAO315 QKK310:QKK315 QUG310:QUG315 REC310:REC315 RNY310:RNY315 RXU310:RXU315 SHQ310:SHQ315 SRM310:SRM315 TBI310:TBI315 TLE310:TLE315 TVA310:TVA315 UEW310:UEW315 UOS310:UOS315 UYO310:UYO315 VIK310:VIK315 VSG310:VSG315 WCC310:WCC315 WLY310:WLY315 WVU310:WVU315 P348:P349 P376 P378:P384 P392 P420:P421 P533:P542 P634:P639 P676:P681 P787:P789 P834:P841 P964:P974 P1048:P1054 P1098:P1105 P1165:P1166 P1179 P1252:P1263 P1337 P1339:P1340 P1358:P1359 JI1389 TE1389 ADA1389 AMW1389 AWS1389 BGO1389 BQK1389 CAG1389 CKC1389 CTY1389 DDU1389 DNQ1389 DXM1389 EHI1389 ERE1389 FBA1389 FKW1389 FUS1389 GEO1389 GOK1389 GYG1389 HIC1389 HRY1389 IBU1389 ILQ1389 IVM1389 JFI1389 JPE1389 JZA1389 KIW1389 KSS1389 LCO1389 LMK1389 LWG1389 MGC1389 MPY1389 MZU1389 NJQ1389 NTM1389 ODI1389 ONE1389 OXA1389 PGW1389 PQS1389 QAO1389 QKK1389 QUG1389 REC1389 RNY1389 RXU1389 SHQ1389 SRM1389 TBI1389 TLE1389 TVA1389 UEW1389 UOS1389 UYO1389 VIK1389 VSG1389 WCC1389 WLY1389 WVU1389 P1445:P1448 P1406:P1410 P1433:P1438 P1474:P1495 P1499:P1509 P1543:P1556 P1586:P1588 P1651:P1654 P1670:P1673 P473:P484 P1746:P1747 P1389 P154:P185 P220:P224 P273:P278 P293:P296" xr:uid="{00000000-0002-0000-0000-000003000000}">
      <formula1>10</formula1>
    </dataValidation>
    <dataValidation type="whole" operator="equal" allowBlank="1" showInputMessage="1" showErrorMessage="1" sqref="P243:P246 P279:P283 P319:P321 P377 P385:P388 P393 P422:P426 P485:P497 P543:P545 P682:P683 P790:P795 P842:P849 P869 P876:P877 P936 P975:P997 P1055:P1065 P1107:P1109 P1123:P1124 P1167:P1168 P1180:P1181 P1264:P1269 P1338 P1360:P1361 P1375:P1376 P1411 P1439:P1444 P1449 P1496:P1498 P1510 P1655:P1662 P9 WVU1390:WVU1393 WLY1390:WLY1393 WCC1390:WCC1393 VSG1390:VSG1393 VIK1390:VIK1393 UYO1390:UYO1393 UOS1390:UOS1393 UEW1390:UEW1393 TVA1390:TVA1393 TLE1390:TLE1393 TBI1390:TBI1393 SRM1390:SRM1393 SHQ1390:SHQ1393 RXU1390:RXU1393 RNY1390:RNY1393 REC1390:REC1393 QUG1390:QUG1393 QKK1390:QKK1393 QAO1390:QAO1393 PQS1390:PQS1393 PGW1390:PGW1393 OXA1390:OXA1393 ONE1390:ONE1393 ODI1390:ODI1393 NTM1390:NTM1393 NJQ1390:NJQ1393 MZU1390:MZU1393 MPY1390:MPY1393 MGC1390:MGC1393 LWG1390:LWG1393 LMK1390:LMK1393 LCO1390:LCO1393 KSS1390:KSS1393 KIW1390:KIW1393 JZA1390:JZA1393 JPE1390:JPE1393 JFI1390:JFI1393 IVM1390:IVM1393 ILQ1390:ILQ1393 IBU1390:IBU1393 HRY1390:HRY1393 HIC1390:HIC1393 GYG1390:GYG1393 GOK1390:GOK1393 GEO1390:GEO1393 FUS1390:FUS1393 FKW1390:FKW1393 FBA1390:FBA1393 ERE1390:ERE1393 EHI1390:EHI1393 DXM1390:DXM1393 DNQ1390:DNQ1393 DDU1390:DDU1393 CTY1390:CTY1393 CKC1390:CKC1393 CAG1390:CAG1393 BQK1390:BQK1393 BGO1390:BGO1393 AWS1390:AWS1393 AMW1390:AMW1393 ADA1390:ADA1393 TE1390:TE1393 JI1390:JI1393 P1390:P1393 P186:P199 P347 P262:P264 P336:P338 P350:P354" xr:uid="{00000000-0002-0000-0000-000004000000}">
      <formula1>11</formula1>
    </dataValidation>
    <dataValidation type="whole" operator="lessThanOrEqual" allowBlank="1" showInputMessage="1" showErrorMessage="1" sqref="C9 B203 B284:B287 C310:C321 IV310:IV315 SR310:SR315 ACN310:ACN315 AMJ310:AMJ315 AWF310:AWF315 BGB310:BGB315 BPX310:BPX315 BZT310:BZT315 CJP310:CJP315 CTL310:CTL315 DDH310:DDH315 DND310:DND315 DWZ310:DWZ315 EGV310:EGV315 EQR310:EQR315 FAN310:FAN315 FKJ310:FKJ315 FUF310:FUF315 GEB310:GEB315 GNX310:GNX315 GXT310:GXT315 HHP310:HHP315 HRL310:HRL315 IBH310:IBH315 ILD310:ILD315 IUZ310:IUZ315 JEV310:JEV315 JOR310:JOR315 JYN310:JYN315 KIJ310:KIJ315 KSF310:KSF315 LCB310:LCB315 LLX310:LLX315 LVT310:LVT315 MFP310:MFP315 MPL310:MPL315 MZH310:MZH315 NJD310:NJD315 NSZ310:NSZ315 OCV310:OCV315 OMR310:OMR315 OWN310:OWN315 PGJ310:PGJ315 PQF310:PQF315 QAB310:QAB315 QJX310:QJX315 QTT310:QTT315 RDP310:RDP315 RNL310:RNL315 RXH310:RXH315 SHD310:SHD315 SQZ310:SQZ315 TAV310:TAV315 TKR310:TKR315 TUN310:TUN315 UEJ310:UEJ315 UOF310:UOF315 UYB310:UYB315 VHX310:VHX315 VRT310:VRT315 WBP310:WBP315 WLL310:WLL315 WVH310:WVH315 B255 C392:C393 C420:C426 B498:B507 C533:C545 C634:C639 B640:B642 C676:C683 C787:C795 B684:B783 B796:B823 C834:C849 C869 C876:C877 B878:B885 C936 B965 C1048:C1065 B1069:B1074 C1098:C1105 C1107:C1109 C1123:C1124 C1165:C1168 C1179:C1181 B1182:B1208 C1252:C1269 C1651:C1662 B998:B1030 C1358:C1361 B1362:B1364 C1375:C1376 B1342 B1377:B1379 IU1377:IU1379 SQ1377:SQ1379 ACM1377:ACM1379 AMI1377:AMI1379 AWE1377:AWE1379 BGA1377:BGA1379 BPW1377:BPW1379 BZS1377:BZS1379 CJO1377:CJO1379 CTK1377:CTK1379 DDG1377:DDG1379 DNC1377:DNC1379 DWY1377:DWY1379 EGU1377:EGU1379 EQQ1377:EQQ1379 FAM1377:FAM1379 FKI1377:FKI1379 FUE1377:FUE1379 GEA1377:GEA1379 GNW1377:GNW1379 GXS1377:GXS1379 HHO1377:HHO1379 HRK1377:HRK1379 IBG1377:IBG1379 ILC1377:ILC1379 IUY1377:IUY1379 JEU1377:JEU1379 JOQ1377:JOQ1379 JYM1377:JYM1379 KII1377:KII1379 KSE1377:KSE1379 LCA1377:LCA1379 LLW1377:LLW1379 LVS1377:LVS1379 MFO1377:MFO1379 MPK1377:MPK1379 MZG1377:MZG1379 NJC1377:NJC1379 NSY1377:NSY1379 OCU1377:OCU1379 OMQ1377:OMQ1379 OWM1377:OWM1379 PGI1377:PGI1379 PQE1377:PQE1379 QAA1377:QAA1379 QJW1377:QJW1379 QTS1377:QTS1379 RDO1377:RDO1379 RNK1377:RNK1379 RXG1377:RXG1379 SHC1377:SHC1379 SQY1377:SQY1379 TAU1377:TAU1379 TKQ1377:TKQ1379 TUM1377:TUM1379 UEI1377:UEI1379 UOE1377:UOE1379 UYA1377:UYA1379 VHW1377:VHW1379 VRS1377:VRS1379 WBO1377:WBO1379 WLK1377:WLK1379 WVG1377:WVG1379 B1270:B1308 B1126:B1153 C1474:C1510 C1586:C1588 C1543:C1544 C1552:C1556 B1557:B1563 C1670:C1673 B1698:B1737 B461:B462 B1744:B1745 C1746:C1747 B1748:B1749 B546:B569 C1433:C1449 B79:B80 B96:B98 B101 B113:B114 B116:B117 B119 B127 B143 B150 B322:B323 C244:C246 B243 B458:B459 B480 B445:B448 B454:B455 B511 C483:C497 B482 B631 B897 B931:B934 B937:B944 B921 B923 B963 C964 C966:C997 C1340 B87:B94 C1389:C1393 WVH1389:WVH1393 WLL1389:WLL1393 WBP1389:WBP1393 VRT1389:VRT1393 VHX1389:VHX1393 UYB1389:UYB1393 UOF1389:UOF1393 UEJ1389:UEJ1393 TUN1389:TUN1393 TKR1389:TKR1393 TAV1389:TAV1393 SQZ1389:SQZ1393 SHD1389:SHD1393 RXH1389:RXH1393 RNL1389:RNL1393 RDP1389:RDP1393 QTT1389:QTT1393 QJX1389:QJX1393 QAB1389:QAB1393 PQF1389:PQF1393 PGJ1389:PGJ1393 OWN1389:OWN1393 OMR1389:OMR1393 OCV1389:OCV1393 NSZ1389:NSZ1393 NJD1389:NJD1393 MZH1389:MZH1393 MPL1389:MPL1393 MFP1389:MFP1393 LVT1389:LVT1393 LLX1389:LLX1393 LCB1389:LCB1393 KSF1389:KSF1393 KIJ1389:KIJ1393 JYN1389:JYN1393 JOR1389:JOR1393 JEV1389:JEV1393 IUZ1389:IUZ1393 ILD1389:ILD1393 IBH1389:IBH1393 HRL1389:HRL1393 HHP1389:HHP1393 GXT1389:GXT1393 GNX1389:GNX1393 GEB1389:GEB1393 FUF1389:FUF1393 FKJ1389:FKJ1393 FAN1389:FAN1393 EQR1389:EQR1393 EGV1389:EGV1393 DWZ1389:DWZ1393 DND1389:DND1393 DDH1389:DDH1393 CTL1389:CTL1393 CJP1389:CJP1393 BZT1389:BZT1393 BPX1389:BPX1393 BGB1389:BGB1393 AWF1389:AWF1393 AMJ1389:AMJ1393 ACN1389:ACN1393 SR1389:SR1393 IV1389:IV1393 B7:B8 B411:B412 B196 B347:C347 B262:C264 B132:B133 B1337:B1339 B910 B919 B925:B928 C473:C479 C481 B450:B452 C242 B241 B253 B200 B138 B145 B107 B110:B111 B121 B75 B72 B10:B69 C154:C199 C220:C224 B225:B232 C273:C283 C293:C296 C336:C338 C348:C354 B355:B358 C376:C388 B394:B396 B406:B409" xr:uid="{00000000-0002-0000-0000-000005000000}">
      <formula1>10</formula1>
    </dataValidation>
    <dataValidation type="whole" operator="lessThanOrEqual" allowBlank="1" showInputMessage="1" showErrorMessage="1" sqref="WVH1377:WVH1379 C284:C287 C67:C69 C498:C507 C640:C642 C322 C796:C823 C726:C783 C883:C885 C1069:C1074 C1125:C1153 C1182:C1208 C1270:C1308 C1362:C1364 C1377:C1379 IV1377:IV1379 SR1377:SR1379 ACN1377:ACN1379 AMJ1377:AMJ1379 AWF1377:AWF1379 BGB1377:BGB1379 BPX1377:BPX1379 BZT1377:BZT1379 CJP1377:CJP1379 CTL1377:CTL1379 DDH1377:DDH1379 DND1377:DND1379 DWZ1377:DWZ1379 EGV1377:EGV1379 EQR1377:EQR1379 FAN1377:FAN1379 FKJ1377:FKJ1379 FUF1377:FUF1379 GEB1377:GEB1379 GNX1377:GNX1379 GXT1377:GXT1379 HHP1377:HHP1379 HRL1377:HRL1379 IBH1377:IBH1379 ILD1377:ILD1379 IUZ1377:IUZ1379 JEV1377:JEV1379 JOR1377:JOR1379 JYN1377:JYN1379 KIJ1377:KIJ1379 KSF1377:KSF1379 LCB1377:LCB1379 LLX1377:LLX1379 LVT1377:LVT1379 MFP1377:MFP1379 MPL1377:MPL1379 MZH1377:MZH1379 NJD1377:NJD1379 NSZ1377:NSZ1379 OCV1377:OCV1379 OMR1377:OMR1379 OWN1377:OWN1379 PGJ1377:PGJ1379 PQF1377:PQF1379 QAB1377:QAB1379 QJX1377:QJX1379 QTT1377:QTT1379 RDP1377:RDP1379 RNL1377:RNL1379 RXH1377:RXH1379 SHD1377:SHD1379 SQZ1377:SQZ1379 TAV1377:TAV1379 TKR1377:TKR1379 TUN1377:TUN1379 UEJ1377:UEJ1379 UOF1377:UOF1379 UYB1377:UYB1379 VHX1377:VHX1379 VRT1377:VRT1379 WBP1377:WBP1379 WLL1377:WLL1379 C1557:C1563 C1698:C1737 C1744:C1745 C1748:C1749 C546:C569 C56:C57 C42:C44 C94 C92 C50:C51 C59 C61:C62 C65 C684:C724 C878:C881 C1028:C1030 C7:C8 C998:C1025 C411:C412 C196 C347 C262:C264 C132:C133 C13 C15 C25:C27 C29 C37:C38 C17:C22 C31:C35 C225:C232 C355:C358 C394:C396 C406:C409" xr:uid="{00000000-0002-0000-0000-000006000000}">
      <formula1>1</formula1>
    </dataValidation>
    <dataValidation type="whole" operator="lessThanOrEqual" allowBlank="1" showInputMessage="1" showErrorMessage="1" sqref="D67:D69 C238:C240 D284:D287 C288:C292 C151:C153 C391 C416:C419 D322 D498:D507 C579:C593 C463:C472 D640:D642 C658:C675 C784:C786 C632:C633 D796:D823 C831:C833 C855:C868 C870:C875 D726:D783 D883:D885 D998:D1025 C935 C1041:C1047 C1068 D1069:D1074 C1088:C1097 C1106 C1117:C1122 D1125:D1153 C1169:C1178 D1182:D1208 C1225:C1251 C1634:C1650 D1270:D1308 C1350:C1357 D1362:D1364 C1373:C1374 D1377:D1379 IW1377:IW1379 SS1377:SS1379 ACO1377:ACO1379 AMK1377:AMK1379 AWG1377:AWG1379 BGC1377:BGC1379 BPY1377:BPY1379 BZU1377:BZU1379 CJQ1377:CJQ1379 CTM1377:CTM1379 DDI1377:DDI1379 DNE1377:DNE1379 DXA1377:DXA1379 EGW1377:EGW1379 EQS1377:EQS1379 FAO1377:FAO1379 FKK1377:FKK1379 FUG1377:FUG1379 GEC1377:GEC1379 GNY1377:GNY1379 GXU1377:GXU1379 HHQ1377:HHQ1379 HRM1377:HRM1379 IBI1377:IBI1379 ILE1377:ILE1379 IVA1377:IVA1379 JEW1377:JEW1379 JOS1377:JOS1379 JYO1377:JYO1379 KIK1377:KIK1379 KSG1377:KSG1379 LCC1377:LCC1379 LLY1377:LLY1379 LVU1377:LVU1379 MFQ1377:MFQ1379 MPM1377:MPM1379 MZI1377:MZI1379 NJE1377:NJE1379 NTA1377:NTA1379 OCW1377:OCW1379 OMS1377:OMS1379 OWO1377:OWO1379 PGK1377:PGK1379 PQG1377:PQG1379 QAC1377:QAC1379 QJY1377:QJY1379 QTU1377:QTU1379 RDQ1377:RDQ1379 RNM1377:RNM1379 RXI1377:RXI1379 SHE1377:SHE1379 SRA1377:SRA1379 TAW1377:TAW1379 TKS1377:TKS1379 TUO1377:TUO1379 UEK1377:UEK1379 UOG1377:UOG1379 UYC1377:UYC1379 VHY1377:VHY1379 VRU1377:VRU1379 WBQ1377:WBQ1379 WLM1377:WLM1379 WVI1377:WVI1379 C1385:C1388 IV1385:IV1388 SR1385:SR1388 ACN1385:ACN1388 AMJ1385:AMJ1388 AWF1385:AWF1388 BGB1385:BGB1388 BPX1385:BPX1388 BZT1385:BZT1388 CJP1385:CJP1388 CTL1385:CTL1388 DDH1385:DDH1388 DND1385:DND1388 DWZ1385:DWZ1388 EGV1385:EGV1388 EQR1385:EQR1388 FAN1385:FAN1388 FKJ1385:FKJ1388 FUF1385:FUF1388 GEB1385:GEB1388 GNX1385:GNX1388 GXT1385:GXT1388 HHP1385:HHP1388 HRL1385:HRL1388 IBH1385:IBH1388 ILD1385:ILD1388 IUZ1385:IUZ1388 JEV1385:JEV1388 JOR1385:JOR1388 JYN1385:JYN1388 KIJ1385:KIJ1388 KSF1385:KSF1388 LCB1385:LCB1388 LLX1385:LLX1388 LVT1385:LVT1388 MFP1385:MFP1388 MPL1385:MPL1388 MZH1385:MZH1388 NJD1385:NJD1388 NSZ1385:NSZ1388 OCV1385:OCV1388 OMR1385:OMR1388 OWN1385:OWN1388 PGJ1385:PGJ1388 PQF1385:PQF1388 QAB1385:QAB1388 QJX1385:QJX1388 QTT1385:QTT1388 RDP1385:RDP1388 RNL1385:RNL1388 RXH1385:RXH1388 SHD1385:SHD1388 SQZ1385:SQZ1388 TAV1385:TAV1388 TKR1385:TKR1388 TUN1385:TUN1388 UEJ1385:UEJ1388 UOF1385:UOF1388 UYB1385:UYB1388 VHX1385:VHX1388 VRT1385:VRT1388 WBP1385:WBP1388 WLL1385:WLL1388 WVH1385:WVH1388 C1574:C1585 C1533:C1542 C1421 C1426:C1432 C1664:C1669 C1687:C1697 D1698:D1737 D1744:D1745 D1748:D1749 D546:D569 C1750 C518:C532 C1466:C1473 D1557:D1563 D56:D57 D42:D44 D94 D92 D50:D51 D59 D61:D62 D65 C146:C149 C115 C118 C112 C460 C139:C142 C929:C930 C620:C630 D684:D724 D878:D881 C956:C962 C920 C924 C922 D1028:D1030 D7:D8 C120 D411:D412 D196 D347 D262:D264 D132:D133 C122:C126 C911:C918 C456:C457 C128:C137 C144 C108:C109 D13 D15 D25:D27 D29 D37:D38 D17:D22 D31:D35 C213:C219 D225:D232 C266:C272 C299:C309 IV299:IV309 SR299:SR309 ACN299:ACN309 AMJ299:AMJ309 AWF299:AWF309 BGB299:BGB309 BPX299:BPX309 BZT299:BZT309 CJP299:CJP309 CTL299:CTL309 DDH299:DDH309 DND299:DND309 DWZ299:DWZ309 EGV299:EGV309 EQR299:EQR309 FAN299:FAN309 FKJ299:FKJ309 FUF299:FUF309 GEB299:GEB309 GNX299:GNX309 GXT299:GXT309 HHP299:HHP309 HRL299:HRL309 IBH299:IBH309 ILD299:ILD309 IUZ299:IUZ309 JEV299:JEV309 JOR299:JOR309 JYN299:JYN309 KIJ299:KIJ309 KSF299:KSF309 LCB299:LCB309 LLX299:LLX309 LVT299:LVT309 MFP299:MFP309 MPL299:MPL309 MZH299:MZH309 NJD299:NJD309 NSZ299:NSZ309 OCV299:OCV309 OMR299:OMR309 OWN299:OWN309 PGJ299:PGJ309 PQF299:PQF309 QAB299:QAB309 QJX299:QJX309 QTT299:QTT309 RDP299:RDP309 RNL299:RNL309 RXH299:RXH309 SHD299:SHD309 SQZ299:SQZ309 TAV299:TAV309 TKR299:TKR309 TUN299:TUN309 UEJ299:UEJ309 UOF299:UOF309 UYB299:UYB309 VHX299:VHX309 VRT299:VRT309 WBP299:WBP309 WLL299:WLL309 WVH299:WVH309 C326:C335 C342:C347 D355:D358 C372:C375 D394:D396 D406:D409" xr:uid="{00000000-0002-0000-0000-000007000000}">
      <formula1>5</formula1>
    </dataValidation>
    <dataValidation type="whole" operator="lessThanOrEqual" allowBlank="1" showInputMessage="1" showErrorMessage="1" sqref="E67:E69 D151:D153 E284:E287 D288:D292 D389:D391 D397:D405 D410:D419 E322 E498:E507 D570:D595 D598:D601 D606:D607 D512:D532 E640:E642 D643:D675 D784:D786 D632:D633 E796:E823 D824:D833 D850:D868 D870:D875 E726:E783 E883:E885 D935 E998:E1025 D1031:D1047 D1066:D1068 E1069:E1074 D1075:D1097 D1106 D1110:D1122 E1125:E1153 D1154 D1169:D1178 E1182:E1208 D1209:D1251 E1270:E1308 D1348:D1357 E1362:E1364 D1365:D1374 E1377:E1379 IX1377:IX1379 ST1377:ST1379 ACP1377:ACP1379 AML1377:AML1379 AWH1377:AWH1379 BGD1377:BGD1379 BPZ1377:BPZ1379 BZV1377:BZV1379 CJR1377:CJR1379 CTN1377:CTN1379 DDJ1377:DDJ1379 DNF1377:DNF1379 DXB1377:DXB1379 EGX1377:EGX1379 EQT1377:EQT1379 FAP1377:FAP1379 FKL1377:FKL1379 FUH1377:FUH1379 GED1377:GED1379 GNZ1377:GNZ1379 GXV1377:GXV1379 HHR1377:HHR1379 HRN1377:HRN1379 IBJ1377:IBJ1379 ILF1377:ILF1379 IVB1377:IVB1379 JEX1377:JEX1379 JOT1377:JOT1379 JYP1377:JYP1379 KIL1377:KIL1379 KSH1377:KSH1379 LCD1377:LCD1379 LLZ1377:LLZ1379 LVV1377:LVV1379 MFR1377:MFR1379 MPN1377:MPN1379 MZJ1377:MZJ1379 NJF1377:NJF1379 NTB1377:NTB1379 OCX1377:OCX1379 OMT1377:OMT1379 OWP1377:OWP1379 PGL1377:PGL1379 PQH1377:PQH1379 QAD1377:QAD1379 QJZ1377:QJZ1379 QTV1377:QTV1379 RDR1377:RDR1379 RNN1377:RNN1379 RXJ1377:RXJ1379 SHF1377:SHF1379 SRB1377:SRB1379 TAX1377:TAX1379 TKT1377:TKT1379 TUP1377:TUP1379 UEL1377:UEL1379 UOH1377:UOH1379 UYD1377:UYD1379 VHZ1377:VHZ1379 VRV1377:VRV1379 WBR1377:WBR1379 WLN1377:WLN1379 WVJ1377:WVJ1379 D1380:D1388 IW1380:IW1388 SS1380:SS1388 ACO1380:ACO1388 AMK1380:AMK1388 AWG1380:AWG1388 BGC1380:BGC1388 BPY1380:BPY1388 BZU1380:BZU1388 CJQ1380:CJQ1388 CTM1380:CTM1388 DDI1380:DDI1388 DNE1380:DNE1388 DXA1380:DXA1388 EGW1380:EGW1388 EQS1380:EQS1388 FAO1380:FAO1388 FKK1380:FKK1388 FUG1380:FUG1388 GEC1380:GEC1388 GNY1380:GNY1388 GXU1380:GXU1388 HHQ1380:HHQ1388 HRM1380:HRM1388 IBI1380:IBI1388 ILE1380:ILE1388 IVA1380:IVA1388 JEW1380:JEW1388 JOS1380:JOS1388 JYO1380:JYO1388 KIK1380:KIK1388 KSG1380:KSG1388 LCC1380:LCC1388 LLY1380:LLY1388 LVU1380:LVU1388 MFQ1380:MFQ1388 MPM1380:MPM1388 MZI1380:MZI1388 NJE1380:NJE1388 NTA1380:NTA1388 OCW1380:OCW1388 OMS1380:OMS1388 OWO1380:OWO1388 PGK1380:PGK1388 PQG1380:PQG1388 QAC1380:QAC1388 QJY1380:QJY1388 QTU1380:QTU1388 RDQ1380:RDQ1388 RNM1380:RNM1388 RXI1380:RXI1388 SHE1380:SHE1388 SRA1380:SRA1388 TAW1380:TAW1388 TKS1380:TKS1388 TUO1380:TUO1388 UEK1380:UEK1388 UOG1380:UOG1388 UYC1380:UYC1388 VHY1380:VHY1388 VRU1380:VRU1388 WBQ1380:WBQ1388 WLM1380:WLM1388 WVI1380:WVI1388 D1394:D1395 D1426:D1432 D1421 E3041:E3077 E1698:E1737 D1738:D1743 E1744:E1745 E1748:E1749 E546:E569 D1750 D463:D472 D1450:D1473 D1511:D1542 E1557:E1563 D1564:D1585 D1589:D1650 D1663:D1669 D1674:D1697 E1868:E1901 E1909:E1911 E1918:E1930 E1939:E1954 E1992:E1995 E2020:E2023 E2108:E2118 E2163:E2181 E2204:E2243 E2294:E2300 E2313:E2315 E2340:E2348 E2360:E2362 IY2360:IY2362 SU2360:SU2362 ACQ2360:ACQ2362 AMM2360:AMM2362 AWI2360:AWI2362 BGE2360:BGE2362 BQA2360:BQA2362 BZW2360:BZW2362 CJS2360:CJS2362 CTO2360:CTO2362 DDK2360:DDK2362 DNG2360:DNG2362 DXC2360:DXC2362 EGY2360:EGY2362 EQU2360:EQU2362 FAQ2360:FAQ2362 FKM2360:FKM2362 FUI2360:FUI2362 GEE2360:GEE2362 GOA2360:GOA2362 GXW2360:GXW2362 HHS2360:HHS2362 HRO2360:HRO2362 IBK2360:IBK2362 ILG2360:ILG2362 IVC2360:IVC2362 JEY2360:JEY2362 JOU2360:JOU2362 JYQ2360:JYQ2362 KIM2360:KIM2362 KSI2360:KSI2362 LCE2360:LCE2362 LMA2360:LMA2362 LVW2360:LVW2362 MFS2360:MFS2362 MPO2360:MPO2362 MZK2360:MZK2362 NJG2360:NJG2362 NTC2360:NTC2362 OCY2360:OCY2362 OMU2360:OMU2362 OWQ2360:OWQ2362 PGM2360:PGM2362 PQI2360:PQI2362 QAE2360:QAE2362 QKA2360:QKA2362 QTW2360:QTW2362 RDS2360:RDS2362 RNO2360:RNO2362 RXK2360:RXK2362 SHG2360:SHG2362 SRC2360:SRC2362 TAY2360:TAY2362 TKU2360:TKU2362 TUQ2360:TUQ2362 UEM2360:UEM2362 UOI2360:UOI2362 UYE2360:UYE2362 VIA2360:VIA2362 VRW2360:VRW2362 WBS2360:WBS2362 WLO2360:WLO2362 WVK2360:WVK2362 E2538:E2546 E2561:E2568 E2594:E2603 E2650:E2667 E2708:E2724 E2752:E2786 E2845:E2852 E2869:E2873 E2882:E2894 E2920:E2933 IY2920:IY2933 SU2920:SU2933 ACQ2920:ACQ2933 AMM2920:AMM2933 AWI2920:AWI2933 BGE2920:BGE2933 BQA2920:BQA2933 BZW2920:BZW2933 CJS2920:CJS2933 CTO2920:CTO2933 DDK2920:DDK2933 DNG2920:DNG2933 DXC2920:DXC2933 EGY2920:EGY2933 EQU2920:EQU2933 FAQ2920:FAQ2933 FKM2920:FKM2933 FUI2920:FUI2933 GEE2920:GEE2933 GOA2920:GOA2933 GXW2920:GXW2933 HHS2920:HHS2933 HRO2920:HRO2933 IBK2920:IBK2933 ILG2920:ILG2933 IVC2920:IVC2933 JEY2920:JEY2933 JOU2920:JOU2933 JYQ2920:JYQ2933 KIM2920:KIM2933 KSI2920:KSI2933 LCE2920:LCE2933 LMA2920:LMA2933 LVW2920:LVW2933 MFS2920:MFS2933 MPO2920:MPO2933 MZK2920:MZK2933 NJG2920:NJG2933 NTC2920:NTC2933 OCY2920:OCY2933 OMU2920:OMU2933 OWQ2920:OWQ2933 PGM2920:PGM2933 PQI2920:PQI2933 QAE2920:QAE2933 QKA2920:QKA2933 QTW2920:QTW2933 RDS2920:RDS2933 RNO2920:RNO2933 RXK2920:RXK2933 SHG2920:SHG2933 SRC2920:SRC2933 TAY2920:TAY2933 TKU2920:TKU2933 TUQ2920:TUQ2933 UEM2920:UEM2933 UOI2920:UOI2933 UYE2920:UYE2933 VIA2920:VIA2933 VRW2920:VRW2933 WBS2920:WBS2933 WLO2920:WLO2933 WVK2920:WVK2933 E3138:E3150 E3192:E3193 E1028:E1030 E3229:E3233 E3244:E3251 E3257:E3269 E3282:E3292 IY3282:IY3292 SU3282:SU3292 ACQ3282:ACQ3292 AMM3282:AMM3292 AWI3282:AWI3292 BGE3282:BGE3292 BQA3282:BQA3292 BZW3282:BZW3292 CJS3282:CJS3292 CTO3282:CTO3292 DDK3282:DDK3292 DNG3282:DNG3292 DXC3282:DXC3292 EGY3282:EGY3292 EQU3282:EQU3292 FAQ3282:FAQ3292 FKM3282:FKM3292 FUI3282:FUI3292 GEE3282:GEE3292 GOA3282:GOA3292 GXW3282:GXW3292 HHS3282:HHS3292 HRO3282:HRO3292 IBK3282:IBK3292 ILG3282:ILG3292 IVC3282:IVC3292 JEY3282:JEY3292 JOU3282:JOU3292 JYQ3282:JYQ3292 KIM3282:KIM3292 KSI3282:KSI3292 LCE3282:LCE3292 LMA3282:LMA3292 LVW3282:LVW3292 MFS3282:MFS3292 MPO3282:MPO3292 MZK3282:MZK3292 NJG3282:NJG3292 NTC3282:NTC3292 OCY3282:OCY3292 OMU3282:OMU3292 OWQ3282:OWQ3292 PGM3282:PGM3292 PQI3282:PQI3292 QAE3282:QAE3292 QKA3282:QKA3292 QTW3282:QTW3292 RDS3282:RDS3292 RNO3282:RNO3292 RXK3282:RXK3292 SHG3282:SHG3292 SRC3282:SRC3292 TAY3282:TAY3292 TKU3282:TKU3292 TUQ3282:TUQ3292 UEM3282:UEM3292 UOI3282:UOI3292 UYE3282:UYE3292 VIA3282:VIA3292 VRW3282:VRW3292 WBS3282:WBS3292 WLO3282:WLO3292 WVK3282:WVK3292 E3305:E3309 E3323:E3338 E3401:E3425 E3485:E3500 E3513:E3518 E3534:E3550 E3580:E3582 E2029:E2047 E2067:E2078 E2322:E2329 E2375:E2395 E2445:E2477 E2484:E2498 E2621:E2625 E2945:E2958 E3009:E3011 D76:D78 E42:E44 E94 E92 E50:E51 E59 E61:E62 E65 E56:E57 D122:D126 D95 D99:D100 D146:D149 D115 D118 D112 D201:D202 D139:D142 D254 D460 D929:D930 D453 D449 D508:D510 D610:D630 E684:E724 E878:E881 D886:D896 D898:D909 E132:E133 D920 D924 D922 D81:D86 D945:D962 E3203:E3206 E3208:E3220 E7:E8 D73:D74 E411:E412 E196 E262:E264 D347:E347 D911:D918 D456:D457 D247:D252 D128:D137 D144 D108:D109 D120 D70:D71 E13 E15 E25:E27 E29 E37:E38 E17:E22 E31:E35 D102:D106 D204:D219 E225:E232 D233:D240 D256:D272 D297:D309 IW297:IW309 SS297:SS309 ACO297:ACO309 AMK297:AMK309 AWG297:AWG309 BGC297:BGC309 BPY297:BPY309 BZU297:BZU309 CJQ297:CJQ309 CTM297:CTM309 DDI297:DDI309 DNE297:DNE309 DXA297:DXA309 EGW297:EGW309 EQS297:EQS309 FAO297:FAO309 FKK297:FKK309 FUG297:FUG309 GEC297:GEC309 GNY297:GNY309 GXU297:GXU309 HHQ297:HHQ309 HRM297:HRM309 IBI297:IBI309 ILE297:ILE309 IVA297:IVA309 JEW297:JEW309 JOS297:JOS309 JYO297:JYO309 KIK297:KIK309 KSG297:KSG309 LCC297:LCC309 LLY297:LLY309 LVU297:LVU309 MFQ297:MFQ309 MPM297:MPM309 MZI297:MZI309 NJE297:NJE309 NTA297:NTA309 OCW297:OCW309 OMS297:OMS309 OWO297:OWO309 PGK297:PGK309 PQG297:PQG309 QAC297:QAC309 QJY297:QJY309 QTU297:QTU309 RDQ297:RDQ309 RNM297:RNM309 RXI297:RXI309 SHE297:SHE309 SRA297:SRA309 TAW297:TAW309 TKS297:TKS309 TUO297:TUO309 UEK297:UEK309 UOG297:UOG309 UYC297:UYC309 VHY297:VHY309 VRU297:VRU309 WBQ297:WBQ309 WLM297:WLM309 WVI297:WVI309 D324:D335 D339:D347 E355:E358 D359:D375 E394:E396 E406:E409 D427:D444" xr:uid="{00000000-0002-0000-0000-000008000000}">
      <formula1>3</formula1>
    </dataValidation>
    <dataValidation type="whole" operator="lessThanOrEqual" allowBlank="1" showInputMessage="1" showErrorMessage="1" sqref="F67:F69 E151:E153 D244:D246 F284:F287 E288:E292 D310:D321 IW310:IW315 SS310:SS315 ACO310:ACO315 AMK310:AMK315 AWG310:AWG315 BGC310:BGC315 BPY310:BPY315 BZU310:BZU315 CJQ310:CJQ315 CTM310:CTM315 DDI310:DDI315 DNE310:DNE315 DXA310:DXA315 EGW310:EGW315 EQS310:EQS315 FAO310:FAO315 FKK310:FKK315 FUG310:FUG315 GEC310:GEC315 GNY310:GNY315 GXU310:GXU315 HHQ310:HHQ315 HRM310:HRM315 IBI310:IBI315 ILE310:ILE315 IVA310:IVA315 JEW310:JEW315 JOS310:JOS315 JYO310:JYO315 KIK310:KIK315 KSG310:KSG315 LCC310:LCC315 LLY310:LLY315 LVU310:LVU315 MFQ310:MFQ315 MPM310:MPM315 MZI310:MZI315 NJE310:NJE315 NTA310:NTA315 OCW310:OCW315 OMS310:OMS315 OWO310:OWO315 PGK310:PGK315 PQG310:PQG315 QAC310:QAC315 QJY310:QJY315 QTU310:QTU315 RDQ310:RDQ315 RNM310:RNM315 RXI310:RXI315 SHE310:SHE315 SRA310:SRA315 TAW310:TAW315 TKS310:TKS315 TUO310:TUO315 UEK310:UEK315 UOG310:UOG315 UYC310:UYC315 VHY310:VHY315 VRU310:VRU315 WBQ310:WBQ315 WLM310:WLM315 WVI310:WVI315 D392:D393 E389:E391 E397:E405 E410:E419 D420:D426 F322 F498:F507 D533:D545 E570:E595 D634:D639 E598:E601 E606:E607 E512:E532 F640:F642 E643:E675 D676:D683 E784:E786 D787:D795 E632:E633 F796:F823 D834:D849 E824:E833 E850:E868 D869 D876:D877 E870:E875 F726:F783 F883:F885 D936 E935 D966:D997 E1031:E1047 D1048:D1065 E1066:E1068 F1069:F1074 D1098:D1105 E1075:E1097 E1106 D1107:D1109 E1110:E1122 D1123:D1124 F1125:F1153 E1154 D1165:D1168 E1169:E1178 D1179:D1181 F1182:F1208 E1209:E1251 D1252:D1269 F1270:F1308 D1651:D1662 E1348:E1357 D1358:D1361 F1362:F1364 E1365:E1374 D1375:D1376 F1377:F1379 IY1377:IY1379 SU1377:SU1379 ACQ1377:ACQ1379 AMM1377:AMM1379 AWI1377:AWI1379 BGE1377:BGE1379 BQA1377:BQA1379 BZW1377:BZW1379 CJS1377:CJS1379 CTO1377:CTO1379 DDK1377:DDK1379 DNG1377:DNG1379 DXC1377:DXC1379 EGY1377:EGY1379 EQU1377:EQU1379 FAQ1377:FAQ1379 FKM1377:FKM1379 FUI1377:FUI1379 GEE1377:GEE1379 GOA1377:GOA1379 GXW1377:GXW1379 HHS1377:HHS1379 HRO1377:HRO1379 IBK1377:IBK1379 ILG1377:ILG1379 IVC1377:IVC1379 JEY1377:JEY1379 JOU1377:JOU1379 JYQ1377:JYQ1379 KIM1377:KIM1379 KSI1377:KSI1379 LCE1377:LCE1379 LMA1377:LMA1379 LVW1377:LVW1379 MFS1377:MFS1379 MPO1377:MPO1379 MZK1377:MZK1379 NJG1377:NJG1379 NTC1377:NTC1379 OCY1377:OCY1379 OMU1377:OMU1379 OWQ1377:OWQ1379 PGM1377:PGM1379 PQI1377:PQI1379 QAE1377:QAE1379 QKA1377:QKA1379 QTW1377:QTW1379 RDS1377:RDS1379 RNO1377:RNO1379 RXK1377:RXK1379 SHG1377:SHG1379 SRC1377:SRC1379 TAY1377:TAY1379 TKU1377:TKU1379 TUQ1377:TUQ1379 UEM1377:UEM1379 UOI1377:UOI1379 UYE1377:UYE1379 VIA1377:VIA1379 VRW1377:VRW1379 WBS1377:WBS1379 WLO1377:WLO1379 WVK1377:WVK1379 D1340 E1380:E1388 IX1380:IX1388 ST1380:ST1388 ACP1380:ACP1388 AML1380:AML1388 AWH1380:AWH1388 BGD1380:BGD1388 BPZ1380:BPZ1388 BZV1380:BZV1388 CJR1380:CJR1388 CTN1380:CTN1388 DDJ1380:DDJ1388 DNF1380:DNF1388 DXB1380:DXB1388 EGX1380:EGX1388 EQT1380:EQT1388 FAP1380:FAP1388 FKL1380:FKL1388 FUH1380:FUH1388 GED1380:GED1388 GNZ1380:GNZ1388 GXV1380:GXV1388 HHR1380:HHR1388 HRN1380:HRN1388 IBJ1380:IBJ1388 ILF1380:ILF1388 IVB1380:IVB1388 JEX1380:JEX1388 JOT1380:JOT1388 JYP1380:JYP1388 KIL1380:KIL1388 KSH1380:KSH1388 LCD1380:LCD1388 LLZ1380:LLZ1388 LVV1380:LVV1388 MFR1380:MFR1388 MPN1380:MPN1388 MZJ1380:MZJ1388 NJF1380:NJF1388 NTB1380:NTB1388 OCX1380:OCX1388 OMT1380:OMT1388 OWP1380:OWP1388 PGL1380:PGL1388 PQH1380:PQH1388 QAD1380:QAD1388 QJZ1380:QJZ1388 QTV1380:QTV1388 RDR1380:RDR1388 RNN1380:RNN1388 RXJ1380:RXJ1388 SHF1380:SHF1388 SRB1380:SRB1388 TAX1380:TAX1388 TKT1380:TKT1388 TUP1380:TUP1388 UEL1380:UEL1388 UOH1380:UOH1388 UYD1380:UYD1388 VHZ1380:VHZ1388 VRV1380:VRV1388 WBR1380:WBR1388 WLN1380:WLN1388 WVJ1380:WVJ1388 E1394:E1395 F1028:F1030 D1586:D1588 D1474:D1510 E1426:E1432 D1543:D1544 D1552:D1556 E1421 D9 B3041:B3077 D1670:D1673 F1698:F1737 E1738:E1743 E463:E472 F1744:F1745 D1746:D1747 F1748:F1749 F546:F569 E1750 D483:D497 D1433:D1449 E1450:E1473 E1511:E1542 F1557:F1563 E1564:E1585 E1589:E1650 E1663:E1669 E1674:E1697 B1868:B1901 B1909:B1911 B1918:B1930 B1939:B1954 B1992:B1995 B2020:B2023 B2108:B2118 B2163:B2181 B2204:B2243 B2294:B2300 B2313:B2315 B2340:B2348 B2360:B2362 IV2360:IV2362 SR2360:SR2362 ACN2360:ACN2362 AMJ2360:AMJ2362 AWF2360:AWF2362 BGB2360:BGB2362 BPX2360:BPX2362 BZT2360:BZT2362 CJP2360:CJP2362 CTL2360:CTL2362 DDH2360:DDH2362 DND2360:DND2362 DWZ2360:DWZ2362 EGV2360:EGV2362 EQR2360:EQR2362 FAN2360:FAN2362 FKJ2360:FKJ2362 FUF2360:FUF2362 GEB2360:GEB2362 GNX2360:GNX2362 GXT2360:GXT2362 HHP2360:HHP2362 HRL2360:HRL2362 IBH2360:IBH2362 ILD2360:ILD2362 IUZ2360:IUZ2362 JEV2360:JEV2362 JOR2360:JOR2362 JYN2360:JYN2362 KIJ2360:KIJ2362 KSF2360:KSF2362 LCB2360:LCB2362 LLX2360:LLX2362 LVT2360:LVT2362 MFP2360:MFP2362 MPL2360:MPL2362 MZH2360:MZH2362 NJD2360:NJD2362 NSZ2360:NSZ2362 OCV2360:OCV2362 OMR2360:OMR2362 OWN2360:OWN2362 PGJ2360:PGJ2362 PQF2360:PQF2362 QAB2360:QAB2362 QJX2360:QJX2362 QTT2360:QTT2362 RDP2360:RDP2362 RNL2360:RNL2362 RXH2360:RXH2362 SHD2360:SHD2362 SQZ2360:SQZ2362 TAV2360:TAV2362 TKR2360:TKR2362 TUN2360:TUN2362 UEJ2360:UEJ2362 UOF2360:UOF2362 UYB2360:UYB2362 VHX2360:VHX2362 VRT2360:VRT2362 WBP2360:WBP2362 WLL2360:WLL2362 WVH2360:WVH2362 B2538:B2546 B2561:B2568 B2594:B2603 B2650:B2667 B2708:B2724 B2752:B2786 B2845:B2852 B2869:B2873 B2882:B2894 B2920:B2933 IV2920:IV2933 SR2920:SR2933 ACN2920:ACN2933 AMJ2920:AMJ2933 AWF2920:AWF2933 BGB2920:BGB2933 BPX2920:BPX2933 BZT2920:BZT2933 CJP2920:CJP2933 CTL2920:CTL2933 DDH2920:DDH2933 DND2920:DND2933 DWZ2920:DWZ2933 EGV2920:EGV2933 EQR2920:EQR2933 FAN2920:FAN2933 FKJ2920:FKJ2933 FUF2920:FUF2933 GEB2920:GEB2933 GNX2920:GNX2933 GXT2920:GXT2933 HHP2920:HHP2933 HRL2920:HRL2933 IBH2920:IBH2933 ILD2920:ILD2933 IUZ2920:IUZ2933 JEV2920:JEV2933 JOR2920:JOR2933 JYN2920:JYN2933 KIJ2920:KIJ2933 KSF2920:KSF2933 LCB2920:LCB2933 LLX2920:LLX2933 LVT2920:LVT2933 MFP2920:MFP2933 MPL2920:MPL2933 MZH2920:MZH2933 NJD2920:NJD2933 NSZ2920:NSZ2933 OCV2920:OCV2933 OMR2920:OMR2933 OWN2920:OWN2933 PGJ2920:PGJ2933 PQF2920:PQF2933 QAB2920:QAB2933 QJX2920:QJX2933 QTT2920:QTT2933 RDP2920:RDP2933 RNL2920:RNL2933 RXH2920:RXH2933 SHD2920:SHD2933 SQZ2920:SQZ2933 TAV2920:TAV2933 TKR2920:TKR2933 TUN2920:TUN2933 UEJ2920:UEJ2933 UOF2920:UOF2933 UYB2920:UYB2933 VHX2920:VHX2933 VRT2920:VRT2933 WBP2920:WBP2933 WLL2920:WLL2933 WVH2920:WVH2933 B3138:B3150 B3192:B3193 B3229:B3233 B3244:B3251 B3257:B3269 B3282:B3292 IV3282:IV3292 SR3282:SR3292 ACN3282:ACN3292 AMJ3282:AMJ3292 AWF3282:AWF3292 BGB3282:BGB3292 BPX3282:BPX3292 BZT3282:BZT3292 CJP3282:CJP3292 CTL3282:CTL3292 DDH3282:DDH3292 DND3282:DND3292 DWZ3282:DWZ3292 EGV3282:EGV3292 EQR3282:EQR3292 FAN3282:FAN3292 FKJ3282:FKJ3292 FUF3282:FUF3292 GEB3282:GEB3292 GNX3282:GNX3292 GXT3282:GXT3292 HHP3282:HHP3292 HRL3282:HRL3292 IBH3282:IBH3292 ILD3282:ILD3292 IUZ3282:IUZ3292 JEV3282:JEV3292 JOR3282:JOR3292 JYN3282:JYN3292 KIJ3282:KIJ3292 KSF3282:KSF3292 LCB3282:LCB3292 LLX3282:LLX3292 LVT3282:LVT3292 MFP3282:MFP3292 MPL3282:MPL3292 MZH3282:MZH3292 NJD3282:NJD3292 NSZ3282:NSZ3292 OCV3282:OCV3292 OMR3282:OMR3292 OWN3282:OWN3292 PGJ3282:PGJ3292 PQF3282:PQF3292 QAB3282:QAB3292 QJX3282:QJX3292 QTT3282:QTT3292 RDP3282:RDP3292 RNL3282:RNL3292 RXH3282:RXH3292 SHD3282:SHD3292 SQZ3282:SQZ3292 TAV3282:TAV3292 TKR3282:TKR3292 TUN3282:TUN3292 UEJ3282:UEJ3292 UOF3282:UOF3292 UYB3282:UYB3292 VHX3282:VHX3292 VRT3282:VRT3292 WBP3282:WBP3292 WLL3282:WLL3292 WVH3282:WVH3292 B3305:B3309 B3323:B3338 B3401:B3425 B3485:B3500 B3513:B3518 B3534:B3550 B3580:B3582 B2029:B2047 B2067:B2078 B2322:B2329 B2375:B2395 B2445:B2477 B2484:B2498 B2621:B2625 B2945:B2958 B3009:B3011 E76:E78 F42:F44 F94 F92 F50:F51 F59 F61:F62 F65 F56:F57 E122:E126 E95 E99:E100 E146:E149 E115 E118 E112 E201:E202 E139:E142 E254 E460 D242 D481 E453 E449 E929:E930 E508:E510 E610:E630 F684:F724 F878:F881 E886:E896 E898:E909 F132:F133 E920 E924 E922 E81:E86 E945:E962 D964 F998:F1026 D1389:D1393 WVI1389:WVI1393 WLM1389:WLM1393 WBQ1389:WBQ1393 VRU1389:VRU1393 VHY1389:VHY1393 UYC1389:UYC1393 UOG1389:UOG1393 UEK1389:UEK1393 TUO1389:TUO1393 TKS1389:TKS1393 TAW1389:TAW1393 SRA1389:SRA1393 SHE1389:SHE1393 RXI1389:RXI1393 RNM1389:RNM1393 RDQ1389:RDQ1393 QTU1389:QTU1393 QJY1389:QJY1393 QAC1389:QAC1393 PQG1389:PQG1393 PGK1389:PGK1393 OWO1389:OWO1393 OMS1389:OMS1393 OCW1389:OCW1393 NTA1389:NTA1393 NJE1389:NJE1393 MZI1389:MZI1393 MPM1389:MPM1393 MFQ1389:MFQ1393 LVU1389:LVU1393 LLY1389:LLY1393 LCC1389:LCC1393 KSG1389:KSG1393 KIK1389:KIK1393 JYO1389:JYO1393 JOS1389:JOS1393 JEW1389:JEW1393 IVA1389:IVA1393 ILE1389:ILE1393 IBI1389:IBI1393 HRM1389:HRM1393 HHQ1389:HHQ1393 GXU1389:GXU1393 GNY1389:GNY1393 GEC1389:GEC1393 FUG1389:FUG1393 FKK1389:FKK1393 FAO1389:FAO1393 EQS1389:EQS1393 EGW1389:EGW1393 DXA1389:DXA1393 DNE1389:DNE1393 DDI1389:DDI1393 CTM1389:CTM1393 CJQ1389:CJQ1393 BZU1389:BZU1393 BPY1389:BPY1393 BGC1389:BGC1393 AWG1389:AWG1393 AMK1389:AMK1393 ACO1389:ACO1393 SS1389:SS1393 IW1389:IW1393 B3203:B3206 B3208:B3220 F7:F8 E73:E74 F411:F412 F196 D262:D264 F262:F264 D347:F347 E911:E918 D473:D479 E456:E457 E247:E252 E128:E137 E144 E108:E109 E120 E70:E71 F13 F15 F25:F27 F29 F37:F38 F17:F22 F31:F35 E102:E106 D154:D199 E204:E219 D220:D224 F225:F232 E233:E240 E256:E272 D273:D283 D293:D296 E297:E309 IX297:IX309 ST297:ST309 ACP297:ACP309 AML297:AML309 AWH297:AWH309 BGD297:BGD309 BPZ297:BPZ309 BZV297:BZV309 CJR297:CJR309 CTN297:CTN309 DDJ297:DDJ309 DNF297:DNF309 DXB297:DXB309 EGX297:EGX309 EQT297:EQT309 FAP297:FAP309 FKL297:FKL309 FUH297:FUH309 GED297:GED309 GNZ297:GNZ309 GXV297:GXV309 HHR297:HHR309 HRN297:HRN309 IBJ297:IBJ309 ILF297:ILF309 IVB297:IVB309 JEX297:JEX309 JOT297:JOT309 JYP297:JYP309 KIL297:KIL309 KSH297:KSH309 LCD297:LCD309 LLZ297:LLZ309 LVV297:LVV309 MFR297:MFR309 MPN297:MPN309 MZJ297:MZJ309 NJF297:NJF309 NTB297:NTB309 OCX297:OCX309 OMT297:OMT309 OWP297:OWP309 PGL297:PGL309 PQH297:PQH309 QAD297:QAD309 QJZ297:QJZ309 QTV297:QTV309 RDR297:RDR309 RNN297:RNN309 RXJ297:RXJ309 SHF297:SHF309 SRB297:SRB309 TAX297:TAX309 TKT297:TKT309 TUP297:TUP309 UEL297:UEL309 UOH297:UOH309 UYD297:UYD309 VHZ297:VHZ309 VRV297:VRV309 WBR297:WBR309 WLN297:WLN309 WVJ297:WVJ309 E324:E335 D336:D338 E339:E347 D348:D354 F355:F358 E359:E375 D376:D388 F394:F396 F406:F409 E427:E444" xr:uid="{00000000-0002-0000-0000-000009000000}">
      <formula1>16</formula1>
    </dataValidation>
    <dataValidation type="whole" operator="lessThanOrEqual" allowBlank="1" showInputMessage="1" showErrorMessage="1" sqref="F9 G67:G69 G284:G287 F310:F321 IY310:IY315 SU310:SU315 ACQ310:ACQ315 AMM310:AMM315 AWI310:AWI315 BGE310:BGE315 BQA310:BQA315 BZW310:BZW315 CJS310:CJS315 CTO310:CTO315 DDK310:DDK315 DNG310:DNG315 DXC310:DXC315 EGY310:EGY315 EQU310:EQU315 FAQ310:FAQ315 FKM310:FKM315 FUI310:FUI315 GEE310:GEE315 GOA310:GOA315 GXW310:GXW315 HHS310:HHS315 HRO310:HRO315 IBK310:IBK315 ILG310:ILG315 IVC310:IVC315 JEY310:JEY315 JOU310:JOU315 JYQ310:JYQ315 KIM310:KIM315 KSI310:KSI315 LCE310:LCE315 LMA310:LMA315 LVW310:LVW315 MFS310:MFS315 MPO310:MPO315 MZK310:MZK315 NJG310:NJG315 NTC310:NTC315 OCY310:OCY315 OMU310:OMU315 OWQ310:OWQ315 PGM310:PGM315 PQI310:PQI315 QAE310:QAE315 QKA310:QKA315 QTW310:QTW315 RDS310:RDS315 RNO310:RNO315 RXK310:RXK315 SHG310:SHG315 SRC310:SRC315 TAY310:TAY315 TKU310:TKU315 TUQ310:TUQ315 UEM310:UEM315 UOI310:UOI315 UYE310:UYE315 VIA310:VIA315 VRW310:VRW315 WBS310:WBS315 WLO310:WLO315 WVK310:WVK315 F244:F246 F392:F393 F420:F426 G498:G507 F533:F545 F634:F639 G640:G642 F676:F683 F787:F795 F483:F497 G796:G823 F834:F849 F869 F876:F877 G726:G783 F936 G883:G885 F966:F997 F1048:F1065 G1069:G1074 F1098:F1105 F1107:F1109 F1123:F1124 G1125:G1153 F1165:F1168 F1179:F1181 G1182:G1208 F1252:F1269 F1651:F1662 G1270:G1308 F1358:F1361 G1362:G1364 F1375:F1376 F1340 G1377:G1379 IZ1377:IZ1379 SV1377:SV1379 ACR1377:ACR1379 AMN1377:AMN1379 AWJ1377:AWJ1379 BGF1377:BGF1379 BQB1377:BQB1379 BZX1377:BZX1379 CJT1377:CJT1379 CTP1377:CTP1379 DDL1377:DDL1379 DNH1377:DNH1379 DXD1377:DXD1379 EGZ1377:EGZ1379 EQV1377:EQV1379 FAR1377:FAR1379 FKN1377:FKN1379 FUJ1377:FUJ1379 GEF1377:GEF1379 GOB1377:GOB1379 GXX1377:GXX1379 HHT1377:HHT1379 HRP1377:HRP1379 IBL1377:IBL1379 ILH1377:ILH1379 IVD1377:IVD1379 JEZ1377:JEZ1379 JOV1377:JOV1379 JYR1377:JYR1379 KIN1377:KIN1379 KSJ1377:KSJ1379 LCF1377:LCF1379 LMB1377:LMB1379 LVX1377:LVX1379 MFT1377:MFT1379 MPP1377:MPP1379 MZL1377:MZL1379 NJH1377:NJH1379 NTD1377:NTD1379 OCZ1377:OCZ1379 OMV1377:OMV1379 OWR1377:OWR1379 PGN1377:PGN1379 PQJ1377:PQJ1379 QAF1377:QAF1379 QKB1377:QKB1379 QTX1377:QTX1379 RDT1377:RDT1379 RNP1377:RNP1379 RXL1377:RXL1379 SHH1377:SHH1379 SRD1377:SRD1379 TAZ1377:TAZ1379 TKV1377:TKV1379 TUR1377:TUR1379 UEN1377:UEN1379 UOJ1377:UOJ1379 UYF1377:UYF1379 VIB1377:VIB1379 VRX1377:VRX1379 WBT1377:WBT1379 WLP1377:WLP1379 WVL1377:WVL1379 G1028:G1030 F1586:F1588 F1474:F1510 F1543:F1544 F1552:F1556 G1557:G1563 F1670:F1673 G1698:G1737 G322 G1744:G1745 F1746:F1747 G1748:G1749 G546:G569 F1433:F1449 G56:G57 G42:G44 G94 G92 G50:G51 G59 G61:G62 G65 F473:F481 G684:G724 G878:G881 F964 G998:G1026 F1389:F1393 WVK1389:WVK1393 WLO1389:WLO1393 WBS1389:WBS1393 VRW1389:VRW1393 VIA1389:VIA1393 UYE1389:UYE1393 UOI1389:UOI1393 UEM1389:UEM1393 TUQ1389:TUQ1393 TKU1389:TKU1393 TAY1389:TAY1393 SRC1389:SRC1393 SHG1389:SHG1393 RXK1389:RXK1393 RNO1389:RNO1393 RDS1389:RDS1393 QTW1389:QTW1393 QKA1389:QKA1393 QAE1389:QAE1393 PQI1389:PQI1393 PGM1389:PGM1393 OWQ1389:OWQ1393 OMU1389:OMU1393 OCY1389:OCY1393 NTC1389:NTC1393 NJG1389:NJG1393 MZK1389:MZK1393 MPO1389:MPO1393 MFS1389:MFS1393 LVW1389:LVW1393 LMA1389:LMA1393 LCE1389:LCE1393 KSI1389:KSI1393 KIM1389:KIM1393 JYQ1389:JYQ1393 JOU1389:JOU1393 JEY1389:JEY1393 IVC1389:IVC1393 ILG1389:ILG1393 IBK1389:IBK1393 HRO1389:HRO1393 HHS1389:HHS1393 GXW1389:GXW1393 GOA1389:GOA1393 GEE1389:GEE1393 FUI1389:FUI1393 FKM1389:FKM1393 FAQ1389:FAQ1393 EQU1389:EQU1393 EGY1389:EGY1393 DXC1389:DXC1393 DNG1389:DNG1393 DDK1389:DDK1393 CTO1389:CTO1393 CJS1389:CJS1393 BZW1389:BZW1393 BQA1389:BQA1393 BGE1389:BGE1393 AWI1389:AWI1393 AMM1389:AMM1393 ACQ1389:ACQ1393 SU1389:SU1393 IY1389:IY1393 G7:G8 F242 G411:G412 G196 F347:G347 F262:G264 G132:G133 G13 G15 G25:G27 G29 G37:G38 G17:G22 G31:G35 F154:F199 F220:F224 G225:G232 F273:F283 F293:F296 F336:F338 F348:F354 G355:G358 F376:F388 G394:G396 G406:G409" xr:uid="{00000000-0002-0000-0000-00000A000000}">
      <formula1>4</formula1>
    </dataValidation>
    <dataValidation type="whole" operator="lessThanOrEqual" allowBlank="1" showInputMessage="1" showErrorMessage="1" sqref="B1674:B1686 B233:B237 B204:B212 B324:B325 B339:B341 B389:B390 B397:B405 B410:B415 B453 B570:B578 B594:B595 B598:B601 B606:B607 B610:B619 B643:B657 B824:B830 B850:B854 B512:B517 B898:B909 B1031:B1040 B1066:B1067 B1075:B1087 B1110:B1116 B1154 B1209:B1224 B1348:B1349 B1365:B1372 B1380:B1384 IU1380:IU1384 SQ1380:SQ1384 ACM1380:ACM1384 AMI1380:AMI1384 AWE1380:AWE1384 BGA1380:BGA1384 BPW1380:BPW1384 BZS1380:BZS1384 CJO1380:CJO1384 CTK1380:CTK1384 DDG1380:DDG1384 DNC1380:DNC1384 DWY1380:DWY1384 EGU1380:EGU1384 EQQ1380:EQQ1384 FAM1380:FAM1384 FKI1380:FKI1384 FUE1380:FUE1384 GEA1380:GEA1384 GNW1380:GNW1384 GXS1380:GXS1384 HHO1380:HHO1384 HRK1380:HRK1384 IBG1380:IBG1384 ILC1380:ILC1384 IUY1380:IUY1384 JEU1380:JEU1384 JOQ1380:JOQ1384 JYM1380:JYM1384 KII1380:KII1384 KSE1380:KSE1384 LCA1380:LCA1384 LLW1380:LLW1384 LVS1380:LVS1384 MFO1380:MFO1384 MPK1380:MPK1384 MZG1380:MZG1384 NJC1380:NJC1384 NSY1380:NSY1384 OCU1380:OCU1384 OMQ1380:OMQ1384 OWM1380:OWM1384 PGI1380:PGI1384 PQE1380:PQE1384 QAA1380:QAA1384 QJW1380:QJW1384 QTS1380:QTS1384 RDO1380:RDO1384 RNK1380:RNK1384 RXG1380:RXG1384 SHC1380:SHC1384 SQY1380:SQY1384 TAU1380:TAU1384 TKQ1380:TKQ1384 TUM1380:TUM1384 UEI1380:UEI1384 UOE1380:UOE1384 UYA1380:UYA1384 VHW1380:VHW1384 VRS1380:VRS1384 WBO1380:WBO1384 WLK1380:WLK1384 WVG1380:WVG1384 B1394:B1395 B1450:B1465 B1663 B1738:B1743 B1511:B1532 B1564:B1573 B1589:B1633 B81:B86 B201:B202 B95 B99:B100 B254 B449 B945:B955 B508:B510 B886:B896 B347 B247:B252 B70:B71 B73:B74 B76:B78 B102:B106 B256:B265 WVG297:WVG298 WLK297:WLK298 WBO297:WBO298 VRS297:VRS298 VHW297:VHW298 UYA297:UYA298 UOE297:UOE298 UEI297:UEI298 TUM297:TUM298 TKQ297:TKQ298 TAU297:TAU298 SQY297:SQY298 SHC297:SHC298 RXG297:RXG298 RNK297:RNK298 RDO297:RDO298 QTS297:QTS298 QJW297:QJW298 QAA297:QAA298 PQE297:PQE298 PGI297:PGI298 OWM297:OWM298 OMQ297:OMQ298 OCU297:OCU298 NSY297:NSY298 NJC297:NJC298 MZG297:MZG298 MPK297:MPK298 MFO297:MFO298 LVS297:LVS298 LLW297:LLW298 LCA297:LCA298 KSE297:KSE298 KII297:KII298 JYM297:JYM298 JOQ297:JOQ298 JEU297:JEU298 IUY297:IUY298 ILC297:ILC298 IBG297:IBG298 HRK297:HRK298 HHO297:HHO298 GXS297:GXS298 GNW297:GNW298 GEA297:GEA298 FUE297:FUE298 FKI297:FKI298 FAM297:FAM298 EQQ297:EQQ298 EGU297:EGU298 DWY297:DWY298 DNC297:DNC298 DDG297:DDG298 CTK297:CTK298 CJO297:CJO298 BZS297:BZS298 BPW297:BPW298 BGA297:BGA298 AWE297:AWE298 AMI297:AMI298 ACM297:ACM298 SQ297:SQ298 IU297:IU298 B297:B298 B359:B371 B427:B444" xr:uid="{00000000-0002-0000-0000-00000B000000}">
      <formula1>22</formula1>
    </dataValidation>
    <dataValidation type="whole" operator="lessThanOrEqual" allowBlank="1" showInputMessage="1" showErrorMessage="1" sqref="E3118:E3137 C233:C237 C204:C212 C324:C325 C339:C341 C389:C390 C397:C405 C410:C415 C453 C570:C578 C594:C595 C598:C601 C606:C607 C610:C619 C643:C657 C824:C830 C850:C854 C512:C517 C898:C909 C1031:C1040 C1066:C1067 C1075:C1087 C1110:C1116 C1154 E1155:E1164 C1209:C1224 C1348:C1349 C1365:C1372 C1380:C1384 IV1380:IV1384 SR1380:SR1384 ACN1380:ACN1384 AMJ1380:AMJ1384 AWF1380:AWF1384 BGB1380:BGB1384 BPX1380:BPX1384 BZT1380:BZT1384 CJP1380:CJP1384 CTL1380:CTL1384 DDH1380:DDH1384 DND1380:DND1384 DWZ1380:DWZ1384 EGV1380:EGV1384 EQR1380:EQR1384 FAN1380:FAN1384 FKJ1380:FKJ1384 FUF1380:FUF1384 GEB1380:GEB1384 GNX1380:GNX1384 GXT1380:GXT1384 HHP1380:HHP1384 HRL1380:HRL1384 IBH1380:IBH1384 ILD1380:ILD1384 IUZ1380:IUZ1384 JEV1380:JEV1384 JOR1380:JOR1384 JYN1380:JYN1384 KIJ1380:KIJ1384 KSF1380:KSF1384 LCB1380:LCB1384 LLX1380:LLX1384 LVT1380:LVT1384 MFP1380:MFP1384 MPL1380:MPL1384 MZH1380:MZH1384 NJD1380:NJD1384 NSZ1380:NSZ1384 OCV1380:OCV1384 OMR1380:OMR1384 OWN1380:OWN1384 PGJ1380:PGJ1384 PQF1380:PQF1384 QAB1380:QAB1384 QJX1380:QJX1384 QTT1380:QTT1384 RDP1380:RDP1384 RNL1380:RNL1384 RXH1380:RXH1384 SHD1380:SHD1384 SQZ1380:SQZ1384 TAV1380:TAV1384 TKR1380:TKR1384 TUN1380:TUN1384 UEJ1380:UEJ1384 UOF1380:UOF1384 UYB1380:UYB1384 VHX1380:VHX1384 VRT1380:VRT1384 WBP1380:WBP1384 WLL1380:WLL1384 WVH1380:WVH1384 C1394:C1395 C1450:C1465 C1663 C1738:C1743 C1511:C1532 C1564:C1573 C1589:C1633 C1674:C1686 D1902:D1904 E1905:E1908 E1914:E1917 D1912:D1913 E1935:E1938 D1931:D1934 E1974:E1991 D1955:D1973 E2012:E2019 D1996:D2011 E2028 D2023:D2027 D2048:D2052 E2094:E2107 E2158:E2162 D2157 E2193:E2203 D2182:D2192 D2244:D2271 E2272:E2293 D2301:D2302 D2316:D2321 E2333:E2339 D2330:D2332 E2357:E2359 D2349:D2356 D2396:D2421 E2480:E2483 D2478:D2479 E2511:E2537 D2499:D2510 E2552:E2560 D2547:D2551 E2580:E2593 E2611:E2620 E2636:E2649 D2626:D2635 D2668:D2693 D2787:D2808 E2862:E2867 D2853:D2861 E2880:E2881 D2874:D2879 E2910:E2919 D2895:D2909 E2939:E2944 IY2939:IY2944 SU2939:SU2944 ACQ2939:ACQ2944 AMM2939:AMM2944 AWI2939:AWI2944 BGE2939:BGE2944 BQA2939:BQA2944 BZW2939:BZW2944 CJS2939:CJS2944 CTO2939:CTO2944 DDK2939:DDK2944 DNG2939:DNG2944 DXC2939:DXC2944 EGY2939:EGY2944 EQU2939:EQU2944 FAQ2939:FAQ2944 FKM2939:FKM2944 FUI2939:FUI2944 GEE2939:GEE2944 GOA2939:GOA2944 GXW2939:GXW2944 HHS2939:HHS2944 HRO2939:HRO2944 IBK2939:IBK2944 ILG2939:ILG2944 IVC2939:IVC2944 JEY2939:JEY2944 JOU2939:JOU2944 JYQ2939:JYQ2944 KIM2939:KIM2944 KSI2939:KSI2944 LCE2939:LCE2944 LMA2939:LMA2944 LVW2939:LVW2944 MFS2939:MFS2944 MPO2939:MPO2944 MZK2939:MZK2944 NJG2939:NJG2944 NTC2939:NTC2944 OCY2939:OCY2944 OMU2939:OMU2944 OWQ2939:OWQ2944 PGM2939:PGM2944 PQI2939:PQI2944 QAE2939:QAE2944 QKA2939:QKA2944 QTW2939:QTW2944 RDS2939:RDS2944 RNO2939:RNO2944 RXK2939:RXK2944 SHG2939:SHG2944 SRC2939:SRC2944 TAY2939:TAY2944 TKU2939:TKU2944 TUQ2939:TUQ2944 UEM2939:UEM2944 UOI2939:UOI2944 UYE2939:UYE2944 VIA2939:VIA2944 VRW2939:VRW2944 WBS2939:WBS2944 WLO2939:WLO2944 WVK2939:WVK2944 D2934:D2938 IX2934:IX2938 ST2934:ST2938 ACP2934:ACP2938 AML2934:AML2938 AWH2934:AWH2938 BGD2934:BGD2938 BPZ2934:BPZ2938 BZV2934:BZV2938 CJR2934:CJR2938 CTN2934:CTN2938 DDJ2934:DDJ2938 DNF2934:DNF2938 DXB2934:DXB2938 EGX2934:EGX2938 EQT2934:EQT2938 FAP2934:FAP2938 FKL2934:FKL2938 FUH2934:FUH2938 GED2934:GED2938 GNZ2934:GNZ2938 GXV2934:GXV2938 HHR2934:HHR2938 HRN2934:HRN2938 IBJ2934:IBJ2938 ILF2934:ILF2938 IVB2934:IVB2938 JEX2934:JEX2938 JOT2934:JOT2938 JYP2934:JYP2938 KIL2934:KIL2938 KSH2934:KSH2938 LCD2934:LCD2938 LLZ2934:LLZ2938 LVV2934:LVV2938 MFR2934:MFR2938 MPN2934:MPN2938 MZJ2934:MZJ2938 NJF2934:NJF2938 NTB2934:NTB2938 OCX2934:OCX2938 OMT2934:OMT2938 OWP2934:OWP2938 PGL2934:PGL2938 PQH2934:PQH2938 QAD2934:QAD2938 QJZ2934:QJZ2938 QTV2934:QTV2938 RDR2934:RDR2938 RNN2934:RNN2938 RXJ2934:RXJ2938 SHF2934:SHF2938 SRB2934:SRB2938 TAX2934:TAX2938 TKT2934:TKT2938 TUP2934:TUP2938 UEL2934:UEL2938 UOH2934:UOH2938 UYD2934:UYD2938 VHZ2934:VHZ2938 VRV2934:VRV2938 WBR2934:WBR2938 WLN2934:WLN2938 WVJ2934:WVJ2938 D3012:D3025 E3026:E3040 D3078:D3117 E3158:E3191 D3151:D3157 E3199:E3202 D3194:D3198 E3225:E3228 E3240:E3243 D3234:D3239 E3255:E3256 D3252:D3254 E3277:E3281 D3293:D3303 IX3293:IX3303 ST3293:ST3303 ACP3293:ACP3303 AML3293:AML3303 AWH3293:AWH3303 BGD3293:BGD3303 BPZ3293:BPZ3303 BZV3293:BZV3303 CJR3293:CJR3303 CTN3293:CTN3303 DDJ3293:DDJ3303 DNF3293:DNF3303 DXB3293:DXB3303 EGX3293:EGX3303 EQT3293:EQT3303 FAP3293:FAP3303 FKL3293:FKL3303 FUH3293:FUH3303 GED3293:GED3303 GNZ3293:GNZ3303 GXV3293:GXV3303 HHR3293:HHR3303 HRN3293:HRN3303 IBJ3293:IBJ3303 ILF3293:ILF3303 IVB3293:IVB3303 JEX3293:JEX3303 JOT3293:JOT3303 JYP3293:JYP3303 KIL3293:KIL3303 KSH3293:KSH3303 LCD3293:LCD3303 LLZ3293:LLZ3303 LVV3293:LVV3303 MFR3293:MFR3303 MPN3293:MPN3303 MZJ3293:MZJ3303 NJF3293:NJF3303 NTB3293:NTB3303 OCX3293:OCX3303 OMT3293:OMT3303 OWP3293:OWP3303 PGL3293:PGL3303 PQH3293:PQH3303 QAD3293:QAD3303 QJZ3293:QJZ3303 QTV3293:QTV3303 RDR3293:RDR3303 RNN3293:RNN3303 RXJ3293:RXJ3303 SHF3293:SHF3303 SRB3293:SRB3303 TAX3293:TAX3303 TKT3293:TKT3303 TUP3293:TUP3303 UEL3293:UEL3303 UOH3293:UOH3303 UYD3293:UYD3303 VHZ3293:VHZ3303 VRV3293:VRV3303 WBR3293:WBR3303 WLN3293:WLN3303 WVJ3293:WVJ3303 E3304 IY3304 SU3304 ACQ3304 AMM3304 AWI3304 BGE3304 BQA3304 BZW3304 CJS3304 CTO3304 DDK3304 DNG3304 DXC3304 EGY3304 EQU3304 FAQ3304 FKM3304 FUI3304 GEE3304 GOA3304 GXW3304 HHS3304 HRO3304 IBK3304 ILG3304 IVC3304 JEY3304 JOU3304 JYQ3304 KIM3304 KSI3304 LCE3304 LMA3304 LVW3304 MFS3304 MPO3304 MZK3304 NJG3304 NTC3304 OCY3304 OMU3304 OWQ3304 PGM3304 PQI3304 QAE3304 QKA3304 QTW3304 RDS3304 RNO3304 RXK3304 SHG3304 SRC3304 TAY3304 TKU3304 TUQ3304 UEM3304 UOI3304 UYE3304 VIA3304 VRW3304 WBS3304 WLO3304 WVK3304 D3310:D3314 E3315:E3322 D3339:D3364 E3365:E3400 E3453:E3484 D3426:D3452 D3501:D3512 D3519:D3526 E3527:E3533 D3551:D3558 E3559:E3579 E3583:E3584 E2053:E2066 C945:C955 E2144:E2156 E2303:E2312 WVJ2363:WVJ2370 WLN2363:WLN2370 WBR2363:WBR2370 VRV2363:VRV2370 VHZ2363:VHZ2370 UYD2363:UYD2370 UOH2363:UOH2370 UEL2363:UEL2370 TUP2363:TUP2370 TKT2363:TKT2370 TAX2363:TAX2370 SRB2363:SRB2370 SHF2363:SHF2370 RXJ2363:RXJ2370 RNN2363:RNN2370 RDR2363:RDR2370 QTV2363:QTV2370 QJZ2363:QJZ2370 QAD2363:QAD2370 PQH2363:PQH2370 PGL2363:PGL2370 OWP2363:OWP2370 OMT2363:OMT2370 OCX2363:OCX2370 NTB2363:NTB2370 NJF2363:NJF2370 MZJ2363:MZJ2370 MPN2363:MPN2370 MFR2363:MFR2370 LVV2363:LVV2370 LLZ2363:LLZ2370 LCD2363:LCD2370 KSH2363:KSH2370 KIL2363:KIL2370 JYP2363:JYP2370 JOT2363:JOT2370 JEX2363:JEX2370 IVB2363:IVB2370 ILF2363:ILF2370 IBJ2363:IBJ2370 HRN2363:HRN2370 HHR2363:HHR2370 GXV2363:GXV2370 GNZ2363:GNZ2370 GED2363:GED2370 FUH2363:FUH2370 FKL2363:FKL2370 FAP2363:FAP2370 EQT2363:EQT2370 EGX2363:EGX2370 DXB2363:DXB2370 DNF2363:DNF2370 DDJ2363:DDJ2370 CTN2363:CTN2370 CJR2363:CJR2370 BZV2363:BZV2370 BPZ2363:BPZ2370 BGD2363:BGD2370 AWH2363:AWH2370 AML2363:AML2370 ACP2363:ACP2370 ST2363:ST2370 IX2363:IX2370 D2363:D2370 WVK2371:WVK2374 WLO2371:WLO2374 WBS2371:WBS2374 VRW2371:VRW2374 VIA2371:VIA2374 UYE2371:UYE2374 UOI2371:UOI2374 UEM2371:UEM2374 TUQ2371:TUQ2374 TKU2371:TKU2374 TAY2371:TAY2374 SRC2371:SRC2374 SHG2371:SHG2374 RXK2371:RXK2374 RNO2371:RNO2374 RDS2371:RDS2374 QTW2371:QTW2374 QKA2371:QKA2374 QAE2371:QAE2374 PQI2371:PQI2374 PGM2371:PGM2374 OWQ2371:OWQ2374 OMU2371:OMU2374 OCY2371:OCY2374 NTC2371:NTC2374 NJG2371:NJG2374 MZK2371:MZK2374 MPO2371:MPO2374 MFS2371:MFS2374 LVW2371:LVW2374 LMA2371:LMA2374 LCE2371:LCE2374 KSI2371:KSI2374 KIM2371:KIM2374 JYQ2371:JYQ2374 JOU2371:JOU2374 JEY2371:JEY2374 IVC2371:IVC2374 ILG2371:ILG2374 IBK2371:IBK2374 HRO2371:HRO2374 HHS2371:HHS2374 GXW2371:GXW2374 GOA2371:GOA2374 GEE2371:GEE2374 FUI2371:FUI2374 FKM2371:FKM2374 FAQ2371:FAQ2374 EQU2371:EQU2374 EGY2371:EGY2374 DXC2371:DXC2374 DNG2371:DNG2374 DDK2371:DDK2374 CTO2371:CTO2374 CJS2371:CJS2374 BZW2371:BZW2374 BQA2371:BQA2374 BGE2371:BGE2374 AWI2371:AWI2374 AMM2371:AMM2374 ACQ2371:ACQ2374 SU2371:SU2374 IY2371:IY2374 E2371:E2374 E2422:E2444 D2569:D2579 D2604:D2610 E2746:E2751 D2959:D2995 E2996:E3008 C81:C86 C201:C202 C95 C99:C100 C254 C449 D3221:D3224 C508:C510 C886:C896 C347 D2079:D2093 D2119:D2143 E2694:E2700 D2725:D2745 D2701 E2702:E2707 E2809:E2844 D3207 D3270:D3276 C247:C252 C70:C71 C73:C74 C76:C78 C102:C106 C256:C265 WVH297:WVH298 WLL297:WLL298 WBP297:WBP298 VRT297:VRT298 VHX297:VHX298 UYB297:UYB298 UOF297:UOF298 UEJ297:UEJ298 TUN297:TUN298 TKR297:TKR298 TAV297:TAV298 SQZ297:SQZ298 SHD297:SHD298 RXH297:RXH298 RNL297:RNL298 RDP297:RDP298 QTT297:QTT298 QJX297:QJX298 QAB297:QAB298 PQF297:PQF298 PGJ297:PGJ298 OWN297:OWN298 OMR297:OMR298 OCV297:OCV298 NSZ297:NSZ298 NJD297:NJD298 MZH297:MZH298 MPL297:MPL298 MFP297:MFP298 LVT297:LVT298 LLX297:LLX298 LCB297:LCB298 KSF297:KSF298 KIJ297:KIJ298 JYN297:JYN298 JOR297:JOR298 JEV297:JEV298 IUZ297:IUZ298 ILD297:ILD298 IBH297:IBH298 HRL297:HRL298 HHP297:HHP298 GXT297:GXT298 GNX297:GNX298 GEB297:GEB298 FUF297:FUF298 FKJ297:FKJ298 FAN297:FAN298 EQR297:EQR298 EGV297:EGV298 DWZ297:DWZ298 DND297:DND298 DDH297:DDH298 CTL297:CTL298 CJP297:CJP298 BZT297:BZT298 BPX297:BPX298 BGB297:BGB298 AWF297:AWF298 AMJ297:AMJ298 ACN297:ACN298 SR297:SR298 IV297:IV298 C297:C298 C359:C371 C427:C444" xr:uid="{00000000-0002-0000-0000-00000C000000}">
      <formula1>12</formula1>
    </dataValidation>
    <dataValidation type="whole" operator="lessThanOrEqual" allowBlank="1" showInputMessage="1" showErrorMessage="1" sqref="B1664:B1669 B238:B240 B288:B292 B391 B416:B419 B151:B153 B579:B593 B463:B472 B658:B675 B784:B786 B831:B833 B855:B868 B870:B875 B632:B633 B935 B1041:B1047 B1068 B1088:B1097 B1106 B1117:B1122 B1169:B1178 B1225:B1251 B1634:B1650 B1350:B1357 B1373:B1374 B1385:B1388 IU1385:IU1388 SQ1385:SQ1388 ACM1385:ACM1388 AMI1385:AMI1388 AWE1385:AWE1388 BGA1385:BGA1388 BPW1385:BPW1388 BZS1385:BZS1388 CJO1385:CJO1388 CTK1385:CTK1388 DDG1385:DDG1388 DNC1385:DNC1388 DWY1385:DWY1388 EGU1385:EGU1388 EQQ1385:EQQ1388 FAM1385:FAM1388 FKI1385:FKI1388 FUE1385:FUE1388 GEA1385:GEA1388 GNW1385:GNW1388 GXS1385:GXS1388 HHO1385:HHO1388 HRK1385:HRK1388 IBG1385:IBG1388 ILC1385:ILC1388 IUY1385:IUY1388 JEU1385:JEU1388 JOQ1385:JOQ1388 JYM1385:JYM1388 KII1385:KII1388 KSE1385:KSE1388 LCA1385:LCA1388 LLW1385:LLW1388 LVS1385:LVS1388 MFO1385:MFO1388 MPK1385:MPK1388 MZG1385:MZG1388 NJC1385:NJC1388 NSY1385:NSY1388 OCU1385:OCU1388 OMQ1385:OMQ1388 OWM1385:OWM1388 PGI1385:PGI1388 PQE1385:PQE1388 QAA1385:QAA1388 QJW1385:QJW1388 QTS1385:QTS1388 RDO1385:RDO1388 RNK1385:RNK1388 RXG1385:RXG1388 SHC1385:SHC1388 SQY1385:SQY1388 TAU1385:TAU1388 TKQ1385:TKQ1388 TUM1385:TUM1388 UEI1385:UEI1388 UOE1385:UOE1388 UYA1385:UYA1388 VHW1385:VHW1388 VRS1385:VRS1388 WBO1385:WBO1388 WLK1385:WLK1388 WVG1385:WVG1388 B1574:B1585 B1533:B1542 B1421 B1426:B1432 B1687:B1697 B1750 B518:B532 B1466:B1473 B146:B149 B115 B118 B112 B460 B139:B142 B929:B930 B620:B630 B956:B962 B920 B924 B922 B911:B918 B456:B457 B128:B137 B144 B108:B109 B120 B122:B126 B213:B219 B266:B272 B299:B309 IU299:IU309 SQ299:SQ309 ACM299:ACM309 AMI299:AMI309 AWE299:AWE309 BGA299:BGA309 BPW299:BPW309 BZS299:BZS309 CJO299:CJO309 CTK299:CTK309 DDG299:DDG309 DNC299:DNC309 DWY299:DWY309 EGU299:EGU309 EQQ299:EQQ309 FAM299:FAM309 FKI299:FKI309 FUE299:FUE309 GEA299:GEA309 GNW299:GNW309 GXS299:GXS309 HHO299:HHO309 HRK299:HRK309 IBG299:IBG309 ILC299:ILC309 IUY299:IUY309 JEU299:JEU309 JOQ299:JOQ309 JYM299:JYM309 KII299:KII309 KSE299:KSE309 LCA299:LCA309 LLW299:LLW309 LVS299:LVS309 MFO299:MFO309 MPK299:MPK309 MZG299:MZG309 NJC299:NJC309 NSY299:NSY309 OCU299:OCU309 OMQ299:OMQ309 OWM299:OWM309 PGI299:PGI309 PQE299:PQE309 QAA299:QAA309 QJW299:QJW309 QTS299:QTS309 RDO299:RDO309 RNK299:RNK309 RXG299:RXG309 SHC299:SHC309 SQY299:SQY309 TAU299:TAU309 TKQ299:TKQ309 TUM299:TUM309 UEI299:UEI309 UOE299:UOE309 UYA299:UYA309 VHW299:VHW309 VRS299:VRS309 WBO299:WBO309 WLK299:WLK309 WVG299:WVG309 B326:B335 B342:B347 B372:B375" xr:uid="{00000000-0002-0000-0000-00000D000000}">
      <formula1>30</formula1>
    </dataValidation>
    <dataValidation type="custom" allowBlank="1" showInputMessage="1" showErrorMessage="1" sqref="JC1380:JC1384 SY1380:SY1384 ACU1380:ACU1384 AMQ1380:AMQ1384 AWM1380:AWM1384 BGI1380:BGI1384 BQE1380:BQE1384 CAA1380:CAA1384 CJW1380:CJW1384 CTS1380:CTS1384 DDO1380:DDO1384 DNK1380:DNK1384 DXG1380:DXG1384 EHC1380:EHC1384 EQY1380:EQY1384 FAU1380:FAU1384 FKQ1380:FKQ1384 FUM1380:FUM1384 GEI1380:GEI1384 GOE1380:GOE1384 GYA1380:GYA1384 HHW1380:HHW1384 HRS1380:HRS1384 IBO1380:IBO1384 ILK1380:ILK1384 IVG1380:IVG1384 JFC1380:JFC1384 JOY1380:JOY1384 JYU1380:JYU1384 KIQ1380:KIQ1384 KSM1380:KSM1384 LCI1380:LCI1384 LME1380:LME1384 LWA1380:LWA1384 MFW1380:MFW1384 MPS1380:MPS1384 MZO1380:MZO1384 NJK1380:NJK1384 NTG1380:NTG1384 ODC1380:ODC1384 OMY1380:OMY1384 OWU1380:OWU1384 PGQ1380:PGQ1384 PQM1380:PQM1384 QAI1380:QAI1384 QKE1380:QKE1384 QUA1380:QUA1384 RDW1380:RDW1384 RNS1380:RNS1384 RXO1380:RXO1384 SHK1380:SHK1384 SRG1380:SRG1384 TBC1380:TBC1384 TKY1380:TKY1384 TUU1380:TUU1384 UEQ1380:UEQ1384 UOM1380:UOM1384 UYI1380:UYI1384 VIE1380:VIE1384 VSA1380:VSA1384 WBW1380:WBW1384 WLS1380:WLS1384 WVO1380:WVO1384 MZO297:MZO298 NJK297:NJK298 NTG297:NTG298 ODC297:ODC298 OMY297:OMY298 OWU297:OWU298 PGQ297:PGQ298 PQM297:PQM298 QAI297:QAI298 QKE297:QKE298 QUA297:QUA298 RDW297:RDW298 RNS297:RNS298 RXO297:RXO298 SHK297:SHK298 SRG297:SRG298 TBC297:TBC298 TKY297:TKY298 TUU297:TUU298 UEQ297:UEQ298 UOM297:UOM298 UYI297:UYI298 VIE297:VIE298 VSA297:VSA298 WBW297:WBW298 WLS297:WLS298 WVO297:WVO298 IVG297:IVG298 JFC297:JFC298 HRS297:HRS298 IBO297:IBO298 ILK297:ILK298 MPS297:MPS298 EQY297:EQY298 FAU297:FAU298 FKQ297:FKQ298 FUM297:FUM298 GEI297:GEI298 MFW297:MFW298 GOE297:GOE298 GYA297:GYA298 HHW297:HHW298 AMQ297:AMQ298 AWM297:AWM298 BGI297:BGI298 BQE297:BQE298 CAA297:CAA298 CJW297:CJW298 CTS297:CTS298 DDO297:DDO298 DNK297:DNK298 DXG297:DXG298 JOY297:JOY298 EHC297:EHC298 JYU297:JYU298 KIQ297:KIQ298 KSM297:KSM298 LCI297:LCI298 LME297:LME298 LWA297:LWA298 JC297:JC298 SY297:SY298 ACU297:ACU298" xr:uid="{00000000-0002-0000-0000-00000E000000}">
      <formula1>JA297/53</formula1>
    </dataValidation>
    <dataValidation type="whole" operator="lessThanOrEqual" allowBlank="1" showInputMessage="1" showErrorMessage="1" sqref="C3041:C3077 B310:B321 IU310:IU315 SQ310:SQ315 ACM310:ACM315 AMI310:AMI315 AWE310:AWE315 BGA310:BGA315 BPW310:BPW315 BZS310:BZS315 CJO310:CJO315 CTK310:CTK315 DDG310:DDG315 DNC310:DNC315 DWY310:DWY315 EGU310:EGU315 EQQ310:EQQ315 FAM310:FAM315 FKI310:FKI315 FUE310:FUE315 GEA310:GEA315 GNW310:GNW315 GXS310:GXS315 HHO310:HHO315 HRK310:HRK315 IBG310:IBG315 ILC310:ILC315 IUY310:IUY315 JEU310:JEU315 JOQ310:JOQ315 JYM310:JYM315 KII310:KII315 KSE310:KSE315 LCA310:LCA315 LLW310:LLW315 LVS310:LVS315 MFO310:MFO315 MPK310:MPK315 MZG310:MZG315 NJC310:NJC315 NSY310:NSY315 OCU310:OCU315 OMQ310:OMQ315 OWM310:OWM315 PGI310:PGI315 PQE310:PQE315 QAA310:QAA315 QJW310:QJW315 QTS310:QTS315 RDO310:RDO315 RNK310:RNK315 RXG310:RXG315 SHC310:SHC315 SQY310:SQY315 TAU310:TAU315 TKQ310:TKQ315 TUM310:TUM315 UEI310:UEI315 UOE310:UOE315 UYA310:UYA315 VHW310:VHW315 VRS310:VRS315 WBO310:WBO315 WLK310:WLK315 WVG310:WVG315 B392:B393 B420:B426 B533:B545 B634:B639 B676:B683 B787:B795 B834:B849 B869 B876:B877 B936 B483:B497 B1048:B1065 B1098:B1105 B1107:B1109 B1123:B1124 B1165:B1168 B1179:B1181 B1252:B1269 B1651:B1662 B1358:B1361 B1375:B1376 B1340 B966:B997 B1474:B1510 B1586:B1588 B1543:B1544 B1552:B1556 B9 B1670:B1673 B244:B246 B1746:B1747 B1433:B1449 C1868:C1901 C1909:C1911 C1918:C1930 C1939:C1954 C1992:C1995 C2020:C2023 C2108:C2118 C2163:C2181 C2204:C2243 C2294:C2300 C2313:C2315 C2340:C2348 C2360:C2362 IW2360:IW2362 SS2360:SS2362 ACO2360:ACO2362 AMK2360:AMK2362 AWG2360:AWG2362 BGC2360:BGC2362 BPY2360:BPY2362 BZU2360:BZU2362 CJQ2360:CJQ2362 CTM2360:CTM2362 DDI2360:DDI2362 DNE2360:DNE2362 DXA2360:DXA2362 EGW2360:EGW2362 EQS2360:EQS2362 FAO2360:FAO2362 FKK2360:FKK2362 FUG2360:FUG2362 GEC2360:GEC2362 GNY2360:GNY2362 GXU2360:GXU2362 HHQ2360:HHQ2362 HRM2360:HRM2362 IBI2360:IBI2362 ILE2360:ILE2362 IVA2360:IVA2362 JEW2360:JEW2362 JOS2360:JOS2362 JYO2360:JYO2362 KIK2360:KIK2362 KSG2360:KSG2362 LCC2360:LCC2362 LLY2360:LLY2362 LVU2360:LVU2362 MFQ2360:MFQ2362 MPM2360:MPM2362 MZI2360:MZI2362 NJE2360:NJE2362 NTA2360:NTA2362 OCW2360:OCW2362 OMS2360:OMS2362 OWO2360:OWO2362 PGK2360:PGK2362 PQG2360:PQG2362 QAC2360:QAC2362 QJY2360:QJY2362 QTU2360:QTU2362 RDQ2360:RDQ2362 RNM2360:RNM2362 RXI2360:RXI2362 SHE2360:SHE2362 SRA2360:SRA2362 TAW2360:TAW2362 TKS2360:TKS2362 TUO2360:TUO2362 UEK2360:UEK2362 UOG2360:UOG2362 UYC2360:UYC2362 VHY2360:VHY2362 VRU2360:VRU2362 WBQ2360:WBQ2362 WLM2360:WLM2362 WVI2360:WVI2362 C2538:C2546 C2561:C2568 C2594:C2603 C2650:C2667 C2708:C2724 C2752:C2786 C2845:C2852 C2869:C2873 C2882:C2894 C2920:C2933 IW2920:IW2933 SS2920:SS2933 ACO2920:ACO2933 AMK2920:AMK2933 AWG2920:AWG2933 BGC2920:BGC2933 BPY2920:BPY2933 BZU2920:BZU2933 CJQ2920:CJQ2933 CTM2920:CTM2933 DDI2920:DDI2933 DNE2920:DNE2933 DXA2920:DXA2933 EGW2920:EGW2933 EQS2920:EQS2933 FAO2920:FAO2933 FKK2920:FKK2933 FUG2920:FUG2933 GEC2920:GEC2933 GNY2920:GNY2933 GXU2920:GXU2933 HHQ2920:HHQ2933 HRM2920:HRM2933 IBI2920:IBI2933 ILE2920:ILE2933 IVA2920:IVA2933 JEW2920:JEW2933 JOS2920:JOS2933 JYO2920:JYO2933 KIK2920:KIK2933 KSG2920:KSG2933 LCC2920:LCC2933 LLY2920:LLY2933 LVU2920:LVU2933 MFQ2920:MFQ2933 MPM2920:MPM2933 MZI2920:MZI2933 NJE2920:NJE2933 NTA2920:NTA2933 OCW2920:OCW2933 OMS2920:OMS2933 OWO2920:OWO2933 PGK2920:PGK2933 PQG2920:PQG2933 QAC2920:QAC2933 QJY2920:QJY2933 QTU2920:QTU2933 RDQ2920:RDQ2933 RNM2920:RNM2933 RXI2920:RXI2933 SHE2920:SHE2933 SRA2920:SRA2933 TAW2920:TAW2933 TKS2920:TKS2933 TUO2920:TUO2933 UEK2920:UEK2933 UOG2920:UOG2933 UYC2920:UYC2933 VHY2920:VHY2933 VRU2920:VRU2933 WBQ2920:WBQ2933 WLM2920:WLM2933 WVI2920:WVI2933 C3138:C3150 C3192:C3193 C3229:C3233 C3244:C3251 C3257:C3269 C3282:C3292 IW3282:IW3292 SS3282:SS3292 ACO3282:ACO3292 AMK3282:AMK3292 AWG3282:AWG3292 BGC3282:BGC3292 BPY3282:BPY3292 BZU3282:BZU3292 CJQ3282:CJQ3292 CTM3282:CTM3292 DDI3282:DDI3292 DNE3282:DNE3292 DXA3282:DXA3292 EGW3282:EGW3292 EQS3282:EQS3292 FAO3282:FAO3292 FKK3282:FKK3292 FUG3282:FUG3292 GEC3282:GEC3292 GNY3282:GNY3292 GXU3282:GXU3292 HHQ3282:HHQ3292 HRM3282:HRM3292 IBI3282:IBI3292 ILE3282:ILE3292 IVA3282:IVA3292 JEW3282:JEW3292 JOS3282:JOS3292 JYO3282:JYO3292 KIK3282:KIK3292 KSG3282:KSG3292 LCC3282:LCC3292 LLY3282:LLY3292 LVU3282:LVU3292 MFQ3282:MFQ3292 MPM3282:MPM3292 MZI3282:MZI3292 NJE3282:NJE3292 NTA3282:NTA3292 OCW3282:OCW3292 OMS3282:OMS3292 OWO3282:OWO3292 PGK3282:PGK3292 PQG3282:PQG3292 QAC3282:QAC3292 QJY3282:QJY3292 QTU3282:QTU3292 RDQ3282:RDQ3292 RNM3282:RNM3292 RXI3282:RXI3292 SHE3282:SHE3292 SRA3282:SRA3292 TAW3282:TAW3292 TKS3282:TKS3292 TUO3282:TUO3292 UEK3282:UEK3292 UOG3282:UOG3292 UYC3282:UYC3292 VHY3282:VHY3292 VRU3282:VRU3292 WBQ3282:WBQ3292 WLM3282:WLM3292 WVI3282:WVI3292 C3305:C3309 C3323:C3338 C3401:C3425 C3485:C3500 C3513:C3518 C3534:C3550 C3580:C3582 C2029:C2047 C2067:C2078 C2322:C2329 C2375:C2395 C2445:C2477 C2484:C2498 C2621:C2625 C2945:C2958 C3009:C3011 B481 B262:B264 B964 B1389:B1393 WVG1389:WVG1393 WLK1389:WLK1393 WBO1389:WBO1393 VRS1389:VRS1393 VHW1389:VHW1393 UYA1389:UYA1393 UOE1389:UOE1393 UEI1389:UEI1393 TUM1389:TUM1393 TKQ1389:TKQ1393 TAU1389:TAU1393 SQY1389:SQY1393 SHC1389:SHC1393 RXG1389:RXG1393 RNK1389:RNK1393 RDO1389:RDO1393 QTS1389:QTS1393 QJW1389:QJW1393 QAA1389:QAA1393 PQE1389:PQE1393 PGI1389:PGI1393 OWM1389:OWM1393 OMQ1389:OMQ1393 OCU1389:OCU1393 NSY1389:NSY1393 NJC1389:NJC1393 MZG1389:MZG1393 MPK1389:MPK1393 MFO1389:MFO1393 LVS1389:LVS1393 LLW1389:LLW1393 LCA1389:LCA1393 KSE1389:KSE1393 KII1389:KII1393 JYM1389:JYM1393 JOQ1389:JOQ1393 JEU1389:JEU1393 IUY1389:IUY1393 ILC1389:ILC1393 IBG1389:IBG1393 HRK1389:HRK1393 HHO1389:HHO1393 GXS1389:GXS1393 GNW1389:GNW1393 GEA1389:GEA1393 FUE1389:FUE1393 FKI1389:FKI1393 FAM1389:FAM1393 EQQ1389:EQQ1393 EGU1389:EGU1393 DWY1389:DWY1393 DNC1389:DNC1393 DDG1389:DDG1393 CTK1389:CTK1393 CJO1389:CJO1393 BZS1389:BZS1393 BPW1389:BPW1393 BGA1389:BGA1393 AWE1389:AWE1393 AMI1389:AMI1393 ACM1389:ACM1393 SQ1389:SQ1393 IU1389:IU1393 C3203:C3206 C3208:C3220 B473:B479 B242 B154:B199 B220:B224 B273:B283 B293:B296 B336:B338 B347:B354 B376:B388" xr:uid="{00000000-0002-0000-0000-00000F000000}">
      <formula1>15</formula1>
    </dataValidation>
    <dataValidation type="whole" operator="lessThanOrEqual" allowBlank="1" showInputMessage="1" showErrorMessage="1" sqref="E1433:E1449 E310:E321 IX310:IX315 ST310:ST315 ACP310:ACP315 AML310:AML315 AWH310:AWH315 BGD310:BGD315 BPZ310:BPZ315 BZV310:BZV315 CJR310:CJR315 CTN310:CTN315 DDJ310:DDJ315 DNF310:DNF315 DXB310:DXB315 EGX310:EGX315 EQT310:EQT315 FAP310:FAP315 FKL310:FKL315 FUH310:FUH315 GED310:GED315 GNZ310:GNZ315 GXV310:GXV315 HHR310:HHR315 HRN310:HRN315 IBJ310:IBJ315 ILF310:ILF315 IVB310:IVB315 JEX310:JEX315 JOT310:JOT315 JYP310:JYP315 KIL310:KIL315 KSH310:KSH315 LCD310:LCD315 LLZ310:LLZ315 LVV310:LVV315 MFR310:MFR315 MPN310:MPN315 MZJ310:MZJ315 NJF310:NJF315 NTB310:NTB315 OCX310:OCX315 OMT310:OMT315 OWP310:OWP315 PGL310:PGL315 PQH310:PQH315 QAD310:QAD315 QJZ310:QJZ315 QTV310:QTV315 RDR310:RDR315 RNN310:RNN315 RXJ310:RXJ315 SHF310:SHF315 SRB310:SRB315 TAX310:TAX315 TKT310:TKT315 TUP310:TUP315 UEL310:UEL315 UOH310:UOH315 UYD310:UYD315 VHZ310:VHZ315 VRV310:VRV315 WBR310:WBR315 WLN310:WLN315 WVJ310:WVJ315 E392:E393 E420:E426 E533:E545 E634:E639 E676:E683 E787:E795 E834:E849 E869 E876:E877 E936 E483:E497 E1048:E1065 E1098:E1105 E1107:E1109 E1123:E1124 E1165:E1168 E1179:E1181 E1252:E1269 E1651:E1662 E1358:E1361 E1375:E1376 E1340 E966:E997 E1474:E1510 E1586:E1588 E1543:E1544 E1552:E1556 E9 E1670:E1673 E244:E246 E1746:E1747 E481 E262:E264 E964 E1389:E1393 WVJ1389:WVJ1393 WLN1389:WLN1393 WBR1389:WBR1393 VRV1389:VRV1393 VHZ1389:VHZ1393 UYD1389:UYD1393 UOH1389:UOH1393 UEL1389:UEL1393 TUP1389:TUP1393 TKT1389:TKT1393 TAX1389:TAX1393 SRB1389:SRB1393 SHF1389:SHF1393 RXJ1389:RXJ1393 RNN1389:RNN1393 RDR1389:RDR1393 QTV1389:QTV1393 QJZ1389:QJZ1393 QAD1389:QAD1393 PQH1389:PQH1393 PGL1389:PGL1393 OWP1389:OWP1393 OMT1389:OMT1393 OCX1389:OCX1393 NTB1389:NTB1393 NJF1389:NJF1393 MZJ1389:MZJ1393 MPN1389:MPN1393 MFR1389:MFR1393 LVV1389:LVV1393 LLZ1389:LLZ1393 LCD1389:LCD1393 KSH1389:KSH1393 KIL1389:KIL1393 JYP1389:JYP1393 JOT1389:JOT1393 JEX1389:JEX1393 IVB1389:IVB1393 ILF1389:ILF1393 IBJ1389:IBJ1393 HRN1389:HRN1393 HHR1389:HHR1393 GXV1389:GXV1393 GNZ1389:GNZ1393 GED1389:GED1393 FUH1389:FUH1393 FKL1389:FKL1393 FAP1389:FAP1393 EQT1389:EQT1393 EGX1389:EGX1393 DXB1389:DXB1393 DNF1389:DNF1393 DDJ1389:DDJ1393 CTN1389:CTN1393 CJR1389:CJR1393 BZV1389:BZV1393 BPZ1389:BPZ1393 BGD1389:BGD1393 AWH1389:AWH1393 AML1389:AML1393 ACP1389:ACP1393 ST1389:ST1393 IX1389:IX1393 E473:E479 E242 E154:E199 E220:E224 E273:E283 E293:E296 E336:E338 E347:E354 E376:E388" xr:uid="{00000000-0002-0000-0000-000010000000}">
      <formula1>7</formula1>
    </dataValidation>
    <dataValidation type="custom" allowBlank="1" showInputMessage="1" showErrorMessage="1" sqref="JC1385:JC1388 SY1385:SY1388 ACU1385:ACU1388 AMQ1385:AMQ1388 AWM1385:AWM1388 BGI1385:BGI1388 BQE1385:BQE1388 CAA1385:CAA1388 CJW1385:CJW1388 CTS1385:CTS1388 DDO1385:DDO1388 DNK1385:DNK1388 DXG1385:DXG1388 EHC1385:EHC1388 EQY1385:EQY1388 FAU1385:FAU1388 FKQ1385:FKQ1388 FUM1385:FUM1388 GEI1385:GEI1388 GOE1385:GOE1388 GYA1385:GYA1388 HHW1385:HHW1388 HRS1385:HRS1388 IBO1385:IBO1388 ILK1385:ILK1388 IVG1385:IVG1388 JFC1385:JFC1388 JOY1385:JOY1388 JYU1385:JYU1388 KIQ1385:KIQ1388 KSM1385:KSM1388 LCI1385:LCI1388 LME1385:LME1388 LWA1385:LWA1388 MFW1385:MFW1388 MPS1385:MPS1388 MZO1385:MZO1388 NJK1385:NJK1388 NTG1385:NTG1388 ODC1385:ODC1388 OMY1385:OMY1388 OWU1385:OWU1388 PGQ1385:PGQ1388 PQM1385:PQM1388 QAI1385:QAI1388 QKE1385:QKE1388 QUA1385:QUA1388 RDW1385:RDW1388 RNS1385:RNS1388 RXO1385:RXO1388 SHK1385:SHK1388 SRG1385:SRG1388 TBC1385:TBC1388 TKY1385:TKY1388 TUU1385:TUU1388 UEQ1385:UEQ1388 UOM1385:UOM1388 UYI1385:UYI1388 VIE1385:VIE1388 VSA1385:VSA1388 WBW1385:WBW1388 WLS1385:WLS1388 WVO1385:WVO1388 AWM299:AWM309 AMQ299:AMQ309 ACU299:ACU309 SY299:SY309 JC299:JC309 MFW299:MFW309 LWA299:LWA309 LME299:LME309 EHC299:EHC309 LCI299:LCI309 DXG299:DXG309 DNK299:DNK309 DDO299:DDO309 CTS299:CTS309 CJW299:CJW309 CAA299:CAA309 BQE299:BQE309 IBO299:IBO309 BGI299:BGI309 HRS299:HRS309 HHW299:HHW309 GYA299:GYA309 GOE299:GOE309 GEI299:GEI309 FUM299:FUM309 FKQ299:FKQ309 FAU299:FAU309 EQY299:EQY309 IVG299:IVG309 ILK299:ILK309 MPS299:MPS309 KSM299:KSM309 KIQ299:KIQ309 JYU299:JYU309 JOY299:JOY309 JFC299:JFC309 WVO299:WVO309 WLS299:WLS309 WBW299:WBW309 VSA299:VSA309 VIE299:VIE309 UYI299:UYI309 UOM299:UOM309 UEQ299:UEQ309 TUU299:TUU309 TKY299:TKY309 TBC299:TBC309 SRG299:SRG309 SHK299:SHK309 RXO299:RXO309 RNS299:RNS309 RDW299:RDW309 QUA299:QUA309 QKE299:QKE309 QAI299:QAI309 PQM299:PQM309 PGQ299:PGQ309 OWU299:OWU309 OMY299:OMY309 ODC299:ODC309 NTG299:NTG309 NJK299:NJK309 MZO299:MZO309" xr:uid="{00000000-0002-0000-0000-000011000000}">
      <formula1>JA299/54</formula1>
    </dataValidation>
    <dataValidation type="custom" allowBlank="1" showInputMessage="1" showErrorMessage="1" sqref="SRE1377:SRE1379 VRY1377:VRY1379 TBA1377:TBA1379 WVM1377:WVM1379 WBU1377:WBU1379 WLQ1377:WLQ1379 RDU1377:RDU1379 RNQ1377:RNQ1379 RXM1377:RXM1379 UEO1377:UEO1379 UOK1377:UOK1379 UYG1377:UYG1379 VIC1377:VIC1379 TUS1377:TUS1379 SHI1377:SHI1379 TKW1377:TKW1379 JA1377:JA1379 SW1377:SW1379 ACS1377:ACS1379 AMO1377:AMO1379 AWK1377:AWK1379 BGG1377:BGG1379 BQC1377:BQC1379 BZY1377:BZY1379 CJU1377:CJU1379 CTQ1377:CTQ1379 DDM1377:DDM1379 DNI1377:DNI1379 DXE1377:DXE1379 EHA1377:EHA1379 EQW1377:EQW1379 FAS1377:FAS1379 FKO1377:FKO1379 FUK1377:FUK1379 GEG1377:GEG1379 GOC1377:GOC1379 GXY1377:GXY1379 HHU1377:HHU1379 HRQ1377:HRQ1379 IBM1377:IBM1379 ILI1377:ILI1379 IVE1377:IVE1379 JFA1377:JFA1379 JOW1377:JOW1379 JYS1377:JYS1379 KIO1377:KIO1379 KSK1377:KSK1379 LCG1377:LCG1379 LMC1377:LMC1379 LVY1377:LVY1379 MFU1377:MFU1379 MPQ1377:MPQ1379 MZM1377:MZM1379 NJI1377:NJI1379 NTE1377:NTE1379 ODA1377:ODA1379 OMW1377:OMW1379 OWS1377:OWS1379 PGO1377:PGO1379 PQK1377:PQK1379 QAG1377:QAG1379 QKC1377:QKC1379 QTY1377:QTY1379" xr:uid="{00000000-0002-0000-0000-000012000000}">
      <formula1>IU1377+IV1377+IW1377+IX1377+IY1377+IZ1377</formula1>
    </dataValidation>
    <dataValidation type="custom" allowBlank="1" showInputMessage="1" showErrorMessage="1" sqref="QKE1377:QKE1379 QUA1377:QUA1379 RDW1377:RDW1379 RNS1377:RNS1379 VIE1377:VIE1379 VSA1377:VSA1379 WBW1377:WBW1379 WLS1377:WLS1379 WVO1377:WVO1379 RXO1377:RXO1379 TBC1377:TBC1379 TKY1377:TKY1379 TUU1377:TUU1379 UEQ1377:UEQ1379 UOM1377:UOM1379 UYI1377:UYI1379 SHK1377:SHK1379 SRG1377:SRG1379 JC1377:JC1379 SY1377:SY1379 ACU1377:ACU1379 AMQ1377:AMQ1379 AWM1377:AWM1379 BGI1377:BGI1379 BQE1377:BQE1379 CAA1377:CAA1379 CJW1377:CJW1379 CTS1377:CTS1379 DDO1377:DDO1379 DNK1377:DNK1379 DXG1377:DXG1379 EHC1377:EHC1379 EQY1377:EQY1379 FAU1377:FAU1379 FKQ1377:FKQ1379 FUM1377:FUM1379 GEI1377:GEI1379 GOE1377:GOE1379 GYA1377:GYA1379 HHW1377:HHW1379 HRS1377:HRS1379 IBO1377:IBO1379 ILK1377:ILK1379 IVG1377:IVG1379 JFC1377:JFC1379 JOY1377:JOY1379 JYU1377:JYU1379 KIQ1377:KIQ1379 KSM1377:KSM1379 LCI1377:LCI1379 LME1377:LME1379 LWA1377:LWA1379 MFW1377:MFW1379 MPS1377:MPS1379 MZO1377:MZO1379 NJK1377:NJK1379 NTG1377:NTG1379 ODC1377:ODC1379 OMY1377:OMY1379 OWU1377:OWU1379 PGQ1377:PGQ1379 PQM1377:PQM1379 QAI1377:QAI1379" xr:uid="{00000000-0002-0000-0000-000013000000}">
      <formula1>JA1377/39</formula1>
    </dataValidation>
    <dataValidation type="custom" allowBlank="1" showInputMessage="1" showErrorMessage="1" sqref="BGI1389:BGI1393 AWM1389:AWM1393 AMQ1389:AMQ1393 JC310:JC315 SY310:SY315 ACU310:ACU315 AMQ310:AMQ315 AWM310:AWM315 BGI310:BGI315 BQE310:BQE315 CAA310:CAA315 CJW310:CJW315 CTS310:CTS315 DDO310:DDO315 DNK310:DNK315 DXG310:DXG315 EHC310:EHC315 EQY310:EQY315 FAU310:FAU315 FKQ310:FKQ315 FUM310:FUM315 GEI310:GEI315 GOE310:GOE315 GYA310:GYA315 HHW310:HHW315 HRS310:HRS315 IBO310:IBO315 ILK310:ILK315 IVG310:IVG315 JFC310:JFC315 JOY310:JOY315 JYU310:JYU315 KIQ310:KIQ315 KSM310:KSM315 LCI310:LCI315 LME310:LME315 LWA310:LWA315 MFW310:MFW315 MPS310:MPS315 MZO310:MZO315 NJK310:NJK315 NTG310:NTG315 ODC310:ODC315 OMY310:OMY315 OWU310:OWU315 PGQ310:PGQ315 PQM310:PQM315 QAI310:QAI315 QKE310:QKE315 QUA310:QUA315 RDW310:RDW315 RNS310:RNS315 RXO310:RXO315 SHK310:SHK315 SRG310:SRG315 TBC310:TBC315 TKY310:TKY315 TUU310:TUU315 UEQ310:UEQ315 UOM310:UOM315 UYI310:UYI315 VIE310:VIE315 VSA310:VSA315 WBW310:WBW315 WLS310:WLS315 WVO310:WVO315 ACU1389:ACU1393 SY1389:SY1393 EHC1389:EHC1393 DXG1389:DXG1393 DNK1389:DNK1393 DDO1389:DDO1393 CTS1389:CTS1393 CJW1389:CJW1393 CAA1389:CAA1393 HRS1389:HRS1393 HHW1389:HHW1393 GYA1389:GYA1393 GOE1389:GOE1393 GEI1389:GEI1393 FUM1389:FUM1393 FKQ1389:FKQ1393 FAU1389:FAU1393 IVG1389:IVG1393 ILK1389:ILK1393 LME1389:LME1393 LCI1389:LCI1393 KSM1389:KSM1393 KIQ1389:KIQ1393 JYU1389:JYU1393 EQY1389:EQY1393 JOY1389:JOY1393 JC1389:JC1393 JFC1389:JFC1393 BQE1389:BQE1393 LWA1389:LWA1393 IBO1389:IBO1393 WVO1389:WVO1393 WLS1389:WLS1393 WBW1389:WBW1393 VSA1389:VSA1393 VIE1389:VIE1393 UYI1389:UYI1393 UOM1389:UOM1393 UEQ1389:UEQ1393 TUU1389:TUU1393 TKY1389:TKY1393 TBC1389:TBC1393 SRG1389:SRG1393 SHK1389:SHK1393 RXO1389:RXO1393 RNS1389:RNS1393 RDW1389:RDW1393 QUA1389:QUA1393 QKE1389:QKE1393 QAI1389:QAI1393 PQM1389:PQM1393 PGQ1389:PGQ1393 OWU1389:OWU1393 OMY1389:OMY1393 ODC1389:ODC1393 NTG1389:NTG1393 NJK1389:NJK1393 MZO1389:MZO1393 MPS1389:MPS1393 MFW1389:MFW1393" xr:uid="{00000000-0002-0000-0000-000014000000}">
      <formula1>JA310/52</formula1>
    </dataValidation>
    <dataValidation type="whole" operator="lessThanOrEqual" allowBlank="1" showInputMessage="1" showErrorMessage="1" sqref="D1155:D1164 D1905:D1908 D1914:D1917 D1935:D1938 D1974:D1991 D2012:D2019 D2028 D2094:D2107 D2158:D2162 D2193:D2203 D2272:D2293 D2333:D2339 D2357:D2359 D2480:D2483 D2511:D2537 D2552:D2560 D2580:D2593 D2611:D2620 D2636:D2649 D2862:D2867 D2880:D2881 D2910:D2919 D2939:D2944 IX2939:IX2944 ST2939:ST2944 ACP2939:ACP2944 AML2939:AML2944 AWH2939:AWH2944 BGD2939:BGD2944 BPZ2939:BPZ2944 BZV2939:BZV2944 CJR2939:CJR2944 CTN2939:CTN2944 DDJ2939:DDJ2944 DNF2939:DNF2944 DXB2939:DXB2944 EGX2939:EGX2944 EQT2939:EQT2944 FAP2939:FAP2944 FKL2939:FKL2944 FUH2939:FUH2944 GED2939:GED2944 GNZ2939:GNZ2944 GXV2939:GXV2944 HHR2939:HHR2944 HRN2939:HRN2944 IBJ2939:IBJ2944 ILF2939:ILF2944 IVB2939:IVB2944 JEX2939:JEX2944 JOT2939:JOT2944 JYP2939:JYP2944 KIL2939:KIL2944 KSH2939:KSH2944 LCD2939:LCD2944 LLZ2939:LLZ2944 LVV2939:LVV2944 MFR2939:MFR2944 MPN2939:MPN2944 MZJ2939:MZJ2944 NJF2939:NJF2944 NTB2939:NTB2944 OCX2939:OCX2944 OMT2939:OMT2944 OWP2939:OWP2944 PGL2939:PGL2944 PQH2939:PQH2944 QAD2939:QAD2944 QJZ2939:QJZ2944 QTV2939:QTV2944 RDR2939:RDR2944 RNN2939:RNN2944 RXJ2939:RXJ2944 SHF2939:SHF2944 SRB2939:SRB2944 TAX2939:TAX2944 TKT2939:TKT2944 TUP2939:TUP2944 UEL2939:UEL2944 UOH2939:UOH2944 UYD2939:UYD2944 VHZ2939:VHZ2944 VRV2939:VRV2944 WBR2939:WBR2944 WLN2939:WLN2944 WVJ2939:WVJ2944 D3026:D3040 D3158:D3191 D3199:D3202 D3225:D3228 D3240:D3243 D3255:D3256 D3277:D3281 D3304 IX3304 ST3304 ACP3304 AML3304 AWH3304 BGD3304 BPZ3304 BZV3304 CJR3304 CTN3304 DDJ3304 DNF3304 DXB3304 EGX3304 EQT3304 FAP3304 FKL3304 FUH3304 GED3304 GNZ3304 GXV3304 HHR3304 HRN3304 IBJ3304 ILF3304 IVB3304 JEX3304 JOT3304 JYP3304 KIL3304 KSH3304 LCD3304 LLZ3304 LVV3304 MFR3304 MPN3304 MZJ3304 NJF3304 NTB3304 OCX3304 OMT3304 OWP3304 PGL3304 PQH3304 QAD3304 QJZ3304 QTV3304 RDR3304 RNN3304 RXJ3304 SHF3304 SRB3304 TAX3304 TKT3304 TUP3304 UEL3304 UOH3304 UYD3304 VHZ3304 VRV3304 WBR3304 WLN3304 WVJ3304 D3315:D3322 D3365:D3400 D3453:D3484 D3527:D3533 D3559:D3579 D3583:D3584 D2053:D2066 D2144:D2156 D2303:D2312 WVJ2371:WVJ2374 WLN2371:WLN2374 WBR2371:WBR2374 VRV2371:VRV2374 VHZ2371:VHZ2374 UYD2371:UYD2374 UOH2371:UOH2374 UEL2371:UEL2374 TUP2371:TUP2374 TKT2371:TKT2374 TAX2371:TAX2374 SRB2371:SRB2374 SHF2371:SHF2374 RXJ2371:RXJ2374 RNN2371:RNN2374 RDR2371:RDR2374 QTV2371:QTV2374 QJZ2371:QJZ2374 QAD2371:QAD2374 PQH2371:PQH2374 PGL2371:PGL2374 OWP2371:OWP2374 OMT2371:OMT2374 OCX2371:OCX2374 NTB2371:NTB2374 NJF2371:NJF2374 MZJ2371:MZJ2374 MPN2371:MPN2374 MFR2371:MFR2374 LVV2371:LVV2374 LLZ2371:LLZ2374 LCD2371:LCD2374 KSH2371:KSH2374 KIL2371:KIL2374 JYP2371:JYP2374 JOT2371:JOT2374 JEX2371:JEX2374 IVB2371:IVB2374 ILF2371:ILF2374 IBJ2371:IBJ2374 HRN2371:HRN2374 HHR2371:HHR2374 GXV2371:GXV2374 GNZ2371:GNZ2374 GED2371:GED2374 FUH2371:FUH2374 FKL2371:FKL2374 FAP2371:FAP2374 EQT2371:EQT2374 EGX2371:EGX2374 DXB2371:DXB2374 DNF2371:DNF2374 DDJ2371:DDJ2374 CTN2371:CTN2374 CJR2371:CJR2374 BZV2371:BZV2374 BPZ2371:BPZ2374 BGD2371:BGD2374 AWH2371:AWH2374 AML2371:AML2374 ACP2371:ACP2374 ST2371:ST2374 IX2371:IX2374 D2371:D2374 D2422:D2444 D3118:D3137 D2746:D2751 D2996:D3008 D2694:D2700 D2702:D2707 D2809:D2844" xr:uid="{00000000-0002-0000-0000-000015000000}">
      <formula1>8</formula1>
    </dataValidation>
    <dataValidation type="whole" operator="lessThanOrEqual" allowBlank="1" showInputMessage="1" showErrorMessage="1" sqref="C1155:C1164 C1905:C1908 C1914:C1917 C1935:C1938 C1974:C1991 C2012:C2019 C2028 C2094:C2107 C2158:C2162 C2193:C2203 C2272:C2293 C2333:C2339 C2357:C2359 C2480:C2483 C2511:C2537 C2552:C2560 C2580:C2593 C2611:C2620 C2636:C2649 C2862:C2867 C2880:C2881 C2910:C2919 C2939:C2944 IW2939:IW2944 SS2939:SS2944 ACO2939:ACO2944 AMK2939:AMK2944 AWG2939:AWG2944 BGC2939:BGC2944 BPY2939:BPY2944 BZU2939:BZU2944 CJQ2939:CJQ2944 CTM2939:CTM2944 DDI2939:DDI2944 DNE2939:DNE2944 DXA2939:DXA2944 EGW2939:EGW2944 EQS2939:EQS2944 FAO2939:FAO2944 FKK2939:FKK2944 FUG2939:FUG2944 GEC2939:GEC2944 GNY2939:GNY2944 GXU2939:GXU2944 HHQ2939:HHQ2944 HRM2939:HRM2944 IBI2939:IBI2944 ILE2939:ILE2944 IVA2939:IVA2944 JEW2939:JEW2944 JOS2939:JOS2944 JYO2939:JYO2944 KIK2939:KIK2944 KSG2939:KSG2944 LCC2939:LCC2944 LLY2939:LLY2944 LVU2939:LVU2944 MFQ2939:MFQ2944 MPM2939:MPM2944 MZI2939:MZI2944 NJE2939:NJE2944 NTA2939:NTA2944 OCW2939:OCW2944 OMS2939:OMS2944 OWO2939:OWO2944 PGK2939:PGK2944 PQG2939:PQG2944 QAC2939:QAC2944 QJY2939:QJY2944 QTU2939:QTU2944 RDQ2939:RDQ2944 RNM2939:RNM2944 RXI2939:RXI2944 SHE2939:SHE2944 SRA2939:SRA2944 TAW2939:TAW2944 TKS2939:TKS2944 TUO2939:TUO2944 UEK2939:UEK2944 UOG2939:UOG2944 UYC2939:UYC2944 VHY2939:VHY2944 VRU2939:VRU2944 WBQ2939:WBQ2944 WLM2939:WLM2944 WVI2939:WVI2944 C3026:C3040 C3158:C3191 C3199:C3202 C3225:C3228 C3240:C3243 C3255:C3256 C3277:C3281 C3304 IW3304 SS3304 ACO3304 AMK3304 AWG3304 BGC3304 BPY3304 BZU3304 CJQ3304 CTM3304 DDI3304 DNE3304 DXA3304 EGW3304 EQS3304 FAO3304 FKK3304 FUG3304 GEC3304 GNY3304 GXU3304 HHQ3304 HRM3304 IBI3304 ILE3304 IVA3304 JEW3304 JOS3304 JYO3304 KIK3304 KSG3304 LCC3304 LLY3304 LVU3304 MFQ3304 MPM3304 MZI3304 NJE3304 NTA3304 OCW3304 OMS3304 OWO3304 PGK3304 PQG3304 QAC3304 QJY3304 QTU3304 RDQ3304 RNM3304 RXI3304 SHE3304 SRA3304 TAW3304 TKS3304 TUO3304 UEK3304 UOG3304 UYC3304 VHY3304 VRU3304 WBQ3304 WLM3304 WVI3304 C3315:C3322 C3365:C3400 C3453:C3484 C3527:C3533 C3559:C3579 C3583:C3584 C2053:C2066 C2144:C2156 C2303:C2312 WVI2371:WVI2374 WLM2371:WLM2374 WBQ2371:WBQ2374 VRU2371:VRU2374 VHY2371:VHY2374 UYC2371:UYC2374 UOG2371:UOG2374 UEK2371:UEK2374 TUO2371:TUO2374 TKS2371:TKS2374 TAW2371:TAW2374 SRA2371:SRA2374 SHE2371:SHE2374 RXI2371:RXI2374 RNM2371:RNM2374 RDQ2371:RDQ2374 QTU2371:QTU2374 QJY2371:QJY2374 QAC2371:QAC2374 PQG2371:PQG2374 PGK2371:PGK2374 OWO2371:OWO2374 OMS2371:OMS2374 OCW2371:OCW2374 NTA2371:NTA2374 NJE2371:NJE2374 MZI2371:MZI2374 MPM2371:MPM2374 MFQ2371:MFQ2374 LVU2371:LVU2374 LLY2371:LLY2374 LCC2371:LCC2374 KSG2371:KSG2374 KIK2371:KIK2374 JYO2371:JYO2374 JOS2371:JOS2374 JEW2371:JEW2374 IVA2371:IVA2374 ILE2371:ILE2374 IBI2371:IBI2374 HRM2371:HRM2374 HHQ2371:HHQ2374 GXU2371:GXU2374 GNY2371:GNY2374 GEC2371:GEC2374 FUG2371:FUG2374 FKK2371:FKK2374 FAO2371:FAO2374 EQS2371:EQS2374 EGW2371:EGW2374 DXA2371:DXA2374 DNE2371:DNE2374 DDI2371:DDI2374 CTM2371:CTM2374 CJQ2371:CJQ2374 BZU2371:BZU2374 BPY2371:BPY2374 BGC2371:BGC2374 AWG2371:AWG2374 AMK2371:AMK2374 ACO2371:ACO2374 SS2371:SS2374 IW2371:IW2374 C2371:C2374 C2422:C2444 C3118:C3137 C2746:C2751 C2996:C3008 C2694:C2700 C2702:C2707 C2809:C2844" xr:uid="{00000000-0002-0000-0000-000016000000}">
      <formula1>25</formula1>
    </dataValidation>
    <dataValidation type="whole" operator="lessThanOrEqual" allowBlank="1" showInputMessage="1" showErrorMessage="1" sqref="B1155:B1164 B1905:B1908 B1914:B1917 B1935:B1938 B1974:B1991 B2012:B2019 B2028 B2094:B2107 B2158:B2162 B2193:B2203 B2272:B2293 B2333:B2339 B2357:B2359 B2480:B2483 B2511:B2537 B2552:B2560 B2580:B2593 B2611:B2620 B2636:B2649 B2862:B2867 B2880:B2881 B2910:B2919 B2939:B2944 IV2939:IV2944 SR2939:SR2944 ACN2939:ACN2944 AMJ2939:AMJ2944 AWF2939:AWF2944 BGB2939:BGB2944 BPX2939:BPX2944 BZT2939:BZT2944 CJP2939:CJP2944 CTL2939:CTL2944 DDH2939:DDH2944 DND2939:DND2944 DWZ2939:DWZ2944 EGV2939:EGV2944 EQR2939:EQR2944 FAN2939:FAN2944 FKJ2939:FKJ2944 FUF2939:FUF2944 GEB2939:GEB2944 GNX2939:GNX2944 GXT2939:GXT2944 HHP2939:HHP2944 HRL2939:HRL2944 IBH2939:IBH2944 ILD2939:ILD2944 IUZ2939:IUZ2944 JEV2939:JEV2944 JOR2939:JOR2944 JYN2939:JYN2944 KIJ2939:KIJ2944 KSF2939:KSF2944 LCB2939:LCB2944 LLX2939:LLX2944 LVT2939:LVT2944 MFP2939:MFP2944 MPL2939:MPL2944 MZH2939:MZH2944 NJD2939:NJD2944 NSZ2939:NSZ2944 OCV2939:OCV2944 OMR2939:OMR2944 OWN2939:OWN2944 PGJ2939:PGJ2944 PQF2939:PQF2944 QAB2939:QAB2944 QJX2939:QJX2944 QTT2939:QTT2944 RDP2939:RDP2944 RNL2939:RNL2944 RXH2939:RXH2944 SHD2939:SHD2944 SQZ2939:SQZ2944 TAV2939:TAV2944 TKR2939:TKR2944 TUN2939:TUN2944 UEJ2939:UEJ2944 UOF2939:UOF2944 UYB2939:UYB2944 VHX2939:VHX2944 VRT2939:VRT2944 WBP2939:WBP2944 WLL2939:WLL2944 WVH2939:WVH2944 B3026:B3040 B3158:B3191 B3199:B3202 B3225:B3228 B3240:B3243 B3255:B3256 B3277:B3281 B3304 IV3304 SR3304 ACN3304 AMJ3304 AWF3304 BGB3304 BPX3304 BZT3304 CJP3304 CTL3304 DDH3304 DND3304 DWZ3304 EGV3304 EQR3304 FAN3304 FKJ3304 FUF3304 GEB3304 GNX3304 GXT3304 HHP3304 HRL3304 IBH3304 ILD3304 IUZ3304 JEV3304 JOR3304 JYN3304 KIJ3304 KSF3304 LCB3304 LLX3304 LVT3304 MFP3304 MPL3304 MZH3304 NJD3304 NSZ3304 OCV3304 OMR3304 OWN3304 PGJ3304 PQF3304 QAB3304 QJX3304 QTT3304 RDP3304 RNL3304 RXH3304 SHD3304 SQZ3304 TAV3304 TKR3304 TUN3304 UEJ3304 UOF3304 UYB3304 VHX3304 VRT3304 WBP3304 WLL3304 WVH3304 B3315:B3322 B3365:B3400 B3453:B3484 B3527:B3533 B3559:B3579 B3583:B3584 B2053:B2066 B2144:B2156 B2303:B2312 WVH2371:WVH2374 WLL2371:WLL2374 WBP2371:WBP2374 VRT2371:VRT2374 VHX2371:VHX2374 UYB2371:UYB2374 UOF2371:UOF2374 UEJ2371:UEJ2374 TUN2371:TUN2374 TKR2371:TKR2374 TAV2371:TAV2374 SQZ2371:SQZ2374 SHD2371:SHD2374 RXH2371:RXH2374 RNL2371:RNL2374 RDP2371:RDP2374 QTT2371:QTT2374 QJX2371:QJX2374 QAB2371:QAB2374 PQF2371:PQF2374 PGJ2371:PGJ2374 OWN2371:OWN2374 OMR2371:OMR2374 OCV2371:OCV2374 NSZ2371:NSZ2374 NJD2371:NJD2374 MZH2371:MZH2374 MPL2371:MPL2374 MFP2371:MFP2374 LVT2371:LVT2374 LLX2371:LLX2374 LCB2371:LCB2374 KSF2371:KSF2374 KIJ2371:KIJ2374 JYN2371:JYN2374 JOR2371:JOR2374 JEV2371:JEV2374 IUZ2371:IUZ2374 ILD2371:ILD2374 IBH2371:IBH2374 HRL2371:HRL2374 HHP2371:HHP2374 GXT2371:GXT2374 GNX2371:GNX2374 GEB2371:GEB2374 FUF2371:FUF2374 FKJ2371:FKJ2374 FAN2371:FAN2374 EQR2371:EQR2374 EGV2371:EGV2374 DWZ2371:DWZ2374 DND2371:DND2374 DDH2371:DDH2374 CTL2371:CTL2374 CJP2371:CJP2374 BZT2371:BZT2374 BPX2371:BPX2374 BGB2371:BGB2374 AWF2371:AWF2374 AMJ2371:AMJ2374 ACN2371:ACN2374 SR2371:SR2374 IV2371:IV2374 B2371:B2374 B2422:B2444 B3118:B3137 B2746:B2751 B2996:B3008 B2694:B2700 B2702:B2707 B2809:B2844" xr:uid="{00000000-0002-0000-0000-000017000000}">
      <formula1>20</formula1>
    </dataValidation>
    <dataValidation type="list" allowBlank="1" showInputMessage="1" showErrorMessage="1" sqref="W1499:W1501" xr:uid="{00000000-0002-0000-0000-000018000000}">
      <formula1>"победитель"</formula1>
    </dataValidation>
    <dataValidation operator="lessThanOrEqual" allowBlank="1" showInputMessage="1" showErrorMessage="1" sqref="B1422:G1425 B1396:G1420 B1309:G1336" xr:uid="{00000000-0002-0000-0000-000019000000}"/>
    <dataValidation type="list" allowBlank="1" showInputMessage="1" showErrorMessage="1" sqref="WVQ3282:WVQ3304 WLU3282:WLU3304 WBY3282:WBY3304 VSC3282:VSC3304 VIG3282:VIG3304 UYK3282:UYK3304 UOO3282:UOO3304 UES3282:UES3304 TUW3282:TUW3304 TLA3282:TLA3304 TBE3282:TBE3304 SRI3282:SRI3304 SHM3282:SHM3304 RXQ3282:RXQ3304 RNU3282:RNU3304 RDY3282:RDY3304 QUC3282:QUC3304 QKG3282:QKG3304 QAK3282:QAK3304 PQO3282:PQO3304 PGS3282:PGS3304 OWW3282:OWW3304 ONA3282:ONA3304 ODE3282:ODE3304 NTI3282:NTI3304 NJM3282:NJM3304 MZQ3282:MZQ3304 MPU3282:MPU3304 MFY3282:MFY3304 LWC3282:LWC3304 LMG3282:LMG3304 LCK3282:LCK3304 KSO3282:KSO3304 KIS3282:KIS3304 JYW3282:JYW3304 JPA3282:JPA3304 JFE3282:JFE3304 IVI3282:IVI3304 ILM3282:ILM3304 IBQ3282:IBQ3304 HRU3282:HRU3304 HHY3282:HHY3304 GYC3282:GYC3304 GOG3282:GOG3304 GEK3282:GEK3304 FUO3282:FUO3304 FKS3282:FKS3304 FAW3282:FAW3304 ERA3282:ERA3304 EHE3282:EHE3304 DXI3282:DXI3304 DNM3282:DNM3304 DDQ3282:DDQ3304 CTU3282:CTU3304 CJY3282:CJY3304 CAC3282:CAC3304 BQG3282:BQG3304 BGK3282:BGK3304 AWO3282:AWO3304 AMS3282:AMS3304 ACW3282:ACW3304 TA3282:TA3304 JE3282:JE3304 WVQ2920:WVQ2944 WLU2920:WLU2944 WBY2920:WBY2944 VSC2920:VSC2944 VIG2920:VIG2944 UYK2920:UYK2944 UOO2920:UOO2944 UES2920:UES2944 TUW2920:TUW2944 TLA2920:TLA2944 TBE2920:TBE2944 SRI2920:SRI2944 SHM2920:SHM2944 RXQ2920:RXQ2944 RNU2920:RNU2944 RDY2920:RDY2944 QUC2920:QUC2944 QKG2920:QKG2944 QAK2920:QAK2944 PQO2920:PQO2944 PGS2920:PGS2944 OWW2920:OWW2944 ONA2920:ONA2944 ODE2920:ODE2944 NTI2920:NTI2944 NJM2920:NJM2944 MZQ2920:MZQ2944 MPU2920:MPU2944 MFY2920:MFY2944 LWC2920:LWC2944 LMG2920:LMG2944 LCK2920:LCK2944 KSO2920:KSO2944 KIS2920:KIS2944 JYW2920:JYW2944 JPA2920:JPA2944 JFE2920:JFE2944 IVI2920:IVI2944 ILM2920:ILM2944 IBQ2920:IBQ2944 HRU2920:HRU2944 HHY2920:HHY2944 GYC2920:GYC2944 GOG2920:GOG2944 GEK2920:GEK2944 FUO2920:FUO2944 FKS2920:FKS2944 FAW2920:FAW2944 ERA2920:ERA2944 EHE2920:EHE2944 DXI2920:DXI2944 DNM2920:DNM2944 DDQ2920:DDQ2944 CTU2920:CTU2944 CJY2920:CJY2944 CAC2920:CAC2944 BQG2920:BQG2944 BGK2920:BGK2944 AWO2920:AWO2944 AMS2920:AMS2944 ACW2920:ACW2944 TA2920:TA2944 JE2920:JE2944 JE2360:JE2374 TA2360:TA2374 WVQ2360:WVQ2374 WLU2360:WLU2374 WBY2360:WBY2374 VSC2360:VSC2374 VIG2360:VIG2374 UYK2360:UYK2374 UOO2360:UOO2374 UES2360:UES2374 TUW2360:TUW2374 TLA2360:TLA2374 TBE2360:TBE2374 SRI2360:SRI2374 SHM2360:SHM2374 RXQ2360:RXQ2374 RNU2360:RNU2374 RDY2360:RDY2374 QUC2360:QUC2374 QKG2360:QKG2374 QAK2360:QAK2374 PQO2360:PQO2374 PGS2360:PGS2374 OWW2360:OWW2374 ONA2360:ONA2374 ODE2360:ODE2374 NTI2360:NTI2374 NJM2360:NJM2374 MZQ2360:MZQ2374 MPU2360:MPU2374 MFY2360:MFY2374 LWC2360:LWC2374 LMG2360:LMG2374 LCK2360:LCK2374 KSO2360:KSO2374 KIS2360:KIS2374 JYW2360:JYW2374 JPA2360:JPA2374 JFE2360:JFE2374 IVI2360:IVI2374 ILM2360:ILM2374 IBQ2360:IBQ2374 HRU2360:HRU2374 HHY2360:HHY2374 GYC2360:GYC2374 GOG2360:GOG2374 GEK2360:GEK2374 FUO2360:FUO2374 FKS2360:FKS2374 FAW2360:FAW2374 ERA2360:ERA2374 EHE2360:EHE2374 DXI2360:DXI2374 DNM2360:DNM2374 DDQ2360:DDQ2374 CTU2360:CTU2374 CJY2360:CJY2374 CAC2360:CAC2374 BQG2360:BQG2374 BGK2360:BGK2374 AWO2360:AWO2374 AMS2360:AMS2374 ACW2360:ACW2374" xr:uid="{00000000-0002-0000-0000-00001A000000}">
      <formula1>#REF!</formula1>
    </dataValidation>
    <dataValidation type="custom" allowBlank="1" showInputMessage="1" showErrorMessage="1" sqref="WVN2360:WVN2374 JB2920:JB2944 SX2920:SX2944 ACT2920:ACT2944 AMP2920:AMP2944 AWL2920:AWL2944 BGH2920:BGH2944 BQD2920:BQD2944 BZZ2920:BZZ2944 CJV2920:CJV2944 CTR2920:CTR2944 DDN2920:DDN2944 DNJ2920:DNJ2944 DXF2920:DXF2944 EHB2920:EHB2944 EQX2920:EQX2944 FAT2920:FAT2944 FKP2920:FKP2944 FUL2920:FUL2944 GEH2920:GEH2944 GOD2920:GOD2944 GXZ2920:GXZ2944 HHV2920:HHV2944 HRR2920:HRR2944 IBN2920:IBN2944 ILJ2920:ILJ2944 IVF2920:IVF2944 JFB2920:JFB2944 JOX2920:JOX2944 JYT2920:JYT2944 KIP2920:KIP2944 KSL2920:KSL2944 LCH2920:LCH2944 LMD2920:LMD2944 LVZ2920:LVZ2944 MFV2920:MFV2944 MPR2920:MPR2944 MZN2920:MZN2944 NJJ2920:NJJ2944 NTF2920:NTF2944 ODB2920:ODB2944 OMX2920:OMX2944 OWT2920:OWT2944 PGP2920:PGP2944 PQL2920:PQL2944 QAH2920:QAH2944 QKD2920:QKD2944 QTZ2920:QTZ2944 RDV2920:RDV2944 RNR2920:RNR2944 RXN2920:RXN2944 SHJ2920:SHJ2944 SRF2920:SRF2944 TBB2920:TBB2944 TKX2920:TKX2944 TUT2920:TUT2944 UEP2920:UEP2944 UOL2920:UOL2944 UYH2920:UYH2944 VID2920:VID2944 VRZ2920:VRZ2944 WBV2920:WBV2944 WLR2920:WLR2944 WVN2920:WVN2944 JB3282:JB3304 SX3282:SX3304 ACT3282:ACT3304 AMP3282:AMP3304 AWL3282:AWL3304 BGH3282:BGH3304 BQD3282:BQD3304 BZZ3282:BZZ3304 CJV3282:CJV3304 CTR3282:CTR3304 DDN3282:DDN3304 DNJ3282:DNJ3304 DXF3282:DXF3304 EHB3282:EHB3304 EQX3282:EQX3304 FAT3282:FAT3304 FKP3282:FKP3304 FUL3282:FUL3304 GEH3282:GEH3304 GOD3282:GOD3304 GXZ3282:GXZ3304 HHV3282:HHV3304 HRR3282:HRR3304 IBN3282:IBN3304 ILJ3282:ILJ3304 IVF3282:IVF3304 JFB3282:JFB3304 JOX3282:JOX3304 JYT3282:JYT3304 KIP3282:KIP3304 KSL3282:KSL3304 LCH3282:LCH3304 LMD3282:LMD3304 LVZ3282:LVZ3304 MFV3282:MFV3304 MPR3282:MPR3304 MZN3282:MZN3304 NJJ3282:NJJ3304 NTF3282:NTF3304 ODB3282:ODB3304 OMX3282:OMX3304 OWT3282:OWT3304 PGP3282:PGP3304 PQL3282:PQL3304 QAH3282:QAH3304 QKD3282:QKD3304 QTZ3282:QTZ3304 RDV3282:RDV3304 RNR3282:RNR3304 RXN3282:RXN3304 SHJ3282:SHJ3304 SRF3282:SRF3304 TBB3282:TBB3304 TKX3282:TKX3304 TUT3282:TUT3304 UEP3282:UEP3304 UOL3282:UOL3304 UYH3282:UYH3304 VID3282:VID3304 VRZ3282:VRZ3304 WBV3282:WBV3304 WLR3282:WLR3304 WVN3282:WVN3304 JB2360:JB2374 SX2360:SX2374 ACT2360:ACT2374 AMP2360:AMP2374 AWL2360:AWL2374 BGH2360:BGH2374 BQD2360:BQD2374 BZZ2360:BZZ2374 CJV2360:CJV2374 CTR2360:CTR2374 DDN2360:DDN2374 DNJ2360:DNJ2374 DXF2360:DXF2374 EHB2360:EHB2374 EQX2360:EQX2374 FAT2360:FAT2374 FKP2360:FKP2374 FUL2360:FUL2374 GEH2360:GEH2374 GOD2360:GOD2374 GXZ2360:GXZ2374 HHV2360:HHV2374 HRR2360:HRR2374 IBN2360:IBN2374 ILJ2360:ILJ2374 IVF2360:IVF2374 JFB2360:JFB2374 JOX2360:JOX2374 JYT2360:JYT2374 KIP2360:KIP2374 KSL2360:KSL2374 LCH2360:LCH2374 LMD2360:LMD2374 LVZ2360:LVZ2374 MFV2360:MFV2374 MPR2360:MPR2374 MZN2360:MZN2374 NJJ2360:NJJ2374 NTF2360:NTF2374 ODB2360:ODB2374 OMX2360:OMX2374 OWT2360:OWT2374 PGP2360:PGP2374 PQL2360:PQL2374 QAH2360:QAH2374 QKD2360:QKD2374 QTZ2360:QTZ2374 RDV2360:RDV2374 RNR2360:RNR2374 RXN2360:RXN2374 SHJ2360:SHJ2374 SRF2360:SRF2374 TBB2360:TBB2374 TKX2360:TKX2374 TUT2360:TUT2374 UEP2360:UEP2374 UOL2360:UOL2374 UYH2360:UYH2374 VID2360:VID2374 VRZ2360:VRZ2374 WBV2360:WBV2374 WLR2360:WLR2374" xr:uid="{00000000-0002-0000-0000-00001B000000}">
      <formula1>IV2360+IW2360+IX2360+IY2360</formula1>
    </dataValidation>
    <dataValidation type="custom" allowBlank="1" showInputMessage="1" showErrorMessage="1" sqref="VSB3282:VSB3292 WBX3282:WBX3292 NJL3282:NJL3292 WLT3282:WLT3292 NTH3282:NTH3292 WVP3282:WVP3292 OWV3282:OWV3292 RNT3282:RNT3292 UON3282:UON3292 RXP3282:RXP3292 JD2360:JD2362 SZ2360:SZ2362 ACV2360:ACV2362 AMR2360:AMR2362 AWN2360:AWN2362 BGJ2360:BGJ2362 BQF2360:BQF2362 CAB2360:CAB2362 CJX2360:CJX2362 CTT2360:CTT2362 DDP2360:DDP2362 DNL2360:DNL2362 DXH2360:DXH2362 EHD2360:EHD2362 EQZ2360:EQZ2362 FAV2360:FAV2362 FKR2360:FKR2362 FUN2360:FUN2362 GEJ2360:GEJ2362 GOF2360:GOF2362 GYB2360:GYB2362 HHX2360:HHX2362 HRT2360:HRT2362 IBP2360:IBP2362 ILL2360:ILL2362 IVH2360:IVH2362 JFD2360:JFD2362 JOZ2360:JOZ2362 JYV2360:JYV2362 KIR2360:KIR2362 KSN2360:KSN2362 LCJ2360:LCJ2362 LMF2360:LMF2362 LWB2360:LWB2362 MFX2360:MFX2362 MPT2360:MPT2362 MZP2360:MZP2362 NJL2360:NJL2362 NTH2360:NTH2362 ODD2360:ODD2362 OMZ2360:OMZ2362 OWV2360:OWV2362 PGR2360:PGR2362 PQN2360:PQN2362 QAJ2360:QAJ2362 QKF2360:QKF2362 QUB2360:QUB2362 RDX2360:RDX2362 RNT2360:RNT2362 RXP2360:RXP2362 SHL2360:SHL2362 SRH2360:SRH2362 TBD2360:TBD2362 TKZ2360:TKZ2362 TUV2360:TUV2362 UER2360:UER2362 UON2360:UON2362 UYJ2360:UYJ2362 VIF2360:VIF2362 VSB2360:VSB2362 WBX2360:WBX2362 WLT2360:WLT2362 WVP2360:WVP2362 SHL3282:SHL3292 UYJ3282:UYJ3292 VIF3282:VIF3292 ODD3282:ODD3292 SRH3282:SRH3292 TBD3282:TBD3292 TKZ3282:TKZ3292 TUV3282:TUV3292 QUB3282:QUB3292 JD2920:JD2933 SZ2920:SZ2933 ACV2920:ACV2933 AMR2920:AMR2933 AWN2920:AWN2933 BGJ2920:BGJ2933 BQF2920:BQF2933 CAB2920:CAB2933 CJX2920:CJX2933 CTT2920:CTT2933 DDP2920:DDP2933 DNL2920:DNL2933 DXH2920:DXH2933 EHD2920:EHD2933 EQZ2920:EQZ2933 FAV2920:FAV2933 FKR2920:FKR2933 FUN2920:FUN2933 GEJ2920:GEJ2933 GOF2920:GOF2933 GYB2920:GYB2933 HHX2920:HHX2933 HRT2920:HRT2933 IBP2920:IBP2933 ILL2920:ILL2933 IVH2920:IVH2933 JFD2920:JFD2933 JOZ2920:JOZ2933 JYV2920:JYV2933 KIR2920:KIR2933 KSN2920:KSN2933 LCJ2920:LCJ2933 LMF2920:LMF2933 LWB2920:LWB2933 MFX2920:MFX2933 MPT2920:MPT2933 MZP2920:MZP2933 NJL2920:NJL2933 NTH2920:NTH2933 ODD2920:ODD2933 OMZ2920:OMZ2933 OWV2920:OWV2933 PGR2920:PGR2933 PQN2920:PQN2933 QAJ2920:QAJ2933 QKF2920:QKF2933 QUB2920:QUB2933 RDX2920:RDX2933 RNT2920:RNT2933 RXP2920:RXP2933 SHL2920:SHL2933 SRH2920:SRH2933 TBD2920:TBD2933 TKZ2920:TKZ2933 TUV2920:TUV2933 UER2920:UER2933 UON2920:UON2933 UYJ2920:UYJ2933 VIF2920:VIF2933 VSB2920:VSB2933 WBX2920:WBX2933 WLT2920:WLT2933 WVP2920:WVP2933 UER3282:UER3292 RDX3282:RDX3292 OMZ3282:OMZ3292 PGR3282:PGR3292 PQN3282:PQN3292 QAJ3282:QAJ3292 QKF3282:QKF3292 JD3282:JD3292 SZ3282:SZ3292 ACV3282:ACV3292 AMR3282:AMR3292 AWN3282:AWN3292 BGJ3282:BGJ3292 BQF3282:BQF3292 CAB3282:CAB3292 CJX3282:CJX3292 CTT3282:CTT3292 DDP3282:DDP3292 DNL3282:DNL3292 DXH3282:DXH3292 EHD3282:EHD3292 EQZ3282:EQZ3292 FAV3282:FAV3292 FKR3282:FKR3292 FUN3282:FUN3292 GEJ3282:GEJ3292 GOF3282:GOF3292 GYB3282:GYB3292 HHX3282:HHX3292 HRT3282:HRT3292 IBP3282:IBP3292 ILL3282:ILL3292 IVH3282:IVH3292 JFD3282:JFD3292 JOZ3282:JOZ3292 JYV3282:JYV3292 KIR3282:KIR3292 KSN3282:KSN3292 LCJ3282:LCJ3292 LMF3282:LMF3292 LWB3282:LWB3292 MFX3282:MFX3292 MPT3282:MPT3292 MZP3282:MZP3292" xr:uid="{00000000-0002-0000-0000-00001C000000}">
      <formula1>JB2360/55</formula1>
    </dataValidation>
    <dataValidation type="custom" allowBlank="1" showInputMessage="1" showErrorMessage="1" sqref="MPT2371:MPT2374 EQZ2371:EQZ2374 DDP2371:DDP2374 IBP2371:IBP2374 CTT2371:CTT2374 CJX2371:CJX2374 CAB2371:CAB2374 BQF2371:BQF2374 BGJ2371:BGJ2374 AWN2371:AWN2374 AMR2371:AMR2374 ACV2371:ACV2374 SZ2371:SZ2374 EHD2371:EHD2374 DXH2371:DXH2374 DNL2371:DNL2374 HRT2371:HRT2374 HHX2371:HHX2374 GYB2371:GYB2374 GOF2371:GOF2374 JD2939:JD2944 SZ2939:SZ2944 ACV2939:ACV2944 AMR2939:AMR2944 AWN2939:AWN2944 BGJ2939:BGJ2944 BQF2939:BQF2944 CAB2939:CAB2944 CJX2939:CJX2944 CTT2939:CTT2944 DDP2939:DDP2944 DNL2939:DNL2944 DXH2939:DXH2944 EHD2939:EHD2944 EQZ2939:EQZ2944 FAV2939:FAV2944 FKR2939:FKR2944 FUN2939:FUN2944 GEJ2939:GEJ2944 GOF2939:GOF2944 GYB2939:GYB2944 HHX2939:HHX2944 HRT2939:HRT2944 IBP2939:IBP2944 ILL2939:ILL2944 IVH2939:IVH2944 JFD2939:JFD2944 JOZ2939:JOZ2944 JYV2939:JYV2944 KIR2939:KIR2944 KSN2939:KSN2944 LCJ2939:LCJ2944 LMF2939:LMF2944 LWB2939:LWB2944 MFX2939:MFX2944 MPT2939:MPT2944 MZP2939:MZP2944 NJL2939:NJL2944 NTH2939:NTH2944 ODD2939:ODD2944 OMZ2939:OMZ2944 OWV2939:OWV2944 PGR2939:PGR2944 PQN2939:PQN2944 QAJ2939:QAJ2944 QKF2939:QKF2944 QUB2939:QUB2944 RDX2939:RDX2944 RNT2939:RNT2944 RXP2939:RXP2944 SHL2939:SHL2944 SRH2939:SRH2944 TBD2939:TBD2944 TKZ2939:TKZ2944 TUV2939:TUV2944 UER2939:UER2944 UON2939:UON2944 UYJ2939:UYJ2944 VIF2939:VIF2944 VSB2939:VSB2944 WBX2939:WBX2944 WLT2939:WLT2944 WVP2939:WVP2944 GEJ2371:GEJ2374 IVH2371:IVH2374 ILL2371:ILL2374 MFX2371:MFX2374 LCJ2371:LCJ2374 KSN2371:KSN2374 KIR2371:KIR2374 JYV2371:JYV2374 JD3304 SZ3304 ACV3304 AMR3304 AWN3304 BGJ3304 BQF3304 CAB3304 CJX3304 CTT3304 DDP3304 DNL3304 DXH3304 EHD3304 EQZ3304 FAV3304 FKR3304 FUN3304 GEJ3304 GOF3304 GYB3304 HHX3304 HRT3304 IBP3304 ILL3304 IVH3304 JFD3304 JOZ3304 JYV3304 KIR3304 KSN3304 LCJ3304 LMF3304 LWB3304 MFX3304 MPT3304 MZP3304 NJL3304 NTH3304 ODD3304 OMZ3304 OWV3304 PGR3304 PQN3304 QAJ3304 QKF3304 QUB3304 RDX3304 RNT3304 RXP3304 SHL3304 SRH3304 TBD3304 TKZ3304 TUV3304 UER3304 UON3304 UYJ3304 VIF3304 VSB3304 WBX3304 WLT3304 WVP3304 JOZ2371:JOZ2374 JFD2371:JFD2374 FUN2371:FUN2374 FKR2371:FKR2374 LMF2371:LMF2374 FAV2371:FAV2374 JD2371:JD2374 LWB2371:LWB2374 WVP2371:WVP2374 WLT2371:WLT2374 WBX2371:WBX2374 VSB2371:VSB2374 VIF2371:VIF2374 UYJ2371:UYJ2374 UON2371:UON2374 UER2371:UER2374 TUV2371:TUV2374 TKZ2371:TKZ2374 TBD2371:TBD2374 SRH2371:SRH2374 SHL2371:SHL2374 RXP2371:RXP2374 RNT2371:RNT2374 RDX2371:RDX2374 QUB2371:QUB2374 QKF2371:QKF2374 QAJ2371:QAJ2374 PQN2371:PQN2374 PGR2371:PGR2374 OWV2371:OWV2374 OMZ2371:OMZ2374 ODD2371:ODD2374 NTH2371:NTH2374 NJL2371:NJL2374 MZP2371:MZP2374" xr:uid="{00000000-0002-0000-0000-00001D000000}">
      <formula1>JB2371/65</formula1>
    </dataValidation>
    <dataValidation type="custom" allowBlank="1" showInputMessage="1" showErrorMessage="1" sqref="JFD2363:JFD2370 JYV2363:JYV2370 MFX2363:MFX2370 NTH2363:NTH2370 JD2363:JD2370 NJL2363:NJL2370 EHD2363:EHD2370 DXH2363:DXH2370 DNL2363:DNL2370 DDP2363:DDP2370 CTT2363:CTT2370 CJX2363:CJX2370 CAB2363:CAB2370 BQF2363:BQF2370 BGJ2363:BGJ2370 AWN2363:AWN2370 AMR2363:AMR2370 FUN2363:FUN2370 FKR2363:FKR2370 FAV2363:FAV2370 IVH2363:IVH2370 ILL2363:ILL2370 IBP2363:IBP2370 HRT2363:HRT2370 HHX2363:HHX2370 JD2934:JD2938 SZ2934:SZ2938 ACV2934:ACV2938 AMR2934:AMR2938 AWN2934:AWN2938 BGJ2934:BGJ2938 BQF2934:BQF2938 CAB2934:CAB2938 CJX2934:CJX2938 CTT2934:CTT2938 DDP2934:DDP2938 DNL2934:DNL2938 DXH2934:DXH2938 EHD2934:EHD2938 EQZ2934:EQZ2938 FAV2934:FAV2938 FKR2934:FKR2938 FUN2934:FUN2938 GEJ2934:GEJ2938 GOF2934:GOF2938 GYB2934:GYB2938 HHX2934:HHX2938 HRT2934:HRT2938 IBP2934:IBP2938 ILL2934:ILL2938 IVH2934:IVH2938 JFD2934:JFD2938 JOZ2934:JOZ2938 JYV2934:JYV2938 KIR2934:KIR2938 KSN2934:KSN2938 LCJ2934:LCJ2938 LMF2934:LMF2938 LWB2934:LWB2938 MFX2934:MFX2938 MPT2934:MPT2938 MZP2934:MZP2938 NJL2934:NJL2938 NTH2934:NTH2938 ODD2934:ODD2938 OMZ2934:OMZ2938 OWV2934:OWV2938 PGR2934:PGR2938 PQN2934:PQN2938 QAJ2934:QAJ2938 QKF2934:QKF2938 QUB2934:QUB2938 RDX2934:RDX2938 RNT2934:RNT2938 RXP2934:RXP2938 SHL2934:SHL2938 SRH2934:SRH2938 TBD2934:TBD2938 TKZ2934:TKZ2938 TUV2934:TUV2938 UER2934:UER2938 UON2934:UON2938 UYJ2934:UYJ2938 VIF2934:VIF2938 VSB2934:VSB2938 WBX2934:WBX2938 WLT2934:WLT2938 WVP2934:WVP2938 GYB2363:GYB2370 GOF2363:GOF2370 GEJ2363:GEJ2370 JOZ2363:JOZ2370 MZP2363:MZP2370 LWB2363:LWB2370 LMF2363:LMF2370 LCJ2363:LCJ2370 JD3293:JD3303 SZ3293:SZ3303 ACV3293:ACV3303 AMR3293:AMR3303 AWN3293:AWN3303 BGJ3293:BGJ3303 BQF3293:BQF3303 CAB3293:CAB3303 CJX3293:CJX3303 CTT3293:CTT3303 DDP3293:DDP3303 DNL3293:DNL3303 DXH3293:DXH3303 EHD3293:EHD3303 EQZ3293:EQZ3303 FAV3293:FAV3303 FKR3293:FKR3303 FUN3293:FUN3303 GEJ3293:GEJ3303 GOF3293:GOF3303 GYB3293:GYB3303 HHX3293:HHX3303 HRT3293:HRT3303 IBP3293:IBP3303 ILL3293:ILL3303 IVH3293:IVH3303 JFD3293:JFD3303 JOZ3293:JOZ3303 JYV3293:JYV3303 KIR3293:KIR3303 KSN3293:KSN3303 LCJ3293:LCJ3303 LMF3293:LMF3303 LWB3293:LWB3303 MFX3293:MFX3303 MPT3293:MPT3303 MZP3293:MZP3303 NJL3293:NJL3303 NTH3293:NTH3303 ODD3293:ODD3303 OMZ3293:OMZ3303 OWV3293:OWV3303 PGR3293:PGR3303 PQN3293:PQN3303 QAJ3293:QAJ3303 QKF3293:QKF3303 QUB3293:QUB3303 RDX3293:RDX3303 RNT3293:RNT3303 RXP3293:RXP3303 SHL3293:SHL3303 SRH3293:SRH3303 TBD3293:TBD3303 TKZ3293:TKZ3303 TUV3293:TUV3303 UER3293:UER3303 UON3293:UON3303 UYJ3293:UYJ3303 VIF3293:VIF3303 VSB3293:VSB3303 WBX3293:WBX3303 WLT3293:WLT3303 WVP3293:WVP3303 KSN2363:KSN2370 KIR2363:KIR2370 ACV2363:ACV2370 EQZ2363:EQZ2370 MPT2363:MPT2370 SZ2363:SZ2370 WVP2363:WVP2370 WLT2363:WLT2370 WBX2363:WBX2370 VSB2363:VSB2370 VIF2363:VIF2370 UYJ2363:UYJ2370 UON2363:UON2370 UER2363:UER2370 TUV2363:TUV2370 TKZ2363:TKZ2370 TBD2363:TBD2370 SRH2363:SRH2370 SHL2363:SHL2370 RXP2363:RXP2370 RNT2363:RNT2370 RDX2363:RDX2370 QUB2363:QUB2370 QKF2363:QKF2370 QAJ2363:QAJ2370 PQN2363:PQN2370 PGR2363:PGR2370 OWV2363:OWV2370 OMZ2363:OMZ2370 ODD2363:ODD2370" xr:uid="{00000000-0002-0000-0000-00001E000000}">
      <formula1>JB2363/58</formula1>
    </dataValidation>
    <dataValidation type="whole" operator="equal" allowBlank="1" showInputMessage="1" showErrorMessage="1" sqref="P1905:P1908 P1914:P1917 P1935:P1938 P1974:P1991 P2012:P2019 P2028 P2094:P2107 P2158:P2162 P2193:P2203 P2272:P2293 P2333:P2339 P2357:P2359 P2480:P2483 P2511:P2537 P2552:P2560 P2580:P2593 P2611:P2620 P2636:P2649 P2862:P2867 P2880:P2881 P2910:P2919 P2939:P2944 JJ2939:JJ2944 TF2939:TF2944 ADB2939:ADB2944 AMX2939:AMX2944 AWT2939:AWT2944 BGP2939:BGP2944 BQL2939:BQL2944 CAH2939:CAH2944 CKD2939:CKD2944 CTZ2939:CTZ2944 DDV2939:DDV2944 DNR2939:DNR2944 DXN2939:DXN2944 EHJ2939:EHJ2944 ERF2939:ERF2944 FBB2939:FBB2944 FKX2939:FKX2944 FUT2939:FUT2944 GEP2939:GEP2944 GOL2939:GOL2944 GYH2939:GYH2944 HID2939:HID2944 HRZ2939:HRZ2944 IBV2939:IBV2944 ILR2939:ILR2944 IVN2939:IVN2944 JFJ2939:JFJ2944 JPF2939:JPF2944 JZB2939:JZB2944 KIX2939:KIX2944 KST2939:KST2944 LCP2939:LCP2944 LML2939:LML2944 LWH2939:LWH2944 MGD2939:MGD2944 MPZ2939:MPZ2944 MZV2939:MZV2944 NJR2939:NJR2944 NTN2939:NTN2944 ODJ2939:ODJ2944 ONF2939:ONF2944 OXB2939:OXB2944 PGX2939:PGX2944 PQT2939:PQT2944 QAP2939:QAP2944 QKL2939:QKL2944 QUH2939:QUH2944 RED2939:RED2944 RNZ2939:RNZ2944 RXV2939:RXV2944 SHR2939:SHR2944 SRN2939:SRN2944 TBJ2939:TBJ2944 TLF2939:TLF2944 TVB2939:TVB2944 UEX2939:UEX2944 UOT2939:UOT2944 UYP2939:UYP2944 VIL2939:VIL2944 VSH2939:VSH2944 WCD2939:WCD2944 WLZ2939:WLZ2944 WVV2939:WVV2944 P3026:P3040 P3158:P3191 P3199:P3202 P3225:P3228 P3240:P3243 P3255:P3256 P3277:P3281 P3304 JJ3304 TF3304 ADB3304 AMX3304 AWT3304 BGP3304 BQL3304 CAH3304 CKD3304 CTZ3304 DDV3304 DNR3304 DXN3304 EHJ3304 ERF3304 FBB3304 FKX3304 FUT3304 GEP3304 GOL3304 GYH3304 HID3304 HRZ3304 IBV3304 ILR3304 IVN3304 JFJ3304 JPF3304 JZB3304 KIX3304 KST3304 LCP3304 LML3304 LWH3304 MGD3304 MPZ3304 MZV3304 NJR3304 NTN3304 ODJ3304 ONF3304 OXB3304 PGX3304 PQT3304 QAP3304 QKL3304 QUH3304 RED3304 RNZ3304 RXV3304 SHR3304 SRN3304 TBJ3304 TLF3304 TVB3304 UEX3304 UOT3304 UYP3304 VIL3304 VSH3304 WCD3304 WLZ3304 WVV3304 P3315:P3322 P3365:P3400 P3453:P3484 P3527:P3533 P3559:P3579 P3583:P3584 P2053:P2066 P2144:P2156 P2303:P2312 WVV2371:WVV2374 WLZ2371:WLZ2374 WCD2371:WCD2374 VSH2371:VSH2374 VIL2371:VIL2374 UYP2371:UYP2374 UOT2371:UOT2374 UEX2371:UEX2374 TVB2371:TVB2374 TLF2371:TLF2374 TBJ2371:TBJ2374 SRN2371:SRN2374 SHR2371:SHR2374 RXV2371:RXV2374 RNZ2371:RNZ2374 RED2371:RED2374 QUH2371:QUH2374 QKL2371:QKL2374 QAP2371:QAP2374 PQT2371:PQT2374 PGX2371:PGX2374 OXB2371:OXB2374 ONF2371:ONF2374 ODJ2371:ODJ2374 NTN2371:NTN2374 NJR2371:NJR2374 MZV2371:MZV2374 MPZ2371:MPZ2374 MGD2371:MGD2374 LWH2371:LWH2374 LML2371:LML2374 LCP2371:LCP2374 KST2371:KST2374 KIX2371:KIX2374 JZB2371:JZB2374 JPF2371:JPF2374 JFJ2371:JFJ2374 IVN2371:IVN2374 ILR2371:ILR2374 IBV2371:IBV2374 HRZ2371:HRZ2374 HID2371:HID2374 GYH2371:GYH2374 GOL2371:GOL2374 GEP2371:GEP2374 FUT2371:FUT2374 FKX2371:FKX2374 FBB2371:FBB2374 ERF2371:ERF2374 EHJ2371:EHJ2374 DXN2371:DXN2374 DNR2371:DNR2374 DDV2371:DDV2374 CTZ2371:CTZ2374 CKD2371:CKD2374 CAH2371:CAH2374 BQL2371:BQL2374 BGP2371:BGP2374 AWT2371:AWT2374 AMX2371:AMX2374 ADB2371:ADB2374 TF2371:TF2374 JJ2371:JJ2374 P2371:P2374 P2422:P2444 P3118:P3137 P2746:P2751 P2996:P3008 P2694:P2700 P2702:P2707 P2809:P2844" xr:uid="{00000000-0002-0000-0000-00001F000000}">
      <formula1>9</formula1>
    </dataValidation>
    <dataValidation type="whole" operator="equal" allowBlank="1" showInputMessage="1" showErrorMessage="1" sqref="P1902:P1904 P1912:P1913 P1931:P1934 P1955:P1973 P1996:P2011 P2023:P2027 P2048:P2052 P2157 P2182:P2192 P2244:P2271 P2301:P2302 P2316:P2321 P2330:P2332 P2349:P2356 P2396:P2421 P2478:P2479 P2499:P2510 P2547:P2551 P2626:P2635 P2668:P2693 P2787:P2808 P2853:P2861 P2874:P2879 P2895:P2909 P2934:P2938 JJ2934:JJ2938 TF2934:TF2938 ADB2934:ADB2938 AMX2934:AMX2938 AWT2934:AWT2938 BGP2934:BGP2938 BQL2934:BQL2938 CAH2934:CAH2938 CKD2934:CKD2938 CTZ2934:CTZ2938 DDV2934:DDV2938 DNR2934:DNR2938 DXN2934:DXN2938 EHJ2934:EHJ2938 ERF2934:ERF2938 FBB2934:FBB2938 FKX2934:FKX2938 FUT2934:FUT2938 GEP2934:GEP2938 GOL2934:GOL2938 GYH2934:GYH2938 HID2934:HID2938 HRZ2934:HRZ2938 IBV2934:IBV2938 ILR2934:ILR2938 IVN2934:IVN2938 JFJ2934:JFJ2938 JPF2934:JPF2938 JZB2934:JZB2938 KIX2934:KIX2938 KST2934:KST2938 LCP2934:LCP2938 LML2934:LML2938 LWH2934:LWH2938 MGD2934:MGD2938 MPZ2934:MPZ2938 MZV2934:MZV2938 NJR2934:NJR2938 NTN2934:NTN2938 ODJ2934:ODJ2938 ONF2934:ONF2938 OXB2934:OXB2938 PGX2934:PGX2938 PQT2934:PQT2938 QAP2934:QAP2938 QKL2934:QKL2938 QUH2934:QUH2938 RED2934:RED2938 RNZ2934:RNZ2938 RXV2934:RXV2938 SHR2934:SHR2938 SRN2934:SRN2938 TBJ2934:TBJ2938 TLF2934:TLF2938 TVB2934:TVB2938 UEX2934:UEX2938 UOT2934:UOT2938 UYP2934:UYP2938 VIL2934:VIL2938 VSH2934:VSH2938 WCD2934:WCD2938 WLZ2934:WLZ2938 WVV2934:WVV2938 P3012:P3025 P3078:P3117 P3151:P3157 P3194:P3198 P3234:P3239 P3252:P3254 P3293:P3303 JJ3293:JJ3303 TF3293:TF3303 ADB3293:ADB3303 AMX3293:AMX3303 AWT3293:AWT3303 BGP3293:BGP3303 BQL3293:BQL3303 CAH3293:CAH3303 CKD3293:CKD3303 CTZ3293:CTZ3303 DDV3293:DDV3303 DNR3293:DNR3303 DXN3293:DXN3303 EHJ3293:EHJ3303 ERF3293:ERF3303 FBB3293:FBB3303 FKX3293:FKX3303 FUT3293:FUT3303 GEP3293:GEP3303 GOL3293:GOL3303 GYH3293:GYH3303 HID3293:HID3303 HRZ3293:HRZ3303 IBV3293:IBV3303 ILR3293:ILR3303 IVN3293:IVN3303 JFJ3293:JFJ3303 JPF3293:JPF3303 JZB3293:JZB3303 KIX3293:KIX3303 KST3293:KST3303 LCP3293:LCP3303 LML3293:LML3303 LWH3293:LWH3303 MGD3293:MGD3303 MPZ3293:MPZ3303 MZV3293:MZV3303 NJR3293:NJR3303 NTN3293:NTN3303 ODJ3293:ODJ3303 ONF3293:ONF3303 OXB3293:OXB3303 PGX3293:PGX3303 PQT3293:PQT3303 QAP3293:QAP3303 QKL3293:QKL3303 QUH3293:QUH3303 RED3293:RED3303 RNZ3293:RNZ3303 RXV3293:RXV3303 SHR3293:SHR3303 SRN3293:SRN3303 TBJ3293:TBJ3303 TLF3293:TLF3303 TVB3293:TVB3303 UEX3293:UEX3303 UOT3293:UOT3303 UYP3293:UYP3303 VIL3293:VIL3303 VSH3293:VSH3303 WCD3293:WCD3303 WLZ3293:WLZ3303 WVV3293:WVV3303 P3310:P3314 P3339:P3364 P3426:P3452 P3501:P3512 P3519:P3526 P3551:P3558 P2959:P2995 WVV2363:WVV2370 WLZ2363:WLZ2370 WCD2363:WCD2370 VSH2363:VSH2370 VIL2363:VIL2370 UYP2363:UYP2370 UOT2363:UOT2370 UEX2363:UEX2370 TVB2363:TVB2370 TLF2363:TLF2370 TBJ2363:TBJ2370 SRN2363:SRN2370 SHR2363:SHR2370 RXV2363:RXV2370 RNZ2363:RNZ2370 RED2363:RED2370 QUH2363:QUH2370 QKL2363:QKL2370 QAP2363:QAP2370 PQT2363:PQT2370 PGX2363:PGX2370 OXB2363:OXB2370 ONF2363:ONF2370 ODJ2363:ODJ2370 NTN2363:NTN2370 NJR2363:NJR2370 MZV2363:MZV2370 MPZ2363:MPZ2370 MGD2363:MGD2370 LWH2363:LWH2370 LML2363:LML2370 LCP2363:LCP2370 KST2363:KST2370 KIX2363:KIX2370 JZB2363:JZB2370 JPF2363:JPF2370 JFJ2363:JFJ2370 IVN2363:IVN2370 ILR2363:ILR2370 IBV2363:IBV2370 HRZ2363:HRZ2370 HID2363:HID2370 GYH2363:GYH2370 GOL2363:GOL2370 GEP2363:GEP2370 FUT2363:FUT2370 FKX2363:FKX2370 FBB2363:FBB2370 ERF2363:ERF2370 EHJ2363:EHJ2370 DXN2363:DXN2370 DNR2363:DNR2370 DDV2363:DDV2370 CTZ2363:CTZ2370 CKD2363:CKD2370 CAH2363:CAH2370 BQL2363:BQL2370 BGP2363:BGP2370 AWT2363:AWT2370 AMX2363:AMX2370 ADB2363:ADB2370 TF2363:TF2370 JJ2363:JJ2370 P2363:P2370 P2569:P2579 P2604:P2610 P2079:P2093 P2119:P2143 P2701 P2725:P2745 P3207 P3270:P3276 P3221:P3224" xr:uid="{00000000-0002-0000-0000-000020000000}">
      <formula1>8</formula1>
    </dataValidation>
    <dataValidation type="whole" operator="equal" allowBlank="1" showInputMessage="1" showErrorMessage="1" sqref="P1868:P1901 P1909:P1911 P1918:P1930 P1939:P1954 P1992:P1995 P2020:P2023 P2108:P2118 P2163:P2181 P2204:P2243 P2294:P2300 P2313:P2315 P2340:P2348 P2360:P2362 JJ2360:JJ2362 TF2360:TF2362 ADB2360:ADB2362 AMX2360:AMX2362 AWT2360:AWT2362 BGP2360:BGP2362 BQL2360:BQL2362 CAH2360:CAH2362 CKD2360:CKD2362 CTZ2360:CTZ2362 DDV2360:DDV2362 DNR2360:DNR2362 DXN2360:DXN2362 EHJ2360:EHJ2362 ERF2360:ERF2362 FBB2360:FBB2362 FKX2360:FKX2362 FUT2360:FUT2362 GEP2360:GEP2362 GOL2360:GOL2362 GYH2360:GYH2362 HID2360:HID2362 HRZ2360:HRZ2362 IBV2360:IBV2362 ILR2360:ILR2362 IVN2360:IVN2362 JFJ2360:JFJ2362 JPF2360:JPF2362 JZB2360:JZB2362 KIX2360:KIX2362 KST2360:KST2362 LCP2360:LCP2362 LML2360:LML2362 LWH2360:LWH2362 MGD2360:MGD2362 MPZ2360:MPZ2362 MZV2360:MZV2362 NJR2360:NJR2362 NTN2360:NTN2362 ODJ2360:ODJ2362 ONF2360:ONF2362 OXB2360:OXB2362 PGX2360:PGX2362 PQT2360:PQT2362 QAP2360:QAP2362 QKL2360:QKL2362 QUH2360:QUH2362 RED2360:RED2362 RNZ2360:RNZ2362 RXV2360:RXV2362 SHR2360:SHR2362 SRN2360:SRN2362 TBJ2360:TBJ2362 TLF2360:TLF2362 TVB2360:TVB2362 UEX2360:UEX2362 UOT2360:UOT2362 UYP2360:UYP2362 VIL2360:VIL2362 VSH2360:VSH2362 WCD2360:WCD2362 WLZ2360:WLZ2362 WVV2360:WVV2362 P2538:P2546 P2561:P2568 P2594:P2603 P2650:P2667 P2708:P2724 P2752:P2786 P2845:P2852 P2869:P2873 P2882:P2894 P2920:P2933 JJ2920:JJ2933 TF2920:TF2933 ADB2920:ADB2933 AMX2920:AMX2933 AWT2920:AWT2933 BGP2920:BGP2933 BQL2920:BQL2933 CAH2920:CAH2933 CKD2920:CKD2933 CTZ2920:CTZ2933 DDV2920:DDV2933 DNR2920:DNR2933 DXN2920:DXN2933 EHJ2920:EHJ2933 ERF2920:ERF2933 FBB2920:FBB2933 FKX2920:FKX2933 FUT2920:FUT2933 GEP2920:GEP2933 GOL2920:GOL2933 GYH2920:GYH2933 HID2920:HID2933 HRZ2920:HRZ2933 IBV2920:IBV2933 ILR2920:ILR2933 IVN2920:IVN2933 JFJ2920:JFJ2933 JPF2920:JPF2933 JZB2920:JZB2933 KIX2920:KIX2933 KST2920:KST2933 LCP2920:LCP2933 LML2920:LML2933 LWH2920:LWH2933 MGD2920:MGD2933 MPZ2920:MPZ2933 MZV2920:MZV2933 NJR2920:NJR2933 NTN2920:NTN2933 ODJ2920:ODJ2933 ONF2920:ONF2933 OXB2920:OXB2933 PGX2920:PGX2933 PQT2920:PQT2933 QAP2920:QAP2933 QKL2920:QKL2933 QUH2920:QUH2933 RED2920:RED2933 RNZ2920:RNZ2933 RXV2920:RXV2933 SHR2920:SHR2933 SRN2920:SRN2933 TBJ2920:TBJ2933 TLF2920:TLF2933 TVB2920:TVB2933 UEX2920:UEX2933 UOT2920:UOT2933 UYP2920:UYP2933 VIL2920:VIL2933 VSH2920:VSH2933 WCD2920:WCD2933 WLZ2920:WLZ2933 WVV2920:WVV2933 P3138:P3150 P3192:P3193 P3041:P3077 P3229:P3233 P3244:P3251 P3257:P3269 P3282:P3292 JJ3282:JJ3292 TF3282:TF3292 ADB3282:ADB3292 AMX3282:AMX3292 AWT3282:AWT3292 BGP3282:BGP3292 BQL3282:BQL3292 CAH3282:CAH3292 CKD3282:CKD3292 CTZ3282:CTZ3292 DDV3282:DDV3292 DNR3282:DNR3292 DXN3282:DXN3292 EHJ3282:EHJ3292 ERF3282:ERF3292 FBB3282:FBB3292 FKX3282:FKX3292 FUT3282:FUT3292 GEP3282:GEP3292 GOL3282:GOL3292 GYH3282:GYH3292 HID3282:HID3292 HRZ3282:HRZ3292 IBV3282:IBV3292 ILR3282:ILR3292 IVN3282:IVN3292 JFJ3282:JFJ3292 JPF3282:JPF3292 JZB3282:JZB3292 KIX3282:KIX3292 KST3282:KST3292 LCP3282:LCP3292 LML3282:LML3292 LWH3282:LWH3292 MGD3282:MGD3292 MPZ3282:MPZ3292 MZV3282:MZV3292 NJR3282:NJR3292 NTN3282:NTN3292 ODJ3282:ODJ3292 ONF3282:ONF3292 OXB3282:OXB3292 PGX3282:PGX3292 PQT3282:PQT3292 QAP3282:QAP3292 QKL3282:QKL3292 QUH3282:QUH3292 RED3282:RED3292 RNZ3282:RNZ3292 RXV3282:RXV3292 SHR3282:SHR3292 SRN3282:SRN3292 TBJ3282:TBJ3292 TLF3282:TLF3292 TVB3282:TVB3292 UEX3282:UEX3292 UOT3282:UOT3292 UYP3282:UYP3292 VIL3282:VIL3292 VSH3282:VSH3292 WCD3282:WCD3292 WLZ3282:WLZ3292 WVV3282:WVV3292 P3305:P3309 P3323:P3338 P3401:P3425 P3485:P3500 P3513:P3518 P3534:P3550 P3580:P3582 P2029:P2047 P2067:P2078 P2322:P2329 P2375:P2395 P2445:P2477 P2484:P2498 P2621:P2625 P2945:P2958 P3009:P3011 P3203:P3206 P3208:P3220" xr:uid="{00000000-0002-0000-0000-000021000000}">
      <formula1>7</formula1>
    </dataValidation>
    <dataValidation type="whole" operator="lessThanOrEqual" allowBlank="1" showInputMessage="1" showErrorMessage="1" sqref="D1868:D1901 D1909:D1911 D1918:D1930 D1939:D1954 D1992:D1995 D2020:D2023 D2108:D2118 D2163:D2181 D2204:D2243 D2294:D2300 D2313:D2315 D2340:D2348 D2360:D2362 IX2360:IX2362 ST2360:ST2362 ACP2360:ACP2362 AML2360:AML2362 AWH2360:AWH2362 BGD2360:BGD2362 BPZ2360:BPZ2362 BZV2360:BZV2362 CJR2360:CJR2362 CTN2360:CTN2362 DDJ2360:DDJ2362 DNF2360:DNF2362 DXB2360:DXB2362 EGX2360:EGX2362 EQT2360:EQT2362 FAP2360:FAP2362 FKL2360:FKL2362 FUH2360:FUH2362 GED2360:GED2362 GNZ2360:GNZ2362 GXV2360:GXV2362 HHR2360:HHR2362 HRN2360:HRN2362 IBJ2360:IBJ2362 ILF2360:ILF2362 IVB2360:IVB2362 JEX2360:JEX2362 JOT2360:JOT2362 JYP2360:JYP2362 KIL2360:KIL2362 KSH2360:KSH2362 LCD2360:LCD2362 LLZ2360:LLZ2362 LVV2360:LVV2362 MFR2360:MFR2362 MPN2360:MPN2362 MZJ2360:MZJ2362 NJF2360:NJF2362 NTB2360:NTB2362 OCX2360:OCX2362 OMT2360:OMT2362 OWP2360:OWP2362 PGL2360:PGL2362 PQH2360:PQH2362 QAD2360:QAD2362 QJZ2360:QJZ2362 QTV2360:QTV2362 RDR2360:RDR2362 RNN2360:RNN2362 RXJ2360:RXJ2362 SHF2360:SHF2362 SRB2360:SRB2362 TAX2360:TAX2362 TKT2360:TKT2362 TUP2360:TUP2362 UEL2360:UEL2362 UOH2360:UOH2362 UYD2360:UYD2362 VHZ2360:VHZ2362 VRV2360:VRV2362 WBR2360:WBR2362 WLN2360:WLN2362 WVJ2360:WVJ2362 D2538:D2546 D2561:D2568 D2594:D2603 D2650:D2667 D2708:D2724 D2752:D2786 D2845:D2852 D2869:D2873 D2882:D2894 D2920:D2933 IX2920:IX2933 ST2920:ST2933 ACP2920:ACP2933 AML2920:AML2933 AWH2920:AWH2933 BGD2920:BGD2933 BPZ2920:BPZ2933 BZV2920:BZV2933 CJR2920:CJR2933 CTN2920:CTN2933 DDJ2920:DDJ2933 DNF2920:DNF2933 DXB2920:DXB2933 EGX2920:EGX2933 EQT2920:EQT2933 FAP2920:FAP2933 FKL2920:FKL2933 FUH2920:FUH2933 GED2920:GED2933 GNZ2920:GNZ2933 GXV2920:GXV2933 HHR2920:HHR2933 HRN2920:HRN2933 IBJ2920:IBJ2933 ILF2920:ILF2933 IVB2920:IVB2933 JEX2920:JEX2933 JOT2920:JOT2933 JYP2920:JYP2933 KIL2920:KIL2933 KSH2920:KSH2933 LCD2920:LCD2933 LLZ2920:LLZ2933 LVV2920:LVV2933 MFR2920:MFR2933 MPN2920:MPN2933 MZJ2920:MZJ2933 NJF2920:NJF2933 NTB2920:NTB2933 OCX2920:OCX2933 OMT2920:OMT2933 OWP2920:OWP2933 PGL2920:PGL2933 PQH2920:PQH2933 QAD2920:QAD2933 QJZ2920:QJZ2933 QTV2920:QTV2933 RDR2920:RDR2933 RNN2920:RNN2933 RXJ2920:RXJ2933 SHF2920:SHF2933 SRB2920:SRB2933 TAX2920:TAX2933 TKT2920:TKT2933 TUP2920:TUP2933 UEL2920:UEL2933 UOH2920:UOH2933 UYD2920:UYD2933 VHZ2920:VHZ2933 VRV2920:VRV2933 WBR2920:WBR2933 WLN2920:WLN2933 WVJ2920:WVJ2933 D3138:D3150 D3192:D3193 D3041:D3077 D3229:D3233 D3244:D3251 D3257:D3269 D3282:D3292 IX3282:IX3292 ST3282:ST3292 ACP3282:ACP3292 AML3282:AML3292 AWH3282:AWH3292 BGD3282:BGD3292 BPZ3282:BPZ3292 BZV3282:BZV3292 CJR3282:CJR3292 CTN3282:CTN3292 DDJ3282:DDJ3292 DNF3282:DNF3292 DXB3282:DXB3292 EGX3282:EGX3292 EQT3282:EQT3292 FAP3282:FAP3292 FKL3282:FKL3292 FUH3282:FUH3292 GED3282:GED3292 GNZ3282:GNZ3292 GXV3282:GXV3292 HHR3282:HHR3292 HRN3282:HRN3292 IBJ3282:IBJ3292 ILF3282:ILF3292 IVB3282:IVB3292 JEX3282:JEX3292 JOT3282:JOT3292 JYP3282:JYP3292 KIL3282:KIL3292 KSH3282:KSH3292 LCD3282:LCD3292 LLZ3282:LLZ3292 LVV3282:LVV3292 MFR3282:MFR3292 MPN3282:MPN3292 MZJ3282:MZJ3292 NJF3282:NJF3292 NTB3282:NTB3292 OCX3282:OCX3292 OMT3282:OMT3292 OWP3282:OWP3292 PGL3282:PGL3292 PQH3282:PQH3292 QAD3282:QAD3292 QJZ3282:QJZ3292 QTV3282:QTV3292 RDR3282:RDR3292 RNN3282:RNN3292 RXJ3282:RXJ3292 SHF3282:SHF3292 SRB3282:SRB3292 TAX3282:TAX3292 TKT3282:TKT3292 TUP3282:TUP3292 UEL3282:UEL3292 UOH3282:UOH3292 UYD3282:UYD3292 VHZ3282:VHZ3292 VRV3282:VRV3292 WBR3282:WBR3292 WLN3282:WLN3292 WVJ3282:WVJ3292 D3305:D3309 D3323:D3338 D3401:D3425 D3485:D3500 D3513:D3518 D3534:D3550 D3580:D3582 D2029:D2047 D2067:D2078 D2322:D2329 D2375:D2395 D2445:D2477 D2484:D2498 D2621:D2625 D2945:D2958 D3009:D3011 D3203:D3206 D3208:D3220" xr:uid="{00000000-0002-0000-0000-000022000000}">
      <formula1>21</formula1>
    </dataValidation>
    <dataValidation type="whole" operator="lessThanOrEqual" allowBlank="1" showInputMessage="1" showErrorMessage="1" sqref="C1902:C1904 E1902:E1904 C1912:C1913 E1912:E1913 C1931:C1934 E1931:E1934 C1955:C1973 E1955:E1973 C1996:C2011 E1996:E2011 C2023:C2027 E2023:E2027 C2048:C2052 E2048:E2052 C2157 E2157 C2182:C2192 E2182:E2192 C2244:C2271 E2244:E2271 C2301:C2302 E2301:E2302 E2316:E2321 C2316:C2321 C2330:C2332 E2330:E2332 C2349:C2356 E2349:E2356 C2396:C2421 E2396:E2421 C2478:C2479 E2478:E2479 E2499:E2510 C2499:C2510 E2547:E2551 C2547:C2551 C2626:C2635 E2626:E2635 C2668:C2693 E2668:E2693 E2787:E2808 C2787:C2808 C2853:C2861 E2853:E2861 C2874:C2879 E2874:E2879 C2895:C2909 E2895:E2909 C2934:C2938 IW2934:IW2938 SS2934:SS2938 ACO2934:ACO2938 AMK2934:AMK2938 AWG2934:AWG2938 BGC2934:BGC2938 BPY2934:BPY2938 BZU2934:BZU2938 CJQ2934:CJQ2938 CTM2934:CTM2938 DDI2934:DDI2938 DNE2934:DNE2938 DXA2934:DXA2938 EGW2934:EGW2938 EQS2934:EQS2938 FAO2934:FAO2938 FKK2934:FKK2938 FUG2934:FUG2938 GEC2934:GEC2938 GNY2934:GNY2938 GXU2934:GXU2938 HHQ2934:HHQ2938 HRM2934:HRM2938 IBI2934:IBI2938 ILE2934:ILE2938 IVA2934:IVA2938 JEW2934:JEW2938 JOS2934:JOS2938 JYO2934:JYO2938 KIK2934:KIK2938 KSG2934:KSG2938 LCC2934:LCC2938 LLY2934:LLY2938 LVU2934:LVU2938 MFQ2934:MFQ2938 MPM2934:MPM2938 MZI2934:MZI2938 NJE2934:NJE2938 NTA2934:NTA2938 OCW2934:OCW2938 OMS2934:OMS2938 OWO2934:OWO2938 PGK2934:PGK2938 PQG2934:PQG2938 QAC2934:QAC2938 QJY2934:QJY2938 QTU2934:QTU2938 RDQ2934:RDQ2938 RNM2934:RNM2938 RXI2934:RXI2938 SHE2934:SHE2938 SRA2934:SRA2938 TAW2934:TAW2938 TKS2934:TKS2938 TUO2934:TUO2938 UEK2934:UEK2938 UOG2934:UOG2938 UYC2934:UYC2938 VHY2934:VHY2938 VRU2934:VRU2938 WBQ2934:WBQ2938 WLM2934:WLM2938 WVI2934:WVI2938 E2934:E2938 IY2934:IY2938 SU2934:SU2938 ACQ2934:ACQ2938 AMM2934:AMM2938 AWI2934:AWI2938 BGE2934:BGE2938 BQA2934:BQA2938 BZW2934:BZW2938 CJS2934:CJS2938 CTO2934:CTO2938 DDK2934:DDK2938 DNG2934:DNG2938 DXC2934:DXC2938 EGY2934:EGY2938 EQU2934:EQU2938 FAQ2934:FAQ2938 FKM2934:FKM2938 FUI2934:FUI2938 GEE2934:GEE2938 GOA2934:GOA2938 GXW2934:GXW2938 HHS2934:HHS2938 HRO2934:HRO2938 IBK2934:IBK2938 ILG2934:ILG2938 IVC2934:IVC2938 JEY2934:JEY2938 JOU2934:JOU2938 JYQ2934:JYQ2938 KIM2934:KIM2938 KSI2934:KSI2938 LCE2934:LCE2938 LMA2934:LMA2938 LVW2934:LVW2938 MFS2934:MFS2938 MPO2934:MPO2938 MZK2934:MZK2938 NJG2934:NJG2938 NTC2934:NTC2938 OCY2934:OCY2938 OMU2934:OMU2938 OWQ2934:OWQ2938 PGM2934:PGM2938 PQI2934:PQI2938 QAE2934:QAE2938 QKA2934:QKA2938 QTW2934:QTW2938 RDS2934:RDS2938 RNO2934:RNO2938 RXK2934:RXK2938 SHG2934:SHG2938 SRC2934:SRC2938 TAY2934:TAY2938 TKU2934:TKU2938 TUQ2934:TUQ2938 UEM2934:UEM2938 UOI2934:UOI2938 UYE2934:UYE2938 VIA2934:VIA2938 VRW2934:VRW2938 WBS2934:WBS2938 WLO2934:WLO2938 WVK2934:WVK2938 E3012:E3025 C3012:C3025 C3078:C3117 E3078:E3117 E3151:E3157 C3151:C3157 C3194:C3198 E3194:E3198 C3234:C3239 E3234:E3239 C3252:C3254 E3252:E3254 C3293:C3303 IW3293:IW3303 SS3293:SS3303 ACO3293:ACO3303 AMK3293:AMK3303 AWG3293:AWG3303 BGC3293:BGC3303 BPY3293:BPY3303 BZU3293:BZU3303 CJQ3293:CJQ3303 CTM3293:CTM3303 DDI3293:DDI3303 DNE3293:DNE3303 DXA3293:DXA3303 EGW3293:EGW3303 EQS3293:EQS3303 FAO3293:FAO3303 FKK3293:FKK3303 FUG3293:FUG3303 GEC3293:GEC3303 GNY3293:GNY3303 GXU3293:GXU3303 HHQ3293:HHQ3303 HRM3293:HRM3303 IBI3293:IBI3303 ILE3293:ILE3303 IVA3293:IVA3303 JEW3293:JEW3303 JOS3293:JOS3303 JYO3293:JYO3303 KIK3293:KIK3303 KSG3293:KSG3303 LCC3293:LCC3303 LLY3293:LLY3303 LVU3293:LVU3303 MFQ3293:MFQ3303 MPM3293:MPM3303 MZI3293:MZI3303 NJE3293:NJE3303 NTA3293:NTA3303 OCW3293:OCW3303 OMS3293:OMS3303 OWO3293:OWO3303 PGK3293:PGK3303 PQG3293:PQG3303 QAC3293:QAC3303 QJY3293:QJY3303 QTU3293:QTU3303 RDQ3293:RDQ3303 RNM3293:RNM3303 RXI3293:RXI3303 SHE3293:SHE3303 SRA3293:SRA3303 TAW3293:TAW3303 TKS3293:TKS3303 TUO3293:TUO3303 UEK3293:UEK3303 UOG3293:UOG3303 UYC3293:UYC3303 VHY3293:VHY3303 VRU3293:VRU3303 WBQ3293:WBQ3303 WLM3293:WLM3303 WVI3293:WVI3303 E3293:E3303 IY3293:IY3303 SU3293:SU3303 ACQ3293:ACQ3303 AMM3293:AMM3303 AWI3293:AWI3303 BGE3293:BGE3303 BQA3293:BQA3303 BZW3293:BZW3303 CJS3293:CJS3303 CTO3293:CTO3303 DDK3293:DDK3303 DNG3293:DNG3303 DXC3293:DXC3303 EGY3293:EGY3303 EQU3293:EQU3303 FAQ3293:FAQ3303 FKM3293:FKM3303 FUI3293:FUI3303 GEE3293:GEE3303 GOA3293:GOA3303 GXW3293:GXW3303 HHS3293:HHS3303 HRO3293:HRO3303 IBK3293:IBK3303 ILG3293:ILG3303 IVC3293:IVC3303 JEY3293:JEY3303 JOU3293:JOU3303 JYQ3293:JYQ3303 KIM3293:KIM3303 KSI3293:KSI3303 LCE3293:LCE3303 LMA3293:LMA3303 LVW3293:LVW3303 MFS3293:MFS3303 MPO3293:MPO3303 MZK3293:MZK3303 NJG3293:NJG3303 NTC3293:NTC3303 OCY3293:OCY3303 OMU3293:OMU3303 OWQ3293:OWQ3303 PGM3293:PGM3303 PQI3293:PQI3303 QAE3293:QAE3303 QKA3293:QKA3303 QTW3293:QTW3303 RDS3293:RDS3303 RNO3293:RNO3303 RXK3293:RXK3303 SHG3293:SHG3303 SRC3293:SRC3303 TAY3293:TAY3303 TKU3293:TKU3303 TUQ3293:TUQ3303 UEM3293:UEM3303 UOI3293:UOI3303 UYE3293:UYE3303 VIA3293:VIA3303 VRW3293:VRW3303 WBS3293:WBS3303 WLO3293:WLO3303 WVK3293:WVK3303 E3310:E3314 C3310:C3314 C3339:C3364 E3339:E3364 C3426:C3452 E3426:E3452 C3501:C3512 E3501:E3512 C3519:C3526 E3519:E3526 C3551:C3558 E3551:E3558 C2959:C2995 WVI2363:WVI2370 WLM2363:WLM2370 WBQ2363:WBQ2370 VRU2363:VRU2370 VHY2363:VHY2370 UYC2363:UYC2370 UOG2363:UOG2370 UEK2363:UEK2370 TUO2363:TUO2370 TKS2363:TKS2370 TAW2363:TAW2370 SRA2363:SRA2370 SHE2363:SHE2370 RXI2363:RXI2370 RNM2363:RNM2370 RDQ2363:RDQ2370 QTU2363:QTU2370 QJY2363:QJY2370 QAC2363:QAC2370 PQG2363:PQG2370 PGK2363:PGK2370 OWO2363:OWO2370 OMS2363:OMS2370 OCW2363:OCW2370 NTA2363:NTA2370 NJE2363:NJE2370 MZI2363:MZI2370 MPM2363:MPM2370 MFQ2363:MFQ2370 LVU2363:LVU2370 LLY2363:LLY2370 LCC2363:LCC2370 KSG2363:KSG2370 KIK2363:KIK2370 JYO2363:JYO2370 JOS2363:JOS2370 JEW2363:JEW2370 IVA2363:IVA2370 ILE2363:ILE2370 IBI2363:IBI2370 HRM2363:HRM2370 HHQ2363:HHQ2370 GXU2363:GXU2370 GNY2363:GNY2370 GEC2363:GEC2370 FUG2363:FUG2370 FKK2363:FKK2370 FAO2363:FAO2370 EQS2363:EQS2370 EGW2363:EGW2370 DXA2363:DXA2370 DNE2363:DNE2370 DDI2363:DDI2370 CTM2363:CTM2370 CJQ2363:CJQ2370 BZU2363:BZU2370 BPY2363:BPY2370 BGC2363:BGC2370 AWG2363:AWG2370 AMK2363:AMK2370 ACO2363:ACO2370 SS2363:SS2370 IW2363:IW2370 C2363:C2370 WVK2363:WVK2370 WLO2363:WLO2370 WBS2363:WBS2370 VRW2363:VRW2370 VIA2363:VIA2370 UYE2363:UYE2370 UOI2363:UOI2370 UEM2363:UEM2370 TUQ2363:TUQ2370 TKU2363:TKU2370 TAY2363:TAY2370 SRC2363:SRC2370 SHG2363:SHG2370 RXK2363:RXK2370 RNO2363:RNO2370 RDS2363:RDS2370 QTW2363:QTW2370 QKA2363:QKA2370 QAE2363:QAE2370 PQI2363:PQI2370 PGM2363:PGM2370 OWQ2363:OWQ2370 OMU2363:OMU2370 OCY2363:OCY2370 NTC2363:NTC2370 NJG2363:NJG2370 MZK2363:MZK2370 MPO2363:MPO2370 MFS2363:MFS2370 LVW2363:LVW2370 LMA2363:LMA2370 LCE2363:LCE2370 KSI2363:KSI2370 KIM2363:KIM2370 JYQ2363:JYQ2370 JOU2363:JOU2370 JEY2363:JEY2370 IVC2363:IVC2370 ILG2363:ILG2370 IBK2363:IBK2370 HRO2363:HRO2370 HHS2363:HHS2370 GXW2363:GXW2370 GOA2363:GOA2370 GEE2363:GEE2370 FUI2363:FUI2370 FKM2363:FKM2370 FAQ2363:FAQ2370 EQU2363:EQU2370 EGY2363:EGY2370 DXC2363:DXC2370 DNG2363:DNG2370 DDK2363:DDK2370 CTO2363:CTO2370 CJS2363:CJS2370 BZW2363:BZW2370 BQA2363:BQA2370 BGE2363:BGE2370 AWI2363:AWI2370 AMM2363:AMM2370 ACQ2363:ACQ2370 SU2363:SU2370 IY2363:IY2370 E2363:E2370 E2569:E2579 C2569:C2579 C2604:C2610 E2604:E2610 E2959:E2995 E2079:E2093 E2119:E2143 C2079:C2093 C2119:C2143 E2701 E2725:E2745 C2701 C2725:C2745 C3207 C3270:C3276 E3207 E3270:E3276 C3221:C3224 E3221:E3224" xr:uid="{00000000-0002-0000-0000-000023000000}">
      <formula1>9</formula1>
    </dataValidation>
    <dataValidation type="whole" operator="lessThanOrEqual" allowBlank="1" showInputMessage="1" showErrorMessage="1" sqref="B1902:B1904 B1912:B1913 B1931:B1934 B1955:B1973 B1996:B2011 B2023:B2027 B2048:B2052 B2157 B2182:B2192 B2244:B2271 B2301:B2302 B2316:B2321 B2330:B2332 B2349:B2356 B2396:B2421 B2478:B2479 B2499:B2510 B2547:B2551 B2626:B2635 B2668:B2693 B2787:B2808 B2853:B2861 B2874:B2879 B2895:B2909 B2934:B2938 IV2934:IV2938 SR2934:SR2938 ACN2934:ACN2938 AMJ2934:AMJ2938 AWF2934:AWF2938 BGB2934:BGB2938 BPX2934:BPX2938 BZT2934:BZT2938 CJP2934:CJP2938 CTL2934:CTL2938 DDH2934:DDH2938 DND2934:DND2938 DWZ2934:DWZ2938 EGV2934:EGV2938 EQR2934:EQR2938 FAN2934:FAN2938 FKJ2934:FKJ2938 FUF2934:FUF2938 GEB2934:GEB2938 GNX2934:GNX2938 GXT2934:GXT2938 HHP2934:HHP2938 HRL2934:HRL2938 IBH2934:IBH2938 ILD2934:ILD2938 IUZ2934:IUZ2938 JEV2934:JEV2938 JOR2934:JOR2938 JYN2934:JYN2938 KIJ2934:KIJ2938 KSF2934:KSF2938 LCB2934:LCB2938 LLX2934:LLX2938 LVT2934:LVT2938 MFP2934:MFP2938 MPL2934:MPL2938 MZH2934:MZH2938 NJD2934:NJD2938 NSZ2934:NSZ2938 OCV2934:OCV2938 OMR2934:OMR2938 OWN2934:OWN2938 PGJ2934:PGJ2938 PQF2934:PQF2938 QAB2934:QAB2938 QJX2934:QJX2938 QTT2934:QTT2938 RDP2934:RDP2938 RNL2934:RNL2938 RXH2934:RXH2938 SHD2934:SHD2938 SQZ2934:SQZ2938 TAV2934:TAV2938 TKR2934:TKR2938 TUN2934:TUN2938 UEJ2934:UEJ2938 UOF2934:UOF2938 UYB2934:UYB2938 VHX2934:VHX2938 VRT2934:VRT2938 WBP2934:WBP2938 WLL2934:WLL2938 WVH2934:WVH2938 B3012:B3025 B3078:B3117 B3151:B3157 B3194:B3198 B3234:B3239 B3252:B3254 B3293:B3303 IV3293:IV3303 SR3293:SR3303 ACN3293:ACN3303 AMJ3293:AMJ3303 AWF3293:AWF3303 BGB3293:BGB3303 BPX3293:BPX3303 BZT3293:BZT3303 CJP3293:CJP3303 CTL3293:CTL3303 DDH3293:DDH3303 DND3293:DND3303 DWZ3293:DWZ3303 EGV3293:EGV3303 EQR3293:EQR3303 FAN3293:FAN3303 FKJ3293:FKJ3303 FUF3293:FUF3303 GEB3293:GEB3303 GNX3293:GNX3303 GXT3293:GXT3303 HHP3293:HHP3303 HRL3293:HRL3303 IBH3293:IBH3303 ILD3293:ILD3303 IUZ3293:IUZ3303 JEV3293:JEV3303 JOR3293:JOR3303 JYN3293:JYN3303 KIJ3293:KIJ3303 KSF3293:KSF3303 LCB3293:LCB3303 LLX3293:LLX3303 LVT3293:LVT3303 MFP3293:MFP3303 MPL3293:MPL3303 MZH3293:MZH3303 NJD3293:NJD3303 NSZ3293:NSZ3303 OCV3293:OCV3303 OMR3293:OMR3303 OWN3293:OWN3303 PGJ3293:PGJ3303 PQF3293:PQF3303 QAB3293:QAB3303 QJX3293:QJX3303 QTT3293:QTT3303 RDP3293:RDP3303 RNL3293:RNL3303 RXH3293:RXH3303 SHD3293:SHD3303 SQZ3293:SQZ3303 TAV3293:TAV3303 TKR3293:TKR3303 TUN3293:TUN3303 UEJ3293:UEJ3303 UOF3293:UOF3303 UYB3293:UYB3303 VHX3293:VHX3303 VRT3293:VRT3303 WBP3293:WBP3303 WLL3293:WLL3303 WVH3293:WVH3303 B3310:B3314 B3339:B3364 B3426:B3452 B3501:B3512 B3519:B3526 B3551:B3558 B2959:B2995 WVH2363:WVH2370 WLL2363:WLL2370 WBP2363:WBP2370 VRT2363:VRT2370 VHX2363:VHX2370 UYB2363:UYB2370 UOF2363:UOF2370 UEJ2363:UEJ2370 TUN2363:TUN2370 TKR2363:TKR2370 TAV2363:TAV2370 SQZ2363:SQZ2370 SHD2363:SHD2370 RXH2363:RXH2370 RNL2363:RNL2370 RDP2363:RDP2370 QTT2363:QTT2370 QJX2363:QJX2370 QAB2363:QAB2370 PQF2363:PQF2370 PGJ2363:PGJ2370 OWN2363:OWN2370 OMR2363:OMR2370 OCV2363:OCV2370 NSZ2363:NSZ2370 NJD2363:NJD2370 MZH2363:MZH2370 MPL2363:MPL2370 MFP2363:MFP2370 LVT2363:LVT2370 LLX2363:LLX2370 LCB2363:LCB2370 KSF2363:KSF2370 KIJ2363:KIJ2370 JYN2363:JYN2370 JOR2363:JOR2370 JEV2363:JEV2370 IUZ2363:IUZ2370 ILD2363:ILD2370 IBH2363:IBH2370 HRL2363:HRL2370 HHP2363:HHP2370 GXT2363:GXT2370 GNX2363:GNX2370 GEB2363:GEB2370 FUF2363:FUF2370 FKJ2363:FKJ2370 FAN2363:FAN2370 EQR2363:EQR2370 EGV2363:EGV2370 DWZ2363:DWZ2370 DND2363:DND2370 DDH2363:DDH2370 CTL2363:CTL2370 CJP2363:CJP2370 BZT2363:BZT2370 BPX2363:BPX2370 BGB2363:BGB2370 AWF2363:AWF2370 AMJ2363:AMJ2370 ACN2363:ACN2370 SR2363:SR2370 IV2363:IV2370 B2363:B2370 B2569:B2579 B2604:B2610 B2079:B2093 B2119:B2143 B2701 B2725:B2745 B3207 B3270:B3276 B3221:B3224" xr:uid="{00000000-0002-0000-0000-000024000000}">
      <formula1>28</formula1>
    </dataValidation>
    <dataValidation type="list" allowBlank="1" showInputMessage="1" showErrorMessage="1" sqref="MFX1377:MFX1393 MPT1377:MPT1393 MZP1377:MZP1393 LMF1377:LMF1393 NJL1377:NJL1393 LWB1377:LWB1393 NTH1377:NTH1393 ODD1377:ODD1393 OMZ1377:OMZ1393 OWV1377:OWV1393 PGR1377:PGR1393 PQN1377:PQN1393 B1125 QAJ1377:QAJ1393 QKF1377:QKF1393 QUB1377:QUB1393 RDX1377:RDX1393 RNT1377:RNT1393 RXP1377:RXP1393 SHL1377:SHL1393 SRH1377:SRH1393 TBD1377:TBD1393 TKZ1377:TKZ1393 TUV1377:TUV1393 UER1377:UER1393 UON1377:UON1393 UYJ1377:UYJ1393 VIF1377:VIF1393 VSB1377:VSB1393 WBX1377:WBX1393 WVP1377:WVP1393 WLT1377:WLT1393 JD1377:JD1393 SZ1377:SZ1393 ACV1377:ACV1393 AMR1377:AMR1393 AWN1377:AWN1393 BGJ1377:BGJ1393 BQF1377:BQF1393 CAB1377:CAB1393 CJX1377:CJX1393 CTT1377:CTT1393 DDP1377:DDP1393 DNL1377:DNL1393 DXH1377:DXH1393 EHD1377:EHD1393 EQZ1377:EQZ1393 FAV1377:FAV1393 FKR1377:FKR1393 FUN1377:FUN1393 GEJ1377:GEJ1393 GOF1377:GOF1393 GYB1377:GYB1393 HHX1377:HHX1393 HRT1377:HRT1393 IBP1377:IBP1393 ILL1377:ILL1393 IVH1377:IVH1393 JFD1377:JFD1393 JOZ1377:JOZ1393 JYV1377:JYV1393 KIR1377:KIR1393 KSN1377:KSN1393 LCJ1377:LCJ1393 SZ297:SZ315 ACV297:ACV315 AMR297:AMR315 AWN297:AWN315 BGJ297:BGJ315 BQF297:BQF315 CAB297:CAB315 CJX297:CJX315 CTT297:CTT315 DDP297:DDP315 DNL297:DNL315 DXH297:DXH315 EHD297:EHD315 EQZ297:EQZ315 FAV297:FAV315 FKR297:FKR315 FUN297:FUN315 GEJ297:GEJ315 GOF297:GOF315 GYB297:GYB315 HHX297:HHX315 HRT297:HRT315 IBP297:IBP315 ILL297:ILL315 IVH297:IVH315 JFD297:JFD315 JOZ297:JOZ315 JYV297:JYV315 KIR297:KIR315 KSN297:KSN315 LCJ297:LCJ315 LMF297:LMF315 LWB297:LWB315 MFX297:MFX315 MPT297:MPT315 MZP297:MZP315 NJL297:NJL315 NTH297:NTH315 ODD297:ODD315 OMZ297:OMZ315 OWV297:OWV315 PGR297:PGR315 PQN297:PQN315 QAJ297:QAJ315 QKF297:QKF315 QUB297:QUB315 RDX297:RDX315 RNT297:RNT315 RXP297:RXP315 SHL297:SHL315 SRH297:SRH315 TBD297:TBD315 TKZ297:TKZ315 TUV297:TUV315 UER297:UER315 UON297:UON315 UYJ297:UYJ315 VIF297:VIF315 VSB297:VSB315 WBX297:WBX315 WLT297:WLT315 WVP297:WVP315 JD297:JD315" xr:uid="{00000000-0002-0000-0000-000025000000}">
      <formula1>$U$4:$U$10</formula1>
    </dataValidation>
  </dataValidations>
  <pageMargins left="0.35433070866141736" right="0.23622047244094491" top="0.74803149606299213" bottom="0.74803149606299213" header="0.31496062992125984" footer="0.31496062992125984"/>
  <pageSetup paperSize="256" scale="1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география</vt:lpstr>
      <vt:lpstr>география!Заголовки_для_печати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2020-11-12T20:09:21Z</dcterms:modified>
</cp:coreProperties>
</file>